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hidePivotFieldList="1" defaultThemeVersion="166925"/>
  <mc:AlternateContent xmlns:mc="http://schemas.openxmlformats.org/markup-compatibility/2006">
    <mc:Choice Requires="x15">
      <x15ac:absPath xmlns:x15ac="http://schemas.microsoft.com/office/spreadsheetml/2010/11/ac" url="D:\2022\14-02 Mapping Nomenklatur\Share OPD\Share OPD FIX\Share Fix\"/>
    </mc:Choice>
  </mc:AlternateContent>
  <xr:revisionPtr revIDLastSave="0" documentId="8_{82FEFB51-28AD-4BC2-A584-F3FDDFAC763C}" xr6:coauthVersionLast="47" xr6:coauthVersionMax="47" xr10:uidLastSave="{00000000-0000-0000-0000-000000000000}"/>
  <bookViews>
    <workbookView xWindow="-110" yWindow="-110" windowWidth="19420" windowHeight="10420" xr2:uid="{2157CB91-6E17-48B6-B574-C65C25D8A229}"/>
  </bookViews>
  <sheets>
    <sheet name="Mapping" sheetId="1" r:id="rId1"/>
    <sheet name="Data Baru" sheetId="2" state="hidden" r:id="rId2"/>
    <sheet name="Update Kepmen 050-5889" sheetId="4" state="hidden" r:id="rId3"/>
    <sheet name="Pivot" sheetId="5" r:id="rId4"/>
    <sheet name="BA Desk" sheetId="6" r:id="rId5"/>
    <sheet name="Sheet1" sheetId="7" state="hidden" r:id="rId6"/>
  </sheets>
  <externalReferences>
    <externalReference r:id="rId7"/>
    <externalReference r:id="rId8"/>
    <externalReference r:id="rId9"/>
  </externalReferences>
  <definedNames>
    <definedName name="\" localSheetId="0">#REF!</definedName>
    <definedName name="\">#REF!</definedName>
    <definedName name="__xlnm.Print_Titles_3">"$#REF!.$A$9:$AMJ$11"</definedName>
    <definedName name="__xlnm.Print_Titles_4">"$#REF!.$A$9:$AMJ$9"</definedName>
    <definedName name="__xlnm.Print_Titles_5">"$#REF!.$A$11:$AMB$15"</definedName>
    <definedName name="__xlnm.Print_Titles_6">"$#REF!.$A$11:$AMB$15"</definedName>
    <definedName name="_100es2b_4_1_1" localSheetId="0">(#REF!,#REF!,#REF!,#REF!,#REF!,#REF!,#REF!,#REF!,#REF!,#REF!,#REF!,#REF!,#REF!,#REF!,#REF!,#REF!)</definedName>
    <definedName name="_100es2b_4_1_1">(#REF!,#REF!,#REF!,#REF!,#REF!,#REF!,#REF!,#REF!,#REF!,#REF!,#REF!,#REF!,#REF!,#REF!,#REF!,#REF!)</definedName>
    <definedName name="_101Excel_BuiltIn__FilterDatabase_1_1_1_1_1">NA()</definedName>
    <definedName name="_102Excel_BuiltIn__FilterDatabase_1_1_1_1_1_1">NA()</definedName>
    <definedName name="_103Excel_BuiltIn__FilterDatabase_1_1_1_1_1_1_1">NA()</definedName>
    <definedName name="_104Excel_BuiltIn_Database_2_1_3_1_1" localSheetId="0">#REF!</definedName>
    <definedName name="_104Excel_BuiltIn_Database_2_1_3_1_1">#REF!</definedName>
    <definedName name="_105Excel_BuiltIn_Database_3_1_1" localSheetId="0">#REF!</definedName>
    <definedName name="_105Excel_BuiltIn_Database_3_1_1">#REF!</definedName>
    <definedName name="_106Excel_BuiltIn_Database_3_1_1_1" localSheetId="0">#REF!</definedName>
    <definedName name="_106Excel_BuiltIn_Database_3_1_1_1">#REF!</definedName>
    <definedName name="_107Excel_BuiltIn_Database_4_1_1">#REF!</definedName>
    <definedName name="_108FOR_HONOR_2_1_3_1_1">#REF!</definedName>
    <definedName name="_109FOR_HONOR_3_1_1">#REF!</definedName>
    <definedName name="_10cari_3_1_1">#REF!</definedName>
    <definedName name="_110FOR_HONOR_3_1_1_1">#REF!</definedName>
    <definedName name="_111FOR_HONOR_4_1_1">#REF!</definedName>
    <definedName name="_112FOR_UMUM_2_1_3_1_1">#REF!</definedName>
    <definedName name="_113FOR_UMUM_3_1_1">#REF!</definedName>
    <definedName name="_114FOR_UMUM_3_1_1_1">#REF!</definedName>
    <definedName name="_115FOR_UMUM_4_1_1">#REF!</definedName>
    <definedName name="_116honor_2_1_3_1_1">#REF!</definedName>
    <definedName name="_117honor_3_1_1">#REF!</definedName>
    <definedName name="_118honor_3_1_1_1">#REF!</definedName>
    <definedName name="_119honor_4_1_1">#REF!</definedName>
    <definedName name="_11cari_3_1_1_1">#REF!</definedName>
    <definedName name="_120HONORER_2_1_3_1_1">#REF!</definedName>
    <definedName name="_121HONORER_3_1_1">#REF!</definedName>
    <definedName name="_122HONORER_3_1_1_1">#REF!</definedName>
    <definedName name="_123HONORER_4_1_1">#REF!</definedName>
    <definedName name="_124honormsA_2_1_3_1_1">#REF!</definedName>
    <definedName name="_125honormsA_3_1_1">#REF!</definedName>
    <definedName name="_126honormsA_3_1_1_1">#REF!</definedName>
    <definedName name="_127honormsA_4_1_1">#REF!</definedName>
    <definedName name="_128honormsB_2_1_3_1_1">#REF!</definedName>
    <definedName name="_129honormsB_3_1_1">#REF!</definedName>
    <definedName name="_12cari_4_1_1">#REF!</definedName>
    <definedName name="_130honormsB_3_1_1_1">#REF!</definedName>
    <definedName name="_131honormsB_4_1_1">#REF!</definedName>
    <definedName name="_132jabbaru_2_1_3_1_1">#REF!</definedName>
    <definedName name="_133jabbaru_3_1_1">#REF!</definedName>
    <definedName name="_134jabbaru_3_1_1_1">#REF!</definedName>
    <definedName name="_135jabbaru_4_1_1">#REF!</definedName>
    <definedName name="_136JABFUNG_2_1_3_1_1">#REF!</definedName>
    <definedName name="_137JABFUNG_3_1_1">#REF!</definedName>
    <definedName name="_138JABFUNG_3_1_1_1">#REF!</definedName>
    <definedName name="_139JABFUNG_4_1_1">#REF!</definedName>
    <definedName name="_13CEK_2_1_3_1_1">#REF!</definedName>
    <definedName name="_140lantik_2_1_3_1_1">#REF!</definedName>
    <definedName name="_141lantik_3_1_1">#REF!</definedName>
    <definedName name="_142lantik_3_1_1_1">#REF!</definedName>
    <definedName name="_143lantik_4_1_1">#REF!</definedName>
    <definedName name="_144LIHAT_2_1_3_1_1">#REF!</definedName>
    <definedName name="_145LIHAT_3_1_1">#REF!</definedName>
    <definedName name="_146LIHAT_3_1_1_1">#REF!</definedName>
    <definedName name="_147LIHAT_4_1_1">#REF!</definedName>
    <definedName name="_148LOKER_2_1_3_1_1">#REF!</definedName>
    <definedName name="_149LOKER_3_1_1">#REF!</definedName>
    <definedName name="_14CEK_3_1_1">#REF!</definedName>
    <definedName name="_150LOKER_3_1_1_1">#REF!</definedName>
    <definedName name="_151LOKER_4_1_1">#REF!</definedName>
    <definedName name="_152LOKKER_2_1_3_1_1">#REF!</definedName>
    <definedName name="_153LOKKER_3_1_1">#REF!</definedName>
    <definedName name="_154LOKKER_3_1_1_1">#REF!</definedName>
    <definedName name="_155LOKKER_4_1_1">#REF!</definedName>
    <definedName name="_156msa_2_1_3_1_1">#REF!</definedName>
    <definedName name="_157msa_3_1_1">#REF!</definedName>
    <definedName name="_158msa_3_1_1_1">#REF!</definedName>
    <definedName name="_159msa_4_1_1">#REF!</definedName>
    <definedName name="_15CEK_3_1_1_1">#REF!</definedName>
    <definedName name="_160MSB_2_1_3_1_1">#REF!</definedName>
    <definedName name="_161MSB_3_1_1">#REF!</definedName>
    <definedName name="_162MSB_3_1_1_1">#REF!</definedName>
    <definedName name="_163MSB_4_1_1">#REF!</definedName>
    <definedName name="_164nogol_2_1_3_1_1">#REF!</definedName>
    <definedName name="_165nogol_3_1_1">#REF!</definedName>
    <definedName name="_166nogol_3_1_1_1">#REF!</definedName>
    <definedName name="_167nogol_4_1_1">#REF!</definedName>
    <definedName name="_168NONAPBD_2_1_3_1_1">#REF!</definedName>
    <definedName name="_169NONAPBD_3_1_1">#REF!</definedName>
    <definedName name="_16CEK_4_1_1">#REF!</definedName>
    <definedName name="_170NONAPBD_3_1_1_1">#REF!</definedName>
    <definedName name="_171NONAPBD_4_1_1">#REF!</definedName>
    <definedName name="_172pend_2_1_3_1_1">#REF!</definedName>
    <definedName name="_173pend_3_1_1">#REF!</definedName>
    <definedName name="_174pend_3_1_1_1">#REF!</definedName>
    <definedName name="_175pend_4_1_1">#REF!</definedName>
    <definedName name="_176PKT_2_1_3_1_1">#REF!</definedName>
    <definedName name="_177PKT_3_1_1">#REF!</definedName>
    <definedName name="_178PKT_3_1_1_1">#REF!</definedName>
    <definedName name="_179PKT_4_1_1">#REF!</definedName>
    <definedName name="_17COBA_2_1_3_1_1">#REF!</definedName>
    <definedName name="_180SATUAN_2_1_3_1_1">#REF!</definedName>
    <definedName name="_181SATUAN_3_1_1">#REF!</definedName>
    <definedName name="_182SATUAN_3_1_1_1">#REF!</definedName>
    <definedName name="_183SATUAN_4_1_1">#REF!</definedName>
    <definedName name="_184tb_satker_2_1_3_1_1">#REF!</definedName>
    <definedName name="_185tb_satker_3_1_1">#REF!</definedName>
    <definedName name="_186tb_satker_3_1_1_1">#REF!</definedName>
    <definedName name="_187tb_satker_4_1_1">#REF!</definedName>
    <definedName name="_188TGLNOW_2_1_3_1_1">#REF!</definedName>
    <definedName name="_189TGLNOW_3_1_1">#REF!</definedName>
    <definedName name="_18COBA_3_1_1">#REF!</definedName>
    <definedName name="_190TGLNOW_3_1_1_1">#REF!</definedName>
    <definedName name="_191TGLNOW_4_1_1">#REF!</definedName>
    <definedName name="_192UMUM_2_1_3_1_1">#REF!</definedName>
    <definedName name="_193UMUM_3_1_1">#REF!</definedName>
    <definedName name="_194UMUM_3_1_1_1">#REF!</definedName>
    <definedName name="_195UMUM_4_1_1">#REF!</definedName>
    <definedName name="_196UNOR_2_1_3_1_1">#REF!</definedName>
    <definedName name="_197UNOR_3_1_1">#REF!</definedName>
    <definedName name="_198UNOR_3_1_1_1">#REF!</definedName>
    <definedName name="_199UNOR_4_1_1">#REF!</definedName>
    <definedName name="_19COBA_3_1_1_1">#REF!</definedName>
    <definedName name="_1AAS_2_1_3_1_1">#REF!</definedName>
    <definedName name="_1Excel_BuiltIn_Print_Area_5_1_1">"$#REF!.$A$39:$J$126"</definedName>
    <definedName name="_200W_2_1_3_1_1" localSheetId="0">#REF!</definedName>
    <definedName name="_200W_2_1_3_1_1">#REF!</definedName>
    <definedName name="_201W_3_1_1" localSheetId="0">#REF!</definedName>
    <definedName name="_201W_3_1_1">#REF!</definedName>
    <definedName name="_202W_3_1_1_1" localSheetId="0">#REF!</definedName>
    <definedName name="_202W_3_1_1_1">#REF!</definedName>
    <definedName name="_203W_4_1_1">#REF!</definedName>
    <definedName name="_20COBA_4_1_1">#REF!</definedName>
    <definedName name="_21CPNS_UMUM_2_1_3_1_1">#REF!</definedName>
    <definedName name="_22CPNS_UMUM_3_1_1">#REF!</definedName>
    <definedName name="_23CPNS_UMUM_3_1_1_1">#REF!</definedName>
    <definedName name="_24CPNS_UMUM_4_1_1">#REF!</definedName>
    <definedName name="_25CPNSHONORER_2_1_3_1_1">#REF!</definedName>
    <definedName name="_26CPNSHONORER_3_1_1">#REF!</definedName>
    <definedName name="_27CPNSHONORER_3_1_1_1">#REF!</definedName>
    <definedName name="_28CPNSHONORER_4_1_1">#REF!</definedName>
    <definedName name="_29data_2_1_3_1_1">#REF!</definedName>
    <definedName name="_2AAS_3_1_1">#REF!</definedName>
    <definedName name="_30data_3_1_1">#REF!</definedName>
    <definedName name="_31data_3_1_1_1">#REF!</definedName>
    <definedName name="_32data_4_1_1">#REF!</definedName>
    <definedName name="_33data_jab_2_1_3_1_1">#REF!</definedName>
    <definedName name="_34data_jab_3_1_1">#REF!</definedName>
    <definedName name="_35data_jab_3_1_1_1">#REF!</definedName>
    <definedName name="_36data_jab_4_1_1">#REF!</definedName>
    <definedName name="_37DATAHONOR_2_1_3_1_1">#REF!</definedName>
    <definedName name="_38DATAHONOR_3_1_1">#REF!</definedName>
    <definedName name="_39DATAHONOR_3_1_1_1">#REF!</definedName>
    <definedName name="_3AAS_3_1_1_1">#REF!</definedName>
    <definedName name="_40DATAHONOR_4_1_1">#REF!</definedName>
    <definedName name="_41datajab_2_1_3_1_1">#REF!</definedName>
    <definedName name="_42datajab_3_1_1">#REF!</definedName>
    <definedName name="_43datajab_3_1_1_1">#REF!</definedName>
    <definedName name="_44datajab_4_1_1">#REF!</definedName>
    <definedName name="_45DATAKP_2_1_3_1_1">#REF!</definedName>
    <definedName name="_46DATAKP_3_1_1">#REF!</definedName>
    <definedName name="_47DATAKP_3_1_1_1">#REF!</definedName>
    <definedName name="_48DATAKP_4_1_1">#REF!</definedName>
    <definedName name="_49datalama_2_1_3_1_1">#REF!</definedName>
    <definedName name="_4AAS_4_1_1">#REF!</definedName>
    <definedName name="_50datalama_3_1_1">#REF!</definedName>
    <definedName name="_51datalama_3_1_1_1">#REF!</definedName>
    <definedName name="_52datalama_4_1_1">#REF!</definedName>
    <definedName name="_53datalantik_2_1_3_1_1">#REF!</definedName>
    <definedName name="_54datalantik_3_1_1">#REF!</definedName>
    <definedName name="_55datalantik_3_1_1_1">#REF!</definedName>
    <definedName name="_56datalantik_4_1_1">#REF!</definedName>
    <definedName name="_57DIKSTRUK_2_1_3_1_1">#REF!</definedName>
    <definedName name="_58DIKSTRUK_3_1_1">#REF!</definedName>
    <definedName name="_59DIKSTRUK_3_1_1_1">#REF!</definedName>
    <definedName name="_5BERKAS_2_1_3_1_1">#REF!</definedName>
    <definedName name="_60DIKSTRUK_4_1_1">#REF!</definedName>
    <definedName name="_61DINAS_2_1_3_1_1">#REF!</definedName>
    <definedName name="_62DINAS_3_1_1">#REF!</definedName>
    <definedName name="_63DINAS_3_1_1_1">#REF!</definedName>
    <definedName name="_64DINAS_4_1_1">#REF!</definedName>
    <definedName name="_65dt_2_1_3_1_1">#REF!</definedName>
    <definedName name="_66dt_3_1_1">#REF!</definedName>
    <definedName name="_67dt_3_1_1_1">#REF!</definedName>
    <definedName name="_68dt_4_1_1">#REF!</definedName>
    <definedName name="_69dt_jabbaru_2_1_3_1_1">#REF!</definedName>
    <definedName name="_6BERKAS_3_1_1">#REF!</definedName>
    <definedName name="_70dt_jabbaru_3_1_1">#REF!</definedName>
    <definedName name="_71dt_jabbaru_3_1_1_1">#REF!</definedName>
    <definedName name="_72dt_jabbaru_4_1_1">#REF!</definedName>
    <definedName name="_73dt_KP_2_1_3_1_1">#REF!</definedName>
    <definedName name="_74dt_KP_3_1_1">#REF!</definedName>
    <definedName name="_75dt_KP_3_1_1_1">#REF!</definedName>
    <definedName name="_76dt_KP_4_1_1">#REF!</definedName>
    <definedName name="_77dt_KP0407_2_1_3_1_1">#REF!</definedName>
    <definedName name="_78dt_KP0407_3_1_1">#REF!</definedName>
    <definedName name="_79dt_KP0407_3_1_1_1">#REF!</definedName>
    <definedName name="_7BERKAS_3_1_1_1">#REF!</definedName>
    <definedName name="_80dt_KP0407_4_1_1">#REF!</definedName>
    <definedName name="_81dt_lantik_2_1_3_1_1">#REF!</definedName>
    <definedName name="_82dt_lantik_3_1_1">#REF!</definedName>
    <definedName name="_83dt_lantik_3_1_1_1">#REF!</definedName>
    <definedName name="_84dt_lantik_4_1_1">#REF!</definedName>
    <definedName name="_85DT_NIP_2_1_3_1_1">#REF!</definedName>
    <definedName name="_86DT_NIP_3_1_1">#REF!</definedName>
    <definedName name="_87DT_NIP_3_1_1_1">#REF!</definedName>
    <definedName name="_88DT_NIP_4_1_1">#REF!</definedName>
    <definedName name="_89DTCPNS_2_1_3_1_1">#REF!</definedName>
    <definedName name="_8BERKAS_4_1_1">#REF!</definedName>
    <definedName name="_90DTCPNS_3_1_1">#REF!</definedName>
    <definedName name="_91DTCPNS_3_1_1_1">#REF!</definedName>
    <definedName name="_92DTCPNS_4_1_1">#REF!</definedName>
    <definedName name="_93dtlantik_2_1_3_1_1">#REF!</definedName>
    <definedName name="_94dtlantik_3_1_1">#REF!</definedName>
    <definedName name="_95dtlantik_3_1_1_1">#REF!</definedName>
    <definedName name="_96dtlantik_4_1_1">#REF!</definedName>
    <definedName name="_97es2b_2_1_3_1_1" localSheetId="0">(#REF!,#REF!,#REF!,#REF!,#REF!,#REF!,#REF!,#REF!,#REF!,#REF!,#REF!,#REF!,#REF!,#REF!,#REF!,#REF!)</definedName>
    <definedName name="_97es2b_2_1_3_1_1">(#REF!,#REF!,#REF!,#REF!,#REF!,#REF!,#REF!,#REF!,#REF!,#REF!,#REF!,#REF!,#REF!,#REF!,#REF!,#REF!)</definedName>
    <definedName name="_98es2b_3_1_1" localSheetId="0">(#REF!,#REF!,#REF!,#REF!,#REF!,#REF!,#REF!,#REF!,#REF!,#REF!,#REF!,#REF!,#REF!,#REF!,#REF!,#REF!)</definedName>
    <definedName name="_98es2b_3_1_1">(#REF!,#REF!,#REF!,#REF!,#REF!,#REF!,#REF!,#REF!,#REF!,#REF!,#REF!,#REF!,#REF!,#REF!,#REF!,#REF!)</definedName>
    <definedName name="_99es2b_3_1_1_1" localSheetId="0">(#REF!,#REF!,#REF!,#REF!,#REF!,#REF!,#REF!,#REF!,#REF!,#REF!,#REF!,#REF!,#REF!,#REF!,#REF!,#REF!)</definedName>
    <definedName name="_99es2b_3_1_1_1">(#REF!,#REF!,#REF!,#REF!,#REF!,#REF!,#REF!,#REF!,#REF!,#REF!,#REF!,#REF!,#REF!,#REF!,#REF!,#REF!)</definedName>
    <definedName name="_9cari_2_1_3_1_1" localSheetId="0">#REF!</definedName>
    <definedName name="_9cari_2_1_3_1_1">#REF!</definedName>
    <definedName name="_EEE16">'[1]5-ALAT(1)'!$AZ$23</definedName>
    <definedName name="_xlnm._FilterDatabase" localSheetId="1" hidden="1">'Data Baru'!$A$3:$L$3036</definedName>
    <definedName name="_xlnm._FilterDatabase" localSheetId="0" hidden="1">Mapping!$A$1:$J$790</definedName>
    <definedName name="_xlnm._FilterDatabase" localSheetId="2" hidden="1">'Update Kepmen 050-5889'!$A$2:$M$2316</definedName>
    <definedName name="_MMM02">'[1]4-Basic Price'!$F$52</definedName>
    <definedName name="_MMM06">'[1]4-Basic Price'!$F$56</definedName>
    <definedName name="_MMM10">'[1]4-Basic Price'!$F$60</definedName>
    <definedName name="AA" localSheetId="0">#REF!</definedName>
    <definedName name="AA">#REF!</definedName>
    <definedName name="AAS" localSheetId="0">#REF!</definedName>
    <definedName name="AAS">#REF!</definedName>
    <definedName name="AAS_1" localSheetId="0">#REF!</definedName>
    <definedName name="AAS_1">#REF!</definedName>
    <definedName name="AAS_1_2">#REF!</definedName>
    <definedName name="AAS_1_2_3">#REF!</definedName>
    <definedName name="AAS_1_2_3_4">#REF!</definedName>
    <definedName name="AAS_1_2_4">#REF!</definedName>
    <definedName name="AAS_1_3">#REF!</definedName>
    <definedName name="AAS_1_3_1">#REF!</definedName>
    <definedName name="AAS_1_3_4">#REF!</definedName>
    <definedName name="AAS_1_4">#REF!</definedName>
    <definedName name="AAS_1_43">#REF!</definedName>
    <definedName name="AAS_1_43_3">#REF!</definedName>
    <definedName name="AAS_1_44">#REF!</definedName>
    <definedName name="AAS_1_44_3">#REF!</definedName>
    <definedName name="AAS_1_9">#REF!</definedName>
    <definedName name="AAS_1_9_4">#REF!</definedName>
    <definedName name="AAS_2">#REF!</definedName>
    <definedName name="AAS_2_1">#REF!</definedName>
    <definedName name="AAS_2_1_1">#REF!</definedName>
    <definedName name="AAS_2_1_1_4">#REF!</definedName>
    <definedName name="AAS_2_1_2">#REF!</definedName>
    <definedName name="AAS_2_1_2_3">#REF!</definedName>
    <definedName name="AAS_2_1_2_3_4">#REF!</definedName>
    <definedName name="AAS_2_1_2_4">#REF!</definedName>
    <definedName name="AAS_2_1_3">#REF!</definedName>
    <definedName name="AAS_2_1_3_1">#REF!</definedName>
    <definedName name="AAS_2_1_3_1_1">#REF!</definedName>
    <definedName name="AAS_2_1_3_1_4">#REF!</definedName>
    <definedName name="AAS_2_1_3_4">#REF!</definedName>
    <definedName name="AAS_2_1_4">#REF!</definedName>
    <definedName name="AAS_2_1_43">#REF!</definedName>
    <definedName name="AAS_2_1_43_3">#REF!</definedName>
    <definedName name="AAS_2_1_44">#REF!</definedName>
    <definedName name="AAS_2_1_44_3">#REF!</definedName>
    <definedName name="AAS_2_1_9">#REF!</definedName>
    <definedName name="AAS_2_1_9_4">#REF!</definedName>
    <definedName name="AAS_2_2">#REF!</definedName>
    <definedName name="AAS_2_2_1">#REF!</definedName>
    <definedName name="AAS_2_2_1_3">#REF!</definedName>
    <definedName name="AAS_2_2_1_3_4">#REF!</definedName>
    <definedName name="AAS_2_2_1_4">#REF!</definedName>
    <definedName name="AAS_2_2_2">#REF!</definedName>
    <definedName name="AAS_2_2_2_3">#REF!</definedName>
    <definedName name="AAS_2_2_2_3_4">#REF!</definedName>
    <definedName name="AAS_2_2_2_4">#REF!</definedName>
    <definedName name="AAS_2_2_3">#REF!</definedName>
    <definedName name="AAS_2_2_3_1">#REF!</definedName>
    <definedName name="AAS_2_2_3_4">#REF!</definedName>
    <definedName name="AAS_2_2_4">#REF!</definedName>
    <definedName name="AAS_2_2_9">#REF!</definedName>
    <definedName name="AAS_2_2_9_4">#REF!</definedName>
    <definedName name="AAS_2_3">#REF!</definedName>
    <definedName name="AAS_2_3_1">#REF!</definedName>
    <definedName name="AAS_2_3_4">#REF!</definedName>
    <definedName name="AAS_2_4">#REF!</definedName>
    <definedName name="AAS_2_43">#REF!</definedName>
    <definedName name="AAS_2_43_3">#REF!</definedName>
    <definedName name="AAS_2_44">#REF!</definedName>
    <definedName name="AAS_2_44_3">#REF!</definedName>
    <definedName name="AAS_2_9">#REF!</definedName>
    <definedName name="AAS_2_9_4">#REF!</definedName>
    <definedName name="AAS_3">#REF!</definedName>
    <definedName name="AAS_3_1">#REF!</definedName>
    <definedName name="AAS_3_1_1">#REF!</definedName>
    <definedName name="AAS_3_1_1_4">#REF!</definedName>
    <definedName name="AAS_3_1_2">#REF!</definedName>
    <definedName name="AAS_3_1_2_3">#REF!</definedName>
    <definedName name="AAS_3_1_2_3_4">#REF!</definedName>
    <definedName name="AAS_3_1_2_4">#REF!</definedName>
    <definedName name="AAS_3_1_3">#REF!</definedName>
    <definedName name="AAS_3_1_3_1">#REF!</definedName>
    <definedName name="AAS_3_1_3_4">#REF!</definedName>
    <definedName name="AAS_3_1_4">#REF!</definedName>
    <definedName name="AAS_3_1_43">#REF!</definedName>
    <definedName name="AAS_3_1_43_3">#REF!</definedName>
    <definedName name="AAS_3_1_44">#REF!</definedName>
    <definedName name="AAS_3_1_44_3">#REF!</definedName>
    <definedName name="AAS_3_1_9">#REF!</definedName>
    <definedName name="AAS_3_1_9_4">#REF!</definedName>
    <definedName name="AAS_3_2">#REF!</definedName>
    <definedName name="AAS_3_2_1">#REF!</definedName>
    <definedName name="AAS_3_2_1_3">#REF!</definedName>
    <definedName name="AAS_3_2_1_3_4">#REF!</definedName>
    <definedName name="AAS_3_2_1_4">#REF!</definedName>
    <definedName name="AAS_3_2_2">#REF!</definedName>
    <definedName name="AAS_3_2_2_3">#REF!</definedName>
    <definedName name="AAS_3_2_2_3_4">#REF!</definedName>
    <definedName name="AAS_3_2_2_4">#REF!</definedName>
    <definedName name="AAS_3_2_3">#REF!</definedName>
    <definedName name="AAS_3_2_3_1">#REF!</definedName>
    <definedName name="AAS_3_2_3_4">#REF!</definedName>
    <definedName name="AAS_3_2_4">#REF!</definedName>
    <definedName name="AAS_3_2_9">#REF!</definedName>
    <definedName name="AAS_3_2_9_4">#REF!</definedName>
    <definedName name="AAS_3_3">#REF!</definedName>
    <definedName name="AAS_3_3_1">#REF!</definedName>
    <definedName name="AAS_3_3_4">#REF!</definedName>
    <definedName name="AAS_3_4">#REF!</definedName>
    <definedName name="AAS_3_43">#REF!</definedName>
    <definedName name="AAS_3_43_3">#REF!</definedName>
    <definedName name="AAS_3_44">#REF!</definedName>
    <definedName name="AAS_3_44_3">#REF!</definedName>
    <definedName name="AAS_3_9">#REF!</definedName>
    <definedName name="AAS_3_9_4">#REF!</definedName>
    <definedName name="AAS_4">#REF!</definedName>
    <definedName name="AAS_4_1">#REF!</definedName>
    <definedName name="AAS_4_1_1">#REF!</definedName>
    <definedName name="AAS_4_1_2">#REF!</definedName>
    <definedName name="AAS_4_1_2_3">#REF!</definedName>
    <definedName name="AAS_4_1_2_3_4">#REF!</definedName>
    <definedName name="AAS_4_1_2_4">#REF!</definedName>
    <definedName name="AAS_4_1_3">#REF!</definedName>
    <definedName name="AAS_4_1_3_1">#REF!</definedName>
    <definedName name="AAS_4_1_3_4">#REF!</definedName>
    <definedName name="AAS_4_1_4">#REF!</definedName>
    <definedName name="AAS_4_1_43">#REF!</definedName>
    <definedName name="AAS_4_1_43_3">#REF!</definedName>
    <definedName name="AAS_4_1_44">#REF!</definedName>
    <definedName name="AAS_4_1_44_3">#REF!</definedName>
    <definedName name="AAS_4_1_9">#REF!</definedName>
    <definedName name="AAS_4_1_9_4">#REF!</definedName>
    <definedName name="AAS_4_2">#REF!</definedName>
    <definedName name="AAS_4_2_1">#REF!</definedName>
    <definedName name="AAS_4_2_1_3">#REF!</definedName>
    <definedName name="AAS_4_2_1_3_4">#REF!</definedName>
    <definedName name="AAS_4_2_1_4">#REF!</definedName>
    <definedName name="AAS_4_2_2">#REF!</definedName>
    <definedName name="AAS_4_2_2_3">#REF!</definedName>
    <definedName name="AAS_4_2_2_3_4">#REF!</definedName>
    <definedName name="AAS_4_2_2_4">#REF!</definedName>
    <definedName name="AAS_4_2_3">#REF!</definedName>
    <definedName name="AAS_4_2_3_1">#REF!</definedName>
    <definedName name="AAS_4_2_3_4">#REF!</definedName>
    <definedName name="AAS_4_2_4">#REF!</definedName>
    <definedName name="AAS_4_2_9">#REF!</definedName>
    <definedName name="AAS_4_2_9_4">#REF!</definedName>
    <definedName name="AAS_4_3">#REF!</definedName>
    <definedName name="AAS_4_3_1">#REF!</definedName>
    <definedName name="AAS_4_3_4">#REF!</definedName>
    <definedName name="AAS_4_4">#REF!</definedName>
    <definedName name="AAS_4_43">#REF!</definedName>
    <definedName name="AAS_4_43_3">#REF!</definedName>
    <definedName name="AAS_4_44">#REF!</definedName>
    <definedName name="AAS_4_44_3">#REF!</definedName>
    <definedName name="AAS_4_9">#REF!</definedName>
    <definedName name="AAS_4_9_4">#REF!</definedName>
    <definedName name="AAS_43">#REF!</definedName>
    <definedName name="AAS_43_3">#REF!</definedName>
    <definedName name="AAS_44">#REF!</definedName>
    <definedName name="AAS_44_3">#REF!</definedName>
    <definedName name="AAS_7">#REF!</definedName>
    <definedName name="AAS_7_1">#REF!</definedName>
    <definedName name="AAS_7_1_2">#REF!</definedName>
    <definedName name="AAS_7_1_2_3">#REF!</definedName>
    <definedName name="AAS_7_1_2_3_4">#REF!</definedName>
    <definedName name="AAS_7_1_2_4">#REF!</definedName>
    <definedName name="AAS_7_1_3">#REF!</definedName>
    <definedName name="AAS_7_1_3_1">#REF!</definedName>
    <definedName name="AAS_7_1_3_4">#REF!</definedName>
    <definedName name="AAS_7_1_4">#REF!</definedName>
    <definedName name="AAS_7_1_43">#REF!</definedName>
    <definedName name="AAS_7_1_43_3">#REF!</definedName>
    <definedName name="AAS_7_1_44">#REF!</definedName>
    <definedName name="AAS_7_1_44_3">#REF!</definedName>
    <definedName name="AAS_7_1_9">#REF!</definedName>
    <definedName name="AAS_7_1_9_4">#REF!</definedName>
    <definedName name="AAS_7_2">#REF!</definedName>
    <definedName name="AAS_7_2_1">#REF!</definedName>
    <definedName name="AAS_7_2_1_3">#REF!</definedName>
    <definedName name="AAS_7_2_1_3_4">#REF!</definedName>
    <definedName name="AAS_7_2_1_4">#REF!</definedName>
    <definedName name="AAS_7_2_2">#REF!</definedName>
    <definedName name="AAS_7_2_2_3">#REF!</definedName>
    <definedName name="AAS_7_2_2_3_4">#REF!</definedName>
    <definedName name="AAS_7_2_2_4">#REF!</definedName>
    <definedName name="AAS_7_2_3">#REF!</definedName>
    <definedName name="AAS_7_2_3_1">#REF!</definedName>
    <definedName name="AAS_7_2_3_4">#REF!</definedName>
    <definedName name="AAS_7_2_4">#REF!</definedName>
    <definedName name="AAS_7_2_9">#REF!</definedName>
    <definedName name="AAS_7_2_9_4">#REF!</definedName>
    <definedName name="AAS_7_3">#REF!</definedName>
    <definedName name="AAS_7_3_1">#REF!</definedName>
    <definedName name="AAS_7_3_4">#REF!</definedName>
    <definedName name="AAS_7_4">#REF!</definedName>
    <definedName name="AAS_7_43">#REF!</definedName>
    <definedName name="AAS_7_43_3">#REF!</definedName>
    <definedName name="AAS_7_44">#REF!</definedName>
    <definedName name="AAS_7_44_3">#REF!</definedName>
    <definedName name="AAS_7_9">#REF!</definedName>
    <definedName name="AAS_7_9_4">#REF!</definedName>
    <definedName name="AAS_8">#REF!</definedName>
    <definedName name="AAS_8_1">#REF!</definedName>
    <definedName name="AAS_8_1_2">#REF!</definedName>
    <definedName name="AAS_8_1_2_3">#REF!</definedName>
    <definedName name="AAS_8_1_2_3_4">#REF!</definedName>
    <definedName name="AAS_8_1_2_4">#REF!</definedName>
    <definedName name="AAS_8_1_3">#REF!</definedName>
    <definedName name="AAS_8_1_3_1">#REF!</definedName>
    <definedName name="AAS_8_1_3_4">#REF!</definedName>
    <definedName name="AAS_8_1_4">#REF!</definedName>
    <definedName name="AAS_8_1_43">#REF!</definedName>
    <definedName name="AAS_8_1_43_3">#REF!</definedName>
    <definedName name="AAS_8_1_44">#REF!</definedName>
    <definedName name="AAS_8_1_44_3">#REF!</definedName>
    <definedName name="AAS_8_1_9">#REF!</definedName>
    <definedName name="AAS_8_1_9_4">#REF!</definedName>
    <definedName name="AAS_8_2">#REF!</definedName>
    <definedName name="AAS_8_2_1">#REF!</definedName>
    <definedName name="AAS_8_2_1_3">#REF!</definedName>
    <definedName name="AAS_8_2_1_3_4">#REF!</definedName>
    <definedName name="AAS_8_2_1_4">#REF!</definedName>
    <definedName name="AAS_8_2_2">#REF!</definedName>
    <definedName name="AAS_8_2_2_3">#REF!</definedName>
    <definedName name="AAS_8_2_2_3_4">#REF!</definedName>
    <definedName name="AAS_8_2_2_4">#REF!</definedName>
    <definedName name="AAS_8_2_3">#REF!</definedName>
    <definedName name="AAS_8_2_3_1">#REF!</definedName>
    <definedName name="AAS_8_2_3_4">#REF!</definedName>
    <definedName name="AAS_8_2_4">#REF!</definedName>
    <definedName name="AAS_8_2_9">#REF!</definedName>
    <definedName name="AAS_8_2_9_4">#REF!</definedName>
    <definedName name="AAS_8_3">#REF!</definedName>
    <definedName name="AAS_8_3_1">#REF!</definedName>
    <definedName name="AAS_8_3_4">#REF!</definedName>
    <definedName name="AAS_8_4">#REF!</definedName>
    <definedName name="AAS_8_43">#REF!</definedName>
    <definedName name="AAS_8_43_3">#REF!</definedName>
    <definedName name="AAS_8_44">#REF!</definedName>
    <definedName name="AAS_8_44_3">#REF!</definedName>
    <definedName name="AAS_8_9">#REF!</definedName>
    <definedName name="AAS_8_9_4">#REF!</definedName>
    <definedName name="AAS_9">#REF!</definedName>
    <definedName name="AAS_9_4">#REF!</definedName>
    <definedName name="BAHAN">#REF!</definedName>
    <definedName name="BERKAS">#REF!</definedName>
    <definedName name="BERKAS_1">#REF!</definedName>
    <definedName name="BERKAS_1_2">#REF!</definedName>
    <definedName name="BERKAS_1_2_3">#REF!</definedName>
    <definedName name="BERKAS_1_2_3_4">#REF!</definedName>
    <definedName name="BERKAS_1_2_4">#REF!</definedName>
    <definedName name="BERKAS_1_3">#REF!</definedName>
    <definedName name="BERKAS_1_3_1">#REF!</definedName>
    <definedName name="BERKAS_1_3_4">#REF!</definedName>
    <definedName name="BERKAS_1_4">#REF!</definedName>
    <definedName name="BERKAS_1_43">#REF!</definedName>
    <definedName name="BERKAS_1_43_3">#REF!</definedName>
    <definedName name="BERKAS_1_44">#REF!</definedName>
    <definedName name="BERKAS_1_44_3">#REF!</definedName>
    <definedName name="BERKAS_1_9">#REF!</definedName>
    <definedName name="BERKAS_1_9_4">#REF!</definedName>
    <definedName name="BERKAS_2">#REF!</definedName>
    <definedName name="BERKAS_2_1">#REF!</definedName>
    <definedName name="BERKAS_2_1_1">#REF!</definedName>
    <definedName name="BERKAS_2_1_1_4">#REF!</definedName>
    <definedName name="BERKAS_2_1_2">#REF!</definedName>
    <definedName name="BERKAS_2_1_2_3">#REF!</definedName>
    <definedName name="BERKAS_2_1_2_3_4">#REF!</definedName>
    <definedName name="BERKAS_2_1_2_4">#REF!</definedName>
    <definedName name="BERKAS_2_1_3">#REF!</definedName>
    <definedName name="BERKAS_2_1_3_1">#REF!</definedName>
    <definedName name="BERKAS_2_1_3_1_1">#REF!</definedName>
    <definedName name="BERKAS_2_1_3_1_4">#REF!</definedName>
    <definedName name="BERKAS_2_1_3_4">#REF!</definedName>
    <definedName name="BERKAS_2_1_4">#REF!</definedName>
    <definedName name="BERKAS_2_1_43">#REF!</definedName>
    <definedName name="BERKAS_2_1_43_3">#REF!</definedName>
    <definedName name="BERKAS_2_1_44">#REF!</definedName>
    <definedName name="BERKAS_2_1_44_3">#REF!</definedName>
    <definedName name="BERKAS_2_1_9">#REF!</definedName>
    <definedName name="BERKAS_2_1_9_4">#REF!</definedName>
    <definedName name="BERKAS_2_2">#REF!</definedName>
    <definedName name="BERKAS_2_2_1">#REF!</definedName>
    <definedName name="BERKAS_2_2_1_3">#REF!</definedName>
    <definedName name="BERKAS_2_2_1_3_4">#REF!</definedName>
    <definedName name="BERKAS_2_2_1_4">#REF!</definedName>
    <definedName name="BERKAS_2_2_2">#REF!</definedName>
    <definedName name="BERKAS_2_2_2_3">#REF!</definedName>
    <definedName name="BERKAS_2_2_2_3_4">#REF!</definedName>
    <definedName name="BERKAS_2_2_2_4">#REF!</definedName>
    <definedName name="BERKAS_2_2_3">#REF!</definedName>
    <definedName name="BERKAS_2_2_3_1">#REF!</definedName>
    <definedName name="BERKAS_2_2_3_4">#REF!</definedName>
    <definedName name="BERKAS_2_2_4">#REF!</definedName>
    <definedName name="BERKAS_2_2_9">#REF!</definedName>
    <definedName name="BERKAS_2_2_9_4">#REF!</definedName>
    <definedName name="BERKAS_2_3">#REF!</definedName>
    <definedName name="BERKAS_2_3_1">#REF!</definedName>
    <definedName name="BERKAS_2_3_4">#REF!</definedName>
    <definedName name="BERKAS_2_4">#REF!</definedName>
    <definedName name="BERKAS_2_43">#REF!</definedName>
    <definedName name="BERKAS_2_43_3">#REF!</definedName>
    <definedName name="BERKAS_2_44">#REF!</definedName>
    <definedName name="BERKAS_2_44_3">#REF!</definedName>
    <definedName name="BERKAS_2_9">#REF!</definedName>
    <definedName name="BERKAS_2_9_4">#REF!</definedName>
    <definedName name="BERKAS_3">#REF!</definedName>
    <definedName name="BERKAS_3_1">#REF!</definedName>
    <definedName name="BERKAS_3_1_1">#REF!</definedName>
    <definedName name="BERKAS_3_1_1_4">#REF!</definedName>
    <definedName name="BERKAS_3_1_2">#REF!</definedName>
    <definedName name="BERKAS_3_1_2_3">#REF!</definedName>
    <definedName name="BERKAS_3_1_2_3_4">#REF!</definedName>
    <definedName name="BERKAS_3_1_2_4">#REF!</definedName>
    <definedName name="BERKAS_3_1_3">#REF!</definedName>
    <definedName name="BERKAS_3_1_3_1">#REF!</definedName>
    <definedName name="BERKAS_3_1_3_4">#REF!</definedName>
    <definedName name="BERKAS_3_1_4">#REF!</definedName>
    <definedName name="BERKAS_3_1_43">#REF!</definedName>
    <definedName name="BERKAS_3_1_43_3">#REF!</definedName>
    <definedName name="BERKAS_3_1_44">#REF!</definedName>
    <definedName name="BERKAS_3_1_44_3">#REF!</definedName>
    <definedName name="BERKAS_3_1_9">#REF!</definedName>
    <definedName name="BERKAS_3_1_9_4">#REF!</definedName>
    <definedName name="BERKAS_3_2">#REF!</definedName>
    <definedName name="BERKAS_3_2_1">#REF!</definedName>
    <definedName name="BERKAS_3_2_1_3">#REF!</definedName>
    <definedName name="BERKAS_3_2_1_3_4">#REF!</definedName>
    <definedName name="BERKAS_3_2_1_4">#REF!</definedName>
    <definedName name="BERKAS_3_2_2">#REF!</definedName>
    <definedName name="BERKAS_3_2_2_3">#REF!</definedName>
    <definedName name="BERKAS_3_2_2_3_4">#REF!</definedName>
    <definedName name="BERKAS_3_2_2_4">#REF!</definedName>
    <definedName name="BERKAS_3_2_3">#REF!</definedName>
    <definedName name="BERKAS_3_2_3_1">#REF!</definedName>
    <definedName name="BERKAS_3_2_3_4">#REF!</definedName>
    <definedName name="BERKAS_3_2_4">#REF!</definedName>
    <definedName name="BERKAS_3_2_9">#REF!</definedName>
    <definedName name="BERKAS_3_2_9_4">#REF!</definedName>
    <definedName name="BERKAS_3_3">#REF!</definedName>
    <definedName name="BERKAS_3_3_1">#REF!</definedName>
    <definedName name="BERKAS_3_3_4">#REF!</definedName>
    <definedName name="BERKAS_3_4">#REF!</definedName>
    <definedName name="BERKAS_3_43">#REF!</definedName>
    <definedName name="BERKAS_3_43_3">#REF!</definedName>
    <definedName name="BERKAS_3_44">#REF!</definedName>
    <definedName name="BERKAS_3_44_3">#REF!</definedName>
    <definedName name="BERKAS_3_9">#REF!</definedName>
    <definedName name="BERKAS_3_9_4">#REF!</definedName>
    <definedName name="BERKAS_4">#REF!</definedName>
    <definedName name="BERKAS_4_1">#REF!</definedName>
    <definedName name="BERKAS_4_1_1">#REF!</definedName>
    <definedName name="BERKAS_4_1_2">#REF!</definedName>
    <definedName name="BERKAS_4_1_2_3">#REF!</definedName>
    <definedName name="BERKAS_4_1_2_3_4">#REF!</definedName>
    <definedName name="BERKAS_4_1_2_4">#REF!</definedName>
    <definedName name="BERKAS_4_1_3">#REF!</definedName>
    <definedName name="BERKAS_4_1_3_1">#REF!</definedName>
    <definedName name="BERKAS_4_1_3_4">#REF!</definedName>
    <definedName name="BERKAS_4_1_4">#REF!</definedName>
    <definedName name="BERKAS_4_1_43">#REF!</definedName>
    <definedName name="BERKAS_4_1_43_3">#REF!</definedName>
    <definedName name="BERKAS_4_1_44">#REF!</definedName>
    <definedName name="BERKAS_4_1_44_3">#REF!</definedName>
    <definedName name="BERKAS_4_1_9">#REF!</definedName>
    <definedName name="BERKAS_4_1_9_4">#REF!</definedName>
    <definedName name="BERKAS_4_2">#REF!</definedName>
    <definedName name="BERKAS_4_2_1">#REF!</definedName>
    <definedName name="BERKAS_4_2_1_3">#REF!</definedName>
    <definedName name="BERKAS_4_2_1_3_4">#REF!</definedName>
    <definedName name="BERKAS_4_2_1_4">#REF!</definedName>
    <definedName name="BERKAS_4_2_2">#REF!</definedName>
    <definedName name="BERKAS_4_2_2_3">#REF!</definedName>
    <definedName name="BERKAS_4_2_2_3_4">#REF!</definedName>
    <definedName name="BERKAS_4_2_2_4">#REF!</definedName>
    <definedName name="BERKAS_4_2_3">#REF!</definedName>
    <definedName name="BERKAS_4_2_3_1">#REF!</definedName>
    <definedName name="BERKAS_4_2_3_4">#REF!</definedName>
    <definedName name="BERKAS_4_2_4">#REF!</definedName>
    <definedName name="BERKAS_4_2_9">#REF!</definedName>
    <definedName name="BERKAS_4_2_9_4">#REF!</definedName>
    <definedName name="BERKAS_4_3">#REF!</definedName>
    <definedName name="BERKAS_4_3_1">#REF!</definedName>
    <definedName name="BERKAS_4_3_4">#REF!</definedName>
    <definedName name="BERKAS_4_4">#REF!</definedName>
    <definedName name="BERKAS_4_43">#REF!</definedName>
    <definedName name="BERKAS_4_43_3">#REF!</definedName>
    <definedName name="BERKAS_4_44">#REF!</definedName>
    <definedName name="BERKAS_4_44_3">#REF!</definedName>
    <definedName name="BERKAS_4_9">#REF!</definedName>
    <definedName name="BERKAS_4_9_4">#REF!</definedName>
    <definedName name="BERKAS_43">#REF!</definedName>
    <definedName name="BERKAS_43_3">#REF!</definedName>
    <definedName name="BERKAS_44">#REF!</definedName>
    <definedName name="BERKAS_44_3">#REF!</definedName>
    <definedName name="BERKAS_7">#REF!</definedName>
    <definedName name="BERKAS_7_1">#REF!</definedName>
    <definedName name="BERKAS_7_1_2">#REF!</definedName>
    <definedName name="BERKAS_7_1_2_3">#REF!</definedName>
    <definedName name="BERKAS_7_1_2_3_4">#REF!</definedName>
    <definedName name="BERKAS_7_1_2_4">#REF!</definedName>
    <definedName name="BERKAS_7_1_3">#REF!</definedName>
    <definedName name="BERKAS_7_1_3_1">#REF!</definedName>
    <definedName name="BERKAS_7_1_3_4">#REF!</definedName>
    <definedName name="BERKAS_7_1_4">#REF!</definedName>
    <definedName name="BERKAS_7_1_43">#REF!</definedName>
    <definedName name="BERKAS_7_1_43_3">#REF!</definedName>
    <definedName name="BERKAS_7_1_44">#REF!</definedName>
    <definedName name="BERKAS_7_1_44_3">#REF!</definedName>
    <definedName name="BERKAS_7_1_9">#REF!</definedName>
    <definedName name="BERKAS_7_1_9_4">#REF!</definedName>
    <definedName name="BERKAS_7_2">#REF!</definedName>
    <definedName name="BERKAS_7_2_1">#REF!</definedName>
    <definedName name="BERKAS_7_2_1_3">#REF!</definedName>
    <definedName name="BERKAS_7_2_1_3_4">#REF!</definedName>
    <definedName name="BERKAS_7_2_1_4">#REF!</definedName>
    <definedName name="BERKAS_7_2_2">#REF!</definedName>
    <definedName name="BERKAS_7_2_2_3">#REF!</definedName>
    <definedName name="BERKAS_7_2_2_3_4">#REF!</definedName>
    <definedName name="BERKAS_7_2_2_4">#REF!</definedName>
    <definedName name="BERKAS_7_2_3">#REF!</definedName>
    <definedName name="BERKAS_7_2_3_1">#REF!</definedName>
    <definedName name="BERKAS_7_2_3_4">#REF!</definedName>
    <definedName name="BERKAS_7_2_4">#REF!</definedName>
    <definedName name="BERKAS_7_2_9">#REF!</definedName>
    <definedName name="BERKAS_7_2_9_4">#REF!</definedName>
    <definedName name="BERKAS_7_3">#REF!</definedName>
    <definedName name="BERKAS_7_3_1">#REF!</definedName>
    <definedName name="BERKAS_7_3_4">#REF!</definedName>
    <definedName name="BERKAS_7_4">#REF!</definedName>
    <definedName name="BERKAS_7_43">#REF!</definedName>
    <definedName name="BERKAS_7_43_3">#REF!</definedName>
    <definedName name="BERKAS_7_44">#REF!</definedName>
    <definedName name="BERKAS_7_44_3">#REF!</definedName>
    <definedName name="BERKAS_7_9">#REF!</definedName>
    <definedName name="BERKAS_7_9_4">#REF!</definedName>
    <definedName name="BERKAS_8">#REF!</definedName>
    <definedName name="BERKAS_8_1">#REF!</definedName>
    <definedName name="BERKAS_8_1_2">#REF!</definedName>
    <definedName name="BERKAS_8_1_2_3">#REF!</definedName>
    <definedName name="BERKAS_8_1_2_3_4">#REF!</definedName>
    <definedName name="BERKAS_8_1_2_4">#REF!</definedName>
    <definedName name="BERKAS_8_1_3">#REF!</definedName>
    <definedName name="BERKAS_8_1_3_1">#REF!</definedName>
    <definedName name="BERKAS_8_1_3_4">#REF!</definedName>
    <definedName name="BERKAS_8_1_4">#REF!</definedName>
    <definedName name="BERKAS_8_1_43">#REF!</definedName>
    <definedName name="BERKAS_8_1_43_3">#REF!</definedName>
    <definedName name="BERKAS_8_1_44">#REF!</definedName>
    <definedName name="BERKAS_8_1_44_3">#REF!</definedName>
    <definedName name="BERKAS_8_1_9">#REF!</definedName>
    <definedName name="BERKAS_8_1_9_4">#REF!</definedName>
    <definedName name="BERKAS_8_2">#REF!</definedName>
    <definedName name="BERKAS_8_2_1">#REF!</definedName>
    <definedName name="BERKAS_8_2_1_3">#REF!</definedName>
    <definedName name="BERKAS_8_2_1_3_4">#REF!</definedName>
    <definedName name="BERKAS_8_2_1_4">#REF!</definedName>
    <definedName name="BERKAS_8_2_2">#REF!</definedName>
    <definedName name="BERKAS_8_2_2_3">#REF!</definedName>
    <definedName name="BERKAS_8_2_2_3_4">#REF!</definedName>
    <definedName name="BERKAS_8_2_2_4">#REF!</definedName>
    <definedName name="BERKAS_8_2_3">#REF!</definedName>
    <definedName name="BERKAS_8_2_3_1">#REF!</definedName>
    <definedName name="BERKAS_8_2_3_4">#REF!</definedName>
    <definedName name="BERKAS_8_2_4">#REF!</definedName>
    <definedName name="BERKAS_8_2_9">#REF!</definedName>
    <definedName name="BERKAS_8_2_9_4">#REF!</definedName>
    <definedName name="BERKAS_8_3">#REF!</definedName>
    <definedName name="BERKAS_8_3_1">#REF!</definedName>
    <definedName name="BERKAS_8_3_4">#REF!</definedName>
    <definedName name="BERKAS_8_4">#REF!</definedName>
    <definedName name="BERKAS_8_43">#REF!</definedName>
    <definedName name="BERKAS_8_43_3">#REF!</definedName>
    <definedName name="BERKAS_8_44">#REF!</definedName>
    <definedName name="BERKAS_8_44_3">#REF!</definedName>
    <definedName name="BERKAS_8_9">#REF!</definedName>
    <definedName name="BERKAS_8_9_4">#REF!</definedName>
    <definedName name="BERKAS_9">#REF!</definedName>
    <definedName name="BERKAS_9_4">#REF!</definedName>
    <definedName name="bk">#REF!</definedName>
    <definedName name="BKM">#REF!</definedName>
    <definedName name="bkmmm">#REF!</definedName>
    <definedName name="cari">#REF!</definedName>
    <definedName name="cari_1">#REF!</definedName>
    <definedName name="cari_1_2">#REF!</definedName>
    <definedName name="cari_1_2_3">#REF!</definedName>
    <definedName name="cari_1_2_3_4">#REF!</definedName>
    <definedName name="cari_1_2_4">#REF!</definedName>
    <definedName name="cari_1_3">#REF!</definedName>
    <definedName name="cari_1_3_1">#REF!</definedName>
    <definedName name="cari_1_3_4">#REF!</definedName>
    <definedName name="cari_1_4">#REF!</definedName>
    <definedName name="cari_1_43">#REF!</definedName>
    <definedName name="cari_1_43_3">#REF!</definedName>
    <definedName name="cari_1_44">#REF!</definedName>
    <definedName name="cari_1_44_3">#REF!</definedName>
    <definedName name="cari_1_9">#REF!</definedName>
    <definedName name="cari_1_9_4">#REF!</definedName>
    <definedName name="cari_2">#REF!</definedName>
    <definedName name="cari_2_1">#REF!</definedName>
    <definedName name="cari_2_1_1">#REF!</definedName>
    <definedName name="cari_2_1_1_4">#REF!</definedName>
    <definedName name="cari_2_1_2">#REF!</definedName>
    <definedName name="cari_2_1_2_3">#REF!</definedName>
    <definedName name="cari_2_1_2_3_4">#REF!</definedName>
    <definedName name="cari_2_1_2_4">#REF!</definedName>
    <definedName name="cari_2_1_3">#REF!</definedName>
    <definedName name="cari_2_1_3_1">#REF!</definedName>
    <definedName name="cari_2_1_3_1_1">#REF!</definedName>
    <definedName name="cari_2_1_3_1_4">#REF!</definedName>
    <definedName name="cari_2_1_3_4">#REF!</definedName>
    <definedName name="cari_2_1_4">#REF!</definedName>
    <definedName name="cari_2_1_43">#REF!</definedName>
    <definedName name="cari_2_1_43_3">#REF!</definedName>
    <definedName name="cari_2_1_44">#REF!</definedName>
    <definedName name="cari_2_1_44_3">#REF!</definedName>
    <definedName name="cari_2_1_9">#REF!</definedName>
    <definedName name="cari_2_1_9_4">#REF!</definedName>
    <definedName name="cari_2_2">#REF!</definedName>
    <definedName name="cari_2_2_1">#REF!</definedName>
    <definedName name="cari_2_2_1_3">#REF!</definedName>
    <definedName name="cari_2_2_1_3_4">#REF!</definedName>
    <definedName name="cari_2_2_1_4">#REF!</definedName>
    <definedName name="cari_2_2_2">#REF!</definedName>
    <definedName name="cari_2_2_2_3">#REF!</definedName>
    <definedName name="cari_2_2_2_3_4">#REF!</definedName>
    <definedName name="cari_2_2_2_4">#REF!</definedName>
    <definedName name="cari_2_2_3">#REF!</definedName>
    <definedName name="cari_2_2_3_1">#REF!</definedName>
    <definedName name="cari_2_2_3_4">#REF!</definedName>
    <definedName name="cari_2_2_4">#REF!</definedName>
    <definedName name="cari_2_2_9">#REF!</definedName>
    <definedName name="cari_2_2_9_4">#REF!</definedName>
    <definedName name="cari_2_3">#REF!</definedName>
    <definedName name="cari_2_3_1">#REF!</definedName>
    <definedName name="cari_2_3_4">#REF!</definedName>
    <definedName name="cari_2_4">#REF!</definedName>
    <definedName name="cari_2_43">#REF!</definedName>
    <definedName name="cari_2_43_3">#REF!</definedName>
    <definedName name="cari_2_44">#REF!</definedName>
    <definedName name="cari_2_44_3">#REF!</definedName>
    <definedName name="cari_2_9">#REF!</definedName>
    <definedName name="cari_2_9_4">#REF!</definedName>
    <definedName name="cari_3">#REF!</definedName>
    <definedName name="cari_3_1">#REF!</definedName>
    <definedName name="cari_3_1_1">#REF!</definedName>
    <definedName name="cari_3_1_1_4">#REF!</definedName>
    <definedName name="cari_3_1_2">#REF!</definedName>
    <definedName name="cari_3_1_2_3">#REF!</definedName>
    <definedName name="cari_3_1_2_3_4">#REF!</definedName>
    <definedName name="cari_3_1_2_4">#REF!</definedName>
    <definedName name="cari_3_1_3">#REF!</definedName>
    <definedName name="cari_3_1_3_1">#REF!</definedName>
    <definedName name="cari_3_1_3_4">#REF!</definedName>
    <definedName name="cari_3_1_4">#REF!</definedName>
    <definedName name="cari_3_1_43">#REF!</definedName>
    <definedName name="cari_3_1_43_3">#REF!</definedName>
    <definedName name="cari_3_1_44">#REF!</definedName>
    <definedName name="cari_3_1_44_3">#REF!</definedName>
    <definedName name="cari_3_1_9">#REF!</definedName>
    <definedName name="cari_3_1_9_4">#REF!</definedName>
    <definedName name="cari_3_2">#REF!</definedName>
    <definedName name="cari_3_2_1">#REF!</definedName>
    <definedName name="cari_3_2_1_3">#REF!</definedName>
    <definedName name="cari_3_2_1_3_4">#REF!</definedName>
    <definedName name="cari_3_2_1_4">#REF!</definedName>
    <definedName name="cari_3_2_2">#REF!</definedName>
    <definedName name="cari_3_2_2_3">#REF!</definedName>
    <definedName name="cari_3_2_2_3_4">#REF!</definedName>
    <definedName name="cari_3_2_2_4">#REF!</definedName>
    <definedName name="cari_3_2_3">#REF!</definedName>
    <definedName name="cari_3_2_3_1">#REF!</definedName>
    <definedName name="cari_3_2_3_4">#REF!</definedName>
    <definedName name="cari_3_2_4">#REF!</definedName>
    <definedName name="cari_3_2_9">#REF!</definedName>
    <definedName name="cari_3_2_9_4">#REF!</definedName>
    <definedName name="cari_3_3">#REF!</definedName>
    <definedName name="cari_3_3_1">#REF!</definedName>
    <definedName name="cari_3_3_4">#REF!</definedName>
    <definedName name="cari_3_4">#REF!</definedName>
    <definedName name="cari_3_43">#REF!</definedName>
    <definedName name="cari_3_43_3">#REF!</definedName>
    <definedName name="cari_3_44">#REF!</definedName>
    <definedName name="cari_3_44_3">#REF!</definedName>
    <definedName name="cari_3_9">#REF!</definedName>
    <definedName name="cari_3_9_4">#REF!</definedName>
    <definedName name="cari_4">#REF!</definedName>
    <definedName name="cari_4_1">#REF!</definedName>
    <definedName name="cari_4_1_1">#REF!</definedName>
    <definedName name="cari_4_1_2">#REF!</definedName>
    <definedName name="cari_4_1_2_3">#REF!</definedName>
    <definedName name="cari_4_1_2_3_4">#REF!</definedName>
    <definedName name="cari_4_1_2_4">#REF!</definedName>
    <definedName name="cari_4_1_3">#REF!</definedName>
    <definedName name="cari_4_1_3_1">#REF!</definedName>
    <definedName name="cari_4_1_3_4">#REF!</definedName>
    <definedName name="cari_4_1_4">#REF!</definedName>
    <definedName name="cari_4_1_43">#REF!</definedName>
    <definedName name="cari_4_1_43_3">#REF!</definedName>
    <definedName name="cari_4_1_44">#REF!</definedName>
    <definedName name="cari_4_1_44_3">#REF!</definedName>
    <definedName name="cari_4_1_9">#REF!</definedName>
    <definedName name="cari_4_1_9_4">#REF!</definedName>
    <definedName name="cari_4_2">#REF!</definedName>
    <definedName name="cari_4_2_1">#REF!</definedName>
    <definedName name="cari_4_2_1_3">#REF!</definedName>
    <definedName name="cari_4_2_1_3_4">#REF!</definedName>
    <definedName name="cari_4_2_1_4">#REF!</definedName>
    <definedName name="cari_4_2_2">#REF!</definedName>
    <definedName name="cari_4_2_2_3">#REF!</definedName>
    <definedName name="cari_4_2_2_3_4">#REF!</definedName>
    <definedName name="cari_4_2_2_4">#REF!</definedName>
    <definedName name="cari_4_2_3">#REF!</definedName>
    <definedName name="cari_4_2_3_1">#REF!</definedName>
    <definedName name="cari_4_2_3_4">#REF!</definedName>
    <definedName name="cari_4_2_4">#REF!</definedName>
    <definedName name="cari_4_2_9">#REF!</definedName>
    <definedName name="cari_4_2_9_4">#REF!</definedName>
    <definedName name="cari_4_3">#REF!</definedName>
    <definedName name="cari_4_3_1">#REF!</definedName>
    <definedName name="cari_4_3_4">#REF!</definedName>
    <definedName name="cari_4_4">#REF!</definedName>
    <definedName name="cari_4_43">#REF!</definedName>
    <definedName name="cari_4_43_3">#REF!</definedName>
    <definedName name="cari_4_44">#REF!</definedName>
    <definedName name="cari_4_44_3">#REF!</definedName>
    <definedName name="cari_4_9">#REF!</definedName>
    <definedName name="cari_4_9_4">#REF!</definedName>
    <definedName name="cari_43">#REF!</definedName>
    <definedName name="cari_43_3">#REF!</definedName>
    <definedName name="cari_44">#REF!</definedName>
    <definedName name="cari_44_3">#REF!</definedName>
    <definedName name="cari_7">#REF!</definedName>
    <definedName name="cari_7_1">#REF!</definedName>
    <definedName name="cari_7_1_2">#REF!</definedName>
    <definedName name="cari_7_1_2_3">#REF!</definedName>
    <definedName name="cari_7_1_2_3_4">#REF!</definedName>
    <definedName name="cari_7_1_2_4">#REF!</definedName>
    <definedName name="cari_7_1_3">#REF!</definedName>
    <definedName name="cari_7_1_3_1">#REF!</definedName>
    <definedName name="cari_7_1_3_4">#REF!</definedName>
    <definedName name="cari_7_1_4">#REF!</definedName>
    <definedName name="cari_7_1_43">#REF!</definedName>
    <definedName name="cari_7_1_43_3">#REF!</definedName>
    <definedName name="cari_7_1_44">#REF!</definedName>
    <definedName name="cari_7_1_44_3">#REF!</definedName>
    <definedName name="cari_7_1_9">#REF!</definedName>
    <definedName name="cari_7_1_9_4">#REF!</definedName>
    <definedName name="cari_7_2">#REF!</definedName>
    <definedName name="cari_7_2_1">#REF!</definedName>
    <definedName name="cari_7_2_1_3">#REF!</definedName>
    <definedName name="cari_7_2_1_3_4">#REF!</definedName>
    <definedName name="cari_7_2_1_4">#REF!</definedName>
    <definedName name="cari_7_2_2">#REF!</definedName>
    <definedName name="cari_7_2_2_3">#REF!</definedName>
    <definedName name="cari_7_2_2_3_4">#REF!</definedName>
    <definedName name="cari_7_2_2_4">#REF!</definedName>
    <definedName name="cari_7_2_3">#REF!</definedName>
    <definedName name="cari_7_2_3_1">#REF!</definedName>
    <definedName name="cari_7_2_3_4">#REF!</definedName>
    <definedName name="cari_7_2_4">#REF!</definedName>
    <definedName name="cari_7_2_9">#REF!</definedName>
    <definedName name="cari_7_2_9_4">#REF!</definedName>
    <definedName name="cari_7_3">#REF!</definedName>
    <definedName name="cari_7_3_1">#REF!</definedName>
    <definedName name="cari_7_3_4">#REF!</definedName>
    <definedName name="cari_7_4">#REF!</definedName>
    <definedName name="cari_7_43">#REF!</definedName>
    <definedName name="cari_7_43_3">#REF!</definedName>
    <definedName name="cari_7_44">#REF!</definedName>
    <definedName name="cari_7_44_3">#REF!</definedName>
    <definedName name="cari_7_9">#REF!</definedName>
    <definedName name="cari_7_9_4">#REF!</definedName>
    <definedName name="cari_8">#REF!</definedName>
    <definedName name="cari_8_1">#REF!</definedName>
    <definedName name="cari_8_1_2">#REF!</definedName>
    <definedName name="cari_8_1_2_3">#REF!</definedName>
    <definedName name="cari_8_1_2_3_4">#REF!</definedName>
    <definedName name="cari_8_1_2_4">#REF!</definedName>
    <definedName name="cari_8_1_3">#REF!</definedName>
    <definedName name="cari_8_1_3_1">#REF!</definedName>
    <definedName name="cari_8_1_3_4">#REF!</definedName>
    <definedName name="cari_8_1_4">#REF!</definedName>
    <definedName name="cari_8_1_43">#REF!</definedName>
    <definedName name="cari_8_1_43_3">#REF!</definedName>
    <definedName name="cari_8_1_44">#REF!</definedName>
    <definedName name="cari_8_1_44_3">#REF!</definedName>
    <definedName name="cari_8_1_9">#REF!</definedName>
    <definedName name="cari_8_1_9_4">#REF!</definedName>
    <definedName name="cari_8_2">#REF!</definedName>
    <definedName name="cari_8_2_1">#REF!</definedName>
    <definedName name="cari_8_2_1_3">#REF!</definedName>
    <definedName name="cari_8_2_1_3_4">#REF!</definedName>
    <definedName name="cari_8_2_1_4">#REF!</definedName>
    <definedName name="cari_8_2_2">#REF!</definedName>
    <definedName name="cari_8_2_2_3">#REF!</definedName>
    <definedName name="cari_8_2_2_3_4">#REF!</definedName>
    <definedName name="cari_8_2_2_4">#REF!</definedName>
    <definedName name="cari_8_2_3">#REF!</definedName>
    <definedName name="cari_8_2_3_1">#REF!</definedName>
    <definedName name="cari_8_2_3_4">#REF!</definedName>
    <definedName name="cari_8_2_4">#REF!</definedName>
    <definedName name="cari_8_2_9">#REF!</definedName>
    <definedName name="cari_8_2_9_4">#REF!</definedName>
    <definedName name="cari_8_3">#REF!</definedName>
    <definedName name="cari_8_3_1">#REF!</definedName>
    <definedName name="cari_8_3_4">#REF!</definedName>
    <definedName name="cari_8_4">#REF!</definedName>
    <definedName name="cari_8_43">#REF!</definedName>
    <definedName name="cari_8_43_3">#REF!</definedName>
    <definedName name="cari_8_44">#REF!</definedName>
    <definedName name="cari_8_44_3">#REF!</definedName>
    <definedName name="cari_8_9">#REF!</definedName>
    <definedName name="cari_8_9_4">#REF!</definedName>
    <definedName name="cari_9">#REF!</definedName>
    <definedName name="cari_9_4">#REF!</definedName>
    <definedName name="CEK">#REF!</definedName>
    <definedName name="CEK_1">#REF!</definedName>
    <definedName name="CEK_1_2">#REF!</definedName>
    <definedName name="CEK_1_2_3">#REF!</definedName>
    <definedName name="CEK_1_2_3_4">#REF!</definedName>
    <definedName name="CEK_1_2_4">#REF!</definedName>
    <definedName name="CEK_1_3">#REF!</definedName>
    <definedName name="CEK_1_3_1">#REF!</definedName>
    <definedName name="CEK_1_3_4">#REF!</definedName>
    <definedName name="CEK_1_4">#REF!</definedName>
    <definedName name="CEK_1_43">#REF!</definedName>
    <definedName name="CEK_1_43_3">#REF!</definedName>
    <definedName name="CEK_1_44">#REF!</definedName>
    <definedName name="CEK_1_44_3">#REF!</definedName>
    <definedName name="CEK_1_9">#REF!</definedName>
    <definedName name="CEK_1_9_4">#REF!</definedName>
    <definedName name="CEK_2">#REF!</definedName>
    <definedName name="CEK_2_1">#REF!</definedName>
    <definedName name="CEK_2_1_1">#REF!</definedName>
    <definedName name="CEK_2_1_1_4">#REF!</definedName>
    <definedName name="CEK_2_1_2">#REF!</definedName>
    <definedName name="CEK_2_1_2_3">#REF!</definedName>
    <definedName name="CEK_2_1_2_3_4">#REF!</definedName>
    <definedName name="CEK_2_1_2_4">#REF!</definedName>
    <definedName name="CEK_2_1_3">#REF!</definedName>
    <definedName name="CEK_2_1_3_1">#REF!</definedName>
    <definedName name="CEK_2_1_3_1_1">#REF!</definedName>
    <definedName name="CEK_2_1_3_1_4">#REF!</definedName>
    <definedName name="CEK_2_1_3_4">#REF!</definedName>
    <definedName name="CEK_2_1_4">#REF!</definedName>
    <definedName name="CEK_2_1_43">#REF!</definedName>
    <definedName name="CEK_2_1_43_3">#REF!</definedName>
    <definedName name="CEK_2_1_44">#REF!</definedName>
    <definedName name="CEK_2_1_44_3">#REF!</definedName>
    <definedName name="CEK_2_1_9">#REF!</definedName>
    <definedName name="CEK_2_1_9_4">#REF!</definedName>
    <definedName name="CEK_2_2">#REF!</definedName>
    <definedName name="CEK_2_2_1">#REF!</definedName>
    <definedName name="CEK_2_2_1_3">#REF!</definedName>
    <definedName name="CEK_2_2_1_3_4">#REF!</definedName>
    <definedName name="CEK_2_2_1_4">#REF!</definedName>
    <definedName name="CEK_2_2_2">#REF!</definedName>
    <definedName name="CEK_2_2_2_3">#REF!</definedName>
    <definedName name="CEK_2_2_2_3_4">#REF!</definedName>
    <definedName name="CEK_2_2_2_4">#REF!</definedName>
    <definedName name="CEK_2_2_3">#REF!</definedName>
    <definedName name="CEK_2_2_3_1">#REF!</definedName>
    <definedName name="CEK_2_2_3_4">#REF!</definedName>
    <definedName name="CEK_2_2_4">#REF!</definedName>
    <definedName name="CEK_2_2_9">#REF!</definedName>
    <definedName name="CEK_2_2_9_4">#REF!</definedName>
    <definedName name="CEK_2_3">#REF!</definedName>
    <definedName name="CEK_2_3_1">#REF!</definedName>
    <definedName name="CEK_2_3_4">#REF!</definedName>
    <definedName name="CEK_2_4">#REF!</definedName>
    <definedName name="CEK_2_43">#REF!</definedName>
    <definedName name="CEK_2_43_3">#REF!</definedName>
    <definedName name="CEK_2_44">#REF!</definedName>
    <definedName name="CEK_2_44_3">#REF!</definedName>
    <definedName name="CEK_2_9">#REF!</definedName>
    <definedName name="CEK_2_9_4">#REF!</definedName>
    <definedName name="CEK_3">#REF!</definedName>
    <definedName name="CEK_3_1">#REF!</definedName>
    <definedName name="CEK_3_1_1">#REF!</definedName>
    <definedName name="CEK_3_1_1_4">#REF!</definedName>
    <definedName name="CEK_3_1_2">#REF!</definedName>
    <definedName name="CEK_3_1_2_3">#REF!</definedName>
    <definedName name="CEK_3_1_2_3_4">#REF!</definedName>
    <definedName name="CEK_3_1_2_4">#REF!</definedName>
    <definedName name="CEK_3_1_3">#REF!</definedName>
    <definedName name="CEK_3_1_3_1">#REF!</definedName>
    <definedName name="CEK_3_1_3_4">#REF!</definedName>
    <definedName name="CEK_3_1_4">#REF!</definedName>
    <definedName name="CEK_3_1_43">#REF!</definedName>
    <definedName name="CEK_3_1_43_3">#REF!</definedName>
    <definedName name="CEK_3_1_44">#REF!</definedName>
    <definedName name="CEK_3_1_44_3">#REF!</definedName>
    <definedName name="CEK_3_1_9">#REF!</definedName>
    <definedName name="CEK_3_1_9_4">#REF!</definedName>
    <definedName name="CEK_3_2">#REF!</definedName>
    <definedName name="CEK_3_2_1">#REF!</definedName>
    <definedName name="CEK_3_2_1_3">#REF!</definedName>
    <definedName name="CEK_3_2_1_3_4">#REF!</definedName>
    <definedName name="CEK_3_2_1_4">#REF!</definedName>
    <definedName name="CEK_3_2_2">#REF!</definedName>
    <definedName name="CEK_3_2_2_3">#REF!</definedName>
    <definedName name="CEK_3_2_2_3_4">#REF!</definedName>
    <definedName name="CEK_3_2_2_4">#REF!</definedName>
    <definedName name="CEK_3_2_3">#REF!</definedName>
    <definedName name="CEK_3_2_3_1">#REF!</definedName>
    <definedName name="CEK_3_2_3_4">#REF!</definedName>
    <definedName name="CEK_3_2_4">#REF!</definedName>
    <definedName name="CEK_3_2_9">#REF!</definedName>
    <definedName name="CEK_3_2_9_4">#REF!</definedName>
    <definedName name="CEK_3_3">#REF!</definedName>
    <definedName name="CEK_3_3_1">#REF!</definedName>
    <definedName name="CEK_3_3_4">#REF!</definedName>
    <definedName name="CEK_3_4">#REF!</definedName>
    <definedName name="CEK_3_43">#REF!</definedName>
    <definedName name="CEK_3_43_3">#REF!</definedName>
    <definedName name="CEK_3_44">#REF!</definedName>
    <definedName name="CEK_3_44_3">#REF!</definedName>
    <definedName name="CEK_3_9">#REF!</definedName>
    <definedName name="CEK_3_9_4">#REF!</definedName>
    <definedName name="CEK_4">#REF!</definedName>
    <definedName name="CEK_4_1">#REF!</definedName>
    <definedName name="CEK_4_1_1">#REF!</definedName>
    <definedName name="CEK_4_1_2">#REF!</definedName>
    <definedName name="CEK_4_1_2_3">#REF!</definedName>
    <definedName name="CEK_4_1_2_3_4">#REF!</definedName>
    <definedName name="CEK_4_1_2_4">#REF!</definedName>
    <definedName name="CEK_4_1_3">#REF!</definedName>
    <definedName name="CEK_4_1_3_1">#REF!</definedName>
    <definedName name="CEK_4_1_3_4">#REF!</definedName>
    <definedName name="CEK_4_1_4">#REF!</definedName>
    <definedName name="CEK_4_1_43">#REF!</definedName>
    <definedName name="CEK_4_1_43_3">#REF!</definedName>
    <definedName name="CEK_4_1_44">#REF!</definedName>
    <definedName name="CEK_4_1_44_3">#REF!</definedName>
    <definedName name="CEK_4_1_9">#REF!</definedName>
    <definedName name="CEK_4_1_9_4">#REF!</definedName>
    <definedName name="CEK_4_2">#REF!</definedName>
    <definedName name="CEK_4_2_1">#REF!</definedName>
    <definedName name="CEK_4_2_1_3">#REF!</definedName>
    <definedName name="CEK_4_2_1_3_4">#REF!</definedName>
    <definedName name="CEK_4_2_1_4">#REF!</definedName>
    <definedName name="CEK_4_2_2">#REF!</definedName>
    <definedName name="CEK_4_2_2_3">#REF!</definedName>
    <definedName name="CEK_4_2_2_3_4">#REF!</definedName>
    <definedName name="CEK_4_2_2_4">#REF!</definedName>
    <definedName name="CEK_4_2_3">#REF!</definedName>
    <definedName name="CEK_4_2_3_1">#REF!</definedName>
    <definedName name="CEK_4_2_3_4">#REF!</definedName>
    <definedName name="CEK_4_2_4">#REF!</definedName>
    <definedName name="CEK_4_2_9">#REF!</definedName>
    <definedName name="CEK_4_2_9_4">#REF!</definedName>
    <definedName name="CEK_4_3">#REF!</definedName>
    <definedName name="CEK_4_3_1">#REF!</definedName>
    <definedName name="CEK_4_3_4">#REF!</definedName>
    <definedName name="CEK_4_4">#REF!</definedName>
    <definedName name="CEK_4_43">#REF!</definedName>
    <definedName name="CEK_4_43_3">#REF!</definedName>
    <definedName name="CEK_4_44">#REF!</definedName>
    <definedName name="CEK_4_44_3">#REF!</definedName>
    <definedName name="CEK_4_9">#REF!</definedName>
    <definedName name="CEK_4_9_4">#REF!</definedName>
    <definedName name="CEK_43">#REF!</definedName>
    <definedName name="CEK_43_3">#REF!</definedName>
    <definedName name="CEK_44">#REF!</definedName>
    <definedName name="CEK_44_3">#REF!</definedName>
    <definedName name="CEK_7">#REF!</definedName>
    <definedName name="CEK_7_1">#REF!</definedName>
    <definedName name="CEK_7_1_2">#REF!</definedName>
    <definedName name="CEK_7_1_2_3">#REF!</definedName>
    <definedName name="CEK_7_1_2_3_4">#REF!</definedName>
    <definedName name="CEK_7_1_2_4">#REF!</definedName>
    <definedName name="CEK_7_1_3">#REF!</definedName>
    <definedName name="CEK_7_1_3_1">#REF!</definedName>
    <definedName name="CEK_7_1_3_4">#REF!</definedName>
    <definedName name="CEK_7_1_4">#REF!</definedName>
    <definedName name="CEK_7_1_43">#REF!</definedName>
    <definedName name="CEK_7_1_43_3">#REF!</definedName>
    <definedName name="CEK_7_1_44">#REF!</definedName>
    <definedName name="CEK_7_1_44_3">#REF!</definedName>
    <definedName name="CEK_7_1_9">#REF!</definedName>
    <definedName name="CEK_7_1_9_4">#REF!</definedName>
    <definedName name="CEK_7_2">#REF!</definedName>
    <definedName name="CEK_7_2_1">#REF!</definedName>
    <definedName name="CEK_7_2_1_3">#REF!</definedName>
    <definedName name="CEK_7_2_1_3_4">#REF!</definedName>
    <definedName name="CEK_7_2_1_4">#REF!</definedName>
    <definedName name="CEK_7_2_2">#REF!</definedName>
    <definedName name="CEK_7_2_2_3">#REF!</definedName>
    <definedName name="CEK_7_2_2_3_4">#REF!</definedName>
    <definedName name="CEK_7_2_2_4">#REF!</definedName>
    <definedName name="CEK_7_2_3">#REF!</definedName>
    <definedName name="CEK_7_2_3_1">#REF!</definedName>
    <definedName name="CEK_7_2_3_4">#REF!</definedName>
    <definedName name="CEK_7_2_4">#REF!</definedName>
    <definedName name="CEK_7_2_9">#REF!</definedName>
    <definedName name="CEK_7_2_9_4">#REF!</definedName>
    <definedName name="CEK_7_3">#REF!</definedName>
    <definedName name="CEK_7_3_1">#REF!</definedName>
    <definedName name="CEK_7_3_4">#REF!</definedName>
    <definedName name="CEK_7_4">#REF!</definedName>
    <definedName name="CEK_7_43">#REF!</definedName>
    <definedName name="CEK_7_43_3">#REF!</definedName>
    <definedName name="CEK_7_44">#REF!</definedName>
    <definedName name="CEK_7_44_3">#REF!</definedName>
    <definedName name="CEK_7_9">#REF!</definedName>
    <definedName name="CEK_7_9_4">#REF!</definedName>
    <definedName name="CEK_8">#REF!</definedName>
    <definedName name="CEK_8_1">#REF!</definedName>
    <definedName name="CEK_8_1_2">#REF!</definedName>
    <definedName name="CEK_8_1_2_3">#REF!</definedName>
    <definedName name="CEK_8_1_2_3_4">#REF!</definedName>
    <definedName name="CEK_8_1_2_4">#REF!</definedName>
    <definedName name="CEK_8_1_3">#REF!</definedName>
    <definedName name="CEK_8_1_3_1">#REF!</definedName>
    <definedName name="CEK_8_1_3_4">#REF!</definedName>
    <definedName name="CEK_8_1_4">#REF!</definedName>
    <definedName name="CEK_8_1_43">#REF!</definedName>
    <definedName name="CEK_8_1_43_3">#REF!</definedName>
    <definedName name="CEK_8_1_44">#REF!</definedName>
    <definedName name="CEK_8_1_44_3">#REF!</definedName>
    <definedName name="CEK_8_1_9">#REF!</definedName>
    <definedName name="CEK_8_1_9_4">#REF!</definedName>
    <definedName name="CEK_8_2">#REF!</definedName>
    <definedName name="CEK_8_2_1">#REF!</definedName>
    <definedName name="CEK_8_2_1_3">#REF!</definedName>
    <definedName name="CEK_8_2_1_3_4">#REF!</definedName>
    <definedName name="CEK_8_2_1_4">#REF!</definedName>
    <definedName name="CEK_8_2_2">#REF!</definedName>
    <definedName name="CEK_8_2_2_3">#REF!</definedName>
    <definedName name="CEK_8_2_2_3_4">#REF!</definedName>
    <definedName name="CEK_8_2_2_4">#REF!</definedName>
    <definedName name="CEK_8_2_3">#REF!</definedName>
    <definedName name="CEK_8_2_3_1">#REF!</definedName>
    <definedName name="CEK_8_2_3_4">#REF!</definedName>
    <definedName name="CEK_8_2_4">#REF!</definedName>
    <definedName name="CEK_8_2_9">#REF!</definedName>
    <definedName name="CEK_8_2_9_4">#REF!</definedName>
    <definedName name="CEK_8_3">#REF!</definedName>
    <definedName name="CEK_8_3_1">#REF!</definedName>
    <definedName name="CEK_8_3_4">#REF!</definedName>
    <definedName name="CEK_8_4">#REF!</definedName>
    <definedName name="CEK_8_43">#REF!</definedName>
    <definedName name="CEK_8_43_3">#REF!</definedName>
    <definedName name="CEK_8_44">#REF!</definedName>
    <definedName name="CEK_8_44_3">#REF!</definedName>
    <definedName name="CEK_8_9">#REF!</definedName>
    <definedName name="CEK_8_9_4">#REF!</definedName>
    <definedName name="CEK_9">#REF!</definedName>
    <definedName name="CEK_9_4">#REF!</definedName>
    <definedName name="COBA">#REF!</definedName>
    <definedName name="COBA_1">#REF!</definedName>
    <definedName name="COBA_1_2">#REF!</definedName>
    <definedName name="COBA_1_2_3">#REF!</definedName>
    <definedName name="COBA_1_2_3_4">#REF!</definedName>
    <definedName name="COBA_1_2_4">#REF!</definedName>
    <definedName name="COBA_1_3">#REF!</definedName>
    <definedName name="COBA_1_3_1">#REF!</definedName>
    <definedName name="COBA_1_3_4">#REF!</definedName>
    <definedName name="COBA_1_4">#REF!</definedName>
    <definedName name="COBA_1_43">#REF!</definedName>
    <definedName name="COBA_1_43_3">#REF!</definedName>
    <definedName name="COBA_1_44">#REF!</definedName>
    <definedName name="COBA_1_44_3">#REF!</definedName>
    <definedName name="COBA_1_9">#REF!</definedName>
    <definedName name="COBA_1_9_4">#REF!</definedName>
    <definedName name="COBA_2">#REF!</definedName>
    <definedName name="COBA_2_1">#REF!</definedName>
    <definedName name="COBA_2_1_1">#REF!</definedName>
    <definedName name="COBA_2_1_1_4">#REF!</definedName>
    <definedName name="COBA_2_1_2">#REF!</definedName>
    <definedName name="COBA_2_1_2_3">#REF!</definedName>
    <definedName name="COBA_2_1_2_3_4">#REF!</definedName>
    <definedName name="COBA_2_1_2_4">#REF!</definedName>
    <definedName name="COBA_2_1_3">#REF!</definedName>
    <definedName name="COBA_2_1_3_1">#REF!</definedName>
    <definedName name="COBA_2_1_3_1_1">#REF!</definedName>
    <definedName name="COBA_2_1_3_1_4">#REF!</definedName>
    <definedName name="COBA_2_1_3_4">#REF!</definedName>
    <definedName name="COBA_2_1_4">#REF!</definedName>
    <definedName name="COBA_2_1_43">#REF!</definedName>
    <definedName name="COBA_2_1_43_3">#REF!</definedName>
    <definedName name="COBA_2_1_44">#REF!</definedName>
    <definedName name="COBA_2_1_44_3">#REF!</definedName>
    <definedName name="COBA_2_1_9">#REF!</definedName>
    <definedName name="COBA_2_1_9_4">#REF!</definedName>
    <definedName name="COBA_2_2">#REF!</definedName>
    <definedName name="COBA_2_2_1">#REF!</definedName>
    <definedName name="COBA_2_2_1_3">#REF!</definedName>
    <definedName name="COBA_2_2_1_3_4">#REF!</definedName>
    <definedName name="COBA_2_2_1_4">#REF!</definedName>
    <definedName name="COBA_2_2_2">#REF!</definedName>
    <definedName name="COBA_2_2_2_3">#REF!</definedName>
    <definedName name="COBA_2_2_2_3_4">#REF!</definedName>
    <definedName name="COBA_2_2_2_4">#REF!</definedName>
    <definedName name="COBA_2_2_3">#REF!</definedName>
    <definedName name="COBA_2_2_3_1">#REF!</definedName>
    <definedName name="COBA_2_2_3_4">#REF!</definedName>
    <definedName name="COBA_2_2_4">#REF!</definedName>
    <definedName name="COBA_2_2_9">#REF!</definedName>
    <definedName name="COBA_2_2_9_4">#REF!</definedName>
    <definedName name="COBA_2_3">#REF!</definedName>
    <definedName name="COBA_2_3_1">#REF!</definedName>
    <definedName name="COBA_2_3_4">#REF!</definedName>
    <definedName name="COBA_2_4">#REF!</definedName>
    <definedName name="COBA_2_43">#REF!</definedName>
    <definedName name="COBA_2_43_3">#REF!</definedName>
    <definedName name="COBA_2_44">#REF!</definedName>
    <definedName name="COBA_2_44_3">#REF!</definedName>
    <definedName name="COBA_2_9">#REF!</definedName>
    <definedName name="COBA_2_9_4">#REF!</definedName>
    <definedName name="COBA_3">#REF!</definedName>
    <definedName name="COBA_3_1">#REF!</definedName>
    <definedName name="COBA_3_1_1">#REF!</definedName>
    <definedName name="COBA_3_1_1_4">#REF!</definedName>
    <definedName name="COBA_3_1_2">#REF!</definedName>
    <definedName name="COBA_3_1_2_3">#REF!</definedName>
    <definedName name="COBA_3_1_2_3_4">#REF!</definedName>
    <definedName name="COBA_3_1_2_4">#REF!</definedName>
    <definedName name="COBA_3_1_3">#REF!</definedName>
    <definedName name="COBA_3_1_3_1">#REF!</definedName>
    <definedName name="COBA_3_1_3_4">#REF!</definedName>
    <definedName name="COBA_3_1_4">#REF!</definedName>
    <definedName name="COBA_3_1_43">#REF!</definedName>
    <definedName name="COBA_3_1_43_3">#REF!</definedName>
    <definedName name="COBA_3_1_44">#REF!</definedName>
    <definedName name="COBA_3_1_44_3">#REF!</definedName>
    <definedName name="COBA_3_1_9">#REF!</definedName>
    <definedName name="COBA_3_1_9_4">#REF!</definedName>
    <definedName name="COBA_3_2">#REF!</definedName>
    <definedName name="COBA_3_2_1">#REF!</definedName>
    <definedName name="COBA_3_2_1_3">#REF!</definedName>
    <definedName name="COBA_3_2_1_3_4">#REF!</definedName>
    <definedName name="COBA_3_2_1_4">#REF!</definedName>
    <definedName name="COBA_3_2_2">#REF!</definedName>
    <definedName name="COBA_3_2_2_3">#REF!</definedName>
    <definedName name="COBA_3_2_2_3_4">#REF!</definedName>
    <definedName name="COBA_3_2_2_4">#REF!</definedName>
    <definedName name="COBA_3_2_3">#REF!</definedName>
    <definedName name="COBA_3_2_3_1">#REF!</definedName>
    <definedName name="COBA_3_2_3_4">#REF!</definedName>
    <definedName name="COBA_3_2_4">#REF!</definedName>
    <definedName name="COBA_3_2_9">#REF!</definedName>
    <definedName name="COBA_3_2_9_4">#REF!</definedName>
    <definedName name="COBA_3_3">#REF!</definedName>
    <definedName name="COBA_3_3_1">#REF!</definedName>
    <definedName name="COBA_3_3_4">#REF!</definedName>
    <definedName name="COBA_3_4">#REF!</definedName>
    <definedName name="COBA_3_43">#REF!</definedName>
    <definedName name="COBA_3_43_3">#REF!</definedName>
    <definedName name="COBA_3_44">#REF!</definedName>
    <definedName name="COBA_3_44_3">#REF!</definedName>
    <definedName name="COBA_3_9">#REF!</definedName>
    <definedName name="COBA_3_9_4">#REF!</definedName>
    <definedName name="COBA_4">#REF!</definedName>
    <definedName name="COBA_4_1">#REF!</definedName>
    <definedName name="COBA_4_1_1">#REF!</definedName>
    <definedName name="COBA_4_1_2">#REF!</definedName>
    <definedName name="COBA_4_1_2_3">#REF!</definedName>
    <definedName name="COBA_4_1_2_3_4">#REF!</definedName>
    <definedName name="COBA_4_1_2_4">#REF!</definedName>
    <definedName name="COBA_4_1_3">#REF!</definedName>
    <definedName name="COBA_4_1_3_1">#REF!</definedName>
    <definedName name="COBA_4_1_3_4">#REF!</definedName>
    <definedName name="COBA_4_1_4">#REF!</definedName>
    <definedName name="COBA_4_1_43">#REF!</definedName>
    <definedName name="COBA_4_1_43_3">#REF!</definedName>
    <definedName name="COBA_4_1_44">#REF!</definedName>
    <definedName name="COBA_4_1_44_3">#REF!</definedName>
    <definedName name="COBA_4_1_9">#REF!</definedName>
    <definedName name="COBA_4_1_9_4">#REF!</definedName>
    <definedName name="COBA_4_2">#REF!</definedName>
    <definedName name="COBA_4_2_1">#REF!</definedName>
    <definedName name="COBA_4_2_1_3">#REF!</definedName>
    <definedName name="COBA_4_2_1_3_4">#REF!</definedName>
    <definedName name="COBA_4_2_1_4">#REF!</definedName>
    <definedName name="COBA_4_2_2">#REF!</definedName>
    <definedName name="COBA_4_2_2_3">#REF!</definedName>
    <definedName name="COBA_4_2_2_3_4">#REF!</definedName>
    <definedName name="COBA_4_2_2_4">#REF!</definedName>
    <definedName name="COBA_4_2_3">#REF!</definedName>
    <definedName name="COBA_4_2_3_1">#REF!</definedName>
    <definedName name="COBA_4_2_3_4">#REF!</definedName>
    <definedName name="COBA_4_2_4">#REF!</definedName>
    <definedName name="COBA_4_2_9">#REF!</definedName>
    <definedName name="COBA_4_2_9_4">#REF!</definedName>
    <definedName name="COBA_4_3">#REF!</definedName>
    <definedName name="COBA_4_3_1">#REF!</definedName>
    <definedName name="COBA_4_3_4">#REF!</definedName>
    <definedName name="COBA_4_4">#REF!</definedName>
    <definedName name="COBA_4_43">#REF!</definedName>
    <definedName name="COBA_4_43_3">#REF!</definedName>
    <definedName name="COBA_4_44">#REF!</definedName>
    <definedName name="COBA_4_44_3">#REF!</definedName>
    <definedName name="COBA_4_9">#REF!</definedName>
    <definedName name="COBA_4_9_4">#REF!</definedName>
    <definedName name="COBA_43">#REF!</definedName>
    <definedName name="COBA_43_3">#REF!</definedName>
    <definedName name="COBA_44">#REF!</definedName>
    <definedName name="COBA_44_3">#REF!</definedName>
    <definedName name="COBA_7">#REF!</definedName>
    <definedName name="COBA_7_1">#REF!</definedName>
    <definedName name="COBA_7_1_2">#REF!</definedName>
    <definedName name="COBA_7_1_2_3">#REF!</definedName>
    <definedName name="COBA_7_1_2_3_4">#REF!</definedName>
    <definedName name="COBA_7_1_2_4">#REF!</definedName>
    <definedName name="COBA_7_1_3">#REF!</definedName>
    <definedName name="COBA_7_1_3_1">#REF!</definedName>
    <definedName name="COBA_7_1_3_4">#REF!</definedName>
    <definedName name="COBA_7_1_4">#REF!</definedName>
    <definedName name="COBA_7_1_43">#REF!</definedName>
    <definedName name="COBA_7_1_43_3">#REF!</definedName>
    <definedName name="COBA_7_1_44">#REF!</definedName>
    <definedName name="COBA_7_1_44_3">#REF!</definedName>
    <definedName name="COBA_7_1_9">#REF!</definedName>
    <definedName name="COBA_7_1_9_4">#REF!</definedName>
    <definedName name="COBA_7_2">#REF!</definedName>
    <definedName name="COBA_7_2_1">#REF!</definedName>
    <definedName name="COBA_7_2_1_3">#REF!</definedName>
    <definedName name="COBA_7_2_1_3_4">#REF!</definedName>
    <definedName name="COBA_7_2_1_4">#REF!</definedName>
    <definedName name="COBA_7_2_2">#REF!</definedName>
    <definedName name="COBA_7_2_2_3">#REF!</definedName>
    <definedName name="COBA_7_2_2_3_4">#REF!</definedName>
    <definedName name="COBA_7_2_2_4">#REF!</definedName>
    <definedName name="COBA_7_2_3">#REF!</definedName>
    <definedName name="COBA_7_2_3_1">#REF!</definedName>
    <definedName name="COBA_7_2_3_4">#REF!</definedName>
    <definedName name="COBA_7_2_4">#REF!</definedName>
    <definedName name="COBA_7_2_9">#REF!</definedName>
    <definedName name="COBA_7_2_9_4">#REF!</definedName>
    <definedName name="COBA_7_3">#REF!</definedName>
    <definedName name="COBA_7_3_1">#REF!</definedName>
    <definedName name="COBA_7_3_4">#REF!</definedName>
    <definedName name="COBA_7_4">#REF!</definedName>
    <definedName name="COBA_7_43">#REF!</definedName>
    <definedName name="COBA_7_43_3">#REF!</definedName>
    <definedName name="COBA_7_44">#REF!</definedName>
    <definedName name="COBA_7_44_3">#REF!</definedName>
    <definedName name="COBA_7_9">#REF!</definedName>
    <definedName name="COBA_7_9_4">#REF!</definedName>
    <definedName name="COBA_8">#REF!</definedName>
    <definedName name="COBA_8_1">#REF!</definedName>
    <definedName name="COBA_8_1_2">#REF!</definedName>
    <definedName name="COBA_8_1_2_3">#REF!</definedName>
    <definedName name="COBA_8_1_2_3_4">#REF!</definedName>
    <definedName name="COBA_8_1_2_4">#REF!</definedName>
    <definedName name="COBA_8_1_3">#REF!</definedName>
    <definedName name="COBA_8_1_3_1">#REF!</definedName>
    <definedName name="COBA_8_1_3_4">#REF!</definedName>
    <definedName name="COBA_8_1_4">#REF!</definedName>
    <definedName name="COBA_8_1_43">#REF!</definedName>
    <definedName name="COBA_8_1_43_3">#REF!</definedName>
    <definedName name="COBA_8_1_44">#REF!</definedName>
    <definedName name="COBA_8_1_44_3">#REF!</definedName>
    <definedName name="COBA_8_1_9">#REF!</definedName>
    <definedName name="COBA_8_1_9_4">#REF!</definedName>
    <definedName name="COBA_8_2">#REF!</definedName>
    <definedName name="COBA_8_2_1">#REF!</definedName>
    <definedName name="COBA_8_2_1_3">#REF!</definedName>
    <definedName name="COBA_8_2_1_3_4">#REF!</definedName>
    <definedName name="COBA_8_2_1_4">#REF!</definedName>
    <definedName name="COBA_8_2_2">#REF!</definedName>
    <definedName name="COBA_8_2_2_3">#REF!</definedName>
    <definedName name="COBA_8_2_2_3_4">#REF!</definedName>
    <definedName name="COBA_8_2_2_4">#REF!</definedName>
    <definedName name="COBA_8_2_3">#REF!</definedName>
    <definedName name="COBA_8_2_3_1">#REF!</definedName>
    <definedName name="COBA_8_2_3_4">#REF!</definedName>
    <definedName name="COBA_8_2_4">#REF!</definedName>
    <definedName name="COBA_8_2_9">#REF!</definedName>
    <definedName name="COBA_8_2_9_4">#REF!</definedName>
    <definedName name="COBA_8_3">#REF!</definedName>
    <definedName name="COBA_8_3_1">#REF!</definedName>
    <definedName name="COBA_8_3_4">#REF!</definedName>
    <definedName name="COBA_8_4">#REF!</definedName>
    <definedName name="COBA_8_43">#REF!</definedName>
    <definedName name="COBA_8_43_3">#REF!</definedName>
    <definedName name="COBA_8_44">#REF!</definedName>
    <definedName name="COBA_8_44_3">#REF!</definedName>
    <definedName name="COBA_8_9">#REF!</definedName>
    <definedName name="COBA_8_9_4">#REF!</definedName>
    <definedName name="COBA_9">#REF!</definedName>
    <definedName name="COBA_9_4">#REF!</definedName>
    <definedName name="CPNS">#REF!</definedName>
    <definedName name="CPNS_UMUM">#REF!</definedName>
    <definedName name="CPNS_UMUM_1">#REF!</definedName>
    <definedName name="CPNS_UMUM_1_2">#REF!</definedName>
    <definedName name="CPNS_UMUM_1_2_3">#REF!</definedName>
    <definedName name="CPNS_UMUM_1_2_3_4">#REF!</definedName>
    <definedName name="CPNS_UMUM_1_2_4">#REF!</definedName>
    <definedName name="CPNS_UMUM_1_3">#REF!</definedName>
    <definedName name="CPNS_UMUM_1_3_1">#REF!</definedName>
    <definedName name="CPNS_UMUM_1_3_4">#REF!</definedName>
    <definedName name="CPNS_UMUM_1_4">#REF!</definedName>
    <definedName name="CPNS_UMUM_1_43">#REF!</definedName>
    <definedName name="CPNS_UMUM_1_43_3">#REF!</definedName>
    <definedName name="CPNS_UMUM_1_44">#REF!</definedName>
    <definedName name="CPNS_UMUM_1_44_3">#REF!</definedName>
    <definedName name="CPNS_UMUM_1_9">#REF!</definedName>
    <definedName name="CPNS_UMUM_1_9_4">#REF!</definedName>
    <definedName name="CPNS_UMUM_2">#REF!</definedName>
    <definedName name="CPNS_UMUM_2_1">#REF!</definedName>
    <definedName name="CPNS_UMUM_2_1_1">#REF!</definedName>
    <definedName name="CPNS_UMUM_2_1_1_4">#REF!</definedName>
    <definedName name="CPNS_UMUM_2_1_2">#REF!</definedName>
    <definedName name="CPNS_UMUM_2_1_2_3">#REF!</definedName>
    <definedName name="CPNS_UMUM_2_1_2_3_4">#REF!</definedName>
    <definedName name="CPNS_UMUM_2_1_2_4">#REF!</definedName>
    <definedName name="CPNS_UMUM_2_1_3">#REF!</definedName>
    <definedName name="CPNS_UMUM_2_1_3_1">#REF!</definedName>
    <definedName name="CPNS_UMUM_2_1_3_1_1">#REF!</definedName>
    <definedName name="CPNS_UMUM_2_1_3_1_4">#REF!</definedName>
    <definedName name="CPNS_UMUM_2_1_3_4">#REF!</definedName>
    <definedName name="CPNS_UMUM_2_1_4">#REF!</definedName>
    <definedName name="CPNS_UMUM_2_1_43">#REF!</definedName>
    <definedName name="CPNS_UMUM_2_1_43_3">#REF!</definedName>
    <definedName name="CPNS_UMUM_2_1_44">#REF!</definedName>
    <definedName name="CPNS_UMUM_2_1_44_3">#REF!</definedName>
    <definedName name="CPNS_UMUM_2_1_9">#REF!</definedName>
    <definedName name="CPNS_UMUM_2_1_9_4">#REF!</definedName>
    <definedName name="CPNS_UMUM_2_2">#REF!</definedName>
    <definedName name="CPNS_UMUM_2_2_1">#REF!</definedName>
    <definedName name="CPNS_UMUM_2_2_1_3">#REF!</definedName>
    <definedName name="CPNS_UMUM_2_2_1_3_4">#REF!</definedName>
    <definedName name="CPNS_UMUM_2_2_1_4">#REF!</definedName>
    <definedName name="CPNS_UMUM_2_2_2">#REF!</definedName>
    <definedName name="CPNS_UMUM_2_2_2_3">#REF!</definedName>
    <definedName name="CPNS_UMUM_2_2_2_3_4">#REF!</definedName>
    <definedName name="CPNS_UMUM_2_2_2_4">#REF!</definedName>
    <definedName name="CPNS_UMUM_2_2_3">#REF!</definedName>
    <definedName name="CPNS_UMUM_2_2_3_1">#REF!</definedName>
    <definedName name="CPNS_UMUM_2_2_3_4">#REF!</definedName>
    <definedName name="CPNS_UMUM_2_2_4">#REF!</definedName>
    <definedName name="CPNS_UMUM_2_2_9">#REF!</definedName>
    <definedName name="CPNS_UMUM_2_2_9_4">#REF!</definedName>
    <definedName name="CPNS_UMUM_2_3">#REF!</definedName>
    <definedName name="CPNS_UMUM_2_3_1">#REF!</definedName>
    <definedName name="CPNS_UMUM_2_3_4">#REF!</definedName>
    <definedName name="CPNS_UMUM_2_4">#REF!</definedName>
    <definedName name="CPNS_UMUM_2_43">#REF!</definedName>
    <definedName name="CPNS_UMUM_2_43_3">#REF!</definedName>
    <definedName name="CPNS_UMUM_2_44">#REF!</definedName>
    <definedName name="CPNS_UMUM_2_44_3">#REF!</definedName>
    <definedName name="CPNS_UMUM_2_9">#REF!</definedName>
    <definedName name="CPNS_UMUM_2_9_4">#REF!</definedName>
    <definedName name="CPNS_UMUM_3">#REF!</definedName>
    <definedName name="CPNS_UMUM_3_1">#REF!</definedName>
    <definedName name="CPNS_UMUM_3_1_1">#REF!</definedName>
    <definedName name="CPNS_UMUM_3_1_1_4">#REF!</definedName>
    <definedName name="CPNS_UMUM_3_1_2">#REF!</definedName>
    <definedName name="CPNS_UMUM_3_1_2_3">#REF!</definedName>
    <definedName name="CPNS_UMUM_3_1_2_3_4">#REF!</definedName>
    <definedName name="CPNS_UMUM_3_1_2_4">#REF!</definedName>
    <definedName name="CPNS_UMUM_3_1_3">#REF!</definedName>
    <definedName name="CPNS_UMUM_3_1_3_1">#REF!</definedName>
    <definedName name="CPNS_UMUM_3_1_3_4">#REF!</definedName>
    <definedName name="CPNS_UMUM_3_1_4">#REF!</definedName>
    <definedName name="CPNS_UMUM_3_1_43">#REF!</definedName>
    <definedName name="CPNS_UMUM_3_1_43_3">#REF!</definedName>
    <definedName name="CPNS_UMUM_3_1_44">#REF!</definedName>
    <definedName name="CPNS_UMUM_3_1_44_3">#REF!</definedName>
    <definedName name="CPNS_UMUM_3_1_9">#REF!</definedName>
    <definedName name="CPNS_UMUM_3_1_9_4">#REF!</definedName>
    <definedName name="CPNS_UMUM_3_2">#REF!</definedName>
    <definedName name="CPNS_UMUM_3_2_1">#REF!</definedName>
    <definedName name="CPNS_UMUM_3_2_1_3">#REF!</definedName>
    <definedName name="CPNS_UMUM_3_2_1_3_4">#REF!</definedName>
    <definedName name="CPNS_UMUM_3_2_1_4">#REF!</definedName>
    <definedName name="CPNS_UMUM_3_2_2">#REF!</definedName>
    <definedName name="CPNS_UMUM_3_2_2_3">#REF!</definedName>
    <definedName name="CPNS_UMUM_3_2_2_3_4">#REF!</definedName>
    <definedName name="CPNS_UMUM_3_2_2_4">#REF!</definedName>
    <definedName name="CPNS_UMUM_3_2_3">#REF!</definedName>
    <definedName name="CPNS_UMUM_3_2_3_1">#REF!</definedName>
    <definedName name="CPNS_UMUM_3_2_3_4">#REF!</definedName>
    <definedName name="CPNS_UMUM_3_2_4">#REF!</definedName>
    <definedName name="CPNS_UMUM_3_2_9">#REF!</definedName>
    <definedName name="CPNS_UMUM_3_2_9_4">#REF!</definedName>
    <definedName name="CPNS_UMUM_3_3">#REF!</definedName>
    <definedName name="CPNS_UMUM_3_3_1">#REF!</definedName>
    <definedName name="CPNS_UMUM_3_3_4">#REF!</definedName>
    <definedName name="CPNS_UMUM_3_4">#REF!</definedName>
    <definedName name="CPNS_UMUM_3_43">#REF!</definedName>
    <definedName name="CPNS_UMUM_3_43_3">#REF!</definedName>
    <definedName name="CPNS_UMUM_3_44">#REF!</definedName>
    <definedName name="CPNS_UMUM_3_44_3">#REF!</definedName>
    <definedName name="CPNS_UMUM_3_9">#REF!</definedName>
    <definedName name="CPNS_UMUM_3_9_4">#REF!</definedName>
    <definedName name="CPNS_UMUM_4">#REF!</definedName>
    <definedName name="CPNS_UMUM_4_1">#REF!</definedName>
    <definedName name="CPNS_UMUM_4_1_1">#REF!</definedName>
    <definedName name="CPNS_UMUM_4_1_2">#REF!</definedName>
    <definedName name="CPNS_UMUM_4_1_2_3">#REF!</definedName>
    <definedName name="CPNS_UMUM_4_1_2_3_4">#REF!</definedName>
    <definedName name="CPNS_UMUM_4_1_2_4">#REF!</definedName>
    <definedName name="CPNS_UMUM_4_1_3">#REF!</definedName>
    <definedName name="CPNS_UMUM_4_1_3_1">#REF!</definedName>
    <definedName name="CPNS_UMUM_4_1_3_4">#REF!</definedName>
    <definedName name="CPNS_UMUM_4_1_4">#REF!</definedName>
    <definedName name="CPNS_UMUM_4_1_43">#REF!</definedName>
    <definedName name="CPNS_UMUM_4_1_43_3">#REF!</definedName>
    <definedName name="CPNS_UMUM_4_1_44">#REF!</definedName>
    <definedName name="CPNS_UMUM_4_1_44_3">#REF!</definedName>
    <definedName name="CPNS_UMUM_4_1_9">#REF!</definedName>
    <definedName name="CPNS_UMUM_4_1_9_4">#REF!</definedName>
    <definedName name="CPNS_UMUM_4_2">#REF!</definedName>
    <definedName name="CPNS_UMUM_4_2_1">#REF!</definedName>
    <definedName name="CPNS_UMUM_4_2_1_3">#REF!</definedName>
    <definedName name="CPNS_UMUM_4_2_1_3_4">#REF!</definedName>
    <definedName name="CPNS_UMUM_4_2_1_4">#REF!</definedName>
    <definedName name="CPNS_UMUM_4_2_2">#REF!</definedName>
    <definedName name="CPNS_UMUM_4_2_2_3">#REF!</definedName>
    <definedName name="CPNS_UMUM_4_2_2_3_4">#REF!</definedName>
    <definedName name="CPNS_UMUM_4_2_2_4">#REF!</definedName>
    <definedName name="CPNS_UMUM_4_2_3">#REF!</definedName>
    <definedName name="CPNS_UMUM_4_2_3_1">#REF!</definedName>
    <definedName name="CPNS_UMUM_4_2_3_4">#REF!</definedName>
    <definedName name="CPNS_UMUM_4_2_4">#REF!</definedName>
    <definedName name="CPNS_UMUM_4_2_9">#REF!</definedName>
    <definedName name="CPNS_UMUM_4_2_9_4">#REF!</definedName>
    <definedName name="CPNS_UMUM_4_3">#REF!</definedName>
    <definedName name="CPNS_UMUM_4_3_1">#REF!</definedName>
    <definedName name="CPNS_UMUM_4_3_4">#REF!</definedName>
    <definedName name="CPNS_UMUM_4_4">#REF!</definedName>
    <definedName name="CPNS_UMUM_4_43">#REF!</definedName>
    <definedName name="CPNS_UMUM_4_43_3">#REF!</definedName>
    <definedName name="CPNS_UMUM_4_44">#REF!</definedName>
    <definedName name="CPNS_UMUM_4_44_3">#REF!</definedName>
    <definedName name="CPNS_UMUM_4_9">#REF!</definedName>
    <definedName name="CPNS_UMUM_4_9_4">#REF!</definedName>
    <definedName name="CPNS_UMUM_43">#REF!</definedName>
    <definedName name="CPNS_UMUM_43_3">#REF!</definedName>
    <definedName name="CPNS_UMUM_44">#REF!</definedName>
    <definedName name="CPNS_UMUM_44_3">#REF!</definedName>
    <definedName name="CPNS_UMUM_7">#REF!</definedName>
    <definedName name="CPNS_UMUM_7_1">#REF!</definedName>
    <definedName name="CPNS_UMUM_7_1_2">#REF!</definedName>
    <definedName name="CPNS_UMUM_7_1_2_3">#REF!</definedName>
    <definedName name="CPNS_UMUM_7_1_2_3_4">#REF!</definedName>
    <definedName name="CPNS_UMUM_7_1_2_4">#REF!</definedName>
    <definedName name="CPNS_UMUM_7_1_3">#REF!</definedName>
    <definedName name="CPNS_UMUM_7_1_3_1">#REF!</definedName>
    <definedName name="CPNS_UMUM_7_1_3_4">#REF!</definedName>
    <definedName name="CPNS_UMUM_7_1_4">#REF!</definedName>
    <definedName name="CPNS_UMUM_7_1_43">#REF!</definedName>
    <definedName name="CPNS_UMUM_7_1_43_3">#REF!</definedName>
    <definedName name="CPNS_UMUM_7_1_44">#REF!</definedName>
    <definedName name="CPNS_UMUM_7_1_44_3">#REF!</definedName>
    <definedName name="CPNS_UMUM_7_1_9">#REF!</definedName>
    <definedName name="CPNS_UMUM_7_1_9_4">#REF!</definedName>
    <definedName name="CPNS_UMUM_7_2">#REF!</definedName>
    <definedName name="CPNS_UMUM_7_2_1">#REF!</definedName>
    <definedName name="CPNS_UMUM_7_2_1_3">#REF!</definedName>
    <definedName name="CPNS_UMUM_7_2_1_3_4">#REF!</definedName>
    <definedName name="CPNS_UMUM_7_2_1_4">#REF!</definedName>
    <definedName name="CPNS_UMUM_7_2_2">#REF!</definedName>
    <definedName name="CPNS_UMUM_7_2_2_3">#REF!</definedName>
    <definedName name="CPNS_UMUM_7_2_2_3_4">#REF!</definedName>
    <definedName name="CPNS_UMUM_7_2_2_4">#REF!</definedName>
    <definedName name="CPNS_UMUM_7_2_3">#REF!</definedName>
    <definedName name="CPNS_UMUM_7_2_3_1">#REF!</definedName>
    <definedName name="CPNS_UMUM_7_2_3_4">#REF!</definedName>
    <definedName name="CPNS_UMUM_7_2_4">#REF!</definedName>
    <definedName name="CPNS_UMUM_7_2_9">#REF!</definedName>
    <definedName name="CPNS_UMUM_7_2_9_4">#REF!</definedName>
    <definedName name="CPNS_UMUM_7_3">#REF!</definedName>
    <definedName name="CPNS_UMUM_7_3_1">#REF!</definedName>
    <definedName name="CPNS_UMUM_7_3_4">#REF!</definedName>
    <definedName name="CPNS_UMUM_7_4">#REF!</definedName>
    <definedName name="CPNS_UMUM_7_43">#REF!</definedName>
    <definedName name="CPNS_UMUM_7_43_3">#REF!</definedName>
    <definedName name="CPNS_UMUM_7_44">#REF!</definedName>
    <definedName name="CPNS_UMUM_7_44_3">#REF!</definedName>
    <definedName name="CPNS_UMUM_7_9">#REF!</definedName>
    <definedName name="CPNS_UMUM_7_9_4">#REF!</definedName>
    <definedName name="CPNS_UMUM_8">#REF!</definedName>
    <definedName name="CPNS_UMUM_8_1">#REF!</definedName>
    <definedName name="CPNS_UMUM_8_1_2">#REF!</definedName>
    <definedName name="CPNS_UMUM_8_1_2_3">#REF!</definedName>
    <definedName name="CPNS_UMUM_8_1_2_3_4">#REF!</definedName>
    <definedName name="CPNS_UMUM_8_1_2_4">#REF!</definedName>
    <definedName name="CPNS_UMUM_8_1_3">#REF!</definedName>
    <definedName name="CPNS_UMUM_8_1_3_1">#REF!</definedName>
    <definedName name="CPNS_UMUM_8_1_3_4">#REF!</definedName>
    <definedName name="CPNS_UMUM_8_1_4">#REF!</definedName>
    <definedName name="CPNS_UMUM_8_1_43">#REF!</definedName>
    <definedName name="CPNS_UMUM_8_1_43_3">#REF!</definedName>
    <definedName name="CPNS_UMUM_8_1_44">#REF!</definedName>
    <definedName name="CPNS_UMUM_8_1_44_3">#REF!</definedName>
    <definedName name="CPNS_UMUM_8_1_9">#REF!</definedName>
    <definedName name="CPNS_UMUM_8_1_9_4">#REF!</definedName>
    <definedName name="CPNS_UMUM_8_2">#REF!</definedName>
    <definedName name="CPNS_UMUM_8_2_1">#REF!</definedName>
    <definedName name="CPNS_UMUM_8_2_1_3">#REF!</definedName>
    <definedName name="CPNS_UMUM_8_2_1_3_4">#REF!</definedName>
    <definedName name="CPNS_UMUM_8_2_1_4">#REF!</definedName>
    <definedName name="CPNS_UMUM_8_2_2">#REF!</definedName>
    <definedName name="CPNS_UMUM_8_2_2_3">#REF!</definedName>
    <definedName name="CPNS_UMUM_8_2_2_3_4">#REF!</definedName>
    <definedName name="CPNS_UMUM_8_2_2_4">#REF!</definedName>
    <definedName name="CPNS_UMUM_8_2_3">#REF!</definedName>
    <definedName name="CPNS_UMUM_8_2_3_1">#REF!</definedName>
    <definedName name="CPNS_UMUM_8_2_3_4">#REF!</definedName>
    <definedName name="CPNS_UMUM_8_2_4">#REF!</definedName>
    <definedName name="CPNS_UMUM_8_2_9">#REF!</definedName>
    <definedName name="CPNS_UMUM_8_2_9_4">#REF!</definedName>
    <definedName name="CPNS_UMUM_8_3">#REF!</definedName>
    <definedName name="CPNS_UMUM_8_3_1">#REF!</definedName>
    <definedName name="CPNS_UMUM_8_3_4">#REF!</definedName>
    <definedName name="CPNS_UMUM_8_4">#REF!</definedName>
    <definedName name="CPNS_UMUM_8_43">#REF!</definedName>
    <definedName name="CPNS_UMUM_8_43_3">#REF!</definedName>
    <definedName name="CPNS_UMUM_8_44">#REF!</definedName>
    <definedName name="CPNS_UMUM_8_44_3">#REF!</definedName>
    <definedName name="CPNS_UMUM_8_9">#REF!</definedName>
    <definedName name="CPNS_UMUM_8_9_4">#REF!</definedName>
    <definedName name="CPNS_UMUM_9">#REF!</definedName>
    <definedName name="CPNS_UMUM_9_4">#REF!</definedName>
    <definedName name="CPNSHONORER">#REF!</definedName>
    <definedName name="CPNSHONORER_1">#REF!</definedName>
    <definedName name="CPNSHONORER_1_2">#REF!</definedName>
    <definedName name="CPNSHONORER_1_2_3">#REF!</definedName>
    <definedName name="CPNSHONORER_1_2_3_4">#REF!</definedName>
    <definedName name="CPNSHONORER_1_2_4">#REF!</definedName>
    <definedName name="CPNSHONORER_1_3">#REF!</definedName>
    <definedName name="CPNSHONORER_1_3_1">#REF!</definedName>
    <definedName name="CPNSHONORER_1_3_4">#REF!</definedName>
    <definedName name="CPNSHONORER_1_4">#REF!</definedName>
    <definedName name="CPNSHONORER_1_43">#REF!</definedName>
    <definedName name="CPNSHONORER_1_43_3">#REF!</definedName>
    <definedName name="CPNSHONORER_1_44">#REF!</definedName>
    <definedName name="CPNSHONORER_1_44_3">#REF!</definedName>
    <definedName name="CPNSHONORER_1_9">#REF!</definedName>
    <definedName name="CPNSHONORER_1_9_4">#REF!</definedName>
    <definedName name="CPNSHONORER_2">#REF!</definedName>
    <definedName name="CPNSHONORER_2_1">#REF!</definedName>
    <definedName name="CPNSHONORER_2_1_1">#REF!</definedName>
    <definedName name="CPNSHONORER_2_1_1_4">#REF!</definedName>
    <definedName name="CPNSHONORER_2_1_2">#REF!</definedName>
    <definedName name="CPNSHONORER_2_1_2_3">#REF!</definedName>
    <definedName name="CPNSHONORER_2_1_2_3_4">#REF!</definedName>
    <definedName name="CPNSHONORER_2_1_2_4">#REF!</definedName>
    <definedName name="CPNSHONORER_2_1_3">#REF!</definedName>
    <definedName name="CPNSHONORER_2_1_3_1">#REF!</definedName>
    <definedName name="CPNSHONORER_2_1_3_1_1">#REF!</definedName>
    <definedName name="CPNSHONORER_2_1_3_1_4">#REF!</definedName>
    <definedName name="CPNSHONORER_2_1_3_4">#REF!</definedName>
    <definedName name="CPNSHONORER_2_1_4">#REF!</definedName>
    <definedName name="CPNSHONORER_2_1_43">#REF!</definedName>
    <definedName name="CPNSHONORER_2_1_43_3">#REF!</definedName>
    <definedName name="CPNSHONORER_2_1_44">#REF!</definedName>
    <definedName name="CPNSHONORER_2_1_44_3">#REF!</definedName>
    <definedName name="CPNSHONORER_2_1_9">#REF!</definedName>
    <definedName name="CPNSHONORER_2_1_9_4">#REF!</definedName>
    <definedName name="CPNSHONORER_2_2">#REF!</definedName>
    <definedName name="CPNSHONORER_2_2_1">#REF!</definedName>
    <definedName name="CPNSHONORER_2_2_1_3">#REF!</definedName>
    <definedName name="CPNSHONORER_2_2_1_3_4">#REF!</definedName>
    <definedName name="CPNSHONORER_2_2_1_4">#REF!</definedName>
    <definedName name="CPNSHONORER_2_2_2">#REF!</definedName>
    <definedName name="CPNSHONORER_2_2_2_3">#REF!</definedName>
    <definedName name="CPNSHONORER_2_2_2_3_4">#REF!</definedName>
    <definedName name="CPNSHONORER_2_2_2_4">#REF!</definedName>
    <definedName name="CPNSHONORER_2_2_3">#REF!</definedName>
    <definedName name="CPNSHONORER_2_2_3_1">#REF!</definedName>
    <definedName name="CPNSHONORER_2_2_3_4">#REF!</definedName>
    <definedName name="CPNSHONORER_2_2_4">#REF!</definedName>
    <definedName name="CPNSHONORER_2_2_9">#REF!</definedName>
    <definedName name="CPNSHONORER_2_2_9_4">#REF!</definedName>
    <definedName name="CPNSHONORER_2_3">#REF!</definedName>
    <definedName name="CPNSHONORER_2_3_1">#REF!</definedName>
    <definedName name="CPNSHONORER_2_3_4">#REF!</definedName>
    <definedName name="CPNSHONORER_2_4">#REF!</definedName>
    <definedName name="CPNSHONORER_2_43">#REF!</definedName>
    <definedName name="CPNSHONORER_2_43_3">#REF!</definedName>
    <definedName name="CPNSHONORER_2_44">#REF!</definedName>
    <definedName name="CPNSHONORER_2_44_3">#REF!</definedName>
    <definedName name="CPNSHONORER_2_9">#REF!</definedName>
    <definedName name="CPNSHONORER_2_9_4">#REF!</definedName>
    <definedName name="CPNSHONORER_3">#REF!</definedName>
    <definedName name="CPNSHONORER_3_1">#REF!</definedName>
    <definedName name="CPNSHONORER_3_1_1">#REF!</definedName>
    <definedName name="CPNSHONORER_3_1_1_4">#REF!</definedName>
    <definedName name="CPNSHONORER_3_1_2">#REF!</definedName>
    <definedName name="CPNSHONORER_3_1_2_3">#REF!</definedName>
    <definedName name="CPNSHONORER_3_1_2_3_4">#REF!</definedName>
    <definedName name="CPNSHONORER_3_1_2_4">#REF!</definedName>
    <definedName name="CPNSHONORER_3_1_3">#REF!</definedName>
    <definedName name="CPNSHONORER_3_1_3_1">#REF!</definedName>
    <definedName name="CPNSHONORER_3_1_3_4">#REF!</definedName>
    <definedName name="CPNSHONORER_3_1_4">#REF!</definedName>
    <definedName name="CPNSHONORER_3_1_43">#REF!</definedName>
    <definedName name="CPNSHONORER_3_1_43_3">#REF!</definedName>
    <definedName name="CPNSHONORER_3_1_44">#REF!</definedName>
    <definedName name="CPNSHONORER_3_1_44_3">#REF!</definedName>
    <definedName name="CPNSHONORER_3_1_9">#REF!</definedName>
    <definedName name="CPNSHONORER_3_1_9_4">#REF!</definedName>
    <definedName name="CPNSHONORER_3_2">#REF!</definedName>
    <definedName name="CPNSHONORER_3_2_1">#REF!</definedName>
    <definedName name="CPNSHONORER_3_2_1_3">#REF!</definedName>
    <definedName name="CPNSHONORER_3_2_1_3_4">#REF!</definedName>
    <definedName name="CPNSHONORER_3_2_1_4">#REF!</definedName>
    <definedName name="CPNSHONORER_3_2_2">#REF!</definedName>
    <definedName name="CPNSHONORER_3_2_2_3">#REF!</definedName>
    <definedName name="CPNSHONORER_3_2_2_3_4">#REF!</definedName>
    <definedName name="CPNSHONORER_3_2_2_4">#REF!</definedName>
    <definedName name="CPNSHONORER_3_2_3">#REF!</definedName>
    <definedName name="CPNSHONORER_3_2_3_1">#REF!</definedName>
    <definedName name="CPNSHONORER_3_2_3_4">#REF!</definedName>
    <definedName name="CPNSHONORER_3_2_4">#REF!</definedName>
    <definedName name="CPNSHONORER_3_2_9">#REF!</definedName>
    <definedName name="CPNSHONORER_3_2_9_4">#REF!</definedName>
    <definedName name="CPNSHONORER_3_3">#REF!</definedName>
    <definedName name="CPNSHONORER_3_3_1">#REF!</definedName>
    <definedName name="CPNSHONORER_3_3_4">#REF!</definedName>
    <definedName name="CPNSHONORER_3_4">#REF!</definedName>
    <definedName name="CPNSHONORER_3_43">#REF!</definedName>
    <definedName name="CPNSHONORER_3_43_3">#REF!</definedName>
    <definedName name="CPNSHONORER_3_44">#REF!</definedName>
    <definedName name="CPNSHONORER_3_44_3">#REF!</definedName>
    <definedName name="CPNSHONORER_3_9">#REF!</definedName>
    <definedName name="CPNSHONORER_3_9_4">#REF!</definedName>
    <definedName name="CPNSHONORER_4">#REF!</definedName>
    <definedName name="CPNSHONORER_4_1">#REF!</definedName>
    <definedName name="CPNSHONORER_4_1_1">#REF!</definedName>
    <definedName name="CPNSHONORER_4_1_2">#REF!</definedName>
    <definedName name="CPNSHONORER_4_1_2_3">#REF!</definedName>
    <definedName name="CPNSHONORER_4_1_2_3_4">#REF!</definedName>
    <definedName name="CPNSHONORER_4_1_2_4">#REF!</definedName>
    <definedName name="CPNSHONORER_4_1_3">#REF!</definedName>
    <definedName name="CPNSHONORER_4_1_3_1">#REF!</definedName>
    <definedName name="CPNSHONORER_4_1_3_4">#REF!</definedName>
    <definedName name="CPNSHONORER_4_1_4">#REF!</definedName>
    <definedName name="CPNSHONORER_4_1_43">#REF!</definedName>
    <definedName name="CPNSHONORER_4_1_43_3">#REF!</definedName>
    <definedName name="CPNSHONORER_4_1_44">#REF!</definedName>
    <definedName name="CPNSHONORER_4_1_44_3">#REF!</definedName>
    <definedName name="CPNSHONORER_4_1_9">#REF!</definedName>
    <definedName name="CPNSHONORER_4_1_9_4">#REF!</definedName>
    <definedName name="CPNSHONORER_4_2">#REF!</definedName>
    <definedName name="CPNSHONORER_4_2_1">#REF!</definedName>
    <definedName name="CPNSHONORER_4_2_1_3">#REF!</definedName>
    <definedName name="CPNSHONORER_4_2_1_3_4">#REF!</definedName>
    <definedName name="CPNSHONORER_4_2_1_4">#REF!</definedName>
    <definedName name="CPNSHONORER_4_2_2">#REF!</definedName>
    <definedName name="CPNSHONORER_4_2_2_3">#REF!</definedName>
    <definedName name="CPNSHONORER_4_2_2_3_4">#REF!</definedName>
    <definedName name="CPNSHONORER_4_2_2_4">#REF!</definedName>
    <definedName name="CPNSHONORER_4_2_3">#REF!</definedName>
    <definedName name="CPNSHONORER_4_2_3_1">#REF!</definedName>
    <definedName name="CPNSHONORER_4_2_3_4">#REF!</definedName>
    <definedName name="CPNSHONORER_4_2_4">#REF!</definedName>
    <definedName name="CPNSHONORER_4_2_9">#REF!</definedName>
    <definedName name="CPNSHONORER_4_2_9_4">#REF!</definedName>
    <definedName name="CPNSHONORER_4_3">#REF!</definedName>
    <definedName name="CPNSHONORER_4_3_1">#REF!</definedName>
    <definedName name="CPNSHONORER_4_3_4">#REF!</definedName>
    <definedName name="CPNSHONORER_4_4">#REF!</definedName>
    <definedName name="CPNSHONORER_4_43">#REF!</definedName>
    <definedName name="CPNSHONORER_4_43_3">#REF!</definedName>
    <definedName name="CPNSHONORER_4_44">#REF!</definedName>
    <definedName name="CPNSHONORER_4_44_3">#REF!</definedName>
    <definedName name="CPNSHONORER_4_9">#REF!</definedName>
    <definedName name="CPNSHONORER_4_9_4">#REF!</definedName>
    <definedName name="CPNSHONORER_43">#REF!</definedName>
    <definedName name="CPNSHONORER_43_3">#REF!</definedName>
    <definedName name="CPNSHONORER_44">#REF!</definedName>
    <definedName name="CPNSHONORER_44_3">#REF!</definedName>
    <definedName name="CPNSHONORER_7">#REF!</definedName>
    <definedName name="CPNSHONORER_7_1">#REF!</definedName>
    <definedName name="CPNSHONORER_7_1_2">#REF!</definedName>
    <definedName name="CPNSHONORER_7_1_2_3">#REF!</definedName>
    <definedName name="CPNSHONORER_7_1_2_3_4">#REF!</definedName>
    <definedName name="CPNSHONORER_7_1_2_4">#REF!</definedName>
    <definedName name="CPNSHONORER_7_1_3">#REF!</definedName>
    <definedName name="CPNSHONORER_7_1_3_1">#REF!</definedName>
    <definedName name="CPNSHONORER_7_1_3_4">#REF!</definedName>
    <definedName name="CPNSHONORER_7_1_4">#REF!</definedName>
    <definedName name="CPNSHONORER_7_1_43">#REF!</definedName>
    <definedName name="CPNSHONORER_7_1_43_3">#REF!</definedName>
    <definedName name="CPNSHONORER_7_1_44">#REF!</definedName>
    <definedName name="CPNSHONORER_7_1_44_3">#REF!</definedName>
    <definedName name="CPNSHONORER_7_1_9">#REF!</definedName>
    <definedName name="CPNSHONORER_7_1_9_4">#REF!</definedName>
    <definedName name="CPNSHONORER_7_2">#REF!</definedName>
    <definedName name="CPNSHONORER_7_2_1">#REF!</definedName>
    <definedName name="CPNSHONORER_7_2_1_3">#REF!</definedName>
    <definedName name="CPNSHONORER_7_2_1_3_4">#REF!</definedName>
    <definedName name="CPNSHONORER_7_2_1_4">#REF!</definedName>
    <definedName name="CPNSHONORER_7_2_2">#REF!</definedName>
    <definedName name="CPNSHONORER_7_2_2_3">#REF!</definedName>
    <definedName name="CPNSHONORER_7_2_2_3_4">#REF!</definedName>
    <definedName name="CPNSHONORER_7_2_2_4">#REF!</definedName>
    <definedName name="CPNSHONORER_7_2_3">#REF!</definedName>
    <definedName name="CPNSHONORER_7_2_3_1">#REF!</definedName>
    <definedName name="CPNSHONORER_7_2_3_4">#REF!</definedName>
    <definedName name="CPNSHONORER_7_2_4">#REF!</definedName>
    <definedName name="CPNSHONORER_7_2_9">#REF!</definedName>
    <definedName name="CPNSHONORER_7_2_9_4">#REF!</definedName>
    <definedName name="CPNSHONORER_7_3">#REF!</definedName>
    <definedName name="CPNSHONORER_7_3_1">#REF!</definedName>
    <definedName name="CPNSHONORER_7_3_4">#REF!</definedName>
    <definedName name="CPNSHONORER_7_4">#REF!</definedName>
    <definedName name="CPNSHONORER_7_43">#REF!</definedName>
    <definedName name="CPNSHONORER_7_43_3">#REF!</definedName>
    <definedName name="CPNSHONORER_7_44">#REF!</definedName>
    <definedName name="CPNSHONORER_7_44_3">#REF!</definedName>
    <definedName name="CPNSHONORER_7_9">#REF!</definedName>
    <definedName name="CPNSHONORER_7_9_4">#REF!</definedName>
    <definedName name="CPNSHONORER_8">#REF!</definedName>
    <definedName name="CPNSHONORER_8_1">#REF!</definedName>
    <definedName name="CPNSHONORER_8_1_2">#REF!</definedName>
    <definedName name="CPNSHONORER_8_1_2_3">#REF!</definedName>
    <definedName name="CPNSHONORER_8_1_2_3_4">#REF!</definedName>
    <definedName name="CPNSHONORER_8_1_2_4">#REF!</definedName>
    <definedName name="CPNSHONORER_8_1_3">#REF!</definedName>
    <definedName name="CPNSHONORER_8_1_3_1">#REF!</definedName>
    <definedName name="CPNSHONORER_8_1_3_4">#REF!</definedName>
    <definedName name="CPNSHONORER_8_1_4">#REF!</definedName>
    <definedName name="CPNSHONORER_8_1_43">#REF!</definedName>
    <definedName name="CPNSHONORER_8_1_43_3">#REF!</definedName>
    <definedName name="CPNSHONORER_8_1_44">#REF!</definedName>
    <definedName name="CPNSHONORER_8_1_44_3">#REF!</definedName>
    <definedName name="CPNSHONORER_8_1_9">#REF!</definedName>
    <definedName name="CPNSHONORER_8_1_9_4">#REF!</definedName>
    <definedName name="CPNSHONORER_8_2">#REF!</definedName>
    <definedName name="CPNSHONORER_8_2_1">#REF!</definedName>
    <definedName name="CPNSHONORER_8_2_1_3">#REF!</definedName>
    <definedName name="CPNSHONORER_8_2_1_3_4">#REF!</definedName>
    <definedName name="CPNSHONORER_8_2_1_4">#REF!</definedName>
    <definedName name="CPNSHONORER_8_2_2">#REF!</definedName>
    <definedName name="CPNSHONORER_8_2_2_3">#REF!</definedName>
    <definedName name="CPNSHONORER_8_2_2_3_4">#REF!</definedName>
    <definedName name="CPNSHONORER_8_2_2_4">#REF!</definedName>
    <definedName name="CPNSHONORER_8_2_3">#REF!</definedName>
    <definedName name="CPNSHONORER_8_2_3_1">#REF!</definedName>
    <definedName name="CPNSHONORER_8_2_3_4">#REF!</definedName>
    <definedName name="CPNSHONORER_8_2_4">#REF!</definedName>
    <definedName name="CPNSHONORER_8_2_9">#REF!</definedName>
    <definedName name="CPNSHONORER_8_2_9_4">#REF!</definedName>
    <definedName name="CPNSHONORER_8_3">#REF!</definedName>
    <definedName name="CPNSHONORER_8_3_1">#REF!</definedName>
    <definedName name="CPNSHONORER_8_3_4">#REF!</definedName>
    <definedName name="CPNSHONORER_8_4">#REF!</definedName>
    <definedName name="CPNSHONORER_8_43">#REF!</definedName>
    <definedName name="CPNSHONORER_8_43_3">#REF!</definedName>
    <definedName name="CPNSHONORER_8_44">#REF!</definedName>
    <definedName name="CPNSHONORER_8_44_3">#REF!</definedName>
    <definedName name="CPNSHONORER_8_9">#REF!</definedName>
    <definedName name="CPNSHONORER_8_9_4">#REF!</definedName>
    <definedName name="CPNSHONORER_9">#REF!</definedName>
    <definedName name="CPNSHONORER_9_4">#REF!</definedName>
    <definedName name="data">#REF!</definedName>
    <definedName name="data_1">#REF!</definedName>
    <definedName name="data_1_2">#REF!</definedName>
    <definedName name="data_1_2_3">#REF!</definedName>
    <definedName name="data_1_2_3_4">#REF!</definedName>
    <definedName name="data_1_2_4">#REF!</definedName>
    <definedName name="data_1_3">#REF!</definedName>
    <definedName name="data_1_3_1">#REF!</definedName>
    <definedName name="data_1_3_4">#REF!</definedName>
    <definedName name="data_1_4">#REF!</definedName>
    <definedName name="data_1_43">#REF!</definedName>
    <definedName name="data_1_43_3">#REF!</definedName>
    <definedName name="data_1_44">#REF!</definedName>
    <definedName name="data_1_44_3">#REF!</definedName>
    <definedName name="data_1_9">#REF!</definedName>
    <definedName name="data_1_9_4">#REF!</definedName>
    <definedName name="data_2">#REF!</definedName>
    <definedName name="data_2_1">#REF!</definedName>
    <definedName name="data_2_1_1">#REF!</definedName>
    <definedName name="data_2_1_1_4">#REF!</definedName>
    <definedName name="data_2_1_2">#REF!</definedName>
    <definedName name="data_2_1_2_3">#REF!</definedName>
    <definedName name="data_2_1_2_3_4">#REF!</definedName>
    <definedName name="data_2_1_2_4">#REF!</definedName>
    <definedName name="data_2_1_3">#REF!</definedName>
    <definedName name="data_2_1_3_1">#REF!</definedName>
    <definedName name="data_2_1_3_1_1">#REF!</definedName>
    <definedName name="data_2_1_3_1_4">#REF!</definedName>
    <definedName name="data_2_1_3_4">#REF!</definedName>
    <definedName name="data_2_1_4">#REF!</definedName>
    <definedName name="data_2_1_43">#REF!</definedName>
    <definedName name="data_2_1_43_3">#REF!</definedName>
    <definedName name="data_2_1_44">#REF!</definedName>
    <definedName name="data_2_1_44_3">#REF!</definedName>
    <definedName name="data_2_1_9">#REF!</definedName>
    <definedName name="data_2_1_9_4">#REF!</definedName>
    <definedName name="data_2_2">#REF!</definedName>
    <definedName name="data_2_2_1">#REF!</definedName>
    <definedName name="data_2_2_1_3">#REF!</definedName>
    <definedName name="data_2_2_1_3_4">#REF!</definedName>
    <definedName name="data_2_2_1_4">#REF!</definedName>
    <definedName name="data_2_2_2">#REF!</definedName>
    <definedName name="data_2_2_2_3">#REF!</definedName>
    <definedName name="data_2_2_2_3_4">#REF!</definedName>
    <definedName name="data_2_2_2_4">#REF!</definedName>
    <definedName name="data_2_2_3">#REF!</definedName>
    <definedName name="data_2_2_3_1">#REF!</definedName>
    <definedName name="data_2_2_3_4">#REF!</definedName>
    <definedName name="data_2_2_4">#REF!</definedName>
    <definedName name="data_2_2_9">#REF!</definedName>
    <definedName name="data_2_2_9_4">#REF!</definedName>
    <definedName name="data_2_3">#REF!</definedName>
    <definedName name="data_2_3_1">#REF!</definedName>
    <definedName name="data_2_3_4">#REF!</definedName>
    <definedName name="data_2_4">#REF!</definedName>
    <definedName name="data_2_43">#REF!</definedName>
    <definedName name="data_2_43_3">#REF!</definedName>
    <definedName name="data_2_44">#REF!</definedName>
    <definedName name="data_2_44_3">#REF!</definedName>
    <definedName name="data_2_9">#REF!</definedName>
    <definedName name="data_2_9_4">#REF!</definedName>
    <definedName name="data_3">#REF!</definedName>
    <definedName name="data_3_1">#REF!</definedName>
    <definedName name="data_3_1_1">#REF!</definedName>
    <definedName name="data_3_1_1_4">#REF!</definedName>
    <definedName name="data_3_1_2">#REF!</definedName>
    <definedName name="data_3_1_2_3">#REF!</definedName>
    <definedName name="data_3_1_2_3_4">#REF!</definedName>
    <definedName name="data_3_1_2_4">#REF!</definedName>
    <definedName name="data_3_1_3">#REF!</definedName>
    <definedName name="data_3_1_3_1">#REF!</definedName>
    <definedName name="data_3_1_3_4">#REF!</definedName>
    <definedName name="data_3_1_4">#REF!</definedName>
    <definedName name="data_3_1_43">#REF!</definedName>
    <definedName name="data_3_1_43_3">#REF!</definedName>
    <definedName name="data_3_1_44">#REF!</definedName>
    <definedName name="data_3_1_44_3">#REF!</definedName>
    <definedName name="data_3_1_9">#REF!</definedName>
    <definedName name="data_3_1_9_4">#REF!</definedName>
    <definedName name="data_3_2">#REF!</definedName>
    <definedName name="data_3_2_1">#REF!</definedName>
    <definedName name="data_3_2_1_3">#REF!</definedName>
    <definedName name="data_3_2_1_3_4">#REF!</definedName>
    <definedName name="data_3_2_1_4">#REF!</definedName>
    <definedName name="data_3_2_2">#REF!</definedName>
    <definedName name="data_3_2_2_3">#REF!</definedName>
    <definedName name="data_3_2_2_3_4">#REF!</definedName>
    <definedName name="data_3_2_2_4">#REF!</definedName>
    <definedName name="data_3_2_3">#REF!</definedName>
    <definedName name="data_3_2_3_1">#REF!</definedName>
    <definedName name="data_3_2_3_4">#REF!</definedName>
    <definedName name="data_3_2_4">#REF!</definedName>
    <definedName name="data_3_2_9">#REF!</definedName>
    <definedName name="data_3_2_9_4">#REF!</definedName>
    <definedName name="data_3_3">#REF!</definedName>
    <definedName name="data_3_3_1">#REF!</definedName>
    <definedName name="data_3_3_4">#REF!</definedName>
    <definedName name="data_3_4">#REF!</definedName>
    <definedName name="data_3_43">#REF!</definedName>
    <definedName name="data_3_43_3">#REF!</definedName>
    <definedName name="data_3_44">#REF!</definedName>
    <definedName name="data_3_44_3">#REF!</definedName>
    <definedName name="data_3_9">#REF!</definedName>
    <definedName name="data_3_9_4">#REF!</definedName>
    <definedName name="data_4">#REF!</definedName>
    <definedName name="data_4_1">#REF!</definedName>
    <definedName name="data_4_1_1">#REF!</definedName>
    <definedName name="data_4_1_2">#REF!</definedName>
    <definedName name="data_4_1_2_3">#REF!</definedName>
    <definedName name="data_4_1_2_3_4">#REF!</definedName>
    <definedName name="data_4_1_2_4">#REF!</definedName>
    <definedName name="data_4_1_3">#REF!</definedName>
    <definedName name="data_4_1_3_1">#REF!</definedName>
    <definedName name="data_4_1_3_4">#REF!</definedName>
    <definedName name="data_4_1_4">#REF!</definedName>
    <definedName name="data_4_1_43">#REF!</definedName>
    <definedName name="data_4_1_43_3">#REF!</definedName>
    <definedName name="data_4_1_44">#REF!</definedName>
    <definedName name="data_4_1_44_3">#REF!</definedName>
    <definedName name="data_4_1_9">#REF!</definedName>
    <definedName name="data_4_1_9_4">#REF!</definedName>
    <definedName name="data_4_2">#REF!</definedName>
    <definedName name="data_4_2_1">#REF!</definedName>
    <definedName name="data_4_2_1_3">#REF!</definedName>
    <definedName name="data_4_2_1_3_4">#REF!</definedName>
    <definedName name="data_4_2_1_4">#REF!</definedName>
    <definedName name="data_4_2_2">#REF!</definedName>
    <definedName name="data_4_2_2_3">#REF!</definedName>
    <definedName name="data_4_2_2_3_4">#REF!</definedName>
    <definedName name="data_4_2_2_4">#REF!</definedName>
    <definedName name="data_4_2_3">#REF!</definedName>
    <definedName name="data_4_2_3_1">#REF!</definedName>
    <definedName name="data_4_2_3_4">#REF!</definedName>
    <definedName name="data_4_2_4">#REF!</definedName>
    <definedName name="data_4_2_9">#REF!</definedName>
    <definedName name="data_4_2_9_4">#REF!</definedName>
    <definedName name="data_4_3">#REF!</definedName>
    <definedName name="data_4_3_1">#REF!</definedName>
    <definedName name="data_4_3_4">#REF!</definedName>
    <definedName name="data_4_4">#REF!</definedName>
    <definedName name="data_4_43">#REF!</definedName>
    <definedName name="data_4_43_3">#REF!</definedName>
    <definedName name="data_4_44">#REF!</definedName>
    <definedName name="data_4_44_3">#REF!</definedName>
    <definedName name="data_4_9">#REF!</definedName>
    <definedName name="data_4_9_4">#REF!</definedName>
    <definedName name="data_43">#REF!</definedName>
    <definedName name="data_43_3">#REF!</definedName>
    <definedName name="data_44">#REF!</definedName>
    <definedName name="data_44_3">#REF!</definedName>
    <definedName name="data_7">#REF!</definedName>
    <definedName name="data_7_1">#REF!</definedName>
    <definedName name="data_7_1_2">#REF!</definedName>
    <definedName name="data_7_1_2_3">#REF!</definedName>
    <definedName name="data_7_1_2_3_4">#REF!</definedName>
    <definedName name="data_7_1_2_4">#REF!</definedName>
    <definedName name="data_7_1_3">#REF!</definedName>
    <definedName name="data_7_1_3_1">#REF!</definedName>
    <definedName name="data_7_1_3_4">#REF!</definedName>
    <definedName name="data_7_1_4">#REF!</definedName>
    <definedName name="data_7_1_43">#REF!</definedName>
    <definedName name="data_7_1_43_3">#REF!</definedName>
    <definedName name="data_7_1_44">#REF!</definedName>
    <definedName name="data_7_1_44_3">#REF!</definedName>
    <definedName name="data_7_1_9">#REF!</definedName>
    <definedName name="data_7_1_9_4">#REF!</definedName>
    <definedName name="data_7_2">#REF!</definedName>
    <definedName name="data_7_2_1">#REF!</definedName>
    <definedName name="data_7_2_1_3">#REF!</definedName>
    <definedName name="data_7_2_1_3_4">#REF!</definedName>
    <definedName name="data_7_2_1_4">#REF!</definedName>
    <definedName name="data_7_2_2">#REF!</definedName>
    <definedName name="data_7_2_2_3">#REF!</definedName>
    <definedName name="data_7_2_2_3_4">#REF!</definedName>
    <definedName name="data_7_2_2_4">#REF!</definedName>
    <definedName name="data_7_2_3">#REF!</definedName>
    <definedName name="data_7_2_3_1">#REF!</definedName>
    <definedName name="data_7_2_3_4">#REF!</definedName>
    <definedName name="data_7_2_4">#REF!</definedName>
    <definedName name="data_7_2_9">#REF!</definedName>
    <definedName name="data_7_2_9_4">#REF!</definedName>
    <definedName name="data_7_3">#REF!</definedName>
    <definedName name="data_7_3_1">#REF!</definedName>
    <definedName name="data_7_3_4">#REF!</definedName>
    <definedName name="data_7_4">#REF!</definedName>
    <definedName name="data_7_43">#REF!</definedName>
    <definedName name="data_7_43_3">#REF!</definedName>
    <definedName name="data_7_44">#REF!</definedName>
    <definedName name="data_7_44_3">#REF!</definedName>
    <definedName name="data_7_9">#REF!</definedName>
    <definedName name="data_7_9_4">#REF!</definedName>
    <definedName name="data_8">#REF!</definedName>
    <definedName name="data_8_1">#REF!</definedName>
    <definedName name="data_8_1_2">#REF!</definedName>
    <definedName name="data_8_1_2_3">#REF!</definedName>
    <definedName name="data_8_1_2_3_4">#REF!</definedName>
    <definedName name="data_8_1_2_4">#REF!</definedName>
    <definedName name="data_8_1_3">#REF!</definedName>
    <definedName name="data_8_1_3_1">#REF!</definedName>
    <definedName name="data_8_1_3_4">#REF!</definedName>
    <definedName name="data_8_1_4">#REF!</definedName>
    <definedName name="data_8_1_43">#REF!</definedName>
    <definedName name="data_8_1_43_3">#REF!</definedName>
    <definedName name="data_8_1_44">#REF!</definedName>
    <definedName name="data_8_1_44_3">#REF!</definedName>
    <definedName name="data_8_1_9">#REF!</definedName>
    <definedName name="data_8_1_9_4">#REF!</definedName>
    <definedName name="data_8_2">#REF!</definedName>
    <definedName name="data_8_2_1">#REF!</definedName>
    <definedName name="data_8_2_1_3">#REF!</definedName>
    <definedName name="data_8_2_1_3_4">#REF!</definedName>
    <definedName name="data_8_2_1_4">#REF!</definedName>
    <definedName name="data_8_2_2">#REF!</definedName>
    <definedName name="data_8_2_2_3">#REF!</definedName>
    <definedName name="data_8_2_2_3_4">#REF!</definedName>
    <definedName name="data_8_2_2_4">#REF!</definedName>
    <definedName name="data_8_2_3">#REF!</definedName>
    <definedName name="data_8_2_3_1">#REF!</definedName>
    <definedName name="data_8_2_3_4">#REF!</definedName>
    <definedName name="data_8_2_4">#REF!</definedName>
    <definedName name="data_8_2_9">#REF!</definedName>
    <definedName name="data_8_2_9_4">#REF!</definedName>
    <definedName name="data_8_3">#REF!</definedName>
    <definedName name="data_8_3_1">#REF!</definedName>
    <definedName name="data_8_3_4">#REF!</definedName>
    <definedName name="data_8_4">#REF!</definedName>
    <definedName name="data_8_43">#REF!</definedName>
    <definedName name="data_8_43_3">#REF!</definedName>
    <definedName name="data_8_44">#REF!</definedName>
    <definedName name="data_8_44_3">#REF!</definedName>
    <definedName name="data_8_9">#REF!</definedName>
    <definedName name="data_8_9_4">#REF!</definedName>
    <definedName name="data_9">#REF!</definedName>
    <definedName name="data_9_4">#REF!</definedName>
    <definedName name="data_jab">#REF!</definedName>
    <definedName name="data_jab_1">#REF!</definedName>
    <definedName name="data_jab_1_2">#REF!</definedName>
    <definedName name="data_jab_1_2_3">#REF!</definedName>
    <definedName name="data_jab_1_2_3_4">#REF!</definedName>
    <definedName name="data_jab_1_2_4">#REF!</definedName>
    <definedName name="data_jab_1_3">#REF!</definedName>
    <definedName name="data_jab_1_3_1">#REF!</definedName>
    <definedName name="data_jab_1_3_4">#REF!</definedName>
    <definedName name="data_jab_1_4">#REF!</definedName>
    <definedName name="data_jab_1_43">#REF!</definedName>
    <definedName name="data_jab_1_43_3">#REF!</definedName>
    <definedName name="data_jab_1_44">#REF!</definedName>
    <definedName name="data_jab_1_44_3">#REF!</definedName>
    <definedName name="data_jab_1_9">#REF!</definedName>
    <definedName name="data_jab_1_9_4">#REF!</definedName>
    <definedName name="data_jab_2">#REF!</definedName>
    <definedName name="data_jab_2_1">#REF!</definedName>
    <definedName name="data_jab_2_1_1">#REF!</definedName>
    <definedName name="data_jab_2_1_1_4">#REF!</definedName>
    <definedName name="data_jab_2_1_2">#REF!</definedName>
    <definedName name="data_jab_2_1_2_3">#REF!</definedName>
    <definedName name="data_jab_2_1_2_3_4">#REF!</definedName>
    <definedName name="data_jab_2_1_2_4">#REF!</definedName>
    <definedName name="data_jab_2_1_3">#REF!</definedName>
    <definedName name="data_jab_2_1_3_1">#REF!</definedName>
    <definedName name="data_jab_2_1_3_1_1">#REF!</definedName>
    <definedName name="data_jab_2_1_3_1_4">#REF!</definedName>
    <definedName name="data_jab_2_1_3_4">#REF!</definedName>
    <definedName name="data_jab_2_1_4">#REF!</definedName>
    <definedName name="data_jab_2_1_43">#REF!</definedName>
    <definedName name="data_jab_2_1_43_3">#REF!</definedName>
    <definedName name="data_jab_2_1_44">#REF!</definedName>
    <definedName name="data_jab_2_1_44_3">#REF!</definedName>
    <definedName name="data_jab_2_1_9">#REF!</definedName>
    <definedName name="data_jab_2_1_9_4">#REF!</definedName>
    <definedName name="data_jab_2_2">#REF!</definedName>
    <definedName name="data_jab_2_2_1">#REF!</definedName>
    <definedName name="data_jab_2_2_1_3">#REF!</definedName>
    <definedName name="data_jab_2_2_1_3_4">#REF!</definedName>
    <definedName name="data_jab_2_2_1_4">#REF!</definedName>
    <definedName name="data_jab_2_2_2">#REF!</definedName>
    <definedName name="data_jab_2_2_2_3">#REF!</definedName>
    <definedName name="data_jab_2_2_2_3_4">#REF!</definedName>
    <definedName name="data_jab_2_2_2_4">#REF!</definedName>
    <definedName name="data_jab_2_2_3">#REF!</definedName>
    <definedName name="data_jab_2_2_3_1">#REF!</definedName>
    <definedName name="data_jab_2_2_3_4">#REF!</definedName>
    <definedName name="data_jab_2_2_4">#REF!</definedName>
    <definedName name="data_jab_2_2_9">#REF!</definedName>
    <definedName name="data_jab_2_2_9_4">#REF!</definedName>
    <definedName name="data_jab_2_3">#REF!</definedName>
    <definedName name="data_jab_2_3_1">#REF!</definedName>
    <definedName name="data_jab_2_3_4">#REF!</definedName>
    <definedName name="data_jab_2_4">#REF!</definedName>
    <definedName name="data_jab_2_43">#REF!</definedName>
    <definedName name="data_jab_2_43_3">#REF!</definedName>
    <definedName name="data_jab_2_44">#REF!</definedName>
    <definedName name="data_jab_2_44_3">#REF!</definedName>
    <definedName name="data_jab_2_9">#REF!</definedName>
    <definedName name="data_jab_2_9_4">#REF!</definedName>
    <definedName name="data_jab_3">#REF!</definedName>
    <definedName name="data_jab_3_1">#REF!</definedName>
    <definedName name="data_jab_3_1_1">#REF!</definedName>
    <definedName name="data_jab_3_1_1_4">#REF!</definedName>
    <definedName name="data_jab_3_1_2">#REF!</definedName>
    <definedName name="data_jab_3_1_2_3">#REF!</definedName>
    <definedName name="data_jab_3_1_2_3_4">#REF!</definedName>
    <definedName name="data_jab_3_1_2_4">#REF!</definedName>
    <definedName name="data_jab_3_1_3">#REF!</definedName>
    <definedName name="data_jab_3_1_3_1">#REF!</definedName>
    <definedName name="data_jab_3_1_3_4">#REF!</definedName>
    <definedName name="data_jab_3_1_4">#REF!</definedName>
    <definedName name="data_jab_3_1_43">#REF!</definedName>
    <definedName name="data_jab_3_1_43_3">#REF!</definedName>
    <definedName name="data_jab_3_1_44">#REF!</definedName>
    <definedName name="data_jab_3_1_44_3">#REF!</definedName>
    <definedName name="data_jab_3_1_9">#REF!</definedName>
    <definedName name="data_jab_3_1_9_4">#REF!</definedName>
    <definedName name="data_jab_3_2">#REF!</definedName>
    <definedName name="data_jab_3_2_1">#REF!</definedName>
    <definedName name="data_jab_3_2_1_3">#REF!</definedName>
    <definedName name="data_jab_3_2_1_3_4">#REF!</definedName>
    <definedName name="data_jab_3_2_1_4">#REF!</definedName>
    <definedName name="data_jab_3_2_2">#REF!</definedName>
    <definedName name="data_jab_3_2_2_3">#REF!</definedName>
    <definedName name="data_jab_3_2_2_3_4">#REF!</definedName>
    <definedName name="data_jab_3_2_2_4">#REF!</definedName>
    <definedName name="data_jab_3_2_3">#REF!</definedName>
    <definedName name="data_jab_3_2_3_1">#REF!</definedName>
    <definedName name="data_jab_3_2_3_4">#REF!</definedName>
    <definedName name="data_jab_3_2_4">#REF!</definedName>
    <definedName name="data_jab_3_2_9">#REF!</definedName>
    <definedName name="data_jab_3_2_9_4">#REF!</definedName>
    <definedName name="data_jab_3_3">#REF!</definedName>
    <definedName name="data_jab_3_3_1">#REF!</definedName>
    <definedName name="data_jab_3_3_4">#REF!</definedName>
    <definedName name="data_jab_3_4">#REF!</definedName>
    <definedName name="data_jab_3_43">#REF!</definedName>
    <definedName name="data_jab_3_43_3">#REF!</definedName>
    <definedName name="data_jab_3_44">#REF!</definedName>
    <definedName name="data_jab_3_44_3">#REF!</definedName>
    <definedName name="data_jab_3_9">#REF!</definedName>
    <definedName name="data_jab_3_9_4">#REF!</definedName>
    <definedName name="data_jab_4">#REF!</definedName>
    <definedName name="data_jab_4_1">#REF!</definedName>
    <definedName name="data_jab_4_1_1">#REF!</definedName>
    <definedName name="data_jab_4_1_2">#REF!</definedName>
    <definedName name="data_jab_4_1_2_3">#REF!</definedName>
    <definedName name="data_jab_4_1_2_3_4">#REF!</definedName>
    <definedName name="data_jab_4_1_2_4">#REF!</definedName>
    <definedName name="data_jab_4_1_3">#REF!</definedName>
    <definedName name="data_jab_4_1_3_1">#REF!</definedName>
    <definedName name="data_jab_4_1_3_4">#REF!</definedName>
    <definedName name="data_jab_4_1_4">#REF!</definedName>
    <definedName name="data_jab_4_1_43">#REF!</definedName>
    <definedName name="data_jab_4_1_43_3">#REF!</definedName>
    <definedName name="data_jab_4_1_44">#REF!</definedName>
    <definedName name="data_jab_4_1_44_3">#REF!</definedName>
    <definedName name="data_jab_4_1_9">#REF!</definedName>
    <definedName name="data_jab_4_1_9_4">#REF!</definedName>
    <definedName name="data_jab_4_2">#REF!</definedName>
    <definedName name="data_jab_4_2_1">#REF!</definedName>
    <definedName name="data_jab_4_2_1_3">#REF!</definedName>
    <definedName name="data_jab_4_2_1_3_4">#REF!</definedName>
    <definedName name="data_jab_4_2_1_4">#REF!</definedName>
    <definedName name="data_jab_4_2_2">#REF!</definedName>
    <definedName name="data_jab_4_2_2_3">#REF!</definedName>
    <definedName name="data_jab_4_2_2_3_4">#REF!</definedName>
    <definedName name="data_jab_4_2_2_4">#REF!</definedName>
    <definedName name="data_jab_4_2_3">#REF!</definedName>
    <definedName name="data_jab_4_2_3_1">#REF!</definedName>
    <definedName name="data_jab_4_2_3_4">#REF!</definedName>
    <definedName name="data_jab_4_2_4">#REF!</definedName>
    <definedName name="data_jab_4_2_9">#REF!</definedName>
    <definedName name="data_jab_4_2_9_4">#REF!</definedName>
    <definedName name="data_jab_4_3">#REF!</definedName>
    <definedName name="data_jab_4_3_1">#REF!</definedName>
    <definedName name="data_jab_4_3_4">#REF!</definedName>
    <definedName name="data_jab_4_4">#REF!</definedName>
    <definedName name="data_jab_4_43">#REF!</definedName>
    <definedName name="data_jab_4_43_3">#REF!</definedName>
    <definedName name="data_jab_4_44">#REF!</definedName>
    <definedName name="data_jab_4_44_3">#REF!</definedName>
    <definedName name="data_jab_4_9">#REF!</definedName>
    <definedName name="data_jab_4_9_4">#REF!</definedName>
    <definedName name="data_jab_43">#REF!</definedName>
    <definedName name="data_jab_43_3">#REF!</definedName>
    <definedName name="data_jab_44">#REF!</definedName>
    <definedName name="data_jab_44_3">#REF!</definedName>
    <definedName name="data_jab_7">#REF!</definedName>
    <definedName name="data_jab_7_1">#REF!</definedName>
    <definedName name="data_jab_7_1_2">#REF!</definedName>
    <definedName name="data_jab_7_1_2_3">#REF!</definedName>
    <definedName name="data_jab_7_1_2_3_4">#REF!</definedName>
    <definedName name="data_jab_7_1_2_4">#REF!</definedName>
    <definedName name="data_jab_7_1_3">#REF!</definedName>
    <definedName name="data_jab_7_1_3_1">#REF!</definedName>
    <definedName name="data_jab_7_1_3_4">#REF!</definedName>
    <definedName name="data_jab_7_1_4">#REF!</definedName>
    <definedName name="data_jab_7_1_43">#REF!</definedName>
    <definedName name="data_jab_7_1_43_3">#REF!</definedName>
    <definedName name="data_jab_7_1_44">#REF!</definedName>
    <definedName name="data_jab_7_1_44_3">#REF!</definedName>
    <definedName name="data_jab_7_1_9">#REF!</definedName>
    <definedName name="data_jab_7_1_9_4">#REF!</definedName>
    <definedName name="data_jab_7_2">#REF!</definedName>
    <definedName name="data_jab_7_2_1">#REF!</definedName>
    <definedName name="data_jab_7_2_1_3">#REF!</definedName>
    <definedName name="data_jab_7_2_1_3_4">#REF!</definedName>
    <definedName name="data_jab_7_2_1_4">#REF!</definedName>
    <definedName name="data_jab_7_2_2">#REF!</definedName>
    <definedName name="data_jab_7_2_2_3">#REF!</definedName>
    <definedName name="data_jab_7_2_2_3_4">#REF!</definedName>
    <definedName name="data_jab_7_2_2_4">#REF!</definedName>
    <definedName name="data_jab_7_2_3">#REF!</definedName>
    <definedName name="data_jab_7_2_3_1">#REF!</definedName>
    <definedName name="data_jab_7_2_3_4">#REF!</definedName>
    <definedName name="data_jab_7_2_4">#REF!</definedName>
    <definedName name="data_jab_7_2_9">#REF!</definedName>
    <definedName name="data_jab_7_2_9_4">#REF!</definedName>
    <definedName name="data_jab_7_3">#REF!</definedName>
    <definedName name="data_jab_7_3_1">#REF!</definedName>
    <definedName name="data_jab_7_3_4">#REF!</definedName>
    <definedName name="data_jab_7_4">#REF!</definedName>
    <definedName name="data_jab_7_43">#REF!</definedName>
    <definedName name="data_jab_7_43_3">#REF!</definedName>
    <definedName name="data_jab_7_44">#REF!</definedName>
    <definedName name="data_jab_7_44_3">#REF!</definedName>
    <definedName name="data_jab_7_9">#REF!</definedName>
    <definedName name="data_jab_7_9_4">#REF!</definedName>
    <definedName name="data_jab_8">#REF!</definedName>
    <definedName name="data_jab_8_1">#REF!</definedName>
    <definedName name="data_jab_8_1_2">#REF!</definedName>
    <definedName name="data_jab_8_1_2_3">#REF!</definedName>
    <definedName name="data_jab_8_1_2_3_4">#REF!</definedName>
    <definedName name="data_jab_8_1_2_4">#REF!</definedName>
    <definedName name="data_jab_8_1_3">#REF!</definedName>
    <definedName name="data_jab_8_1_3_1">#REF!</definedName>
    <definedName name="data_jab_8_1_3_4">#REF!</definedName>
    <definedName name="data_jab_8_1_4">#REF!</definedName>
    <definedName name="data_jab_8_1_43">#REF!</definedName>
    <definedName name="data_jab_8_1_43_3">#REF!</definedName>
    <definedName name="data_jab_8_1_44">#REF!</definedName>
    <definedName name="data_jab_8_1_44_3">#REF!</definedName>
    <definedName name="data_jab_8_1_9">#REF!</definedName>
    <definedName name="data_jab_8_1_9_4">#REF!</definedName>
    <definedName name="data_jab_8_2">#REF!</definedName>
    <definedName name="data_jab_8_2_1">#REF!</definedName>
    <definedName name="data_jab_8_2_1_3">#REF!</definedName>
    <definedName name="data_jab_8_2_1_3_4">#REF!</definedName>
    <definedName name="data_jab_8_2_1_4">#REF!</definedName>
    <definedName name="data_jab_8_2_2">#REF!</definedName>
    <definedName name="data_jab_8_2_2_3">#REF!</definedName>
    <definedName name="data_jab_8_2_2_3_4">#REF!</definedName>
    <definedName name="data_jab_8_2_2_4">#REF!</definedName>
    <definedName name="data_jab_8_2_3">#REF!</definedName>
    <definedName name="data_jab_8_2_3_1">#REF!</definedName>
    <definedName name="data_jab_8_2_3_4">#REF!</definedName>
    <definedName name="data_jab_8_2_4">#REF!</definedName>
    <definedName name="data_jab_8_2_9">#REF!</definedName>
    <definedName name="data_jab_8_2_9_4">#REF!</definedName>
    <definedName name="data_jab_8_3">#REF!</definedName>
    <definedName name="data_jab_8_3_1">#REF!</definedName>
    <definedName name="data_jab_8_3_4">#REF!</definedName>
    <definedName name="data_jab_8_4">#REF!</definedName>
    <definedName name="data_jab_8_43">#REF!</definedName>
    <definedName name="data_jab_8_43_3">#REF!</definedName>
    <definedName name="data_jab_8_44">#REF!</definedName>
    <definedName name="data_jab_8_44_3">#REF!</definedName>
    <definedName name="data_jab_8_9">#REF!</definedName>
    <definedName name="data_jab_8_9_4">#REF!</definedName>
    <definedName name="data_jab_9">#REF!</definedName>
    <definedName name="data_jab_9_4">#REF!</definedName>
    <definedName name="DATA1">#REF!</definedName>
    <definedName name="DATAHONOR">#REF!</definedName>
    <definedName name="DATAHONOR_1">#REF!</definedName>
    <definedName name="DATAHONOR_1_2">#REF!</definedName>
    <definedName name="DATAHONOR_1_2_3">#REF!</definedName>
    <definedName name="DATAHONOR_1_2_3_4">#REF!</definedName>
    <definedName name="DATAHONOR_1_2_4">#REF!</definedName>
    <definedName name="DATAHONOR_1_3">#REF!</definedName>
    <definedName name="DATAHONOR_1_3_1">#REF!</definedName>
    <definedName name="DATAHONOR_1_3_4">#REF!</definedName>
    <definedName name="DATAHONOR_1_4">#REF!</definedName>
    <definedName name="DATAHONOR_1_43">#REF!</definedName>
    <definedName name="DATAHONOR_1_43_3">#REF!</definedName>
    <definedName name="DATAHONOR_1_44">#REF!</definedName>
    <definedName name="DATAHONOR_1_44_3">#REF!</definedName>
    <definedName name="DATAHONOR_1_9">#REF!</definedName>
    <definedName name="DATAHONOR_1_9_4">#REF!</definedName>
    <definedName name="DATAHONOR_2">#REF!</definedName>
    <definedName name="DATAHONOR_2_1">#REF!</definedName>
    <definedName name="DATAHONOR_2_1_1">#REF!</definedName>
    <definedName name="DATAHONOR_2_1_1_4">#REF!</definedName>
    <definedName name="DATAHONOR_2_1_2">#REF!</definedName>
    <definedName name="DATAHONOR_2_1_2_3">#REF!</definedName>
    <definedName name="DATAHONOR_2_1_2_3_4">#REF!</definedName>
    <definedName name="DATAHONOR_2_1_2_4">#REF!</definedName>
    <definedName name="DATAHONOR_2_1_3">#REF!</definedName>
    <definedName name="DATAHONOR_2_1_3_1">#REF!</definedName>
    <definedName name="DATAHONOR_2_1_3_1_1">#REF!</definedName>
    <definedName name="DATAHONOR_2_1_3_1_4">#REF!</definedName>
    <definedName name="DATAHONOR_2_1_3_4">#REF!</definedName>
    <definedName name="DATAHONOR_2_1_4">#REF!</definedName>
    <definedName name="DATAHONOR_2_1_43">#REF!</definedName>
    <definedName name="DATAHONOR_2_1_43_3">#REF!</definedName>
    <definedName name="DATAHONOR_2_1_44">#REF!</definedName>
    <definedName name="DATAHONOR_2_1_44_3">#REF!</definedName>
    <definedName name="DATAHONOR_2_1_9">#REF!</definedName>
    <definedName name="DATAHONOR_2_1_9_4">#REF!</definedName>
    <definedName name="DATAHONOR_2_2">#REF!</definedName>
    <definedName name="DATAHONOR_2_2_1">#REF!</definedName>
    <definedName name="DATAHONOR_2_2_1_3">#REF!</definedName>
    <definedName name="DATAHONOR_2_2_1_3_4">#REF!</definedName>
    <definedName name="DATAHONOR_2_2_1_4">#REF!</definedName>
    <definedName name="DATAHONOR_2_2_2">#REF!</definedName>
    <definedName name="DATAHONOR_2_2_2_3">#REF!</definedName>
    <definedName name="DATAHONOR_2_2_2_3_4">#REF!</definedName>
    <definedName name="DATAHONOR_2_2_2_4">#REF!</definedName>
    <definedName name="DATAHONOR_2_2_3">#REF!</definedName>
    <definedName name="DATAHONOR_2_2_3_1">#REF!</definedName>
    <definedName name="DATAHONOR_2_2_3_4">#REF!</definedName>
    <definedName name="DATAHONOR_2_2_4">#REF!</definedName>
    <definedName name="DATAHONOR_2_2_9">#REF!</definedName>
    <definedName name="DATAHONOR_2_2_9_4">#REF!</definedName>
    <definedName name="DATAHONOR_2_3">#REF!</definedName>
    <definedName name="DATAHONOR_2_3_1">#REF!</definedName>
    <definedName name="DATAHONOR_2_3_4">#REF!</definedName>
    <definedName name="DATAHONOR_2_4">#REF!</definedName>
    <definedName name="DATAHONOR_2_43">#REF!</definedName>
    <definedName name="DATAHONOR_2_43_3">#REF!</definedName>
    <definedName name="DATAHONOR_2_44">#REF!</definedName>
    <definedName name="DATAHONOR_2_44_3">#REF!</definedName>
    <definedName name="DATAHONOR_2_9">#REF!</definedName>
    <definedName name="DATAHONOR_2_9_4">#REF!</definedName>
    <definedName name="DATAHONOR_3">#REF!</definedName>
    <definedName name="DATAHONOR_3_1">#REF!</definedName>
    <definedName name="DATAHONOR_3_1_1">#REF!</definedName>
    <definedName name="DATAHONOR_3_1_1_4">#REF!</definedName>
    <definedName name="DATAHONOR_3_1_2">#REF!</definedName>
    <definedName name="DATAHONOR_3_1_2_3">#REF!</definedName>
    <definedName name="DATAHONOR_3_1_2_3_4">#REF!</definedName>
    <definedName name="DATAHONOR_3_1_2_4">#REF!</definedName>
    <definedName name="DATAHONOR_3_1_3">#REF!</definedName>
    <definedName name="DATAHONOR_3_1_3_1">#REF!</definedName>
    <definedName name="DATAHONOR_3_1_3_4">#REF!</definedName>
    <definedName name="DATAHONOR_3_1_4">#REF!</definedName>
    <definedName name="DATAHONOR_3_1_43">#REF!</definedName>
    <definedName name="DATAHONOR_3_1_43_3">#REF!</definedName>
    <definedName name="DATAHONOR_3_1_44">#REF!</definedName>
    <definedName name="DATAHONOR_3_1_44_3">#REF!</definedName>
    <definedName name="DATAHONOR_3_1_9">#REF!</definedName>
    <definedName name="DATAHONOR_3_1_9_4">#REF!</definedName>
    <definedName name="DATAHONOR_3_2">#REF!</definedName>
    <definedName name="DATAHONOR_3_2_1">#REF!</definedName>
    <definedName name="DATAHONOR_3_2_1_3">#REF!</definedName>
    <definedName name="DATAHONOR_3_2_1_3_4">#REF!</definedName>
    <definedName name="DATAHONOR_3_2_1_4">#REF!</definedName>
    <definedName name="DATAHONOR_3_2_2">#REF!</definedName>
    <definedName name="DATAHONOR_3_2_2_3">#REF!</definedName>
    <definedName name="DATAHONOR_3_2_2_3_4">#REF!</definedName>
    <definedName name="DATAHONOR_3_2_2_4">#REF!</definedName>
    <definedName name="DATAHONOR_3_2_3">#REF!</definedName>
    <definedName name="DATAHONOR_3_2_3_1">#REF!</definedName>
    <definedName name="DATAHONOR_3_2_3_4">#REF!</definedName>
    <definedName name="DATAHONOR_3_2_4">#REF!</definedName>
    <definedName name="DATAHONOR_3_2_9">#REF!</definedName>
    <definedName name="DATAHONOR_3_2_9_4">#REF!</definedName>
    <definedName name="DATAHONOR_3_3">#REF!</definedName>
    <definedName name="DATAHONOR_3_3_1">#REF!</definedName>
    <definedName name="DATAHONOR_3_3_4">#REF!</definedName>
    <definedName name="DATAHONOR_3_4">#REF!</definedName>
    <definedName name="DATAHONOR_3_43">#REF!</definedName>
    <definedName name="DATAHONOR_3_43_3">#REF!</definedName>
    <definedName name="DATAHONOR_3_44">#REF!</definedName>
    <definedName name="DATAHONOR_3_44_3">#REF!</definedName>
    <definedName name="DATAHONOR_3_9">#REF!</definedName>
    <definedName name="DATAHONOR_3_9_4">#REF!</definedName>
    <definedName name="DATAHONOR_4">#REF!</definedName>
    <definedName name="DATAHONOR_4_1">#REF!</definedName>
    <definedName name="DATAHONOR_4_1_1">#REF!</definedName>
    <definedName name="DATAHONOR_4_1_2">#REF!</definedName>
    <definedName name="DATAHONOR_4_1_2_3">#REF!</definedName>
    <definedName name="DATAHONOR_4_1_2_3_4">#REF!</definedName>
    <definedName name="DATAHONOR_4_1_2_4">#REF!</definedName>
    <definedName name="DATAHONOR_4_1_3">#REF!</definedName>
    <definedName name="DATAHONOR_4_1_3_1">#REF!</definedName>
    <definedName name="DATAHONOR_4_1_3_4">#REF!</definedName>
    <definedName name="DATAHONOR_4_1_4">#REF!</definedName>
    <definedName name="DATAHONOR_4_1_43">#REF!</definedName>
    <definedName name="DATAHONOR_4_1_43_3">#REF!</definedName>
    <definedName name="DATAHONOR_4_1_44">#REF!</definedName>
    <definedName name="DATAHONOR_4_1_44_3">#REF!</definedName>
    <definedName name="DATAHONOR_4_1_9">#REF!</definedName>
    <definedName name="DATAHONOR_4_1_9_4">#REF!</definedName>
    <definedName name="DATAHONOR_4_2">#REF!</definedName>
    <definedName name="DATAHONOR_4_2_1">#REF!</definedName>
    <definedName name="DATAHONOR_4_2_1_3">#REF!</definedName>
    <definedName name="DATAHONOR_4_2_1_3_4">#REF!</definedName>
    <definedName name="DATAHONOR_4_2_1_4">#REF!</definedName>
    <definedName name="DATAHONOR_4_2_2">#REF!</definedName>
    <definedName name="DATAHONOR_4_2_2_3">#REF!</definedName>
    <definedName name="DATAHONOR_4_2_2_3_4">#REF!</definedName>
    <definedName name="DATAHONOR_4_2_2_4">#REF!</definedName>
    <definedName name="DATAHONOR_4_2_3">#REF!</definedName>
    <definedName name="DATAHONOR_4_2_3_1">#REF!</definedName>
    <definedName name="DATAHONOR_4_2_3_4">#REF!</definedName>
    <definedName name="DATAHONOR_4_2_4">#REF!</definedName>
    <definedName name="DATAHONOR_4_2_9">#REF!</definedName>
    <definedName name="DATAHONOR_4_2_9_4">#REF!</definedName>
    <definedName name="DATAHONOR_4_3">#REF!</definedName>
    <definedName name="DATAHONOR_4_3_1">#REF!</definedName>
    <definedName name="DATAHONOR_4_3_4">#REF!</definedName>
    <definedName name="DATAHONOR_4_4">#REF!</definedName>
    <definedName name="DATAHONOR_4_43">#REF!</definedName>
    <definedName name="DATAHONOR_4_43_3">#REF!</definedName>
    <definedName name="DATAHONOR_4_44">#REF!</definedName>
    <definedName name="DATAHONOR_4_44_3">#REF!</definedName>
    <definedName name="DATAHONOR_4_9">#REF!</definedName>
    <definedName name="DATAHONOR_4_9_4">#REF!</definedName>
    <definedName name="DATAHONOR_43">#REF!</definedName>
    <definedName name="DATAHONOR_43_3">#REF!</definedName>
    <definedName name="DATAHONOR_44">#REF!</definedName>
    <definedName name="DATAHONOR_44_3">#REF!</definedName>
    <definedName name="DATAHONOR_7">#REF!</definedName>
    <definedName name="DATAHONOR_7_1">#REF!</definedName>
    <definedName name="DATAHONOR_7_1_2">#REF!</definedName>
    <definedName name="DATAHONOR_7_1_2_3">#REF!</definedName>
    <definedName name="DATAHONOR_7_1_2_3_4">#REF!</definedName>
    <definedName name="DATAHONOR_7_1_2_4">#REF!</definedName>
    <definedName name="DATAHONOR_7_1_3">#REF!</definedName>
    <definedName name="DATAHONOR_7_1_3_1">#REF!</definedName>
    <definedName name="DATAHONOR_7_1_3_4">#REF!</definedName>
    <definedName name="DATAHONOR_7_1_4">#REF!</definedName>
    <definedName name="DATAHONOR_7_1_43">#REF!</definedName>
    <definedName name="DATAHONOR_7_1_43_3">#REF!</definedName>
    <definedName name="DATAHONOR_7_1_44">#REF!</definedName>
    <definedName name="DATAHONOR_7_1_44_3">#REF!</definedName>
    <definedName name="DATAHONOR_7_1_9">#REF!</definedName>
    <definedName name="DATAHONOR_7_1_9_4">#REF!</definedName>
    <definedName name="DATAHONOR_7_2">#REF!</definedName>
    <definedName name="DATAHONOR_7_2_1">#REF!</definedName>
    <definedName name="DATAHONOR_7_2_1_3">#REF!</definedName>
    <definedName name="DATAHONOR_7_2_1_3_4">#REF!</definedName>
    <definedName name="DATAHONOR_7_2_1_4">#REF!</definedName>
    <definedName name="DATAHONOR_7_2_2">#REF!</definedName>
    <definedName name="DATAHONOR_7_2_2_3">#REF!</definedName>
    <definedName name="DATAHONOR_7_2_2_3_4">#REF!</definedName>
    <definedName name="DATAHONOR_7_2_2_4">#REF!</definedName>
    <definedName name="DATAHONOR_7_2_3">#REF!</definedName>
    <definedName name="DATAHONOR_7_2_3_1">#REF!</definedName>
    <definedName name="DATAHONOR_7_2_3_4">#REF!</definedName>
    <definedName name="DATAHONOR_7_2_4">#REF!</definedName>
    <definedName name="DATAHONOR_7_2_9">#REF!</definedName>
    <definedName name="DATAHONOR_7_2_9_4">#REF!</definedName>
    <definedName name="DATAHONOR_7_3">#REF!</definedName>
    <definedName name="DATAHONOR_7_3_1">#REF!</definedName>
    <definedName name="DATAHONOR_7_3_4">#REF!</definedName>
    <definedName name="DATAHONOR_7_4">#REF!</definedName>
    <definedName name="DATAHONOR_7_43">#REF!</definedName>
    <definedName name="DATAHONOR_7_43_3">#REF!</definedName>
    <definedName name="DATAHONOR_7_44">#REF!</definedName>
    <definedName name="DATAHONOR_7_44_3">#REF!</definedName>
    <definedName name="DATAHONOR_7_9">#REF!</definedName>
    <definedName name="DATAHONOR_7_9_4">#REF!</definedName>
    <definedName name="DATAHONOR_8">#REF!</definedName>
    <definedName name="DATAHONOR_8_1">#REF!</definedName>
    <definedName name="DATAHONOR_8_1_2">#REF!</definedName>
    <definedName name="DATAHONOR_8_1_2_3">#REF!</definedName>
    <definedName name="DATAHONOR_8_1_2_3_4">#REF!</definedName>
    <definedName name="DATAHONOR_8_1_2_4">#REF!</definedName>
    <definedName name="DATAHONOR_8_1_3">#REF!</definedName>
    <definedName name="DATAHONOR_8_1_3_1">#REF!</definedName>
    <definedName name="DATAHONOR_8_1_3_4">#REF!</definedName>
    <definedName name="DATAHONOR_8_1_4">#REF!</definedName>
    <definedName name="DATAHONOR_8_1_43">#REF!</definedName>
    <definedName name="DATAHONOR_8_1_43_3">#REF!</definedName>
    <definedName name="DATAHONOR_8_1_44">#REF!</definedName>
    <definedName name="DATAHONOR_8_1_44_3">#REF!</definedName>
    <definedName name="DATAHONOR_8_1_9">#REF!</definedName>
    <definedName name="DATAHONOR_8_1_9_4">#REF!</definedName>
    <definedName name="DATAHONOR_8_2">#REF!</definedName>
    <definedName name="DATAHONOR_8_2_1">#REF!</definedName>
    <definedName name="DATAHONOR_8_2_1_3">#REF!</definedName>
    <definedName name="DATAHONOR_8_2_1_3_4">#REF!</definedName>
    <definedName name="DATAHONOR_8_2_1_4">#REF!</definedName>
    <definedName name="DATAHONOR_8_2_2">#REF!</definedName>
    <definedName name="DATAHONOR_8_2_2_3">#REF!</definedName>
    <definedName name="DATAHONOR_8_2_2_3_4">#REF!</definedName>
    <definedName name="DATAHONOR_8_2_2_4">#REF!</definedName>
    <definedName name="DATAHONOR_8_2_3">#REF!</definedName>
    <definedName name="DATAHONOR_8_2_3_1">#REF!</definedName>
    <definedName name="DATAHONOR_8_2_3_4">#REF!</definedName>
    <definedName name="DATAHONOR_8_2_4">#REF!</definedName>
    <definedName name="DATAHONOR_8_2_9">#REF!</definedName>
    <definedName name="DATAHONOR_8_2_9_4">#REF!</definedName>
    <definedName name="DATAHONOR_8_3">#REF!</definedName>
    <definedName name="DATAHONOR_8_3_1">#REF!</definedName>
    <definedName name="DATAHONOR_8_3_4">#REF!</definedName>
    <definedName name="DATAHONOR_8_4">#REF!</definedName>
    <definedName name="DATAHONOR_8_43">#REF!</definedName>
    <definedName name="DATAHONOR_8_43_3">#REF!</definedName>
    <definedName name="DATAHONOR_8_44">#REF!</definedName>
    <definedName name="DATAHONOR_8_44_3">#REF!</definedName>
    <definedName name="DATAHONOR_8_9">#REF!</definedName>
    <definedName name="DATAHONOR_8_9_4">#REF!</definedName>
    <definedName name="DATAHONOR_9">#REF!</definedName>
    <definedName name="DATAHONOR_9_4">#REF!</definedName>
    <definedName name="datajab">#REF!</definedName>
    <definedName name="datajab_1">#REF!</definedName>
    <definedName name="datajab_1_2">#REF!</definedName>
    <definedName name="datajab_1_2_3">#REF!</definedName>
    <definedName name="datajab_1_2_3_4">#REF!</definedName>
    <definedName name="datajab_1_2_4">#REF!</definedName>
    <definedName name="datajab_1_3">#REF!</definedName>
    <definedName name="datajab_1_3_1">#REF!</definedName>
    <definedName name="datajab_1_3_4">#REF!</definedName>
    <definedName name="datajab_1_4">#REF!</definedName>
    <definedName name="datajab_1_43">#REF!</definedName>
    <definedName name="datajab_1_43_3">#REF!</definedName>
    <definedName name="datajab_1_44">#REF!</definedName>
    <definedName name="datajab_1_44_3">#REF!</definedName>
    <definedName name="datajab_1_9">#REF!</definedName>
    <definedName name="datajab_1_9_4">#REF!</definedName>
    <definedName name="datajab_2">#REF!</definedName>
    <definedName name="datajab_2_1">#REF!</definedName>
    <definedName name="datajab_2_1_1">#REF!</definedName>
    <definedName name="datajab_2_1_1_4">#REF!</definedName>
    <definedName name="datajab_2_1_2">#REF!</definedName>
    <definedName name="datajab_2_1_2_3">#REF!</definedName>
    <definedName name="datajab_2_1_2_3_4">#REF!</definedName>
    <definedName name="datajab_2_1_2_4">#REF!</definedName>
    <definedName name="datajab_2_1_3">#REF!</definedName>
    <definedName name="datajab_2_1_3_1">#REF!</definedName>
    <definedName name="datajab_2_1_3_1_1">#REF!</definedName>
    <definedName name="datajab_2_1_3_1_4">#REF!</definedName>
    <definedName name="datajab_2_1_3_4">#REF!</definedName>
    <definedName name="datajab_2_1_4">#REF!</definedName>
    <definedName name="datajab_2_1_43">#REF!</definedName>
    <definedName name="datajab_2_1_43_3">#REF!</definedName>
    <definedName name="datajab_2_1_44">#REF!</definedName>
    <definedName name="datajab_2_1_44_3">#REF!</definedName>
    <definedName name="datajab_2_1_9">#REF!</definedName>
    <definedName name="datajab_2_1_9_4">#REF!</definedName>
    <definedName name="datajab_2_2">#REF!</definedName>
    <definedName name="datajab_2_2_1">#REF!</definedName>
    <definedName name="datajab_2_2_1_3">#REF!</definedName>
    <definedName name="datajab_2_2_1_3_4">#REF!</definedName>
    <definedName name="datajab_2_2_1_4">#REF!</definedName>
    <definedName name="datajab_2_2_2">#REF!</definedName>
    <definedName name="datajab_2_2_2_3">#REF!</definedName>
    <definedName name="datajab_2_2_2_3_4">#REF!</definedName>
    <definedName name="datajab_2_2_2_4">#REF!</definedName>
    <definedName name="datajab_2_2_3">#REF!</definedName>
    <definedName name="datajab_2_2_3_1">#REF!</definedName>
    <definedName name="datajab_2_2_3_4">#REF!</definedName>
    <definedName name="datajab_2_2_4">#REF!</definedName>
    <definedName name="datajab_2_2_9">#REF!</definedName>
    <definedName name="datajab_2_2_9_4">#REF!</definedName>
    <definedName name="datajab_2_3">#REF!</definedName>
    <definedName name="datajab_2_3_1">#REF!</definedName>
    <definedName name="datajab_2_3_4">#REF!</definedName>
    <definedName name="datajab_2_4">#REF!</definedName>
    <definedName name="datajab_2_43">#REF!</definedName>
    <definedName name="datajab_2_43_3">#REF!</definedName>
    <definedName name="datajab_2_44">#REF!</definedName>
    <definedName name="datajab_2_44_3">#REF!</definedName>
    <definedName name="datajab_2_9">#REF!</definedName>
    <definedName name="datajab_2_9_4">#REF!</definedName>
    <definedName name="datajab_3">#REF!</definedName>
    <definedName name="datajab_3_1">#REF!</definedName>
    <definedName name="datajab_3_1_1">#REF!</definedName>
    <definedName name="datajab_3_1_1_4">#REF!</definedName>
    <definedName name="datajab_3_1_2">#REF!</definedName>
    <definedName name="datajab_3_1_2_3">#REF!</definedName>
    <definedName name="datajab_3_1_2_3_4">#REF!</definedName>
    <definedName name="datajab_3_1_2_4">#REF!</definedName>
    <definedName name="datajab_3_1_3">#REF!</definedName>
    <definedName name="datajab_3_1_3_1">#REF!</definedName>
    <definedName name="datajab_3_1_3_4">#REF!</definedName>
    <definedName name="datajab_3_1_4">#REF!</definedName>
    <definedName name="datajab_3_1_43">#REF!</definedName>
    <definedName name="datajab_3_1_43_3">#REF!</definedName>
    <definedName name="datajab_3_1_44">#REF!</definedName>
    <definedName name="datajab_3_1_44_3">#REF!</definedName>
    <definedName name="datajab_3_1_9">#REF!</definedName>
    <definedName name="datajab_3_1_9_4">#REF!</definedName>
    <definedName name="datajab_3_2">#REF!</definedName>
    <definedName name="datajab_3_2_1">#REF!</definedName>
    <definedName name="datajab_3_2_1_3">#REF!</definedName>
    <definedName name="datajab_3_2_1_3_4">#REF!</definedName>
    <definedName name="datajab_3_2_1_4">#REF!</definedName>
    <definedName name="datajab_3_2_2">#REF!</definedName>
    <definedName name="datajab_3_2_2_3">#REF!</definedName>
    <definedName name="datajab_3_2_2_3_4">#REF!</definedName>
    <definedName name="datajab_3_2_2_4">#REF!</definedName>
    <definedName name="datajab_3_2_3">#REF!</definedName>
    <definedName name="datajab_3_2_3_1">#REF!</definedName>
    <definedName name="datajab_3_2_3_4">#REF!</definedName>
    <definedName name="datajab_3_2_4">#REF!</definedName>
    <definedName name="datajab_3_2_9">#REF!</definedName>
    <definedName name="datajab_3_2_9_4">#REF!</definedName>
    <definedName name="datajab_3_3">#REF!</definedName>
    <definedName name="datajab_3_3_1">#REF!</definedName>
    <definedName name="datajab_3_3_4">#REF!</definedName>
    <definedName name="datajab_3_4">#REF!</definedName>
    <definedName name="datajab_3_43">#REF!</definedName>
    <definedName name="datajab_3_43_3">#REF!</definedName>
    <definedName name="datajab_3_44">#REF!</definedName>
    <definedName name="datajab_3_44_3">#REF!</definedName>
    <definedName name="datajab_3_9">#REF!</definedName>
    <definedName name="datajab_3_9_4">#REF!</definedName>
    <definedName name="datajab_4">#REF!</definedName>
    <definedName name="datajab_4_1">#REF!</definedName>
    <definedName name="datajab_4_1_1">#REF!</definedName>
    <definedName name="datajab_4_1_2">#REF!</definedName>
    <definedName name="datajab_4_1_2_3">#REF!</definedName>
    <definedName name="datajab_4_1_2_3_4">#REF!</definedName>
    <definedName name="datajab_4_1_2_4">#REF!</definedName>
    <definedName name="datajab_4_1_3">#REF!</definedName>
    <definedName name="datajab_4_1_3_1">#REF!</definedName>
    <definedName name="datajab_4_1_3_4">#REF!</definedName>
    <definedName name="datajab_4_1_4">#REF!</definedName>
    <definedName name="datajab_4_1_43">#REF!</definedName>
    <definedName name="datajab_4_1_43_3">#REF!</definedName>
    <definedName name="datajab_4_1_44">#REF!</definedName>
    <definedName name="datajab_4_1_44_3">#REF!</definedName>
    <definedName name="datajab_4_1_9">#REF!</definedName>
    <definedName name="datajab_4_1_9_4">#REF!</definedName>
    <definedName name="datajab_4_2">#REF!</definedName>
    <definedName name="datajab_4_2_1">#REF!</definedName>
    <definedName name="datajab_4_2_1_3">#REF!</definedName>
    <definedName name="datajab_4_2_1_3_4">#REF!</definedName>
    <definedName name="datajab_4_2_1_4">#REF!</definedName>
    <definedName name="datajab_4_2_2">#REF!</definedName>
    <definedName name="datajab_4_2_2_3">#REF!</definedName>
    <definedName name="datajab_4_2_2_3_4">#REF!</definedName>
    <definedName name="datajab_4_2_2_4">#REF!</definedName>
    <definedName name="datajab_4_2_3">#REF!</definedName>
    <definedName name="datajab_4_2_3_1">#REF!</definedName>
    <definedName name="datajab_4_2_3_4">#REF!</definedName>
    <definedName name="datajab_4_2_4">#REF!</definedName>
    <definedName name="datajab_4_2_9">#REF!</definedName>
    <definedName name="datajab_4_2_9_4">#REF!</definedName>
    <definedName name="datajab_4_3">#REF!</definedName>
    <definedName name="datajab_4_3_1">#REF!</definedName>
    <definedName name="datajab_4_3_4">#REF!</definedName>
    <definedName name="datajab_4_4">#REF!</definedName>
    <definedName name="datajab_4_43">#REF!</definedName>
    <definedName name="datajab_4_43_3">#REF!</definedName>
    <definedName name="datajab_4_44">#REF!</definedName>
    <definedName name="datajab_4_44_3">#REF!</definedName>
    <definedName name="datajab_4_9">#REF!</definedName>
    <definedName name="datajab_4_9_4">#REF!</definedName>
    <definedName name="datajab_43">#REF!</definedName>
    <definedName name="datajab_43_3">#REF!</definedName>
    <definedName name="datajab_44">#REF!</definedName>
    <definedName name="datajab_44_3">#REF!</definedName>
    <definedName name="datajab_7">#REF!</definedName>
    <definedName name="datajab_7_1">#REF!</definedName>
    <definedName name="datajab_7_1_2">#REF!</definedName>
    <definedName name="datajab_7_1_2_3">#REF!</definedName>
    <definedName name="datajab_7_1_2_3_4">#REF!</definedName>
    <definedName name="datajab_7_1_2_4">#REF!</definedName>
    <definedName name="datajab_7_1_3">#REF!</definedName>
    <definedName name="datajab_7_1_3_1">#REF!</definedName>
    <definedName name="datajab_7_1_3_4">#REF!</definedName>
    <definedName name="datajab_7_1_4">#REF!</definedName>
    <definedName name="datajab_7_1_43">#REF!</definedName>
    <definedName name="datajab_7_1_43_3">#REF!</definedName>
    <definedName name="datajab_7_1_44">#REF!</definedName>
    <definedName name="datajab_7_1_44_3">#REF!</definedName>
    <definedName name="datajab_7_1_9">#REF!</definedName>
    <definedName name="datajab_7_1_9_4">#REF!</definedName>
    <definedName name="datajab_7_2">#REF!</definedName>
    <definedName name="datajab_7_2_1">#REF!</definedName>
    <definedName name="datajab_7_2_1_3">#REF!</definedName>
    <definedName name="datajab_7_2_1_3_4">#REF!</definedName>
    <definedName name="datajab_7_2_1_4">#REF!</definedName>
    <definedName name="datajab_7_2_2">#REF!</definedName>
    <definedName name="datajab_7_2_2_3">#REF!</definedName>
    <definedName name="datajab_7_2_2_3_4">#REF!</definedName>
    <definedName name="datajab_7_2_2_4">#REF!</definedName>
    <definedName name="datajab_7_2_3">#REF!</definedName>
    <definedName name="datajab_7_2_3_1">#REF!</definedName>
    <definedName name="datajab_7_2_3_4">#REF!</definedName>
    <definedName name="datajab_7_2_4">#REF!</definedName>
    <definedName name="datajab_7_2_9">#REF!</definedName>
    <definedName name="datajab_7_2_9_4">#REF!</definedName>
    <definedName name="datajab_7_3">#REF!</definedName>
    <definedName name="datajab_7_3_1">#REF!</definedName>
    <definedName name="datajab_7_3_4">#REF!</definedName>
    <definedName name="datajab_7_4">#REF!</definedName>
    <definedName name="datajab_7_43">#REF!</definedName>
    <definedName name="datajab_7_43_3">#REF!</definedName>
    <definedName name="datajab_7_44">#REF!</definedName>
    <definedName name="datajab_7_44_3">#REF!</definedName>
    <definedName name="datajab_7_9">#REF!</definedName>
    <definedName name="datajab_7_9_4">#REF!</definedName>
    <definedName name="datajab_8">#REF!</definedName>
    <definedName name="datajab_8_1">#REF!</definedName>
    <definedName name="datajab_8_1_2">#REF!</definedName>
    <definedName name="datajab_8_1_2_3">#REF!</definedName>
    <definedName name="datajab_8_1_2_3_4">#REF!</definedName>
    <definedName name="datajab_8_1_2_4">#REF!</definedName>
    <definedName name="datajab_8_1_3">#REF!</definedName>
    <definedName name="datajab_8_1_3_1">#REF!</definedName>
    <definedName name="datajab_8_1_3_4">#REF!</definedName>
    <definedName name="datajab_8_1_4">#REF!</definedName>
    <definedName name="datajab_8_1_43">#REF!</definedName>
    <definedName name="datajab_8_1_43_3">#REF!</definedName>
    <definedName name="datajab_8_1_44">#REF!</definedName>
    <definedName name="datajab_8_1_44_3">#REF!</definedName>
    <definedName name="datajab_8_1_9">#REF!</definedName>
    <definedName name="datajab_8_1_9_4">#REF!</definedName>
    <definedName name="datajab_8_2">#REF!</definedName>
    <definedName name="datajab_8_2_1">#REF!</definedName>
    <definedName name="datajab_8_2_1_3">#REF!</definedName>
    <definedName name="datajab_8_2_1_3_4">#REF!</definedName>
    <definedName name="datajab_8_2_1_4">#REF!</definedName>
    <definedName name="datajab_8_2_2">#REF!</definedName>
    <definedName name="datajab_8_2_2_3">#REF!</definedName>
    <definedName name="datajab_8_2_2_3_4">#REF!</definedName>
    <definedName name="datajab_8_2_2_4">#REF!</definedName>
    <definedName name="datajab_8_2_3">#REF!</definedName>
    <definedName name="datajab_8_2_3_1">#REF!</definedName>
    <definedName name="datajab_8_2_3_4">#REF!</definedName>
    <definedName name="datajab_8_2_4">#REF!</definedName>
    <definedName name="datajab_8_2_9">#REF!</definedName>
    <definedName name="datajab_8_2_9_4">#REF!</definedName>
    <definedName name="datajab_8_3">#REF!</definedName>
    <definedName name="datajab_8_3_1">#REF!</definedName>
    <definedName name="datajab_8_3_4">#REF!</definedName>
    <definedName name="datajab_8_4">#REF!</definedName>
    <definedName name="datajab_8_43">#REF!</definedName>
    <definedName name="datajab_8_43_3">#REF!</definedName>
    <definedName name="datajab_8_44">#REF!</definedName>
    <definedName name="datajab_8_44_3">#REF!</definedName>
    <definedName name="datajab_8_9">#REF!</definedName>
    <definedName name="datajab_8_9_4">#REF!</definedName>
    <definedName name="datajab_9">#REF!</definedName>
    <definedName name="datajab_9_4">#REF!</definedName>
    <definedName name="DATAKP">#REF!</definedName>
    <definedName name="DATAKP_1">#REF!</definedName>
    <definedName name="DATAKP_1_2">#REF!</definedName>
    <definedName name="DATAKP_1_2_3">#REF!</definedName>
    <definedName name="DATAKP_1_2_3_4">#REF!</definedName>
    <definedName name="DATAKP_1_2_4">#REF!</definedName>
    <definedName name="DATAKP_1_3">#REF!</definedName>
    <definedName name="DATAKP_1_3_1">#REF!</definedName>
    <definedName name="DATAKP_1_3_4">#REF!</definedName>
    <definedName name="DATAKP_1_4">#REF!</definedName>
    <definedName name="DATAKP_1_43">#REF!</definedName>
    <definedName name="DATAKP_1_43_3">#REF!</definedName>
    <definedName name="DATAKP_1_44">#REF!</definedName>
    <definedName name="DATAKP_1_44_3">#REF!</definedName>
    <definedName name="DATAKP_1_9">#REF!</definedName>
    <definedName name="DATAKP_1_9_4">#REF!</definedName>
    <definedName name="DATAKP_2">#REF!</definedName>
    <definedName name="DATAKP_2_1">#REF!</definedName>
    <definedName name="DATAKP_2_1_1">#REF!</definedName>
    <definedName name="DATAKP_2_1_1_4">#REF!</definedName>
    <definedName name="DATAKP_2_1_2">#REF!</definedName>
    <definedName name="DATAKP_2_1_2_3">#REF!</definedName>
    <definedName name="DATAKP_2_1_2_3_4">#REF!</definedName>
    <definedName name="DATAKP_2_1_2_4">#REF!</definedName>
    <definedName name="DATAKP_2_1_3">#REF!</definedName>
    <definedName name="DATAKP_2_1_3_1">#REF!</definedName>
    <definedName name="DATAKP_2_1_3_1_1">#REF!</definedName>
    <definedName name="DATAKP_2_1_3_1_4">#REF!</definedName>
    <definedName name="DATAKP_2_1_3_4">#REF!</definedName>
    <definedName name="DATAKP_2_1_4">#REF!</definedName>
    <definedName name="DATAKP_2_1_43">#REF!</definedName>
    <definedName name="DATAKP_2_1_43_3">#REF!</definedName>
    <definedName name="DATAKP_2_1_44">#REF!</definedName>
    <definedName name="DATAKP_2_1_44_3">#REF!</definedName>
    <definedName name="DATAKP_2_1_9">#REF!</definedName>
    <definedName name="DATAKP_2_1_9_4">#REF!</definedName>
    <definedName name="DATAKP_2_2">#REF!</definedName>
    <definedName name="DATAKP_2_2_1">#REF!</definedName>
    <definedName name="DATAKP_2_2_1_3">#REF!</definedName>
    <definedName name="DATAKP_2_2_1_3_4">#REF!</definedName>
    <definedName name="DATAKP_2_2_1_4">#REF!</definedName>
    <definedName name="DATAKP_2_2_2">#REF!</definedName>
    <definedName name="DATAKP_2_2_2_3">#REF!</definedName>
    <definedName name="DATAKP_2_2_2_3_4">#REF!</definedName>
    <definedName name="DATAKP_2_2_2_4">#REF!</definedName>
    <definedName name="DATAKP_2_2_3">#REF!</definedName>
    <definedName name="DATAKP_2_2_3_1">#REF!</definedName>
    <definedName name="DATAKP_2_2_3_4">#REF!</definedName>
    <definedName name="DATAKP_2_2_4">#REF!</definedName>
    <definedName name="DATAKP_2_2_9">#REF!</definedName>
    <definedName name="DATAKP_2_2_9_4">#REF!</definedName>
    <definedName name="DATAKP_2_3">#REF!</definedName>
    <definedName name="DATAKP_2_3_1">#REF!</definedName>
    <definedName name="DATAKP_2_3_4">#REF!</definedName>
    <definedName name="DATAKP_2_4">#REF!</definedName>
    <definedName name="DATAKP_2_43">#REF!</definedName>
    <definedName name="DATAKP_2_43_3">#REF!</definedName>
    <definedName name="DATAKP_2_44">#REF!</definedName>
    <definedName name="DATAKP_2_44_3">#REF!</definedName>
    <definedName name="DATAKP_2_9">#REF!</definedName>
    <definedName name="DATAKP_2_9_4">#REF!</definedName>
    <definedName name="DATAKP_3">#REF!</definedName>
    <definedName name="DATAKP_3_1">#REF!</definedName>
    <definedName name="DATAKP_3_1_1">#REF!</definedName>
    <definedName name="DATAKP_3_1_1_4">#REF!</definedName>
    <definedName name="DATAKP_3_1_2">#REF!</definedName>
    <definedName name="DATAKP_3_1_2_3">#REF!</definedName>
    <definedName name="DATAKP_3_1_2_3_4">#REF!</definedName>
    <definedName name="DATAKP_3_1_2_4">#REF!</definedName>
    <definedName name="DATAKP_3_1_3">#REF!</definedName>
    <definedName name="DATAKP_3_1_3_1">#REF!</definedName>
    <definedName name="DATAKP_3_1_3_4">#REF!</definedName>
    <definedName name="DATAKP_3_1_4">#REF!</definedName>
    <definedName name="DATAKP_3_1_43">#REF!</definedName>
    <definedName name="DATAKP_3_1_43_3">#REF!</definedName>
    <definedName name="DATAKP_3_1_44">#REF!</definedName>
    <definedName name="DATAKP_3_1_44_3">#REF!</definedName>
    <definedName name="DATAKP_3_1_9">#REF!</definedName>
    <definedName name="DATAKP_3_1_9_4">#REF!</definedName>
    <definedName name="DATAKP_3_2">#REF!</definedName>
    <definedName name="DATAKP_3_2_1">#REF!</definedName>
    <definedName name="DATAKP_3_2_1_3">#REF!</definedName>
    <definedName name="DATAKP_3_2_1_3_4">#REF!</definedName>
    <definedName name="DATAKP_3_2_1_4">#REF!</definedName>
    <definedName name="DATAKP_3_2_2">#REF!</definedName>
    <definedName name="DATAKP_3_2_2_3">#REF!</definedName>
    <definedName name="DATAKP_3_2_2_3_4">#REF!</definedName>
    <definedName name="DATAKP_3_2_2_4">#REF!</definedName>
    <definedName name="DATAKP_3_2_3">#REF!</definedName>
    <definedName name="DATAKP_3_2_3_1">#REF!</definedName>
    <definedName name="DATAKP_3_2_3_4">#REF!</definedName>
    <definedName name="DATAKP_3_2_4">#REF!</definedName>
    <definedName name="DATAKP_3_2_9">#REF!</definedName>
    <definedName name="DATAKP_3_2_9_4">#REF!</definedName>
    <definedName name="DATAKP_3_3">#REF!</definedName>
    <definedName name="DATAKP_3_3_1">#REF!</definedName>
    <definedName name="DATAKP_3_3_4">#REF!</definedName>
    <definedName name="DATAKP_3_4">#REF!</definedName>
    <definedName name="DATAKP_3_43">#REF!</definedName>
    <definedName name="DATAKP_3_43_3">#REF!</definedName>
    <definedName name="DATAKP_3_44">#REF!</definedName>
    <definedName name="DATAKP_3_44_3">#REF!</definedName>
    <definedName name="DATAKP_3_9">#REF!</definedName>
    <definedName name="DATAKP_3_9_4">#REF!</definedName>
    <definedName name="DATAKP_4">#REF!</definedName>
    <definedName name="DATAKP_4_1">#REF!</definedName>
    <definedName name="DATAKP_4_1_1">#REF!</definedName>
    <definedName name="DATAKP_4_1_2">#REF!</definedName>
    <definedName name="DATAKP_4_1_2_3">#REF!</definedName>
    <definedName name="DATAKP_4_1_2_3_4">#REF!</definedName>
    <definedName name="DATAKP_4_1_2_4">#REF!</definedName>
    <definedName name="DATAKP_4_1_3">#REF!</definedName>
    <definedName name="DATAKP_4_1_3_1">#REF!</definedName>
    <definedName name="DATAKP_4_1_3_4">#REF!</definedName>
    <definedName name="DATAKP_4_1_4">#REF!</definedName>
    <definedName name="DATAKP_4_1_43">#REF!</definedName>
    <definedName name="DATAKP_4_1_43_3">#REF!</definedName>
    <definedName name="DATAKP_4_1_44">#REF!</definedName>
    <definedName name="DATAKP_4_1_44_3">#REF!</definedName>
    <definedName name="DATAKP_4_1_9">#REF!</definedName>
    <definedName name="DATAKP_4_1_9_4">#REF!</definedName>
    <definedName name="DATAKP_4_2">#REF!</definedName>
    <definedName name="DATAKP_4_2_1">#REF!</definedName>
    <definedName name="DATAKP_4_2_1_3">#REF!</definedName>
    <definedName name="DATAKP_4_2_1_3_4">#REF!</definedName>
    <definedName name="DATAKP_4_2_1_4">#REF!</definedName>
    <definedName name="DATAKP_4_2_2">#REF!</definedName>
    <definedName name="DATAKP_4_2_2_3">#REF!</definedName>
    <definedName name="DATAKP_4_2_2_3_4">#REF!</definedName>
    <definedName name="DATAKP_4_2_2_4">#REF!</definedName>
    <definedName name="DATAKP_4_2_3">#REF!</definedName>
    <definedName name="DATAKP_4_2_3_1">#REF!</definedName>
    <definedName name="DATAKP_4_2_3_4">#REF!</definedName>
    <definedName name="DATAKP_4_2_4">#REF!</definedName>
    <definedName name="DATAKP_4_2_9">#REF!</definedName>
    <definedName name="DATAKP_4_2_9_4">#REF!</definedName>
    <definedName name="DATAKP_4_3">#REF!</definedName>
    <definedName name="DATAKP_4_3_1">#REF!</definedName>
    <definedName name="DATAKP_4_3_4">#REF!</definedName>
    <definedName name="DATAKP_4_4">#REF!</definedName>
    <definedName name="DATAKP_4_43">#REF!</definedName>
    <definedName name="DATAKP_4_43_3">#REF!</definedName>
    <definedName name="DATAKP_4_44">#REF!</definedName>
    <definedName name="DATAKP_4_44_3">#REF!</definedName>
    <definedName name="DATAKP_4_9">#REF!</definedName>
    <definedName name="DATAKP_4_9_4">#REF!</definedName>
    <definedName name="DATAKP_43">#REF!</definedName>
    <definedName name="DATAKP_43_3">#REF!</definedName>
    <definedName name="DATAKP_44">#REF!</definedName>
    <definedName name="DATAKP_44_3">#REF!</definedName>
    <definedName name="DATAKP_7">#REF!</definedName>
    <definedName name="DATAKP_7_1">#REF!</definedName>
    <definedName name="DATAKP_7_1_2">#REF!</definedName>
    <definedName name="DATAKP_7_1_2_3">#REF!</definedName>
    <definedName name="DATAKP_7_1_2_3_4">#REF!</definedName>
    <definedName name="DATAKP_7_1_2_4">#REF!</definedName>
    <definedName name="DATAKP_7_1_3">#REF!</definedName>
    <definedName name="DATAKP_7_1_3_1">#REF!</definedName>
    <definedName name="DATAKP_7_1_3_4">#REF!</definedName>
    <definedName name="DATAKP_7_1_4">#REF!</definedName>
    <definedName name="DATAKP_7_1_43">#REF!</definedName>
    <definedName name="DATAKP_7_1_43_3">#REF!</definedName>
    <definedName name="DATAKP_7_1_44">#REF!</definedName>
    <definedName name="DATAKP_7_1_44_3">#REF!</definedName>
    <definedName name="DATAKP_7_1_9">#REF!</definedName>
    <definedName name="DATAKP_7_1_9_4">#REF!</definedName>
    <definedName name="DATAKP_7_2">#REF!</definedName>
    <definedName name="DATAKP_7_2_1">#REF!</definedName>
    <definedName name="DATAKP_7_2_1_3">#REF!</definedName>
    <definedName name="DATAKP_7_2_1_3_4">#REF!</definedName>
    <definedName name="DATAKP_7_2_1_4">#REF!</definedName>
    <definedName name="DATAKP_7_2_2">#REF!</definedName>
    <definedName name="DATAKP_7_2_2_3">#REF!</definedName>
    <definedName name="DATAKP_7_2_2_3_4">#REF!</definedName>
    <definedName name="DATAKP_7_2_2_4">#REF!</definedName>
    <definedName name="DATAKP_7_2_3">#REF!</definedName>
    <definedName name="DATAKP_7_2_3_1">#REF!</definedName>
    <definedName name="DATAKP_7_2_3_4">#REF!</definedName>
    <definedName name="DATAKP_7_2_4">#REF!</definedName>
    <definedName name="DATAKP_7_2_9">#REF!</definedName>
    <definedName name="DATAKP_7_2_9_4">#REF!</definedName>
    <definedName name="DATAKP_7_3">#REF!</definedName>
    <definedName name="DATAKP_7_3_1">#REF!</definedName>
    <definedName name="DATAKP_7_3_4">#REF!</definedName>
    <definedName name="DATAKP_7_4">#REF!</definedName>
    <definedName name="DATAKP_7_43">#REF!</definedName>
    <definedName name="DATAKP_7_43_3">#REF!</definedName>
    <definedName name="DATAKP_7_44">#REF!</definedName>
    <definedName name="DATAKP_7_44_3">#REF!</definedName>
    <definedName name="DATAKP_7_9">#REF!</definedName>
    <definedName name="DATAKP_7_9_4">#REF!</definedName>
    <definedName name="DATAKP_8">#REF!</definedName>
    <definedName name="DATAKP_8_1">#REF!</definedName>
    <definedName name="DATAKP_8_1_2">#REF!</definedName>
    <definedName name="DATAKP_8_1_2_3">#REF!</definedName>
    <definedName name="DATAKP_8_1_2_3_4">#REF!</definedName>
    <definedName name="DATAKP_8_1_2_4">#REF!</definedName>
    <definedName name="DATAKP_8_1_3">#REF!</definedName>
    <definedName name="DATAKP_8_1_3_1">#REF!</definedName>
    <definedName name="DATAKP_8_1_3_4">#REF!</definedName>
    <definedName name="DATAKP_8_1_4">#REF!</definedName>
    <definedName name="DATAKP_8_1_43">#REF!</definedName>
    <definedName name="DATAKP_8_1_43_3">#REF!</definedName>
    <definedName name="DATAKP_8_1_44">#REF!</definedName>
    <definedName name="DATAKP_8_1_44_3">#REF!</definedName>
    <definedName name="DATAKP_8_1_9">#REF!</definedName>
    <definedName name="DATAKP_8_1_9_4">#REF!</definedName>
    <definedName name="DATAKP_8_2">#REF!</definedName>
    <definedName name="DATAKP_8_2_1">#REF!</definedName>
    <definedName name="DATAKP_8_2_1_3">#REF!</definedName>
    <definedName name="DATAKP_8_2_1_3_4">#REF!</definedName>
    <definedName name="DATAKP_8_2_1_4">#REF!</definedName>
    <definedName name="DATAKP_8_2_2">#REF!</definedName>
    <definedName name="DATAKP_8_2_2_3">#REF!</definedName>
    <definedName name="DATAKP_8_2_2_3_4">#REF!</definedName>
    <definedName name="DATAKP_8_2_2_4">#REF!</definedName>
    <definedName name="DATAKP_8_2_3">#REF!</definedName>
    <definedName name="DATAKP_8_2_3_1">#REF!</definedName>
    <definedName name="DATAKP_8_2_3_4">#REF!</definedName>
    <definedName name="DATAKP_8_2_4">#REF!</definedName>
    <definedName name="DATAKP_8_2_9">#REF!</definedName>
    <definedName name="DATAKP_8_2_9_4">#REF!</definedName>
    <definedName name="DATAKP_8_3">#REF!</definedName>
    <definedName name="DATAKP_8_3_1">#REF!</definedName>
    <definedName name="DATAKP_8_3_4">#REF!</definedName>
    <definedName name="DATAKP_8_4">#REF!</definedName>
    <definedName name="DATAKP_8_43">#REF!</definedName>
    <definedName name="DATAKP_8_43_3">#REF!</definedName>
    <definedName name="DATAKP_8_44">#REF!</definedName>
    <definedName name="DATAKP_8_44_3">#REF!</definedName>
    <definedName name="DATAKP_8_9">#REF!</definedName>
    <definedName name="DATAKP_8_9_4">#REF!</definedName>
    <definedName name="DATAKP_9">#REF!</definedName>
    <definedName name="DATAKP_9_4">#REF!</definedName>
    <definedName name="datalama">#REF!</definedName>
    <definedName name="datalama_1">#REF!</definedName>
    <definedName name="datalama_1_2">#REF!</definedName>
    <definedName name="datalama_1_2_3">#REF!</definedName>
    <definedName name="datalama_1_2_3_4">#REF!</definedName>
    <definedName name="datalama_1_2_4">#REF!</definedName>
    <definedName name="datalama_1_3">#REF!</definedName>
    <definedName name="datalama_1_3_1">#REF!</definedName>
    <definedName name="datalama_1_3_4">#REF!</definedName>
    <definedName name="datalama_1_4">#REF!</definedName>
    <definedName name="datalama_1_43">#REF!</definedName>
    <definedName name="datalama_1_43_3">#REF!</definedName>
    <definedName name="datalama_1_44">#REF!</definedName>
    <definedName name="datalama_1_44_3">#REF!</definedName>
    <definedName name="datalama_1_9">#REF!</definedName>
    <definedName name="datalama_1_9_4">#REF!</definedName>
    <definedName name="datalama_2">#REF!</definedName>
    <definedName name="datalama_2_1">#REF!</definedName>
    <definedName name="datalama_2_1_1">#REF!</definedName>
    <definedName name="datalama_2_1_1_4">#REF!</definedName>
    <definedName name="datalama_2_1_2">#REF!</definedName>
    <definedName name="datalama_2_1_2_3">#REF!</definedName>
    <definedName name="datalama_2_1_2_3_4">#REF!</definedName>
    <definedName name="datalama_2_1_2_4">#REF!</definedName>
    <definedName name="datalama_2_1_3">#REF!</definedName>
    <definedName name="datalama_2_1_3_1">#REF!</definedName>
    <definedName name="datalama_2_1_3_1_1">#REF!</definedName>
    <definedName name="datalama_2_1_3_1_4">#REF!</definedName>
    <definedName name="datalama_2_1_3_4">#REF!</definedName>
    <definedName name="datalama_2_1_4">#REF!</definedName>
    <definedName name="datalama_2_1_43">#REF!</definedName>
    <definedName name="datalama_2_1_43_3">#REF!</definedName>
    <definedName name="datalama_2_1_44">#REF!</definedName>
    <definedName name="datalama_2_1_44_3">#REF!</definedName>
    <definedName name="datalama_2_1_9">#REF!</definedName>
    <definedName name="datalama_2_1_9_4">#REF!</definedName>
    <definedName name="datalama_2_2">#REF!</definedName>
    <definedName name="datalama_2_2_1">#REF!</definedName>
    <definedName name="datalama_2_2_1_3">#REF!</definedName>
    <definedName name="datalama_2_2_1_3_4">#REF!</definedName>
    <definedName name="datalama_2_2_1_4">#REF!</definedName>
    <definedName name="datalama_2_2_2">#REF!</definedName>
    <definedName name="datalama_2_2_2_3">#REF!</definedName>
    <definedName name="datalama_2_2_2_3_4">#REF!</definedName>
    <definedName name="datalama_2_2_2_4">#REF!</definedName>
    <definedName name="datalama_2_2_3">#REF!</definedName>
    <definedName name="datalama_2_2_3_1">#REF!</definedName>
    <definedName name="datalama_2_2_3_4">#REF!</definedName>
    <definedName name="datalama_2_2_4">#REF!</definedName>
    <definedName name="datalama_2_2_9">#REF!</definedName>
    <definedName name="datalama_2_2_9_4">#REF!</definedName>
    <definedName name="datalama_2_3">#REF!</definedName>
    <definedName name="datalama_2_3_1">#REF!</definedName>
    <definedName name="datalama_2_3_4">#REF!</definedName>
    <definedName name="datalama_2_4">#REF!</definedName>
    <definedName name="datalama_2_43">#REF!</definedName>
    <definedName name="datalama_2_43_3">#REF!</definedName>
    <definedName name="datalama_2_44">#REF!</definedName>
    <definedName name="datalama_2_44_3">#REF!</definedName>
    <definedName name="datalama_2_9">#REF!</definedName>
    <definedName name="datalama_2_9_4">#REF!</definedName>
    <definedName name="datalama_3">#REF!</definedName>
    <definedName name="datalama_3_1">#REF!</definedName>
    <definedName name="datalama_3_1_1">#REF!</definedName>
    <definedName name="datalama_3_1_1_4">#REF!</definedName>
    <definedName name="datalama_3_1_2">#REF!</definedName>
    <definedName name="datalama_3_1_2_3">#REF!</definedName>
    <definedName name="datalama_3_1_2_3_4">#REF!</definedName>
    <definedName name="datalama_3_1_2_4">#REF!</definedName>
    <definedName name="datalama_3_1_3">#REF!</definedName>
    <definedName name="datalama_3_1_3_1">#REF!</definedName>
    <definedName name="datalama_3_1_3_4">#REF!</definedName>
    <definedName name="datalama_3_1_4">#REF!</definedName>
    <definedName name="datalama_3_1_43">#REF!</definedName>
    <definedName name="datalama_3_1_43_3">#REF!</definedName>
    <definedName name="datalama_3_1_44">#REF!</definedName>
    <definedName name="datalama_3_1_44_3">#REF!</definedName>
    <definedName name="datalama_3_1_9">#REF!</definedName>
    <definedName name="datalama_3_1_9_4">#REF!</definedName>
    <definedName name="datalama_3_2">#REF!</definedName>
    <definedName name="datalama_3_2_1">#REF!</definedName>
    <definedName name="datalama_3_2_1_3">#REF!</definedName>
    <definedName name="datalama_3_2_1_3_4">#REF!</definedName>
    <definedName name="datalama_3_2_1_4">#REF!</definedName>
    <definedName name="datalama_3_2_2">#REF!</definedName>
    <definedName name="datalama_3_2_2_3">#REF!</definedName>
    <definedName name="datalama_3_2_2_3_4">#REF!</definedName>
    <definedName name="datalama_3_2_2_4">#REF!</definedName>
    <definedName name="datalama_3_2_3">#REF!</definedName>
    <definedName name="datalama_3_2_3_1">#REF!</definedName>
    <definedName name="datalama_3_2_3_4">#REF!</definedName>
    <definedName name="datalama_3_2_4">#REF!</definedName>
    <definedName name="datalama_3_2_9">#REF!</definedName>
    <definedName name="datalama_3_2_9_4">#REF!</definedName>
    <definedName name="datalama_3_3">#REF!</definedName>
    <definedName name="datalama_3_3_1">#REF!</definedName>
    <definedName name="datalama_3_3_4">#REF!</definedName>
    <definedName name="datalama_3_4">#REF!</definedName>
    <definedName name="datalama_3_43">#REF!</definedName>
    <definedName name="datalama_3_43_3">#REF!</definedName>
    <definedName name="datalama_3_44">#REF!</definedName>
    <definedName name="datalama_3_44_3">#REF!</definedName>
    <definedName name="datalama_3_9">#REF!</definedName>
    <definedName name="datalama_3_9_4">#REF!</definedName>
    <definedName name="datalama_4">#REF!</definedName>
    <definedName name="datalama_4_1">#REF!</definedName>
    <definedName name="datalama_4_1_1">#REF!</definedName>
    <definedName name="datalama_4_1_2">#REF!</definedName>
    <definedName name="datalama_4_1_2_3">#REF!</definedName>
    <definedName name="datalama_4_1_2_3_4">#REF!</definedName>
    <definedName name="datalama_4_1_2_4">#REF!</definedName>
    <definedName name="datalama_4_1_3">#REF!</definedName>
    <definedName name="datalama_4_1_3_1">#REF!</definedName>
    <definedName name="datalama_4_1_3_4">#REF!</definedName>
    <definedName name="datalama_4_1_4">#REF!</definedName>
    <definedName name="datalama_4_1_43">#REF!</definedName>
    <definedName name="datalama_4_1_43_3">#REF!</definedName>
    <definedName name="datalama_4_1_44">#REF!</definedName>
    <definedName name="datalama_4_1_44_3">#REF!</definedName>
    <definedName name="datalama_4_1_9">#REF!</definedName>
    <definedName name="datalama_4_1_9_4">#REF!</definedName>
    <definedName name="datalama_4_2">#REF!</definedName>
    <definedName name="datalama_4_2_1">#REF!</definedName>
    <definedName name="datalama_4_2_1_3">#REF!</definedName>
    <definedName name="datalama_4_2_1_3_4">#REF!</definedName>
    <definedName name="datalama_4_2_1_4">#REF!</definedName>
    <definedName name="datalama_4_2_2">#REF!</definedName>
    <definedName name="datalama_4_2_2_3">#REF!</definedName>
    <definedName name="datalama_4_2_2_3_4">#REF!</definedName>
    <definedName name="datalama_4_2_2_4">#REF!</definedName>
    <definedName name="datalama_4_2_3">#REF!</definedName>
    <definedName name="datalama_4_2_3_1">#REF!</definedName>
    <definedName name="datalama_4_2_3_4">#REF!</definedName>
    <definedName name="datalama_4_2_4">#REF!</definedName>
    <definedName name="datalama_4_2_9">#REF!</definedName>
    <definedName name="datalama_4_2_9_4">#REF!</definedName>
    <definedName name="datalama_4_3">#REF!</definedName>
    <definedName name="datalama_4_3_1">#REF!</definedName>
    <definedName name="datalama_4_3_4">#REF!</definedName>
    <definedName name="datalama_4_4">#REF!</definedName>
    <definedName name="datalama_4_43">#REF!</definedName>
    <definedName name="datalama_4_43_3">#REF!</definedName>
    <definedName name="datalama_4_44">#REF!</definedName>
    <definedName name="datalama_4_44_3">#REF!</definedName>
    <definedName name="datalama_4_9">#REF!</definedName>
    <definedName name="datalama_4_9_4">#REF!</definedName>
    <definedName name="datalama_43">#REF!</definedName>
    <definedName name="datalama_43_3">#REF!</definedName>
    <definedName name="datalama_44">#REF!</definedName>
    <definedName name="datalama_44_3">#REF!</definedName>
    <definedName name="datalama_7">#REF!</definedName>
    <definedName name="datalama_7_1">#REF!</definedName>
    <definedName name="datalama_7_1_2">#REF!</definedName>
    <definedName name="datalama_7_1_2_3">#REF!</definedName>
    <definedName name="datalama_7_1_2_3_4">#REF!</definedName>
    <definedName name="datalama_7_1_2_4">#REF!</definedName>
    <definedName name="datalama_7_1_3">#REF!</definedName>
    <definedName name="datalama_7_1_3_1">#REF!</definedName>
    <definedName name="datalama_7_1_3_4">#REF!</definedName>
    <definedName name="datalama_7_1_4">#REF!</definedName>
    <definedName name="datalama_7_1_43">#REF!</definedName>
    <definedName name="datalama_7_1_43_3">#REF!</definedName>
    <definedName name="datalama_7_1_44">#REF!</definedName>
    <definedName name="datalama_7_1_44_3">#REF!</definedName>
    <definedName name="datalama_7_1_9">#REF!</definedName>
    <definedName name="datalama_7_1_9_4">#REF!</definedName>
    <definedName name="datalama_7_2">#REF!</definedName>
    <definedName name="datalama_7_2_1">#REF!</definedName>
    <definedName name="datalama_7_2_1_3">#REF!</definedName>
    <definedName name="datalama_7_2_1_3_4">#REF!</definedName>
    <definedName name="datalama_7_2_1_4">#REF!</definedName>
    <definedName name="datalama_7_2_2">#REF!</definedName>
    <definedName name="datalama_7_2_2_3">#REF!</definedName>
    <definedName name="datalama_7_2_2_3_4">#REF!</definedName>
    <definedName name="datalama_7_2_2_4">#REF!</definedName>
    <definedName name="datalama_7_2_3">#REF!</definedName>
    <definedName name="datalama_7_2_3_1">#REF!</definedName>
    <definedName name="datalama_7_2_3_4">#REF!</definedName>
    <definedName name="datalama_7_2_4">#REF!</definedName>
    <definedName name="datalama_7_2_9">#REF!</definedName>
    <definedName name="datalama_7_2_9_4">#REF!</definedName>
    <definedName name="datalama_7_3">#REF!</definedName>
    <definedName name="datalama_7_3_1">#REF!</definedName>
    <definedName name="datalama_7_3_4">#REF!</definedName>
    <definedName name="datalama_7_4">#REF!</definedName>
    <definedName name="datalama_7_43">#REF!</definedName>
    <definedName name="datalama_7_43_3">#REF!</definedName>
    <definedName name="datalama_7_44">#REF!</definedName>
    <definedName name="datalama_7_44_3">#REF!</definedName>
    <definedName name="datalama_7_9">#REF!</definedName>
    <definedName name="datalama_7_9_4">#REF!</definedName>
    <definedName name="datalama_8">#REF!</definedName>
    <definedName name="datalama_8_1">#REF!</definedName>
    <definedName name="datalama_8_1_2">#REF!</definedName>
    <definedName name="datalama_8_1_2_3">#REF!</definedName>
    <definedName name="datalama_8_1_2_3_4">#REF!</definedName>
    <definedName name="datalama_8_1_2_4">#REF!</definedName>
    <definedName name="datalama_8_1_3">#REF!</definedName>
    <definedName name="datalama_8_1_3_1">#REF!</definedName>
    <definedName name="datalama_8_1_3_4">#REF!</definedName>
    <definedName name="datalama_8_1_4">#REF!</definedName>
    <definedName name="datalama_8_1_43">#REF!</definedName>
    <definedName name="datalama_8_1_43_3">#REF!</definedName>
    <definedName name="datalama_8_1_44">#REF!</definedName>
    <definedName name="datalama_8_1_44_3">#REF!</definedName>
    <definedName name="datalama_8_1_9">#REF!</definedName>
    <definedName name="datalama_8_1_9_4">#REF!</definedName>
    <definedName name="datalama_8_2">#REF!</definedName>
    <definedName name="datalama_8_2_1">#REF!</definedName>
    <definedName name="datalama_8_2_1_3">#REF!</definedName>
    <definedName name="datalama_8_2_1_3_4">#REF!</definedName>
    <definedName name="datalama_8_2_1_4">#REF!</definedName>
    <definedName name="datalama_8_2_2">#REF!</definedName>
    <definedName name="datalama_8_2_2_3">#REF!</definedName>
    <definedName name="datalama_8_2_2_3_4">#REF!</definedName>
    <definedName name="datalama_8_2_2_4">#REF!</definedName>
    <definedName name="datalama_8_2_3">#REF!</definedName>
    <definedName name="datalama_8_2_3_1">#REF!</definedName>
    <definedName name="datalama_8_2_3_4">#REF!</definedName>
    <definedName name="datalama_8_2_4">#REF!</definedName>
    <definedName name="datalama_8_2_9">#REF!</definedName>
    <definedName name="datalama_8_2_9_4">#REF!</definedName>
    <definedName name="datalama_8_3">#REF!</definedName>
    <definedName name="datalama_8_3_1">#REF!</definedName>
    <definedName name="datalama_8_3_4">#REF!</definedName>
    <definedName name="datalama_8_4">#REF!</definedName>
    <definedName name="datalama_8_43">#REF!</definedName>
    <definedName name="datalama_8_43_3">#REF!</definedName>
    <definedName name="datalama_8_44">#REF!</definedName>
    <definedName name="datalama_8_44_3">#REF!</definedName>
    <definedName name="datalama_8_9">#REF!</definedName>
    <definedName name="datalama_8_9_4">#REF!</definedName>
    <definedName name="datalama_9">#REF!</definedName>
    <definedName name="datalama_9_4">#REF!</definedName>
    <definedName name="datalantik">#REF!</definedName>
    <definedName name="datalantik_1">#REF!</definedName>
    <definedName name="datalantik_1_2">#REF!</definedName>
    <definedName name="datalantik_1_2_3">#REF!</definedName>
    <definedName name="datalantik_1_2_3_4">#REF!</definedName>
    <definedName name="datalantik_1_2_4">#REF!</definedName>
    <definedName name="datalantik_1_3">#REF!</definedName>
    <definedName name="datalantik_1_3_1">#REF!</definedName>
    <definedName name="datalantik_1_3_4">#REF!</definedName>
    <definedName name="datalantik_1_4">#REF!</definedName>
    <definedName name="datalantik_1_43">#REF!</definedName>
    <definedName name="datalantik_1_43_3">#REF!</definedName>
    <definedName name="datalantik_1_44">#REF!</definedName>
    <definedName name="datalantik_1_44_3">#REF!</definedName>
    <definedName name="datalantik_1_9">#REF!</definedName>
    <definedName name="datalantik_1_9_4">#REF!</definedName>
    <definedName name="datalantik_2">#REF!</definedName>
    <definedName name="datalantik_2_1">#REF!</definedName>
    <definedName name="datalantik_2_1_1">#REF!</definedName>
    <definedName name="datalantik_2_1_1_4">#REF!</definedName>
    <definedName name="datalantik_2_1_2">#REF!</definedName>
    <definedName name="datalantik_2_1_2_3">#REF!</definedName>
    <definedName name="datalantik_2_1_2_3_4">#REF!</definedName>
    <definedName name="datalantik_2_1_2_4">#REF!</definedName>
    <definedName name="datalantik_2_1_3">#REF!</definedName>
    <definedName name="datalantik_2_1_3_1">#REF!</definedName>
    <definedName name="datalantik_2_1_3_1_1">#REF!</definedName>
    <definedName name="datalantik_2_1_3_1_4">#REF!</definedName>
    <definedName name="datalantik_2_1_3_4">#REF!</definedName>
    <definedName name="datalantik_2_1_4">#REF!</definedName>
    <definedName name="datalantik_2_1_43">#REF!</definedName>
    <definedName name="datalantik_2_1_43_3">#REF!</definedName>
    <definedName name="datalantik_2_1_44">#REF!</definedName>
    <definedName name="datalantik_2_1_44_3">#REF!</definedName>
    <definedName name="datalantik_2_1_9">#REF!</definedName>
    <definedName name="datalantik_2_1_9_4">#REF!</definedName>
    <definedName name="datalantik_2_2">#REF!</definedName>
    <definedName name="datalantik_2_2_1">#REF!</definedName>
    <definedName name="datalantik_2_2_1_3">#REF!</definedName>
    <definedName name="datalantik_2_2_1_3_4">#REF!</definedName>
    <definedName name="datalantik_2_2_1_4">#REF!</definedName>
    <definedName name="datalantik_2_2_2">#REF!</definedName>
    <definedName name="datalantik_2_2_2_3">#REF!</definedName>
    <definedName name="datalantik_2_2_2_3_4">#REF!</definedName>
    <definedName name="datalantik_2_2_2_4">#REF!</definedName>
    <definedName name="datalantik_2_2_3">#REF!</definedName>
    <definedName name="datalantik_2_2_3_1">#REF!</definedName>
    <definedName name="datalantik_2_2_3_4">#REF!</definedName>
    <definedName name="datalantik_2_2_4">#REF!</definedName>
    <definedName name="datalantik_2_2_9">#REF!</definedName>
    <definedName name="datalantik_2_2_9_4">#REF!</definedName>
    <definedName name="datalantik_2_3">#REF!</definedName>
    <definedName name="datalantik_2_3_1">#REF!</definedName>
    <definedName name="datalantik_2_3_4">#REF!</definedName>
    <definedName name="datalantik_2_4">#REF!</definedName>
    <definedName name="datalantik_2_43">#REF!</definedName>
    <definedName name="datalantik_2_43_3">#REF!</definedName>
    <definedName name="datalantik_2_44">#REF!</definedName>
    <definedName name="datalantik_2_44_3">#REF!</definedName>
    <definedName name="datalantik_2_9">#REF!</definedName>
    <definedName name="datalantik_2_9_4">#REF!</definedName>
    <definedName name="datalantik_3">#REF!</definedName>
    <definedName name="datalantik_3_1">#REF!</definedName>
    <definedName name="datalantik_3_1_1">#REF!</definedName>
    <definedName name="datalantik_3_1_1_4">#REF!</definedName>
    <definedName name="datalantik_3_1_2">#REF!</definedName>
    <definedName name="datalantik_3_1_2_3">#REF!</definedName>
    <definedName name="datalantik_3_1_2_3_4">#REF!</definedName>
    <definedName name="datalantik_3_1_2_4">#REF!</definedName>
    <definedName name="datalantik_3_1_3">#REF!</definedName>
    <definedName name="datalantik_3_1_3_1">#REF!</definedName>
    <definedName name="datalantik_3_1_3_4">#REF!</definedName>
    <definedName name="datalantik_3_1_4">#REF!</definedName>
    <definedName name="datalantik_3_1_43">#REF!</definedName>
    <definedName name="datalantik_3_1_43_3">#REF!</definedName>
    <definedName name="datalantik_3_1_44">#REF!</definedName>
    <definedName name="datalantik_3_1_44_3">#REF!</definedName>
    <definedName name="datalantik_3_1_9">#REF!</definedName>
    <definedName name="datalantik_3_1_9_4">#REF!</definedName>
    <definedName name="datalantik_3_2">#REF!</definedName>
    <definedName name="datalantik_3_2_1">#REF!</definedName>
    <definedName name="datalantik_3_2_1_3">#REF!</definedName>
    <definedName name="datalantik_3_2_1_3_4">#REF!</definedName>
    <definedName name="datalantik_3_2_1_4">#REF!</definedName>
    <definedName name="datalantik_3_2_2">#REF!</definedName>
    <definedName name="datalantik_3_2_2_3">#REF!</definedName>
    <definedName name="datalantik_3_2_2_3_4">#REF!</definedName>
    <definedName name="datalantik_3_2_2_4">#REF!</definedName>
    <definedName name="datalantik_3_2_3">#REF!</definedName>
    <definedName name="datalantik_3_2_3_1">#REF!</definedName>
    <definedName name="datalantik_3_2_3_4">#REF!</definedName>
    <definedName name="datalantik_3_2_4">#REF!</definedName>
    <definedName name="datalantik_3_2_9">#REF!</definedName>
    <definedName name="datalantik_3_2_9_4">#REF!</definedName>
    <definedName name="datalantik_3_3">#REF!</definedName>
    <definedName name="datalantik_3_3_1">#REF!</definedName>
    <definedName name="datalantik_3_3_4">#REF!</definedName>
    <definedName name="datalantik_3_4">#REF!</definedName>
    <definedName name="datalantik_3_43">#REF!</definedName>
    <definedName name="datalantik_3_43_3">#REF!</definedName>
    <definedName name="datalantik_3_44">#REF!</definedName>
    <definedName name="datalantik_3_44_3">#REF!</definedName>
    <definedName name="datalantik_3_9">#REF!</definedName>
    <definedName name="datalantik_3_9_4">#REF!</definedName>
    <definedName name="datalantik_4">#REF!</definedName>
    <definedName name="datalantik_4_1">#REF!</definedName>
    <definedName name="datalantik_4_1_1">#REF!</definedName>
    <definedName name="datalantik_4_1_2">#REF!</definedName>
    <definedName name="datalantik_4_1_2_3">#REF!</definedName>
    <definedName name="datalantik_4_1_2_3_4">#REF!</definedName>
    <definedName name="datalantik_4_1_2_4">#REF!</definedName>
    <definedName name="datalantik_4_1_3">#REF!</definedName>
    <definedName name="datalantik_4_1_3_1">#REF!</definedName>
    <definedName name="datalantik_4_1_3_4">#REF!</definedName>
    <definedName name="datalantik_4_1_4">#REF!</definedName>
    <definedName name="datalantik_4_1_43">#REF!</definedName>
    <definedName name="datalantik_4_1_43_3">#REF!</definedName>
    <definedName name="datalantik_4_1_44">#REF!</definedName>
    <definedName name="datalantik_4_1_44_3">#REF!</definedName>
    <definedName name="datalantik_4_1_9">#REF!</definedName>
    <definedName name="datalantik_4_1_9_4">#REF!</definedName>
    <definedName name="datalantik_4_2">#REF!</definedName>
    <definedName name="datalantik_4_2_1">#REF!</definedName>
    <definedName name="datalantik_4_2_1_3">#REF!</definedName>
    <definedName name="datalantik_4_2_1_3_4">#REF!</definedName>
    <definedName name="datalantik_4_2_1_4">#REF!</definedName>
    <definedName name="datalantik_4_2_2">#REF!</definedName>
    <definedName name="datalantik_4_2_2_3">#REF!</definedName>
    <definedName name="datalantik_4_2_2_3_4">#REF!</definedName>
    <definedName name="datalantik_4_2_2_4">#REF!</definedName>
    <definedName name="datalantik_4_2_3">#REF!</definedName>
    <definedName name="datalantik_4_2_3_1">#REF!</definedName>
    <definedName name="datalantik_4_2_3_4">#REF!</definedName>
    <definedName name="datalantik_4_2_4">#REF!</definedName>
    <definedName name="datalantik_4_2_9">#REF!</definedName>
    <definedName name="datalantik_4_2_9_4">#REF!</definedName>
    <definedName name="datalantik_4_3">#REF!</definedName>
    <definedName name="datalantik_4_3_1">#REF!</definedName>
    <definedName name="datalantik_4_3_4">#REF!</definedName>
    <definedName name="datalantik_4_4">#REF!</definedName>
    <definedName name="datalantik_4_43">#REF!</definedName>
    <definedName name="datalantik_4_43_3">#REF!</definedName>
    <definedName name="datalantik_4_44">#REF!</definedName>
    <definedName name="datalantik_4_44_3">#REF!</definedName>
    <definedName name="datalantik_4_9">#REF!</definedName>
    <definedName name="datalantik_4_9_4">#REF!</definedName>
    <definedName name="datalantik_43">#REF!</definedName>
    <definedName name="datalantik_43_3">#REF!</definedName>
    <definedName name="datalantik_44">#REF!</definedName>
    <definedName name="datalantik_44_3">#REF!</definedName>
    <definedName name="datalantik_7">#REF!</definedName>
    <definedName name="datalantik_7_1">#REF!</definedName>
    <definedName name="datalantik_7_1_2">#REF!</definedName>
    <definedName name="datalantik_7_1_2_3">#REF!</definedName>
    <definedName name="datalantik_7_1_2_3_4">#REF!</definedName>
    <definedName name="datalantik_7_1_2_4">#REF!</definedName>
    <definedName name="datalantik_7_1_3">#REF!</definedName>
    <definedName name="datalantik_7_1_3_1">#REF!</definedName>
    <definedName name="datalantik_7_1_3_4">#REF!</definedName>
    <definedName name="datalantik_7_1_4">#REF!</definedName>
    <definedName name="datalantik_7_1_43">#REF!</definedName>
    <definedName name="datalantik_7_1_43_3">#REF!</definedName>
    <definedName name="datalantik_7_1_44">#REF!</definedName>
    <definedName name="datalantik_7_1_44_3">#REF!</definedName>
    <definedName name="datalantik_7_1_9">#REF!</definedName>
    <definedName name="datalantik_7_1_9_4">#REF!</definedName>
    <definedName name="datalantik_7_2">#REF!</definedName>
    <definedName name="datalantik_7_2_1">#REF!</definedName>
    <definedName name="datalantik_7_2_1_3">#REF!</definedName>
    <definedName name="datalantik_7_2_1_3_4">#REF!</definedName>
    <definedName name="datalantik_7_2_1_4">#REF!</definedName>
    <definedName name="datalantik_7_2_2">#REF!</definedName>
    <definedName name="datalantik_7_2_2_3">#REF!</definedName>
    <definedName name="datalantik_7_2_2_3_4">#REF!</definedName>
    <definedName name="datalantik_7_2_2_4">#REF!</definedName>
    <definedName name="datalantik_7_2_3">#REF!</definedName>
    <definedName name="datalantik_7_2_3_1">#REF!</definedName>
    <definedName name="datalantik_7_2_3_4">#REF!</definedName>
    <definedName name="datalantik_7_2_4">#REF!</definedName>
    <definedName name="datalantik_7_2_9">#REF!</definedName>
    <definedName name="datalantik_7_2_9_4">#REF!</definedName>
    <definedName name="datalantik_7_3">#REF!</definedName>
    <definedName name="datalantik_7_3_1">#REF!</definedName>
    <definedName name="datalantik_7_3_4">#REF!</definedName>
    <definedName name="datalantik_7_4">#REF!</definedName>
    <definedName name="datalantik_7_43">#REF!</definedName>
    <definedName name="datalantik_7_43_3">#REF!</definedName>
    <definedName name="datalantik_7_44">#REF!</definedName>
    <definedName name="datalantik_7_44_3">#REF!</definedName>
    <definedName name="datalantik_7_9">#REF!</definedName>
    <definedName name="datalantik_7_9_4">#REF!</definedName>
    <definedName name="datalantik_8">#REF!</definedName>
    <definedName name="datalantik_8_1">#REF!</definedName>
    <definedName name="datalantik_8_1_2">#REF!</definedName>
    <definedName name="datalantik_8_1_2_3">#REF!</definedName>
    <definedName name="datalantik_8_1_2_3_4">#REF!</definedName>
    <definedName name="datalantik_8_1_2_4">#REF!</definedName>
    <definedName name="datalantik_8_1_3">#REF!</definedName>
    <definedName name="datalantik_8_1_3_1">#REF!</definedName>
    <definedName name="datalantik_8_1_3_4">#REF!</definedName>
    <definedName name="datalantik_8_1_4">#REF!</definedName>
    <definedName name="datalantik_8_1_43">#REF!</definedName>
    <definedName name="datalantik_8_1_43_3">#REF!</definedName>
    <definedName name="datalantik_8_1_44">#REF!</definedName>
    <definedName name="datalantik_8_1_44_3">#REF!</definedName>
    <definedName name="datalantik_8_1_9">#REF!</definedName>
    <definedName name="datalantik_8_1_9_4">#REF!</definedName>
    <definedName name="datalantik_8_2">#REF!</definedName>
    <definedName name="datalantik_8_2_1">#REF!</definedName>
    <definedName name="datalantik_8_2_1_3">#REF!</definedName>
    <definedName name="datalantik_8_2_1_3_4">#REF!</definedName>
    <definedName name="datalantik_8_2_1_4">#REF!</definedName>
    <definedName name="datalantik_8_2_2">#REF!</definedName>
    <definedName name="datalantik_8_2_2_3">#REF!</definedName>
    <definedName name="datalantik_8_2_2_3_4">#REF!</definedName>
    <definedName name="datalantik_8_2_2_4">#REF!</definedName>
    <definedName name="datalantik_8_2_3">#REF!</definedName>
    <definedName name="datalantik_8_2_3_1">#REF!</definedName>
    <definedName name="datalantik_8_2_3_4">#REF!</definedName>
    <definedName name="datalantik_8_2_4">#REF!</definedName>
    <definedName name="datalantik_8_2_9">#REF!</definedName>
    <definedName name="datalantik_8_2_9_4">#REF!</definedName>
    <definedName name="datalantik_8_3">#REF!</definedName>
    <definedName name="datalantik_8_3_1">#REF!</definedName>
    <definedName name="datalantik_8_3_4">#REF!</definedName>
    <definedName name="datalantik_8_4">#REF!</definedName>
    <definedName name="datalantik_8_43">#REF!</definedName>
    <definedName name="datalantik_8_43_3">#REF!</definedName>
    <definedName name="datalantik_8_44">#REF!</definedName>
    <definedName name="datalantik_8_44_3">#REF!</definedName>
    <definedName name="datalantik_8_9">#REF!</definedName>
    <definedName name="datalantik_8_9_4">#REF!</definedName>
    <definedName name="datalantik_9">#REF!</definedName>
    <definedName name="datalantik_9_4">#REF!</definedName>
    <definedName name="dgf">#REF!</definedName>
    <definedName name="DH" comment="DAFTAR HARGA">'[2]RAB A'!$C$25:$J$73</definedName>
    <definedName name="DIDIK" localSheetId="0">#REF!</definedName>
    <definedName name="DIDIK">#REF!</definedName>
    <definedName name="DIKSTRUK" localSheetId="0">#REF!</definedName>
    <definedName name="DIKSTRUK">#REF!</definedName>
    <definedName name="DIKSTRUK_1" localSheetId="0">#REF!</definedName>
    <definedName name="DIKSTRUK_1">#REF!</definedName>
    <definedName name="DIKSTRUK_1_2">#REF!</definedName>
    <definedName name="DIKSTRUK_1_2_3">#REF!</definedName>
    <definedName name="DIKSTRUK_1_2_3_4">#REF!</definedName>
    <definedName name="DIKSTRUK_1_2_4">#REF!</definedName>
    <definedName name="DIKSTRUK_1_3">#REF!</definedName>
    <definedName name="DIKSTRUK_1_3_1">#REF!</definedName>
    <definedName name="DIKSTRUK_1_3_4">#REF!</definedName>
    <definedName name="DIKSTRUK_1_4">#REF!</definedName>
    <definedName name="DIKSTRUK_1_43">#REF!</definedName>
    <definedName name="DIKSTRUK_1_43_3">#REF!</definedName>
    <definedName name="DIKSTRUK_1_44">#REF!</definedName>
    <definedName name="DIKSTRUK_1_44_3">#REF!</definedName>
    <definedName name="DIKSTRUK_1_9">#REF!</definedName>
    <definedName name="DIKSTRUK_1_9_4">#REF!</definedName>
    <definedName name="DIKSTRUK_2">#REF!</definedName>
    <definedName name="DIKSTRUK_2_1">#REF!</definedName>
    <definedName name="DIKSTRUK_2_1_1">#REF!</definedName>
    <definedName name="DIKSTRUK_2_1_1_4">#REF!</definedName>
    <definedName name="DIKSTRUK_2_1_2">#REF!</definedName>
    <definedName name="DIKSTRUK_2_1_2_3">#REF!</definedName>
    <definedName name="DIKSTRUK_2_1_2_3_4">#REF!</definedName>
    <definedName name="DIKSTRUK_2_1_2_4">#REF!</definedName>
    <definedName name="DIKSTRUK_2_1_3">#REF!</definedName>
    <definedName name="DIKSTRUK_2_1_3_1">#REF!</definedName>
    <definedName name="DIKSTRUK_2_1_3_1_1">#REF!</definedName>
    <definedName name="DIKSTRUK_2_1_3_1_4">#REF!</definedName>
    <definedName name="DIKSTRUK_2_1_3_4">#REF!</definedName>
    <definedName name="DIKSTRUK_2_1_4">#REF!</definedName>
    <definedName name="DIKSTRUK_2_1_43">#REF!</definedName>
    <definedName name="DIKSTRUK_2_1_43_3">#REF!</definedName>
    <definedName name="DIKSTRUK_2_1_44">#REF!</definedName>
    <definedName name="DIKSTRUK_2_1_44_3">#REF!</definedName>
    <definedName name="DIKSTRUK_2_1_9">#REF!</definedName>
    <definedName name="DIKSTRUK_2_1_9_4">#REF!</definedName>
    <definedName name="DIKSTRUK_2_2">#REF!</definedName>
    <definedName name="DIKSTRUK_2_2_1">#REF!</definedName>
    <definedName name="DIKSTRUK_2_2_1_3">#REF!</definedName>
    <definedName name="DIKSTRUK_2_2_1_3_4">#REF!</definedName>
    <definedName name="DIKSTRUK_2_2_1_4">#REF!</definedName>
    <definedName name="DIKSTRUK_2_2_2">#REF!</definedName>
    <definedName name="DIKSTRUK_2_2_2_3">#REF!</definedName>
    <definedName name="DIKSTRUK_2_2_2_3_4">#REF!</definedName>
    <definedName name="DIKSTRUK_2_2_2_4">#REF!</definedName>
    <definedName name="DIKSTRUK_2_2_3">#REF!</definedName>
    <definedName name="DIKSTRUK_2_2_3_1">#REF!</definedName>
    <definedName name="DIKSTRUK_2_2_3_4">#REF!</definedName>
    <definedName name="DIKSTRUK_2_2_4">#REF!</definedName>
    <definedName name="DIKSTRUK_2_2_9">#REF!</definedName>
    <definedName name="DIKSTRUK_2_2_9_4">#REF!</definedName>
    <definedName name="DIKSTRUK_2_3">#REF!</definedName>
    <definedName name="DIKSTRUK_2_3_1">#REF!</definedName>
    <definedName name="DIKSTRUK_2_3_4">#REF!</definedName>
    <definedName name="DIKSTRUK_2_4">#REF!</definedName>
    <definedName name="DIKSTRUK_2_43">#REF!</definedName>
    <definedName name="DIKSTRUK_2_43_3">#REF!</definedName>
    <definedName name="DIKSTRUK_2_44">#REF!</definedName>
    <definedName name="DIKSTRUK_2_44_3">#REF!</definedName>
    <definedName name="DIKSTRUK_2_9">#REF!</definedName>
    <definedName name="DIKSTRUK_2_9_4">#REF!</definedName>
    <definedName name="DIKSTRUK_3">#REF!</definedName>
    <definedName name="DIKSTRUK_3_1">#REF!</definedName>
    <definedName name="DIKSTRUK_3_1_1">#REF!</definedName>
    <definedName name="DIKSTRUK_3_1_1_4">#REF!</definedName>
    <definedName name="DIKSTRUK_3_1_2">#REF!</definedName>
    <definedName name="DIKSTRUK_3_1_2_3">#REF!</definedName>
    <definedName name="DIKSTRUK_3_1_2_3_4">#REF!</definedName>
    <definedName name="DIKSTRUK_3_1_2_4">#REF!</definedName>
    <definedName name="DIKSTRUK_3_1_3">#REF!</definedName>
    <definedName name="DIKSTRUK_3_1_3_1">#REF!</definedName>
    <definedName name="DIKSTRUK_3_1_3_4">#REF!</definedName>
    <definedName name="DIKSTRUK_3_1_4">#REF!</definedName>
    <definedName name="DIKSTRUK_3_1_43">#REF!</definedName>
    <definedName name="DIKSTRUK_3_1_43_3">#REF!</definedName>
    <definedName name="DIKSTRUK_3_1_44">#REF!</definedName>
    <definedName name="DIKSTRUK_3_1_44_3">#REF!</definedName>
    <definedName name="DIKSTRUK_3_1_9">#REF!</definedName>
    <definedName name="DIKSTRUK_3_1_9_4">#REF!</definedName>
    <definedName name="DIKSTRUK_3_2">#REF!</definedName>
    <definedName name="DIKSTRUK_3_2_1">#REF!</definedName>
    <definedName name="DIKSTRUK_3_2_1_3">#REF!</definedName>
    <definedName name="DIKSTRUK_3_2_1_3_4">#REF!</definedName>
    <definedName name="DIKSTRUK_3_2_1_4">#REF!</definedName>
    <definedName name="DIKSTRUK_3_2_2">#REF!</definedName>
    <definedName name="DIKSTRUK_3_2_2_3">#REF!</definedName>
    <definedName name="DIKSTRUK_3_2_2_3_4">#REF!</definedName>
    <definedName name="DIKSTRUK_3_2_2_4">#REF!</definedName>
    <definedName name="DIKSTRUK_3_2_3">#REF!</definedName>
    <definedName name="DIKSTRUK_3_2_3_1">#REF!</definedName>
    <definedName name="DIKSTRUK_3_2_3_4">#REF!</definedName>
    <definedName name="DIKSTRUK_3_2_4">#REF!</definedName>
    <definedName name="DIKSTRUK_3_2_9">#REF!</definedName>
    <definedName name="DIKSTRUK_3_2_9_4">#REF!</definedName>
    <definedName name="DIKSTRUK_3_3">#REF!</definedName>
    <definedName name="DIKSTRUK_3_3_1">#REF!</definedName>
    <definedName name="DIKSTRUK_3_3_4">#REF!</definedName>
    <definedName name="DIKSTRUK_3_4">#REF!</definedName>
    <definedName name="DIKSTRUK_3_43">#REF!</definedName>
    <definedName name="DIKSTRUK_3_43_3">#REF!</definedName>
    <definedName name="DIKSTRUK_3_44">#REF!</definedName>
    <definedName name="DIKSTRUK_3_44_3">#REF!</definedName>
    <definedName name="DIKSTRUK_3_9">#REF!</definedName>
    <definedName name="DIKSTRUK_3_9_4">#REF!</definedName>
    <definedName name="DIKSTRUK_4">#REF!</definedName>
    <definedName name="DIKSTRUK_4_1">#REF!</definedName>
    <definedName name="DIKSTRUK_4_1_1">#REF!</definedName>
    <definedName name="DIKSTRUK_4_1_2">#REF!</definedName>
    <definedName name="DIKSTRUK_4_1_2_3">#REF!</definedName>
    <definedName name="DIKSTRUK_4_1_2_3_4">#REF!</definedName>
    <definedName name="DIKSTRUK_4_1_2_4">#REF!</definedName>
    <definedName name="DIKSTRUK_4_1_3">#REF!</definedName>
    <definedName name="DIKSTRUK_4_1_3_1">#REF!</definedName>
    <definedName name="DIKSTRUK_4_1_3_4">#REF!</definedName>
    <definedName name="DIKSTRUK_4_1_4">#REF!</definedName>
    <definedName name="DIKSTRUK_4_1_43">#REF!</definedName>
    <definedName name="DIKSTRUK_4_1_43_3">#REF!</definedName>
    <definedName name="DIKSTRUK_4_1_44">#REF!</definedName>
    <definedName name="DIKSTRUK_4_1_44_3">#REF!</definedName>
    <definedName name="DIKSTRUK_4_1_9">#REF!</definedName>
    <definedName name="DIKSTRUK_4_1_9_4">#REF!</definedName>
    <definedName name="DIKSTRUK_4_2">#REF!</definedName>
    <definedName name="DIKSTRUK_4_2_1">#REF!</definedName>
    <definedName name="DIKSTRUK_4_2_1_3">#REF!</definedName>
    <definedName name="DIKSTRUK_4_2_1_3_4">#REF!</definedName>
    <definedName name="DIKSTRUK_4_2_1_4">#REF!</definedName>
    <definedName name="DIKSTRUK_4_2_2">#REF!</definedName>
    <definedName name="DIKSTRUK_4_2_2_3">#REF!</definedName>
    <definedName name="DIKSTRUK_4_2_2_3_4">#REF!</definedName>
    <definedName name="DIKSTRUK_4_2_2_4">#REF!</definedName>
    <definedName name="DIKSTRUK_4_2_3">#REF!</definedName>
    <definedName name="DIKSTRUK_4_2_3_1">#REF!</definedName>
    <definedName name="DIKSTRUK_4_2_3_4">#REF!</definedName>
    <definedName name="DIKSTRUK_4_2_4">#REF!</definedName>
    <definedName name="DIKSTRUK_4_2_9">#REF!</definedName>
    <definedName name="DIKSTRUK_4_2_9_4">#REF!</definedName>
    <definedName name="DIKSTRUK_4_3">#REF!</definedName>
    <definedName name="DIKSTRUK_4_3_1">#REF!</definedName>
    <definedName name="DIKSTRUK_4_3_4">#REF!</definedName>
    <definedName name="DIKSTRUK_4_4">#REF!</definedName>
    <definedName name="DIKSTRUK_4_43">#REF!</definedName>
    <definedName name="DIKSTRUK_4_43_3">#REF!</definedName>
    <definedName name="DIKSTRUK_4_44">#REF!</definedName>
    <definedName name="DIKSTRUK_4_44_3">#REF!</definedName>
    <definedName name="DIKSTRUK_4_9">#REF!</definedName>
    <definedName name="DIKSTRUK_4_9_4">#REF!</definedName>
    <definedName name="DIKSTRUK_43">#REF!</definedName>
    <definedName name="DIKSTRUK_43_3">#REF!</definedName>
    <definedName name="DIKSTRUK_44">#REF!</definedName>
    <definedName name="DIKSTRUK_44_3">#REF!</definedName>
    <definedName name="DIKSTRUK_7">#REF!</definedName>
    <definedName name="DIKSTRUK_7_1">#REF!</definedName>
    <definedName name="DIKSTRUK_7_1_2">#REF!</definedName>
    <definedName name="DIKSTRUK_7_1_2_3">#REF!</definedName>
    <definedName name="DIKSTRUK_7_1_2_3_4">#REF!</definedName>
    <definedName name="DIKSTRUK_7_1_2_4">#REF!</definedName>
    <definedName name="DIKSTRUK_7_1_3">#REF!</definedName>
    <definedName name="DIKSTRUK_7_1_3_1">#REF!</definedName>
    <definedName name="DIKSTRUK_7_1_3_4">#REF!</definedName>
    <definedName name="DIKSTRUK_7_1_4">#REF!</definedName>
    <definedName name="DIKSTRUK_7_1_43">#REF!</definedName>
    <definedName name="DIKSTRUK_7_1_43_3">#REF!</definedName>
    <definedName name="DIKSTRUK_7_1_44">#REF!</definedName>
    <definedName name="DIKSTRUK_7_1_44_3">#REF!</definedName>
    <definedName name="DIKSTRUK_7_1_9">#REF!</definedName>
    <definedName name="DIKSTRUK_7_1_9_4">#REF!</definedName>
    <definedName name="DIKSTRUK_7_2">#REF!</definedName>
    <definedName name="DIKSTRUK_7_2_1">#REF!</definedName>
    <definedName name="DIKSTRUK_7_2_1_3">#REF!</definedName>
    <definedName name="DIKSTRUK_7_2_1_3_4">#REF!</definedName>
    <definedName name="DIKSTRUK_7_2_1_4">#REF!</definedName>
    <definedName name="DIKSTRUK_7_2_2">#REF!</definedName>
    <definedName name="DIKSTRUK_7_2_2_3">#REF!</definedName>
    <definedName name="DIKSTRUK_7_2_2_3_4">#REF!</definedName>
    <definedName name="DIKSTRUK_7_2_2_4">#REF!</definedName>
    <definedName name="DIKSTRUK_7_2_3">#REF!</definedName>
    <definedName name="DIKSTRUK_7_2_3_1">#REF!</definedName>
    <definedName name="DIKSTRUK_7_2_3_4">#REF!</definedName>
    <definedName name="DIKSTRUK_7_2_4">#REF!</definedName>
    <definedName name="DIKSTRUK_7_2_9">#REF!</definedName>
    <definedName name="DIKSTRUK_7_2_9_4">#REF!</definedName>
    <definedName name="DIKSTRUK_7_3">#REF!</definedName>
    <definedName name="DIKSTRUK_7_3_1">#REF!</definedName>
    <definedName name="DIKSTRUK_7_3_4">#REF!</definedName>
    <definedName name="DIKSTRUK_7_4">#REF!</definedName>
    <definedName name="DIKSTRUK_7_43">#REF!</definedName>
    <definedName name="DIKSTRUK_7_43_3">#REF!</definedName>
    <definedName name="DIKSTRUK_7_44">#REF!</definedName>
    <definedName name="DIKSTRUK_7_44_3">#REF!</definedName>
    <definedName name="DIKSTRUK_7_9">#REF!</definedName>
    <definedName name="DIKSTRUK_7_9_4">#REF!</definedName>
    <definedName name="DIKSTRUK_8">#REF!</definedName>
    <definedName name="DIKSTRUK_8_1">#REF!</definedName>
    <definedName name="DIKSTRUK_8_1_2">#REF!</definedName>
    <definedName name="DIKSTRUK_8_1_2_3">#REF!</definedName>
    <definedName name="DIKSTRUK_8_1_2_3_4">#REF!</definedName>
    <definedName name="DIKSTRUK_8_1_2_4">#REF!</definedName>
    <definedName name="DIKSTRUK_8_1_3">#REF!</definedName>
    <definedName name="DIKSTRUK_8_1_3_1">#REF!</definedName>
    <definedName name="DIKSTRUK_8_1_3_4">#REF!</definedName>
    <definedName name="DIKSTRUK_8_1_4">#REF!</definedName>
    <definedName name="DIKSTRUK_8_1_43">#REF!</definedName>
    <definedName name="DIKSTRUK_8_1_43_3">#REF!</definedName>
    <definedName name="DIKSTRUK_8_1_44">#REF!</definedName>
    <definedName name="DIKSTRUK_8_1_44_3">#REF!</definedName>
    <definedName name="DIKSTRUK_8_1_9">#REF!</definedName>
    <definedName name="DIKSTRUK_8_1_9_4">#REF!</definedName>
    <definedName name="DIKSTRUK_8_2">#REF!</definedName>
    <definedName name="DIKSTRUK_8_2_1">#REF!</definedName>
    <definedName name="DIKSTRUK_8_2_1_3">#REF!</definedName>
    <definedName name="DIKSTRUK_8_2_1_3_4">#REF!</definedName>
    <definedName name="DIKSTRUK_8_2_1_4">#REF!</definedName>
    <definedName name="DIKSTRUK_8_2_2">#REF!</definedName>
    <definedName name="DIKSTRUK_8_2_2_3">#REF!</definedName>
    <definedName name="DIKSTRUK_8_2_2_3_4">#REF!</definedName>
    <definedName name="DIKSTRUK_8_2_2_4">#REF!</definedName>
    <definedName name="DIKSTRUK_8_2_3">#REF!</definedName>
    <definedName name="DIKSTRUK_8_2_3_1">#REF!</definedName>
    <definedName name="DIKSTRUK_8_2_3_4">#REF!</definedName>
    <definedName name="DIKSTRUK_8_2_4">#REF!</definedName>
    <definedName name="DIKSTRUK_8_2_9">#REF!</definedName>
    <definedName name="DIKSTRUK_8_2_9_4">#REF!</definedName>
    <definedName name="DIKSTRUK_8_3">#REF!</definedName>
    <definedName name="DIKSTRUK_8_3_1">#REF!</definedName>
    <definedName name="DIKSTRUK_8_3_4">#REF!</definedName>
    <definedName name="DIKSTRUK_8_4">#REF!</definedName>
    <definedName name="DIKSTRUK_8_43">#REF!</definedName>
    <definedName name="DIKSTRUK_8_43_3">#REF!</definedName>
    <definedName name="DIKSTRUK_8_44">#REF!</definedName>
    <definedName name="DIKSTRUK_8_44_3">#REF!</definedName>
    <definedName name="DIKSTRUK_8_9">#REF!</definedName>
    <definedName name="DIKSTRUK_8_9_4">#REF!</definedName>
    <definedName name="DIKSTRUK_9">#REF!</definedName>
    <definedName name="DIKSTRUK_9_4">#REF!</definedName>
    <definedName name="DINAS">#REF!</definedName>
    <definedName name="DINAS_1">#REF!</definedName>
    <definedName name="DINAS_1_2">#REF!</definedName>
    <definedName name="DINAS_1_2_3">#REF!</definedName>
    <definedName name="DINAS_1_2_3_4">#REF!</definedName>
    <definedName name="DINAS_1_2_4">#REF!</definedName>
    <definedName name="DINAS_1_3">#REF!</definedName>
    <definedName name="DINAS_1_3_1">#REF!</definedName>
    <definedName name="DINAS_1_3_4">#REF!</definedName>
    <definedName name="DINAS_1_4">#REF!</definedName>
    <definedName name="DINAS_1_43">#REF!</definedName>
    <definedName name="DINAS_1_43_3">#REF!</definedName>
    <definedName name="DINAS_1_44">#REF!</definedName>
    <definedName name="DINAS_1_44_3">#REF!</definedName>
    <definedName name="DINAS_1_9">#REF!</definedName>
    <definedName name="DINAS_1_9_4">#REF!</definedName>
    <definedName name="DINAS_2">#REF!</definedName>
    <definedName name="DINAS_2_1">#REF!</definedName>
    <definedName name="DINAS_2_1_1">#REF!</definedName>
    <definedName name="DINAS_2_1_1_4">#REF!</definedName>
    <definedName name="DINAS_2_1_2">#REF!</definedName>
    <definedName name="DINAS_2_1_2_3">#REF!</definedName>
    <definedName name="DINAS_2_1_2_3_4">#REF!</definedName>
    <definedName name="DINAS_2_1_2_4">#REF!</definedName>
    <definedName name="DINAS_2_1_3">#REF!</definedName>
    <definedName name="DINAS_2_1_3_1">#REF!</definedName>
    <definedName name="DINAS_2_1_3_1_1">#REF!</definedName>
    <definedName name="DINAS_2_1_3_1_4">#REF!</definedName>
    <definedName name="DINAS_2_1_3_4">#REF!</definedName>
    <definedName name="DINAS_2_1_4">#REF!</definedName>
    <definedName name="DINAS_2_1_43">#REF!</definedName>
    <definedName name="DINAS_2_1_43_3">#REF!</definedName>
    <definedName name="DINAS_2_1_44">#REF!</definedName>
    <definedName name="DINAS_2_1_44_3">#REF!</definedName>
    <definedName name="DINAS_2_1_9">#REF!</definedName>
    <definedName name="DINAS_2_1_9_4">#REF!</definedName>
    <definedName name="DINAS_2_2">#REF!</definedName>
    <definedName name="DINAS_2_2_1">#REF!</definedName>
    <definedName name="DINAS_2_2_1_3">#REF!</definedName>
    <definedName name="DINAS_2_2_1_3_4">#REF!</definedName>
    <definedName name="DINAS_2_2_1_4">#REF!</definedName>
    <definedName name="DINAS_2_2_2">#REF!</definedName>
    <definedName name="DINAS_2_2_2_3">#REF!</definedName>
    <definedName name="DINAS_2_2_2_3_4">#REF!</definedName>
    <definedName name="DINAS_2_2_2_4">#REF!</definedName>
    <definedName name="DINAS_2_2_3">#REF!</definedName>
    <definedName name="DINAS_2_2_3_1">#REF!</definedName>
    <definedName name="DINAS_2_2_3_4">#REF!</definedName>
    <definedName name="DINAS_2_2_4">#REF!</definedName>
    <definedName name="DINAS_2_2_9">#REF!</definedName>
    <definedName name="DINAS_2_2_9_4">#REF!</definedName>
    <definedName name="DINAS_2_3">#REF!</definedName>
    <definedName name="DINAS_2_3_1">#REF!</definedName>
    <definedName name="DINAS_2_3_4">#REF!</definedName>
    <definedName name="DINAS_2_4">#REF!</definedName>
    <definedName name="DINAS_2_43">#REF!</definedName>
    <definedName name="DINAS_2_43_3">#REF!</definedName>
    <definedName name="DINAS_2_44">#REF!</definedName>
    <definedName name="DINAS_2_44_3">#REF!</definedName>
    <definedName name="DINAS_2_9">#REF!</definedName>
    <definedName name="DINAS_2_9_4">#REF!</definedName>
    <definedName name="DINAS_3">#REF!</definedName>
    <definedName name="DINAS_3_1">#REF!</definedName>
    <definedName name="DINAS_3_1_1">#REF!</definedName>
    <definedName name="DINAS_3_1_1_4">#REF!</definedName>
    <definedName name="DINAS_3_1_2">#REF!</definedName>
    <definedName name="DINAS_3_1_2_3">#REF!</definedName>
    <definedName name="DINAS_3_1_2_3_4">#REF!</definedName>
    <definedName name="DINAS_3_1_2_4">#REF!</definedName>
    <definedName name="DINAS_3_1_3">#REF!</definedName>
    <definedName name="DINAS_3_1_3_1">#REF!</definedName>
    <definedName name="DINAS_3_1_3_4">#REF!</definedName>
    <definedName name="DINAS_3_1_4">#REF!</definedName>
    <definedName name="DINAS_3_1_43">#REF!</definedName>
    <definedName name="DINAS_3_1_43_3">#REF!</definedName>
    <definedName name="DINAS_3_1_44">#REF!</definedName>
    <definedName name="DINAS_3_1_44_3">#REF!</definedName>
    <definedName name="DINAS_3_1_9">#REF!</definedName>
    <definedName name="DINAS_3_1_9_4">#REF!</definedName>
    <definedName name="DINAS_3_2">#REF!</definedName>
    <definedName name="DINAS_3_2_1">#REF!</definedName>
    <definedName name="DINAS_3_2_1_3">#REF!</definedName>
    <definedName name="DINAS_3_2_1_3_4">#REF!</definedName>
    <definedName name="DINAS_3_2_1_4">#REF!</definedName>
    <definedName name="DINAS_3_2_2">#REF!</definedName>
    <definedName name="DINAS_3_2_2_3">#REF!</definedName>
    <definedName name="DINAS_3_2_2_3_4">#REF!</definedName>
    <definedName name="DINAS_3_2_2_4">#REF!</definedName>
    <definedName name="DINAS_3_2_3">#REF!</definedName>
    <definedName name="DINAS_3_2_3_1">#REF!</definedName>
    <definedName name="DINAS_3_2_3_4">#REF!</definedName>
    <definedName name="DINAS_3_2_4">#REF!</definedName>
    <definedName name="DINAS_3_2_9">#REF!</definedName>
    <definedName name="DINAS_3_2_9_4">#REF!</definedName>
    <definedName name="DINAS_3_3">#REF!</definedName>
    <definedName name="DINAS_3_3_1">#REF!</definedName>
    <definedName name="DINAS_3_3_4">#REF!</definedName>
    <definedName name="DINAS_3_4">#REF!</definedName>
    <definedName name="DINAS_3_43">#REF!</definedName>
    <definedName name="DINAS_3_43_3">#REF!</definedName>
    <definedName name="DINAS_3_44">#REF!</definedName>
    <definedName name="DINAS_3_44_3">#REF!</definedName>
    <definedName name="DINAS_3_9">#REF!</definedName>
    <definedName name="DINAS_3_9_4">#REF!</definedName>
    <definedName name="DINAS_4">#REF!</definedName>
    <definedName name="DINAS_4_1">#REF!</definedName>
    <definedName name="DINAS_4_1_1">#REF!</definedName>
    <definedName name="DINAS_4_1_2">#REF!</definedName>
    <definedName name="DINAS_4_1_2_3">#REF!</definedName>
    <definedName name="DINAS_4_1_2_3_4">#REF!</definedName>
    <definedName name="DINAS_4_1_2_4">#REF!</definedName>
    <definedName name="DINAS_4_1_3">#REF!</definedName>
    <definedName name="DINAS_4_1_3_1">#REF!</definedName>
    <definedName name="DINAS_4_1_3_4">#REF!</definedName>
    <definedName name="DINAS_4_1_4">#REF!</definedName>
    <definedName name="DINAS_4_1_43">#REF!</definedName>
    <definedName name="DINAS_4_1_43_3">#REF!</definedName>
    <definedName name="DINAS_4_1_44">#REF!</definedName>
    <definedName name="DINAS_4_1_44_3">#REF!</definedName>
    <definedName name="DINAS_4_1_9">#REF!</definedName>
    <definedName name="DINAS_4_1_9_4">#REF!</definedName>
    <definedName name="DINAS_4_2">#REF!</definedName>
    <definedName name="DINAS_4_2_1">#REF!</definedName>
    <definedName name="DINAS_4_2_1_3">#REF!</definedName>
    <definedName name="DINAS_4_2_1_3_4">#REF!</definedName>
    <definedName name="DINAS_4_2_1_4">#REF!</definedName>
    <definedName name="DINAS_4_2_2">#REF!</definedName>
    <definedName name="DINAS_4_2_2_3">#REF!</definedName>
    <definedName name="DINAS_4_2_2_3_4">#REF!</definedName>
    <definedName name="DINAS_4_2_2_4">#REF!</definedName>
    <definedName name="DINAS_4_2_3">#REF!</definedName>
    <definedName name="DINAS_4_2_3_1">#REF!</definedName>
    <definedName name="DINAS_4_2_3_4">#REF!</definedName>
    <definedName name="DINAS_4_2_4">#REF!</definedName>
    <definedName name="DINAS_4_2_9">#REF!</definedName>
    <definedName name="DINAS_4_2_9_4">#REF!</definedName>
    <definedName name="DINAS_4_3">#REF!</definedName>
    <definedName name="DINAS_4_3_1">#REF!</definedName>
    <definedName name="DINAS_4_3_4">#REF!</definedName>
    <definedName name="DINAS_4_4">#REF!</definedName>
    <definedName name="DINAS_4_43">#REF!</definedName>
    <definedName name="DINAS_4_43_3">#REF!</definedName>
    <definedName name="DINAS_4_44">#REF!</definedName>
    <definedName name="DINAS_4_44_3">#REF!</definedName>
    <definedName name="DINAS_4_9">#REF!</definedName>
    <definedName name="DINAS_4_9_4">#REF!</definedName>
    <definedName name="DINAS_43">#REF!</definedName>
    <definedName name="DINAS_43_3">#REF!</definedName>
    <definedName name="DINAS_44">#REF!</definedName>
    <definedName name="DINAS_44_3">#REF!</definedName>
    <definedName name="DINAS_7">#REF!</definedName>
    <definedName name="DINAS_7_1">#REF!</definedName>
    <definedName name="DINAS_7_1_2">#REF!</definedName>
    <definedName name="DINAS_7_1_2_3">#REF!</definedName>
    <definedName name="DINAS_7_1_2_3_4">#REF!</definedName>
    <definedName name="DINAS_7_1_2_4">#REF!</definedName>
    <definedName name="DINAS_7_1_3">#REF!</definedName>
    <definedName name="DINAS_7_1_3_1">#REF!</definedName>
    <definedName name="DINAS_7_1_3_4">#REF!</definedName>
    <definedName name="DINAS_7_1_4">#REF!</definedName>
    <definedName name="DINAS_7_1_43">#REF!</definedName>
    <definedName name="DINAS_7_1_43_3">#REF!</definedName>
    <definedName name="DINAS_7_1_44">#REF!</definedName>
    <definedName name="DINAS_7_1_44_3">#REF!</definedName>
    <definedName name="DINAS_7_1_9">#REF!</definedName>
    <definedName name="DINAS_7_1_9_4">#REF!</definedName>
    <definedName name="DINAS_7_2">#REF!</definedName>
    <definedName name="DINAS_7_2_1">#REF!</definedName>
    <definedName name="DINAS_7_2_1_3">#REF!</definedName>
    <definedName name="DINAS_7_2_1_3_4">#REF!</definedName>
    <definedName name="DINAS_7_2_1_4">#REF!</definedName>
    <definedName name="DINAS_7_2_2">#REF!</definedName>
    <definedName name="DINAS_7_2_2_3">#REF!</definedName>
    <definedName name="DINAS_7_2_2_3_4">#REF!</definedName>
    <definedName name="DINAS_7_2_2_4">#REF!</definedName>
    <definedName name="DINAS_7_2_3">#REF!</definedName>
    <definedName name="DINAS_7_2_3_1">#REF!</definedName>
    <definedName name="DINAS_7_2_3_4">#REF!</definedName>
    <definedName name="DINAS_7_2_4">#REF!</definedName>
    <definedName name="DINAS_7_2_9">#REF!</definedName>
    <definedName name="DINAS_7_2_9_4">#REF!</definedName>
    <definedName name="DINAS_7_3">#REF!</definedName>
    <definedName name="DINAS_7_3_1">#REF!</definedName>
    <definedName name="DINAS_7_3_4">#REF!</definedName>
    <definedName name="DINAS_7_4">#REF!</definedName>
    <definedName name="DINAS_7_43">#REF!</definedName>
    <definedName name="DINAS_7_43_3">#REF!</definedName>
    <definedName name="DINAS_7_44">#REF!</definedName>
    <definedName name="DINAS_7_44_3">#REF!</definedName>
    <definedName name="DINAS_7_9">#REF!</definedName>
    <definedName name="DINAS_7_9_4">#REF!</definedName>
    <definedName name="DINAS_8">#REF!</definedName>
    <definedName name="DINAS_8_1">#REF!</definedName>
    <definedName name="DINAS_8_1_2">#REF!</definedName>
    <definedName name="DINAS_8_1_2_3">#REF!</definedName>
    <definedName name="DINAS_8_1_2_3_4">#REF!</definedName>
    <definedName name="DINAS_8_1_2_4">#REF!</definedName>
    <definedName name="DINAS_8_1_3">#REF!</definedName>
    <definedName name="DINAS_8_1_3_1">#REF!</definedName>
    <definedName name="DINAS_8_1_3_4">#REF!</definedName>
    <definedName name="DINAS_8_1_4">#REF!</definedName>
    <definedName name="DINAS_8_1_43">#REF!</definedName>
    <definedName name="DINAS_8_1_43_3">#REF!</definedName>
    <definedName name="DINAS_8_1_44">#REF!</definedName>
    <definedName name="DINAS_8_1_44_3">#REF!</definedName>
    <definedName name="DINAS_8_1_9">#REF!</definedName>
    <definedName name="DINAS_8_1_9_4">#REF!</definedName>
    <definedName name="DINAS_8_2">#REF!</definedName>
    <definedName name="DINAS_8_2_1">#REF!</definedName>
    <definedName name="DINAS_8_2_1_3">#REF!</definedName>
    <definedName name="DINAS_8_2_1_3_4">#REF!</definedName>
    <definedName name="DINAS_8_2_1_4">#REF!</definedName>
    <definedName name="DINAS_8_2_2">#REF!</definedName>
    <definedName name="DINAS_8_2_2_3">#REF!</definedName>
    <definedName name="DINAS_8_2_2_3_4">#REF!</definedName>
    <definedName name="DINAS_8_2_2_4">#REF!</definedName>
    <definedName name="DINAS_8_2_3">#REF!</definedName>
    <definedName name="DINAS_8_2_3_1">#REF!</definedName>
    <definedName name="DINAS_8_2_3_4">#REF!</definedName>
    <definedName name="DINAS_8_2_4">#REF!</definedName>
    <definedName name="DINAS_8_2_9">#REF!</definedName>
    <definedName name="DINAS_8_2_9_4">#REF!</definedName>
    <definedName name="DINAS_8_3">#REF!</definedName>
    <definedName name="DINAS_8_3_1">#REF!</definedName>
    <definedName name="DINAS_8_3_4">#REF!</definedName>
    <definedName name="DINAS_8_4">#REF!</definedName>
    <definedName name="DINAS_8_43">#REF!</definedName>
    <definedName name="DINAS_8_43_3">#REF!</definedName>
    <definedName name="DINAS_8_44">#REF!</definedName>
    <definedName name="DINAS_8_44_3">#REF!</definedName>
    <definedName name="DINAS_8_9">#REF!</definedName>
    <definedName name="DINAS_8_9_4">#REF!</definedName>
    <definedName name="DINAS_9">#REF!</definedName>
    <definedName name="DINAS_9_4">#REF!</definedName>
    <definedName name="dt">#REF!</definedName>
    <definedName name="dt_1">#REF!</definedName>
    <definedName name="dt_1_2">#REF!</definedName>
    <definedName name="dt_1_2_3">#REF!</definedName>
    <definedName name="dt_1_2_3_4">#REF!</definedName>
    <definedName name="dt_1_2_4">#REF!</definedName>
    <definedName name="dt_1_3">#REF!</definedName>
    <definedName name="dt_1_3_1">#REF!</definedName>
    <definedName name="dt_1_3_4">#REF!</definedName>
    <definedName name="dt_1_4">#REF!</definedName>
    <definedName name="dt_1_43">#REF!</definedName>
    <definedName name="dt_1_43_3">#REF!</definedName>
    <definedName name="dt_1_44">#REF!</definedName>
    <definedName name="dt_1_44_3">#REF!</definedName>
    <definedName name="dt_1_9">#REF!</definedName>
    <definedName name="dt_1_9_4">#REF!</definedName>
    <definedName name="dt_2">#REF!</definedName>
    <definedName name="dt_2_1">#REF!</definedName>
    <definedName name="dt_2_1_1">#REF!</definedName>
    <definedName name="dt_2_1_1_4">#REF!</definedName>
    <definedName name="dt_2_1_2">#REF!</definedName>
    <definedName name="dt_2_1_2_3">#REF!</definedName>
    <definedName name="dt_2_1_2_3_4">#REF!</definedName>
    <definedName name="dt_2_1_2_4">#REF!</definedName>
    <definedName name="dt_2_1_3">#REF!</definedName>
    <definedName name="dt_2_1_3_1">#REF!</definedName>
    <definedName name="dt_2_1_3_1_1">#REF!</definedName>
    <definedName name="dt_2_1_3_1_4">#REF!</definedName>
    <definedName name="dt_2_1_3_4">#REF!</definedName>
    <definedName name="dt_2_1_4">#REF!</definedName>
    <definedName name="dt_2_1_43">#REF!</definedName>
    <definedName name="dt_2_1_43_3">#REF!</definedName>
    <definedName name="dt_2_1_44">#REF!</definedName>
    <definedName name="dt_2_1_44_3">#REF!</definedName>
    <definedName name="dt_2_1_9">#REF!</definedName>
    <definedName name="dt_2_1_9_4">#REF!</definedName>
    <definedName name="dt_2_2">#REF!</definedName>
    <definedName name="dt_2_2_1">#REF!</definedName>
    <definedName name="dt_2_2_1_3">#REF!</definedName>
    <definedName name="dt_2_2_1_3_4">#REF!</definedName>
    <definedName name="dt_2_2_1_4">#REF!</definedName>
    <definedName name="dt_2_2_2">#REF!</definedName>
    <definedName name="dt_2_2_2_3">#REF!</definedName>
    <definedName name="dt_2_2_2_3_4">#REF!</definedName>
    <definedName name="dt_2_2_2_4">#REF!</definedName>
    <definedName name="dt_2_2_3">#REF!</definedName>
    <definedName name="dt_2_2_3_1">#REF!</definedName>
    <definedName name="dt_2_2_3_4">#REF!</definedName>
    <definedName name="dt_2_2_4">#REF!</definedName>
    <definedName name="dt_2_2_9">#REF!</definedName>
    <definedName name="dt_2_2_9_4">#REF!</definedName>
    <definedName name="dt_2_3">#REF!</definedName>
    <definedName name="dt_2_3_1">#REF!</definedName>
    <definedName name="dt_2_3_4">#REF!</definedName>
    <definedName name="dt_2_4">#REF!</definedName>
    <definedName name="dt_2_43">#REF!</definedName>
    <definedName name="dt_2_43_3">#REF!</definedName>
    <definedName name="dt_2_44">#REF!</definedName>
    <definedName name="dt_2_44_3">#REF!</definedName>
    <definedName name="dt_2_9">#REF!</definedName>
    <definedName name="dt_2_9_4">#REF!</definedName>
    <definedName name="dt_3">#REF!</definedName>
    <definedName name="dt_3_1">#REF!</definedName>
    <definedName name="dt_3_1_1">#REF!</definedName>
    <definedName name="dt_3_1_1_4">#REF!</definedName>
    <definedName name="dt_3_1_2">#REF!</definedName>
    <definedName name="dt_3_1_2_3">#REF!</definedName>
    <definedName name="dt_3_1_2_3_4">#REF!</definedName>
    <definedName name="dt_3_1_2_4">#REF!</definedName>
    <definedName name="dt_3_1_3">#REF!</definedName>
    <definedName name="dt_3_1_3_1">#REF!</definedName>
    <definedName name="dt_3_1_3_4">#REF!</definedName>
    <definedName name="dt_3_1_4">#REF!</definedName>
    <definedName name="dt_3_1_43">#REF!</definedName>
    <definedName name="dt_3_1_43_3">#REF!</definedName>
    <definedName name="dt_3_1_44">#REF!</definedName>
    <definedName name="dt_3_1_44_3">#REF!</definedName>
    <definedName name="dt_3_1_9">#REF!</definedName>
    <definedName name="dt_3_1_9_4">#REF!</definedName>
    <definedName name="dt_3_2">#REF!</definedName>
    <definedName name="dt_3_2_1">#REF!</definedName>
    <definedName name="dt_3_2_1_3">#REF!</definedName>
    <definedName name="dt_3_2_1_3_4">#REF!</definedName>
    <definedName name="dt_3_2_1_4">#REF!</definedName>
    <definedName name="dt_3_2_2">#REF!</definedName>
    <definedName name="dt_3_2_2_3">#REF!</definedName>
    <definedName name="dt_3_2_2_3_4">#REF!</definedName>
    <definedName name="dt_3_2_2_4">#REF!</definedName>
    <definedName name="dt_3_2_3">#REF!</definedName>
    <definedName name="dt_3_2_3_1">#REF!</definedName>
    <definedName name="dt_3_2_3_4">#REF!</definedName>
    <definedName name="dt_3_2_4">#REF!</definedName>
    <definedName name="dt_3_2_9">#REF!</definedName>
    <definedName name="dt_3_2_9_4">#REF!</definedName>
    <definedName name="dt_3_3">#REF!</definedName>
    <definedName name="dt_3_3_1">#REF!</definedName>
    <definedName name="dt_3_3_4">#REF!</definedName>
    <definedName name="dt_3_4">#REF!</definedName>
    <definedName name="dt_3_43">#REF!</definedName>
    <definedName name="dt_3_43_3">#REF!</definedName>
    <definedName name="dt_3_44">#REF!</definedName>
    <definedName name="dt_3_44_3">#REF!</definedName>
    <definedName name="dt_3_9">#REF!</definedName>
    <definedName name="dt_3_9_4">#REF!</definedName>
    <definedName name="dt_4">#REF!</definedName>
    <definedName name="dt_4_1">#REF!</definedName>
    <definedName name="dt_4_1_1">#REF!</definedName>
    <definedName name="dt_4_1_2">#REF!</definedName>
    <definedName name="dt_4_1_2_3">#REF!</definedName>
    <definedName name="dt_4_1_2_3_4">#REF!</definedName>
    <definedName name="dt_4_1_2_4">#REF!</definedName>
    <definedName name="dt_4_1_3">#REF!</definedName>
    <definedName name="dt_4_1_3_1">#REF!</definedName>
    <definedName name="dt_4_1_3_4">#REF!</definedName>
    <definedName name="dt_4_1_4">#REF!</definedName>
    <definedName name="dt_4_1_43">#REF!</definedName>
    <definedName name="dt_4_1_43_3">#REF!</definedName>
    <definedName name="dt_4_1_44">#REF!</definedName>
    <definedName name="dt_4_1_44_3">#REF!</definedName>
    <definedName name="dt_4_1_9">#REF!</definedName>
    <definedName name="dt_4_1_9_4">#REF!</definedName>
    <definedName name="dt_4_2">#REF!</definedName>
    <definedName name="dt_4_2_1">#REF!</definedName>
    <definedName name="dt_4_2_1_3">#REF!</definedName>
    <definedName name="dt_4_2_1_3_4">#REF!</definedName>
    <definedName name="dt_4_2_1_4">#REF!</definedName>
    <definedName name="dt_4_2_2">#REF!</definedName>
    <definedName name="dt_4_2_2_3">#REF!</definedName>
    <definedName name="dt_4_2_2_3_4">#REF!</definedName>
    <definedName name="dt_4_2_2_4">#REF!</definedName>
    <definedName name="dt_4_2_3">#REF!</definedName>
    <definedName name="dt_4_2_3_1">#REF!</definedName>
    <definedName name="dt_4_2_3_4">#REF!</definedName>
    <definedName name="dt_4_2_4">#REF!</definedName>
    <definedName name="dt_4_2_9">#REF!</definedName>
    <definedName name="dt_4_2_9_4">#REF!</definedName>
    <definedName name="dt_4_3">#REF!</definedName>
    <definedName name="dt_4_3_1">#REF!</definedName>
    <definedName name="dt_4_3_4">#REF!</definedName>
    <definedName name="dt_4_4">#REF!</definedName>
    <definedName name="dt_4_43">#REF!</definedName>
    <definedName name="dt_4_43_3">#REF!</definedName>
    <definedName name="dt_4_44">#REF!</definedName>
    <definedName name="dt_4_44_3">#REF!</definedName>
    <definedName name="dt_4_9">#REF!</definedName>
    <definedName name="dt_4_9_4">#REF!</definedName>
    <definedName name="dt_43">#REF!</definedName>
    <definedName name="dt_43_3">#REF!</definedName>
    <definedName name="dt_44">#REF!</definedName>
    <definedName name="dt_44_3">#REF!</definedName>
    <definedName name="dt_7">#REF!</definedName>
    <definedName name="dt_7_1">#REF!</definedName>
    <definedName name="dt_7_1_2">#REF!</definedName>
    <definedName name="dt_7_1_2_3">#REF!</definedName>
    <definedName name="dt_7_1_2_3_4">#REF!</definedName>
    <definedName name="dt_7_1_2_4">#REF!</definedName>
    <definedName name="dt_7_1_3">#REF!</definedName>
    <definedName name="dt_7_1_3_1">#REF!</definedName>
    <definedName name="dt_7_1_3_4">#REF!</definedName>
    <definedName name="dt_7_1_4">#REF!</definedName>
    <definedName name="dt_7_1_43">#REF!</definedName>
    <definedName name="dt_7_1_43_3">#REF!</definedName>
    <definedName name="dt_7_1_44">#REF!</definedName>
    <definedName name="dt_7_1_44_3">#REF!</definedName>
    <definedName name="dt_7_1_9">#REF!</definedName>
    <definedName name="dt_7_1_9_4">#REF!</definedName>
    <definedName name="dt_7_2">#REF!</definedName>
    <definedName name="dt_7_2_1">#REF!</definedName>
    <definedName name="dt_7_2_1_3">#REF!</definedName>
    <definedName name="dt_7_2_1_3_4">#REF!</definedName>
    <definedName name="dt_7_2_1_4">#REF!</definedName>
    <definedName name="dt_7_2_2">#REF!</definedName>
    <definedName name="dt_7_2_2_3">#REF!</definedName>
    <definedName name="dt_7_2_2_3_4">#REF!</definedName>
    <definedName name="dt_7_2_2_4">#REF!</definedName>
    <definedName name="dt_7_2_3">#REF!</definedName>
    <definedName name="dt_7_2_3_1">#REF!</definedName>
    <definedName name="dt_7_2_3_4">#REF!</definedName>
    <definedName name="dt_7_2_4">#REF!</definedName>
    <definedName name="dt_7_2_9">#REF!</definedName>
    <definedName name="dt_7_2_9_4">#REF!</definedName>
    <definedName name="dt_7_3">#REF!</definedName>
    <definedName name="dt_7_3_1">#REF!</definedName>
    <definedName name="dt_7_3_4">#REF!</definedName>
    <definedName name="dt_7_4">#REF!</definedName>
    <definedName name="dt_7_43">#REF!</definedName>
    <definedName name="dt_7_43_3">#REF!</definedName>
    <definedName name="dt_7_44">#REF!</definedName>
    <definedName name="dt_7_44_3">#REF!</definedName>
    <definedName name="dt_7_9">#REF!</definedName>
    <definedName name="dt_7_9_4">#REF!</definedName>
    <definedName name="dt_8">#REF!</definedName>
    <definedName name="dt_8_1">#REF!</definedName>
    <definedName name="dt_8_1_2">#REF!</definedName>
    <definedName name="dt_8_1_2_3">#REF!</definedName>
    <definedName name="dt_8_1_2_3_4">#REF!</definedName>
    <definedName name="dt_8_1_2_4">#REF!</definedName>
    <definedName name="dt_8_1_3">#REF!</definedName>
    <definedName name="dt_8_1_3_1">#REF!</definedName>
    <definedName name="dt_8_1_3_4">#REF!</definedName>
    <definedName name="dt_8_1_4">#REF!</definedName>
    <definedName name="dt_8_1_43">#REF!</definedName>
    <definedName name="dt_8_1_43_3">#REF!</definedName>
    <definedName name="dt_8_1_44">#REF!</definedName>
    <definedName name="dt_8_1_44_3">#REF!</definedName>
    <definedName name="dt_8_1_9">#REF!</definedName>
    <definedName name="dt_8_1_9_4">#REF!</definedName>
    <definedName name="dt_8_2">#REF!</definedName>
    <definedName name="dt_8_2_1">#REF!</definedName>
    <definedName name="dt_8_2_1_3">#REF!</definedName>
    <definedName name="dt_8_2_1_3_4">#REF!</definedName>
    <definedName name="dt_8_2_1_4">#REF!</definedName>
    <definedName name="dt_8_2_2">#REF!</definedName>
    <definedName name="dt_8_2_2_3">#REF!</definedName>
    <definedName name="dt_8_2_2_3_4">#REF!</definedName>
    <definedName name="dt_8_2_2_4">#REF!</definedName>
    <definedName name="dt_8_2_3">#REF!</definedName>
    <definedName name="dt_8_2_3_1">#REF!</definedName>
    <definedName name="dt_8_2_3_4">#REF!</definedName>
    <definedName name="dt_8_2_4">#REF!</definedName>
    <definedName name="dt_8_2_9">#REF!</definedName>
    <definedName name="dt_8_2_9_4">#REF!</definedName>
    <definedName name="dt_8_3">#REF!</definedName>
    <definedName name="dt_8_3_1">#REF!</definedName>
    <definedName name="dt_8_3_4">#REF!</definedName>
    <definedName name="dt_8_4">#REF!</definedName>
    <definedName name="dt_8_43">#REF!</definedName>
    <definedName name="dt_8_43_3">#REF!</definedName>
    <definedName name="dt_8_44">#REF!</definedName>
    <definedName name="dt_8_44_3">#REF!</definedName>
    <definedName name="dt_8_9">#REF!</definedName>
    <definedName name="dt_8_9_4">#REF!</definedName>
    <definedName name="dt_9">#REF!</definedName>
    <definedName name="dt_9_4">#REF!</definedName>
    <definedName name="dt_jabbaru">#REF!</definedName>
    <definedName name="dt_jabbaru_1">#REF!</definedName>
    <definedName name="dt_jabbaru_1_2">#REF!</definedName>
    <definedName name="dt_jabbaru_1_2_3">#REF!</definedName>
    <definedName name="dt_jabbaru_1_2_3_4">#REF!</definedName>
    <definedName name="dt_jabbaru_1_2_4">#REF!</definedName>
    <definedName name="dt_jabbaru_1_3">#REF!</definedName>
    <definedName name="dt_jabbaru_1_3_1">#REF!</definedName>
    <definedName name="dt_jabbaru_1_3_4">#REF!</definedName>
    <definedName name="dt_jabbaru_1_4">#REF!</definedName>
    <definedName name="dt_jabbaru_1_43">#REF!</definedName>
    <definedName name="dt_jabbaru_1_43_3">#REF!</definedName>
    <definedName name="dt_jabbaru_1_44">#REF!</definedName>
    <definedName name="dt_jabbaru_1_44_3">#REF!</definedName>
    <definedName name="dt_jabbaru_1_9">#REF!</definedName>
    <definedName name="dt_jabbaru_1_9_4">#REF!</definedName>
    <definedName name="dt_jabbaru_2">#REF!</definedName>
    <definedName name="dt_jabbaru_2_1">#REF!</definedName>
    <definedName name="dt_jabbaru_2_1_1">#REF!</definedName>
    <definedName name="dt_jabbaru_2_1_1_4">#REF!</definedName>
    <definedName name="dt_jabbaru_2_1_2">#REF!</definedName>
    <definedName name="dt_jabbaru_2_1_2_3">#REF!</definedName>
    <definedName name="dt_jabbaru_2_1_2_3_4">#REF!</definedName>
    <definedName name="dt_jabbaru_2_1_2_4">#REF!</definedName>
    <definedName name="dt_jabbaru_2_1_3">#REF!</definedName>
    <definedName name="dt_jabbaru_2_1_3_1">#REF!</definedName>
    <definedName name="dt_jabbaru_2_1_3_1_1">#REF!</definedName>
    <definedName name="dt_jabbaru_2_1_3_1_4">#REF!</definedName>
    <definedName name="dt_jabbaru_2_1_3_4">#REF!</definedName>
    <definedName name="dt_jabbaru_2_1_4">#REF!</definedName>
    <definedName name="dt_jabbaru_2_1_43">#REF!</definedName>
    <definedName name="dt_jabbaru_2_1_43_3">#REF!</definedName>
    <definedName name="dt_jabbaru_2_1_44">#REF!</definedName>
    <definedName name="dt_jabbaru_2_1_44_3">#REF!</definedName>
    <definedName name="dt_jabbaru_2_1_9">#REF!</definedName>
    <definedName name="dt_jabbaru_2_1_9_4">#REF!</definedName>
    <definedName name="dt_jabbaru_2_2">#REF!</definedName>
    <definedName name="dt_jabbaru_2_2_1">#REF!</definedName>
    <definedName name="dt_jabbaru_2_2_1_3">#REF!</definedName>
    <definedName name="dt_jabbaru_2_2_1_3_4">#REF!</definedName>
    <definedName name="dt_jabbaru_2_2_1_4">#REF!</definedName>
    <definedName name="dt_jabbaru_2_2_2">#REF!</definedName>
    <definedName name="dt_jabbaru_2_2_2_3">#REF!</definedName>
    <definedName name="dt_jabbaru_2_2_2_3_4">#REF!</definedName>
    <definedName name="dt_jabbaru_2_2_2_4">#REF!</definedName>
    <definedName name="dt_jabbaru_2_2_3">#REF!</definedName>
    <definedName name="dt_jabbaru_2_2_3_1">#REF!</definedName>
    <definedName name="dt_jabbaru_2_2_3_4">#REF!</definedName>
    <definedName name="dt_jabbaru_2_2_4">#REF!</definedName>
    <definedName name="dt_jabbaru_2_2_9">#REF!</definedName>
    <definedName name="dt_jabbaru_2_2_9_4">#REF!</definedName>
    <definedName name="dt_jabbaru_2_3">#REF!</definedName>
    <definedName name="dt_jabbaru_2_3_1">#REF!</definedName>
    <definedName name="dt_jabbaru_2_3_4">#REF!</definedName>
    <definedName name="dt_jabbaru_2_4">#REF!</definedName>
    <definedName name="dt_jabbaru_2_43">#REF!</definedName>
    <definedName name="dt_jabbaru_2_43_3">#REF!</definedName>
    <definedName name="dt_jabbaru_2_44">#REF!</definedName>
    <definedName name="dt_jabbaru_2_44_3">#REF!</definedName>
    <definedName name="dt_jabbaru_2_9">#REF!</definedName>
    <definedName name="dt_jabbaru_2_9_4">#REF!</definedName>
    <definedName name="dt_jabbaru_3">#REF!</definedName>
    <definedName name="dt_jabbaru_3_1">#REF!</definedName>
    <definedName name="dt_jabbaru_3_1_1">#REF!</definedName>
    <definedName name="dt_jabbaru_3_1_1_4">#REF!</definedName>
    <definedName name="dt_jabbaru_3_1_2">#REF!</definedName>
    <definedName name="dt_jabbaru_3_1_2_3">#REF!</definedName>
    <definedName name="dt_jabbaru_3_1_2_3_4">#REF!</definedName>
    <definedName name="dt_jabbaru_3_1_2_4">#REF!</definedName>
    <definedName name="dt_jabbaru_3_1_3">#REF!</definedName>
    <definedName name="dt_jabbaru_3_1_3_1">#REF!</definedName>
    <definedName name="dt_jabbaru_3_1_3_4">#REF!</definedName>
    <definedName name="dt_jabbaru_3_1_4">#REF!</definedName>
    <definedName name="dt_jabbaru_3_1_43">#REF!</definedName>
    <definedName name="dt_jabbaru_3_1_43_3">#REF!</definedName>
    <definedName name="dt_jabbaru_3_1_44">#REF!</definedName>
    <definedName name="dt_jabbaru_3_1_44_3">#REF!</definedName>
    <definedName name="dt_jabbaru_3_1_9">#REF!</definedName>
    <definedName name="dt_jabbaru_3_1_9_4">#REF!</definedName>
    <definedName name="dt_jabbaru_3_2">#REF!</definedName>
    <definedName name="dt_jabbaru_3_2_1">#REF!</definedName>
    <definedName name="dt_jabbaru_3_2_1_3">#REF!</definedName>
    <definedName name="dt_jabbaru_3_2_1_3_4">#REF!</definedName>
    <definedName name="dt_jabbaru_3_2_1_4">#REF!</definedName>
    <definedName name="dt_jabbaru_3_2_2">#REF!</definedName>
    <definedName name="dt_jabbaru_3_2_2_3">#REF!</definedName>
    <definedName name="dt_jabbaru_3_2_2_3_4">#REF!</definedName>
    <definedName name="dt_jabbaru_3_2_2_4">#REF!</definedName>
    <definedName name="dt_jabbaru_3_2_3">#REF!</definedName>
    <definedName name="dt_jabbaru_3_2_3_1">#REF!</definedName>
    <definedName name="dt_jabbaru_3_2_3_4">#REF!</definedName>
    <definedName name="dt_jabbaru_3_2_4">#REF!</definedName>
    <definedName name="dt_jabbaru_3_2_9">#REF!</definedName>
    <definedName name="dt_jabbaru_3_2_9_4">#REF!</definedName>
    <definedName name="dt_jabbaru_3_3">#REF!</definedName>
    <definedName name="dt_jabbaru_3_3_1">#REF!</definedName>
    <definedName name="dt_jabbaru_3_3_4">#REF!</definedName>
    <definedName name="dt_jabbaru_3_4">#REF!</definedName>
    <definedName name="dt_jabbaru_3_43">#REF!</definedName>
    <definedName name="dt_jabbaru_3_43_3">#REF!</definedName>
    <definedName name="dt_jabbaru_3_44">#REF!</definedName>
    <definedName name="dt_jabbaru_3_44_3">#REF!</definedName>
    <definedName name="dt_jabbaru_3_9">#REF!</definedName>
    <definedName name="dt_jabbaru_3_9_4">#REF!</definedName>
    <definedName name="dt_jabbaru_4">#REF!</definedName>
    <definedName name="dt_jabbaru_4_1">#REF!</definedName>
    <definedName name="dt_jabbaru_4_1_1">#REF!</definedName>
    <definedName name="dt_jabbaru_4_1_2">#REF!</definedName>
    <definedName name="dt_jabbaru_4_1_2_3">#REF!</definedName>
    <definedName name="dt_jabbaru_4_1_2_3_4">#REF!</definedName>
    <definedName name="dt_jabbaru_4_1_2_4">#REF!</definedName>
    <definedName name="dt_jabbaru_4_1_3">#REF!</definedName>
    <definedName name="dt_jabbaru_4_1_3_1">#REF!</definedName>
    <definedName name="dt_jabbaru_4_1_3_4">#REF!</definedName>
    <definedName name="dt_jabbaru_4_1_4">#REF!</definedName>
    <definedName name="dt_jabbaru_4_1_43">#REF!</definedName>
    <definedName name="dt_jabbaru_4_1_43_3">#REF!</definedName>
    <definedName name="dt_jabbaru_4_1_44">#REF!</definedName>
    <definedName name="dt_jabbaru_4_1_44_3">#REF!</definedName>
    <definedName name="dt_jabbaru_4_1_9">#REF!</definedName>
    <definedName name="dt_jabbaru_4_1_9_4">#REF!</definedName>
    <definedName name="dt_jabbaru_4_2">#REF!</definedName>
    <definedName name="dt_jabbaru_4_2_1">#REF!</definedName>
    <definedName name="dt_jabbaru_4_2_1_3">#REF!</definedName>
    <definedName name="dt_jabbaru_4_2_1_3_4">#REF!</definedName>
    <definedName name="dt_jabbaru_4_2_1_4">#REF!</definedName>
    <definedName name="dt_jabbaru_4_2_2">#REF!</definedName>
    <definedName name="dt_jabbaru_4_2_2_3">#REF!</definedName>
    <definedName name="dt_jabbaru_4_2_2_3_4">#REF!</definedName>
    <definedName name="dt_jabbaru_4_2_2_4">#REF!</definedName>
    <definedName name="dt_jabbaru_4_2_3">#REF!</definedName>
    <definedName name="dt_jabbaru_4_2_3_1">#REF!</definedName>
    <definedName name="dt_jabbaru_4_2_3_4">#REF!</definedName>
    <definedName name="dt_jabbaru_4_2_4">#REF!</definedName>
    <definedName name="dt_jabbaru_4_2_9">#REF!</definedName>
    <definedName name="dt_jabbaru_4_2_9_4">#REF!</definedName>
    <definedName name="dt_jabbaru_4_3">#REF!</definedName>
    <definedName name="dt_jabbaru_4_3_1">#REF!</definedName>
    <definedName name="dt_jabbaru_4_3_4">#REF!</definedName>
    <definedName name="dt_jabbaru_4_4">#REF!</definedName>
    <definedName name="dt_jabbaru_4_43">#REF!</definedName>
    <definedName name="dt_jabbaru_4_43_3">#REF!</definedName>
    <definedName name="dt_jabbaru_4_44">#REF!</definedName>
    <definedName name="dt_jabbaru_4_44_3">#REF!</definedName>
    <definedName name="dt_jabbaru_4_9">#REF!</definedName>
    <definedName name="dt_jabbaru_4_9_4">#REF!</definedName>
    <definedName name="dt_jabbaru_43">#REF!</definedName>
    <definedName name="dt_jabbaru_43_3">#REF!</definedName>
    <definedName name="dt_jabbaru_44">#REF!</definedName>
    <definedName name="dt_jabbaru_44_3">#REF!</definedName>
    <definedName name="dt_jabbaru_7">#REF!</definedName>
    <definedName name="dt_jabbaru_7_1">#REF!</definedName>
    <definedName name="dt_jabbaru_7_1_2">#REF!</definedName>
    <definedName name="dt_jabbaru_7_1_2_3">#REF!</definedName>
    <definedName name="dt_jabbaru_7_1_2_3_4">#REF!</definedName>
    <definedName name="dt_jabbaru_7_1_2_4">#REF!</definedName>
    <definedName name="dt_jabbaru_7_1_3">#REF!</definedName>
    <definedName name="dt_jabbaru_7_1_3_1">#REF!</definedName>
    <definedName name="dt_jabbaru_7_1_3_4">#REF!</definedName>
    <definedName name="dt_jabbaru_7_1_4">#REF!</definedName>
    <definedName name="dt_jabbaru_7_1_43">#REF!</definedName>
    <definedName name="dt_jabbaru_7_1_43_3">#REF!</definedName>
    <definedName name="dt_jabbaru_7_1_44">#REF!</definedName>
    <definedName name="dt_jabbaru_7_1_44_3">#REF!</definedName>
    <definedName name="dt_jabbaru_7_1_9">#REF!</definedName>
    <definedName name="dt_jabbaru_7_1_9_4">#REF!</definedName>
    <definedName name="dt_jabbaru_7_2">#REF!</definedName>
    <definedName name="dt_jabbaru_7_2_1">#REF!</definedName>
    <definedName name="dt_jabbaru_7_2_1_3">#REF!</definedName>
    <definedName name="dt_jabbaru_7_2_1_3_4">#REF!</definedName>
    <definedName name="dt_jabbaru_7_2_1_4">#REF!</definedName>
    <definedName name="dt_jabbaru_7_2_2">#REF!</definedName>
    <definedName name="dt_jabbaru_7_2_2_3">#REF!</definedName>
    <definedName name="dt_jabbaru_7_2_2_3_4">#REF!</definedName>
    <definedName name="dt_jabbaru_7_2_2_4">#REF!</definedName>
    <definedName name="dt_jabbaru_7_2_3">#REF!</definedName>
    <definedName name="dt_jabbaru_7_2_3_1">#REF!</definedName>
    <definedName name="dt_jabbaru_7_2_3_4">#REF!</definedName>
    <definedName name="dt_jabbaru_7_2_4">#REF!</definedName>
    <definedName name="dt_jabbaru_7_2_9">#REF!</definedName>
    <definedName name="dt_jabbaru_7_2_9_4">#REF!</definedName>
    <definedName name="dt_jabbaru_7_3">#REF!</definedName>
    <definedName name="dt_jabbaru_7_3_1">#REF!</definedName>
    <definedName name="dt_jabbaru_7_3_4">#REF!</definedName>
    <definedName name="dt_jabbaru_7_4">#REF!</definedName>
    <definedName name="dt_jabbaru_7_43">#REF!</definedName>
    <definedName name="dt_jabbaru_7_43_3">#REF!</definedName>
    <definedName name="dt_jabbaru_7_44">#REF!</definedName>
    <definedName name="dt_jabbaru_7_44_3">#REF!</definedName>
    <definedName name="dt_jabbaru_7_9">#REF!</definedName>
    <definedName name="dt_jabbaru_7_9_4">#REF!</definedName>
    <definedName name="dt_jabbaru_8">#REF!</definedName>
    <definedName name="dt_jabbaru_8_1">#REF!</definedName>
    <definedName name="dt_jabbaru_8_1_2">#REF!</definedName>
    <definedName name="dt_jabbaru_8_1_2_3">#REF!</definedName>
    <definedName name="dt_jabbaru_8_1_2_3_4">#REF!</definedName>
    <definedName name="dt_jabbaru_8_1_2_4">#REF!</definedName>
    <definedName name="dt_jabbaru_8_1_3">#REF!</definedName>
    <definedName name="dt_jabbaru_8_1_3_1">#REF!</definedName>
    <definedName name="dt_jabbaru_8_1_3_4">#REF!</definedName>
    <definedName name="dt_jabbaru_8_1_4">#REF!</definedName>
    <definedName name="dt_jabbaru_8_1_43">#REF!</definedName>
    <definedName name="dt_jabbaru_8_1_43_3">#REF!</definedName>
    <definedName name="dt_jabbaru_8_1_44">#REF!</definedName>
    <definedName name="dt_jabbaru_8_1_44_3">#REF!</definedName>
    <definedName name="dt_jabbaru_8_1_9">#REF!</definedName>
    <definedName name="dt_jabbaru_8_1_9_4">#REF!</definedName>
    <definedName name="dt_jabbaru_8_2">#REF!</definedName>
    <definedName name="dt_jabbaru_8_2_1">#REF!</definedName>
    <definedName name="dt_jabbaru_8_2_1_3">#REF!</definedName>
    <definedName name="dt_jabbaru_8_2_1_3_4">#REF!</definedName>
    <definedName name="dt_jabbaru_8_2_1_4">#REF!</definedName>
    <definedName name="dt_jabbaru_8_2_2">#REF!</definedName>
    <definedName name="dt_jabbaru_8_2_2_3">#REF!</definedName>
    <definedName name="dt_jabbaru_8_2_2_3_4">#REF!</definedName>
    <definedName name="dt_jabbaru_8_2_2_4">#REF!</definedName>
    <definedName name="dt_jabbaru_8_2_3">#REF!</definedName>
    <definedName name="dt_jabbaru_8_2_3_1">#REF!</definedName>
    <definedName name="dt_jabbaru_8_2_3_4">#REF!</definedName>
    <definedName name="dt_jabbaru_8_2_4">#REF!</definedName>
    <definedName name="dt_jabbaru_8_2_9">#REF!</definedName>
    <definedName name="dt_jabbaru_8_2_9_4">#REF!</definedName>
    <definedName name="dt_jabbaru_8_3">#REF!</definedName>
    <definedName name="dt_jabbaru_8_3_1">#REF!</definedName>
    <definedName name="dt_jabbaru_8_3_4">#REF!</definedName>
    <definedName name="dt_jabbaru_8_4">#REF!</definedName>
    <definedName name="dt_jabbaru_8_43">#REF!</definedName>
    <definedName name="dt_jabbaru_8_43_3">#REF!</definedName>
    <definedName name="dt_jabbaru_8_44">#REF!</definedName>
    <definedName name="dt_jabbaru_8_44_3">#REF!</definedName>
    <definedName name="dt_jabbaru_8_9">#REF!</definedName>
    <definedName name="dt_jabbaru_8_9_4">#REF!</definedName>
    <definedName name="dt_jabbaru_9">#REF!</definedName>
    <definedName name="dt_jabbaru_9_4">#REF!</definedName>
    <definedName name="dt_KP">#REF!</definedName>
    <definedName name="dt_KP_1">#REF!</definedName>
    <definedName name="dt_KP_1_2">#REF!</definedName>
    <definedName name="dt_KP_1_2_3">#REF!</definedName>
    <definedName name="dt_KP_1_2_3_4">#REF!</definedName>
    <definedName name="dt_KP_1_2_4">#REF!</definedName>
    <definedName name="dt_KP_1_3">#REF!</definedName>
    <definedName name="dt_KP_1_3_1">#REF!</definedName>
    <definedName name="dt_KP_1_3_4">#REF!</definedName>
    <definedName name="dt_KP_1_4">#REF!</definedName>
    <definedName name="dt_KP_1_43">#REF!</definedName>
    <definedName name="dt_KP_1_43_3">#REF!</definedName>
    <definedName name="dt_KP_1_44">#REF!</definedName>
    <definedName name="dt_KP_1_44_3">#REF!</definedName>
    <definedName name="dt_KP_1_9">#REF!</definedName>
    <definedName name="dt_KP_1_9_4">#REF!</definedName>
    <definedName name="dt_KP_2">#REF!</definedName>
    <definedName name="dt_KP_2_1">#REF!</definedName>
    <definedName name="dt_KP_2_1_1">#REF!</definedName>
    <definedName name="dt_KP_2_1_1_4">#REF!</definedName>
    <definedName name="dt_KP_2_1_2">#REF!</definedName>
    <definedName name="dt_KP_2_1_2_3">#REF!</definedName>
    <definedName name="dt_KP_2_1_2_3_4">#REF!</definedName>
    <definedName name="dt_KP_2_1_2_4">#REF!</definedName>
    <definedName name="dt_KP_2_1_3">#REF!</definedName>
    <definedName name="dt_KP_2_1_3_1">#REF!</definedName>
    <definedName name="dt_KP_2_1_3_1_1">#REF!</definedName>
    <definedName name="dt_KP_2_1_3_1_4">#REF!</definedName>
    <definedName name="dt_KP_2_1_3_4">#REF!</definedName>
    <definedName name="dt_KP_2_1_4">#REF!</definedName>
    <definedName name="dt_KP_2_1_43">#REF!</definedName>
    <definedName name="dt_KP_2_1_43_3">#REF!</definedName>
    <definedName name="dt_KP_2_1_44">#REF!</definedName>
    <definedName name="dt_KP_2_1_44_3">#REF!</definedName>
    <definedName name="dt_KP_2_1_9">#REF!</definedName>
    <definedName name="dt_KP_2_1_9_4">#REF!</definedName>
    <definedName name="dt_KP_2_2">#REF!</definedName>
    <definedName name="dt_KP_2_2_1">#REF!</definedName>
    <definedName name="dt_KP_2_2_1_3">#REF!</definedName>
    <definedName name="dt_KP_2_2_1_3_4">#REF!</definedName>
    <definedName name="dt_KP_2_2_1_4">#REF!</definedName>
    <definedName name="dt_KP_2_2_2">#REF!</definedName>
    <definedName name="dt_KP_2_2_2_3">#REF!</definedName>
    <definedName name="dt_KP_2_2_2_3_4">#REF!</definedName>
    <definedName name="dt_KP_2_2_2_4">#REF!</definedName>
    <definedName name="dt_KP_2_2_3">#REF!</definedName>
    <definedName name="dt_KP_2_2_3_1">#REF!</definedName>
    <definedName name="dt_KP_2_2_3_4">#REF!</definedName>
    <definedName name="dt_KP_2_2_4">#REF!</definedName>
    <definedName name="dt_KP_2_2_9">#REF!</definedName>
    <definedName name="dt_KP_2_2_9_4">#REF!</definedName>
    <definedName name="dt_KP_2_3">#REF!</definedName>
    <definedName name="dt_KP_2_3_1">#REF!</definedName>
    <definedName name="dt_KP_2_3_4">#REF!</definedName>
    <definedName name="dt_KP_2_4">#REF!</definedName>
    <definedName name="dt_KP_2_43">#REF!</definedName>
    <definedName name="dt_KP_2_43_3">#REF!</definedName>
    <definedName name="dt_KP_2_44">#REF!</definedName>
    <definedName name="dt_KP_2_44_3">#REF!</definedName>
    <definedName name="dt_KP_2_9">#REF!</definedName>
    <definedName name="dt_KP_2_9_4">#REF!</definedName>
    <definedName name="dt_KP_3">#REF!</definedName>
    <definedName name="dt_KP_3_1">#REF!</definedName>
    <definedName name="dt_KP_3_1_1">#REF!</definedName>
    <definedName name="dt_KP_3_1_1_4">#REF!</definedName>
    <definedName name="dt_KP_3_1_2">#REF!</definedName>
    <definedName name="dt_KP_3_1_2_3">#REF!</definedName>
    <definedName name="dt_KP_3_1_2_3_4">#REF!</definedName>
    <definedName name="dt_KP_3_1_2_4">#REF!</definedName>
    <definedName name="dt_KP_3_1_3">#REF!</definedName>
    <definedName name="dt_KP_3_1_3_1">#REF!</definedName>
    <definedName name="dt_KP_3_1_3_4">#REF!</definedName>
    <definedName name="dt_KP_3_1_4">#REF!</definedName>
    <definedName name="dt_KP_3_1_43">#REF!</definedName>
    <definedName name="dt_KP_3_1_43_3">#REF!</definedName>
    <definedName name="dt_KP_3_1_44">#REF!</definedName>
    <definedName name="dt_KP_3_1_44_3">#REF!</definedName>
    <definedName name="dt_KP_3_1_9">#REF!</definedName>
    <definedName name="dt_KP_3_1_9_4">#REF!</definedName>
    <definedName name="dt_KP_3_2">#REF!</definedName>
    <definedName name="dt_KP_3_2_1">#REF!</definedName>
    <definedName name="dt_KP_3_2_1_3">#REF!</definedName>
    <definedName name="dt_KP_3_2_1_3_4">#REF!</definedName>
    <definedName name="dt_KP_3_2_1_4">#REF!</definedName>
    <definedName name="dt_KP_3_2_2">#REF!</definedName>
    <definedName name="dt_KP_3_2_2_3">#REF!</definedName>
    <definedName name="dt_KP_3_2_2_3_4">#REF!</definedName>
    <definedName name="dt_KP_3_2_2_4">#REF!</definedName>
    <definedName name="dt_KP_3_2_3">#REF!</definedName>
    <definedName name="dt_KP_3_2_3_1">#REF!</definedName>
    <definedName name="dt_KP_3_2_3_4">#REF!</definedName>
    <definedName name="dt_KP_3_2_4">#REF!</definedName>
    <definedName name="dt_KP_3_2_9">#REF!</definedName>
    <definedName name="dt_KP_3_2_9_4">#REF!</definedName>
    <definedName name="dt_KP_3_3">#REF!</definedName>
    <definedName name="dt_KP_3_3_1">#REF!</definedName>
    <definedName name="dt_KP_3_3_4">#REF!</definedName>
    <definedName name="dt_KP_3_4">#REF!</definedName>
    <definedName name="dt_KP_3_43">#REF!</definedName>
    <definedName name="dt_KP_3_43_3">#REF!</definedName>
    <definedName name="dt_KP_3_44">#REF!</definedName>
    <definedName name="dt_KP_3_44_3">#REF!</definedName>
    <definedName name="dt_KP_3_9">#REF!</definedName>
    <definedName name="dt_KP_3_9_4">#REF!</definedName>
    <definedName name="dt_KP_4">#REF!</definedName>
    <definedName name="dt_KP_4_1">#REF!</definedName>
    <definedName name="dt_KP_4_1_1">#REF!</definedName>
    <definedName name="dt_KP_4_1_2">#REF!</definedName>
    <definedName name="dt_KP_4_1_2_3">#REF!</definedName>
    <definedName name="dt_KP_4_1_2_3_4">#REF!</definedName>
    <definedName name="dt_KP_4_1_2_4">#REF!</definedName>
    <definedName name="dt_KP_4_1_3">#REF!</definedName>
    <definedName name="dt_KP_4_1_3_1">#REF!</definedName>
    <definedName name="dt_KP_4_1_3_4">#REF!</definedName>
    <definedName name="dt_KP_4_1_4">#REF!</definedName>
    <definedName name="dt_KP_4_1_43">#REF!</definedName>
    <definedName name="dt_KP_4_1_43_3">#REF!</definedName>
    <definedName name="dt_KP_4_1_44">#REF!</definedName>
    <definedName name="dt_KP_4_1_44_3">#REF!</definedName>
    <definedName name="dt_KP_4_1_9">#REF!</definedName>
    <definedName name="dt_KP_4_1_9_4">#REF!</definedName>
    <definedName name="dt_KP_4_2">#REF!</definedName>
    <definedName name="dt_KP_4_2_1">#REF!</definedName>
    <definedName name="dt_KP_4_2_1_3">#REF!</definedName>
    <definedName name="dt_KP_4_2_1_3_4">#REF!</definedName>
    <definedName name="dt_KP_4_2_1_4">#REF!</definedName>
    <definedName name="dt_KP_4_2_2">#REF!</definedName>
    <definedName name="dt_KP_4_2_2_3">#REF!</definedName>
    <definedName name="dt_KP_4_2_2_3_4">#REF!</definedName>
    <definedName name="dt_KP_4_2_2_4">#REF!</definedName>
    <definedName name="dt_KP_4_2_3">#REF!</definedName>
    <definedName name="dt_KP_4_2_3_1">#REF!</definedName>
    <definedName name="dt_KP_4_2_3_4">#REF!</definedName>
    <definedName name="dt_KP_4_2_4">#REF!</definedName>
    <definedName name="dt_KP_4_2_9">#REF!</definedName>
    <definedName name="dt_KP_4_2_9_4">#REF!</definedName>
    <definedName name="dt_KP_4_3">#REF!</definedName>
    <definedName name="dt_KP_4_3_1">#REF!</definedName>
    <definedName name="dt_KP_4_3_4">#REF!</definedName>
    <definedName name="dt_KP_4_4">#REF!</definedName>
    <definedName name="dt_KP_4_43">#REF!</definedName>
    <definedName name="dt_KP_4_43_3">#REF!</definedName>
    <definedName name="dt_KP_4_44">#REF!</definedName>
    <definedName name="dt_KP_4_44_3">#REF!</definedName>
    <definedName name="dt_KP_4_9">#REF!</definedName>
    <definedName name="dt_KP_4_9_4">#REF!</definedName>
    <definedName name="dt_KP_43">#REF!</definedName>
    <definedName name="dt_KP_43_3">#REF!</definedName>
    <definedName name="dt_KP_44">#REF!</definedName>
    <definedName name="dt_KP_44_3">#REF!</definedName>
    <definedName name="dt_KP_7">#REF!</definedName>
    <definedName name="dt_KP_7_1">#REF!</definedName>
    <definedName name="dt_KP_7_1_2">#REF!</definedName>
    <definedName name="dt_KP_7_1_2_3">#REF!</definedName>
    <definedName name="dt_KP_7_1_2_3_4">#REF!</definedName>
    <definedName name="dt_KP_7_1_2_4">#REF!</definedName>
    <definedName name="dt_KP_7_1_3">#REF!</definedName>
    <definedName name="dt_KP_7_1_3_1">#REF!</definedName>
    <definedName name="dt_KP_7_1_3_4">#REF!</definedName>
    <definedName name="dt_KP_7_1_4">#REF!</definedName>
    <definedName name="dt_KP_7_1_43">#REF!</definedName>
    <definedName name="dt_KP_7_1_43_3">#REF!</definedName>
    <definedName name="dt_KP_7_1_44">#REF!</definedName>
    <definedName name="dt_KP_7_1_44_3">#REF!</definedName>
    <definedName name="dt_KP_7_1_9">#REF!</definedName>
    <definedName name="dt_KP_7_1_9_4">#REF!</definedName>
    <definedName name="dt_KP_7_2">#REF!</definedName>
    <definedName name="dt_KP_7_2_1">#REF!</definedName>
    <definedName name="dt_KP_7_2_1_3">#REF!</definedName>
    <definedName name="dt_KP_7_2_1_3_4">#REF!</definedName>
    <definedName name="dt_KP_7_2_1_4">#REF!</definedName>
    <definedName name="dt_KP_7_2_2">#REF!</definedName>
    <definedName name="dt_KP_7_2_2_3">#REF!</definedName>
    <definedName name="dt_KP_7_2_2_3_4">#REF!</definedName>
    <definedName name="dt_KP_7_2_2_4">#REF!</definedName>
    <definedName name="dt_KP_7_2_3">#REF!</definedName>
    <definedName name="dt_KP_7_2_3_1">#REF!</definedName>
    <definedName name="dt_KP_7_2_3_4">#REF!</definedName>
    <definedName name="dt_KP_7_2_4">#REF!</definedName>
    <definedName name="dt_KP_7_2_9">#REF!</definedName>
    <definedName name="dt_KP_7_2_9_4">#REF!</definedName>
    <definedName name="dt_KP_7_3">#REF!</definedName>
    <definedName name="dt_KP_7_3_1">#REF!</definedName>
    <definedName name="dt_KP_7_3_4">#REF!</definedName>
    <definedName name="dt_KP_7_4">#REF!</definedName>
    <definedName name="dt_KP_7_43">#REF!</definedName>
    <definedName name="dt_KP_7_43_3">#REF!</definedName>
    <definedName name="dt_KP_7_44">#REF!</definedName>
    <definedName name="dt_KP_7_44_3">#REF!</definedName>
    <definedName name="dt_KP_7_9">#REF!</definedName>
    <definedName name="dt_KP_7_9_4">#REF!</definedName>
    <definedName name="dt_KP_8">#REF!</definedName>
    <definedName name="dt_KP_8_1">#REF!</definedName>
    <definedName name="dt_KP_8_1_2">#REF!</definedName>
    <definedName name="dt_KP_8_1_2_3">#REF!</definedName>
    <definedName name="dt_KP_8_1_2_3_4">#REF!</definedName>
    <definedName name="dt_KP_8_1_2_4">#REF!</definedName>
    <definedName name="dt_KP_8_1_3">#REF!</definedName>
    <definedName name="dt_KP_8_1_3_1">#REF!</definedName>
    <definedName name="dt_KP_8_1_3_4">#REF!</definedName>
    <definedName name="dt_KP_8_1_4">#REF!</definedName>
    <definedName name="dt_KP_8_1_43">#REF!</definedName>
    <definedName name="dt_KP_8_1_43_3">#REF!</definedName>
    <definedName name="dt_KP_8_1_44">#REF!</definedName>
    <definedName name="dt_KP_8_1_44_3">#REF!</definedName>
    <definedName name="dt_KP_8_1_9">#REF!</definedName>
    <definedName name="dt_KP_8_1_9_4">#REF!</definedName>
    <definedName name="dt_KP_8_2">#REF!</definedName>
    <definedName name="dt_KP_8_2_1">#REF!</definedName>
    <definedName name="dt_KP_8_2_1_3">#REF!</definedName>
    <definedName name="dt_KP_8_2_1_3_4">#REF!</definedName>
    <definedName name="dt_KP_8_2_1_4">#REF!</definedName>
    <definedName name="dt_KP_8_2_2">#REF!</definedName>
    <definedName name="dt_KP_8_2_2_3">#REF!</definedName>
    <definedName name="dt_KP_8_2_2_3_4">#REF!</definedName>
    <definedName name="dt_KP_8_2_2_4">#REF!</definedName>
    <definedName name="dt_KP_8_2_3">#REF!</definedName>
    <definedName name="dt_KP_8_2_3_1">#REF!</definedName>
    <definedName name="dt_KP_8_2_3_4">#REF!</definedName>
    <definedName name="dt_KP_8_2_4">#REF!</definedName>
    <definedName name="dt_KP_8_2_9">#REF!</definedName>
    <definedName name="dt_KP_8_2_9_4">#REF!</definedName>
    <definedName name="dt_KP_8_3">#REF!</definedName>
    <definedName name="dt_KP_8_3_1">#REF!</definedName>
    <definedName name="dt_KP_8_3_4">#REF!</definedName>
    <definedName name="dt_KP_8_4">#REF!</definedName>
    <definedName name="dt_KP_8_43">#REF!</definedName>
    <definedName name="dt_KP_8_43_3">#REF!</definedName>
    <definedName name="dt_KP_8_44">#REF!</definedName>
    <definedName name="dt_KP_8_44_3">#REF!</definedName>
    <definedName name="dt_KP_8_9">#REF!</definedName>
    <definedName name="dt_KP_8_9_4">#REF!</definedName>
    <definedName name="dt_KP_9">#REF!</definedName>
    <definedName name="dt_KP_9_4">#REF!</definedName>
    <definedName name="dt_KP0407">#REF!</definedName>
    <definedName name="dt_KP0407_1">#REF!</definedName>
    <definedName name="dt_KP0407_1_2">#REF!</definedName>
    <definedName name="dt_KP0407_1_2_3">#REF!</definedName>
    <definedName name="dt_KP0407_1_2_3_4">#REF!</definedName>
    <definedName name="dt_KP0407_1_2_4">#REF!</definedName>
    <definedName name="dt_KP0407_1_3">#REF!</definedName>
    <definedName name="dt_KP0407_1_3_1">#REF!</definedName>
    <definedName name="dt_KP0407_1_3_4">#REF!</definedName>
    <definedName name="dt_KP0407_1_4">#REF!</definedName>
    <definedName name="dt_KP0407_1_43">#REF!</definedName>
    <definedName name="dt_KP0407_1_43_3">#REF!</definedName>
    <definedName name="dt_KP0407_1_44">#REF!</definedName>
    <definedName name="dt_KP0407_1_44_3">#REF!</definedName>
    <definedName name="dt_KP0407_1_9">#REF!</definedName>
    <definedName name="dt_KP0407_1_9_4">#REF!</definedName>
    <definedName name="dt_KP0407_2">#REF!</definedName>
    <definedName name="dt_KP0407_2_1">#REF!</definedName>
    <definedName name="dt_KP0407_2_1_1">#REF!</definedName>
    <definedName name="dt_KP0407_2_1_1_4">#REF!</definedName>
    <definedName name="dt_KP0407_2_1_2">#REF!</definedName>
    <definedName name="dt_KP0407_2_1_2_3">#REF!</definedName>
    <definedName name="dt_KP0407_2_1_2_3_4">#REF!</definedName>
    <definedName name="dt_KP0407_2_1_2_4">#REF!</definedName>
    <definedName name="dt_KP0407_2_1_3">#REF!</definedName>
    <definedName name="dt_KP0407_2_1_3_1">#REF!</definedName>
    <definedName name="dt_KP0407_2_1_3_1_1">#REF!</definedName>
    <definedName name="dt_KP0407_2_1_3_1_4">#REF!</definedName>
    <definedName name="dt_KP0407_2_1_3_4">#REF!</definedName>
    <definedName name="dt_KP0407_2_1_4">#REF!</definedName>
    <definedName name="dt_KP0407_2_1_43">#REF!</definedName>
    <definedName name="dt_KP0407_2_1_43_3">#REF!</definedName>
    <definedName name="dt_KP0407_2_1_44">#REF!</definedName>
    <definedName name="dt_KP0407_2_1_44_3">#REF!</definedName>
    <definedName name="dt_KP0407_2_1_9">#REF!</definedName>
    <definedName name="dt_KP0407_2_1_9_4">#REF!</definedName>
    <definedName name="dt_KP0407_2_2">#REF!</definedName>
    <definedName name="dt_KP0407_2_2_1">#REF!</definedName>
    <definedName name="dt_KP0407_2_2_1_3">#REF!</definedName>
    <definedName name="dt_KP0407_2_2_1_3_4">#REF!</definedName>
    <definedName name="dt_KP0407_2_2_1_4">#REF!</definedName>
    <definedName name="dt_KP0407_2_2_2">#REF!</definedName>
    <definedName name="dt_KP0407_2_2_2_3">#REF!</definedName>
    <definedName name="dt_KP0407_2_2_2_3_4">#REF!</definedName>
    <definedName name="dt_KP0407_2_2_2_4">#REF!</definedName>
    <definedName name="dt_KP0407_2_2_3">#REF!</definedName>
    <definedName name="dt_KP0407_2_2_3_1">#REF!</definedName>
    <definedName name="dt_KP0407_2_2_3_4">#REF!</definedName>
    <definedName name="dt_KP0407_2_2_4">#REF!</definedName>
    <definedName name="dt_KP0407_2_2_9">#REF!</definedName>
    <definedName name="dt_KP0407_2_2_9_4">#REF!</definedName>
    <definedName name="dt_KP0407_2_3">#REF!</definedName>
    <definedName name="dt_KP0407_2_3_1">#REF!</definedName>
    <definedName name="dt_KP0407_2_3_4">#REF!</definedName>
    <definedName name="dt_KP0407_2_4">#REF!</definedName>
    <definedName name="dt_KP0407_2_43">#REF!</definedName>
    <definedName name="dt_KP0407_2_43_3">#REF!</definedName>
    <definedName name="dt_KP0407_2_44">#REF!</definedName>
    <definedName name="dt_KP0407_2_44_3">#REF!</definedName>
    <definedName name="dt_KP0407_2_9">#REF!</definedName>
    <definedName name="dt_KP0407_2_9_4">#REF!</definedName>
    <definedName name="dt_KP0407_3">#REF!</definedName>
    <definedName name="dt_KP0407_3_1">#REF!</definedName>
    <definedName name="dt_KP0407_3_1_1">#REF!</definedName>
    <definedName name="dt_KP0407_3_1_1_4">#REF!</definedName>
    <definedName name="dt_KP0407_3_1_2">#REF!</definedName>
    <definedName name="dt_KP0407_3_1_2_3">#REF!</definedName>
    <definedName name="dt_KP0407_3_1_2_3_4">#REF!</definedName>
    <definedName name="dt_KP0407_3_1_2_4">#REF!</definedName>
    <definedName name="dt_KP0407_3_1_3">#REF!</definedName>
    <definedName name="dt_KP0407_3_1_3_1">#REF!</definedName>
    <definedName name="dt_KP0407_3_1_3_4">#REF!</definedName>
    <definedName name="dt_KP0407_3_1_4">#REF!</definedName>
    <definedName name="dt_KP0407_3_1_43">#REF!</definedName>
    <definedName name="dt_KP0407_3_1_43_3">#REF!</definedName>
    <definedName name="dt_KP0407_3_1_44">#REF!</definedName>
    <definedName name="dt_KP0407_3_1_44_3">#REF!</definedName>
    <definedName name="dt_KP0407_3_1_9">#REF!</definedName>
    <definedName name="dt_KP0407_3_1_9_4">#REF!</definedName>
    <definedName name="dt_KP0407_3_2">#REF!</definedName>
    <definedName name="dt_KP0407_3_2_1">#REF!</definedName>
    <definedName name="dt_KP0407_3_2_1_3">#REF!</definedName>
    <definedName name="dt_KP0407_3_2_1_3_4">#REF!</definedName>
    <definedName name="dt_KP0407_3_2_1_4">#REF!</definedName>
    <definedName name="dt_KP0407_3_2_2">#REF!</definedName>
    <definedName name="dt_KP0407_3_2_2_3">#REF!</definedName>
    <definedName name="dt_KP0407_3_2_2_3_4">#REF!</definedName>
    <definedName name="dt_KP0407_3_2_2_4">#REF!</definedName>
    <definedName name="dt_KP0407_3_2_3">#REF!</definedName>
    <definedName name="dt_KP0407_3_2_3_1">#REF!</definedName>
    <definedName name="dt_KP0407_3_2_3_4">#REF!</definedName>
    <definedName name="dt_KP0407_3_2_4">#REF!</definedName>
    <definedName name="dt_KP0407_3_2_9">#REF!</definedName>
    <definedName name="dt_KP0407_3_2_9_4">#REF!</definedName>
    <definedName name="dt_KP0407_3_3">#REF!</definedName>
    <definedName name="dt_KP0407_3_3_1">#REF!</definedName>
    <definedName name="dt_KP0407_3_3_4">#REF!</definedName>
    <definedName name="dt_KP0407_3_4">#REF!</definedName>
    <definedName name="dt_KP0407_3_43">#REF!</definedName>
    <definedName name="dt_KP0407_3_43_3">#REF!</definedName>
    <definedName name="dt_KP0407_3_44">#REF!</definedName>
    <definedName name="dt_KP0407_3_44_3">#REF!</definedName>
    <definedName name="dt_KP0407_3_9">#REF!</definedName>
    <definedName name="dt_KP0407_3_9_4">#REF!</definedName>
    <definedName name="dt_KP0407_4">#REF!</definedName>
    <definedName name="dt_KP0407_4_1">#REF!</definedName>
    <definedName name="dt_KP0407_4_1_1">#REF!</definedName>
    <definedName name="dt_KP0407_4_1_2">#REF!</definedName>
    <definedName name="dt_KP0407_4_1_2_3">#REF!</definedName>
    <definedName name="dt_KP0407_4_1_2_3_4">#REF!</definedName>
    <definedName name="dt_KP0407_4_1_2_4">#REF!</definedName>
    <definedName name="dt_KP0407_4_1_3">#REF!</definedName>
    <definedName name="dt_KP0407_4_1_3_1">#REF!</definedName>
    <definedName name="dt_KP0407_4_1_3_4">#REF!</definedName>
    <definedName name="dt_KP0407_4_1_4">#REF!</definedName>
    <definedName name="dt_KP0407_4_1_43">#REF!</definedName>
    <definedName name="dt_KP0407_4_1_43_3">#REF!</definedName>
    <definedName name="dt_KP0407_4_1_44">#REF!</definedName>
    <definedName name="dt_KP0407_4_1_44_3">#REF!</definedName>
    <definedName name="dt_KP0407_4_1_9">#REF!</definedName>
    <definedName name="dt_KP0407_4_1_9_4">#REF!</definedName>
    <definedName name="dt_KP0407_4_2">#REF!</definedName>
    <definedName name="dt_KP0407_4_2_1">#REF!</definedName>
    <definedName name="dt_KP0407_4_2_1_3">#REF!</definedName>
    <definedName name="dt_KP0407_4_2_1_3_4">#REF!</definedName>
    <definedName name="dt_KP0407_4_2_1_4">#REF!</definedName>
    <definedName name="dt_KP0407_4_2_2">#REF!</definedName>
    <definedName name="dt_KP0407_4_2_2_3">#REF!</definedName>
    <definedName name="dt_KP0407_4_2_2_3_4">#REF!</definedName>
    <definedName name="dt_KP0407_4_2_2_4">#REF!</definedName>
    <definedName name="dt_KP0407_4_2_3">#REF!</definedName>
    <definedName name="dt_KP0407_4_2_3_1">#REF!</definedName>
    <definedName name="dt_KP0407_4_2_3_4">#REF!</definedName>
    <definedName name="dt_KP0407_4_2_4">#REF!</definedName>
    <definedName name="dt_KP0407_4_2_9">#REF!</definedName>
    <definedName name="dt_KP0407_4_2_9_4">#REF!</definedName>
    <definedName name="dt_KP0407_4_3">#REF!</definedName>
    <definedName name="dt_KP0407_4_3_1">#REF!</definedName>
    <definedName name="dt_KP0407_4_3_4">#REF!</definedName>
    <definedName name="dt_KP0407_4_4">#REF!</definedName>
    <definedName name="dt_KP0407_4_43">#REF!</definedName>
    <definedName name="dt_KP0407_4_43_3">#REF!</definedName>
    <definedName name="dt_KP0407_4_44">#REF!</definedName>
    <definedName name="dt_KP0407_4_44_3">#REF!</definedName>
    <definedName name="dt_KP0407_4_9">#REF!</definedName>
    <definedName name="dt_KP0407_4_9_4">#REF!</definedName>
    <definedName name="dt_KP0407_43">#REF!</definedName>
    <definedName name="dt_KP0407_43_3">#REF!</definedName>
    <definedName name="dt_KP0407_44">#REF!</definedName>
    <definedName name="dt_KP0407_44_3">#REF!</definedName>
    <definedName name="dt_KP0407_7">#REF!</definedName>
    <definedName name="dt_KP0407_7_1">#REF!</definedName>
    <definedName name="dt_KP0407_7_1_2">#REF!</definedName>
    <definedName name="dt_KP0407_7_1_2_3">#REF!</definedName>
    <definedName name="dt_KP0407_7_1_2_3_4">#REF!</definedName>
    <definedName name="dt_KP0407_7_1_2_4">#REF!</definedName>
    <definedName name="dt_KP0407_7_1_3">#REF!</definedName>
    <definedName name="dt_KP0407_7_1_3_1">#REF!</definedName>
    <definedName name="dt_KP0407_7_1_3_4">#REF!</definedName>
    <definedName name="dt_KP0407_7_1_4">#REF!</definedName>
    <definedName name="dt_KP0407_7_1_43">#REF!</definedName>
    <definedName name="dt_KP0407_7_1_43_3">#REF!</definedName>
    <definedName name="dt_KP0407_7_1_44">#REF!</definedName>
    <definedName name="dt_KP0407_7_1_44_3">#REF!</definedName>
    <definedName name="dt_KP0407_7_1_9">#REF!</definedName>
    <definedName name="dt_KP0407_7_1_9_4">#REF!</definedName>
    <definedName name="dt_KP0407_7_2">#REF!</definedName>
    <definedName name="dt_KP0407_7_2_1">#REF!</definedName>
    <definedName name="dt_KP0407_7_2_1_3">#REF!</definedName>
    <definedName name="dt_KP0407_7_2_1_3_4">#REF!</definedName>
    <definedName name="dt_KP0407_7_2_1_4">#REF!</definedName>
    <definedName name="dt_KP0407_7_2_2">#REF!</definedName>
    <definedName name="dt_KP0407_7_2_2_3">#REF!</definedName>
    <definedName name="dt_KP0407_7_2_2_3_4">#REF!</definedName>
    <definedName name="dt_KP0407_7_2_2_4">#REF!</definedName>
    <definedName name="dt_KP0407_7_2_3">#REF!</definedName>
    <definedName name="dt_KP0407_7_2_3_1">#REF!</definedName>
    <definedName name="dt_KP0407_7_2_3_4">#REF!</definedName>
    <definedName name="dt_KP0407_7_2_4">#REF!</definedName>
    <definedName name="dt_KP0407_7_2_9">#REF!</definedName>
    <definedName name="dt_KP0407_7_2_9_4">#REF!</definedName>
    <definedName name="dt_KP0407_7_3">#REF!</definedName>
    <definedName name="dt_KP0407_7_3_1">#REF!</definedName>
    <definedName name="dt_KP0407_7_3_4">#REF!</definedName>
    <definedName name="dt_KP0407_7_4">#REF!</definedName>
    <definedName name="dt_KP0407_7_43">#REF!</definedName>
    <definedName name="dt_KP0407_7_43_3">#REF!</definedName>
    <definedName name="dt_KP0407_7_44">#REF!</definedName>
    <definedName name="dt_KP0407_7_44_3">#REF!</definedName>
    <definedName name="dt_KP0407_7_9">#REF!</definedName>
    <definedName name="dt_KP0407_7_9_4">#REF!</definedName>
    <definedName name="dt_KP0407_8">#REF!</definedName>
    <definedName name="dt_KP0407_8_1">#REF!</definedName>
    <definedName name="dt_KP0407_8_1_2">#REF!</definedName>
    <definedName name="dt_KP0407_8_1_2_3">#REF!</definedName>
    <definedName name="dt_KP0407_8_1_2_3_4">#REF!</definedName>
    <definedName name="dt_KP0407_8_1_2_4">#REF!</definedName>
    <definedName name="dt_KP0407_8_1_3">#REF!</definedName>
    <definedName name="dt_KP0407_8_1_3_1">#REF!</definedName>
    <definedName name="dt_KP0407_8_1_3_4">#REF!</definedName>
    <definedName name="dt_KP0407_8_1_4">#REF!</definedName>
    <definedName name="dt_KP0407_8_1_43">#REF!</definedName>
    <definedName name="dt_KP0407_8_1_43_3">#REF!</definedName>
    <definedName name="dt_KP0407_8_1_44">#REF!</definedName>
    <definedName name="dt_KP0407_8_1_44_3">#REF!</definedName>
    <definedName name="dt_KP0407_8_1_9">#REF!</definedName>
    <definedName name="dt_KP0407_8_1_9_4">#REF!</definedName>
    <definedName name="dt_KP0407_8_2">#REF!</definedName>
    <definedName name="dt_KP0407_8_2_1">#REF!</definedName>
    <definedName name="dt_KP0407_8_2_1_3">#REF!</definedName>
    <definedName name="dt_KP0407_8_2_1_3_4">#REF!</definedName>
    <definedName name="dt_KP0407_8_2_1_4">#REF!</definedName>
    <definedName name="dt_KP0407_8_2_2">#REF!</definedName>
    <definedName name="dt_KP0407_8_2_2_3">#REF!</definedName>
    <definedName name="dt_KP0407_8_2_2_3_4">#REF!</definedName>
    <definedName name="dt_KP0407_8_2_2_4">#REF!</definedName>
    <definedName name="dt_KP0407_8_2_3">#REF!</definedName>
    <definedName name="dt_KP0407_8_2_3_1">#REF!</definedName>
    <definedName name="dt_KP0407_8_2_3_4">#REF!</definedName>
    <definedName name="dt_KP0407_8_2_4">#REF!</definedName>
    <definedName name="dt_KP0407_8_2_9">#REF!</definedName>
    <definedName name="dt_KP0407_8_2_9_4">#REF!</definedName>
    <definedName name="dt_KP0407_8_3">#REF!</definedName>
    <definedName name="dt_KP0407_8_3_1">#REF!</definedName>
    <definedName name="dt_KP0407_8_3_4">#REF!</definedName>
    <definedName name="dt_KP0407_8_4">#REF!</definedName>
    <definedName name="dt_KP0407_8_43">#REF!</definedName>
    <definedName name="dt_KP0407_8_43_3">#REF!</definedName>
    <definedName name="dt_KP0407_8_44">#REF!</definedName>
    <definedName name="dt_KP0407_8_44_3">#REF!</definedName>
    <definedName name="dt_KP0407_8_9">#REF!</definedName>
    <definedName name="dt_KP0407_8_9_4">#REF!</definedName>
    <definedName name="dt_KP0407_9">#REF!</definedName>
    <definedName name="dt_KP0407_9_4">#REF!</definedName>
    <definedName name="dt_lantik">#REF!</definedName>
    <definedName name="dt_lantik_1">#REF!</definedName>
    <definedName name="dt_lantik_1_2">#REF!</definedName>
    <definedName name="dt_lantik_1_2_3">#REF!</definedName>
    <definedName name="dt_lantik_1_2_3_4">#REF!</definedName>
    <definedName name="dt_lantik_1_2_4">#REF!</definedName>
    <definedName name="dt_lantik_1_3">#REF!</definedName>
    <definedName name="dt_lantik_1_3_1">#REF!</definedName>
    <definedName name="dt_lantik_1_3_4">#REF!</definedName>
    <definedName name="dt_lantik_1_4">#REF!</definedName>
    <definedName name="dt_lantik_1_43">#REF!</definedName>
    <definedName name="dt_lantik_1_43_3">#REF!</definedName>
    <definedName name="dt_lantik_1_44">#REF!</definedName>
    <definedName name="dt_lantik_1_44_3">#REF!</definedName>
    <definedName name="dt_lantik_1_9">#REF!</definedName>
    <definedName name="dt_lantik_1_9_4">#REF!</definedName>
    <definedName name="dt_lantik_2">#REF!</definedName>
    <definedName name="dt_lantik_2_1">#REF!</definedName>
    <definedName name="dt_lantik_2_1_1">#REF!</definedName>
    <definedName name="dt_lantik_2_1_1_4">#REF!</definedName>
    <definedName name="dt_lantik_2_1_2">#REF!</definedName>
    <definedName name="dt_lantik_2_1_2_3">#REF!</definedName>
    <definedName name="dt_lantik_2_1_2_3_4">#REF!</definedName>
    <definedName name="dt_lantik_2_1_2_4">#REF!</definedName>
    <definedName name="dt_lantik_2_1_3">#REF!</definedName>
    <definedName name="dt_lantik_2_1_3_1">#REF!</definedName>
    <definedName name="dt_lantik_2_1_3_1_1">#REF!</definedName>
    <definedName name="dt_lantik_2_1_3_1_4">#REF!</definedName>
    <definedName name="dt_lantik_2_1_3_4">#REF!</definedName>
    <definedName name="dt_lantik_2_1_4">#REF!</definedName>
    <definedName name="dt_lantik_2_1_43">#REF!</definedName>
    <definedName name="dt_lantik_2_1_43_3">#REF!</definedName>
    <definedName name="dt_lantik_2_1_44">#REF!</definedName>
    <definedName name="dt_lantik_2_1_44_3">#REF!</definedName>
    <definedName name="dt_lantik_2_1_9">#REF!</definedName>
    <definedName name="dt_lantik_2_1_9_4">#REF!</definedName>
    <definedName name="dt_lantik_2_2">#REF!</definedName>
    <definedName name="dt_lantik_2_2_1">#REF!</definedName>
    <definedName name="dt_lantik_2_2_1_3">#REF!</definedName>
    <definedName name="dt_lantik_2_2_1_3_4">#REF!</definedName>
    <definedName name="dt_lantik_2_2_1_4">#REF!</definedName>
    <definedName name="dt_lantik_2_2_2">#REF!</definedName>
    <definedName name="dt_lantik_2_2_2_3">#REF!</definedName>
    <definedName name="dt_lantik_2_2_2_3_4">#REF!</definedName>
    <definedName name="dt_lantik_2_2_2_4">#REF!</definedName>
    <definedName name="dt_lantik_2_2_3">#REF!</definedName>
    <definedName name="dt_lantik_2_2_3_1">#REF!</definedName>
    <definedName name="dt_lantik_2_2_3_4">#REF!</definedName>
    <definedName name="dt_lantik_2_2_4">#REF!</definedName>
    <definedName name="dt_lantik_2_2_9">#REF!</definedName>
    <definedName name="dt_lantik_2_2_9_4">#REF!</definedName>
    <definedName name="dt_lantik_2_3">#REF!</definedName>
    <definedName name="dt_lantik_2_3_1">#REF!</definedName>
    <definedName name="dt_lantik_2_3_4">#REF!</definedName>
    <definedName name="dt_lantik_2_4">#REF!</definedName>
    <definedName name="dt_lantik_2_43">#REF!</definedName>
    <definedName name="dt_lantik_2_43_3">#REF!</definedName>
    <definedName name="dt_lantik_2_44">#REF!</definedName>
    <definedName name="dt_lantik_2_44_3">#REF!</definedName>
    <definedName name="dt_lantik_2_9">#REF!</definedName>
    <definedName name="dt_lantik_2_9_4">#REF!</definedName>
    <definedName name="dt_lantik_3">#REF!</definedName>
    <definedName name="dt_lantik_3_1">#REF!</definedName>
    <definedName name="dt_lantik_3_1_1">#REF!</definedName>
    <definedName name="dt_lantik_3_1_1_4">#REF!</definedName>
    <definedName name="dt_lantik_3_1_2">#REF!</definedName>
    <definedName name="dt_lantik_3_1_2_3">#REF!</definedName>
    <definedName name="dt_lantik_3_1_2_3_4">#REF!</definedName>
    <definedName name="dt_lantik_3_1_2_4">#REF!</definedName>
    <definedName name="dt_lantik_3_1_3">#REF!</definedName>
    <definedName name="dt_lantik_3_1_3_1">#REF!</definedName>
    <definedName name="dt_lantik_3_1_3_4">#REF!</definedName>
    <definedName name="dt_lantik_3_1_4">#REF!</definedName>
    <definedName name="dt_lantik_3_1_43">#REF!</definedName>
    <definedName name="dt_lantik_3_1_43_3">#REF!</definedName>
    <definedName name="dt_lantik_3_1_44">#REF!</definedName>
    <definedName name="dt_lantik_3_1_44_3">#REF!</definedName>
    <definedName name="dt_lantik_3_1_9">#REF!</definedName>
    <definedName name="dt_lantik_3_1_9_4">#REF!</definedName>
    <definedName name="dt_lantik_3_2">#REF!</definedName>
    <definedName name="dt_lantik_3_2_1">#REF!</definedName>
    <definedName name="dt_lantik_3_2_1_3">#REF!</definedName>
    <definedName name="dt_lantik_3_2_1_3_4">#REF!</definedName>
    <definedName name="dt_lantik_3_2_1_4">#REF!</definedName>
    <definedName name="dt_lantik_3_2_2">#REF!</definedName>
    <definedName name="dt_lantik_3_2_2_3">#REF!</definedName>
    <definedName name="dt_lantik_3_2_2_3_4">#REF!</definedName>
    <definedName name="dt_lantik_3_2_2_4">#REF!</definedName>
    <definedName name="dt_lantik_3_2_3">#REF!</definedName>
    <definedName name="dt_lantik_3_2_3_1">#REF!</definedName>
    <definedName name="dt_lantik_3_2_3_4">#REF!</definedName>
    <definedName name="dt_lantik_3_2_4">#REF!</definedName>
    <definedName name="dt_lantik_3_2_9">#REF!</definedName>
    <definedName name="dt_lantik_3_2_9_4">#REF!</definedName>
    <definedName name="dt_lantik_3_3">#REF!</definedName>
    <definedName name="dt_lantik_3_3_1">#REF!</definedName>
    <definedName name="dt_lantik_3_3_4">#REF!</definedName>
    <definedName name="dt_lantik_3_4">#REF!</definedName>
    <definedName name="dt_lantik_3_43">#REF!</definedName>
    <definedName name="dt_lantik_3_43_3">#REF!</definedName>
    <definedName name="dt_lantik_3_44">#REF!</definedName>
    <definedName name="dt_lantik_3_44_3">#REF!</definedName>
    <definedName name="dt_lantik_3_9">#REF!</definedName>
    <definedName name="dt_lantik_3_9_4">#REF!</definedName>
    <definedName name="dt_lantik_4">#REF!</definedName>
    <definedName name="dt_lantik_4_1">#REF!</definedName>
    <definedName name="dt_lantik_4_1_1">#REF!</definedName>
    <definedName name="dt_lantik_4_1_2">#REF!</definedName>
    <definedName name="dt_lantik_4_1_2_3">#REF!</definedName>
    <definedName name="dt_lantik_4_1_2_3_4">#REF!</definedName>
    <definedName name="dt_lantik_4_1_2_4">#REF!</definedName>
    <definedName name="dt_lantik_4_1_3">#REF!</definedName>
    <definedName name="dt_lantik_4_1_3_1">#REF!</definedName>
    <definedName name="dt_lantik_4_1_3_4">#REF!</definedName>
    <definedName name="dt_lantik_4_1_4">#REF!</definedName>
    <definedName name="dt_lantik_4_1_43">#REF!</definedName>
    <definedName name="dt_lantik_4_1_43_3">#REF!</definedName>
    <definedName name="dt_lantik_4_1_44">#REF!</definedName>
    <definedName name="dt_lantik_4_1_44_3">#REF!</definedName>
    <definedName name="dt_lantik_4_1_9">#REF!</definedName>
    <definedName name="dt_lantik_4_1_9_4">#REF!</definedName>
    <definedName name="dt_lantik_4_2">#REF!</definedName>
    <definedName name="dt_lantik_4_2_1">#REF!</definedName>
    <definedName name="dt_lantik_4_2_1_3">#REF!</definedName>
    <definedName name="dt_lantik_4_2_1_3_4">#REF!</definedName>
    <definedName name="dt_lantik_4_2_1_4">#REF!</definedName>
    <definedName name="dt_lantik_4_2_2">#REF!</definedName>
    <definedName name="dt_lantik_4_2_2_3">#REF!</definedName>
    <definedName name="dt_lantik_4_2_2_3_4">#REF!</definedName>
    <definedName name="dt_lantik_4_2_2_4">#REF!</definedName>
    <definedName name="dt_lantik_4_2_3">#REF!</definedName>
    <definedName name="dt_lantik_4_2_3_1">#REF!</definedName>
    <definedName name="dt_lantik_4_2_3_4">#REF!</definedName>
    <definedName name="dt_lantik_4_2_4">#REF!</definedName>
    <definedName name="dt_lantik_4_2_9">#REF!</definedName>
    <definedName name="dt_lantik_4_2_9_4">#REF!</definedName>
    <definedName name="dt_lantik_4_3">#REF!</definedName>
    <definedName name="dt_lantik_4_3_1">#REF!</definedName>
    <definedName name="dt_lantik_4_3_4">#REF!</definedName>
    <definedName name="dt_lantik_4_4">#REF!</definedName>
    <definedName name="dt_lantik_4_43">#REF!</definedName>
    <definedName name="dt_lantik_4_43_3">#REF!</definedName>
    <definedName name="dt_lantik_4_44">#REF!</definedName>
    <definedName name="dt_lantik_4_44_3">#REF!</definedName>
    <definedName name="dt_lantik_4_9">#REF!</definedName>
    <definedName name="dt_lantik_4_9_4">#REF!</definedName>
    <definedName name="dt_lantik_43">#REF!</definedName>
    <definedName name="dt_lantik_43_3">#REF!</definedName>
    <definedName name="dt_lantik_44">#REF!</definedName>
    <definedName name="dt_lantik_44_3">#REF!</definedName>
    <definedName name="dt_lantik_7">#REF!</definedName>
    <definedName name="dt_lantik_7_1">#REF!</definedName>
    <definedName name="dt_lantik_7_1_2">#REF!</definedName>
    <definedName name="dt_lantik_7_1_2_3">#REF!</definedName>
    <definedName name="dt_lantik_7_1_2_3_4">#REF!</definedName>
    <definedName name="dt_lantik_7_1_2_4">#REF!</definedName>
    <definedName name="dt_lantik_7_1_3">#REF!</definedName>
    <definedName name="dt_lantik_7_1_3_1">#REF!</definedName>
    <definedName name="dt_lantik_7_1_3_4">#REF!</definedName>
    <definedName name="dt_lantik_7_1_4">#REF!</definedName>
    <definedName name="dt_lantik_7_1_43">#REF!</definedName>
    <definedName name="dt_lantik_7_1_43_3">#REF!</definedName>
    <definedName name="dt_lantik_7_1_44">#REF!</definedName>
    <definedName name="dt_lantik_7_1_44_3">#REF!</definedName>
    <definedName name="dt_lantik_7_1_9">#REF!</definedName>
    <definedName name="dt_lantik_7_1_9_4">#REF!</definedName>
    <definedName name="dt_lantik_7_2">#REF!</definedName>
    <definedName name="dt_lantik_7_2_1">#REF!</definedName>
    <definedName name="dt_lantik_7_2_1_3">#REF!</definedName>
    <definedName name="dt_lantik_7_2_1_3_4">#REF!</definedName>
    <definedName name="dt_lantik_7_2_1_4">#REF!</definedName>
    <definedName name="dt_lantik_7_2_2">#REF!</definedName>
    <definedName name="dt_lantik_7_2_2_3">#REF!</definedName>
    <definedName name="dt_lantik_7_2_2_3_4">#REF!</definedName>
    <definedName name="dt_lantik_7_2_2_4">#REF!</definedName>
    <definedName name="dt_lantik_7_2_3">#REF!</definedName>
    <definedName name="dt_lantik_7_2_3_1">#REF!</definedName>
    <definedName name="dt_lantik_7_2_3_4">#REF!</definedName>
    <definedName name="dt_lantik_7_2_4">#REF!</definedName>
    <definedName name="dt_lantik_7_2_9">#REF!</definedName>
    <definedName name="dt_lantik_7_2_9_4">#REF!</definedName>
    <definedName name="dt_lantik_7_3">#REF!</definedName>
    <definedName name="dt_lantik_7_3_1">#REF!</definedName>
    <definedName name="dt_lantik_7_3_4">#REF!</definedName>
    <definedName name="dt_lantik_7_4">#REF!</definedName>
    <definedName name="dt_lantik_7_43">#REF!</definedName>
    <definedName name="dt_lantik_7_43_3">#REF!</definedName>
    <definedName name="dt_lantik_7_44">#REF!</definedName>
    <definedName name="dt_lantik_7_44_3">#REF!</definedName>
    <definedName name="dt_lantik_7_9">#REF!</definedName>
    <definedName name="dt_lantik_7_9_4">#REF!</definedName>
    <definedName name="dt_lantik_8">#REF!</definedName>
    <definedName name="dt_lantik_8_1">#REF!</definedName>
    <definedName name="dt_lantik_8_1_2">#REF!</definedName>
    <definedName name="dt_lantik_8_1_2_3">#REF!</definedName>
    <definedName name="dt_lantik_8_1_2_3_4">#REF!</definedName>
    <definedName name="dt_lantik_8_1_2_4">#REF!</definedName>
    <definedName name="dt_lantik_8_1_3">#REF!</definedName>
    <definedName name="dt_lantik_8_1_3_1">#REF!</definedName>
    <definedName name="dt_lantik_8_1_3_4">#REF!</definedName>
    <definedName name="dt_lantik_8_1_4">#REF!</definedName>
    <definedName name="dt_lantik_8_1_43">#REF!</definedName>
    <definedName name="dt_lantik_8_1_43_3">#REF!</definedName>
    <definedName name="dt_lantik_8_1_44">#REF!</definedName>
    <definedName name="dt_lantik_8_1_44_3">#REF!</definedName>
    <definedName name="dt_lantik_8_1_9">#REF!</definedName>
    <definedName name="dt_lantik_8_1_9_4">#REF!</definedName>
    <definedName name="dt_lantik_8_2">#REF!</definedName>
    <definedName name="dt_lantik_8_2_1">#REF!</definedName>
    <definedName name="dt_lantik_8_2_1_3">#REF!</definedName>
    <definedName name="dt_lantik_8_2_1_3_4">#REF!</definedName>
    <definedName name="dt_lantik_8_2_1_4">#REF!</definedName>
    <definedName name="dt_lantik_8_2_2">#REF!</definedName>
    <definedName name="dt_lantik_8_2_2_3">#REF!</definedName>
    <definedName name="dt_lantik_8_2_2_3_4">#REF!</definedName>
    <definedName name="dt_lantik_8_2_2_4">#REF!</definedName>
    <definedName name="dt_lantik_8_2_3">#REF!</definedName>
    <definedName name="dt_lantik_8_2_3_1">#REF!</definedName>
    <definedName name="dt_lantik_8_2_3_4">#REF!</definedName>
    <definedName name="dt_lantik_8_2_4">#REF!</definedName>
    <definedName name="dt_lantik_8_2_9">#REF!</definedName>
    <definedName name="dt_lantik_8_2_9_4">#REF!</definedName>
    <definedName name="dt_lantik_8_3">#REF!</definedName>
    <definedName name="dt_lantik_8_3_1">#REF!</definedName>
    <definedName name="dt_lantik_8_3_4">#REF!</definedName>
    <definedName name="dt_lantik_8_4">#REF!</definedName>
    <definedName name="dt_lantik_8_43">#REF!</definedName>
    <definedName name="dt_lantik_8_43_3">#REF!</definedName>
    <definedName name="dt_lantik_8_44">#REF!</definedName>
    <definedName name="dt_lantik_8_44_3">#REF!</definedName>
    <definedName name="dt_lantik_8_9">#REF!</definedName>
    <definedName name="dt_lantik_8_9_4">#REF!</definedName>
    <definedName name="dt_lantik_9">#REF!</definedName>
    <definedName name="dt_lantik_9_4">#REF!</definedName>
    <definedName name="DT_NIP">#REF!</definedName>
    <definedName name="DT_NIP_1">#REF!</definedName>
    <definedName name="DT_NIP_1_2">#REF!</definedName>
    <definedName name="DT_NIP_1_2_3">#REF!</definedName>
    <definedName name="DT_NIP_1_2_3_4">#REF!</definedName>
    <definedName name="DT_NIP_1_2_4">#REF!</definedName>
    <definedName name="DT_NIP_1_3">#REF!</definedName>
    <definedName name="DT_NIP_1_3_1">#REF!</definedName>
    <definedName name="DT_NIP_1_3_4">#REF!</definedName>
    <definedName name="DT_NIP_1_4">#REF!</definedName>
    <definedName name="DT_NIP_1_43">#REF!</definedName>
    <definedName name="DT_NIP_1_43_3">#REF!</definedName>
    <definedName name="DT_NIP_1_44">#REF!</definedName>
    <definedName name="DT_NIP_1_44_3">#REF!</definedName>
    <definedName name="DT_NIP_1_9">#REF!</definedName>
    <definedName name="DT_NIP_1_9_4">#REF!</definedName>
    <definedName name="DT_NIP_2">#REF!</definedName>
    <definedName name="DT_NIP_2_1">#REF!</definedName>
    <definedName name="DT_NIP_2_1_1">#REF!</definedName>
    <definedName name="DT_NIP_2_1_1_4">#REF!</definedName>
    <definedName name="DT_NIP_2_1_2">#REF!</definedName>
    <definedName name="DT_NIP_2_1_2_3">#REF!</definedName>
    <definedName name="DT_NIP_2_1_2_3_4">#REF!</definedName>
    <definedName name="DT_NIP_2_1_2_4">#REF!</definedName>
    <definedName name="DT_NIP_2_1_3">#REF!</definedName>
    <definedName name="DT_NIP_2_1_3_1">#REF!</definedName>
    <definedName name="DT_NIP_2_1_3_1_1">#REF!</definedName>
    <definedName name="DT_NIP_2_1_3_1_4">#REF!</definedName>
    <definedName name="DT_NIP_2_1_3_4">#REF!</definedName>
    <definedName name="DT_NIP_2_1_4">#REF!</definedName>
    <definedName name="DT_NIP_2_1_43">#REF!</definedName>
    <definedName name="DT_NIP_2_1_43_3">#REF!</definedName>
    <definedName name="DT_NIP_2_1_44">#REF!</definedName>
    <definedName name="DT_NIP_2_1_44_3">#REF!</definedName>
    <definedName name="DT_NIP_2_1_9">#REF!</definedName>
    <definedName name="DT_NIP_2_1_9_4">#REF!</definedName>
    <definedName name="DT_NIP_2_2">#REF!</definedName>
    <definedName name="DT_NIP_2_2_1">#REF!</definedName>
    <definedName name="DT_NIP_2_2_1_3">#REF!</definedName>
    <definedName name="DT_NIP_2_2_1_3_4">#REF!</definedName>
    <definedName name="DT_NIP_2_2_1_4">#REF!</definedName>
    <definedName name="DT_NIP_2_2_2">#REF!</definedName>
    <definedName name="DT_NIP_2_2_2_3">#REF!</definedName>
    <definedName name="DT_NIP_2_2_2_3_4">#REF!</definedName>
    <definedName name="DT_NIP_2_2_2_4">#REF!</definedName>
    <definedName name="DT_NIP_2_2_3">#REF!</definedName>
    <definedName name="DT_NIP_2_2_3_1">#REF!</definedName>
    <definedName name="DT_NIP_2_2_3_4">#REF!</definedName>
    <definedName name="DT_NIP_2_2_4">#REF!</definedName>
    <definedName name="DT_NIP_2_2_9">#REF!</definedName>
    <definedName name="DT_NIP_2_2_9_4">#REF!</definedName>
    <definedName name="DT_NIP_2_3">#REF!</definedName>
    <definedName name="DT_NIP_2_3_1">#REF!</definedName>
    <definedName name="DT_NIP_2_3_4">#REF!</definedName>
    <definedName name="DT_NIP_2_4">#REF!</definedName>
    <definedName name="DT_NIP_2_43">#REF!</definedName>
    <definedName name="DT_NIP_2_43_3">#REF!</definedName>
    <definedName name="DT_NIP_2_44">#REF!</definedName>
    <definedName name="DT_NIP_2_44_3">#REF!</definedName>
    <definedName name="DT_NIP_2_9">#REF!</definedName>
    <definedName name="DT_NIP_2_9_4">#REF!</definedName>
    <definedName name="DT_NIP_3">#REF!</definedName>
    <definedName name="DT_NIP_3_1">#REF!</definedName>
    <definedName name="DT_NIP_3_1_1">#REF!</definedName>
    <definedName name="DT_NIP_3_1_1_4">#REF!</definedName>
    <definedName name="DT_NIP_3_1_2">#REF!</definedName>
    <definedName name="DT_NIP_3_1_2_3">#REF!</definedName>
    <definedName name="DT_NIP_3_1_2_3_4">#REF!</definedName>
    <definedName name="DT_NIP_3_1_2_4">#REF!</definedName>
    <definedName name="DT_NIP_3_1_3">#REF!</definedName>
    <definedName name="DT_NIP_3_1_3_1">#REF!</definedName>
    <definedName name="DT_NIP_3_1_3_4">#REF!</definedName>
    <definedName name="DT_NIP_3_1_4">#REF!</definedName>
    <definedName name="DT_NIP_3_1_43">#REF!</definedName>
    <definedName name="DT_NIP_3_1_43_3">#REF!</definedName>
    <definedName name="DT_NIP_3_1_44">#REF!</definedName>
    <definedName name="DT_NIP_3_1_44_3">#REF!</definedName>
    <definedName name="DT_NIP_3_1_9">#REF!</definedName>
    <definedName name="DT_NIP_3_1_9_4">#REF!</definedName>
    <definedName name="DT_NIP_3_2">#REF!</definedName>
    <definedName name="DT_NIP_3_2_1">#REF!</definedName>
    <definedName name="DT_NIP_3_2_1_3">#REF!</definedName>
    <definedName name="DT_NIP_3_2_1_3_4">#REF!</definedName>
    <definedName name="DT_NIP_3_2_1_4">#REF!</definedName>
    <definedName name="DT_NIP_3_2_2">#REF!</definedName>
    <definedName name="DT_NIP_3_2_2_3">#REF!</definedName>
    <definedName name="DT_NIP_3_2_2_3_4">#REF!</definedName>
    <definedName name="DT_NIP_3_2_2_4">#REF!</definedName>
    <definedName name="DT_NIP_3_2_3">#REF!</definedName>
    <definedName name="DT_NIP_3_2_3_1">#REF!</definedName>
    <definedName name="DT_NIP_3_2_3_4">#REF!</definedName>
    <definedName name="DT_NIP_3_2_4">#REF!</definedName>
    <definedName name="DT_NIP_3_2_9">#REF!</definedName>
    <definedName name="DT_NIP_3_2_9_4">#REF!</definedName>
    <definedName name="DT_NIP_3_3">#REF!</definedName>
    <definedName name="DT_NIP_3_3_1">#REF!</definedName>
    <definedName name="DT_NIP_3_3_4">#REF!</definedName>
    <definedName name="DT_NIP_3_4">#REF!</definedName>
    <definedName name="DT_NIP_3_43">#REF!</definedName>
    <definedName name="DT_NIP_3_43_3">#REF!</definedName>
    <definedName name="DT_NIP_3_44">#REF!</definedName>
    <definedName name="DT_NIP_3_44_3">#REF!</definedName>
    <definedName name="DT_NIP_3_9">#REF!</definedName>
    <definedName name="DT_NIP_3_9_4">#REF!</definedName>
    <definedName name="DT_NIP_4">#REF!</definedName>
    <definedName name="DT_NIP_4_1">#REF!</definedName>
    <definedName name="DT_NIP_4_1_1">#REF!</definedName>
    <definedName name="DT_NIP_4_1_2">#REF!</definedName>
    <definedName name="DT_NIP_4_1_2_3">#REF!</definedName>
    <definedName name="DT_NIP_4_1_2_3_4">#REF!</definedName>
    <definedName name="DT_NIP_4_1_2_4">#REF!</definedName>
    <definedName name="DT_NIP_4_1_3">#REF!</definedName>
    <definedName name="DT_NIP_4_1_3_1">#REF!</definedName>
    <definedName name="DT_NIP_4_1_3_4">#REF!</definedName>
    <definedName name="DT_NIP_4_1_4">#REF!</definedName>
    <definedName name="DT_NIP_4_1_43">#REF!</definedName>
    <definedName name="DT_NIP_4_1_43_3">#REF!</definedName>
    <definedName name="DT_NIP_4_1_44">#REF!</definedName>
    <definedName name="DT_NIP_4_1_44_3">#REF!</definedName>
    <definedName name="DT_NIP_4_1_9">#REF!</definedName>
    <definedName name="DT_NIP_4_1_9_4">#REF!</definedName>
    <definedName name="DT_NIP_4_2">#REF!</definedName>
    <definedName name="DT_NIP_4_2_1">#REF!</definedName>
    <definedName name="DT_NIP_4_2_1_3">#REF!</definedName>
    <definedName name="DT_NIP_4_2_1_3_4">#REF!</definedName>
    <definedName name="DT_NIP_4_2_1_4">#REF!</definedName>
    <definedName name="DT_NIP_4_2_2">#REF!</definedName>
    <definedName name="DT_NIP_4_2_2_3">#REF!</definedName>
    <definedName name="DT_NIP_4_2_2_3_4">#REF!</definedName>
    <definedName name="DT_NIP_4_2_2_4">#REF!</definedName>
    <definedName name="DT_NIP_4_2_3">#REF!</definedName>
    <definedName name="DT_NIP_4_2_3_1">#REF!</definedName>
    <definedName name="DT_NIP_4_2_3_4">#REF!</definedName>
    <definedName name="DT_NIP_4_2_4">#REF!</definedName>
    <definedName name="DT_NIP_4_2_9">#REF!</definedName>
    <definedName name="DT_NIP_4_2_9_4">#REF!</definedName>
    <definedName name="DT_NIP_4_3">#REF!</definedName>
    <definedName name="DT_NIP_4_3_1">#REF!</definedName>
    <definedName name="DT_NIP_4_3_4">#REF!</definedName>
    <definedName name="DT_NIP_4_4">#REF!</definedName>
    <definedName name="DT_NIP_4_43">#REF!</definedName>
    <definedName name="DT_NIP_4_43_3">#REF!</definedName>
    <definedName name="DT_NIP_4_44">#REF!</definedName>
    <definedName name="DT_NIP_4_44_3">#REF!</definedName>
    <definedName name="DT_NIP_4_9">#REF!</definedName>
    <definedName name="DT_NIP_4_9_4">#REF!</definedName>
    <definedName name="DT_NIP_43">#REF!</definedName>
    <definedName name="DT_NIP_43_3">#REF!</definedName>
    <definedName name="DT_NIP_44">#REF!</definedName>
    <definedName name="DT_NIP_44_3">#REF!</definedName>
    <definedName name="DT_NIP_7">#REF!</definedName>
    <definedName name="DT_NIP_7_1">#REF!</definedName>
    <definedName name="DT_NIP_7_1_2">#REF!</definedName>
    <definedName name="DT_NIP_7_1_2_3">#REF!</definedName>
    <definedName name="DT_NIP_7_1_2_3_4">#REF!</definedName>
    <definedName name="DT_NIP_7_1_2_4">#REF!</definedName>
    <definedName name="DT_NIP_7_1_3">#REF!</definedName>
    <definedName name="DT_NIP_7_1_3_1">#REF!</definedName>
    <definedName name="DT_NIP_7_1_3_4">#REF!</definedName>
    <definedName name="DT_NIP_7_1_4">#REF!</definedName>
    <definedName name="DT_NIP_7_1_43">#REF!</definedName>
    <definedName name="DT_NIP_7_1_43_3">#REF!</definedName>
    <definedName name="DT_NIP_7_1_44">#REF!</definedName>
    <definedName name="DT_NIP_7_1_44_3">#REF!</definedName>
    <definedName name="DT_NIP_7_1_9">#REF!</definedName>
    <definedName name="DT_NIP_7_1_9_4">#REF!</definedName>
    <definedName name="DT_NIP_7_2">#REF!</definedName>
    <definedName name="DT_NIP_7_2_1">#REF!</definedName>
    <definedName name="DT_NIP_7_2_1_3">#REF!</definedName>
    <definedName name="DT_NIP_7_2_1_3_4">#REF!</definedName>
    <definedName name="DT_NIP_7_2_1_4">#REF!</definedName>
    <definedName name="DT_NIP_7_2_2">#REF!</definedName>
    <definedName name="DT_NIP_7_2_2_3">#REF!</definedName>
    <definedName name="DT_NIP_7_2_2_3_4">#REF!</definedName>
    <definedName name="DT_NIP_7_2_2_4">#REF!</definedName>
    <definedName name="DT_NIP_7_2_3">#REF!</definedName>
    <definedName name="DT_NIP_7_2_3_1">#REF!</definedName>
    <definedName name="DT_NIP_7_2_3_4">#REF!</definedName>
    <definedName name="DT_NIP_7_2_4">#REF!</definedName>
    <definedName name="DT_NIP_7_2_9">#REF!</definedName>
    <definedName name="DT_NIP_7_2_9_4">#REF!</definedName>
    <definedName name="DT_NIP_7_3">#REF!</definedName>
    <definedName name="DT_NIP_7_3_1">#REF!</definedName>
    <definedName name="DT_NIP_7_3_4">#REF!</definedName>
    <definedName name="DT_NIP_7_4">#REF!</definedName>
    <definedName name="DT_NIP_7_43">#REF!</definedName>
    <definedName name="DT_NIP_7_43_3">#REF!</definedName>
    <definedName name="DT_NIP_7_44">#REF!</definedName>
    <definedName name="DT_NIP_7_44_3">#REF!</definedName>
    <definedName name="DT_NIP_7_9">#REF!</definedName>
    <definedName name="DT_NIP_7_9_4">#REF!</definedName>
    <definedName name="DT_NIP_8">#REF!</definedName>
    <definedName name="DT_NIP_8_1">#REF!</definedName>
    <definedName name="DT_NIP_8_1_2">#REF!</definedName>
    <definedName name="DT_NIP_8_1_2_3">#REF!</definedName>
    <definedName name="DT_NIP_8_1_2_3_4">#REF!</definedName>
    <definedName name="DT_NIP_8_1_2_4">#REF!</definedName>
    <definedName name="DT_NIP_8_1_3">#REF!</definedName>
    <definedName name="DT_NIP_8_1_3_1">#REF!</definedName>
    <definedName name="DT_NIP_8_1_3_4">#REF!</definedName>
    <definedName name="DT_NIP_8_1_4">#REF!</definedName>
    <definedName name="DT_NIP_8_1_43">#REF!</definedName>
    <definedName name="DT_NIP_8_1_43_3">#REF!</definedName>
    <definedName name="DT_NIP_8_1_44">#REF!</definedName>
    <definedName name="DT_NIP_8_1_44_3">#REF!</definedName>
    <definedName name="DT_NIP_8_1_9">#REF!</definedName>
    <definedName name="DT_NIP_8_1_9_4">#REF!</definedName>
    <definedName name="DT_NIP_8_2">#REF!</definedName>
    <definedName name="DT_NIP_8_2_1">#REF!</definedName>
    <definedName name="DT_NIP_8_2_1_3">#REF!</definedName>
    <definedName name="DT_NIP_8_2_1_3_4">#REF!</definedName>
    <definedName name="DT_NIP_8_2_1_4">#REF!</definedName>
    <definedName name="DT_NIP_8_2_2">#REF!</definedName>
    <definedName name="DT_NIP_8_2_2_3">#REF!</definedName>
    <definedName name="DT_NIP_8_2_2_3_4">#REF!</definedName>
    <definedName name="DT_NIP_8_2_2_4">#REF!</definedName>
    <definedName name="DT_NIP_8_2_3">#REF!</definedName>
    <definedName name="DT_NIP_8_2_3_1">#REF!</definedName>
    <definedName name="DT_NIP_8_2_3_4">#REF!</definedName>
    <definedName name="DT_NIP_8_2_4">#REF!</definedName>
    <definedName name="DT_NIP_8_2_9">#REF!</definedName>
    <definedName name="DT_NIP_8_2_9_4">#REF!</definedName>
    <definedName name="DT_NIP_8_3">#REF!</definedName>
    <definedName name="DT_NIP_8_3_1">#REF!</definedName>
    <definedName name="DT_NIP_8_3_4">#REF!</definedName>
    <definedName name="DT_NIP_8_4">#REF!</definedName>
    <definedName name="DT_NIP_8_43">#REF!</definedName>
    <definedName name="DT_NIP_8_43_3">#REF!</definedName>
    <definedName name="DT_NIP_8_44">#REF!</definedName>
    <definedName name="DT_NIP_8_44_3">#REF!</definedName>
    <definedName name="DT_NIP_8_9">#REF!</definedName>
    <definedName name="DT_NIP_8_9_4">#REF!</definedName>
    <definedName name="DT_NIP_9">#REF!</definedName>
    <definedName name="DT_NIP_9_4">#REF!</definedName>
    <definedName name="DTCPNS">#REF!</definedName>
    <definedName name="DTCPNS_1">#REF!</definedName>
    <definedName name="DTCPNS_1_2">#REF!</definedName>
    <definedName name="DTCPNS_1_2_3">#REF!</definedName>
    <definedName name="DTCPNS_1_2_3_4">#REF!</definedName>
    <definedName name="DTCPNS_1_2_4">#REF!</definedName>
    <definedName name="DTCPNS_1_3">#REF!</definedName>
    <definedName name="DTCPNS_1_3_1">#REF!</definedName>
    <definedName name="DTCPNS_1_3_4">#REF!</definedName>
    <definedName name="DTCPNS_1_4">#REF!</definedName>
    <definedName name="DTCPNS_1_43">#REF!</definedName>
    <definedName name="DTCPNS_1_43_3">#REF!</definedName>
    <definedName name="DTCPNS_1_44">#REF!</definedName>
    <definedName name="DTCPNS_1_44_3">#REF!</definedName>
    <definedName name="DTCPNS_1_9">#REF!</definedName>
    <definedName name="DTCPNS_1_9_4">#REF!</definedName>
    <definedName name="DTCPNS_2">#REF!</definedName>
    <definedName name="DTCPNS_2_1">#REF!</definedName>
    <definedName name="DTCPNS_2_1_1">#REF!</definedName>
    <definedName name="DTCPNS_2_1_1_4">#REF!</definedName>
    <definedName name="DTCPNS_2_1_2">#REF!</definedName>
    <definedName name="DTCPNS_2_1_2_3">#REF!</definedName>
    <definedName name="DTCPNS_2_1_2_3_4">#REF!</definedName>
    <definedName name="DTCPNS_2_1_2_4">#REF!</definedName>
    <definedName name="DTCPNS_2_1_3">#REF!</definedName>
    <definedName name="DTCPNS_2_1_3_1">#REF!</definedName>
    <definedName name="DTCPNS_2_1_3_1_1">#REF!</definedName>
    <definedName name="DTCPNS_2_1_3_1_4">#REF!</definedName>
    <definedName name="DTCPNS_2_1_3_4">#REF!</definedName>
    <definedName name="DTCPNS_2_1_4">#REF!</definedName>
    <definedName name="DTCPNS_2_1_43">#REF!</definedName>
    <definedName name="DTCPNS_2_1_43_3">#REF!</definedName>
    <definedName name="DTCPNS_2_1_44">#REF!</definedName>
    <definedName name="DTCPNS_2_1_44_3">#REF!</definedName>
    <definedName name="DTCPNS_2_1_9">#REF!</definedName>
    <definedName name="DTCPNS_2_1_9_4">#REF!</definedName>
    <definedName name="DTCPNS_2_2">#REF!</definedName>
    <definedName name="DTCPNS_2_2_1">#REF!</definedName>
    <definedName name="DTCPNS_2_2_1_3">#REF!</definedName>
    <definedName name="DTCPNS_2_2_1_3_4">#REF!</definedName>
    <definedName name="DTCPNS_2_2_1_4">#REF!</definedName>
    <definedName name="DTCPNS_2_2_2">#REF!</definedName>
    <definedName name="DTCPNS_2_2_2_3">#REF!</definedName>
    <definedName name="DTCPNS_2_2_2_3_4">#REF!</definedName>
    <definedName name="DTCPNS_2_2_2_4">#REF!</definedName>
    <definedName name="DTCPNS_2_2_3">#REF!</definedName>
    <definedName name="DTCPNS_2_2_3_1">#REF!</definedName>
    <definedName name="DTCPNS_2_2_3_4">#REF!</definedName>
    <definedName name="DTCPNS_2_2_4">#REF!</definedName>
    <definedName name="DTCPNS_2_2_9">#REF!</definedName>
    <definedName name="DTCPNS_2_2_9_4">#REF!</definedName>
    <definedName name="DTCPNS_2_3">#REF!</definedName>
    <definedName name="DTCPNS_2_3_1">#REF!</definedName>
    <definedName name="DTCPNS_2_3_4">#REF!</definedName>
    <definedName name="DTCPNS_2_4">#REF!</definedName>
    <definedName name="DTCPNS_2_43">#REF!</definedName>
    <definedName name="DTCPNS_2_43_3">#REF!</definedName>
    <definedName name="DTCPNS_2_44">#REF!</definedName>
    <definedName name="DTCPNS_2_44_3">#REF!</definedName>
    <definedName name="DTCPNS_2_9">#REF!</definedName>
    <definedName name="DTCPNS_2_9_4">#REF!</definedName>
    <definedName name="DTCPNS_3">#REF!</definedName>
    <definedName name="DTCPNS_3_1">#REF!</definedName>
    <definedName name="DTCPNS_3_1_1">#REF!</definedName>
    <definedName name="DTCPNS_3_1_1_4">#REF!</definedName>
    <definedName name="DTCPNS_3_1_2">#REF!</definedName>
    <definedName name="DTCPNS_3_1_2_3">#REF!</definedName>
    <definedName name="DTCPNS_3_1_2_3_4">#REF!</definedName>
    <definedName name="DTCPNS_3_1_2_4">#REF!</definedName>
    <definedName name="DTCPNS_3_1_3">#REF!</definedName>
    <definedName name="DTCPNS_3_1_3_1">#REF!</definedName>
    <definedName name="DTCPNS_3_1_3_4">#REF!</definedName>
    <definedName name="DTCPNS_3_1_4">#REF!</definedName>
    <definedName name="DTCPNS_3_1_43">#REF!</definedName>
    <definedName name="DTCPNS_3_1_43_3">#REF!</definedName>
    <definedName name="DTCPNS_3_1_44">#REF!</definedName>
    <definedName name="DTCPNS_3_1_44_3">#REF!</definedName>
    <definedName name="DTCPNS_3_1_9">#REF!</definedName>
    <definedName name="DTCPNS_3_1_9_4">#REF!</definedName>
    <definedName name="DTCPNS_3_2">#REF!</definedName>
    <definedName name="DTCPNS_3_2_1">#REF!</definedName>
    <definedName name="DTCPNS_3_2_1_3">#REF!</definedName>
    <definedName name="DTCPNS_3_2_1_3_4">#REF!</definedName>
    <definedName name="DTCPNS_3_2_1_4">#REF!</definedName>
    <definedName name="DTCPNS_3_2_2">#REF!</definedName>
    <definedName name="DTCPNS_3_2_2_3">#REF!</definedName>
    <definedName name="DTCPNS_3_2_2_3_4">#REF!</definedName>
    <definedName name="DTCPNS_3_2_2_4">#REF!</definedName>
    <definedName name="DTCPNS_3_2_3">#REF!</definedName>
    <definedName name="DTCPNS_3_2_3_1">#REF!</definedName>
    <definedName name="DTCPNS_3_2_3_4">#REF!</definedName>
    <definedName name="DTCPNS_3_2_4">#REF!</definedName>
    <definedName name="DTCPNS_3_2_9">#REF!</definedName>
    <definedName name="DTCPNS_3_2_9_4">#REF!</definedName>
    <definedName name="DTCPNS_3_3">#REF!</definedName>
    <definedName name="DTCPNS_3_3_1">#REF!</definedName>
    <definedName name="DTCPNS_3_3_4">#REF!</definedName>
    <definedName name="DTCPNS_3_4">#REF!</definedName>
    <definedName name="DTCPNS_3_43">#REF!</definedName>
    <definedName name="DTCPNS_3_43_3">#REF!</definedName>
    <definedName name="DTCPNS_3_44">#REF!</definedName>
    <definedName name="DTCPNS_3_44_3">#REF!</definedName>
    <definedName name="DTCPNS_3_9">#REF!</definedName>
    <definedName name="DTCPNS_3_9_4">#REF!</definedName>
    <definedName name="DTCPNS_4">#REF!</definedName>
    <definedName name="DTCPNS_4_1">#REF!</definedName>
    <definedName name="DTCPNS_4_1_1">#REF!</definedName>
    <definedName name="DTCPNS_4_1_2">#REF!</definedName>
    <definedName name="DTCPNS_4_1_2_3">#REF!</definedName>
    <definedName name="DTCPNS_4_1_2_3_4">#REF!</definedName>
    <definedName name="DTCPNS_4_1_2_4">#REF!</definedName>
    <definedName name="DTCPNS_4_1_3">#REF!</definedName>
    <definedName name="DTCPNS_4_1_3_1">#REF!</definedName>
    <definedName name="DTCPNS_4_1_3_4">#REF!</definedName>
    <definedName name="DTCPNS_4_1_4">#REF!</definedName>
    <definedName name="DTCPNS_4_1_43">#REF!</definedName>
    <definedName name="DTCPNS_4_1_43_3">#REF!</definedName>
    <definedName name="DTCPNS_4_1_44">#REF!</definedName>
    <definedName name="DTCPNS_4_1_44_3">#REF!</definedName>
    <definedName name="DTCPNS_4_1_9">#REF!</definedName>
    <definedName name="DTCPNS_4_1_9_4">#REF!</definedName>
    <definedName name="DTCPNS_4_2">#REF!</definedName>
    <definedName name="DTCPNS_4_2_1">#REF!</definedName>
    <definedName name="DTCPNS_4_2_1_3">#REF!</definedName>
    <definedName name="DTCPNS_4_2_1_3_4">#REF!</definedName>
    <definedName name="DTCPNS_4_2_1_4">#REF!</definedName>
    <definedName name="DTCPNS_4_2_2">#REF!</definedName>
    <definedName name="DTCPNS_4_2_2_3">#REF!</definedName>
    <definedName name="DTCPNS_4_2_2_3_4">#REF!</definedName>
    <definedName name="DTCPNS_4_2_2_4">#REF!</definedName>
    <definedName name="DTCPNS_4_2_3">#REF!</definedName>
    <definedName name="DTCPNS_4_2_3_1">#REF!</definedName>
    <definedName name="DTCPNS_4_2_3_4">#REF!</definedName>
    <definedName name="DTCPNS_4_2_4">#REF!</definedName>
    <definedName name="DTCPNS_4_2_9">#REF!</definedName>
    <definedName name="DTCPNS_4_2_9_4">#REF!</definedName>
    <definedName name="DTCPNS_4_3">#REF!</definedName>
    <definedName name="DTCPNS_4_3_1">#REF!</definedName>
    <definedName name="DTCPNS_4_3_4">#REF!</definedName>
    <definedName name="DTCPNS_4_4">#REF!</definedName>
    <definedName name="DTCPNS_4_43">#REF!</definedName>
    <definedName name="DTCPNS_4_43_3">#REF!</definedName>
    <definedName name="DTCPNS_4_44">#REF!</definedName>
    <definedName name="DTCPNS_4_44_3">#REF!</definedName>
    <definedName name="DTCPNS_4_9">#REF!</definedName>
    <definedName name="DTCPNS_4_9_4">#REF!</definedName>
    <definedName name="DTCPNS_43">#REF!</definedName>
    <definedName name="DTCPNS_43_3">#REF!</definedName>
    <definedName name="DTCPNS_44">#REF!</definedName>
    <definedName name="DTCPNS_44_3">#REF!</definedName>
    <definedName name="DTCPNS_7">#REF!</definedName>
    <definedName name="DTCPNS_7_1">#REF!</definedName>
    <definedName name="DTCPNS_7_1_2">#REF!</definedName>
    <definedName name="DTCPNS_7_1_2_3">#REF!</definedName>
    <definedName name="DTCPNS_7_1_2_3_4">#REF!</definedName>
    <definedName name="DTCPNS_7_1_2_4">#REF!</definedName>
    <definedName name="DTCPNS_7_1_3">#REF!</definedName>
    <definedName name="DTCPNS_7_1_3_1">#REF!</definedName>
    <definedName name="DTCPNS_7_1_3_4">#REF!</definedName>
    <definedName name="DTCPNS_7_1_4">#REF!</definedName>
    <definedName name="DTCPNS_7_1_43">#REF!</definedName>
    <definedName name="DTCPNS_7_1_43_3">#REF!</definedName>
    <definedName name="DTCPNS_7_1_44">#REF!</definedName>
    <definedName name="DTCPNS_7_1_44_3">#REF!</definedName>
    <definedName name="DTCPNS_7_1_9">#REF!</definedName>
    <definedName name="DTCPNS_7_1_9_4">#REF!</definedName>
    <definedName name="DTCPNS_7_2">#REF!</definedName>
    <definedName name="DTCPNS_7_2_1">#REF!</definedName>
    <definedName name="DTCPNS_7_2_1_3">#REF!</definedName>
    <definedName name="DTCPNS_7_2_1_3_4">#REF!</definedName>
    <definedName name="DTCPNS_7_2_1_4">#REF!</definedName>
    <definedName name="DTCPNS_7_2_2">#REF!</definedName>
    <definedName name="DTCPNS_7_2_2_3">#REF!</definedName>
    <definedName name="DTCPNS_7_2_2_3_4">#REF!</definedName>
    <definedName name="DTCPNS_7_2_2_4">#REF!</definedName>
    <definedName name="DTCPNS_7_2_3">#REF!</definedName>
    <definedName name="DTCPNS_7_2_3_1">#REF!</definedName>
    <definedName name="DTCPNS_7_2_3_4">#REF!</definedName>
    <definedName name="DTCPNS_7_2_4">#REF!</definedName>
    <definedName name="DTCPNS_7_2_9">#REF!</definedName>
    <definedName name="DTCPNS_7_2_9_4">#REF!</definedName>
    <definedName name="DTCPNS_7_3">#REF!</definedName>
    <definedName name="DTCPNS_7_3_1">#REF!</definedName>
    <definedName name="DTCPNS_7_3_4">#REF!</definedName>
    <definedName name="DTCPNS_7_4">#REF!</definedName>
    <definedName name="DTCPNS_7_43">#REF!</definedName>
    <definedName name="DTCPNS_7_43_3">#REF!</definedName>
    <definedName name="DTCPNS_7_44">#REF!</definedName>
    <definedName name="DTCPNS_7_44_3">#REF!</definedName>
    <definedName name="DTCPNS_7_9">#REF!</definedName>
    <definedName name="DTCPNS_7_9_4">#REF!</definedName>
    <definedName name="DTCPNS_8">#REF!</definedName>
    <definedName name="DTCPNS_8_1">#REF!</definedName>
    <definedName name="DTCPNS_8_1_2">#REF!</definedName>
    <definedName name="DTCPNS_8_1_2_3">#REF!</definedName>
    <definedName name="DTCPNS_8_1_2_3_4">#REF!</definedName>
    <definedName name="DTCPNS_8_1_2_4">#REF!</definedName>
    <definedName name="DTCPNS_8_1_3">#REF!</definedName>
    <definedName name="DTCPNS_8_1_3_1">#REF!</definedName>
    <definedName name="DTCPNS_8_1_3_4">#REF!</definedName>
    <definedName name="DTCPNS_8_1_4">#REF!</definedName>
    <definedName name="DTCPNS_8_1_43">#REF!</definedName>
    <definedName name="DTCPNS_8_1_43_3">#REF!</definedName>
    <definedName name="DTCPNS_8_1_44">#REF!</definedName>
    <definedName name="DTCPNS_8_1_44_3">#REF!</definedName>
    <definedName name="DTCPNS_8_1_9">#REF!</definedName>
    <definedName name="DTCPNS_8_1_9_4">#REF!</definedName>
    <definedName name="DTCPNS_8_2">#REF!</definedName>
    <definedName name="DTCPNS_8_2_1">#REF!</definedName>
    <definedName name="DTCPNS_8_2_1_3">#REF!</definedName>
    <definedName name="DTCPNS_8_2_1_3_4">#REF!</definedName>
    <definedName name="DTCPNS_8_2_1_4">#REF!</definedName>
    <definedName name="DTCPNS_8_2_2">#REF!</definedName>
    <definedName name="DTCPNS_8_2_2_3">#REF!</definedName>
    <definedName name="DTCPNS_8_2_2_3_4">#REF!</definedName>
    <definedName name="DTCPNS_8_2_2_4">#REF!</definedName>
    <definedName name="DTCPNS_8_2_3">#REF!</definedName>
    <definedName name="DTCPNS_8_2_3_1">#REF!</definedName>
    <definedName name="DTCPNS_8_2_3_4">#REF!</definedName>
    <definedName name="DTCPNS_8_2_4">#REF!</definedName>
    <definedName name="DTCPNS_8_2_9">#REF!</definedName>
    <definedName name="DTCPNS_8_2_9_4">#REF!</definedName>
    <definedName name="DTCPNS_8_3">#REF!</definedName>
    <definedName name="DTCPNS_8_3_1">#REF!</definedName>
    <definedName name="DTCPNS_8_3_4">#REF!</definedName>
    <definedName name="DTCPNS_8_4">#REF!</definedName>
    <definedName name="DTCPNS_8_43">#REF!</definedName>
    <definedName name="DTCPNS_8_43_3">#REF!</definedName>
    <definedName name="DTCPNS_8_44">#REF!</definedName>
    <definedName name="DTCPNS_8_44_3">#REF!</definedName>
    <definedName name="DTCPNS_8_9">#REF!</definedName>
    <definedName name="DTCPNS_8_9_4">#REF!</definedName>
    <definedName name="DTCPNS_9">#REF!</definedName>
    <definedName name="DTCPNS_9_4">#REF!</definedName>
    <definedName name="dtlantik">#REF!</definedName>
    <definedName name="dtlantik_1">#REF!</definedName>
    <definedName name="dtlantik_1_2">#REF!</definedName>
    <definedName name="dtlantik_1_2_3">#REF!</definedName>
    <definedName name="dtlantik_1_2_3_4">#REF!</definedName>
    <definedName name="dtlantik_1_2_4">#REF!</definedName>
    <definedName name="dtlantik_1_3">#REF!</definedName>
    <definedName name="dtlantik_1_3_1">#REF!</definedName>
    <definedName name="dtlantik_1_3_4">#REF!</definedName>
    <definedName name="dtlantik_1_4">#REF!</definedName>
    <definedName name="dtlantik_1_43">#REF!</definedName>
    <definedName name="dtlantik_1_43_3">#REF!</definedName>
    <definedName name="dtlantik_1_44">#REF!</definedName>
    <definedName name="dtlantik_1_44_3">#REF!</definedName>
    <definedName name="dtlantik_1_9">#REF!</definedName>
    <definedName name="dtlantik_1_9_4">#REF!</definedName>
    <definedName name="dtlantik_2">#REF!</definedName>
    <definedName name="dtlantik_2_1">#REF!</definedName>
    <definedName name="dtlantik_2_1_1">#REF!</definedName>
    <definedName name="dtlantik_2_1_1_4">#REF!</definedName>
    <definedName name="dtlantik_2_1_2">#REF!</definedName>
    <definedName name="dtlantik_2_1_2_3">#REF!</definedName>
    <definedName name="dtlantik_2_1_2_3_4">#REF!</definedName>
    <definedName name="dtlantik_2_1_2_4">#REF!</definedName>
    <definedName name="dtlantik_2_1_3">#REF!</definedName>
    <definedName name="dtlantik_2_1_3_1">#REF!</definedName>
    <definedName name="dtlantik_2_1_3_1_1">#REF!</definedName>
    <definedName name="dtlantik_2_1_3_1_4">#REF!</definedName>
    <definedName name="dtlantik_2_1_3_4">#REF!</definedName>
    <definedName name="dtlantik_2_1_4">#REF!</definedName>
    <definedName name="dtlantik_2_1_43">#REF!</definedName>
    <definedName name="dtlantik_2_1_43_3">#REF!</definedName>
    <definedName name="dtlantik_2_1_44">#REF!</definedName>
    <definedName name="dtlantik_2_1_44_3">#REF!</definedName>
    <definedName name="dtlantik_2_1_9">#REF!</definedName>
    <definedName name="dtlantik_2_1_9_4">#REF!</definedName>
    <definedName name="dtlantik_2_2">#REF!</definedName>
    <definedName name="dtlantik_2_2_1">#REF!</definedName>
    <definedName name="dtlantik_2_2_1_3">#REF!</definedName>
    <definedName name="dtlantik_2_2_1_3_4">#REF!</definedName>
    <definedName name="dtlantik_2_2_1_4">#REF!</definedName>
    <definedName name="dtlantik_2_2_2">#REF!</definedName>
    <definedName name="dtlantik_2_2_2_3">#REF!</definedName>
    <definedName name="dtlantik_2_2_2_3_4">#REF!</definedName>
    <definedName name="dtlantik_2_2_2_4">#REF!</definedName>
    <definedName name="dtlantik_2_2_3">#REF!</definedName>
    <definedName name="dtlantik_2_2_3_1">#REF!</definedName>
    <definedName name="dtlantik_2_2_3_4">#REF!</definedName>
    <definedName name="dtlantik_2_2_4">#REF!</definedName>
    <definedName name="dtlantik_2_2_9">#REF!</definedName>
    <definedName name="dtlantik_2_2_9_4">#REF!</definedName>
    <definedName name="dtlantik_2_3">#REF!</definedName>
    <definedName name="dtlantik_2_3_1">#REF!</definedName>
    <definedName name="dtlantik_2_3_4">#REF!</definedName>
    <definedName name="dtlantik_2_4">#REF!</definedName>
    <definedName name="dtlantik_2_43">#REF!</definedName>
    <definedName name="dtlantik_2_43_3">#REF!</definedName>
    <definedName name="dtlantik_2_44">#REF!</definedName>
    <definedName name="dtlantik_2_44_3">#REF!</definedName>
    <definedName name="dtlantik_2_9">#REF!</definedName>
    <definedName name="dtlantik_2_9_4">#REF!</definedName>
    <definedName name="dtlantik_3">#REF!</definedName>
    <definedName name="dtlantik_3_1">#REF!</definedName>
    <definedName name="dtlantik_3_1_1">#REF!</definedName>
    <definedName name="dtlantik_3_1_1_4">#REF!</definedName>
    <definedName name="dtlantik_3_1_2">#REF!</definedName>
    <definedName name="dtlantik_3_1_2_3">#REF!</definedName>
    <definedName name="dtlantik_3_1_2_3_4">#REF!</definedName>
    <definedName name="dtlantik_3_1_2_4">#REF!</definedName>
    <definedName name="dtlantik_3_1_3">#REF!</definedName>
    <definedName name="dtlantik_3_1_3_1">#REF!</definedName>
    <definedName name="dtlantik_3_1_3_4">#REF!</definedName>
    <definedName name="dtlantik_3_1_4">#REF!</definedName>
    <definedName name="dtlantik_3_1_43">#REF!</definedName>
    <definedName name="dtlantik_3_1_43_3">#REF!</definedName>
    <definedName name="dtlantik_3_1_44">#REF!</definedName>
    <definedName name="dtlantik_3_1_44_3">#REF!</definedName>
    <definedName name="dtlantik_3_1_9">#REF!</definedName>
    <definedName name="dtlantik_3_1_9_4">#REF!</definedName>
    <definedName name="dtlantik_3_2">#REF!</definedName>
    <definedName name="dtlantik_3_2_1">#REF!</definedName>
    <definedName name="dtlantik_3_2_1_3">#REF!</definedName>
    <definedName name="dtlantik_3_2_1_3_4">#REF!</definedName>
    <definedName name="dtlantik_3_2_1_4">#REF!</definedName>
    <definedName name="dtlantik_3_2_2">#REF!</definedName>
    <definedName name="dtlantik_3_2_2_3">#REF!</definedName>
    <definedName name="dtlantik_3_2_2_3_4">#REF!</definedName>
    <definedName name="dtlantik_3_2_2_4">#REF!</definedName>
    <definedName name="dtlantik_3_2_3">#REF!</definedName>
    <definedName name="dtlantik_3_2_3_1">#REF!</definedName>
    <definedName name="dtlantik_3_2_3_4">#REF!</definedName>
    <definedName name="dtlantik_3_2_4">#REF!</definedName>
    <definedName name="dtlantik_3_2_9">#REF!</definedName>
    <definedName name="dtlantik_3_2_9_4">#REF!</definedName>
    <definedName name="dtlantik_3_3">#REF!</definedName>
    <definedName name="dtlantik_3_3_1">#REF!</definedName>
    <definedName name="dtlantik_3_3_4">#REF!</definedName>
    <definedName name="dtlantik_3_4">#REF!</definedName>
    <definedName name="dtlantik_3_43">#REF!</definedName>
    <definedName name="dtlantik_3_43_3">#REF!</definedName>
    <definedName name="dtlantik_3_44">#REF!</definedName>
    <definedName name="dtlantik_3_44_3">#REF!</definedName>
    <definedName name="dtlantik_3_9">#REF!</definedName>
    <definedName name="dtlantik_3_9_4">#REF!</definedName>
    <definedName name="dtlantik_4">#REF!</definedName>
    <definedName name="dtlantik_4_1">#REF!</definedName>
    <definedName name="dtlantik_4_1_1">#REF!</definedName>
    <definedName name="dtlantik_4_1_2">#REF!</definedName>
    <definedName name="dtlantik_4_1_2_3">#REF!</definedName>
    <definedName name="dtlantik_4_1_2_3_4">#REF!</definedName>
    <definedName name="dtlantik_4_1_2_4">#REF!</definedName>
    <definedName name="dtlantik_4_1_3">#REF!</definedName>
    <definedName name="dtlantik_4_1_3_1">#REF!</definedName>
    <definedName name="dtlantik_4_1_3_4">#REF!</definedName>
    <definedName name="dtlantik_4_1_4">#REF!</definedName>
    <definedName name="dtlantik_4_1_43">#REF!</definedName>
    <definedName name="dtlantik_4_1_43_3">#REF!</definedName>
    <definedName name="dtlantik_4_1_44">#REF!</definedName>
    <definedName name="dtlantik_4_1_44_3">#REF!</definedName>
    <definedName name="dtlantik_4_1_9">#REF!</definedName>
    <definedName name="dtlantik_4_1_9_4">#REF!</definedName>
    <definedName name="dtlantik_4_2">#REF!</definedName>
    <definedName name="dtlantik_4_2_1">#REF!</definedName>
    <definedName name="dtlantik_4_2_1_3">#REF!</definedName>
    <definedName name="dtlantik_4_2_1_3_4">#REF!</definedName>
    <definedName name="dtlantik_4_2_1_4">#REF!</definedName>
    <definedName name="dtlantik_4_2_2">#REF!</definedName>
    <definedName name="dtlantik_4_2_2_3">#REF!</definedName>
    <definedName name="dtlantik_4_2_2_3_4">#REF!</definedName>
    <definedName name="dtlantik_4_2_2_4">#REF!</definedName>
    <definedName name="dtlantik_4_2_3">#REF!</definedName>
    <definedName name="dtlantik_4_2_3_1">#REF!</definedName>
    <definedName name="dtlantik_4_2_3_4">#REF!</definedName>
    <definedName name="dtlantik_4_2_4">#REF!</definedName>
    <definedName name="dtlantik_4_2_9">#REF!</definedName>
    <definedName name="dtlantik_4_2_9_4">#REF!</definedName>
    <definedName name="dtlantik_4_3">#REF!</definedName>
    <definedName name="dtlantik_4_3_1">#REF!</definedName>
    <definedName name="dtlantik_4_3_4">#REF!</definedName>
    <definedName name="dtlantik_4_4">#REF!</definedName>
    <definedName name="dtlantik_4_43">#REF!</definedName>
    <definedName name="dtlantik_4_43_3">#REF!</definedName>
    <definedName name="dtlantik_4_44">#REF!</definedName>
    <definedName name="dtlantik_4_44_3">#REF!</definedName>
    <definedName name="dtlantik_4_9">#REF!</definedName>
    <definedName name="dtlantik_4_9_4">#REF!</definedName>
    <definedName name="dtlantik_43">#REF!</definedName>
    <definedName name="dtlantik_43_3">#REF!</definedName>
    <definedName name="dtlantik_44">#REF!</definedName>
    <definedName name="dtlantik_44_3">#REF!</definedName>
    <definedName name="dtlantik_7">#REF!</definedName>
    <definedName name="dtlantik_7_1">#REF!</definedName>
    <definedName name="dtlantik_7_1_2">#REF!</definedName>
    <definedName name="dtlantik_7_1_2_3">#REF!</definedName>
    <definedName name="dtlantik_7_1_2_3_4">#REF!</definedName>
    <definedName name="dtlantik_7_1_2_4">#REF!</definedName>
    <definedName name="dtlantik_7_1_3">#REF!</definedName>
    <definedName name="dtlantik_7_1_3_1">#REF!</definedName>
    <definedName name="dtlantik_7_1_3_4">#REF!</definedName>
    <definedName name="dtlantik_7_1_4">#REF!</definedName>
    <definedName name="dtlantik_7_1_43">#REF!</definedName>
    <definedName name="dtlantik_7_1_43_3">#REF!</definedName>
    <definedName name="dtlantik_7_1_44">#REF!</definedName>
    <definedName name="dtlantik_7_1_44_3">#REF!</definedName>
    <definedName name="dtlantik_7_1_9">#REF!</definedName>
    <definedName name="dtlantik_7_1_9_4">#REF!</definedName>
    <definedName name="dtlantik_7_2">#REF!</definedName>
    <definedName name="dtlantik_7_2_1">#REF!</definedName>
    <definedName name="dtlantik_7_2_1_3">#REF!</definedName>
    <definedName name="dtlantik_7_2_1_3_4">#REF!</definedName>
    <definedName name="dtlantik_7_2_1_4">#REF!</definedName>
    <definedName name="dtlantik_7_2_2">#REF!</definedName>
    <definedName name="dtlantik_7_2_2_3">#REF!</definedName>
    <definedName name="dtlantik_7_2_2_3_4">#REF!</definedName>
    <definedName name="dtlantik_7_2_2_4">#REF!</definedName>
    <definedName name="dtlantik_7_2_3">#REF!</definedName>
    <definedName name="dtlantik_7_2_3_1">#REF!</definedName>
    <definedName name="dtlantik_7_2_3_4">#REF!</definedName>
    <definedName name="dtlantik_7_2_4">#REF!</definedName>
    <definedName name="dtlantik_7_2_9">#REF!</definedName>
    <definedName name="dtlantik_7_2_9_4">#REF!</definedName>
    <definedName name="dtlantik_7_3">#REF!</definedName>
    <definedName name="dtlantik_7_3_1">#REF!</definedName>
    <definedName name="dtlantik_7_3_4">#REF!</definedName>
    <definedName name="dtlantik_7_4">#REF!</definedName>
    <definedName name="dtlantik_7_43">#REF!</definedName>
    <definedName name="dtlantik_7_43_3">#REF!</definedName>
    <definedName name="dtlantik_7_44">#REF!</definedName>
    <definedName name="dtlantik_7_44_3">#REF!</definedName>
    <definedName name="dtlantik_7_9">#REF!</definedName>
    <definedName name="dtlantik_7_9_4">#REF!</definedName>
    <definedName name="dtlantik_8">#REF!</definedName>
    <definedName name="dtlantik_8_1">#REF!</definedName>
    <definedName name="dtlantik_8_1_2">#REF!</definedName>
    <definedName name="dtlantik_8_1_2_3">#REF!</definedName>
    <definedName name="dtlantik_8_1_2_3_4">#REF!</definedName>
    <definedName name="dtlantik_8_1_2_4">#REF!</definedName>
    <definedName name="dtlantik_8_1_3">#REF!</definedName>
    <definedName name="dtlantik_8_1_3_1">#REF!</definedName>
    <definedName name="dtlantik_8_1_3_4">#REF!</definedName>
    <definedName name="dtlantik_8_1_4">#REF!</definedName>
    <definedName name="dtlantik_8_1_43">#REF!</definedName>
    <definedName name="dtlantik_8_1_43_3">#REF!</definedName>
    <definedName name="dtlantik_8_1_44">#REF!</definedName>
    <definedName name="dtlantik_8_1_44_3">#REF!</definedName>
    <definedName name="dtlantik_8_1_9">#REF!</definedName>
    <definedName name="dtlantik_8_1_9_4">#REF!</definedName>
    <definedName name="dtlantik_8_2">#REF!</definedName>
    <definedName name="dtlantik_8_2_1">#REF!</definedName>
    <definedName name="dtlantik_8_2_1_3">#REF!</definedName>
    <definedName name="dtlantik_8_2_1_3_4">#REF!</definedName>
    <definedName name="dtlantik_8_2_1_4">#REF!</definedName>
    <definedName name="dtlantik_8_2_2">#REF!</definedName>
    <definedName name="dtlantik_8_2_2_3">#REF!</definedName>
    <definedName name="dtlantik_8_2_2_3_4">#REF!</definedName>
    <definedName name="dtlantik_8_2_2_4">#REF!</definedName>
    <definedName name="dtlantik_8_2_3">#REF!</definedName>
    <definedName name="dtlantik_8_2_3_1">#REF!</definedName>
    <definedName name="dtlantik_8_2_3_4">#REF!</definedName>
    <definedName name="dtlantik_8_2_4">#REF!</definedName>
    <definedName name="dtlantik_8_2_9">#REF!</definedName>
    <definedName name="dtlantik_8_2_9_4">#REF!</definedName>
    <definedName name="dtlantik_8_3">#REF!</definedName>
    <definedName name="dtlantik_8_3_1">#REF!</definedName>
    <definedName name="dtlantik_8_3_4">#REF!</definedName>
    <definedName name="dtlantik_8_4">#REF!</definedName>
    <definedName name="dtlantik_8_43">#REF!</definedName>
    <definedName name="dtlantik_8_43_3">#REF!</definedName>
    <definedName name="dtlantik_8_44">#REF!</definedName>
    <definedName name="dtlantik_8_44_3">#REF!</definedName>
    <definedName name="dtlantik_8_9">#REF!</definedName>
    <definedName name="dtlantik_8_9_4">#REF!</definedName>
    <definedName name="dtlantik_9">#REF!</definedName>
    <definedName name="dtlantik_9_4">#REF!</definedName>
    <definedName name="es2b" localSheetId="0">(#REF!,#REF!,#REF!,#REF!,#REF!,#REF!,#REF!,#REF!,#REF!,#REF!,#REF!,#REF!,#REF!,#REF!,#REF!,#REF!)</definedName>
    <definedName name="es2b">(#REF!,#REF!,#REF!,#REF!,#REF!,#REF!,#REF!,#REF!,#REF!,#REF!,#REF!,#REF!,#REF!,#REF!,#REF!,#REF!)</definedName>
    <definedName name="es2b_1" localSheetId="0">(#REF!,#REF!,#REF!,#REF!,#REF!,#REF!,#REF!,#REF!,#REF!,#REF!,#REF!,#REF!,#REF!,#REF!,#REF!,#REF!)</definedName>
    <definedName name="es2b_1">(#REF!,#REF!,#REF!,#REF!,#REF!,#REF!,#REF!,#REF!,#REF!,#REF!,#REF!,#REF!,#REF!,#REF!,#REF!,#REF!)</definedName>
    <definedName name="es2b_1_2" localSheetId="0">(#REF!,#REF!,#REF!,#REF!,#REF!,#REF!,#REF!,#REF!,#REF!,#REF!,#REF!,#REF!,#REF!,#REF!,#REF!,#REF!)</definedName>
    <definedName name="es2b_1_2">(#REF!,#REF!,#REF!,#REF!,#REF!,#REF!,#REF!,#REF!,#REF!,#REF!,#REF!,#REF!,#REF!,#REF!,#REF!,#REF!)</definedName>
    <definedName name="es2b_1_2_3">(#REF!,#REF!,#REF!,#REF!,#REF!,#REF!,#REF!,#REF!,#REF!,#REF!,#REF!,#REF!,#REF!,#REF!,#REF!,#REF!)</definedName>
    <definedName name="es2b_1_2_3_4">(#REF!,#REF!,#REF!,#REF!,#REF!,#REF!,#REF!,#REF!,#REF!,#REF!,#REF!,#REF!,#REF!,#REF!,#REF!,#REF!)</definedName>
    <definedName name="es2b_1_2_4">(#REF!,#REF!,#REF!,#REF!,#REF!,#REF!,#REF!,#REF!,#REF!,#REF!,#REF!,#REF!,#REF!,#REF!,#REF!,#REF!)</definedName>
    <definedName name="es2b_1_3">(#REF!,#REF!,#REF!,#REF!,#REF!,#REF!,#REF!,#REF!,#REF!,#REF!,#REF!,#REF!,#REF!,#REF!,#REF!,#REF!)</definedName>
    <definedName name="es2b_1_3_1">(#REF!,#REF!,#REF!,#REF!,#REF!,#REF!,#REF!,#REF!,#REF!,#REF!,#REF!,#REF!,#REF!,#REF!,#REF!,#REF!)</definedName>
    <definedName name="es2b_1_3_4">(#REF!,#REF!,#REF!,#REF!,#REF!,#REF!,#REF!,#REF!,#REF!,#REF!,#REF!,#REF!,#REF!,#REF!,#REF!,#REF!)</definedName>
    <definedName name="es2b_1_4">(#REF!,#REF!,#REF!,#REF!,#REF!,#REF!,#REF!,#REF!,#REF!,#REF!,#REF!,#REF!,#REF!,#REF!,#REF!,#REF!)</definedName>
    <definedName name="es2b_1_43">(#REF!,#REF!,#REF!,#REF!,#REF!,#REF!,#REF!,#REF!,#REF!,#REF!,#REF!,#REF!,#REF!,#REF!,#REF!,#REF!)</definedName>
    <definedName name="es2b_1_43_3">(#REF!,#REF!,#REF!,#REF!,#REF!,#REF!,#REF!,#REF!,#REF!,#REF!,#REF!,#REF!,#REF!,#REF!,#REF!,#REF!)</definedName>
    <definedName name="es2b_1_44">(#REF!,#REF!,#REF!,#REF!,#REF!,#REF!,#REF!,#REF!,#REF!,#REF!,#REF!,#REF!,#REF!,#REF!,#REF!,#REF!)</definedName>
    <definedName name="es2b_1_44_3">(#REF!,#REF!,#REF!,#REF!,#REF!,#REF!,#REF!,#REF!,#REF!,#REF!,#REF!,#REF!,#REF!,#REF!,#REF!,#REF!)</definedName>
    <definedName name="es2b_1_9">(#REF!,#REF!,#REF!,#REF!,#REF!,#REF!,#REF!,#REF!,#REF!,#REF!,#REF!,#REF!,#REF!,#REF!,#REF!,#REF!)</definedName>
    <definedName name="es2b_1_9_4">(#REF!,#REF!,#REF!,#REF!,#REF!,#REF!,#REF!,#REF!,#REF!,#REF!,#REF!,#REF!,#REF!,#REF!,#REF!,#REF!)</definedName>
    <definedName name="es2b_2">(#REF!,#REF!,#REF!,#REF!,#REF!,#REF!,#REF!,#REF!,#REF!,#REF!,#REF!,#REF!,#REF!,#REF!,#REF!,#REF!)</definedName>
    <definedName name="es2b_2_1">(#REF!,#REF!,#REF!,#REF!,#REF!,#REF!,#REF!,#REF!,#REF!,#REF!,#REF!,#REF!,#REF!,#REF!,#REF!,#REF!)</definedName>
    <definedName name="es2b_2_1_1">(#REF!,#REF!,#REF!,#REF!,#REF!,#REF!,#REF!,#REF!,#REF!,#REF!,#REF!,#REF!,#REF!,#REF!,#REF!,#REF!)</definedName>
    <definedName name="es2b_2_1_1_4">(#REF!,#REF!,#REF!,#REF!,#REF!,#REF!,#REF!,#REF!,#REF!,#REF!,#REF!,#REF!,#REF!,#REF!,#REF!,#REF!)</definedName>
    <definedName name="es2b_2_1_2">(#REF!,#REF!,#REF!,#REF!,#REF!,#REF!,#REF!,#REF!,#REF!,#REF!,#REF!,#REF!,#REF!,#REF!,#REF!,#REF!)</definedName>
    <definedName name="es2b_2_1_2_3">(#REF!,#REF!,#REF!,#REF!,#REF!,#REF!,#REF!,#REF!,#REF!,#REF!,#REF!,#REF!,#REF!,#REF!,#REF!,#REF!)</definedName>
    <definedName name="es2b_2_1_2_3_4">(#REF!,#REF!,#REF!,#REF!,#REF!,#REF!,#REF!,#REF!,#REF!,#REF!,#REF!,#REF!,#REF!,#REF!,#REF!,#REF!)</definedName>
    <definedName name="es2b_2_1_2_4">(#REF!,#REF!,#REF!,#REF!,#REF!,#REF!,#REF!,#REF!,#REF!,#REF!,#REF!,#REF!,#REF!,#REF!,#REF!,#REF!)</definedName>
    <definedName name="es2b_2_1_3">(#REF!,#REF!,#REF!,#REF!,#REF!,#REF!,#REF!,#REF!,#REF!,#REF!,#REF!,#REF!,#REF!,#REF!,#REF!,#REF!)</definedName>
    <definedName name="es2b_2_1_3_1">(#REF!,#REF!,#REF!,#REF!,#REF!,#REF!,#REF!,#REF!,#REF!,#REF!,#REF!,#REF!,#REF!,#REF!,#REF!,#REF!)</definedName>
    <definedName name="es2b_2_1_3_1_1">(#REF!,#REF!,#REF!,#REF!,#REF!,#REF!,#REF!,#REF!,#REF!,#REF!,#REF!,#REF!,#REF!,#REF!,#REF!,#REF!)</definedName>
    <definedName name="es2b_2_1_3_1_4">(#REF!,#REF!,#REF!,#REF!,#REF!,#REF!,#REF!,#REF!,#REF!,#REF!,#REF!,#REF!,#REF!,#REF!,#REF!,#REF!)</definedName>
    <definedName name="es2b_2_1_3_4">(#REF!,#REF!,#REF!,#REF!,#REF!,#REF!,#REF!,#REF!,#REF!,#REF!,#REF!,#REF!,#REF!,#REF!,#REF!,#REF!)</definedName>
    <definedName name="es2b_2_1_4">(#REF!,#REF!,#REF!,#REF!,#REF!,#REF!,#REF!,#REF!,#REF!,#REF!,#REF!,#REF!,#REF!,#REF!,#REF!,#REF!)</definedName>
    <definedName name="es2b_2_1_43">(#REF!,#REF!,#REF!,#REF!,#REF!,#REF!,#REF!,#REF!,#REF!,#REF!,#REF!,#REF!,#REF!,#REF!,#REF!,#REF!)</definedName>
    <definedName name="es2b_2_1_43_3">(#REF!,#REF!,#REF!,#REF!,#REF!,#REF!,#REF!,#REF!,#REF!,#REF!,#REF!,#REF!,#REF!,#REF!,#REF!,#REF!)</definedName>
    <definedName name="es2b_2_1_44">(#REF!,#REF!,#REF!,#REF!,#REF!,#REF!,#REF!,#REF!,#REF!,#REF!,#REF!,#REF!,#REF!,#REF!,#REF!,#REF!)</definedName>
    <definedName name="es2b_2_1_44_3">(#REF!,#REF!,#REF!,#REF!,#REF!,#REF!,#REF!,#REF!,#REF!,#REF!,#REF!,#REF!,#REF!,#REF!,#REF!,#REF!)</definedName>
    <definedName name="es2b_2_1_9">(#REF!,#REF!,#REF!,#REF!,#REF!,#REF!,#REF!,#REF!,#REF!,#REF!,#REF!,#REF!,#REF!,#REF!,#REF!,#REF!)</definedName>
    <definedName name="es2b_2_1_9_4">(#REF!,#REF!,#REF!,#REF!,#REF!,#REF!,#REF!,#REF!,#REF!,#REF!,#REF!,#REF!,#REF!,#REF!,#REF!,#REF!)</definedName>
    <definedName name="es2b_2_2">(#REF!,#REF!,#REF!,#REF!,#REF!,#REF!,#REF!,#REF!,#REF!,#REF!,#REF!,#REF!,#REF!,#REF!,#REF!,#REF!)</definedName>
    <definedName name="es2b_2_2_1">(#REF!,#REF!,#REF!,#REF!,#REF!,#REF!,#REF!,#REF!,#REF!,#REF!,#REF!,#REF!,#REF!,#REF!,#REF!,#REF!)</definedName>
    <definedName name="es2b_2_2_1_3">(#REF!,#REF!,#REF!,#REF!,#REF!,#REF!,#REF!,#REF!,#REF!,#REF!,#REF!,#REF!,#REF!,#REF!,#REF!,#REF!)</definedName>
    <definedName name="es2b_2_2_1_3_4">(#REF!,#REF!,#REF!,#REF!,#REF!,#REF!,#REF!,#REF!,#REF!,#REF!,#REF!,#REF!,#REF!,#REF!,#REF!,#REF!)</definedName>
    <definedName name="es2b_2_2_1_4">(#REF!,#REF!,#REF!,#REF!,#REF!,#REF!,#REF!,#REF!,#REF!,#REF!,#REF!,#REF!,#REF!,#REF!,#REF!,#REF!)</definedName>
    <definedName name="es2b_2_2_2">(#REF!,#REF!,#REF!,#REF!,#REF!,#REF!,#REF!,#REF!,#REF!,#REF!,#REF!,#REF!,#REF!,#REF!,#REF!,#REF!)</definedName>
    <definedName name="es2b_2_2_2_3">(#REF!,#REF!,#REF!,#REF!,#REF!,#REF!,#REF!,#REF!,#REF!,#REF!,#REF!,#REF!,#REF!,#REF!,#REF!,#REF!)</definedName>
    <definedName name="es2b_2_2_2_3_4">(#REF!,#REF!,#REF!,#REF!,#REF!,#REF!,#REF!,#REF!,#REF!,#REF!,#REF!,#REF!,#REF!,#REF!,#REF!,#REF!)</definedName>
    <definedName name="es2b_2_2_2_4">(#REF!,#REF!,#REF!,#REF!,#REF!,#REF!,#REF!,#REF!,#REF!,#REF!,#REF!,#REF!,#REF!,#REF!,#REF!,#REF!)</definedName>
    <definedName name="es2b_2_2_3">(#REF!,#REF!,#REF!,#REF!,#REF!,#REF!,#REF!,#REF!,#REF!,#REF!,#REF!,#REF!,#REF!,#REF!,#REF!,#REF!)</definedName>
    <definedName name="es2b_2_2_3_1">(#REF!,#REF!,#REF!,#REF!,#REF!,#REF!,#REF!,#REF!,#REF!,#REF!,#REF!,#REF!,#REF!,#REF!,#REF!,#REF!)</definedName>
    <definedName name="es2b_2_2_3_4">(#REF!,#REF!,#REF!,#REF!,#REF!,#REF!,#REF!,#REF!,#REF!,#REF!,#REF!,#REF!,#REF!,#REF!,#REF!,#REF!)</definedName>
    <definedName name="es2b_2_2_4">(#REF!,#REF!,#REF!,#REF!,#REF!,#REF!,#REF!,#REF!,#REF!,#REF!,#REF!,#REF!,#REF!,#REF!,#REF!,#REF!)</definedName>
    <definedName name="es2b_2_2_9">(#REF!,#REF!,#REF!,#REF!,#REF!,#REF!,#REF!,#REF!,#REF!,#REF!,#REF!,#REF!,#REF!,#REF!,#REF!,#REF!)</definedName>
    <definedName name="es2b_2_2_9_4">(#REF!,#REF!,#REF!,#REF!,#REF!,#REF!,#REF!,#REF!,#REF!,#REF!,#REF!,#REF!,#REF!,#REF!,#REF!,#REF!)</definedName>
    <definedName name="es2b_2_3">(#REF!,#REF!,#REF!,#REF!,#REF!,#REF!,#REF!,#REF!,#REF!,#REF!,#REF!,#REF!,#REF!,#REF!,#REF!,#REF!)</definedName>
    <definedName name="es2b_2_3_1">(#REF!,#REF!,#REF!,#REF!,#REF!,#REF!,#REF!,#REF!,#REF!,#REF!,#REF!,#REF!,#REF!,#REF!,#REF!,#REF!)</definedName>
    <definedName name="es2b_2_3_4">(#REF!,#REF!,#REF!,#REF!,#REF!,#REF!,#REF!,#REF!,#REF!,#REF!,#REF!,#REF!,#REF!,#REF!,#REF!,#REF!)</definedName>
    <definedName name="es2b_2_4">(#REF!,#REF!,#REF!,#REF!,#REF!,#REF!,#REF!,#REF!,#REF!,#REF!,#REF!,#REF!,#REF!,#REF!,#REF!,#REF!)</definedName>
    <definedName name="es2b_2_43">(#REF!,#REF!,#REF!,#REF!,#REF!,#REF!,#REF!,#REF!,#REF!,#REF!,#REF!,#REF!,#REF!,#REF!,#REF!,#REF!)</definedName>
    <definedName name="es2b_2_43_3">(#REF!,#REF!,#REF!,#REF!,#REF!,#REF!,#REF!,#REF!,#REF!,#REF!,#REF!,#REF!,#REF!,#REF!,#REF!,#REF!)</definedName>
    <definedName name="es2b_2_44">(#REF!,#REF!,#REF!,#REF!,#REF!,#REF!,#REF!,#REF!,#REF!,#REF!,#REF!,#REF!,#REF!,#REF!,#REF!,#REF!)</definedName>
    <definedName name="es2b_2_44_3">(#REF!,#REF!,#REF!,#REF!,#REF!,#REF!,#REF!,#REF!,#REF!,#REF!,#REF!,#REF!,#REF!,#REF!,#REF!,#REF!)</definedName>
    <definedName name="es2b_2_9">(#REF!,#REF!,#REF!,#REF!,#REF!,#REF!,#REF!,#REF!,#REF!,#REF!,#REF!,#REF!,#REF!,#REF!,#REF!,#REF!)</definedName>
    <definedName name="es2b_2_9_4">(#REF!,#REF!,#REF!,#REF!,#REF!,#REF!,#REF!,#REF!,#REF!,#REF!,#REF!,#REF!,#REF!,#REF!,#REF!,#REF!)</definedName>
    <definedName name="es2b_3">(#REF!,#REF!,#REF!,#REF!,#REF!,#REF!,#REF!,#REF!,#REF!,#REF!,#REF!,#REF!,#REF!,#REF!,#REF!,#REF!)</definedName>
    <definedName name="es2b_3_1">(#REF!,#REF!,#REF!,#REF!,#REF!,#REF!,#REF!,#REF!,#REF!,#REF!,#REF!,#REF!,#REF!,#REF!,#REF!,#REF!)</definedName>
    <definedName name="es2b_3_1_1">(#REF!,#REF!,#REF!,#REF!,#REF!,#REF!,#REF!,#REF!,#REF!,#REF!,#REF!,#REF!,#REF!,#REF!,#REF!,#REF!)</definedName>
    <definedName name="es2b_3_1_1_4">(#REF!,#REF!,#REF!,#REF!,#REF!,#REF!,#REF!,#REF!,#REF!,#REF!,#REF!,#REF!,#REF!,#REF!,#REF!,#REF!)</definedName>
    <definedName name="es2b_3_1_2">(#REF!,#REF!,#REF!,#REF!,#REF!,#REF!,#REF!,#REF!,#REF!,#REF!,#REF!,#REF!,#REF!,#REF!,#REF!,#REF!)</definedName>
    <definedName name="es2b_3_1_2_3">(#REF!,#REF!,#REF!,#REF!,#REF!,#REF!,#REF!,#REF!,#REF!,#REF!,#REF!,#REF!,#REF!,#REF!,#REF!,#REF!)</definedName>
    <definedName name="es2b_3_1_2_3_4">(#REF!,#REF!,#REF!,#REF!,#REF!,#REF!,#REF!,#REF!,#REF!,#REF!,#REF!,#REF!,#REF!,#REF!,#REF!,#REF!)</definedName>
    <definedName name="es2b_3_1_2_4">(#REF!,#REF!,#REF!,#REF!,#REF!,#REF!,#REF!,#REF!,#REF!,#REF!,#REF!,#REF!,#REF!,#REF!,#REF!,#REF!)</definedName>
    <definedName name="es2b_3_1_3">(#REF!,#REF!,#REF!,#REF!,#REF!,#REF!,#REF!,#REF!,#REF!,#REF!,#REF!,#REF!,#REF!,#REF!,#REF!,#REF!)</definedName>
    <definedName name="es2b_3_1_3_1">(#REF!,#REF!,#REF!,#REF!,#REF!,#REF!,#REF!,#REF!,#REF!,#REF!,#REF!,#REF!,#REF!,#REF!,#REF!,#REF!)</definedName>
    <definedName name="es2b_3_1_3_4">(#REF!,#REF!,#REF!,#REF!,#REF!,#REF!,#REF!,#REF!,#REF!,#REF!,#REF!,#REF!,#REF!,#REF!,#REF!,#REF!)</definedName>
    <definedName name="es2b_3_1_4">(#REF!,#REF!,#REF!,#REF!,#REF!,#REF!,#REF!,#REF!,#REF!,#REF!,#REF!,#REF!,#REF!,#REF!,#REF!,#REF!)</definedName>
    <definedName name="es2b_3_1_43">(#REF!,#REF!,#REF!,#REF!,#REF!,#REF!,#REF!,#REF!,#REF!,#REF!,#REF!,#REF!,#REF!,#REF!,#REF!,#REF!)</definedName>
    <definedName name="es2b_3_1_43_3">(#REF!,#REF!,#REF!,#REF!,#REF!,#REF!,#REF!,#REF!,#REF!,#REF!,#REF!,#REF!,#REF!,#REF!,#REF!,#REF!)</definedName>
    <definedName name="es2b_3_1_44">(#REF!,#REF!,#REF!,#REF!,#REF!,#REF!,#REF!,#REF!,#REF!,#REF!,#REF!,#REF!,#REF!,#REF!,#REF!,#REF!)</definedName>
    <definedName name="es2b_3_1_44_3">(#REF!,#REF!,#REF!,#REF!,#REF!,#REF!,#REF!,#REF!,#REF!,#REF!,#REF!,#REF!,#REF!,#REF!,#REF!,#REF!)</definedName>
    <definedName name="es2b_3_1_9">(#REF!,#REF!,#REF!,#REF!,#REF!,#REF!,#REF!,#REF!,#REF!,#REF!,#REF!,#REF!,#REF!,#REF!,#REF!,#REF!)</definedName>
    <definedName name="es2b_3_1_9_4">(#REF!,#REF!,#REF!,#REF!,#REF!,#REF!,#REF!,#REF!,#REF!,#REF!,#REF!,#REF!,#REF!,#REF!,#REF!,#REF!)</definedName>
    <definedName name="es2b_3_2">(#REF!,#REF!,#REF!,#REF!,#REF!,#REF!,#REF!,#REF!,#REF!,#REF!,#REF!,#REF!,#REF!,#REF!,#REF!,#REF!)</definedName>
    <definedName name="es2b_3_2_1">(#REF!,#REF!,#REF!,#REF!,#REF!,#REF!,#REF!,#REF!,#REF!,#REF!,#REF!,#REF!,#REF!,#REF!,#REF!,#REF!)</definedName>
    <definedName name="es2b_3_2_1_3">(#REF!,#REF!,#REF!,#REF!,#REF!,#REF!,#REF!,#REF!,#REF!,#REF!,#REF!,#REF!,#REF!,#REF!,#REF!,#REF!)</definedName>
    <definedName name="es2b_3_2_1_3_4">(#REF!,#REF!,#REF!,#REF!,#REF!,#REF!,#REF!,#REF!,#REF!,#REF!,#REF!,#REF!,#REF!,#REF!,#REF!,#REF!)</definedName>
    <definedName name="es2b_3_2_1_4">(#REF!,#REF!,#REF!,#REF!,#REF!,#REF!,#REF!,#REF!,#REF!,#REF!,#REF!,#REF!,#REF!,#REF!,#REF!,#REF!)</definedName>
    <definedName name="es2b_3_2_2">(#REF!,#REF!,#REF!,#REF!,#REF!,#REF!,#REF!,#REF!,#REF!,#REF!,#REF!,#REF!,#REF!,#REF!,#REF!,#REF!)</definedName>
    <definedName name="es2b_3_2_2_3">(#REF!,#REF!,#REF!,#REF!,#REF!,#REF!,#REF!,#REF!,#REF!,#REF!,#REF!,#REF!,#REF!,#REF!,#REF!,#REF!)</definedName>
    <definedName name="es2b_3_2_2_3_4">(#REF!,#REF!,#REF!,#REF!,#REF!,#REF!,#REF!,#REF!,#REF!,#REF!,#REF!,#REF!,#REF!,#REF!,#REF!,#REF!)</definedName>
    <definedName name="es2b_3_2_2_4">(#REF!,#REF!,#REF!,#REF!,#REF!,#REF!,#REF!,#REF!,#REF!,#REF!,#REF!,#REF!,#REF!,#REF!,#REF!,#REF!)</definedName>
    <definedName name="es2b_3_2_3">(#REF!,#REF!,#REF!,#REF!,#REF!,#REF!,#REF!,#REF!,#REF!,#REF!,#REF!,#REF!,#REF!,#REF!,#REF!,#REF!)</definedName>
    <definedName name="es2b_3_2_3_1">(#REF!,#REF!,#REF!,#REF!,#REF!,#REF!,#REF!,#REF!,#REF!,#REF!,#REF!,#REF!,#REF!,#REF!,#REF!,#REF!)</definedName>
    <definedName name="es2b_3_2_3_4">(#REF!,#REF!,#REF!,#REF!,#REF!,#REF!,#REF!,#REF!,#REF!,#REF!,#REF!,#REF!,#REF!,#REF!,#REF!,#REF!)</definedName>
    <definedName name="es2b_3_2_4">(#REF!,#REF!,#REF!,#REF!,#REF!,#REF!,#REF!,#REF!,#REF!,#REF!,#REF!,#REF!,#REF!,#REF!,#REF!,#REF!)</definedName>
    <definedName name="es2b_3_2_9">(#REF!,#REF!,#REF!,#REF!,#REF!,#REF!,#REF!,#REF!,#REF!,#REF!,#REF!,#REF!,#REF!,#REF!,#REF!,#REF!)</definedName>
    <definedName name="es2b_3_2_9_4">(#REF!,#REF!,#REF!,#REF!,#REF!,#REF!,#REF!,#REF!,#REF!,#REF!,#REF!,#REF!,#REF!,#REF!,#REF!,#REF!)</definedName>
    <definedName name="es2b_3_3">(#REF!,#REF!,#REF!,#REF!,#REF!,#REF!,#REF!,#REF!,#REF!,#REF!,#REF!,#REF!,#REF!,#REF!,#REF!,#REF!)</definedName>
    <definedName name="es2b_3_3_1">(#REF!,#REF!,#REF!,#REF!,#REF!,#REF!,#REF!,#REF!,#REF!,#REF!,#REF!,#REF!,#REF!,#REF!,#REF!,#REF!)</definedName>
    <definedName name="es2b_3_3_4">(#REF!,#REF!,#REF!,#REF!,#REF!,#REF!,#REF!,#REF!,#REF!,#REF!,#REF!,#REF!,#REF!,#REF!,#REF!,#REF!)</definedName>
    <definedName name="es2b_3_4">(#REF!,#REF!,#REF!,#REF!,#REF!,#REF!,#REF!,#REF!,#REF!,#REF!,#REF!,#REF!,#REF!,#REF!,#REF!,#REF!)</definedName>
    <definedName name="es2b_3_43">(#REF!,#REF!,#REF!,#REF!,#REF!,#REF!,#REF!,#REF!,#REF!,#REF!,#REF!,#REF!,#REF!,#REF!,#REF!,#REF!)</definedName>
    <definedName name="es2b_3_43_3">(#REF!,#REF!,#REF!,#REF!,#REF!,#REF!,#REF!,#REF!,#REF!,#REF!,#REF!,#REF!,#REF!,#REF!,#REF!,#REF!)</definedName>
    <definedName name="es2b_3_44">(#REF!,#REF!,#REF!,#REF!,#REF!,#REF!,#REF!,#REF!,#REF!,#REF!,#REF!,#REF!,#REF!,#REF!,#REF!,#REF!)</definedName>
    <definedName name="es2b_3_44_3">(#REF!,#REF!,#REF!,#REF!,#REF!,#REF!,#REF!,#REF!,#REF!,#REF!,#REF!,#REF!,#REF!,#REF!,#REF!,#REF!)</definedName>
    <definedName name="es2b_3_9">(#REF!,#REF!,#REF!,#REF!,#REF!,#REF!,#REF!,#REF!,#REF!,#REF!,#REF!,#REF!,#REF!,#REF!,#REF!,#REF!)</definedName>
    <definedName name="es2b_3_9_4">(#REF!,#REF!,#REF!,#REF!,#REF!,#REF!,#REF!,#REF!,#REF!,#REF!,#REF!,#REF!,#REF!,#REF!,#REF!,#REF!)</definedName>
    <definedName name="es2b_4">(#REF!,#REF!,#REF!,#REF!,#REF!,#REF!,#REF!,#REF!,#REF!,#REF!,#REF!,#REF!,#REF!,#REF!,#REF!,#REF!)</definedName>
    <definedName name="es2b_4_1">(#REF!,#REF!,#REF!,#REF!,#REF!,#REF!,#REF!,#REF!,#REF!,#REF!,#REF!,#REF!,#REF!,#REF!,#REF!,#REF!)</definedName>
    <definedName name="es2b_4_1_1">(#REF!,#REF!,#REF!,#REF!,#REF!,#REF!,#REF!,#REF!,#REF!,#REF!,#REF!,#REF!,#REF!,#REF!,#REF!,#REF!)</definedName>
    <definedName name="es2b_4_1_2">(#REF!,#REF!,#REF!,#REF!,#REF!,#REF!,#REF!,#REF!,#REF!,#REF!,#REF!,#REF!,#REF!,#REF!,#REF!,#REF!)</definedName>
    <definedName name="es2b_4_1_2_3">(#REF!,#REF!,#REF!,#REF!,#REF!,#REF!,#REF!,#REF!,#REF!,#REF!,#REF!,#REF!,#REF!,#REF!,#REF!,#REF!)</definedName>
    <definedName name="es2b_4_1_2_3_4">(#REF!,#REF!,#REF!,#REF!,#REF!,#REF!,#REF!,#REF!,#REF!,#REF!,#REF!,#REF!,#REF!,#REF!,#REF!,#REF!)</definedName>
    <definedName name="es2b_4_1_2_4">(#REF!,#REF!,#REF!,#REF!,#REF!,#REF!,#REF!,#REF!,#REF!,#REF!,#REF!,#REF!,#REF!,#REF!,#REF!,#REF!)</definedName>
    <definedName name="es2b_4_1_3">(#REF!,#REF!,#REF!,#REF!,#REF!,#REF!,#REF!,#REF!,#REF!,#REF!,#REF!,#REF!,#REF!,#REF!,#REF!,#REF!)</definedName>
    <definedName name="es2b_4_1_3_1">(#REF!,#REF!,#REF!,#REF!,#REF!,#REF!,#REF!,#REF!,#REF!,#REF!,#REF!,#REF!,#REF!,#REF!,#REF!,#REF!)</definedName>
    <definedName name="es2b_4_1_3_4">(#REF!,#REF!,#REF!,#REF!,#REF!,#REF!,#REF!,#REF!,#REF!,#REF!,#REF!,#REF!,#REF!,#REF!,#REF!,#REF!)</definedName>
    <definedName name="es2b_4_1_4">(#REF!,#REF!,#REF!,#REF!,#REF!,#REF!,#REF!,#REF!,#REF!,#REF!,#REF!,#REF!,#REF!,#REF!,#REF!,#REF!)</definedName>
    <definedName name="es2b_4_1_43">(#REF!,#REF!,#REF!,#REF!,#REF!,#REF!,#REF!,#REF!,#REF!,#REF!,#REF!,#REF!,#REF!,#REF!,#REF!,#REF!)</definedName>
    <definedName name="es2b_4_1_43_3">(#REF!,#REF!,#REF!,#REF!,#REF!,#REF!,#REF!,#REF!,#REF!,#REF!,#REF!,#REF!,#REF!,#REF!,#REF!,#REF!)</definedName>
    <definedName name="es2b_4_1_44">(#REF!,#REF!,#REF!,#REF!,#REF!,#REF!,#REF!,#REF!,#REF!,#REF!,#REF!,#REF!,#REF!,#REF!,#REF!,#REF!)</definedName>
    <definedName name="es2b_4_1_44_3">(#REF!,#REF!,#REF!,#REF!,#REF!,#REF!,#REF!,#REF!,#REF!,#REF!,#REF!,#REF!,#REF!,#REF!,#REF!,#REF!)</definedName>
    <definedName name="es2b_4_1_9">(#REF!,#REF!,#REF!,#REF!,#REF!,#REF!,#REF!,#REF!,#REF!,#REF!,#REF!,#REF!,#REF!,#REF!,#REF!,#REF!)</definedName>
    <definedName name="es2b_4_1_9_4">(#REF!,#REF!,#REF!,#REF!,#REF!,#REF!,#REF!,#REF!,#REF!,#REF!,#REF!,#REF!,#REF!,#REF!,#REF!,#REF!)</definedName>
    <definedName name="es2b_4_2">(#REF!,#REF!,#REF!,#REF!,#REF!,#REF!,#REF!,#REF!,#REF!,#REF!,#REF!,#REF!,#REF!,#REF!,#REF!,#REF!)</definedName>
    <definedName name="es2b_4_2_1">(#REF!,#REF!,#REF!,#REF!,#REF!,#REF!,#REF!,#REF!,#REF!,#REF!,#REF!,#REF!,#REF!,#REF!,#REF!,#REF!)</definedName>
    <definedName name="es2b_4_2_1_3">(#REF!,#REF!,#REF!,#REF!,#REF!,#REF!,#REF!,#REF!,#REF!,#REF!,#REF!,#REF!,#REF!,#REF!,#REF!,#REF!)</definedName>
    <definedName name="es2b_4_2_1_3_4">(#REF!,#REF!,#REF!,#REF!,#REF!,#REF!,#REF!,#REF!,#REF!,#REF!,#REF!,#REF!,#REF!,#REF!,#REF!,#REF!)</definedName>
    <definedName name="es2b_4_2_1_4">(#REF!,#REF!,#REF!,#REF!,#REF!,#REF!,#REF!,#REF!,#REF!,#REF!,#REF!,#REF!,#REF!,#REF!,#REF!,#REF!)</definedName>
    <definedName name="es2b_4_2_2">(#REF!,#REF!,#REF!,#REF!,#REF!,#REF!,#REF!,#REF!,#REF!,#REF!,#REF!,#REF!,#REF!,#REF!,#REF!,#REF!)</definedName>
    <definedName name="es2b_4_2_2_3">(#REF!,#REF!,#REF!,#REF!,#REF!,#REF!,#REF!,#REF!,#REF!,#REF!,#REF!,#REF!,#REF!,#REF!,#REF!,#REF!)</definedName>
    <definedName name="es2b_4_2_2_3_4">(#REF!,#REF!,#REF!,#REF!,#REF!,#REF!,#REF!,#REF!,#REF!,#REF!,#REF!,#REF!,#REF!,#REF!,#REF!,#REF!)</definedName>
    <definedName name="es2b_4_2_2_4">(#REF!,#REF!,#REF!,#REF!,#REF!,#REF!,#REF!,#REF!,#REF!,#REF!,#REF!,#REF!,#REF!,#REF!,#REF!,#REF!)</definedName>
    <definedName name="es2b_4_2_3">(#REF!,#REF!,#REF!,#REF!,#REF!,#REF!,#REF!,#REF!,#REF!,#REF!,#REF!,#REF!,#REF!,#REF!,#REF!,#REF!)</definedName>
    <definedName name="es2b_4_2_3_1">(#REF!,#REF!,#REF!,#REF!,#REF!,#REF!,#REF!,#REF!,#REF!,#REF!,#REF!,#REF!,#REF!,#REF!,#REF!,#REF!)</definedName>
    <definedName name="es2b_4_2_3_4">(#REF!,#REF!,#REF!,#REF!,#REF!,#REF!,#REF!,#REF!,#REF!,#REF!,#REF!,#REF!,#REF!,#REF!,#REF!,#REF!)</definedName>
    <definedName name="es2b_4_2_4">(#REF!,#REF!,#REF!,#REF!,#REF!,#REF!,#REF!,#REF!,#REF!,#REF!,#REF!,#REF!,#REF!,#REF!,#REF!,#REF!)</definedName>
    <definedName name="es2b_4_2_9">(#REF!,#REF!,#REF!,#REF!,#REF!,#REF!,#REF!,#REF!,#REF!,#REF!,#REF!,#REF!,#REF!,#REF!,#REF!,#REF!)</definedName>
    <definedName name="es2b_4_2_9_4">(#REF!,#REF!,#REF!,#REF!,#REF!,#REF!,#REF!,#REF!,#REF!,#REF!,#REF!,#REF!,#REF!,#REF!,#REF!,#REF!)</definedName>
    <definedName name="es2b_4_3">(#REF!,#REF!,#REF!,#REF!,#REF!,#REF!,#REF!,#REF!,#REF!,#REF!,#REF!,#REF!,#REF!,#REF!,#REF!,#REF!)</definedName>
    <definedName name="es2b_4_3_1">(#REF!,#REF!,#REF!,#REF!,#REF!,#REF!,#REF!,#REF!,#REF!,#REF!,#REF!,#REF!,#REF!,#REF!,#REF!,#REF!)</definedName>
    <definedName name="es2b_4_3_4">(#REF!,#REF!,#REF!,#REF!,#REF!,#REF!,#REF!,#REF!,#REF!,#REF!,#REF!,#REF!,#REF!,#REF!,#REF!,#REF!)</definedName>
    <definedName name="es2b_4_4">(#REF!,#REF!,#REF!,#REF!,#REF!,#REF!,#REF!,#REF!,#REF!,#REF!,#REF!,#REF!,#REF!,#REF!,#REF!,#REF!)</definedName>
    <definedName name="es2b_4_43">(#REF!,#REF!,#REF!,#REF!,#REF!,#REF!,#REF!,#REF!,#REF!,#REF!,#REF!,#REF!,#REF!,#REF!,#REF!,#REF!)</definedName>
    <definedName name="es2b_4_43_3">(#REF!,#REF!,#REF!,#REF!,#REF!,#REF!,#REF!,#REF!,#REF!,#REF!,#REF!,#REF!,#REF!,#REF!,#REF!,#REF!)</definedName>
    <definedName name="es2b_4_44">(#REF!,#REF!,#REF!,#REF!,#REF!,#REF!,#REF!,#REF!,#REF!,#REF!,#REF!,#REF!,#REF!,#REF!,#REF!,#REF!)</definedName>
    <definedName name="es2b_4_44_3">(#REF!,#REF!,#REF!,#REF!,#REF!,#REF!,#REF!,#REF!,#REF!,#REF!,#REF!,#REF!,#REF!,#REF!,#REF!,#REF!)</definedName>
    <definedName name="es2b_4_9">(#REF!,#REF!,#REF!,#REF!,#REF!,#REF!,#REF!,#REF!,#REF!,#REF!,#REF!,#REF!,#REF!,#REF!,#REF!,#REF!)</definedName>
    <definedName name="es2b_4_9_4">(#REF!,#REF!,#REF!,#REF!,#REF!,#REF!,#REF!,#REF!,#REF!,#REF!,#REF!,#REF!,#REF!,#REF!,#REF!,#REF!)</definedName>
    <definedName name="es2b_43">(#REF!,#REF!,#REF!,#REF!,#REF!,#REF!,#REF!,#REF!,#REF!,#REF!,#REF!,#REF!,#REF!,#REF!,#REF!,#REF!)</definedName>
    <definedName name="es2b_43_3">(#REF!,#REF!,#REF!,#REF!,#REF!,#REF!,#REF!,#REF!,#REF!,#REF!,#REF!,#REF!,#REF!,#REF!,#REF!,#REF!)</definedName>
    <definedName name="es2b_44">(#REF!,#REF!,#REF!,#REF!,#REF!,#REF!,#REF!,#REF!,#REF!,#REF!,#REF!,#REF!,#REF!,#REF!,#REF!,#REF!)</definedName>
    <definedName name="es2b_44_3">(#REF!,#REF!,#REF!,#REF!,#REF!,#REF!,#REF!,#REF!,#REF!,#REF!,#REF!,#REF!,#REF!,#REF!,#REF!,#REF!)</definedName>
    <definedName name="es2b_7">(#REF!,#REF!,#REF!,#REF!,#REF!,#REF!,#REF!,#REF!,#REF!,#REF!,#REF!,#REF!,#REF!,#REF!,#REF!,#REF!)</definedName>
    <definedName name="es2b_7_1">(#REF!,#REF!,#REF!,#REF!,#REF!,#REF!,#REF!,#REF!,#REF!,#REF!,#REF!,#REF!,#REF!,#REF!,#REF!,#REF!)</definedName>
    <definedName name="es2b_7_1_2">(#REF!,#REF!,#REF!,#REF!,#REF!,#REF!,#REF!,#REF!,#REF!,#REF!,#REF!,#REF!,#REF!,#REF!,#REF!,#REF!)</definedName>
    <definedName name="es2b_7_1_2_3">(#REF!,#REF!,#REF!,#REF!,#REF!,#REF!,#REF!,#REF!,#REF!,#REF!,#REF!,#REF!,#REF!,#REF!,#REF!,#REF!)</definedName>
    <definedName name="es2b_7_1_2_3_4">(#REF!,#REF!,#REF!,#REF!,#REF!,#REF!,#REF!,#REF!,#REF!,#REF!,#REF!,#REF!,#REF!,#REF!,#REF!,#REF!)</definedName>
    <definedName name="es2b_7_1_2_4">(#REF!,#REF!,#REF!,#REF!,#REF!,#REF!,#REF!,#REF!,#REF!,#REF!,#REF!,#REF!,#REF!,#REF!,#REF!,#REF!)</definedName>
    <definedName name="es2b_7_1_3">(#REF!,#REF!,#REF!,#REF!,#REF!,#REF!,#REF!,#REF!,#REF!,#REF!,#REF!,#REF!,#REF!,#REF!,#REF!,#REF!)</definedName>
    <definedName name="es2b_7_1_3_1">(#REF!,#REF!,#REF!,#REF!,#REF!,#REF!,#REF!,#REF!,#REF!,#REF!,#REF!,#REF!,#REF!,#REF!,#REF!,#REF!)</definedName>
    <definedName name="es2b_7_1_3_4">(#REF!,#REF!,#REF!,#REF!,#REF!,#REF!,#REF!,#REF!,#REF!,#REF!,#REF!,#REF!,#REF!,#REF!,#REF!,#REF!)</definedName>
    <definedName name="es2b_7_1_4">(#REF!,#REF!,#REF!,#REF!,#REF!,#REF!,#REF!,#REF!,#REF!,#REF!,#REF!,#REF!,#REF!,#REF!,#REF!,#REF!)</definedName>
    <definedName name="es2b_7_1_43">(#REF!,#REF!,#REF!,#REF!,#REF!,#REF!,#REF!,#REF!,#REF!,#REF!,#REF!,#REF!,#REF!,#REF!,#REF!,#REF!)</definedName>
    <definedName name="es2b_7_1_43_3">(#REF!,#REF!,#REF!,#REF!,#REF!,#REF!,#REF!,#REF!,#REF!,#REF!,#REF!,#REF!,#REF!,#REF!,#REF!,#REF!)</definedName>
    <definedName name="es2b_7_1_44">(#REF!,#REF!,#REF!,#REF!,#REF!,#REF!,#REF!,#REF!,#REF!,#REF!,#REF!,#REF!,#REF!,#REF!,#REF!,#REF!)</definedName>
    <definedName name="es2b_7_1_44_3">(#REF!,#REF!,#REF!,#REF!,#REF!,#REF!,#REF!,#REF!,#REF!,#REF!,#REF!,#REF!,#REF!,#REF!,#REF!,#REF!)</definedName>
    <definedName name="es2b_7_1_9">(#REF!,#REF!,#REF!,#REF!,#REF!,#REF!,#REF!,#REF!,#REF!,#REF!,#REF!,#REF!,#REF!,#REF!,#REF!,#REF!)</definedName>
    <definedName name="es2b_7_1_9_4">(#REF!,#REF!,#REF!,#REF!,#REF!,#REF!,#REF!,#REF!,#REF!,#REF!,#REF!,#REF!,#REF!,#REF!,#REF!,#REF!)</definedName>
    <definedName name="es2b_7_2">(#REF!,#REF!,#REF!,#REF!,#REF!,#REF!,#REF!,#REF!,#REF!,#REF!,#REF!,#REF!,#REF!,#REF!,#REF!,#REF!)</definedName>
    <definedName name="es2b_7_2_1">(#REF!,#REF!,#REF!,#REF!,#REF!,#REF!,#REF!,#REF!,#REF!,#REF!,#REF!,#REF!,#REF!,#REF!,#REF!,#REF!)</definedName>
    <definedName name="es2b_7_2_1_3">(#REF!,#REF!,#REF!,#REF!,#REF!,#REF!,#REF!,#REF!,#REF!,#REF!,#REF!,#REF!,#REF!,#REF!,#REF!,#REF!)</definedName>
    <definedName name="es2b_7_2_1_3_4">(#REF!,#REF!,#REF!,#REF!,#REF!,#REF!,#REF!,#REF!,#REF!,#REF!,#REF!,#REF!,#REF!,#REF!,#REF!,#REF!)</definedName>
    <definedName name="es2b_7_2_1_4">(#REF!,#REF!,#REF!,#REF!,#REF!,#REF!,#REF!,#REF!,#REF!,#REF!,#REF!,#REF!,#REF!,#REF!,#REF!,#REF!)</definedName>
    <definedName name="es2b_7_2_2">(#REF!,#REF!,#REF!,#REF!,#REF!,#REF!,#REF!,#REF!,#REF!,#REF!,#REF!,#REF!,#REF!,#REF!,#REF!,#REF!)</definedName>
    <definedName name="es2b_7_2_2_3">(#REF!,#REF!,#REF!,#REF!,#REF!,#REF!,#REF!,#REF!,#REF!,#REF!,#REF!,#REF!,#REF!,#REF!,#REF!,#REF!)</definedName>
    <definedName name="es2b_7_2_2_3_4">(#REF!,#REF!,#REF!,#REF!,#REF!,#REF!,#REF!,#REF!,#REF!,#REF!,#REF!,#REF!,#REF!,#REF!,#REF!,#REF!)</definedName>
    <definedName name="es2b_7_2_2_4">(#REF!,#REF!,#REF!,#REF!,#REF!,#REF!,#REF!,#REF!,#REF!,#REF!,#REF!,#REF!,#REF!,#REF!,#REF!,#REF!)</definedName>
    <definedName name="es2b_7_2_3">(#REF!,#REF!,#REF!,#REF!,#REF!,#REF!,#REF!,#REF!,#REF!,#REF!,#REF!,#REF!,#REF!,#REF!,#REF!,#REF!)</definedName>
    <definedName name="es2b_7_2_3_1">(#REF!,#REF!,#REF!,#REF!,#REF!,#REF!,#REF!,#REF!,#REF!,#REF!,#REF!,#REF!,#REF!,#REF!,#REF!,#REF!)</definedName>
    <definedName name="es2b_7_2_3_4">(#REF!,#REF!,#REF!,#REF!,#REF!,#REF!,#REF!,#REF!,#REF!,#REF!,#REF!,#REF!,#REF!,#REF!,#REF!,#REF!)</definedName>
    <definedName name="es2b_7_2_4">(#REF!,#REF!,#REF!,#REF!,#REF!,#REF!,#REF!,#REF!,#REF!,#REF!,#REF!,#REF!,#REF!,#REF!,#REF!,#REF!)</definedName>
    <definedName name="es2b_7_2_9">(#REF!,#REF!,#REF!,#REF!,#REF!,#REF!,#REF!,#REF!,#REF!,#REF!,#REF!,#REF!,#REF!,#REF!,#REF!,#REF!)</definedName>
    <definedName name="es2b_7_2_9_4">(#REF!,#REF!,#REF!,#REF!,#REF!,#REF!,#REF!,#REF!,#REF!,#REF!,#REF!,#REF!,#REF!,#REF!,#REF!,#REF!)</definedName>
    <definedName name="es2b_7_3">(#REF!,#REF!,#REF!,#REF!,#REF!,#REF!,#REF!,#REF!,#REF!,#REF!,#REF!,#REF!,#REF!,#REF!,#REF!,#REF!)</definedName>
    <definedName name="es2b_7_3_1">(#REF!,#REF!,#REF!,#REF!,#REF!,#REF!,#REF!,#REF!,#REF!,#REF!,#REF!,#REF!,#REF!,#REF!,#REF!,#REF!)</definedName>
    <definedName name="es2b_7_3_4">(#REF!,#REF!,#REF!,#REF!,#REF!,#REF!,#REF!,#REF!,#REF!,#REF!,#REF!,#REF!,#REF!,#REF!,#REF!,#REF!)</definedName>
    <definedName name="es2b_7_4">(#REF!,#REF!,#REF!,#REF!,#REF!,#REF!,#REF!,#REF!,#REF!,#REF!,#REF!,#REF!,#REF!,#REF!,#REF!,#REF!)</definedName>
    <definedName name="es2b_7_43">(#REF!,#REF!,#REF!,#REF!,#REF!,#REF!,#REF!,#REF!,#REF!,#REF!,#REF!,#REF!,#REF!,#REF!,#REF!,#REF!)</definedName>
    <definedName name="es2b_7_43_3">(#REF!,#REF!,#REF!,#REF!,#REF!,#REF!,#REF!,#REF!,#REF!,#REF!,#REF!,#REF!,#REF!,#REF!,#REF!,#REF!)</definedName>
    <definedName name="es2b_7_44">(#REF!,#REF!,#REF!,#REF!,#REF!,#REF!,#REF!,#REF!,#REF!,#REF!,#REF!,#REF!,#REF!,#REF!,#REF!,#REF!)</definedName>
    <definedName name="es2b_7_44_3">(#REF!,#REF!,#REF!,#REF!,#REF!,#REF!,#REF!,#REF!,#REF!,#REF!,#REF!,#REF!,#REF!,#REF!,#REF!,#REF!)</definedName>
    <definedName name="es2b_7_9">(#REF!,#REF!,#REF!,#REF!,#REF!,#REF!,#REF!,#REF!,#REF!,#REF!,#REF!,#REF!,#REF!,#REF!,#REF!,#REF!)</definedName>
    <definedName name="es2b_7_9_4">(#REF!,#REF!,#REF!,#REF!,#REF!,#REF!,#REF!,#REF!,#REF!,#REF!,#REF!,#REF!,#REF!,#REF!,#REF!,#REF!)</definedName>
    <definedName name="es2b_8">(#REF!,#REF!,#REF!,#REF!,#REF!,#REF!,#REF!,#REF!,#REF!,#REF!,#REF!,#REF!,#REF!,#REF!,#REF!,#REF!)</definedName>
    <definedName name="es2b_8_1">(#REF!,#REF!,#REF!,#REF!,#REF!,#REF!,#REF!,#REF!,#REF!,#REF!,#REF!,#REF!,#REF!,#REF!,#REF!,#REF!)</definedName>
    <definedName name="es2b_8_1_2">(#REF!,#REF!,#REF!,#REF!,#REF!,#REF!,#REF!,#REF!,#REF!,#REF!,#REF!,#REF!,#REF!,#REF!,#REF!,#REF!)</definedName>
    <definedName name="es2b_8_1_2_3">(#REF!,#REF!,#REF!,#REF!,#REF!,#REF!,#REF!,#REF!,#REF!,#REF!,#REF!,#REF!,#REF!,#REF!,#REF!,#REF!)</definedName>
    <definedName name="es2b_8_1_2_3_4">(#REF!,#REF!,#REF!,#REF!,#REF!,#REF!,#REF!,#REF!,#REF!,#REF!,#REF!,#REF!,#REF!,#REF!,#REF!,#REF!)</definedName>
    <definedName name="es2b_8_1_2_4">(#REF!,#REF!,#REF!,#REF!,#REF!,#REF!,#REF!,#REF!,#REF!,#REF!,#REF!,#REF!,#REF!,#REF!,#REF!,#REF!)</definedName>
    <definedName name="es2b_8_1_3">(#REF!,#REF!,#REF!,#REF!,#REF!,#REF!,#REF!,#REF!,#REF!,#REF!,#REF!,#REF!,#REF!,#REF!,#REF!,#REF!)</definedName>
    <definedName name="es2b_8_1_3_1">(#REF!,#REF!,#REF!,#REF!,#REF!,#REF!,#REF!,#REF!,#REF!,#REF!,#REF!,#REF!,#REF!,#REF!,#REF!,#REF!)</definedName>
    <definedName name="es2b_8_1_3_4">(#REF!,#REF!,#REF!,#REF!,#REF!,#REF!,#REF!,#REF!,#REF!,#REF!,#REF!,#REF!,#REF!,#REF!,#REF!,#REF!)</definedName>
    <definedName name="es2b_8_1_4">(#REF!,#REF!,#REF!,#REF!,#REF!,#REF!,#REF!,#REF!,#REF!,#REF!,#REF!,#REF!,#REF!,#REF!,#REF!,#REF!)</definedName>
    <definedName name="es2b_8_1_43">(#REF!,#REF!,#REF!,#REF!,#REF!,#REF!,#REF!,#REF!,#REF!,#REF!,#REF!,#REF!,#REF!,#REF!,#REF!,#REF!)</definedName>
    <definedName name="es2b_8_1_43_3">(#REF!,#REF!,#REF!,#REF!,#REF!,#REF!,#REF!,#REF!,#REF!,#REF!,#REF!,#REF!,#REF!,#REF!,#REF!,#REF!)</definedName>
    <definedName name="es2b_8_1_44">(#REF!,#REF!,#REF!,#REF!,#REF!,#REF!,#REF!,#REF!,#REF!,#REF!,#REF!,#REF!,#REF!,#REF!,#REF!,#REF!)</definedName>
    <definedName name="es2b_8_1_44_3">(#REF!,#REF!,#REF!,#REF!,#REF!,#REF!,#REF!,#REF!,#REF!,#REF!,#REF!,#REF!,#REF!,#REF!,#REF!,#REF!)</definedName>
    <definedName name="es2b_8_1_9">(#REF!,#REF!,#REF!,#REF!,#REF!,#REF!,#REF!,#REF!,#REF!,#REF!,#REF!,#REF!,#REF!,#REF!,#REF!,#REF!)</definedName>
    <definedName name="es2b_8_1_9_4">(#REF!,#REF!,#REF!,#REF!,#REF!,#REF!,#REF!,#REF!,#REF!,#REF!,#REF!,#REF!,#REF!,#REF!,#REF!,#REF!)</definedName>
    <definedName name="es2b_8_2">(#REF!,#REF!,#REF!,#REF!,#REF!,#REF!,#REF!,#REF!,#REF!,#REF!,#REF!,#REF!,#REF!,#REF!,#REF!,#REF!)</definedName>
    <definedName name="es2b_8_2_1">(#REF!,#REF!,#REF!,#REF!,#REF!,#REF!,#REF!,#REF!,#REF!,#REF!,#REF!,#REF!,#REF!,#REF!,#REF!,#REF!)</definedName>
    <definedName name="es2b_8_2_1_3">(#REF!,#REF!,#REF!,#REF!,#REF!,#REF!,#REF!,#REF!,#REF!,#REF!,#REF!,#REF!,#REF!,#REF!,#REF!,#REF!)</definedName>
    <definedName name="es2b_8_2_1_3_4">(#REF!,#REF!,#REF!,#REF!,#REF!,#REF!,#REF!,#REF!,#REF!,#REF!,#REF!,#REF!,#REF!,#REF!,#REF!,#REF!)</definedName>
    <definedName name="es2b_8_2_1_4">(#REF!,#REF!,#REF!,#REF!,#REF!,#REF!,#REF!,#REF!,#REF!,#REF!,#REF!,#REF!,#REF!,#REF!,#REF!,#REF!)</definedName>
    <definedName name="es2b_8_2_2">(#REF!,#REF!,#REF!,#REF!,#REF!,#REF!,#REF!,#REF!,#REF!,#REF!,#REF!,#REF!,#REF!,#REF!,#REF!,#REF!)</definedName>
    <definedName name="es2b_8_2_2_3">(#REF!,#REF!,#REF!,#REF!,#REF!,#REF!,#REF!,#REF!,#REF!,#REF!,#REF!,#REF!,#REF!,#REF!,#REF!,#REF!)</definedName>
    <definedName name="es2b_8_2_2_3_4">(#REF!,#REF!,#REF!,#REF!,#REF!,#REF!,#REF!,#REF!,#REF!,#REF!,#REF!,#REF!,#REF!,#REF!,#REF!,#REF!)</definedName>
    <definedName name="es2b_8_2_2_4">(#REF!,#REF!,#REF!,#REF!,#REF!,#REF!,#REF!,#REF!,#REF!,#REF!,#REF!,#REF!,#REF!,#REF!,#REF!,#REF!)</definedName>
    <definedName name="es2b_8_2_3">(#REF!,#REF!,#REF!,#REF!,#REF!,#REF!,#REF!,#REF!,#REF!,#REF!,#REF!,#REF!,#REF!,#REF!,#REF!,#REF!)</definedName>
    <definedName name="es2b_8_2_3_1">(#REF!,#REF!,#REF!,#REF!,#REF!,#REF!,#REF!,#REF!,#REF!,#REF!,#REF!,#REF!,#REF!,#REF!,#REF!,#REF!)</definedName>
    <definedName name="es2b_8_2_3_4">(#REF!,#REF!,#REF!,#REF!,#REF!,#REF!,#REF!,#REF!,#REF!,#REF!,#REF!,#REF!,#REF!,#REF!,#REF!,#REF!)</definedName>
    <definedName name="es2b_8_2_4">(#REF!,#REF!,#REF!,#REF!,#REF!,#REF!,#REF!,#REF!,#REF!,#REF!,#REF!,#REF!,#REF!,#REF!,#REF!,#REF!)</definedName>
    <definedName name="es2b_8_2_9">(#REF!,#REF!,#REF!,#REF!,#REF!,#REF!,#REF!,#REF!,#REF!,#REF!,#REF!,#REF!,#REF!,#REF!,#REF!,#REF!)</definedName>
    <definedName name="es2b_8_2_9_4">(#REF!,#REF!,#REF!,#REF!,#REF!,#REF!,#REF!,#REF!,#REF!,#REF!,#REF!,#REF!,#REF!,#REF!,#REF!,#REF!)</definedName>
    <definedName name="es2b_8_3">(#REF!,#REF!,#REF!,#REF!,#REF!,#REF!,#REF!,#REF!,#REF!,#REF!,#REF!,#REF!,#REF!,#REF!,#REF!,#REF!)</definedName>
    <definedName name="es2b_8_3_1">(#REF!,#REF!,#REF!,#REF!,#REF!,#REF!,#REF!,#REF!,#REF!,#REF!,#REF!,#REF!,#REF!,#REF!,#REF!,#REF!)</definedName>
    <definedName name="es2b_8_3_4">(#REF!,#REF!,#REF!,#REF!,#REF!,#REF!,#REF!,#REF!,#REF!,#REF!,#REF!,#REF!,#REF!,#REF!,#REF!,#REF!)</definedName>
    <definedName name="es2b_8_4">(#REF!,#REF!,#REF!,#REF!,#REF!,#REF!,#REF!,#REF!,#REF!,#REF!,#REF!,#REF!,#REF!,#REF!,#REF!,#REF!)</definedName>
    <definedName name="es2b_8_43">(#REF!,#REF!,#REF!,#REF!,#REF!,#REF!,#REF!,#REF!,#REF!,#REF!,#REF!,#REF!,#REF!,#REF!,#REF!,#REF!)</definedName>
    <definedName name="es2b_8_43_3">(#REF!,#REF!,#REF!,#REF!,#REF!,#REF!,#REF!,#REF!,#REF!,#REF!,#REF!,#REF!,#REF!,#REF!,#REF!,#REF!)</definedName>
    <definedName name="es2b_8_44">(#REF!,#REF!,#REF!,#REF!,#REF!,#REF!,#REF!,#REF!,#REF!,#REF!,#REF!,#REF!,#REF!,#REF!,#REF!,#REF!)</definedName>
    <definedName name="es2b_8_44_3">(#REF!,#REF!,#REF!,#REF!,#REF!,#REF!,#REF!,#REF!,#REF!,#REF!,#REF!,#REF!,#REF!,#REF!,#REF!,#REF!)</definedName>
    <definedName name="es2b_8_9">(#REF!,#REF!,#REF!,#REF!,#REF!,#REF!,#REF!,#REF!,#REF!,#REF!,#REF!,#REF!,#REF!,#REF!,#REF!,#REF!)</definedName>
    <definedName name="es2b_8_9_4">(#REF!,#REF!,#REF!,#REF!,#REF!,#REF!,#REF!,#REF!,#REF!,#REF!,#REF!,#REF!,#REF!,#REF!,#REF!,#REF!)</definedName>
    <definedName name="es2b_9">(#REF!,#REF!,#REF!,#REF!,#REF!,#REF!,#REF!,#REF!,#REF!,#REF!,#REF!,#REF!,#REF!,#REF!,#REF!,#REF!)</definedName>
    <definedName name="es2b_9_4">(#REF!,#REF!,#REF!,#REF!,#REF!,#REF!,#REF!,#REF!,#REF!,#REF!,#REF!,#REF!,#REF!,#REF!,#REF!,#REF!)</definedName>
    <definedName name="Excel_BuiltIn__FilterDatabase_1_1" localSheetId="0">#REF!</definedName>
    <definedName name="Excel_BuiltIn__FilterDatabase_1_1">#REF!</definedName>
    <definedName name="Excel_BuiltIn__FilterDatabase_1_1_1">NA()</definedName>
    <definedName name="Excel_BuiltIn__FilterDatabase_1_1_1_1">NA()</definedName>
    <definedName name="Excel_BuiltIn__FilterDatabase_1_1_1_1_1">NA()</definedName>
    <definedName name="Excel_BuiltIn__FilterDatabase_1_1_1_1_1_1">NA()</definedName>
    <definedName name="Excel_BuiltIn__FilterDatabase_1_1_3">NA()</definedName>
    <definedName name="Excel_BuiltIn__FilterDatabase_1_1_4">NA()</definedName>
    <definedName name="Excel_BuiltIn_Database" localSheetId="0">#REF!</definedName>
    <definedName name="Excel_BuiltIn_Database">#REF!</definedName>
    <definedName name="Excel_BuiltIn_Database_1" localSheetId="0">#REF!</definedName>
    <definedName name="Excel_BuiltIn_Database_1">#REF!</definedName>
    <definedName name="Excel_BuiltIn_Database_1_2" localSheetId="0">#REF!</definedName>
    <definedName name="Excel_BuiltIn_Database_1_2">#REF!</definedName>
    <definedName name="Excel_BuiltIn_Database_1_2_3">#REF!</definedName>
    <definedName name="Excel_BuiltIn_Database_1_2_3_4">#REF!</definedName>
    <definedName name="Excel_BuiltIn_Database_1_2_4">#REF!</definedName>
    <definedName name="Excel_BuiltIn_Database_1_3">#REF!</definedName>
    <definedName name="Excel_BuiltIn_Database_1_3_1">#REF!</definedName>
    <definedName name="Excel_BuiltIn_Database_1_3_4">#REF!</definedName>
    <definedName name="Excel_BuiltIn_Database_1_4">#REF!</definedName>
    <definedName name="Excel_BuiltIn_Database_1_43">#REF!</definedName>
    <definedName name="Excel_BuiltIn_Database_1_43_3">#REF!</definedName>
    <definedName name="Excel_BuiltIn_Database_1_44">#REF!</definedName>
    <definedName name="Excel_BuiltIn_Database_1_44_3">#REF!</definedName>
    <definedName name="Excel_BuiltIn_Database_1_9">#REF!</definedName>
    <definedName name="Excel_BuiltIn_Database_1_9_4">#REF!</definedName>
    <definedName name="Excel_BuiltIn_Database_2">#REF!</definedName>
    <definedName name="Excel_BuiltIn_Database_2_1">#REF!</definedName>
    <definedName name="Excel_BuiltIn_Database_2_1_1">#REF!</definedName>
    <definedName name="Excel_BuiltIn_Database_2_1_1_4">#REF!</definedName>
    <definedName name="Excel_BuiltIn_Database_2_1_2">#REF!</definedName>
    <definedName name="Excel_BuiltIn_Database_2_1_2_3">#REF!</definedName>
    <definedName name="Excel_BuiltIn_Database_2_1_2_3_4">#REF!</definedName>
    <definedName name="Excel_BuiltIn_Database_2_1_2_4">#REF!</definedName>
    <definedName name="Excel_BuiltIn_Database_2_1_3">#REF!</definedName>
    <definedName name="Excel_BuiltIn_Database_2_1_3_1">#REF!</definedName>
    <definedName name="Excel_BuiltIn_Database_2_1_3_1_1">#REF!</definedName>
    <definedName name="Excel_BuiltIn_Database_2_1_3_1_4">#REF!</definedName>
    <definedName name="Excel_BuiltIn_Database_2_1_3_4">#REF!</definedName>
    <definedName name="Excel_BuiltIn_Database_2_1_4">#REF!</definedName>
    <definedName name="Excel_BuiltIn_Database_2_1_43">#REF!</definedName>
    <definedName name="Excel_BuiltIn_Database_2_1_43_3">#REF!</definedName>
    <definedName name="Excel_BuiltIn_Database_2_1_44">#REF!</definedName>
    <definedName name="Excel_BuiltIn_Database_2_1_44_3">#REF!</definedName>
    <definedName name="Excel_BuiltIn_Database_2_1_9">#REF!</definedName>
    <definedName name="Excel_BuiltIn_Database_2_1_9_4">#REF!</definedName>
    <definedName name="Excel_BuiltIn_Database_2_2">#REF!</definedName>
    <definedName name="Excel_BuiltIn_Database_2_2_1">#REF!</definedName>
    <definedName name="Excel_BuiltIn_Database_2_2_1_3">#REF!</definedName>
    <definedName name="Excel_BuiltIn_Database_2_2_1_3_4">#REF!</definedName>
    <definedName name="Excel_BuiltIn_Database_2_2_1_4">#REF!</definedName>
    <definedName name="Excel_BuiltIn_Database_2_2_2">#REF!</definedName>
    <definedName name="Excel_BuiltIn_Database_2_2_2_3">#REF!</definedName>
    <definedName name="Excel_BuiltIn_Database_2_2_2_3_4">#REF!</definedName>
    <definedName name="Excel_BuiltIn_Database_2_2_2_4">#REF!</definedName>
    <definedName name="Excel_BuiltIn_Database_2_2_3">#REF!</definedName>
    <definedName name="Excel_BuiltIn_Database_2_2_3_1">#REF!</definedName>
    <definedName name="Excel_BuiltIn_Database_2_2_3_4">#REF!</definedName>
    <definedName name="Excel_BuiltIn_Database_2_2_4">#REF!</definedName>
    <definedName name="Excel_BuiltIn_Database_2_2_9">#REF!</definedName>
    <definedName name="Excel_BuiltIn_Database_2_2_9_4">#REF!</definedName>
    <definedName name="Excel_BuiltIn_Database_2_3">#REF!</definedName>
    <definedName name="Excel_BuiltIn_Database_2_3_1">#REF!</definedName>
    <definedName name="Excel_BuiltIn_Database_2_3_4">#REF!</definedName>
    <definedName name="Excel_BuiltIn_Database_2_4">#REF!</definedName>
    <definedName name="Excel_BuiltIn_Database_2_43">#REF!</definedName>
    <definedName name="Excel_BuiltIn_Database_2_43_3">#REF!</definedName>
    <definedName name="Excel_BuiltIn_Database_2_44">#REF!</definedName>
    <definedName name="Excel_BuiltIn_Database_2_44_3">#REF!</definedName>
    <definedName name="Excel_BuiltIn_Database_2_9">#REF!</definedName>
    <definedName name="Excel_BuiltIn_Database_2_9_4">#REF!</definedName>
    <definedName name="Excel_BuiltIn_Database_3">#REF!</definedName>
    <definedName name="Excel_BuiltIn_Database_3_1">#REF!</definedName>
    <definedName name="Excel_BuiltIn_Database_3_1_1">#REF!</definedName>
    <definedName name="Excel_BuiltIn_Database_3_1_1_4">#REF!</definedName>
    <definedName name="Excel_BuiltIn_Database_3_1_2">#REF!</definedName>
    <definedName name="Excel_BuiltIn_Database_3_1_2_3">#REF!</definedName>
    <definedName name="Excel_BuiltIn_Database_3_1_2_3_4">#REF!</definedName>
    <definedName name="Excel_BuiltIn_Database_3_1_2_4">#REF!</definedName>
    <definedName name="Excel_BuiltIn_Database_3_1_3">#REF!</definedName>
    <definedName name="Excel_BuiltIn_Database_3_1_3_1">#REF!</definedName>
    <definedName name="Excel_BuiltIn_Database_3_1_3_4">#REF!</definedName>
    <definedName name="Excel_BuiltIn_Database_3_1_4">#REF!</definedName>
    <definedName name="Excel_BuiltIn_Database_3_1_43">#REF!</definedName>
    <definedName name="Excel_BuiltIn_Database_3_1_43_3">#REF!</definedName>
    <definedName name="Excel_BuiltIn_Database_3_1_44">#REF!</definedName>
    <definedName name="Excel_BuiltIn_Database_3_1_44_3">#REF!</definedName>
    <definedName name="Excel_BuiltIn_Database_3_1_9">#REF!</definedName>
    <definedName name="Excel_BuiltIn_Database_3_1_9_4">#REF!</definedName>
    <definedName name="Excel_BuiltIn_Database_3_2">#REF!</definedName>
    <definedName name="Excel_BuiltIn_Database_3_2_1">#REF!</definedName>
    <definedName name="Excel_BuiltIn_Database_3_2_1_3">#REF!</definedName>
    <definedName name="Excel_BuiltIn_Database_3_2_1_3_4">#REF!</definedName>
    <definedName name="Excel_BuiltIn_Database_3_2_1_4">#REF!</definedName>
    <definedName name="Excel_BuiltIn_Database_3_2_2">#REF!</definedName>
    <definedName name="Excel_BuiltIn_Database_3_2_2_3">#REF!</definedName>
    <definedName name="Excel_BuiltIn_Database_3_2_2_3_4">#REF!</definedName>
    <definedName name="Excel_BuiltIn_Database_3_2_2_4">#REF!</definedName>
    <definedName name="Excel_BuiltIn_Database_3_2_3">#REF!</definedName>
    <definedName name="Excel_BuiltIn_Database_3_2_3_1">#REF!</definedName>
    <definedName name="Excel_BuiltIn_Database_3_2_3_4">#REF!</definedName>
    <definedName name="Excel_BuiltIn_Database_3_2_4">#REF!</definedName>
    <definedName name="Excel_BuiltIn_Database_3_2_9">#REF!</definedName>
    <definedName name="Excel_BuiltIn_Database_3_2_9_4">#REF!</definedName>
    <definedName name="Excel_BuiltIn_Database_3_3">#REF!</definedName>
    <definedName name="Excel_BuiltIn_Database_3_3_1">#REF!</definedName>
    <definedName name="Excel_BuiltIn_Database_3_3_4">#REF!</definedName>
    <definedName name="Excel_BuiltIn_Database_3_4">#REF!</definedName>
    <definedName name="Excel_BuiltIn_Database_3_43">#REF!</definedName>
    <definedName name="Excel_BuiltIn_Database_3_43_3">#REF!</definedName>
    <definedName name="Excel_BuiltIn_Database_3_44">#REF!</definedName>
    <definedName name="Excel_BuiltIn_Database_3_44_3">#REF!</definedName>
    <definedName name="Excel_BuiltIn_Database_3_9">#REF!</definedName>
    <definedName name="Excel_BuiltIn_Database_3_9_4">#REF!</definedName>
    <definedName name="Excel_BuiltIn_Database_4">#REF!</definedName>
    <definedName name="Excel_BuiltIn_Database_4_1">#REF!</definedName>
    <definedName name="Excel_BuiltIn_Database_4_1_1">#REF!</definedName>
    <definedName name="Excel_BuiltIn_Database_4_1_2">#REF!</definedName>
    <definedName name="Excel_BuiltIn_Database_4_1_2_3">#REF!</definedName>
    <definedName name="Excel_BuiltIn_Database_4_1_2_3_4">#REF!</definedName>
    <definedName name="Excel_BuiltIn_Database_4_1_2_4">#REF!</definedName>
    <definedName name="Excel_BuiltIn_Database_4_1_3">#REF!</definedName>
    <definedName name="Excel_BuiltIn_Database_4_1_3_1">#REF!</definedName>
    <definedName name="Excel_BuiltIn_Database_4_1_3_4">#REF!</definedName>
    <definedName name="Excel_BuiltIn_Database_4_1_4">#REF!</definedName>
    <definedName name="Excel_BuiltIn_Database_4_1_43">#REF!</definedName>
    <definedName name="Excel_BuiltIn_Database_4_1_43_3">#REF!</definedName>
    <definedName name="Excel_BuiltIn_Database_4_1_44">#REF!</definedName>
    <definedName name="Excel_BuiltIn_Database_4_1_44_3">#REF!</definedName>
    <definedName name="Excel_BuiltIn_Database_4_1_9">#REF!</definedName>
    <definedName name="Excel_BuiltIn_Database_4_1_9_4">#REF!</definedName>
    <definedName name="Excel_BuiltIn_Database_4_2">#REF!</definedName>
    <definedName name="Excel_BuiltIn_Database_4_2_1">#REF!</definedName>
    <definedName name="Excel_BuiltIn_Database_4_2_1_3">#REF!</definedName>
    <definedName name="Excel_BuiltIn_Database_4_2_1_3_4">#REF!</definedName>
    <definedName name="Excel_BuiltIn_Database_4_2_1_4">#REF!</definedName>
    <definedName name="Excel_BuiltIn_Database_4_2_2">#REF!</definedName>
    <definedName name="Excel_BuiltIn_Database_4_2_2_3">#REF!</definedName>
    <definedName name="Excel_BuiltIn_Database_4_2_2_3_4">#REF!</definedName>
    <definedName name="Excel_BuiltIn_Database_4_2_2_4">#REF!</definedName>
    <definedName name="Excel_BuiltIn_Database_4_2_3">#REF!</definedName>
    <definedName name="Excel_BuiltIn_Database_4_2_3_1">#REF!</definedName>
    <definedName name="Excel_BuiltIn_Database_4_2_3_4">#REF!</definedName>
    <definedName name="Excel_BuiltIn_Database_4_2_4">#REF!</definedName>
    <definedName name="Excel_BuiltIn_Database_4_2_9">#REF!</definedName>
    <definedName name="Excel_BuiltIn_Database_4_2_9_4">#REF!</definedName>
    <definedName name="Excel_BuiltIn_Database_4_3">#REF!</definedName>
    <definedName name="Excel_BuiltIn_Database_4_3_1">#REF!</definedName>
    <definedName name="Excel_BuiltIn_Database_4_3_4">#REF!</definedName>
    <definedName name="Excel_BuiltIn_Database_4_4">#REF!</definedName>
    <definedName name="Excel_BuiltIn_Database_4_43">#REF!</definedName>
    <definedName name="Excel_BuiltIn_Database_4_43_3">#REF!</definedName>
    <definedName name="Excel_BuiltIn_Database_4_44">#REF!</definedName>
    <definedName name="Excel_BuiltIn_Database_4_44_3">#REF!</definedName>
    <definedName name="Excel_BuiltIn_Database_4_9">#REF!</definedName>
    <definedName name="Excel_BuiltIn_Database_4_9_4">#REF!</definedName>
    <definedName name="Excel_BuiltIn_Database_43">#REF!</definedName>
    <definedName name="Excel_BuiltIn_Database_43_3">#REF!</definedName>
    <definedName name="Excel_BuiltIn_Database_44">#REF!</definedName>
    <definedName name="Excel_BuiltIn_Database_44_3">#REF!</definedName>
    <definedName name="Excel_BuiltIn_Database_7">#REF!</definedName>
    <definedName name="Excel_BuiltIn_Database_7_1">#REF!</definedName>
    <definedName name="Excel_BuiltIn_Database_7_1_2">#REF!</definedName>
    <definedName name="Excel_BuiltIn_Database_7_1_2_3">#REF!</definedName>
    <definedName name="Excel_BuiltIn_Database_7_1_2_3_4">#REF!</definedName>
    <definedName name="Excel_BuiltIn_Database_7_1_2_4">#REF!</definedName>
    <definedName name="Excel_BuiltIn_Database_7_1_3">#REF!</definedName>
    <definedName name="Excel_BuiltIn_Database_7_1_3_1">#REF!</definedName>
    <definedName name="Excel_BuiltIn_Database_7_1_3_4">#REF!</definedName>
    <definedName name="Excel_BuiltIn_Database_7_1_4">#REF!</definedName>
    <definedName name="Excel_BuiltIn_Database_7_1_43">#REF!</definedName>
    <definedName name="Excel_BuiltIn_Database_7_1_43_3">#REF!</definedName>
    <definedName name="Excel_BuiltIn_Database_7_1_44">#REF!</definedName>
    <definedName name="Excel_BuiltIn_Database_7_1_44_3">#REF!</definedName>
    <definedName name="Excel_BuiltIn_Database_7_1_9">#REF!</definedName>
    <definedName name="Excel_BuiltIn_Database_7_1_9_4">#REF!</definedName>
    <definedName name="Excel_BuiltIn_Database_7_2">#REF!</definedName>
    <definedName name="Excel_BuiltIn_Database_7_2_1">#REF!</definedName>
    <definedName name="Excel_BuiltIn_Database_7_2_1_3">#REF!</definedName>
    <definedName name="Excel_BuiltIn_Database_7_2_1_3_4">#REF!</definedName>
    <definedName name="Excel_BuiltIn_Database_7_2_1_4">#REF!</definedName>
    <definedName name="Excel_BuiltIn_Database_7_2_2">#REF!</definedName>
    <definedName name="Excel_BuiltIn_Database_7_2_2_3">#REF!</definedName>
    <definedName name="Excel_BuiltIn_Database_7_2_2_3_4">#REF!</definedName>
    <definedName name="Excel_BuiltIn_Database_7_2_2_4">#REF!</definedName>
    <definedName name="Excel_BuiltIn_Database_7_2_3">#REF!</definedName>
    <definedName name="Excel_BuiltIn_Database_7_2_3_1">#REF!</definedName>
    <definedName name="Excel_BuiltIn_Database_7_2_3_4">#REF!</definedName>
    <definedName name="Excel_BuiltIn_Database_7_2_4">#REF!</definedName>
    <definedName name="Excel_BuiltIn_Database_7_2_9">#REF!</definedName>
    <definedName name="Excel_BuiltIn_Database_7_2_9_4">#REF!</definedName>
    <definedName name="Excel_BuiltIn_Database_7_3">#REF!</definedName>
    <definedName name="Excel_BuiltIn_Database_7_3_1">#REF!</definedName>
    <definedName name="Excel_BuiltIn_Database_7_3_4">#REF!</definedName>
    <definedName name="Excel_BuiltIn_Database_7_4">#REF!</definedName>
    <definedName name="Excel_BuiltIn_Database_7_43">#REF!</definedName>
    <definedName name="Excel_BuiltIn_Database_7_43_3">#REF!</definedName>
    <definedName name="Excel_BuiltIn_Database_7_44">#REF!</definedName>
    <definedName name="Excel_BuiltIn_Database_7_44_3">#REF!</definedName>
    <definedName name="Excel_BuiltIn_Database_7_9">#REF!</definedName>
    <definedName name="Excel_BuiltIn_Database_7_9_4">#REF!</definedName>
    <definedName name="Excel_BuiltIn_Database_8">#REF!</definedName>
    <definedName name="Excel_BuiltIn_Database_8_1">#REF!</definedName>
    <definedName name="Excel_BuiltIn_Database_8_1_2">#REF!</definedName>
    <definedName name="Excel_BuiltIn_Database_8_1_2_3">#REF!</definedName>
    <definedName name="Excel_BuiltIn_Database_8_1_2_3_4">#REF!</definedName>
    <definedName name="Excel_BuiltIn_Database_8_1_2_4">#REF!</definedName>
    <definedName name="Excel_BuiltIn_Database_8_1_3">#REF!</definedName>
    <definedName name="Excel_BuiltIn_Database_8_1_3_1">#REF!</definedName>
    <definedName name="Excel_BuiltIn_Database_8_1_3_4">#REF!</definedName>
    <definedName name="Excel_BuiltIn_Database_8_1_4">#REF!</definedName>
    <definedName name="Excel_BuiltIn_Database_8_1_43">#REF!</definedName>
    <definedName name="Excel_BuiltIn_Database_8_1_43_3">#REF!</definedName>
    <definedName name="Excel_BuiltIn_Database_8_1_44">#REF!</definedName>
    <definedName name="Excel_BuiltIn_Database_8_1_44_3">#REF!</definedName>
    <definedName name="Excel_BuiltIn_Database_8_1_9">#REF!</definedName>
    <definedName name="Excel_BuiltIn_Database_8_1_9_4">#REF!</definedName>
    <definedName name="Excel_BuiltIn_Database_8_2">#REF!</definedName>
    <definedName name="Excel_BuiltIn_Database_8_2_1">#REF!</definedName>
    <definedName name="Excel_BuiltIn_Database_8_2_1_3">#REF!</definedName>
    <definedName name="Excel_BuiltIn_Database_8_2_1_3_4">#REF!</definedName>
    <definedName name="Excel_BuiltIn_Database_8_2_1_4">#REF!</definedName>
    <definedName name="Excel_BuiltIn_Database_8_2_2">#REF!</definedName>
    <definedName name="Excel_BuiltIn_Database_8_2_2_3">#REF!</definedName>
    <definedName name="Excel_BuiltIn_Database_8_2_2_3_4">#REF!</definedName>
    <definedName name="Excel_BuiltIn_Database_8_2_2_4">#REF!</definedName>
    <definedName name="Excel_BuiltIn_Database_8_2_3">#REF!</definedName>
    <definedName name="Excel_BuiltIn_Database_8_2_3_1">#REF!</definedName>
    <definedName name="Excel_BuiltIn_Database_8_2_3_4">#REF!</definedName>
    <definedName name="Excel_BuiltIn_Database_8_2_4">#REF!</definedName>
    <definedName name="Excel_BuiltIn_Database_8_2_9">#REF!</definedName>
    <definedName name="Excel_BuiltIn_Database_8_2_9_4">#REF!</definedName>
    <definedName name="Excel_BuiltIn_Database_8_3">#REF!</definedName>
    <definedName name="Excel_BuiltIn_Database_8_3_1">#REF!</definedName>
    <definedName name="Excel_BuiltIn_Database_8_3_4">#REF!</definedName>
    <definedName name="Excel_BuiltIn_Database_8_4">#REF!</definedName>
    <definedName name="Excel_BuiltIn_Database_8_43">#REF!</definedName>
    <definedName name="Excel_BuiltIn_Database_8_43_3">#REF!</definedName>
    <definedName name="Excel_BuiltIn_Database_8_44">#REF!</definedName>
    <definedName name="Excel_BuiltIn_Database_8_44_3">#REF!</definedName>
    <definedName name="Excel_BuiltIn_Database_8_9">#REF!</definedName>
    <definedName name="Excel_BuiltIn_Database_8_9_4">#REF!</definedName>
    <definedName name="Excel_BuiltIn_Database_9">#REF!</definedName>
    <definedName name="Excel_BuiltIn_Database_9_4">#REF!</definedName>
    <definedName name="Excel_BuiltIn_Print_Area_1">#REF!</definedName>
    <definedName name="Excel_BuiltIn_Print_Area_1_1">#REF!</definedName>
    <definedName name="Excel_BuiltIn_Print_Area_1_1_1">#REF!</definedName>
    <definedName name="Excel_BuiltIn_Print_Area_1_1_2">#REF!</definedName>
    <definedName name="Excel_BuiltIn_Print_Area_2">#REF!</definedName>
    <definedName name="Excel_BuiltIn_Print_Area_3_1">#REF!</definedName>
    <definedName name="Excel_BuiltIn_Print_Area_3_1_3">#REF!</definedName>
    <definedName name="Excel_BuiltIn_Print_Area_3_1_4">#REF!</definedName>
    <definedName name="Excel_BuiltIn_Print_Area_4">"$#REF!.$A$1:$G$97"</definedName>
    <definedName name="Excel_BuiltIn_Print_Area_4_1" localSheetId="0">#REF!</definedName>
    <definedName name="Excel_BuiltIn_Print_Area_4_1">#REF!</definedName>
    <definedName name="Excel_BuiltIn_Print_Area_4_1_3" localSheetId="0">#REF!</definedName>
    <definedName name="Excel_BuiltIn_Print_Area_4_1_3">#REF!</definedName>
    <definedName name="Excel_BuiltIn_Print_Area_4_1_4" localSheetId="0">#REF!</definedName>
    <definedName name="Excel_BuiltIn_Print_Area_4_1_4">#REF!</definedName>
    <definedName name="Excel_BuiltIn_Print_Area_5">"$#REF!.$A$39:$V$125"</definedName>
    <definedName name="Excel_BuiltIn_Print_Area_5_1">"$#REF!.$A$39:$J$126"</definedName>
    <definedName name="Excel_BuiltIn_Print_Area_5_1_1">"$#REF!.$A$39:$J$126"</definedName>
    <definedName name="Excel_BuiltIn_Print_Area_6">"$#REF!.$A$39:$J$125"</definedName>
    <definedName name="Excel_BuiltIn_Print_Area_6_1">"$#REF!.$A$39:$J$125"</definedName>
    <definedName name="Excel_BuiltIn_Print_Titles_1" localSheetId="0">#REF!</definedName>
    <definedName name="Excel_BuiltIn_Print_Titles_1">#REF!</definedName>
    <definedName name="Excel_BuiltIn_Print_Titles_1_1" localSheetId="0">#REF!</definedName>
    <definedName name="Excel_BuiltIn_Print_Titles_1_1">#REF!</definedName>
    <definedName name="Excel_BuiltIn_Print_Titles_1_1_2" localSheetId="0">#REF!</definedName>
    <definedName name="Excel_BuiltIn_Print_Titles_1_1_2">#REF!</definedName>
    <definedName name="Excel_BuiltIn_Print_Titles_5">"$#REF!.$A$44:$AMJ$44"</definedName>
    <definedName name="Excel_BuiltIn_Print_Titles_5_1">"$#REF!.$A$44:$AMJ$44"</definedName>
    <definedName name="Excel_BuiltIn_Print_Titles_6">"$#REF!.$A$44:$AMJ$44"</definedName>
    <definedName name="Excel_BuiltIn_Print_Titles_6_1" localSheetId="0">#REF!</definedName>
    <definedName name="Excel_BuiltIn_Print_Titles_6_1">#REF!</definedName>
    <definedName name="FOR_HONOR" localSheetId="0">#REF!</definedName>
    <definedName name="FOR_HONOR">#REF!</definedName>
    <definedName name="FOR_HONOR_1" localSheetId="0">#REF!</definedName>
    <definedName name="FOR_HONOR_1">#REF!</definedName>
    <definedName name="FOR_HONOR_1_2">#REF!</definedName>
    <definedName name="FOR_HONOR_1_2_3">#REF!</definedName>
    <definedName name="FOR_HONOR_1_2_3_4">#REF!</definedName>
    <definedName name="FOR_HONOR_1_2_4">#REF!</definedName>
    <definedName name="FOR_HONOR_1_3">#REF!</definedName>
    <definedName name="FOR_HONOR_1_3_1">#REF!</definedName>
    <definedName name="FOR_HONOR_1_3_4">#REF!</definedName>
    <definedName name="FOR_HONOR_1_4">#REF!</definedName>
    <definedName name="FOR_HONOR_1_43">#REF!</definedName>
    <definedName name="FOR_HONOR_1_43_3">#REF!</definedName>
    <definedName name="FOR_HONOR_1_44">#REF!</definedName>
    <definedName name="FOR_HONOR_1_44_3">#REF!</definedName>
    <definedName name="FOR_HONOR_1_9">#REF!</definedName>
    <definedName name="FOR_HONOR_1_9_4">#REF!</definedName>
    <definedName name="FOR_HONOR_2">#REF!</definedName>
    <definedName name="FOR_HONOR_2_1">#REF!</definedName>
    <definedName name="FOR_HONOR_2_1_1">#REF!</definedName>
    <definedName name="FOR_HONOR_2_1_1_4">#REF!</definedName>
    <definedName name="FOR_HONOR_2_1_2">#REF!</definedName>
    <definedName name="FOR_HONOR_2_1_2_3">#REF!</definedName>
    <definedName name="FOR_HONOR_2_1_2_3_4">#REF!</definedName>
    <definedName name="FOR_HONOR_2_1_2_4">#REF!</definedName>
    <definedName name="FOR_HONOR_2_1_3">#REF!</definedName>
    <definedName name="FOR_HONOR_2_1_3_1">#REF!</definedName>
    <definedName name="FOR_HONOR_2_1_3_1_1">#REF!</definedName>
    <definedName name="FOR_HONOR_2_1_3_1_4">#REF!</definedName>
    <definedName name="FOR_HONOR_2_1_3_4">#REF!</definedName>
    <definedName name="FOR_HONOR_2_1_4">#REF!</definedName>
    <definedName name="FOR_HONOR_2_1_43">#REF!</definedName>
    <definedName name="FOR_HONOR_2_1_43_3">#REF!</definedName>
    <definedName name="FOR_HONOR_2_1_44">#REF!</definedName>
    <definedName name="FOR_HONOR_2_1_44_3">#REF!</definedName>
    <definedName name="FOR_HONOR_2_1_9">#REF!</definedName>
    <definedName name="FOR_HONOR_2_1_9_4">#REF!</definedName>
    <definedName name="FOR_HONOR_2_2">#REF!</definedName>
    <definedName name="FOR_HONOR_2_2_1">#REF!</definedName>
    <definedName name="FOR_HONOR_2_2_1_3">#REF!</definedName>
    <definedName name="FOR_HONOR_2_2_1_3_4">#REF!</definedName>
    <definedName name="FOR_HONOR_2_2_1_4">#REF!</definedName>
    <definedName name="FOR_HONOR_2_2_2">#REF!</definedName>
    <definedName name="FOR_HONOR_2_2_2_3">#REF!</definedName>
    <definedName name="FOR_HONOR_2_2_2_3_4">#REF!</definedName>
    <definedName name="FOR_HONOR_2_2_2_4">#REF!</definedName>
    <definedName name="FOR_HONOR_2_2_3">#REF!</definedName>
    <definedName name="FOR_HONOR_2_2_3_1">#REF!</definedName>
    <definedName name="FOR_HONOR_2_2_3_4">#REF!</definedName>
    <definedName name="FOR_HONOR_2_2_4">#REF!</definedName>
    <definedName name="FOR_HONOR_2_2_9">#REF!</definedName>
    <definedName name="FOR_HONOR_2_2_9_4">#REF!</definedName>
    <definedName name="FOR_HONOR_2_3">#REF!</definedName>
    <definedName name="FOR_HONOR_2_3_1">#REF!</definedName>
    <definedName name="FOR_HONOR_2_3_4">#REF!</definedName>
    <definedName name="FOR_HONOR_2_4">#REF!</definedName>
    <definedName name="FOR_HONOR_2_43">#REF!</definedName>
    <definedName name="FOR_HONOR_2_43_3">#REF!</definedName>
    <definedName name="FOR_HONOR_2_44">#REF!</definedName>
    <definedName name="FOR_HONOR_2_44_3">#REF!</definedName>
    <definedName name="FOR_HONOR_2_9">#REF!</definedName>
    <definedName name="FOR_HONOR_2_9_4">#REF!</definedName>
    <definedName name="FOR_HONOR_3">#REF!</definedName>
    <definedName name="FOR_HONOR_3_1">#REF!</definedName>
    <definedName name="FOR_HONOR_3_1_1">#REF!</definedName>
    <definedName name="FOR_HONOR_3_1_1_4">#REF!</definedName>
    <definedName name="FOR_HONOR_3_1_2">#REF!</definedName>
    <definedName name="FOR_HONOR_3_1_2_3">#REF!</definedName>
    <definedName name="FOR_HONOR_3_1_2_3_4">#REF!</definedName>
    <definedName name="FOR_HONOR_3_1_2_4">#REF!</definedName>
    <definedName name="FOR_HONOR_3_1_3">#REF!</definedName>
    <definedName name="FOR_HONOR_3_1_3_1">#REF!</definedName>
    <definedName name="FOR_HONOR_3_1_3_4">#REF!</definedName>
    <definedName name="FOR_HONOR_3_1_4">#REF!</definedName>
    <definedName name="FOR_HONOR_3_1_43">#REF!</definedName>
    <definedName name="FOR_HONOR_3_1_43_3">#REF!</definedName>
    <definedName name="FOR_HONOR_3_1_44">#REF!</definedName>
    <definedName name="FOR_HONOR_3_1_44_3">#REF!</definedName>
    <definedName name="FOR_HONOR_3_1_9">#REF!</definedName>
    <definedName name="FOR_HONOR_3_1_9_4">#REF!</definedName>
    <definedName name="FOR_HONOR_3_2">#REF!</definedName>
    <definedName name="FOR_HONOR_3_2_1">#REF!</definedName>
    <definedName name="FOR_HONOR_3_2_1_3">#REF!</definedName>
    <definedName name="FOR_HONOR_3_2_1_3_4">#REF!</definedName>
    <definedName name="FOR_HONOR_3_2_1_4">#REF!</definedName>
    <definedName name="FOR_HONOR_3_2_2">#REF!</definedName>
    <definedName name="FOR_HONOR_3_2_2_3">#REF!</definedName>
    <definedName name="FOR_HONOR_3_2_2_3_4">#REF!</definedName>
    <definedName name="FOR_HONOR_3_2_2_4">#REF!</definedName>
    <definedName name="FOR_HONOR_3_2_3">#REF!</definedName>
    <definedName name="FOR_HONOR_3_2_3_1">#REF!</definedName>
    <definedName name="FOR_HONOR_3_2_3_4">#REF!</definedName>
    <definedName name="FOR_HONOR_3_2_4">#REF!</definedName>
    <definedName name="FOR_HONOR_3_2_9">#REF!</definedName>
    <definedName name="FOR_HONOR_3_2_9_4">#REF!</definedName>
    <definedName name="FOR_HONOR_3_3">#REF!</definedName>
    <definedName name="FOR_HONOR_3_3_1">#REF!</definedName>
    <definedName name="FOR_HONOR_3_3_4">#REF!</definedName>
    <definedName name="FOR_HONOR_3_4">#REF!</definedName>
    <definedName name="FOR_HONOR_3_43">#REF!</definedName>
    <definedName name="FOR_HONOR_3_43_3">#REF!</definedName>
    <definedName name="FOR_HONOR_3_44">#REF!</definedName>
    <definedName name="FOR_HONOR_3_44_3">#REF!</definedName>
    <definedName name="FOR_HONOR_3_9">#REF!</definedName>
    <definedName name="FOR_HONOR_3_9_4">#REF!</definedName>
    <definedName name="FOR_HONOR_4">#REF!</definedName>
    <definedName name="FOR_HONOR_4_1">#REF!</definedName>
    <definedName name="FOR_HONOR_4_1_1">#REF!</definedName>
    <definedName name="FOR_HONOR_4_1_2">#REF!</definedName>
    <definedName name="FOR_HONOR_4_1_2_3">#REF!</definedName>
    <definedName name="FOR_HONOR_4_1_2_3_4">#REF!</definedName>
    <definedName name="FOR_HONOR_4_1_2_4">#REF!</definedName>
    <definedName name="FOR_HONOR_4_1_3">#REF!</definedName>
    <definedName name="FOR_HONOR_4_1_3_1">#REF!</definedName>
    <definedName name="FOR_HONOR_4_1_3_4">#REF!</definedName>
    <definedName name="FOR_HONOR_4_1_4">#REF!</definedName>
    <definedName name="FOR_HONOR_4_1_43">#REF!</definedName>
    <definedName name="FOR_HONOR_4_1_43_3">#REF!</definedName>
    <definedName name="FOR_HONOR_4_1_44">#REF!</definedName>
    <definedName name="FOR_HONOR_4_1_44_3">#REF!</definedName>
    <definedName name="FOR_HONOR_4_1_9">#REF!</definedName>
    <definedName name="FOR_HONOR_4_1_9_4">#REF!</definedName>
    <definedName name="FOR_HONOR_4_2">#REF!</definedName>
    <definedName name="FOR_HONOR_4_2_1">#REF!</definedName>
    <definedName name="FOR_HONOR_4_2_1_3">#REF!</definedName>
    <definedName name="FOR_HONOR_4_2_1_3_4">#REF!</definedName>
    <definedName name="FOR_HONOR_4_2_1_4">#REF!</definedName>
    <definedName name="FOR_HONOR_4_2_2">#REF!</definedName>
    <definedName name="FOR_HONOR_4_2_2_3">#REF!</definedName>
    <definedName name="FOR_HONOR_4_2_2_3_4">#REF!</definedName>
    <definedName name="FOR_HONOR_4_2_2_4">#REF!</definedName>
    <definedName name="FOR_HONOR_4_2_3">#REF!</definedName>
    <definedName name="FOR_HONOR_4_2_3_1">#REF!</definedName>
    <definedName name="FOR_HONOR_4_2_3_4">#REF!</definedName>
    <definedName name="FOR_HONOR_4_2_4">#REF!</definedName>
    <definedName name="FOR_HONOR_4_2_9">#REF!</definedName>
    <definedName name="FOR_HONOR_4_2_9_4">#REF!</definedName>
    <definedName name="FOR_HONOR_4_3">#REF!</definedName>
    <definedName name="FOR_HONOR_4_3_1">#REF!</definedName>
    <definedName name="FOR_HONOR_4_3_4">#REF!</definedName>
    <definedName name="FOR_HONOR_4_4">#REF!</definedName>
    <definedName name="FOR_HONOR_4_43">#REF!</definedName>
    <definedName name="FOR_HONOR_4_43_3">#REF!</definedName>
    <definedName name="FOR_HONOR_4_44">#REF!</definedName>
    <definedName name="FOR_HONOR_4_44_3">#REF!</definedName>
    <definedName name="FOR_HONOR_4_9">#REF!</definedName>
    <definedName name="FOR_HONOR_4_9_4">#REF!</definedName>
    <definedName name="FOR_HONOR_43">#REF!</definedName>
    <definedName name="FOR_HONOR_43_3">#REF!</definedName>
    <definedName name="FOR_HONOR_44">#REF!</definedName>
    <definedName name="FOR_HONOR_44_3">#REF!</definedName>
    <definedName name="FOR_HONOR_7">#REF!</definedName>
    <definedName name="FOR_HONOR_7_1">#REF!</definedName>
    <definedName name="FOR_HONOR_7_1_2">#REF!</definedName>
    <definedName name="FOR_HONOR_7_1_2_3">#REF!</definedName>
    <definedName name="FOR_HONOR_7_1_2_3_4">#REF!</definedName>
    <definedName name="FOR_HONOR_7_1_2_4">#REF!</definedName>
    <definedName name="FOR_HONOR_7_1_3">#REF!</definedName>
    <definedName name="FOR_HONOR_7_1_3_1">#REF!</definedName>
    <definedName name="FOR_HONOR_7_1_3_4">#REF!</definedName>
    <definedName name="FOR_HONOR_7_1_4">#REF!</definedName>
    <definedName name="FOR_HONOR_7_1_43">#REF!</definedName>
    <definedName name="FOR_HONOR_7_1_43_3">#REF!</definedName>
    <definedName name="FOR_HONOR_7_1_44">#REF!</definedName>
    <definedName name="FOR_HONOR_7_1_44_3">#REF!</definedName>
    <definedName name="FOR_HONOR_7_1_9">#REF!</definedName>
    <definedName name="FOR_HONOR_7_1_9_4">#REF!</definedName>
    <definedName name="FOR_HONOR_7_2">#REF!</definedName>
    <definedName name="FOR_HONOR_7_2_1">#REF!</definedName>
    <definedName name="FOR_HONOR_7_2_1_3">#REF!</definedName>
    <definedName name="FOR_HONOR_7_2_1_3_4">#REF!</definedName>
    <definedName name="FOR_HONOR_7_2_1_4">#REF!</definedName>
    <definedName name="FOR_HONOR_7_2_2">#REF!</definedName>
    <definedName name="FOR_HONOR_7_2_2_3">#REF!</definedName>
    <definedName name="FOR_HONOR_7_2_2_3_4">#REF!</definedName>
    <definedName name="FOR_HONOR_7_2_2_4">#REF!</definedName>
    <definedName name="FOR_HONOR_7_2_3">#REF!</definedName>
    <definedName name="FOR_HONOR_7_2_3_1">#REF!</definedName>
    <definedName name="FOR_HONOR_7_2_3_4">#REF!</definedName>
    <definedName name="FOR_HONOR_7_2_4">#REF!</definedName>
    <definedName name="FOR_HONOR_7_2_9">#REF!</definedName>
    <definedName name="FOR_HONOR_7_2_9_4">#REF!</definedName>
    <definedName name="FOR_HONOR_7_3">#REF!</definedName>
    <definedName name="FOR_HONOR_7_3_1">#REF!</definedName>
    <definedName name="FOR_HONOR_7_3_4">#REF!</definedName>
    <definedName name="FOR_HONOR_7_4">#REF!</definedName>
    <definedName name="FOR_HONOR_7_43">#REF!</definedName>
    <definedName name="FOR_HONOR_7_43_3">#REF!</definedName>
    <definedName name="FOR_HONOR_7_44">#REF!</definedName>
    <definedName name="FOR_HONOR_7_44_3">#REF!</definedName>
    <definedName name="FOR_HONOR_7_9">#REF!</definedName>
    <definedName name="FOR_HONOR_7_9_4">#REF!</definedName>
    <definedName name="FOR_HONOR_8">#REF!</definedName>
    <definedName name="FOR_HONOR_8_1">#REF!</definedName>
    <definedName name="FOR_HONOR_8_1_2">#REF!</definedName>
    <definedName name="FOR_HONOR_8_1_2_3">#REF!</definedName>
    <definedName name="FOR_HONOR_8_1_2_3_4">#REF!</definedName>
    <definedName name="FOR_HONOR_8_1_2_4">#REF!</definedName>
    <definedName name="FOR_HONOR_8_1_3">#REF!</definedName>
    <definedName name="FOR_HONOR_8_1_3_1">#REF!</definedName>
    <definedName name="FOR_HONOR_8_1_3_4">#REF!</definedName>
    <definedName name="FOR_HONOR_8_1_4">#REF!</definedName>
    <definedName name="FOR_HONOR_8_1_43">#REF!</definedName>
    <definedName name="FOR_HONOR_8_1_43_3">#REF!</definedName>
    <definedName name="FOR_HONOR_8_1_44">#REF!</definedName>
    <definedName name="FOR_HONOR_8_1_44_3">#REF!</definedName>
    <definedName name="FOR_HONOR_8_1_9">#REF!</definedName>
    <definedName name="FOR_HONOR_8_1_9_4">#REF!</definedName>
    <definedName name="FOR_HONOR_8_2">#REF!</definedName>
    <definedName name="FOR_HONOR_8_2_1">#REF!</definedName>
    <definedName name="FOR_HONOR_8_2_1_3">#REF!</definedName>
    <definedName name="FOR_HONOR_8_2_1_3_4">#REF!</definedName>
    <definedName name="FOR_HONOR_8_2_1_4">#REF!</definedName>
    <definedName name="FOR_HONOR_8_2_2">#REF!</definedName>
    <definedName name="FOR_HONOR_8_2_2_3">#REF!</definedName>
    <definedName name="FOR_HONOR_8_2_2_3_4">#REF!</definedName>
    <definedName name="FOR_HONOR_8_2_2_4">#REF!</definedName>
    <definedName name="FOR_HONOR_8_2_3">#REF!</definedName>
    <definedName name="FOR_HONOR_8_2_3_1">#REF!</definedName>
    <definedName name="FOR_HONOR_8_2_3_4">#REF!</definedName>
    <definedName name="FOR_HONOR_8_2_4">#REF!</definedName>
    <definedName name="FOR_HONOR_8_2_9">#REF!</definedName>
    <definedName name="FOR_HONOR_8_2_9_4">#REF!</definedName>
    <definedName name="FOR_HONOR_8_3">#REF!</definedName>
    <definedName name="FOR_HONOR_8_3_1">#REF!</definedName>
    <definedName name="FOR_HONOR_8_3_4">#REF!</definedName>
    <definedName name="FOR_HONOR_8_4">#REF!</definedName>
    <definedName name="FOR_HONOR_8_43">#REF!</definedName>
    <definedName name="FOR_HONOR_8_43_3">#REF!</definedName>
    <definedName name="FOR_HONOR_8_44">#REF!</definedName>
    <definedName name="FOR_HONOR_8_44_3">#REF!</definedName>
    <definedName name="FOR_HONOR_8_9">#REF!</definedName>
    <definedName name="FOR_HONOR_8_9_4">#REF!</definedName>
    <definedName name="FOR_HONOR_9">#REF!</definedName>
    <definedName name="FOR_HONOR_9_4">#REF!</definedName>
    <definedName name="FOR_UMUM">#REF!</definedName>
    <definedName name="FOR_UMUM_1">#REF!</definedName>
    <definedName name="FOR_UMUM_1_2">#REF!</definedName>
    <definedName name="FOR_UMUM_1_2_3">#REF!</definedName>
    <definedName name="FOR_UMUM_1_2_3_4">#REF!</definedName>
    <definedName name="FOR_UMUM_1_2_4">#REF!</definedName>
    <definedName name="FOR_UMUM_1_3">#REF!</definedName>
    <definedName name="FOR_UMUM_1_3_1">#REF!</definedName>
    <definedName name="FOR_UMUM_1_3_4">#REF!</definedName>
    <definedName name="FOR_UMUM_1_4">#REF!</definedName>
    <definedName name="FOR_UMUM_1_43">#REF!</definedName>
    <definedName name="FOR_UMUM_1_43_3">#REF!</definedName>
    <definedName name="FOR_UMUM_1_44">#REF!</definedName>
    <definedName name="FOR_UMUM_1_44_3">#REF!</definedName>
    <definedName name="FOR_UMUM_1_9">#REF!</definedName>
    <definedName name="FOR_UMUM_1_9_4">#REF!</definedName>
    <definedName name="FOR_UMUM_2">#REF!</definedName>
    <definedName name="FOR_UMUM_2_1">#REF!</definedName>
    <definedName name="FOR_UMUM_2_1_1">#REF!</definedName>
    <definedName name="FOR_UMUM_2_1_1_4">#REF!</definedName>
    <definedName name="FOR_UMUM_2_1_2">#REF!</definedName>
    <definedName name="FOR_UMUM_2_1_2_3">#REF!</definedName>
    <definedName name="FOR_UMUM_2_1_2_3_4">#REF!</definedName>
    <definedName name="FOR_UMUM_2_1_2_4">#REF!</definedName>
    <definedName name="FOR_UMUM_2_1_3">#REF!</definedName>
    <definedName name="FOR_UMUM_2_1_3_1">#REF!</definedName>
    <definedName name="FOR_UMUM_2_1_3_1_1">#REF!</definedName>
    <definedName name="FOR_UMUM_2_1_3_1_4">#REF!</definedName>
    <definedName name="FOR_UMUM_2_1_3_4">#REF!</definedName>
    <definedName name="FOR_UMUM_2_1_4">#REF!</definedName>
    <definedName name="FOR_UMUM_2_1_43">#REF!</definedName>
    <definedName name="FOR_UMUM_2_1_43_3">#REF!</definedName>
    <definedName name="FOR_UMUM_2_1_44">#REF!</definedName>
    <definedName name="FOR_UMUM_2_1_44_3">#REF!</definedName>
    <definedName name="FOR_UMUM_2_1_9">#REF!</definedName>
    <definedName name="FOR_UMUM_2_1_9_4">#REF!</definedName>
    <definedName name="FOR_UMUM_2_2">#REF!</definedName>
    <definedName name="FOR_UMUM_2_2_1">#REF!</definedName>
    <definedName name="FOR_UMUM_2_2_1_3">#REF!</definedName>
    <definedName name="FOR_UMUM_2_2_1_3_4">#REF!</definedName>
    <definedName name="FOR_UMUM_2_2_1_4">#REF!</definedName>
    <definedName name="FOR_UMUM_2_2_2">#REF!</definedName>
    <definedName name="FOR_UMUM_2_2_2_3">#REF!</definedName>
    <definedName name="FOR_UMUM_2_2_2_3_4">#REF!</definedName>
    <definedName name="FOR_UMUM_2_2_2_4">#REF!</definedName>
    <definedName name="FOR_UMUM_2_2_3">#REF!</definedName>
    <definedName name="FOR_UMUM_2_2_3_1">#REF!</definedName>
    <definedName name="FOR_UMUM_2_2_3_4">#REF!</definedName>
    <definedName name="FOR_UMUM_2_2_4">#REF!</definedName>
    <definedName name="FOR_UMUM_2_2_9">#REF!</definedName>
    <definedName name="FOR_UMUM_2_2_9_4">#REF!</definedName>
    <definedName name="FOR_UMUM_2_3">#REF!</definedName>
    <definedName name="FOR_UMUM_2_3_1">#REF!</definedName>
    <definedName name="FOR_UMUM_2_3_4">#REF!</definedName>
    <definedName name="FOR_UMUM_2_4">#REF!</definedName>
    <definedName name="FOR_UMUM_2_43">#REF!</definedName>
    <definedName name="FOR_UMUM_2_43_3">#REF!</definedName>
    <definedName name="FOR_UMUM_2_44">#REF!</definedName>
    <definedName name="FOR_UMUM_2_44_3">#REF!</definedName>
    <definedName name="FOR_UMUM_2_9">#REF!</definedName>
    <definedName name="FOR_UMUM_2_9_4">#REF!</definedName>
    <definedName name="FOR_UMUM_3">#REF!</definedName>
    <definedName name="FOR_UMUM_3_1">#REF!</definedName>
    <definedName name="FOR_UMUM_3_1_1">#REF!</definedName>
    <definedName name="FOR_UMUM_3_1_1_4">#REF!</definedName>
    <definedName name="FOR_UMUM_3_1_2">#REF!</definedName>
    <definedName name="FOR_UMUM_3_1_2_3">#REF!</definedName>
    <definedName name="FOR_UMUM_3_1_2_3_4">#REF!</definedName>
    <definedName name="FOR_UMUM_3_1_2_4">#REF!</definedName>
    <definedName name="FOR_UMUM_3_1_3">#REF!</definedName>
    <definedName name="FOR_UMUM_3_1_3_1">#REF!</definedName>
    <definedName name="FOR_UMUM_3_1_3_4">#REF!</definedName>
    <definedName name="FOR_UMUM_3_1_4">#REF!</definedName>
    <definedName name="FOR_UMUM_3_1_43">#REF!</definedName>
    <definedName name="FOR_UMUM_3_1_43_3">#REF!</definedName>
    <definedName name="FOR_UMUM_3_1_44">#REF!</definedName>
    <definedName name="FOR_UMUM_3_1_44_3">#REF!</definedName>
    <definedName name="FOR_UMUM_3_1_9">#REF!</definedName>
    <definedName name="FOR_UMUM_3_1_9_4">#REF!</definedName>
    <definedName name="FOR_UMUM_3_2">#REF!</definedName>
    <definedName name="FOR_UMUM_3_2_1">#REF!</definedName>
    <definedName name="FOR_UMUM_3_2_1_3">#REF!</definedName>
    <definedName name="FOR_UMUM_3_2_1_3_4">#REF!</definedName>
    <definedName name="FOR_UMUM_3_2_1_4">#REF!</definedName>
    <definedName name="FOR_UMUM_3_2_2">#REF!</definedName>
    <definedName name="FOR_UMUM_3_2_2_3">#REF!</definedName>
    <definedName name="FOR_UMUM_3_2_2_3_4">#REF!</definedName>
    <definedName name="FOR_UMUM_3_2_2_4">#REF!</definedName>
    <definedName name="FOR_UMUM_3_2_3">#REF!</definedName>
    <definedName name="FOR_UMUM_3_2_3_1">#REF!</definedName>
    <definedName name="FOR_UMUM_3_2_3_4">#REF!</definedName>
    <definedName name="FOR_UMUM_3_2_4">#REF!</definedName>
    <definedName name="FOR_UMUM_3_2_9">#REF!</definedName>
    <definedName name="FOR_UMUM_3_2_9_4">#REF!</definedName>
    <definedName name="FOR_UMUM_3_3">#REF!</definedName>
    <definedName name="FOR_UMUM_3_3_1">#REF!</definedName>
    <definedName name="FOR_UMUM_3_3_4">#REF!</definedName>
    <definedName name="FOR_UMUM_3_4">#REF!</definedName>
    <definedName name="FOR_UMUM_3_43">#REF!</definedName>
    <definedName name="FOR_UMUM_3_43_3">#REF!</definedName>
    <definedName name="FOR_UMUM_3_44">#REF!</definedName>
    <definedName name="FOR_UMUM_3_44_3">#REF!</definedName>
    <definedName name="FOR_UMUM_3_9">#REF!</definedName>
    <definedName name="FOR_UMUM_3_9_4">#REF!</definedName>
    <definedName name="FOR_UMUM_4">#REF!</definedName>
    <definedName name="FOR_UMUM_4_1">#REF!</definedName>
    <definedName name="FOR_UMUM_4_1_1">#REF!</definedName>
    <definedName name="FOR_UMUM_4_1_2">#REF!</definedName>
    <definedName name="FOR_UMUM_4_1_2_3">#REF!</definedName>
    <definedName name="FOR_UMUM_4_1_2_3_4">#REF!</definedName>
    <definedName name="FOR_UMUM_4_1_2_4">#REF!</definedName>
    <definedName name="FOR_UMUM_4_1_3">#REF!</definedName>
    <definedName name="FOR_UMUM_4_1_3_1">#REF!</definedName>
    <definedName name="FOR_UMUM_4_1_3_4">#REF!</definedName>
    <definedName name="FOR_UMUM_4_1_4">#REF!</definedName>
    <definedName name="FOR_UMUM_4_1_43">#REF!</definedName>
    <definedName name="FOR_UMUM_4_1_43_3">#REF!</definedName>
    <definedName name="FOR_UMUM_4_1_44">#REF!</definedName>
    <definedName name="FOR_UMUM_4_1_44_3">#REF!</definedName>
    <definedName name="FOR_UMUM_4_1_9">#REF!</definedName>
    <definedName name="FOR_UMUM_4_1_9_4">#REF!</definedName>
    <definedName name="FOR_UMUM_4_2">#REF!</definedName>
    <definedName name="FOR_UMUM_4_2_1">#REF!</definedName>
    <definedName name="FOR_UMUM_4_2_1_3">#REF!</definedName>
    <definedName name="FOR_UMUM_4_2_1_3_4">#REF!</definedName>
    <definedName name="FOR_UMUM_4_2_1_4">#REF!</definedName>
    <definedName name="FOR_UMUM_4_2_2">#REF!</definedName>
    <definedName name="FOR_UMUM_4_2_2_3">#REF!</definedName>
    <definedName name="FOR_UMUM_4_2_2_3_4">#REF!</definedName>
    <definedName name="FOR_UMUM_4_2_2_4">#REF!</definedName>
    <definedName name="FOR_UMUM_4_2_3">#REF!</definedName>
    <definedName name="FOR_UMUM_4_2_3_1">#REF!</definedName>
    <definedName name="FOR_UMUM_4_2_3_4">#REF!</definedName>
    <definedName name="FOR_UMUM_4_2_4">#REF!</definedName>
    <definedName name="FOR_UMUM_4_2_9">#REF!</definedName>
    <definedName name="FOR_UMUM_4_2_9_4">#REF!</definedName>
    <definedName name="FOR_UMUM_4_3">#REF!</definedName>
    <definedName name="FOR_UMUM_4_3_1">#REF!</definedName>
    <definedName name="FOR_UMUM_4_3_4">#REF!</definedName>
    <definedName name="FOR_UMUM_4_4">#REF!</definedName>
    <definedName name="FOR_UMUM_4_43">#REF!</definedName>
    <definedName name="FOR_UMUM_4_43_3">#REF!</definedName>
    <definedName name="FOR_UMUM_4_44">#REF!</definedName>
    <definedName name="FOR_UMUM_4_44_3">#REF!</definedName>
    <definedName name="FOR_UMUM_4_9">#REF!</definedName>
    <definedName name="FOR_UMUM_4_9_4">#REF!</definedName>
    <definedName name="FOR_UMUM_43">#REF!</definedName>
    <definedName name="FOR_UMUM_43_3">#REF!</definedName>
    <definedName name="FOR_UMUM_44">#REF!</definedName>
    <definedName name="FOR_UMUM_44_3">#REF!</definedName>
    <definedName name="FOR_UMUM_7">#REF!</definedName>
    <definedName name="FOR_UMUM_7_1">#REF!</definedName>
    <definedName name="FOR_UMUM_7_1_2">#REF!</definedName>
    <definedName name="FOR_UMUM_7_1_2_3">#REF!</definedName>
    <definedName name="FOR_UMUM_7_1_2_3_4">#REF!</definedName>
    <definedName name="FOR_UMUM_7_1_2_4">#REF!</definedName>
    <definedName name="FOR_UMUM_7_1_3">#REF!</definedName>
    <definedName name="FOR_UMUM_7_1_3_1">#REF!</definedName>
    <definedName name="FOR_UMUM_7_1_3_4">#REF!</definedName>
    <definedName name="FOR_UMUM_7_1_4">#REF!</definedName>
    <definedName name="FOR_UMUM_7_1_43">#REF!</definedName>
    <definedName name="FOR_UMUM_7_1_43_3">#REF!</definedName>
    <definedName name="FOR_UMUM_7_1_44">#REF!</definedName>
    <definedName name="FOR_UMUM_7_1_44_3">#REF!</definedName>
    <definedName name="FOR_UMUM_7_1_9">#REF!</definedName>
    <definedName name="FOR_UMUM_7_1_9_4">#REF!</definedName>
    <definedName name="FOR_UMUM_7_2">#REF!</definedName>
    <definedName name="FOR_UMUM_7_2_1">#REF!</definedName>
    <definedName name="FOR_UMUM_7_2_1_3">#REF!</definedName>
    <definedName name="FOR_UMUM_7_2_1_3_4">#REF!</definedName>
    <definedName name="FOR_UMUM_7_2_1_4">#REF!</definedName>
    <definedName name="FOR_UMUM_7_2_2">#REF!</definedName>
    <definedName name="FOR_UMUM_7_2_2_3">#REF!</definedName>
    <definedName name="FOR_UMUM_7_2_2_3_4">#REF!</definedName>
    <definedName name="FOR_UMUM_7_2_2_4">#REF!</definedName>
    <definedName name="FOR_UMUM_7_2_3">#REF!</definedName>
    <definedName name="FOR_UMUM_7_2_3_1">#REF!</definedName>
    <definedName name="FOR_UMUM_7_2_3_4">#REF!</definedName>
    <definedName name="FOR_UMUM_7_2_4">#REF!</definedName>
    <definedName name="FOR_UMUM_7_2_9">#REF!</definedName>
    <definedName name="FOR_UMUM_7_2_9_4">#REF!</definedName>
    <definedName name="FOR_UMUM_7_3">#REF!</definedName>
    <definedName name="FOR_UMUM_7_3_1">#REF!</definedName>
    <definedName name="FOR_UMUM_7_3_4">#REF!</definedName>
    <definedName name="FOR_UMUM_7_4">#REF!</definedName>
    <definedName name="FOR_UMUM_7_43">#REF!</definedName>
    <definedName name="FOR_UMUM_7_43_3">#REF!</definedName>
    <definedName name="FOR_UMUM_7_44">#REF!</definedName>
    <definedName name="FOR_UMUM_7_44_3">#REF!</definedName>
    <definedName name="FOR_UMUM_7_9">#REF!</definedName>
    <definedName name="FOR_UMUM_7_9_4">#REF!</definedName>
    <definedName name="FOR_UMUM_8">#REF!</definedName>
    <definedName name="FOR_UMUM_8_1">#REF!</definedName>
    <definedName name="FOR_UMUM_8_1_2">#REF!</definedName>
    <definedName name="FOR_UMUM_8_1_2_3">#REF!</definedName>
    <definedName name="FOR_UMUM_8_1_2_3_4">#REF!</definedName>
    <definedName name="FOR_UMUM_8_1_2_4">#REF!</definedName>
    <definedName name="FOR_UMUM_8_1_3">#REF!</definedName>
    <definedName name="FOR_UMUM_8_1_3_1">#REF!</definedName>
    <definedName name="FOR_UMUM_8_1_3_4">#REF!</definedName>
    <definedName name="FOR_UMUM_8_1_4">#REF!</definedName>
    <definedName name="FOR_UMUM_8_1_43">#REF!</definedName>
    <definedName name="FOR_UMUM_8_1_43_3">#REF!</definedName>
    <definedName name="FOR_UMUM_8_1_44">#REF!</definedName>
    <definedName name="FOR_UMUM_8_1_44_3">#REF!</definedName>
    <definedName name="FOR_UMUM_8_1_9">#REF!</definedName>
    <definedName name="FOR_UMUM_8_1_9_4">#REF!</definedName>
    <definedName name="FOR_UMUM_8_2">#REF!</definedName>
    <definedName name="FOR_UMUM_8_2_1">#REF!</definedName>
    <definedName name="FOR_UMUM_8_2_1_3">#REF!</definedName>
    <definedName name="FOR_UMUM_8_2_1_3_4">#REF!</definedName>
    <definedName name="FOR_UMUM_8_2_1_4">#REF!</definedName>
    <definedName name="FOR_UMUM_8_2_2">#REF!</definedName>
    <definedName name="FOR_UMUM_8_2_2_3">#REF!</definedName>
    <definedName name="FOR_UMUM_8_2_2_3_4">#REF!</definedName>
    <definedName name="FOR_UMUM_8_2_2_4">#REF!</definedName>
    <definedName name="FOR_UMUM_8_2_3">#REF!</definedName>
    <definedName name="FOR_UMUM_8_2_3_1">#REF!</definedName>
    <definedName name="FOR_UMUM_8_2_3_4">#REF!</definedName>
    <definedName name="FOR_UMUM_8_2_4">#REF!</definedName>
    <definedName name="FOR_UMUM_8_2_9">#REF!</definedName>
    <definedName name="FOR_UMUM_8_2_9_4">#REF!</definedName>
    <definedName name="FOR_UMUM_8_3">#REF!</definedName>
    <definedName name="FOR_UMUM_8_3_1">#REF!</definedName>
    <definedName name="FOR_UMUM_8_3_4">#REF!</definedName>
    <definedName name="FOR_UMUM_8_4">#REF!</definedName>
    <definedName name="FOR_UMUM_8_43">#REF!</definedName>
    <definedName name="FOR_UMUM_8_43_3">#REF!</definedName>
    <definedName name="FOR_UMUM_8_44">#REF!</definedName>
    <definedName name="FOR_UMUM_8_44_3">#REF!</definedName>
    <definedName name="FOR_UMUM_8_9">#REF!</definedName>
    <definedName name="FOR_UMUM_8_9_4">#REF!</definedName>
    <definedName name="FOR_UMUM_9">#REF!</definedName>
    <definedName name="FOR_UMUM_9_4">#REF!</definedName>
    <definedName name="h">#REF!</definedName>
    <definedName name="honor">#REF!</definedName>
    <definedName name="honor_1">#REF!</definedName>
    <definedName name="honor_1_2">#REF!</definedName>
    <definedName name="honor_1_2_3">#REF!</definedName>
    <definedName name="honor_1_2_3_4">#REF!</definedName>
    <definedName name="honor_1_2_4">#REF!</definedName>
    <definedName name="honor_1_3">#REF!</definedName>
    <definedName name="honor_1_3_1">#REF!</definedName>
    <definedName name="honor_1_3_4">#REF!</definedName>
    <definedName name="honor_1_4">#REF!</definedName>
    <definedName name="honor_1_43">#REF!</definedName>
    <definedName name="honor_1_43_3">#REF!</definedName>
    <definedName name="honor_1_44">#REF!</definedName>
    <definedName name="honor_1_44_3">#REF!</definedName>
    <definedName name="honor_1_9">#REF!</definedName>
    <definedName name="honor_1_9_4">#REF!</definedName>
    <definedName name="honor_2">#REF!</definedName>
    <definedName name="honor_2_1">#REF!</definedName>
    <definedName name="honor_2_1_1">#REF!</definedName>
    <definedName name="honor_2_1_1_4">#REF!</definedName>
    <definedName name="honor_2_1_2">#REF!</definedName>
    <definedName name="honor_2_1_2_3">#REF!</definedName>
    <definedName name="honor_2_1_2_3_4">#REF!</definedName>
    <definedName name="honor_2_1_2_4">#REF!</definedName>
    <definedName name="honor_2_1_3">#REF!</definedName>
    <definedName name="honor_2_1_3_1">#REF!</definedName>
    <definedName name="honor_2_1_3_1_1">#REF!</definedName>
    <definedName name="honor_2_1_3_1_4">#REF!</definedName>
    <definedName name="honor_2_1_3_4">#REF!</definedName>
    <definedName name="honor_2_1_4">#REF!</definedName>
    <definedName name="honor_2_1_43">#REF!</definedName>
    <definedName name="honor_2_1_43_3">#REF!</definedName>
    <definedName name="honor_2_1_44">#REF!</definedName>
    <definedName name="honor_2_1_44_3">#REF!</definedName>
    <definedName name="honor_2_1_9">#REF!</definedName>
    <definedName name="honor_2_1_9_4">#REF!</definedName>
    <definedName name="honor_2_2">#REF!</definedName>
    <definedName name="honor_2_2_1">#REF!</definedName>
    <definedName name="honor_2_2_1_3">#REF!</definedName>
    <definedName name="honor_2_2_1_3_4">#REF!</definedName>
    <definedName name="honor_2_2_1_4">#REF!</definedName>
    <definedName name="honor_2_2_2">#REF!</definedName>
    <definedName name="honor_2_2_2_3">#REF!</definedName>
    <definedName name="honor_2_2_2_3_4">#REF!</definedName>
    <definedName name="honor_2_2_2_4">#REF!</definedName>
    <definedName name="honor_2_2_3">#REF!</definedName>
    <definedName name="honor_2_2_3_1">#REF!</definedName>
    <definedName name="honor_2_2_3_4">#REF!</definedName>
    <definedName name="honor_2_2_4">#REF!</definedName>
    <definedName name="honor_2_2_9">#REF!</definedName>
    <definedName name="honor_2_2_9_4">#REF!</definedName>
    <definedName name="honor_2_3">#REF!</definedName>
    <definedName name="honor_2_3_1">#REF!</definedName>
    <definedName name="honor_2_3_4">#REF!</definedName>
    <definedName name="honor_2_4">#REF!</definedName>
    <definedName name="honor_2_43">#REF!</definedName>
    <definedName name="honor_2_43_3">#REF!</definedName>
    <definedName name="honor_2_44">#REF!</definedName>
    <definedName name="honor_2_44_3">#REF!</definedName>
    <definedName name="honor_2_9">#REF!</definedName>
    <definedName name="honor_2_9_4">#REF!</definedName>
    <definedName name="honor_3">#REF!</definedName>
    <definedName name="honor_3_1">#REF!</definedName>
    <definedName name="honor_3_1_1">#REF!</definedName>
    <definedName name="honor_3_1_1_4">#REF!</definedName>
    <definedName name="honor_3_1_2">#REF!</definedName>
    <definedName name="honor_3_1_2_3">#REF!</definedName>
    <definedName name="honor_3_1_2_3_4">#REF!</definedName>
    <definedName name="honor_3_1_2_4">#REF!</definedName>
    <definedName name="honor_3_1_3">#REF!</definedName>
    <definedName name="honor_3_1_3_1">#REF!</definedName>
    <definedName name="honor_3_1_3_4">#REF!</definedName>
    <definedName name="honor_3_1_4">#REF!</definedName>
    <definedName name="honor_3_1_43">#REF!</definedName>
    <definedName name="honor_3_1_43_3">#REF!</definedName>
    <definedName name="honor_3_1_44">#REF!</definedName>
    <definedName name="honor_3_1_44_3">#REF!</definedName>
    <definedName name="honor_3_1_9">#REF!</definedName>
    <definedName name="honor_3_1_9_4">#REF!</definedName>
    <definedName name="honor_3_2">#REF!</definedName>
    <definedName name="honor_3_2_1">#REF!</definedName>
    <definedName name="honor_3_2_1_3">#REF!</definedName>
    <definedName name="honor_3_2_1_3_4">#REF!</definedName>
    <definedName name="honor_3_2_1_4">#REF!</definedName>
    <definedName name="honor_3_2_2">#REF!</definedName>
    <definedName name="honor_3_2_2_3">#REF!</definedName>
    <definedName name="honor_3_2_2_3_4">#REF!</definedName>
    <definedName name="honor_3_2_2_4">#REF!</definedName>
    <definedName name="honor_3_2_3">#REF!</definedName>
    <definedName name="honor_3_2_3_1">#REF!</definedName>
    <definedName name="honor_3_2_3_4">#REF!</definedName>
    <definedName name="honor_3_2_4">#REF!</definedName>
    <definedName name="honor_3_2_9">#REF!</definedName>
    <definedName name="honor_3_2_9_4">#REF!</definedName>
    <definedName name="honor_3_3">#REF!</definedName>
    <definedName name="honor_3_3_1">#REF!</definedName>
    <definedName name="honor_3_3_4">#REF!</definedName>
    <definedName name="honor_3_4">#REF!</definedName>
    <definedName name="honor_3_43">#REF!</definedName>
    <definedName name="honor_3_43_3">#REF!</definedName>
    <definedName name="honor_3_44">#REF!</definedName>
    <definedName name="honor_3_44_3">#REF!</definedName>
    <definedName name="honor_3_9">#REF!</definedName>
    <definedName name="honor_3_9_4">#REF!</definedName>
    <definedName name="honor_4">#REF!</definedName>
    <definedName name="honor_4_1">#REF!</definedName>
    <definedName name="honor_4_1_1">#REF!</definedName>
    <definedName name="honor_4_1_2">#REF!</definedName>
    <definedName name="honor_4_1_2_3">#REF!</definedName>
    <definedName name="honor_4_1_2_3_4">#REF!</definedName>
    <definedName name="honor_4_1_2_4">#REF!</definedName>
    <definedName name="honor_4_1_3">#REF!</definedName>
    <definedName name="honor_4_1_3_1">#REF!</definedName>
    <definedName name="honor_4_1_3_4">#REF!</definedName>
    <definedName name="honor_4_1_4">#REF!</definedName>
    <definedName name="honor_4_1_43">#REF!</definedName>
    <definedName name="honor_4_1_43_3">#REF!</definedName>
    <definedName name="honor_4_1_44">#REF!</definedName>
    <definedName name="honor_4_1_44_3">#REF!</definedName>
    <definedName name="honor_4_1_9">#REF!</definedName>
    <definedName name="honor_4_1_9_4">#REF!</definedName>
    <definedName name="honor_4_2">#REF!</definedName>
    <definedName name="honor_4_2_1">#REF!</definedName>
    <definedName name="honor_4_2_1_3">#REF!</definedName>
    <definedName name="honor_4_2_1_3_4">#REF!</definedName>
    <definedName name="honor_4_2_1_4">#REF!</definedName>
    <definedName name="honor_4_2_2">#REF!</definedName>
    <definedName name="honor_4_2_2_3">#REF!</definedName>
    <definedName name="honor_4_2_2_3_4">#REF!</definedName>
    <definedName name="honor_4_2_2_4">#REF!</definedName>
    <definedName name="honor_4_2_3">#REF!</definedName>
    <definedName name="honor_4_2_3_1">#REF!</definedName>
    <definedName name="honor_4_2_3_4">#REF!</definedName>
    <definedName name="honor_4_2_4">#REF!</definedName>
    <definedName name="honor_4_2_9">#REF!</definedName>
    <definedName name="honor_4_2_9_4">#REF!</definedName>
    <definedName name="honor_4_3">#REF!</definedName>
    <definedName name="honor_4_3_1">#REF!</definedName>
    <definedName name="honor_4_3_4">#REF!</definedName>
    <definedName name="honor_4_4">#REF!</definedName>
    <definedName name="honor_4_43">#REF!</definedName>
    <definedName name="honor_4_43_3">#REF!</definedName>
    <definedName name="honor_4_44">#REF!</definedName>
    <definedName name="honor_4_44_3">#REF!</definedName>
    <definedName name="honor_4_9">#REF!</definedName>
    <definedName name="honor_4_9_4">#REF!</definedName>
    <definedName name="honor_43">#REF!</definedName>
    <definedName name="honor_43_3">#REF!</definedName>
    <definedName name="honor_44">#REF!</definedName>
    <definedName name="honor_44_3">#REF!</definedName>
    <definedName name="honor_7">#REF!</definedName>
    <definedName name="honor_7_1">#REF!</definedName>
    <definedName name="honor_7_1_2">#REF!</definedName>
    <definedName name="honor_7_1_2_3">#REF!</definedName>
    <definedName name="honor_7_1_2_3_4">#REF!</definedName>
    <definedName name="honor_7_1_2_4">#REF!</definedName>
    <definedName name="honor_7_1_3">#REF!</definedName>
    <definedName name="honor_7_1_3_1">#REF!</definedName>
    <definedName name="honor_7_1_3_4">#REF!</definedName>
    <definedName name="honor_7_1_4">#REF!</definedName>
    <definedName name="honor_7_1_43">#REF!</definedName>
    <definedName name="honor_7_1_43_3">#REF!</definedName>
    <definedName name="honor_7_1_44">#REF!</definedName>
    <definedName name="honor_7_1_44_3">#REF!</definedName>
    <definedName name="honor_7_1_9">#REF!</definedName>
    <definedName name="honor_7_1_9_4">#REF!</definedName>
    <definedName name="honor_7_2">#REF!</definedName>
    <definedName name="honor_7_2_1">#REF!</definedName>
    <definedName name="honor_7_2_1_3">#REF!</definedName>
    <definedName name="honor_7_2_1_3_4">#REF!</definedName>
    <definedName name="honor_7_2_1_4">#REF!</definedName>
    <definedName name="honor_7_2_2">#REF!</definedName>
    <definedName name="honor_7_2_2_3">#REF!</definedName>
    <definedName name="honor_7_2_2_3_4">#REF!</definedName>
    <definedName name="honor_7_2_2_4">#REF!</definedName>
    <definedName name="honor_7_2_3">#REF!</definedName>
    <definedName name="honor_7_2_3_1">#REF!</definedName>
    <definedName name="honor_7_2_3_4">#REF!</definedName>
    <definedName name="honor_7_2_4">#REF!</definedName>
    <definedName name="honor_7_2_9">#REF!</definedName>
    <definedName name="honor_7_2_9_4">#REF!</definedName>
    <definedName name="honor_7_3">#REF!</definedName>
    <definedName name="honor_7_3_1">#REF!</definedName>
    <definedName name="honor_7_3_4">#REF!</definedName>
    <definedName name="honor_7_4">#REF!</definedName>
    <definedName name="honor_7_43">#REF!</definedName>
    <definedName name="honor_7_43_3">#REF!</definedName>
    <definedName name="honor_7_44">#REF!</definedName>
    <definedName name="honor_7_44_3">#REF!</definedName>
    <definedName name="honor_7_9">#REF!</definedName>
    <definedName name="honor_7_9_4">#REF!</definedName>
    <definedName name="honor_8">#REF!</definedName>
    <definedName name="honor_8_1">#REF!</definedName>
    <definedName name="honor_8_1_2">#REF!</definedName>
    <definedName name="honor_8_1_2_3">#REF!</definedName>
    <definedName name="honor_8_1_2_3_4">#REF!</definedName>
    <definedName name="honor_8_1_2_4">#REF!</definedName>
    <definedName name="honor_8_1_3">#REF!</definedName>
    <definedName name="honor_8_1_3_1">#REF!</definedName>
    <definedName name="honor_8_1_3_4">#REF!</definedName>
    <definedName name="honor_8_1_4">#REF!</definedName>
    <definedName name="honor_8_1_43">#REF!</definedName>
    <definedName name="honor_8_1_43_3">#REF!</definedName>
    <definedName name="honor_8_1_44">#REF!</definedName>
    <definedName name="honor_8_1_44_3">#REF!</definedName>
    <definedName name="honor_8_1_9">#REF!</definedName>
    <definedName name="honor_8_1_9_4">#REF!</definedName>
    <definedName name="honor_8_2">#REF!</definedName>
    <definedName name="honor_8_2_1">#REF!</definedName>
    <definedName name="honor_8_2_1_3">#REF!</definedName>
    <definedName name="honor_8_2_1_3_4">#REF!</definedName>
    <definedName name="honor_8_2_1_4">#REF!</definedName>
    <definedName name="honor_8_2_2">#REF!</definedName>
    <definedName name="honor_8_2_2_3">#REF!</definedName>
    <definedName name="honor_8_2_2_3_4">#REF!</definedName>
    <definedName name="honor_8_2_2_4">#REF!</definedName>
    <definedName name="honor_8_2_3">#REF!</definedName>
    <definedName name="honor_8_2_3_1">#REF!</definedName>
    <definedName name="honor_8_2_3_4">#REF!</definedName>
    <definedName name="honor_8_2_4">#REF!</definedName>
    <definedName name="honor_8_2_9">#REF!</definedName>
    <definedName name="honor_8_2_9_4">#REF!</definedName>
    <definedName name="honor_8_3">#REF!</definedName>
    <definedName name="honor_8_3_1">#REF!</definedName>
    <definedName name="honor_8_3_4">#REF!</definedName>
    <definedName name="honor_8_4">#REF!</definedName>
    <definedName name="honor_8_43">#REF!</definedName>
    <definedName name="honor_8_43_3">#REF!</definedName>
    <definedName name="honor_8_44">#REF!</definedName>
    <definedName name="honor_8_44_3">#REF!</definedName>
    <definedName name="honor_8_9">#REF!</definedName>
    <definedName name="honor_8_9_4">#REF!</definedName>
    <definedName name="honor_9">#REF!</definedName>
    <definedName name="honor_9_4">#REF!</definedName>
    <definedName name="HONORER">#REF!</definedName>
    <definedName name="HONORER_1">#REF!</definedName>
    <definedName name="HONORER_1_2">#REF!</definedName>
    <definedName name="HONORER_1_2_3">#REF!</definedName>
    <definedName name="HONORER_1_2_3_4">#REF!</definedName>
    <definedName name="HONORER_1_2_4">#REF!</definedName>
    <definedName name="HONORER_1_3">#REF!</definedName>
    <definedName name="HONORER_1_3_1">#REF!</definedName>
    <definedName name="HONORER_1_3_4">#REF!</definedName>
    <definedName name="HONORER_1_4">#REF!</definedName>
    <definedName name="HONORER_1_43">#REF!</definedName>
    <definedName name="HONORER_1_43_3">#REF!</definedName>
    <definedName name="HONORER_1_44">#REF!</definedName>
    <definedName name="HONORER_1_44_3">#REF!</definedName>
    <definedName name="HONORER_1_9">#REF!</definedName>
    <definedName name="HONORER_1_9_4">#REF!</definedName>
    <definedName name="HONORER_2">#REF!</definedName>
    <definedName name="HONORER_2_1">#REF!</definedName>
    <definedName name="HONORER_2_1_1">#REF!</definedName>
    <definedName name="HONORER_2_1_1_4">#REF!</definedName>
    <definedName name="HONORER_2_1_2">#REF!</definedName>
    <definedName name="HONORER_2_1_2_3">#REF!</definedName>
    <definedName name="HONORER_2_1_2_3_4">#REF!</definedName>
    <definedName name="HONORER_2_1_2_4">#REF!</definedName>
    <definedName name="HONORER_2_1_3">#REF!</definedName>
    <definedName name="HONORER_2_1_3_1">#REF!</definedName>
    <definedName name="HONORER_2_1_3_1_1">#REF!</definedName>
    <definedName name="HONORER_2_1_3_1_4">#REF!</definedName>
    <definedName name="HONORER_2_1_3_4">#REF!</definedName>
    <definedName name="HONORER_2_1_4">#REF!</definedName>
    <definedName name="HONORER_2_1_43">#REF!</definedName>
    <definedName name="HONORER_2_1_43_3">#REF!</definedName>
    <definedName name="HONORER_2_1_44">#REF!</definedName>
    <definedName name="HONORER_2_1_44_3">#REF!</definedName>
    <definedName name="HONORER_2_1_9">#REF!</definedName>
    <definedName name="HONORER_2_1_9_4">#REF!</definedName>
    <definedName name="HONORER_2_2">#REF!</definedName>
    <definedName name="HONORER_2_2_1">#REF!</definedName>
    <definedName name="HONORER_2_2_1_3">#REF!</definedName>
    <definedName name="HONORER_2_2_1_3_4">#REF!</definedName>
    <definedName name="HONORER_2_2_1_4">#REF!</definedName>
    <definedName name="HONORER_2_2_2">#REF!</definedName>
    <definedName name="HONORER_2_2_2_3">#REF!</definedName>
    <definedName name="HONORER_2_2_2_3_4">#REF!</definedName>
    <definedName name="HONORER_2_2_2_4">#REF!</definedName>
    <definedName name="HONORER_2_2_3">#REF!</definedName>
    <definedName name="HONORER_2_2_3_1">#REF!</definedName>
    <definedName name="HONORER_2_2_3_4">#REF!</definedName>
    <definedName name="HONORER_2_2_4">#REF!</definedName>
    <definedName name="HONORER_2_2_9">#REF!</definedName>
    <definedName name="HONORER_2_2_9_4">#REF!</definedName>
    <definedName name="HONORER_2_3">#REF!</definedName>
    <definedName name="HONORER_2_3_1">#REF!</definedName>
    <definedName name="HONORER_2_3_4">#REF!</definedName>
    <definedName name="HONORER_2_4">#REF!</definedName>
    <definedName name="HONORER_2_43">#REF!</definedName>
    <definedName name="HONORER_2_43_3">#REF!</definedName>
    <definedName name="HONORER_2_44">#REF!</definedName>
    <definedName name="HONORER_2_44_3">#REF!</definedName>
    <definedName name="HONORER_2_9">#REF!</definedName>
    <definedName name="HONORER_2_9_4">#REF!</definedName>
    <definedName name="HONORER_3">#REF!</definedName>
    <definedName name="HONORER_3_1">#REF!</definedName>
    <definedName name="HONORER_3_1_1">#REF!</definedName>
    <definedName name="HONORER_3_1_1_4">#REF!</definedName>
    <definedName name="HONORER_3_1_2">#REF!</definedName>
    <definedName name="HONORER_3_1_2_3">#REF!</definedName>
    <definedName name="HONORER_3_1_2_3_4">#REF!</definedName>
    <definedName name="HONORER_3_1_2_4">#REF!</definedName>
    <definedName name="HONORER_3_1_3">#REF!</definedName>
    <definedName name="HONORER_3_1_3_1">#REF!</definedName>
    <definedName name="HONORER_3_1_3_4">#REF!</definedName>
    <definedName name="HONORER_3_1_4">#REF!</definedName>
    <definedName name="HONORER_3_1_43">#REF!</definedName>
    <definedName name="HONORER_3_1_43_3">#REF!</definedName>
    <definedName name="HONORER_3_1_44">#REF!</definedName>
    <definedName name="HONORER_3_1_44_3">#REF!</definedName>
    <definedName name="HONORER_3_1_9">#REF!</definedName>
    <definedName name="HONORER_3_1_9_4">#REF!</definedName>
    <definedName name="HONORER_3_2">#REF!</definedName>
    <definedName name="HONORER_3_2_1">#REF!</definedName>
    <definedName name="HONORER_3_2_1_3">#REF!</definedName>
    <definedName name="HONORER_3_2_1_3_4">#REF!</definedName>
    <definedName name="HONORER_3_2_1_4">#REF!</definedName>
    <definedName name="HONORER_3_2_2">#REF!</definedName>
    <definedName name="HONORER_3_2_2_3">#REF!</definedName>
    <definedName name="HONORER_3_2_2_3_4">#REF!</definedName>
    <definedName name="HONORER_3_2_2_4">#REF!</definedName>
    <definedName name="HONORER_3_2_3">#REF!</definedName>
    <definedName name="HONORER_3_2_3_1">#REF!</definedName>
    <definedName name="HONORER_3_2_3_4">#REF!</definedName>
    <definedName name="HONORER_3_2_4">#REF!</definedName>
    <definedName name="HONORER_3_2_9">#REF!</definedName>
    <definedName name="HONORER_3_2_9_4">#REF!</definedName>
    <definedName name="HONORER_3_3">#REF!</definedName>
    <definedName name="HONORER_3_3_1">#REF!</definedName>
    <definedName name="HONORER_3_3_4">#REF!</definedName>
    <definedName name="HONORER_3_4">#REF!</definedName>
    <definedName name="HONORER_3_43">#REF!</definedName>
    <definedName name="HONORER_3_43_3">#REF!</definedName>
    <definedName name="HONORER_3_44">#REF!</definedName>
    <definedName name="HONORER_3_44_3">#REF!</definedName>
    <definedName name="HONORER_3_9">#REF!</definedName>
    <definedName name="HONORER_3_9_4">#REF!</definedName>
    <definedName name="HONORER_4">#REF!</definedName>
    <definedName name="HONORER_4_1">#REF!</definedName>
    <definedName name="HONORER_4_1_1">#REF!</definedName>
    <definedName name="HONORER_4_1_2">#REF!</definedName>
    <definedName name="HONORER_4_1_2_3">#REF!</definedName>
    <definedName name="HONORER_4_1_2_3_4">#REF!</definedName>
    <definedName name="HONORER_4_1_2_4">#REF!</definedName>
    <definedName name="HONORER_4_1_3">#REF!</definedName>
    <definedName name="HONORER_4_1_3_1">#REF!</definedName>
    <definedName name="HONORER_4_1_3_4">#REF!</definedName>
    <definedName name="HONORER_4_1_4">#REF!</definedName>
    <definedName name="HONORER_4_1_43">#REF!</definedName>
    <definedName name="HONORER_4_1_43_3">#REF!</definedName>
    <definedName name="HONORER_4_1_44">#REF!</definedName>
    <definedName name="HONORER_4_1_44_3">#REF!</definedName>
    <definedName name="HONORER_4_1_9">#REF!</definedName>
    <definedName name="HONORER_4_1_9_4">#REF!</definedName>
    <definedName name="HONORER_4_2">#REF!</definedName>
    <definedName name="HONORER_4_2_1">#REF!</definedName>
    <definedName name="HONORER_4_2_1_3">#REF!</definedName>
    <definedName name="HONORER_4_2_1_3_4">#REF!</definedName>
    <definedName name="HONORER_4_2_1_4">#REF!</definedName>
    <definedName name="HONORER_4_2_2">#REF!</definedName>
    <definedName name="HONORER_4_2_2_3">#REF!</definedName>
    <definedName name="HONORER_4_2_2_3_4">#REF!</definedName>
    <definedName name="HONORER_4_2_2_4">#REF!</definedName>
    <definedName name="HONORER_4_2_3">#REF!</definedName>
    <definedName name="HONORER_4_2_3_1">#REF!</definedName>
    <definedName name="HONORER_4_2_3_4">#REF!</definedName>
    <definedName name="HONORER_4_2_4">#REF!</definedName>
    <definedName name="HONORER_4_2_9">#REF!</definedName>
    <definedName name="HONORER_4_2_9_4">#REF!</definedName>
    <definedName name="HONORER_4_3">#REF!</definedName>
    <definedName name="HONORER_4_3_1">#REF!</definedName>
    <definedName name="HONORER_4_3_4">#REF!</definedName>
    <definedName name="HONORER_4_4">#REF!</definedName>
    <definedName name="HONORER_4_43">#REF!</definedName>
    <definedName name="HONORER_4_43_3">#REF!</definedName>
    <definedName name="HONORER_4_44">#REF!</definedName>
    <definedName name="HONORER_4_44_3">#REF!</definedName>
    <definedName name="HONORER_4_9">#REF!</definedName>
    <definedName name="HONORER_4_9_4">#REF!</definedName>
    <definedName name="HONORER_43">#REF!</definedName>
    <definedName name="HONORER_43_3">#REF!</definedName>
    <definedName name="HONORER_44">#REF!</definedName>
    <definedName name="HONORER_44_3">#REF!</definedName>
    <definedName name="HONORER_7">#REF!</definedName>
    <definedName name="HONORER_7_1">#REF!</definedName>
    <definedName name="HONORER_7_1_2">#REF!</definedName>
    <definedName name="HONORER_7_1_2_3">#REF!</definedName>
    <definedName name="HONORER_7_1_2_3_4">#REF!</definedName>
    <definedName name="HONORER_7_1_2_4">#REF!</definedName>
    <definedName name="HONORER_7_1_3">#REF!</definedName>
    <definedName name="HONORER_7_1_3_1">#REF!</definedName>
    <definedName name="HONORER_7_1_3_4">#REF!</definedName>
    <definedName name="HONORER_7_1_4">#REF!</definedName>
    <definedName name="HONORER_7_1_43">#REF!</definedName>
    <definedName name="HONORER_7_1_43_3">#REF!</definedName>
    <definedName name="HONORER_7_1_44">#REF!</definedName>
    <definedName name="HONORER_7_1_44_3">#REF!</definedName>
    <definedName name="HONORER_7_1_9">#REF!</definedName>
    <definedName name="HONORER_7_1_9_4">#REF!</definedName>
    <definedName name="HONORER_7_2">#REF!</definedName>
    <definedName name="HONORER_7_2_1">#REF!</definedName>
    <definedName name="HONORER_7_2_1_3">#REF!</definedName>
    <definedName name="HONORER_7_2_1_3_4">#REF!</definedName>
    <definedName name="HONORER_7_2_1_4">#REF!</definedName>
    <definedName name="HONORER_7_2_2">#REF!</definedName>
    <definedName name="HONORER_7_2_2_3">#REF!</definedName>
    <definedName name="HONORER_7_2_2_3_4">#REF!</definedName>
    <definedName name="HONORER_7_2_2_4">#REF!</definedName>
    <definedName name="HONORER_7_2_3">#REF!</definedName>
    <definedName name="HONORER_7_2_3_1">#REF!</definedName>
    <definedName name="HONORER_7_2_3_4">#REF!</definedName>
    <definedName name="HONORER_7_2_4">#REF!</definedName>
    <definedName name="HONORER_7_2_9">#REF!</definedName>
    <definedName name="HONORER_7_2_9_4">#REF!</definedName>
    <definedName name="HONORER_7_3">#REF!</definedName>
    <definedName name="HONORER_7_3_1">#REF!</definedName>
    <definedName name="HONORER_7_3_4">#REF!</definedName>
    <definedName name="HONORER_7_4">#REF!</definedName>
    <definedName name="HONORER_7_43">#REF!</definedName>
    <definedName name="HONORER_7_43_3">#REF!</definedName>
    <definedName name="HONORER_7_44">#REF!</definedName>
    <definedName name="HONORER_7_44_3">#REF!</definedName>
    <definedName name="HONORER_7_9">#REF!</definedName>
    <definedName name="HONORER_7_9_4">#REF!</definedName>
    <definedName name="HONORER_8">#REF!</definedName>
    <definedName name="HONORER_8_1">#REF!</definedName>
    <definedName name="HONORER_8_1_2">#REF!</definedName>
    <definedName name="HONORER_8_1_2_3">#REF!</definedName>
    <definedName name="HONORER_8_1_2_3_4">#REF!</definedName>
    <definedName name="HONORER_8_1_2_4">#REF!</definedName>
    <definedName name="HONORER_8_1_3">#REF!</definedName>
    <definedName name="HONORER_8_1_3_1">#REF!</definedName>
    <definedName name="HONORER_8_1_3_4">#REF!</definedName>
    <definedName name="HONORER_8_1_4">#REF!</definedName>
    <definedName name="HONORER_8_1_43">#REF!</definedName>
    <definedName name="HONORER_8_1_43_3">#REF!</definedName>
    <definedName name="HONORER_8_1_44">#REF!</definedName>
    <definedName name="HONORER_8_1_44_3">#REF!</definedName>
    <definedName name="HONORER_8_1_9">#REF!</definedName>
    <definedName name="HONORER_8_1_9_4">#REF!</definedName>
    <definedName name="HONORER_8_2">#REF!</definedName>
    <definedName name="HONORER_8_2_1">#REF!</definedName>
    <definedName name="HONORER_8_2_1_3">#REF!</definedName>
    <definedName name="HONORER_8_2_1_3_4">#REF!</definedName>
    <definedName name="HONORER_8_2_1_4">#REF!</definedName>
    <definedName name="HONORER_8_2_2">#REF!</definedName>
    <definedName name="HONORER_8_2_2_3">#REF!</definedName>
    <definedName name="HONORER_8_2_2_3_4">#REF!</definedName>
    <definedName name="HONORER_8_2_2_4">#REF!</definedName>
    <definedName name="HONORER_8_2_3">#REF!</definedName>
    <definedName name="HONORER_8_2_3_1">#REF!</definedName>
    <definedName name="HONORER_8_2_3_4">#REF!</definedName>
    <definedName name="HONORER_8_2_4">#REF!</definedName>
    <definedName name="HONORER_8_2_9">#REF!</definedName>
    <definedName name="HONORER_8_2_9_4">#REF!</definedName>
    <definedName name="HONORER_8_3">#REF!</definedName>
    <definedName name="HONORER_8_3_1">#REF!</definedName>
    <definedName name="HONORER_8_3_4">#REF!</definedName>
    <definedName name="HONORER_8_4">#REF!</definedName>
    <definedName name="HONORER_8_43">#REF!</definedName>
    <definedName name="HONORER_8_43_3">#REF!</definedName>
    <definedName name="HONORER_8_44">#REF!</definedName>
    <definedName name="HONORER_8_44_3">#REF!</definedName>
    <definedName name="HONORER_8_9">#REF!</definedName>
    <definedName name="HONORER_8_9_4">#REF!</definedName>
    <definedName name="HONORER_9">#REF!</definedName>
    <definedName name="HONORER_9_4">#REF!</definedName>
    <definedName name="honormsA">#REF!</definedName>
    <definedName name="honormsA_1">#REF!</definedName>
    <definedName name="honormsA_1_2">#REF!</definedName>
    <definedName name="honormsA_1_2_3">#REF!</definedName>
    <definedName name="honormsA_1_2_3_4">#REF!</definedName>
    <definedName name="honormsA_1_2_4">#REF!</definedName>
    <definedName name="honormsA_1_3">#REF!</definedName>
    <definedName name="honormsA_1_3_1">#REF!</definedName>
    <definedName name="honormsA_1_3_4">#REF!</definedName>
    <definedName name="honormsA_1_4">#REF!</definedName>
    <definedName name="honormsA_1_43">#REF!</definedName>
    <definedName name="honormsA_1_43_3">#REF!</definedName>
    <definedName name="honormsA_1_44">#REF!</definedName>
    <definedName name="honormsA_1_44_3">#REF!</definedName>
    <definedName name="honormsA_1_9">#REF!</definedName>
    <definedName name="honormsA_1_9_4">#REF!</definedName>
    <definedName name="honormsA_2">#REF!</definedName>
    <definedName name="honormsA_2_1">#REF!</definedName>
    <definedName name="honormsA_2_1_1">#REF!</definedName>
    <definedName name="honormsA_2_1_1_4">#REF!</definedName>
    <definedName name="honormsA_2_1_2">#REF!</definedName>
    <definedName name="honormsA_2_1_2_3">#REF!</definedName>
    <definedName name="honormsA_2_1_2_3_4">#REF!</definedName>
    <definedName name="honormsA_2_1_2_4">#REF!</definedName>
    <definedName name="honormsA_2_1_3">#REF!</definedName>
    <definedName name="honormsA_2_1_3_1">#REF!</definedName>
    <definedName name="honormsA_2_1_3_1_1">#REF!</definedName>
    <definedName name="honormsA_2_1_3_1_4">#REF!</definedName>
    <definedName name="honormsA_2_1_3_4">#REF!</definedName>
    <definedName name="honormsA_2_1_4">#REF!</definedName>
    <definedName name="honormsA_2_1_43">#REF!</definedName>
    <definedName name="honormsA_2_1_43_3">#REF!</definedName>
    <definedName name="honormsA_2_1_44">#REF!</definedName>
    <definedName name="honormsA_2_1_44_3">#REF!</definedName>
    <definedName name="honormsA_2_1_9">#REF!</definedName>
    <definedName name="honormsA_2_1_9_4">#REF!</definedName>
    <definedName name="honormsA_2_2">#REF!</definedName>
    <definedName name="honormsA_2_2_1">#REF!</definedName>
    <definedName name="honormsA_2_2_1_3">#REF!</definedName>
    <definedName name="honormsA_2_2_1_3_4">#REF!</definedName>
    <definedName name="honormsA_2_2_1_4">#REF!</definedName>
    <definedName name="honormsA_2_2_2">#REF!</definedName>
    <definedName name="honormsA_2_2_2_3">#REF!</definedName>
    <definedName name="honormsA_2_2_2_3_4">#REF!</definedName>
    <definedName name="honormsA_2_2_2_4">#REF!</definedName>
    <definedName name="honormsA_2_2_3">#REF!</definedName>
    <definedName name="honormsA_2_2_3_1">#REF!</definedName>
    <definedName name="honormsA_2_2_3_4">#REF!</definedName>
    <definedName name="honormsA_2_2_4">#REF!</definedName>
    <definedName name="honormsA_2_2_9">#REF!</definedName>
    <definedName name="honormsA_2_2_9_4">#REF!</definedName>
    <definedName name="honormsA_2_3">#REF!</definedName>
    <definedName name="honormsA_2_3_1">#REF!</definedName>
    <definedName name="honormsA_2_3_4">#REF!</definedName>
    <definedName name="honormsA_2_4">#REF!</definedName>
    <definedName name="honormsA_2_43">#REF!</definedName>
    <definedName name="honormsA_2_43_3">#REF!</definedName>
    <definedName name="honormsA_2_44">#REF!</definedName>
    <definedName name="honormsA_2_44_3">#REF!</definedName>
    <definedName name="honormsA_2_9">#REF!</definedName>
    <definedName name="honormsA_2_9_4">#REF!</definedName>
    <definedName name="honormsA_3">#REF!</definedName>
    <definedName name="honormsA_3_1">#REF!</definedName>
    <definedName name="honormsA_3_1_1">#REF!</definedName>
    <definedName name="honormsA_3_1_1_4">#REF!</definedName>
    <definedName name="honormsA_3_1_2">#REF!</definedName>
    <definedName name="honormsA_3_1_2_3">#REF!</definedName>
    <definedName name="honormsA_3_1_2_3_4">#REF!</definedName>
    <definedName name="honormsA_3_1_2_4">#REF!</definedName>
    <definedName name="honormsA_3_1_3">#REF!</definedName>
    <definedName name="honormsA_3_1_3_1">#REF!</definedName>
    <definedName name="honormsA_3_1_3_4">#REF!</definedName>
    <definedName name="honormsA_3_1_4">#REF!</definedName>
    <definedName name="honormsA_3_1_43">#REF!</definedName>
    <definedName name="honormsA_3_1_43_3">#REF!</definedName>
    <definedName name="honormsA_3_1_44">#REF!</definedName>
    <definedName name="honormsA_3_1_44_3">#REF!</definedName>
    <definedName name="honormsA_3_1_9">#REF!</definedName>
    <definedName name="honormsA_3_1_9_4">#REF!</definedName>
    <definedName name="honormsA_3_2">#REF!</definedName>
    <definedName name="honormsA_3_2_1">#REF!</definedName>
    <definedName name="honormsA_3_2_1_3">#REF!</definedName>
    <definedName name="honormsA_3_2_1_3_4">#REF!</definedName>
    <definedName name="honormsA_3_2_1_4">#REF!</definedName>
    <definedName name="honormsA_3_2_2">#REF!</definedName>
    <definedName name="honormsA_3_2_2_3">#REF!</definedName>
    <definedName name="honormsA_3_2_2_3_4">#REF!</definedName>
    <definedName name="honormsA_3_2_2_4">#REF!</definedName>
    <definedName name="honormsA_3_2_3">#REF!</definedName>
    <definedName name="honormsA_3_2_3_1">#REF!</definedName>
    <definedName name="honormsA_3_2_3_4">#REF!</definedName>
    <definedName name="honormsA_3_2_4">#REF!</definedName>
    <definedName name="honormsA_3_2_9">#REF!</definedName>
    <definedName name="honormsA_3_2_9_4">#REF!</definedName>
    <definedName name="honormsA_3_3">#REF!</definedName>
    <definedName name="honormsA_3_3_1">#REF!</definedName>
    <definedName name="honormsA_3_3_4">#REF!</definedName>
    <definedName name="honormsA_3_4">#REF!</definedName>
    <definedName name="honormsA_3_43">#REF!</definedName>
    <definedName name="honormsA_3_43_3">#REF!</definedName>
    <definedName name="honormsA_3_44">#REF!</definedName>
    <definedName name="honormsA_3_44_3">#REF!</definedName>
    <definedName name="honormsA_3_9">#REF!</definedName>
    <definedName name="honormsA_3_9_4">#REF!</definedName>
    <definedName name="honormsA_4">#REF!</definedName>
    <definedName name="honormsA_4_1">#REF!</definedName>
    <definedName name="honormsA_4_1_1">#REF!</definedName>
    <definedName name="honormsA_4_1_2">#REF!</definedName>
    <definedName name="honormsA_4_1_2_3">#REF!</definedName>
    <definedName name="honormsA_4_1_2_3_4">#REF!</definedName>
    <definedName name="honormsA_4_1_2_4">#REF!</definedName>
    <definedName name="honormsA_4_1_3">#REF!</definedName>
    <definedName name="honormsA_4_1_3_1">#REF!</definedName>
    <definedName name="honormsA_4_1_3_4">#REF!</definedName>
    <definedName name="honormsA_4_1_4">#REF!</definedName>
    <definedName name="honormsA_4_1_43">#REF!</definedName>
    <definedName name="honormsA_4_1_43_3">#REF!</definedName>
    <definedName name="honormsA_4_1_44">#REF!</definedName>
    <definedName name="honormsA_4_1_44_3">#REF!</definedName>
    <definedName name="honormsA_4_1_9">#REF!</definedName>
    <definedName name="honormsA_4_1_9_4">#REF!</definedName>
    <definedName name="honormsA_4_2">#REF!</definedName>
    <definedName name="honormsA_4_2_1">#REF!</definedName>
    <definedName name="honormsA_4_2_1_3">#REF!</definedName>
    <definedName name="honormsA_4_2_1_3_4">#REF!</definedName>
    <definedName name="honormsA_4_2_1_4">#REF!</definedName>
    <definedName name="honormsA_4_2_2">#REF!</definedName>
    <definedName name="honormsA_4_2_2_3">#REF!</definedName>
    <definedName name="honormsA_4_2_2_3_4">#REF!</definedName>
    <definedName name="honormsA_4_2_2_4">#REF!</definedName>
    <definedName name="honormsA_4_2_3">#REF!</definedName>
    <definedName name="honormsA_4_2_3_1">#REF!</definedName>
    <definedName name="honormsA_4_2_3_4">#REF!</definedName>
    <definedName name="honormsA_4_2_4">#REF!</definedName>
    <definedName name="honormsA_4_2_9">#REF!</definedName>
    <definedName name="honormsA_4_2_9_4">#REF!</definedName>
    <definedName name="honormsA_4_3">#REF!</definedName>
    <definedName name="honormsA_4_3_1">#REF!</definedName>
    <definedName name="honormsA_4_3_4">#REF!</definedName>
    <definedName name="honormsA_4_4">#REF!</definedName>
    <definedName name="honormsA_4_43">#REF!</definedName>
    <definedName name="honormsA_4_43_3">#REF!</definedName>
    <definedName name="honormsA_4_44">#REF!</definedName>
    <definedName name="honormsA_4_44_3">#REF!</definedName>
    <definedName name="honormsA_4_9">#REF!</definedName>
    <definedName name="honormsA_4_9_4">#REF!</definedName>
    <definedName name="honormsA_43">#REF!</definedName>
    <definedName name="honormsA_43_3">#REF!</definedName>
    <definedName name="honormsA_44">#REF!</definedName>
    <definedName name="honormsA_44_3">#REF!</definedName>
    <definedName name="honormsA_7">#REF!</definedName>
    <definedName name="honormsA_7_1">#REF!</definedName>
    <definedName name="honormsA_7_1_2">#REF!</definedName>
    <definedName name="honormsA_7_1_2_3">#REF!</definedName>
    <definedName name="honormsA_7_1_2_3_4">#REF!</definedName>
    <definedName name="honormsA_7_1_2_4">#REF!</definedName>
    <definedName name="honormsA_7_1_3">#REF!</definedName>
    <definedName name="honormsA_7_1_3_1">#REF!</definedName>
    <definedName name="honormsA_7_1_3_4">#REF!</definedName>
    <definedName name="honormsA_7_1_4">#REF!</definedName>
    <definedName name="honormsA_7_1_43">#REF!</definedName>
    <definedName name="honormsA_7_1_43_3">#REF!</definedName>
    <definedName name="honormsA_7_1_44">#REF!</definedName>
    <definedName name="honormsA_7_1_44_3">#REF!</definedName>
    <definedName name="honormsA_7_1_9">#REF!</definedName>
    <definedName name="honormsA_7_1_9_4">#REF!</definedName>
    <definedName name="honormsA_7_2">#REF!</definedName>
    <definedName name="honormsA_7_2_1">#REF!</definedName>
    <definedName name="honormsA_7_2_1_3">#REF!</definedName>
    <definedName name="honormsA_7_2_1_3_4">#REF!</definedName>
    <definedName name="honormsA_7_2_1_4">#REF!</definedName>
    <definedName name="honormsA_7_2_2">#REF!</definedName>
    <definedName name="honormsA_7_2_2_3">#REF!</definedName>
    <definedName name="honormsA_7_2_2_3_4">#REF!</definedName>
    <definedName name="honormsA_7_2_2_4">#REF!</definedName>
    <definedName name="honormsA_7_2_3">#REF!</definedName>
    <definedName name="honormsA_7_2_3_1">#REF!</definedName>
    <definedName name="honormsA_7_2_3_4">#REF!</definedName>
    <definedName name="honormsA_7_2_4">#REF!</definedName>
    <definedName name="honormsA_7_2_9">#REF!</definedName>
    <definedName name="honormsA_7_2_9_4">#REF!</definedName>
    <definedName name="honormsA_7_3">#REF!</definedName>
    <definedName name="honormsA_7_3_1">#REF!</definedName>
    <definedName name="honormsA_7_3_4">#REF!</definedName>
    <definedName name="honormsA_7_4">#REF!</definedName>
    <definedName name="honormsA_7_43">#REF!</definedName>
    <definedName name="honormsA_7_43_3">#REF!</definedName>
    <definedName name="honormsA_7_44">#REF!</definedName>
    <definedName name="honormsA_7_44_3">#REF!</definedName>
    <definedName name="honormsA_7_9">#REF!</definedName>
    <definedName name="honormsA_7_9_4">#REF!</definedName>
    <definedName name="honormsA_8">#REF!</definedName>
    <definedName name="honormsA_8_1">#REF!</definedName>
    <definedName name="honormsA_8_1_2">#REF!</definedName>
    <definedName name="honormsA_8_1_2_3">#REF!</definedName>
    <definedName name="honormsA_8_1_2_3_4">#REF!</definedName>
    <definedName name="honormsA_8_1_2_4">#REF!</definedName>
    <definedName name="honormsA_8_1_3">#REF!</definedName>
    <definedName name="honormsA_8_1_3_1">#REF!</definedName>
    <definedName name="honormsA_8_1_3_4">#REF!</definedName>
    <definedName name="honormsA_8_1_4">#REF!</definedName>
    <definedName name="honormsA_8_1_43">#REF!</definedName>
    <definedName name="honormsA_8_1_43_3">#REF!</definedName>
    <definedName name="honormsA_8_1_44">#REF!</definedName>
    <definedName name="honormsA_8_1_44_3">#REF!</definedName>
    <definedName name="honormsA_8_1_9">#REF!</definedName>
    <definedName name="honormsA_8_1_9_4">#REF!</definedName>
    <definedName name="honormsA_8_2">#REF!</definedName>
    <definedName name="honormsA_8_2_1">#REF!</definedName>
    <definedName name="honormsA_8_2_1_3">#REF!</definedName>
    <definedName name="honormsA_8_2_1_3_4">#REF!</definedName>
    <definedName name="honormsA_8_2_1_4">#REF!</definedName>
    <definedName name="honormsA_8_2_2">#REF!</definedName>
    <definedName name="honormsA_8_2_2_3">#REF!</definedName>
    <definedName name="honormsA_8_2_2_3_4">#REF!</definedName>
    <definedName name="honormsA_8_2_2_4">#REF!</definedName>
    <definedName name="honormsA_8_2_3">#REF!</definedName>
    <definedName name="honormsA_8_2_3_1">#REF!</definedName>
    <definedName name="honormsA_8_2_3_4">#REF!</definedName>
    <definedName name="honormsA_8_2_4">#REF!</definedName>
    <definedName name="honormsA_8_2_9">#REF!</definedName>
    <definedName name="honormsA_8_2_9_4">#REF!</definedName>
    <definedName name="honormsA_8_3">#REF!</definedName>
    <definedName name="honormsA_8_3_1">#REF!</definedName>
    <definedName name="honormsA_8_3_4">#REF!</definedName>
    <definedName name="honormsA_8_4">#REF!</definedName>
    <definedName name="honormsA_8_43">#REF!</definedName>
    <definedName name="honormsA_8_43_3">#REF!</definedName>
    <definedName name="honormsA_8_44">#REF!</definedName>
    <definedName name="honormsA_8_44_3">#REF!</definedName>
    <definedName name="honormsA_8_9">#REF!</definedName>
    <definedName name="honormsA_8_9_4">#REF!</definedName>
    <definedName name="honormsA_9">#REF!</definedName>
    <definedName name="honormsA_9_4">#REF!</definedName>
    <definedName name="honormsB">#REF!</definedName>
    <definedName name="honormsB_1">#REF!</definedName>
    <definedName name="honormsB_1_2">#REF!</definedName>
    <definedName name="honormsB_1_2_3">#REF!</definedName>
    <definedName name="honormsB_1_2_3_4">#REF!</definedName>
    <definedName name="honormsB_1_2_4">#REF!</definedName>
    <definedName name="honormsB_1_3">#REF!</definedName>
    <definedName name="honormsB_1_3_1">#REF!</definedName>
    <definedName name="honormsB_1_3_4">#REF!</definedName>
    <definedName name="honormsB_1_4">#REF!</definedName>
    <definedName name="honormsB_1_43">#REF!</definedName>
    <definedName name="honormsB_1_43_3">#REF!</definedName>
    <definedName name="honormsB_1_44">#REF!</definedName>
    <definedName name="honormsB_1_44_3">#REF!</definedName>
    <definedName name="honormsB_1_9">#REF!</definedName>
    <definedName name="honormsB_1_9_4">#REF!</definedName>
    <definedName name="honormsB_2">#REF!</definedName>
    <definedName name="honormsB_2_1">#REF!</definedName>
    <definedName name="honormsB_2_1_1">#REF!</definedName>
    <definedName name="honormsB_2_1_1_4">#REF!</definedName>
    <definedName name="honormsB_2_1_2">#REF!</definedName>
    <definedName name="honormsB_2_1_2_3">#REF!</definedName>
    <definedName name="honormsB_2_1_2_3_4">#REF!</definedName>
    <definedName name="honormsB_2_1_2_4">#REF!</definedName>
    <definedName name="honormsB_2_1_3">#REF!</definedName>
    <definedName name="honormsB_2_1_3_1">#REF!</definedName>
    <definedName name="honormsB_2_1_3_1_1">#REF!</definedName>
    <definedName name="honormsB_2_1_3_1_4">#REF!</definedName>
    <definedName name="honormsB_2_1_3_4">#REF!</definedName>
    <definedName name="honormsB_2_1_4">#REF!</definedName>
    <definedName name="honormsB_2_1_43">#REF!</definedName>
    <definedName name="honormsB_2_1_43_3">#REF!</definedName>
    <definedName name="honormsB_2_1_44">#REF!</definedName>
    <definedName name="honormsB_2_1_44_3">#REF!</definedName>
    <definedName name="honormsB_2_1_9">#REF!</definedName>
    <definedName name="honormsB_2_1_9_4">#REF!</definedName>
    <definedName name="honormsB_2_2">#REF!</definedName>
    <definedName name="honormsB_2_2_1">#REF!</definedName>
    <definedName name="honormsB_2_2_1_3">#REF!</definedName>
    <definedName name="honormsB_2_2_1_3_4">#REF!</definedName>
    <definedName name="honormsB_2_2_1_4">#REF!</definedName>
    <definedName name="honormsB_2_2_2">#REF!</definedName>
    <definedName name="honormsB_2_2_2_3">#REF!</definedName>
    <definedName name="honormsB_2_2_2_3_4">#REF!</definedName>
    <definedName name="honormsB_2_2_2_4">#REF!</definedName>
    <definedName name="honormsB_2_2_3">#REF!</definedName>
    <definedName name="honormsB_2_2_3_1">#REF!</definedName>
    <definedName name="honormsB_2_2_3_4">#REF!</definedName>
    <definedName name="honormsB_2_2_4">#REF!</definedName>
    <definedName name="honormsB_2_2_9">#REF!</definedName>
    <definedName name="honormsB_2_2_9_4">#REF!</definedName>
    <definedName name="honormsB_2_3">#REF!</definedName>
    <definedName name="honormsB_2_3_1">#REF!</definedName>
    <definedName name="honormsB_2_3_4">#REF!</definedName>
    <definedName name="honormsB_2_4">#REF!</definedName>
    <definedName name="honormsB_2_43">#REF!</definedName>
    <definedName name="honormsB_2_43_3">#REF!</definedName>
    <definedName name="honormsB_2_44">#REF!</definedName>
    <definedName name="honormsB_2_44_3">#REF!</definedName>
    <definedName name="honormsB_2_9">#REF!</definedName>
    <definedName name="honormsB_2_9_4">#REF!</definedName>
    <definedName name="honormsB_3">#REF!</definedName>
    <definedName name="honormsB_3_1">#REF!</definedName>
    <definedName name="honormsB_3_1_1">#REF!</definedName>
    <definedName name="honormsB_3_1_1_4">#REF!</definedName>
    <definedName name="honormsB_3_1_2">#REF!</definedName>
    <definedName name="honormsB_3_1_2_3">#REF!</definedName>
    <definedName name="honormsB_3_1_2_3_4">#REF!</definedName>
    <definedName name="honormsB_3_1_2_4">#REF!</definedName>
    <definedName name="honormsB_3_1_3">#REF!</definedName>
    <definedName name="honormsB_3_1_3_1">#REF!</definedName>
    <definedName name="honormsB_3_1_3_4">#REF!</definedName>
    <definedName name="honormsB_3_1_4">#REF!</definedName>
    <definedName name="honormsB_3_1_43">#REF!</definedName>
    <definedName name="honormsB_3_1_43_3">#REF!</definedName>
    <definedName name="honormsB_3_1_44">#REF!</definedName>
    <definedName name="honormsB_3_1_44_3">#REF!</definedName>
    <definedName name="honormsB_3_1_9">#REF!</definedName>
    <definedName name="honormsB_3_1_9_4">#REF!</definedName>
    <definedName name="honormsB_3_2">#REF!</definedName>
    <definedName name="honormsB_3_2_1">#REF!</definedName>
    <definedName name="honormsB_3_2_1_3">#REF!</definedName>
    <definedName name="honormsB_3_2_1_3_4">#REF!</definedName>
    <definedName name="honormsB_3_2_1_4">#REF!</definedName>
    <definedName name="honormsB_3_2_2">#REF!</definedName>
    <definedName name="honormsB_3_2_2_3">#REF!</definedName>
    <definedName name="honormsB_3_2_2_3_4">#REF!</definedName>
    <definedName name="honormsB_3_2_2_4">#REF!</definedName>
    <definedName name="honormsB_3_2_3">#REF!</definedName>
    <definedName name="honormsB_3_2_3_1">#REF!</definedName>
    <definedName name="honormsB_3_2_3_4">#REF!</definedName>
    <definedName name="honormsB_3_2_4">#REF!</definedName>
    <definedName name="honormsB_3_2_9">#REF!</definedName>
    <definedName name="honormsB_3_2_9_4">#REF!</definedName>
    <definedName name="honormsB_3_3">#REF!</definedName>
    <definedName name="honormsB_3_3_1">#REF!</definedName>
    <definedName name="honormsB_3_3_4">#REF!</definedName>
    <definedName name="honormsB_3_4">#REF!</definedName>
    <definedName name="honormsB_3_43">#REF!</definedName>
    <definedName name="honormsB_3_43_3">#REF!</definedName>
    <definedName name="honormsB_3_44">#REF!</definedName>
    <definedName name="honormsB_3_44_3">#REF!</definedName>
    <definedName name="honormsB_3_9">#REF!</definedName>
    <definedName name="honormsB_3_9_4">#REF!</definedName>
    <definedName name="honormsB_4">#REF!</definedName>
    <definedName name="honormsB_4_1">#REF!</definedName>
    <definedName name="honormsB_4_1_1">#REF!</definedName>
    <definedName name="honormsB_4_1_2">#REF!</definedName>
    <definedName name="honormsB_4_1_2_3">#REF!</definedName>
    <definedName name="honormsB_4_1_2_3_4">#REF!</definedName>
    <definedName name="honormsB_4_1_2_4">#REF!</definedName>
    <definedName name="honormsB_4_1_3">#REF!</definedName>
    <definedName name="honormsB_4_1_3_1">#REF!</definedName>
    <definedName name="honormsB_4_1_3_4">#REF!</definedName>
    <definedName name="honormsB_4_1_4">#REF!</definedName>
    <definedName name="honormsB_4_1_43">#REF!</definedName>
    <definedName name="honormsB_4_1_43_3">#REF!</definedName>
    <definedName name="honormsB_4_1_44">#REF!</definedName>
    <definedName name="honormsB_4_1_44_3">#REF!</definedName>
    <definedName name="honormsB_4_1_9">#REF!</definedName>
    <definedName name="honormsB_4_1_9_4">#REF!</definedName>
    <definedName name="honormsB_4_2">#REF!</definedName>
    <definedName name="honormsB_4_2_1">#REF!</definedName>
    <definedName name="honormsB_4_2_1_3">#REF!</definedName>
    <definedName name="honormsB_4_2_1_3_4">#REF!</definedName>
    <definedName name="honormsB_4_2_1_4">#REF!</definedName>
    <definedName name="honormsB_4_2_2">#REF!</definedName>
    <definedName name="honormsB_4_2_2_3">#REF!</definedName>
    <definedName name="honormsB_4_2_2_3_4">#REF!</definedName>
    <definedName name="honormsB_4_2_2_4">#REF!</definedName>
    <definedName name="honormsB_4_2_3">#REF!</definedName>
    <definedName name="honormsB_4_2_3_1">#REF!</definedName>
    <definedName name="honormsB_4_2_3_4">#REF!</definedName>
    <definedName name="honormsB_4_2_4">#REF!</definedName>
    <definedName name="honormsB_4_2_9">#REF!</definedName>
    <definedName name="honormsB_4_2_9_4">#REF!</definedName>
    <definedName name="honormsB_4_3">#REF!</definedName>
    <definedName name="honormsB_4_3_1">#REF!</definedName>
    <definedName name="honormsB_4_3_4">#REF!</definedName>
    <definedName name="honormsB_4_4">#REF!</definedName>
    <definedName name="honormsB_4_43">#REF!</definedName>
    <definedName name="honormsB_4_43_3">#REF!</definedName>
    <definedName name="honormsB_4_44">#REF!</definedName>
    <definedName name="honormsB_4_44_3">#REF!</definedName>
    <definedName name="honormsB_4_9">#REF!</definedName>
    <definedName name="honormsB_4_9_4">#REF!</definedName>
    <definedName name="honormsB_43">#REF!</definedName>
    <definedName name="honormsB_43_3">#REF!</definedName>
    <definedName name="honormsB_44">#REF!</definedName>
    <definedName name="honormsB_44_3">#REF!</definedName>
    <definedName name="honormsB_7">#REF!</definedName>
    <definedName name="honormsB_7_1">#REF!</definedName>
    <definedName name="honormsB_7_1_2">#REF!</definedName>
    <definedName name="honormsB_7_1_2_3">#REF!</definedName>
    <definedName name="honormsB_7_1_2_3_4">#REF!</definedName>
    <definedName name="honormsB_7_1_2_4">#REF!</definedName>
    <definedName name="honormsB_7_1_3">#REF!</definedName>
    <definedName name="honormsB_7_1_3_1">#REF!</definedName>
    <definedName name="honormsB_7_1_3_4">#REF!</definedName>
    <definedName name="honormsB_7_1_4">#REF!</definedName>
    <definedName name="honormsB_7_1_43">#REF!</definedName>
    <definedName name="honormsB_7_1_43_3">#REF!</definedName>
    <definedName name="honormsB_7_1_44">#REF!</definedName>
    <definedName name="honormsB_7_1_44_3">#REF!</definedName>
    <definedName name="honormsB_7_1_9">#REF!</definedName>
    <definedName name="honormsB_7_1_9_4">#REF!</definedName>
    <definedName name="honormsB_7_2">#REF!</definedName>
    <definedName name="honormsB_7_2_1">#REF!</definedName>
    <definedName name="honormsB_7_2_1_3">#REF!</definedName>
    <definedName name="honormsB_7_2_1_3_4">#REF!</definedName>
    <definedName name="honormsB_7_2_1_4">#REF!</definedName>
    <definedName name="honormsB_7_2_2">#REF!</definedName>
    <definedName name="honormsB_7_2_2_3">#REF!</definedName>
    <definedName name="honormsB_7_2_2_3_4">#REF!</definedName>
    <definedName name="honormsB_7_2_2_4">#REF!</definedName>
    <definedName name="honormsB_7_2_3">#REF!</definedName>
    <definedName name="honormsB_7_2_3_1">#REF!</definedName>
    <definedName name="honormsB_7_2_3_4">#REF!</definedName>
    <definedName name="honormsB_7_2_4">#REF!</definedName>
    <definedName name="honormsB_7_2_9">#REF!</definedName>
    <definedName name="honormsB_7_2_9_4">#REF!</definedName>
    <definedName name="honormsB_7_3">#REF!</definedName>
    <definedName name="honormsB_7_3_1">#REF!</definedName>
    <definedName name="honormsB_7_3_4">#REF!</definedName>
    <definedName name="honormsB_7_4">#REF!</definedName>
    <definedName name="honormsB_7_43">#REF!</definedName>
    <definedName name="honormsB_7_43_3">#REF!</definedName>
    <definedName name="honormsB_7_44">#REF!</definedName>
    <definedName name="honormsB_7_44_3">#REF!</definedName>
    <definedName name="honormsB_7_9">#REF!</definedName>
    <definedName name="honormsB_7_9_4">#REF!</definedName>
    <definedName name="honormsB_8">#REF!</definedName>
    <definedName name="honormsB_8_1">#REF!</definedName>
    <definedName name="honormsB_8_1_2">#REF!</definedName>
    <definedName name="honormsB_8_1_2_3">#REF!</definedName>
    <definedName name="honormsB_8_1_2_3_4">#REF!</definedName>
    <definedName name="honormsB_8_1_2_4">#REF!</definedName>
    <definedName name="honormsB_8_1_3">#REF!</definedName>
    <definedName name="honormsB_8_1_3_1">#REF!</definedName>
    <definedName name="honormsB_8_1_3_4">#REF!</definedName>
    <definedName name="honormsB_8_1_4">#REF!</definedName>
    <definedName name="honormsB_8_1_43">#REF!</definedName>
    <definedName name="honormsB_8_1_43_3">#REF!</definedName>
    <definedName name="honormsB_8_1_44">#REF!</definedName>
    <definedName name="honormsB_8_1_44_3">#REF!</definedName>
    <definedName name="honormsB_8_1_9">#REF!</definedName>
    <definedName name="honormsB_8_1_9_4">#REF!</definedName>
    <definedName name="honormsB_8_2">#REF!</definedName>
    <definedName name="honormsB_8_2_1">#REF!</definedName>
    <definedName name="honormsB_8_2_1_3">#REF!</definedName>
    <definedName name="honormsB_8_2_1_3_4">#REF!</definedName>
    <definedName name="honormsB_8_2_1_4">#REF!</definedName>
    <definedName name="honormsB_8_2_2">#REF!</definedName>
    <definedName name="honormsB_8_2_2_3">#REF!</definedName>
    <definedName name="honormsB_8_2_2_3_4">#REF!</definedName>
    <definedName name="honormsB_8_2_2_4">#REF!</definedName>
    <definedName name="honormsB_8_2_3">#REF!</definedName>
    <definedName name="honormsB_8_2_3_1">#REF!</definedName>
    <definedName name="honormsB_8_2_3_4">#REF!</definedName>
    <definedName name="honormsB_8_2_4">#REF!</definedName>
    <definedName name="honormsB_8_2_9">#REF!</definedName>
    <definedName name="honormsB_8_2_9_4">#REF!</definedName>
    <definedName name="honormsB_8_3">#REF!</definedName>
    <definedName name="honormsB_8_3_1">#REF!</definedName>
    <definedName name="honormsB_8_3_4">#REF!</definedName>
    <definedName name="honormsB_8_4">#REF!</definedName>
    <definedName name="honormsB_8_43">#REF!</definedName>
    <definedName name="honormsB_8_43_3">#REF!</definedName>
    <definedName name="honormsB_8_44">#REF!</definedName>
    <definedName name="honormsB_8_44_3">#REF!</definedName>
    <definedName name="honormsB_8_9">#REF!</definedName>
    <definedName name="honormsB_8_9_4">#REF!</definedName>
    <definedName name="honormsB_9">#REF!</definedName>
    <definedName name="honormsB_9_4">#REF!</definedName>
    <definedName name="jabbaru">#REF!</definedName>
    <definedName name="jabbaru_1">#REF!</definedName>
    <definedName name="jabbaru_1_2">#REF!</definedName>
    <definedName name="jabbaru_1_2_3">#REF!</definedName>
    <definedName name="jabbaru_1_2_3_4">#REF!</definedName>
    <definedName name="jabbaru_1_2_4">#REF!</definedName>
    <definedName name="jabbaru_1_3">#REF!</definedName>
    <definedName name="jabbaru_1_3_1">#REF!</definedName>
    <definedName name="jabbaru_1_3_4">#REF!</definedName>
    <definedName name="jabbaru_1_4">#REF!</definedName>
    <definedName name="jabbaru_1_43">#REF!</definedName>
    <definedName name="jabbaru_1_43_3">#REF!</definedName>
    <definedName name="jabbaru_1_44">#REF!</definedName>
    <definedName name="jabbaru_1_44_3">#REF!</definedName>
    <definedName name="jabbaru_1_9">#REF!</definedName>
    <definedName name="jabbaru_1_9_4">#REF!</definedName>
    <definedName name="jabbaru_2">#REF!</definedName>
    <definedName name="jabbaru_2_1">#REF!</definedName>
    <definedName name="jabbaru_2_1_1">#REF!</definedName>
    <definedName name="jabbaru_2_1_1_4">#REF!</definedName>
    <definedName name="jabbaru_2_1_2">#REF!</definedName>
    <definedName name="jabbaru_2_1_2_3">#REF!</definedName>
    <definedName name="jabbaru_2_1_2_3_4">#REF!</definedName>
    <definedName name="jabbaru_2_1_2_4">#REF!</definedName>
    <definedName name="jabbaru_2_1_3">#REF!</definedName>
    <definedName name="jabbaru_2_1_3_1">#REF!</definedName>
    <definedName name="jabbaru_2_1_3_1_1">#REF!</definedName>
    <definedName name="jabbaru_2_1_3_1_4">#REF!</definedName>
    <definedName name="jabbaru_2_1_3_4">#REF!</definedName>
    <definedName name="jabbaru_2_1_4">#REF!</definedName>
    <definedName name="jabbaru_2_1_43">#REF!</definedName>
    <definedName name="jabbaru_2_1_43_3">#REF!</definedName>
    <definedName name="jabbaru_2_1_44">#REF!</definedName>
    <definedName name="jabbaru_2_1_44_3">#REF!</definedName>
    <definedName name="jabbaru_2_1_9">#REF!</definedName>
    <definedName name="jabbaru_2_1_9_4">#REF!</definedName>
    <definedName name="jabbaru_2_2">#REF!</definedName>
    <definedName name="jabbaru_2_2_1">#REF!</definedName>
    <definedName name="jabbaru_2_2_1_3">#REF!</definedName>
    <definedName name="jabbaru_2_2_1_3_4">#REF!</definedName>
    <definedName name="jabbaru_2_2_1_4">#REF!</definedName>
    <definedName name="jabbaru_2_2_2">#REF!</definedName>
    <definedName name="jabbaru_2_2_2_3">#REF!</definedName>
    <definedName name="jabbaru_2_2_2_3_4">#REF!</definedName>
    <definedName name="jabbaru_2_2_2_4">#REF!</definedName>
    <definedName name="jabbaru_2_2_3">#REF!</definedName>
    <definedName name="jabbaru_2_2_3_1">#REF!</definedName>
    <definedName name="jabbaru_2_2_3_4">#REF!</definedName>
    <definedName name="jabbaru_2_2_4">#REF!</definedName>
    <definedName name="jabbaru_2_2_9">#REF!</definedName>
    <definedName name="jabbaru_2_2_9_4">#REF!</definedName>
    <definedName name="jabbaru_2_3">#REF!</definedName>
    <definedName name="jabbaru_2_3_1">#REF!</definedName>
    <definedName name="jabbaru_2_3_4">#REF!</definedName>
    <definedName name="jabbaru_2_4">#REF!</definedName>
    <definedName name="jabbaru_2_43">#REF!</definedName>
    <definedName name="jabbaru_2_43_3">#REF!</definedName>
    <definedName name="jabbaru_2_44">#REF!</definedName>
    <definedName name="jabbaru_2_44_3">#REF!</definedName>
    <definedName name="jabbaru_2_9">#REF!</definedName>
    <definedName name="jabbaru_2_9_4">#REF!</definedName>
    <definedName name="jabbaru_3">#REF!</definedName>
    <definedName name="jabbaru_3_1">#REF!</definedName>
    <definedName name="jabbaru_3_1_1">#REF!</definedName>
    <definedName name="jabbaru_3_1_1_4">#REF!</definedName>
    <definedName name="jabbaru_3_1_2">#REF!</definedName>
    <definedName name="jabbaru_3_1_2_3">#REF!</definedName>
    <definedName name="jabbaru_3_1_2_3_4">#REF!</definedName>
    <definedName name="jabbaru_3_1_2_4">#REF!</definedName>
    <definedName name="jabbaru_3_1_3">#REF!</definedName>
    <definedName name="jabbaru_3_1_3_1">#REF!</definedName>
    <definedName name="jabbaru_3_1_3_4">#REF!</definedName>
    <definedName name="jabbaru_3_1_4">#REF!</definedName>
    <definedName name="jabbaru_3_1_43">#REF!</definedName>
    <definedName name="jabbaru_3_1_43_3">#REF!</definedName>
    <definedName name="jabbaru_3_1_44">#REF!</definedName>
    <definedName name="jabbaru_3_1_44_3">#REF!</definedName>
    <definedName name="jabbaru_3_1_9">#REF!</definedName>
    <definedName name="jabbaru_3_1_9_4">#REF!</definedName>
    <definedName name="jabbaru_3_2">#REF!</definedName>
    <definedName name="jabbaru_3_2_1">#REF!</definedName>
    <definedName name="jabbaru_3_2_1_3">#REF!</definedName>
    <definedName name="jabbaru_3_2_1_3_4">#REF!</definedName>
    <definedName name="jabbaru_3_2_1_4">#REF!</definedName>
    <definedName name="jabbaru_3_2_2">#REF!</definedName>
    <definedName name="jabbaru_3_2_2_3">#REF!</definedName>
    <definedName name="jabbaru_3_2_2_3_4">#REF!</definedName>
    <definedName name="jabbaru_3_2_2_4">#REF!</definedName>
    <definedName name="jabbaru_3_2_3">#REF!</definedName>
    <definedName name="jabbaru_3_2_3_1">#REF!</definedName>
    <definedName name="jabbaru_3_2_3_4">#REF!</definedName>
    <definedName name="jabbaru_3_2_4">#REF!</definedName>
    <definedName name="jabbaru_3_2_9">#REF!</definedName>
    <definedName name="jabbaru_3_2_9_4">#REF!</definedName>
    <definedName name="jabbaru_3_3">#REF!</definedName>
    <definedName name="jabbaru_3_3_1">#REF!</definedName>
    <definedName name="jabbaru_3_3_4">#REF!</definedName>
    <definedName name="jabbaru_3_4">#REF!</definedName>
    <definedName name="jabbaru_3_43">#REF!</definedName>
    <definedName name="jabbaru_3_43_3">#REF!</definedName>
    <definedName name="jabbaru_3_44">#REF!</definedName>
    <definedName name="jabbaru_3_44_3">#REF!</definedName>
    <definedName name="jabbaru_3_9">#REF!</definedName>
    <definedName name="jabbaru_3_9_4">#REF!</definedName>
    <definedName name="jabbaru_4">#REF!</definedName>
    <definedName name="jabbaru_4_1">#REF!</definedName>
    <definedName name="jabbaru_4_1_1">#REF!</definedName>
    <definedName name="jabbaru_4_1_2">#REF!</definedName>
    <definedName name="jabbaru_4_1_2_3">#REF!</definedName>
    <definedName name="jabbaru_4_1_2_3_4">#REF!</definedName>
    <definedName name="jabbaru_4_1_2_4">#REF!</definedName>
    <definedName name="jabbaru_4_1_3">#REF!</definedName>
    <definedName name="jabbaru_4_1_3_1">#REF!</definedName>
    <definedName name="jabbaru_4_1_3_4">#REF!</definedName>
    <definedName name="jabbaru_4_1_4">#REF!</definedName>
    <definedName name="jabbaru_4_1_43">#REF!</definedName>
    <definedName name="jabbaru_4_1_43_3">#REF!</definedName>
    <definedName name="jabbaru_4_1_44">#REF!</definedName>
    <definedName name="jabbaru_4_1_44_3">#REF!</definedName>
    <definedName name="jabbaru_4_1_9">#REF!</definedName>
    <definedName name="jabbaru_4_1_9_4">#REF!</definedName>
    <definedName name="jabbaru_4_2">#REF!</definedName>
    <definedName name="jabbaru_4_2_1">#REF!</definedName>
    <definedName name="jabbaru_4_2_1_3">#REF!</definedName>
    <definedName name="jabbaru_4_2_1_3_4">#REF!</definedName>
    <definedName name="jabbaru_4_2_1_4">#REF!</definedName>
    <definedName name="jabbaru_4_2_2">#REF!</definedName>
    <definedName name="jabbaru_4_2_2_3">#REF!</definedName>
    <definedName name="jabbaru_4_2_2_3_4">#REF!</definedName>
    <definedName name="jabbaru_4_2_2_4">#REF!</definedName>
    <definedName name="jabbaru_4_2_3">#REF!</definedName>
    <definedName name="jabbaru_4_2_3_1">#REF!</definedName>
    <definedName name="jabbaru_4_2_3_4">#REF!</definedName>
    <definedName name="jabbaru_4_2_4">#REF!</definedName>
    <definedName name="jabbaru_4_2_9">#REF!</definedName>
    <definedName name="jabbaru_4_2_9_4">#REF!</definedName>
    <definedName name="jabbaru_4_3">#REF!</definedName>
    <definedName name="jabbaru_4_3_1">#REF!</definedName>
    <definedName name="jabbaru_4_3_4">#REF!</definedName>
    <definedName name="jabbaru_4_4">#REF!</definedName>
    <definedName name="jabbaru_4_43">#REF!</definedName>
    <definedName name="jabbaru_4_43_3">#REF!</definedName>
    <definedName name="jabbaru_4_44">#REF!</definedName>
    <definedName name="jabbaru_4_44_3">#REF!</definedName>
    <definedName name="jabbaru_4_9">#REF!</definedName>
    <definedName name="jabbaru_4_9_4">#REF!</definedName>
    <definedName name="jabbaru_43">#REF!</definedName>
    <definedName name="jabbaru_43_3">#REF!</definedName>
    <definedName name="jabbaru_44">#REF!</definedName>
    <definedName name="jabbaru_44_3">#REF!</definedName>
    <definedName name="jabbaru_7">#REF!</definedName>
    <definedName name="jabbaru_7_1">#REF!</definedName>
    <definedName name="jabbaru_7_1_2">#REF!</definedName>
    <definedName name="jabbaru_7_1_2_3">#REF!</definedName>
    <definedName name="jabbaru_7_1_2_3_4">#REF!</definedName>
    <definedName name="jabbaru_7_1_2_4">#REF!</definedName>
    <definedName name="jabbaru_7_1_3">#REF!</definedName>
    <definedName name="jabbaru_7_1_3_1">#REF!</definedName>
    <definedName name="jabbaru_7_1_3_4">#REF!</definedName>
    <definedName name="jabbaru_7_1_4">#REF!</definedName>
    <definedName name="jabbaru_7_1_43">#REF!</definedName>
    <definedName name="jabbaru_7_1_43_3">#REF!</definedName>
    <definedName name="jabbaru_7_1_44">#REF!</definedName>
    <definedName name="jabbaru_7_1_44_3">#REF!</definedName>
    <definedName name="jabbaru_7_1_9">#REF!</definedName>
    <definedName name="jabbaru_7_1_9_4">#REF!</definedName>
    <definedName name="jabbaru_7_2">#REF!</definedName>
    <definedName name="jabbaru_7_2_1">#REF!</definedName>
    <definedName name="jabbaru_7_2_1_3">#REF!</definedName>
    <definedName name="jabbaru_7_2_1_3_4">#REF!</definedName>
    <definedName name="jabbaru_7_2_1_4">#REF!</definedName>
    <definedName name="jabbaru_7_2_2">#REF!</definedName>
    <definedName name="jabbaru_7_2_2_3">#REF!</definedName>
    <definedName name="jabbaru_7_2_2_3_4">#REF!</definedName>
    <definedName name="jabbaru_7_2_2_4">#REF!</definedName>
    <definedName name="jabbaru_7_2_3">#REF!</definedName>
    <definedName name="jabbaru_7_2_3_1">#REF!</definedName>
    <definedName name="jabbaru_7_2_3_4">#REF!</definedName>
    <definedName name="jabbaru_7_2_4">#REF!</definedName>
    <definedName name="jabbaru_7_2_9">#REF!</definedName>
    <definedName name="jabbaru_7_2_9_4">#REF!</definedName>
    <definedName name="jabbaru_7_3">#REF!</definedName>
    <definedName name="jabbaru_7_3_1">#REF!</definedName>
    <definedName name="jabbaru_7_3_4">#REF!</definedName>
    <definedName name="jabbaru_7_4">#REF!</definedName>
    <definedName name="jabbaru_7_43">#REF!</definedName>
    <definedName name="jabbaru_7_43_3">#REF!</definedName>
    <definedName name="jabbaru_7_44">#REF!</definedName>
    <definedName name="jabbaru_7_44_3">#REF!</definedName>
    <definedName name="jabbaru_7_9">#REF!</definedName>
    <definedName name="jabbaru_7_9_4">#REF!</definedName>
    <definedName name="jabbaru_8">#REF!</definedName>
    <definedName name="jabbaru_8_1">#REF!</definedName>
    <definedName name="jabbaru_8_1_2">#REF!</definedName>
    <definedName name="jabbaru_8_1_2_3">#REF!</definedName>
    <definedName name="jabbaru_8_1_2_3_4">#REF!</definedName>
    <definedName name="jabbaru_8_1_2_4">#REF!</definedName>
    <definedName name="jabbaru_8_1_3">#REF!</definedName>
    <definedName name="jabbaru_8_1_3_1">#REF!</definedName>
    <definedName name="jabbaru_8_1_3_4">#REF!</definedName>
    <definedName name="jabbaru_8_1_4">#REF!</definedName>
    <definedName name="jabbaru_8_1_43">#REF!</definedName>
    <definedName name="jabbaru_8_1_43_3">#REF!</definedName>
    <definedName name="jabbaru_8_1_44">#REF!</definedName>
    <definedName name="jabbaru_8_1_44_3">#REF!</definedName>
    <definedName name="jabbaru_8_1_9">#REF!</definedName>
    <definedName name="jabbaru_8_1_9_4">#REF!</definedName>
    <definedName name="jabbaru_8_2">#REF!</definedName>
    <definedName name="jabbaru_8_2_1">#REF!</definedName>
    <definedName name="jabbaru_8_2_1_3">#REF!</definedName>
    <definedName name="jabbaru_8_2_1_3_4">#REF!</definedName>
    <definedName name="jabbaru_8_2_1_4">#REF!</definedName>
    <definedName name="jabbaru_8_2_2">#REF!</definedName>
    <definedName name="jabbaru_8_2_2_3">#REF!</definedName>
    <definedName name="jabbaru_8_2_2_3_4">#REF!</definedName>
    <definedName name="jabbaru_8_2_2_4">#REF!</definedName>
    <definedName name="jabbaru_8_2_3">#REF!</definedName>
    <definedName name="jabbaru_8_2_3_1">#REF!</definedName>
    <definedName name="jabbaru_8_2_3_4">#REF!</definedName>
    <definedName name="jabbaru_8_2_4">#REF!</definedName>
    <definedName name="jabbaru_8_2_9">#REF!</definedName>
    <definedName name="jabbaru_8_2_9_4">#REF!</definedName>
    <definedName name="jabbaru_8_3">#REF!</definedName>
    <definedName name="jabbaru_8_3_1">#REF!</definedName>
    <definedName name="jabbaru_8_3_4">#REF!</definedName>
    <definedName name="jabbaru_8_4">#REF!</definedName>
    <definedName name="jabbaru_8_43">#REF!</definedName>
    <definedName name="jabbaru_8_43_3">#REF!</definedName>
    <definedName name="jabbaru_8_44">#REF!</definedName>
    <definedName name="jabbaru_8_44_3">#REF!</definedName>
    <definedName name="jabbaru_8_9">#REF!</definedName>
    <definedName name="jabbaru_8_9_4">#REF!</definedName>
    <definedName name="jabbaru_9">#REF!</definedName>
    <definedName name="jabbaru_9_4">#REF!</definedName>
    <definedName name="JABFUNG">#REF!</definedName>
    <definedName name="JABFUNG_1">#REF!</definedName>
    <definedName name="JABFUNG_1_2">#REF!</definedName>
    <definedName name="JABFUNG_1_2_3">#REF!</definedName>
    <definedName name="JABFUNG_1_2_3_4">#REF!</definedName>
    <definedName name="JABFUNG_1_2_4">#REF!</definedName>
    <definedName name="JABFUNG_1_3">#REF!</definedName>
    <definedName name="JABFUNG_1_3_1">#REF!</definedName>
    <definedName name="JABFUNG_1_3_4">#REF!</definedName>
    <definedName name="JABFUNG_1_4">#REF!</definedName>
    <definedName name="JABFUNG_1_43">#REF!</definedName>
    <definedName name="JABFUNG_1_43_3">#REF!</definedName>
    <definedName name="JABFUNG_1_44">#REF!</definedName>
    <definedName name="JABFUNG_1_44_3">#REF!</definedName>
    <definedName name="JABFUNG_1_9">#REF!</definedName>
    <definedName name="JABFUNG_1_9_4">#REF!</definedName>
    <definedName name="JABFUNG_2">#REF!</definedName>
    <definedName name="JABFUNG_2_1">#REF!</definedName>
    <definedName name="JABFUNG_2_1_1">#REF!</definedName>
    <definedName name="JABFUNG_2_1_1_4">#REF!</definedName>
    <definedName name="JABFUNG_2_1_2">#REF!</definedName>
    <definedName name="JABFUNG_2_1_2_3">#REF!</definedName>
    <definedName name="JABFUNG_2_1_2_3_4">#REF!</definedName>
    <definedName name="JABFUNG_2_1_2_4">#REF!</definedName>
    <definedName name="JABFUNG_2_1_3">#REF!</definedName>
    <definedName name="JABFUNG_2_1_3_1">#REF!</definedName>
    <definedName name="JABFUNG_2_1_3_1_1">#REF!</definedName>
    <definedName name="JABFUNG_2_1_3_1_4">#REF!</definedName>
    <definedName name="JABFUNG_2_1_3_4">#REF!</definedName>
    <definedName name="JABFUNG_2_1_4">#REF!</definedName>
    <definedName name="JABFUNG_2_1_43">#REF!</definedName>
    <definedName name="JABFUNG_2_1_43_3">#REF!</definedName>
    <definedName name="JABFUNG_2_1_44">#REF!</definedName>
    <definedName name="JABFUNG_2_1_44_3">#REF!</definedName>
    <definedName name="JABFUNG_2_1_9">#REF!</definedName>
    <definedName name="JABFUNG_2_1_9_4">#REF!</definedName>
    <definedName name="JABFUNG_2_2">#REF!</definedName>
    <definedName name="JABFUNG_2_2_1">#REF!</definedName>
    <definedName name="JABFUNG_2_2_1_3">#REF!</definedName>
    <definedName name="JABFUNG_2_2_1_3_4">#REF!</definedName>
    <definedName name="JABFUNG_2_2_1_4">#REF!</definedName>
    <definedName name="JABFUNG_2_2_2">#REF!</definedName>
    <definedName name="JABFUNG_2_2_2_3">#REF!</definedName>
    <definedName name="JABFUNG_2_2_2_3_4">#REF!</definedName>
    <definedName name="JABFUNG_2_2_2_4">#REF!</definedName>
    <definedName name="JABFUNG_2_2_3">#REF!</definedName>
    <definedName name="JABFUNG_2_2_3_1">#REF!</definedName>
    <definedName name="JABFUNG_2_2_3_4">#REF!</definedName>
    <definedName name="JABFUNG_2_2_4">#REF!</definedName>
    <definedName name="JABFUNG_2_2_9">#REF!</definedName>
    <definedName name="JABFUNG_2_2_9_4">#REF!</definedName>
    <definedName name="JABFUNG_2_3">#REF!</definedName>
    <definedName name="JABFUNG_2_3_1">#REF!</definedName>
    <definedName name="JABFUNG_2_3_4">#REF!</definedName>
    <definedName name="JABFUNG_2_4">#REF!</definedName>
    <definedName name="JABFUNG_2_43">#REF!</definedName>
    <definedName name="JABFUNG_2_43_3">#REF!</definedName>
    <definedName name="JABFUNG_2_44">#REF!</definedName>
    <definedName name="JABFUNG_2_44_3">#REF!</definedName>
    <definedName name="JABFUNG_2_9">#REF!</definedName>
    <definedName name="JABFUNG_2_9_4">#REF!</definedName>
    <definedName name="JABFUNG_3">#REF!</definedName>
    <definedName name="JABFUNG_3_1">#REF!</definedName>
    <definedName name="JABFUNG_3_1_1">#REF!</definedName>
    <definedName name="JABFUNG_3_1_1_4">#REF!</definedName>
    <definedName name="JABFUNG_3_1_2">#REF!</definedName>
    <definedName name="JABFUNG_3_1_2_3">#REF!</definedName>
    <definedName name="JABFUNG_3_1_2_3_4">#REF!</definedName>
    <definedName name="JABFUNG_3_1_2_4">#REF!</definedName>
    <definedName name="JABFUNG_3_1_3">#REF!</definedName>
    <definedName name="JABFUNG_3_1_3_1">#REF!</definedName>
    <definedName name="JABFUNG_3_1_3_4">#REF!</definedName>
    <definedName name="JABFUNG_3_1_4">#REF!</definedName>
    <definedName name="JABFUNG_3_1_43">#REF!</definedName>
    <definedName name="JABFUNG_3_1_43_3">#REF!</definedName>
    <definedName name="JABFUNG_3_1_44">#REF!</definedName>
    <definedName name="JABFUNG_3_1_44_3">#REF!</definedName>
    <definedName name="JABFUNG_3_1_9">#REF!</definedName>
    <definedName name="JABFUNG_3_1_9_4">#REF!</definedName>
    <definedName name="JABFUNG_3_2">#REF!</definedName>
    <definedName name="JABFUNG_3_2_1">#REF!</definedName>
    <definedName name="JABFUNG_3_2_1_3">#REF!</definedName>
    <definedName name="JABFUNG_3_2_1_3_4">#REF!</definedName>
    <definedName name="JABFUNG_3_2_1_4">#REF!</definedName>
    <definedName name="JABFUNG_3_2_2">#REF!</definedName>
    <definedName name="JABFUNG_3_2_2_3">#REF!</definedName>
    <definedName name="JABFUNG_3_2_2_3_4">#REF!</definedName>
    <definedName name="JABFUNG_3_2_2_4">#REF!</definedName>
    <definedName name="JABFUNG_3_2_3">#REF!</definedName>
    <definedName name="JABFUNG_3_2_3_1">#REF!</definedName>
    <definedName name="JABFUNG_3_2_3_4">#REF!</definedName>
    <definedName name="JABFUNG_3_2_4">#REF!</definedName>
    <definedName name="JABFUNG_3_2_9">#REF!</definedName>
    <definedName name="JABFUNG_3_2_9_4">#REF!</definedName>
    <definedName name="JABFUNG_3_3">#REF!</definedName>
    <definedName name="JABFUNG_3_3_1">#REF!</definedName>
    <definedName name="JABFUNG_3_3_4">#REF!</definedName>
    <definedName name="JABFUNG_3_4">#REF!</definedName>
    <definedName name="JABFUNG_3_43">#REF!</definedName>
    <definedName name="JABFUNG_3_43_3">#REF!</definedName>
    <definedName name="JABFUNG_3_44">#REF!</definedName>
    <definedName name="JABFUNG_3_44_3">#REF!</definedName>
    <definedName name="JABFUNG_3_9">#REF!</definedName>
    <definedName name="JABFUNG_3_9_4">#REF!</definedName>
    <definedName name="JABFUNG_4">#REF!</definedName>
    <definedName name="JABFUNG_4_1">#REF!</definedName>
    <definedName name="JABFUNG_4_1_1">#REF!</definedName>
    <definedName name="JABFUNG_4_1_2">#REF!</definedName>
    <definedName name="JABFUNG_4_1_2_3">#REF!</definedName>
    <definedName name="JABFUNG_4_1_2_3_4">#REF!</definedName>
    <definedName name="JABFUNG_4_1_2_4">#REF!</definedName>
    <definedName name="JABFUNG_4_1_3">#REF!</definedName>
    <definedName name="JABFUNG_4_1_3_1">#REF!</definedName>
    <definedName name="JABFUNG_4_1_3_4">#REF!</definedName>
    <definedName name="JABFUNG_4_1_4">#REF!</definedName>
    <definedName name="JABFUNG_4_1_43">#REF!</definedName>
    <definedName name="JABFUNG_4_1_43_3">#REF!</definedName>
    <definedName name="JABFUNG_4_1_44">#REF!</definedName>
    <definedName name="JABFUNG_4_1_44_3">#REF!</definedName>
    <definedName name="JABFUNG_4_1_9">#REF!</definedName>
    <definedName name="JABFUNG_4_1_9_4">#REF!</definedName>
    <definedName name="JABFUNG_4_2">#REF!</definedName>
    <definedName name="JABFUNG_4_2_1">#REF!</definedName>
    <definedName name="JABFUNG_4_2_1_3">#REF!</definedName>
    <definedName name="JABFUNG_4_2_1_3_4">#REF!</definedName>
    <definedName name="JABFUNG_4_2_1_4">#REF!</definedName>
    <definedName name="JABFUNG_4_2_2">#REF!</definedName>
    <definedName name="JABFUNG_4_2_2_3">#REF!</definedName>
    <definedName name="JABFUNG_4_2_2_3_4">#REF!</definedName>
    <definedName name="JABFUNG_4_2_2_4">#REF!</definedName>
    <definedName name="JABFUNG_4_2_3">#REF!</definedName>
    <definedName name="JABFUNG_4_2_3_1">#REF!</definedName>
    <definedName name="JABFUNG_4_2_3_4">#REF!</definedName>
    <definedName name="JABFUNG_4_2_4">#REF!</definedName>
    <definedName name="JABFUNG_4_2_9">#REF!</definedName>
    <definedName name="JABFUNG_4_2_9_4">#REF!</definedName>
    <definedName name="JABFUNG_4_3">#REF!</definedName>
    <definedName name="JABFUNG_4_3_1">#REF!</definedName>
    <definedName name="JABFUNG_4_3_4">#REF!</definedName>
    <definedName name="JABFUNG_4_4">#REF!</definedName>
    <definedName name="JABFUNG_4_43">#REF!</definedName>
    <definedName name="JABFUNG_4_43_3">#REF!</definedName>
    <definedName name="JABFUNG_4_44">#REF!</definedName>
    <definedName name="JABFUNG_4_44_3">#REF!</definedName>
    <definedName name="JABFUNG_4_9">#REF!</definedName>
    <definedName name="JABFUNG_4_9_4">#REF!</definedName>
    <definedName name="JABFUNG_43">#REF!</definedName>
    <definedName name="JABFUNG_43_3">#REF!</definedName>
    <definedName name="JABFUNG_44">#REF!</definedName>
    <definedName name="JABFUNG_44_3">#REF!</definedName>
    <definedName name="JABFUNG_7">#REF!</definedName>
    <definedName name="JABFUNG_7_1">#REF!</definedName>
    <definedName name="JABFUNG_7_1_2">#REF!</definedName>
    <definedName name="JABFUNG_7_1_2_3">#REF!</definedName>
    <definedName name="JABFUNG_7_1_2_3_4">#REF!</definedName>
    <definedName name="JABFUNG_7_1_2_4">#REF!</definedName>
    <definedName name="JABFUNG_7_1_3">#REF!</definedName>
    <definedName name="JABFUNG_7_1_3_1">#REF!</definedName>
    <definedName name="JABFUNG_7_1_3_4">#REF!</definedName>
    <definedName name="JABFUNG_7_1_4">#REF!</definedName>
    <definedName name="JABFUNG_7_1_43">#REF!</definedName>
    <definedName name="JABFUNG_7_1_43_3">#REF!</definedName>
    <definedName name="JABFUNG_7_1_44">#REF!</definedName>
    <definedName name="JABFUNG_7_1_44_3">#REF!</definedName>
    <definedName name="JABFUNG_7_1_9">#REF!</definedName>
    <definedName name="JABFUNG_7_1_9_4">#REF!</definedName>
    <definedName name="JABFUNG_7_2">#REF!</definedName>
    <definedName name="JABFUNG_7_2_1">#REF!</definedName>
    <definedName name="JABFUNG_7_2_1_3">#REF!</definedName>
    <definedName name="JABFUNG_7_2_1_3_4">#REF!</definedName>
    <definedName name="JABFUNG_7_2_1_4">#REF!</definedName>
    <definedName name="JABFUNG_7_2_2">#REF!</definedName>
    <definedName name="JABFUNG_7_2_2_3">#REF!</definedName>
    <definedName name="JABFUNG_7_2_2_3_4">#REF!</definedName>
    <definedName name="JABFUNG_7_2_2_4">#REF!</definedName>
    <definedName name="JABFUNG_7_2_3">#REF!</definedName>
    <definedName name="JABFUNG_7_2_3_1">#REF!</definedName>
    <definedName name="JABFUNG_7_2_3_4">#REF!</definedName>
    <definedName name="JABFUNG_7_2_4">#REF!</definedName>
    <definedName name="JABFUNG_7_2_9">#REF!</definedName>
    <definedName name="JABFUNG_7_2_9_4">#REF!</definedName>
    <definedName name="JABFUNG_7_3">#REF!</definedName>
    <definedName name="JABFUNG_7_3_1">#REF!</definedName>
    <definedName name="JABFUNG_7_3_4">#REF!</definedName>
    <definedName name="JABFUNG_7_4">#REF!</definedName>
    <definedName name="JABFUNG_7_43">#REF!</definedName>
    <definedName name="JABFUNG_7_43_3">#REF!</definedName>
    <definedName name="JABFUNG_7_44">#REF!</definedName>
    <definedName name="JABFUNG_7_44_3">#REF!</definedName>
    <definedName name="JABFUNG_7_9">#REF!</definedName>
    <definedName name="JABFUNG_7_9_4">#REF!</definedName>
    <definedName name="JABFUNG_8">#REF!</definedName>
    <definedName name="JABFUNG_8_1">#REF!</definedName>
    <definedName name="JABFUNG_8_1_2">#REF!</definedName>
    <definedName name="JABFUNG_8_1_2_3">#REF!</definedName>
    <definedName name="JABFUNG_8_1_2_3_4">#REF!</definedName>
    <definedName name="JABFUNG_8_1_2_4">#REF!</definedName>
    <definedName name="JABFUNG_8_1_3">#REF!</definedName>
    <definedName name="JABFUNG_8_1_3_1">#REF!</definedName>
    <definedName name="JABFUNG_8_1_3_4">#REF!</definedName>
    <definedName name="JABFUNG_8_1_4">#REF!</definedName>
    <definedName name="JABFUNG_8_1_43">#REF!</definedName>
    <definedName name="JABFUNG_8_1_43_3">#REF!</definedName>
    <definedName name="JABFUNG_8_1_44">#REF!</definedName>
    <definedName name="JABFUNG_8_1_44_3">#REF!</definedName>
    <definedName name="JABFUNG_8_1_9">#REF!</definedName>
    <definedName name="JABFUNG_8_1_9_4">#REF!</definedName>
    <definedName name="JABFUNG_8_2">#REF!</definedName>
    <definedName name="JABFUNG_8_2_1">#REF!</definedName>
    <definedName name="JABFUNG_8_2_1_3">#REF!</definedName>
    <definedName name="JABFUNG_8_2_1_3_4">#REF!</definedName>
    <definedName name="JABFUNG_8_2_1_4">#REF!</definedName>
    <definedName name="JABFUNG_8_2_2">#REF!</definedName>
    <definedName name="JABFUNG_8_2_2_3">#REF!</definedName>
    <definedName name="JABFUNG_8_2_2_3_4">#REF!</definedName>
    <definedName name="JABFUNG_8_2_2_4">#REF!</definedName>
    <definedName name="JABFUNG_8_2_3">#REF!</definedName>
    <definedName name="JABFUNG_8_2_3_1">#REF!</definedName>
    <definedName name="JABFUNG_8_2_3_4">#REF!</definedName>
    <definedName name="JABFUNG_8_2_4">#REF!</definedName>
    <definedName name="JABFUNG_8_2_9">#REF!</definedName>
    <definedName name="JABFUNG_8_2_9_4">#REF!</definedName>
    <definedName name="JABFUNG_8_3">#REF!</definedName>
    <definedName name="JABFUNG_8_3_1">#REF!</definedName>
    <definedName name="JABFUNG_8_3_4">#REF!</definedName>
    <definedName name="JABFUNG_8_4">#REF!</definedName>
    <definedName name="JABFUNG_8_43">#REF!</definedName>
    <definedName name="JABFUNG_8_43_3">#REF!</definedName>
    <definedName name="JABFUNG_8_44">#REF!</definedName>
    <definedName name="JABFUNG_8_44_3">#REF!</definedName>
    <definedName name="JABFUNG_8_9">#REF!</definedName>
    <definedName name="JABFUNG_8_9_4">#REF!</definedName>
    <definedName name="JABFUNG_9">#REF!</definedName>
    <definedName name="JABFUNG_9_4">#REF!</definedName>
    <definedName name="kelurahan">#REF!</definedName>
    <definedName name="KJ">#REF!</definedName>
    <definedName name="lantik">#REF!</definedName>
    <definedName name="lantik_1">#REF!</definedName>
    <definedName name="lantik_1_2">#REF!</definedName>
    <definedName name="lantik_1_2_3">#REF!</definedName>
    <definedName name="lantik_1_2_3_4">#REF!</definedName>
    <definedName name="lantik_1_2_4">#REF!</definedName>
    <definedName name="lantik_1_3">#REF!</definedName>
    <definedName name="lantik_1_3_1">#REF!</definedName>
    <definedName name="lantik_1_3_4">#REF!</definedName>
    <definedName name="lantik_1_4">#REF!</definedName>
    <definedName name="lantik_1_43">#REF!</definedName>
    <definedName name="lantik_1_43_3">#REF!</definedName>
    <definedName name="lantik_1_44">#REF!</definedName>
    <definedName name="lantik_1_44_3">#REF!</definedName>
    <definedName name="lantik_1_9">#REF!</definedName>
    <definedName name="lantik_1_9_4">#REF!</definedName>
    <definedName name="lantik_2">#REF!</definedName>
    <definedName name="lantik_2_1">#REF!</definedName>
    <definedName name="lantik_2_1_1">#REF!</definedName>
    <definedName name="lantik_2_1_1_4">#REF!</definedName>
    <definedName name="lantik_2_1_2">#REF!</definedName>
    <definedName name="lantik_2_1_2_3">#REF!</definedName>
    <definedName name="lantik_2_1_2_3_4">#REF!</definedName>
    <definedName name="lantik_2_1_2_4">#REF!</definedName>
    <definedName name="lantik_2_1_3">#REF!</definedName>
    <definedName name="lantik_2_1_3_1">#REF!</definedName>
    <definedName name="lantik_2_1_3_1_1">#REF!</definedName>
    <definedName name="lantik_2_1_3_1_4">#REF!</definedName>
    <definedName name="lantik_2_1_3_4">#REF!</definedName>
    <definedName name="lantik_2_1_4">#REF!</definedName>
    <definedName name="lantik_2_1_43">#REF!</definedName>
    <definedName name="lantik_2_1_43_3">#REF!</definedName>
    <definedName name="lantik_2_1_44">#REF!</definedName>
    <definedName name="lantik_2_1_44_3">#REF!</definedName>
    <definedName name="lantik_2_1_9">#REF!</definedName>
    <definedName name="lantik_2_1_9_4">#REF!</definedName>
    <definedName name="lantik_2_2">#REF!</definedName>
    <definedName name="lantik_2_2_1">#REF!</definedName>
    <definedName name="lantik_2_2_1_3">#REF!</definedName>
    <definedName name="lantik_2_2_1_3_4">#REF!</definedName>
    <definedName name="lantik_2_2_1_4">#REF!</definedName>
    <definedName name="lantik_2_2_2">#REF!</definedName>
    <definedName name="lantik_2_2_2_3">#REF!</definedName>
    <definedName name="lantik_2_2_2_3_4">#REF!</definedName>
    <definedName name="lantik_2_2_2_4">#REF!</definedName>
    <definedName name="lantik_2_2_3">#REF!</definedName>
    <definedName name="lantik_2_2_3_1">#REF!</definedName>
    <definedName name="lantik_2_2_3_4">#REF!</definedName>
    <definedName name="lantik_2_2_4">#REF!</definedName>
    <definedName name="lantik_2_2_9">#REF!</definedName>
    <definedName name="lantik_2_2_9_4">#REF!</definedName>
    <definedName name="lantik_2_3">#REF!</definedName>
    <definedName name="lantik_2_3_1">#REF!</definedName>
    <definedName name="lantik_2_3_4">#REF!</definedName>
    <definedName name="lantik_2_4">#REF!</definedName>
    <definedName name="lantik_2_43">#REF!</definedName>
    <definedName name="lantik_2_43_3">#REF!</definedName>
    <definedName name="lantik_2_44">#REF!</definedName>
    <definedName name="lantik_2_44_3">#REF!</definedName>
    <definedName name="lantik_2_9">#REF!</definedName>
    <definedName name="lantik_2_9_4">#REF!</definedName>
    <definedName name="lantik_3">#REF!</definedName>
    <definedName name="lantik_3_1">#REF!</definedName>
    <definedName name="lantik_3_1_1">#REF!</definedName>
    <definedName name="lantik_3_1_1_4">#REF!</definedName>
    <definedName name="lantik_3_1_2">#REF!</definedName>
    <definedName name="lantik_3_1_2_3">#REF!</definedName>
    <definedName name="lantik_3_1_2_3_4">#REF!</definedName>
    <definedName name="lantik_3_1_2_4">#REF!</definedName>
    <definedName name="lantik_3_1_3">#REF!</definedName>
    <definedName name="lantik_3_1_3_1">#REF!</definedName>
    <definedName name="lantik_3_1_3_4">#REF!</definedName>
    <definedName name="lantik_3_1_4">#REF!</definedName>
    <definedName name="lantik_3_1_43">#REF!</definedName>
    <definedName name="lantik_3_1_43_3">#REF!</definedName>
    <definedName name="lantik_3_1_44">#REF!</definedName>
    <definedName name="lantik_3_1_44_3">#REF!</definedName>
    <definedName name="lantik_3_1_9">#REF!</definedName>
    <definedName name="lantik_3_1_9_4">#REF!</definedName>
    <definedName name="lantik_3_2">#REF!</definedName>
    <definedName name="lantik_3_2_1">#REF!</definedName>
    <definedName name="lantik_3_2_1_3">#REF!</definedName>
    <definedName name="lantik_3_2_1_3_4">#REF!</definedName>
    <definedName name="lantik_3_2_1_4">#REF!</definedName>
    <definedName name="lantik_3_2_2">#REF!</definedName>
    <definedName name="lantik_3_2_2_3">#REF!</definedName>
    <definedName name="lantik_3_2_2_3_4">#REF!</definedName>
    <definedName name="lantik_3_2_2_4">#REF!</definedName>
    <definedName name="lantik_3_2_3">#REF!</definedName>
    <definedName name="lantik_3_2_3_1">#REF!</definedName>
    <definedName name="lantik_3_2_3_4">#REF!</definedName>
    <definedName name="lantik_3_2_4">#REF!</definedName>
    <definedName name="lantik_3_2_9">#REF!</definedName>
    <definedName name="lantik_3_2_9_4">#REF!</definedName>
    <definedName name="lantik_3_3">#REF!</definedName>
    <definedName name="lantik_3_3_1">#REF!</definedName>
    <definedName name="lantik_3_3_4">#REF!</definedName>
    <definedName name="lantik_3_4">#REF!</definedName>
    <definedName name="lantik_3_43">#REF!</definedName>
    <definedName name="lantik_3_43_3">#REF!</definedName>
    <definedName name="lantik_3_44">#REF!</definedName>
    <definedName name="lantik_3_44_3">#REF!</definedName>
    <definedName name="lantik_3_9">#REF!</definedName>
    <definedName name="lantik_3_9_4">#REF!</definedName>
    <definedName name="lantik_4">#REF!</definedName>
    <definedName name="lantik_4_1">#REF!</definedName>
    <definedName name="lantik_4_1_1">#REF!</definedName>
    <definedName name="lantik_4_1_2">#REF!</definedName>
    <definedName name="lantik_4_1_2_3">#REF!</definedName>
    <definedName name="lantik_4_1_2_3_4">#REF!</definedName>
    <definedName name="lantik_4_1_2_4">#REF!</definedName>
    <definedName name="lantik_4_1_3">#REF!</definedName>
    <definedName name="lantik_4_1_3_1">#REF!</definedName>
    <definedName name="lantik_4_1_3_4">#REF!</definedName>
    <definedName name="lantik_4_1_4">#REF!</definedName>
    <definedName name="lantik_4_1_43">#REF!</definedName>
    <definedName name="lantik_4_1_43_3">#REF!</definedName>
    <definedName name="lantik_4_1_44">#REF!</definedName>
    <definedName name="lantik_4_1_44_3">#REF!</definedName>
    <definedName name="lantik_4_1_9">#REF!</definedName>
    <definedName name="lantik_4_1_9_4">#REF!</definedName>
    <definedName name="lantik_4_2">#REF!</definedName>
    <definedName name="lantik_4_2_1">#REF!</definedName>
    <definedName name="lantik_4_2_1_3">#REF!</definedName>
    <definedName name="lantik_4_2_1_3_4">#REF!</definedName>
    <definedName name="lantik_4_2_1_4">#REF!</definedName>
    <definedName name="lantik_4_2_2">#REF!</definedName>
    <definedName name="lantik_4_2_2_3">#REF!</definedName>
    <definedName name="lantik_4_2_2_3_4">#REF!</definedName>
    <definedName name="lantik_4_2_2_4">#REF!</definedName>
    <definedName name="lantik_4_2_3">#REF!</definedName>
    <definedName name="lantik_4_2_3_1">#REF!</definedName>
    <definedName name="lantik_4_2_3_4">#REF!</definedName>
    <definedName name="lantik_4_2_4">#REF!</definedName>
    <definedName name="lantik_4_2_9">#REF!</definedName>
    <definedName name="lantik_4_2_9_4">#REF!</definedName>
    <definedName name="lantik_4_3">#REF!</definedName>
    <definedName name="lantik_4_3_1">#REF!</definedName>
    <definedName name="lantik_4_3_4">#REF!</definedName>
    <definedName name="lantik_4_4">#REF!</definedName>
    <definedName name="lantik_4_43">#REF!</definedName>
    <definedName name="lantik_4_43_3">#REF!</definedName>
    <definedName name="lantik_4_44">#REF!</definedName>
    <definedName name="lantik_4_44_3">#REF!</definedName>
    <definedName name="lantik_4_9">#REF!</definedName>
    <definedName name="lantik_4_9_4">#REF!</definedName>
    <definedName name="lantik_43">#REF!</definedName>
    <definedName name="lantik_43_3">#REF!</definedName>
    <definedName name="lantik_44">#REF!</definedName>
    <definedName name="lantik_44_3">#REF!</definedName>
    <definedName name="lantik_7">#REF!</definedName>
    <definedName name="lantik_7_1">#REF!</definedName>
    <definedName name="lantik_7_1_2">#REF!</definedName>
    <definedName name="lantik_7_1_2_3">#REF!</definedName>
    <definedName name="lantik_7_1_2_3_4">#REF!</definedName>
    <definedName name="lantik_7_1_2_4">#REF!</definedName>
    <definedName name="lantik_7_1_3">#REF!</definedName>
    <definedName name="lantik_7_1_3_1">#REF!</definedName>
    <definedName name="lantik_7_1_3_4">#REF!</definedName>
    <definedName name="lantik_7_1_4">#REF!</definedName>
    <definedName name="lantik_7_1_43">#REF!</definedName>
    <definedName name="lantik_7_1_43_3">#REF!</definedName>
    <definedName name="lantik_7_1_44">#REF!</definedName>
    <definedName name="lantik_7_1_44_3">#REF!</definedName>
    <definedName name="lantik_7_1_9">#REF!</definedName>
    <definedName name="lantik_7_1_9_4">#REF!</definedName>
    <definedName name="lantik_7_2">#REF!</definedName>
    <definedName name="lantik_7_2_1">#REF!</definedName>
    <definedName name="lantik_7_2_1_3">#REF!</definedName>
    <definedName name="lantik_7_2_1_3_4">#REF!</definedName>
    <definedName name="lantik_7_2_1_4">#REF!</definedName>
    <definedName name="lantik_7_2_2">#REF!</definedName>
    <definedName name="lantik_7_2_2_3">#REF!</definedName>
    <definedName name="lantik_7_2_2_3_4">#REF!</definedName>
    <definedName name="lantik_7_2_2_4">#REF!</definedName>
    <definedName name="lantik_7_2_3">#REF!</definedName>
    <definedName name="lantik_7_2_3_1">#REF!</definedName>
    <definedName name="lantik_7_2_3_4">#REF!</definedName>
    <definedName name="lantik_7_2_4">#REF!</definedName>
    <definedName name="lantik_7_2_9">#REF!</definedName>
    <definedName name="lantik_7_2_9_4">#REF!</definedName>
    <definedName name="lantik_7_3">#REF!</definedName>
    <definedName name="lantik_7_3_1">#REF!</definedName>
    <definedName name="lantik_7_3_4">#REF!</definedName>
    <definedName name="lantik_7_4">#REF!</definedName>
    <definedName name="lantik_7_43">#REF!</definedName>
    <definedName name="lantik_7_43_3">#REF!</definedName>
    <definedName name="lantik_7_44">#REF!</definedName>
    <definedName name="lantik_7_44_3">#REF!</definedName>
    <definedName name="lantik_7_9">#REF!</definedName>
    <definedName name="lantik_7_9_4">#REF!</definedName>
    <definedName name="lantik_8">#REF!</definedName>
    <definedName name="lantik_8_1">#REF!</definedName>
    <definedName name="lantik_8_1_2">#REF!</definedName>
    <definedName name="lantik_8_1_2_3">#REF!</definedName>
    <definedName name="lantik_8_1_2_3_4">#REF!</definedName>
    <definedName name="lantik_8_1_2_4">#REF!</definedName>
    <definedName name="lantik_8_1_3">#REF!</definedName>
    <definedName name="lantik_8_1_3_1">#REF!</definedName>
    <definedName name="lantik_8_1_3_4">#REF!</definedName>
    <definedName name="lantik_8_1_4">#REF!</definedName>
    <definedName name="lantik_8_1_43">#REF!</definedName>
    <definedName name="lantik_8_1_43_3">#REF!</definedName>
    <definedName name="lantik_8_1_44">#REF!</definedName>
    <definedName name="lantik_8_1_44_3">#REF!</definedName>
    <definedName name="lantik_8_1_9">#REF!</definedName>
    <definedName name="lantik_8_1_9_4">#REF!</definedName>
    <definedName name="lantik_8_2">#REF!</definedName>
    <definedName name="lantik_8_2_1">#REF!</definedName>
    <definedName name="lantik_8_2_1_3">#REF!</definedName>
    <definedName name="lantik_8_2_1_3_4">#REF!</definedName>
    <definedName name="lantik_8_2_1_4">#REF!</definedName>
    <definedName name="lantik_8_2_2">#REF!</definedName>
    <definedName name="lantik_8_2_2_3">#REF!</definedName>
    <definedName name="lantik_8_2_2_3_4">#REF!</definedName>
    <definedName name="lantik_8_2_2_4">#REF!</definedName>
    <definedName name="lantik_8_2_3">#REF!</definedName>
    <definedName name="lantik_8_2_3_1">#REF!</definedName>
    <definedName name="lantik_8_2_3_4">#REF!</definedName>
    <definedName name="lantik_8_2_4">#REF!</definedName>
    <definedName name="lantik_8_2_9">#REF!</definedName>
    <definedName name="lantik_8_2_9_4">#REF!</definedName>
    <definedName name="lantik_8_3">#REF!</definedName>
    <definedName name="lantik_8_3_1">#REF!</definedName>
    <definedName name="lantik_8_3_4">#REF!</definedName>
    <definedName name="lantik_8_4">#REF!</definedName>
    <definedName name="lantik_8_43">#REF!</definedName>
    <definedName name="lantik_8_43_3">#REF!</definedName>
    <definedName name="lantik_8_44">#REF!</definedName>
    <definedName name="lantik_8_44_3">#REF!</definedName>
    <definedName name="lantik_8_9">#REF!</definedName>
    <definedName name="lantik_8_9_4">#REF!</definedName>
    <definedName name="lantik_9">#REF!</definedName>
    <definedName name="lantik_9_4">#REF!</definedName>
    <definedName name="LIHAT">#REF!</definedName>
    <definedName name="LIHAT_1">#REF!</definedName>
    <definedName name="LIHAT_1_2">#REF!</definedName>
    <definedName name="LIHAT_1_2_3">#REF!</definedName>
    <definedName name="LIHAT_1_2_3_4">#REF!</definedName>
    <definedName name="LIHAT_1_2_4">#REF!</definedName>
    <definedName name="LIHAT_1_3">#REF!</definedName>
    <definedName name="LIHAT_1_3_1">#REF!</definedName>
    <definedName name="LIHAT_1_3_4">#REF!</definedName>
    <definedName name="LIHAT_1_4">#REF!</definedName>
    <definedName name="LIHAT_1_43">#REF!</definedName>
    <definedName name="LIHAT_1_43_3">#REF!</definedName>
    <definedName name="LIHAT_1_44">#REF!</definedName>
    <definedName name="LIHAT_1_44_3">#REF!</definedName>
    <definedName name="LIHAT_1_9">#REF!</definedName>
    <definedName name="LIHAT_1_9_4">#REF!</definedName>
    <definedName name="LIHAT_2">#REF!</definedName>
    <definedName name="LIHAT_2_1">#REF!</definedName>
    <definedName name="LIHAT_2_1_1">#REF!</definedName>
    <definedName name="LIHAT_2_1_1_4">#REF!</definedName>
    <definedName name="LIHAT_2_1_2">#REF!</definedName>
    <definedName name="LIHAT_2_1_2_3">#REF!</definedName>
    <definedName name="LIHAT_2_1_2_3_4">#REF!</definedName>
    <definedName name="LIHAT_2_1_2_4">#REF!</definedName>
    <definedName name="LIHAT_2_1_3">#REF!</definedName>
    <definedName name="LIHAT_2_1_3_1">#REF!</definedName>
    <definedName name="LIHAT_2_1_3_1_1">#REF!</definedName>
    <definedName name="LIHAT_2_1_3_1_4">#REF!</definedName>
    <definedName name="LIHAT_2_1_3_4">#REF!</definedName>
    <definedName name="LIHAT_2_1_4">#REF!</definedName>
    <definedName name="LIHAT_2_1_43">#REF!</definedName>
    <definedName name="LIHAT_2_1_43_3">#REF!</definedName>
    <definedName name="LIHAT_2_1_44">#REF!</definedName>
    <definedName name="LIHAT_2_1_44_3">#REF!</definedName>
    <definedName name="LIHAT_2_1_9">#REF!</definedName>
    <definedName name="LIHAT_2_1_9_4">#REF!</definedName>
    <definedName name="LIHAT_2_2">#REF!</definedName>
    <definedName name="LIHAT_2_2_1">#REF!</definedName>
    <definedName name="LIHAT_2_2_1_3">#REF!</definedName>
    <definedName name="LIHAT_2_2_1_3_4">#REF!</definedName>
    <definedName name="LIHAT_2_2_1_4">#REF!</definedName>
    <definedName name="LIHAT_2_2_2">#REF!</definedName>
    <definedName name="LIHAT_2_2_2_3">#REF!</definedName>
    <definedName name="LIHAT_2_2_2_3_4">#REF!</definedName>
    <definedName name="LIHAT_2_2_2_4">#REF!</definedName>
    <definedName name="LIHAT_2_2_3">#REF!</definedName>
    <definedName name="LIHAT_2_2_3_1">#REF!</definedName>
    <definedName name="LIHAT_2_2_3_4">#REF!</definedName>
    <definedName name="LIHAT_2_2_4">#REF!</definedName>
    <definedName name="LIHAT_2_2_9">#REF!</definedName>
    <definedName name="LIHAT_2_2_9_4">#REF!</definedName>
    <definedName name="LIHAT_2_3">#REF!</definedName>
    <definedName name="LIHAT_2_3_1">#REF!</definedName>
    <definedName name="LIHAT_2_3_4">#REF!</definedName>
    <definedName name="LIHAT_2_4">#REF!</definedName>
    <definedName name="LIHAT_2_43">#REF!</definedName>
    <definedName name="LIHAT_2_43_3">#REF!</definedName>
    <definedName name="LIHAT_2_44">#REF!</definedName>
    <definedName name="LIHAT_2_44_3">#REF!</definedName>
    <definedName name="LIHAT_2_9">#REF!</definedName>
    <definedName name="LIHAT_2_9_4">#REF!</definedName>
    <definedName name="LIHAT_3">#REF!</definedName>
    <definedName name="LIHAT_3_1">#REF!</definedName>
    <definedName name="LIHAT_3_1_1">#REF!</definedName>
    <definedName name="LIHAT_3_1_1_4">#REF!</definedName>
    <definedName name="LIHAT_3_1_2">#REF!</definedName>
    <definedName name="LIHAT_3_1_2_3">#REF!</definedName>
    <definedName name="LIHAT_3_1_2_3_4">#REF!</definedName>
    <definedName name="LIHAT_3_1_2_4">#REF!</definedName>
    <definedName name="LIHAT_3_1_3">#REF!</definedName>
    <definedName name="LIHAT_3_1_3_1">#REF!</definedName>
    <definedName name="LIHAT_3_1_3_4">#REF!</definedName>
    <definedName name="LIHAT_3_1_4">#REF!</definedName>
    <definedName name="LIHAT_3_1_43">#REF!</definedName>
    <definedName name="LIHAT_3_1_43_3">#REF!</definedName>
    <definedName name="LIHAT_3_1_44">#REF!</definedName>
    <definedName name="LIHAT_3_1_44_3">#REF!</definedName>
    <definedName name="LIHAT_3_1_9">#REF!</definedName>
    <definedName name="LIHAT_3_1_9_4">#REF!</definedName>
    <definedName name="LIHAT_3_2">#REF!</definedName>
    <definedName name="LIHAT_3_2_1">#REF!</definedName>
    <definedName name="LIHAT_3_2_1_3">#REF!</definedName>
    <definedName name="LIHAT_3_2_1_3_4">#REF!</definedName>
    <definedName name="LIHAT_3_2_1_4">#REF!</definedName>
    <definedName name="LIHAT_3_2_2">#REF!</definedName>
    <definedName name="LIHAT_3_2_2_3">#REF!</definedName>
    <definedName name="LIHAT_3_2_2_3_4">#REF!</definedName>
    <definedName name="LIHAT_3_2_2_4">#REF!</definedName>
    <definedName name="LIHAT_3_2_3">#REF!</definedName>
    <definedName name="LIHAT_3_2_3_1">#REF!</definedName>
    <definedName name="LIHAT_3_2_3_4">#REF!</definedName>
    <definedName name="LIHAT_3_2_4">#REF!</definedName>
    <definedName name="LIHAT_3_2_9">#REF!</definedName>
    <definedName name="LIHAT_3_2_9_4">#REF!</definedName>
    <definedName name="LIHAT_3_3">#REF!</definedName>
    <definedName name="LIHAT_3_3_1">#REF!</definedName>
    <definedName name="LIHAT_3_3_4">#REF!</definedName>
    <definedName name="LIHAT_3_4">#REF!</definedName>
    <definedName name="LIHAT_3_43">#REF!</definedName>
    <definedName name="LIHAT_3_43_3">#REF!</definedName>
    <definedName name="LIHAT_3_44">#REF!</definedName>
    <definedName name="LIHAT_3_44_3">#REF!</definedName>
    <definedName name="LIHAT_3_9">#REF!</definedName>
    <definedName name="LIHAT_3_9_4">#REF!</definedName>
    <definedName name="LIHAT_4">#REF!</definedName>
    <definedName name="LIHAT_4_1">#REF!</definedName>
    <definedName name="LIHAT_4_1_1">#REF!</definedName>
    <definedName name="LIHAT_4_1_2">#REF!</definedName>
    <definedName name="LIHAT_4_1_2_3">#REF!</definedName>
    <definedName name="LIHAT_4_1_2_3_4">#REF!</definedName>
    <definedName name="LIHAT_4_1_2_4">#REF!</definedName>
    <definedName name="LIHAT_4_1_3">#REF!</definedName>
    <definedName name="LIHAT_4_1_3_1">#REF!</definedName>
    <definedName name="LIHAT_4_1_3_4">#REF!</definedName>
    <definedName name="LIHAT_4_1_4">#REF!</definedName>
    <definedName name="LIHAT_4_1_43">#REF!</definedName>
    <definedName name="LIHAT_4_1_43_3">#REF!</definedName>
    <definedName name="LIHAT_4_1_44">#REF!</definedName>
    <definedName name="LIHAT_4_1_44_3">#REF!</definedName>
    <definedName name="LIHAT_4_1_9">#REF!</definedName>
    <definedName name="LIHAT_4_1_9_4">#REF!</definedName>
    <definedName name="LIHAT_4_2">#REF!</definedName>
    <definedName name="LIHAT_4_2_1">#REF!</definedName>
    <definedName name="LIHAT_4_2_1_3">#REF!</definedName>
    <definedName name="LIHAT_4_2_1_3_4">#REF!</definedName>
    <definedName name="LIHAT_4_2_1_4">#REF!</definedName>
    <definedName name="LIHAT_4_2_2">#REF!</definedName>
    <definedName name="LIHAT_4_2_2_3">#REF!</definedName>
    <definedName name="LIHAT_4_2_2_3_4">#REF!</definedName>
    <definedName name="LIHAT_4_2_2_4">#REF!</definedName>
    <definedName name="LIHAT_4_2_3">#REF!</definedName>
    <definedName name="LIHAT_4_2_3_1">#REF!</definedName>
    <definedName name="LIHAT_4_2_3_4">#REF!</definedName>
    <definedName name="LIHAT_4_2_4">#REF!</definedName>
    <definedName name="LIHAT_4_2_9">#REF!</definedName>
    <definedName name="LIHAT_4_2_9_4">#REF!</definedName>
    <definedName name="LIHAT_4_3">#REF!</definedName>
    <definedName name="LIHAT_4_3_1">#REF!</definedName>
    <definedName name="LIHAT_4_3_4">#REF!</definedName>
    <definedName name="LIHAT_4_4">#REF!</definedName>
    <definedName name="LIHAT_4_43">#REF!</definedName>
    <definedName name="LIHAT_4_43_3">#REF!</definedName>
    <definedName name="LIHAT_4_44">#REF!</definedName>
    <definedName name="LIHAT_4_44_3">#REF!</definedName>
    <definedName name="LIHAT_4_9">#REF!</definedName>
    <definedName name="LIHAT_4_9_4">#REF!</definedName>
    <definedName name="LIHAT_43">#REF!</definedName>
    <definedName name="LIHAT_43_3">#REF!</definedName>
    <definedName name="LIHAT_44">#REF!</definedName>
    <definedName name="LIHAT_44_3">#REF!</definedName>
    <definedName name="LIHAT_7">#REF!</definedName>
    <definedName name="LIHAT_7_1">#REF!</definedName>
    <definedName name="LIHAT_7_1_2">#REF!</definedName>
    <definedName name="LIHAT_7_1_2_3">#REF!</definedName>
    <definedName name="LIHAT_7_1_2_3_4">#REF!</definedName>
    <definedName name="LIHAT_7_1_2_4">#REF!</definedName>
    <definedName name="LIHAT_7_1_3">#REF!</definedName>
    <definedName name="LIHAT_7_1_3_1">#REF!</definedName>
    <definedName name="LIHAT_7_1_3_4">#REF!</definedName>
    <definedName name="LIHAT_7_1_4">#REF!</definedName>
    <definedName name="LIHAT_7_1_43">#REF!</definedName>
    <definedName name="LIHAT_7_1_43_3">#REF!</definedName>
    <definedName name="LIHAT_7_1_44">#REF!</definedName>
    <definedName name="LIHAT_7_1_44_3">#REF!</definedName>
    <definedName name="LIHAT_7_1_9">#REF!</definedName>
    <definedName name="LIHAT_7_1_9_4">#REF!</definedName>
    <definedName name="LIHAT_7_2">#REF!</definedName>
    <definedName name="LIHAT_7_2_1">#REF!</definedName>
    <definedName name="LIHAT_7_2_1_3">#REF!</definedName>
    <definedName name="LIHAT_7_2_1_3_4">#REF!</definedName>
    <definedName name="LIHAT_7_2_1_4">#REF!</definedName>
    <definedName name="LIHAT_7_2_2">#REF!</definedName>
    <definedName name="LIHAT_7_2_2_3">#REF!</definedName>
    <definedName name="LIHAT_7_2_2_3_4">#REF!</definedName>
    <definedName name="LIHAT_7_2_2_4">#REF!</definedName>
    <definedName name="LIHAT_7_2_3">#REF!</definedName>
    <definedName name="LIHAT_7_2_3_1">#REF!</definedName>
    <definedName name="LIHAT_7_2_3_4">#REF!</definedName>
    <definedName name="LIHAT_7_2_4">#REF!</definedName>
    <definedName name="LIHAT_7_2_9">#REF!</definedName>
    <definedName name="LIHAT_7_2_9_4">#REF!</definedName>
    <definedName name="LIHAT_7_3">#REF!</definedName>
    <definedName name="LIHAT_7_3_1">#REF!</definedName>
    <definedName name="LIHAT_7_3_4">#REF!</definedName>
    <definedName name="LIHAT_7_4">#REF!</definedName>
    <definedName name="LIHAT_7_43">#REF!</definedName>
    <definedName name="LIHAT_7_43_3">#REF!</definedName>
    <definedName name="LIHAT_7_44">#REF!</definedName>
    <definedName name="LIHAT_7_44_3">#REF!</definedName>
    <definedName name="LIHAT_7_9">#REF!</definedName>
    <definedName name="LIHAT_7_9_4">#REF!</definedName>
    <definedName name="LIHAT_8">#REF!</definedName>
    <definedName name="LIHAT_8_1">#REF!</definedName>
    <definedName name="LIHAT_8_1_2">#REF!</definedName>
    <definedName name="LIHAT_8_1_2_3">#REF!</definedName>
    <definedName name="LIHAT_8_1_2_3_4">#REF!</definedName>
    <definedName name="LIHAT_8_1_2_4">#REF!</definedName>
    <definedName name="LIHAT_8_1_3">#REF!</definedName>
    <definedName name="LIHAT_8_1_3_1">#REF!</definedName>
    <definedName name="LIHAT_8_1_3_4">#REF!</definedName>
    <definedName name="LIHAT_8_1_4">#REF!</definedName>
    <definedName name="LIHAT_8_1_43">#REF!</definedName>
    <definedName name="LIHAT_8_1_43_3">#REF!</definedName>
    <definedName name="LIHAT_8_1_44">#REF!</definedName>
    <definedName name="LIHAT_8_1_44_3">#REF!</definedName>
    <definedName name="LIHAT_8_1_9">#REF!</definedName>
    <definedName name="LIHAT_8_1_9_4">#REF!</definedName>
    <definedName name="LIHAT_8_2">#REF!</definedName>
    <definedName name="LIHAT_8_2_1">#REF!</definedName>
    <definedName name="LIHAT_8_2_1_3">#REF!</definedName>
    <definedName name="LIHAT_8_2_1_3_4">#REF!</definedName>
    <definedName name="LIHAT_8_2_1_4">#REF!</definedName>
    <definedName name="LIHAT_8_2_2">#REF!</definedName>
    <definedName name="LIHAT_8_2_2_3">#REF!</definedName>
    <definedName name="LIHAT_8_2_2_3_4">#REF!</definedName>
    <definedName name="LIHAT_8_2_2_4">#REF!</definedName>
    <definedName name="LIHAT_8_2_3">#REF!</definedName>
    <definedName name="LIHAT_8_2_3_1">#REF!</definedName>
    <definedName name="LIHAT_8_2_3_4">#REF!</definedName>
    <definedName name="LIHAT_8_2_4">#REF!</definedName>
    <definedName name="LIHAT_8_2_9">#REF!</definedName>
    <definedName name="LIHAT_8_2_9_4">#REF!</definedName>
    <definedName name="LIHAT_8_3">#REF!</definedName>
    <definedName name="LIHAT_8_3_1">#REF!</definedName>
    <definedName name="LIHAT_8_3_4">#REF!</definedName>
    <definedName name="LIHAT_8_4">#REF!</definedName>
    <definedName name="LIHAT_8_43">#REF!</definedName>
    <definedName name="LIHAT_8_43_3">#REF!</definedName>
    <definedName name="LIHAT_8_44">#REF!</definedName>
    <definedName name="LIHAT_8_44_3">#REF!</definedName>
    <definedName name="LIHAT_8_9">#REF!</definedName>
    <definedName name="LIHAT_8_9_4">#REF!</definedName>
    <definedName name="LIHAT_9">#REF!</definedName>
    <definedName name="LIHAT_9_4">#REF!</definedName>
    <definedName name="LOKER">#REF!</definedName>
    <definedName name="LOKER_1">#REF!</definedName>
    <definedName name="LOKER_1_2">#REF!</definedName>
    <definedName name="LOKER_1_2_3">#REF!</definedName>
    <definedName name="LOKER_1_2_3_4">#REF!</definedName>
    <definedName name="LOKER_1_2_4">#REF!</definedName>
    <definedName name="LOKER_1_3">#REF!</definedName>
    <definedName name="LOKER_1_3_1">#REF!</definedName>
    <definedName name="LOKER_1_3_4">#REF!</definedName>
    <definedName name="LOKER_1_4">#REF!</definedName>
    <definedName name="LOKER_1_43">#REF!</definedName>
    <definedName name="LOKER_1_43_3">#REF!</definedName>
    <definedName name="LOKER_1_44">#REF!</definedName>
    <definedName name="LOKER_1_44_3">#REF!</definedName>
    <definedName name="LOKER_1_9">#REF!</definedName>
    <definedName name="LOKER_1_9_4">#REF!</definedName>
    <definedName name="LOKER_2">#REF!</definedName>
    <definedName name="LOKER_2_1">#REF!</definedName>
    <definedName name="LOKER_2_1_1">#REF!</definedName>
    <definedName name="LOKER_2_1_1_4">#REF!</definedName>
    <definedName name="LOKER_2_1_2">#REF!</definedName>
    <definedName name="LOKER_2_1_2_3">#REF!</definedName>
    <definedName name="LOKER_2_1_2_3_4">#REF!</definedName>
    <definedName name="LOKER_2_1_2_4">#REF!</definedName>
    <definedName name="LOKER_2_1_3">#REF!</definedName>
    <definedName name="LOKER_2_1_3_1">#REF!</definedName>
    <definedName name="LOKER_2_1_3_1_1">#REF!</definedName>
    <definedName name="LOKER_2_1_3_1_4">#REF!</definedName>
    <definedName name="LOKER_2_1_3_4">#REF!</definedName>
    <definedName name="LOKER_2_1_4">#REF!</definedName>
    <definedName name="LOKER_2_1_43">#REF!</definedName>
    <definedName name="LOKER_2_1_43_3">#REF!</definedName>
    <definedName name="LOKER_2_1_44">#REF!</definedName>
    <definedName name="LOKER_2_1_44_3">#REF!</definedName>
    <definedName name="LOKER_2_1_9">#REF!</definedName>
    <definedName name="LOKER_2_1_9_4">#REF!</definedName>
    <definedName name="LOKER_2_2">#REF!</definedName>
    <definedName name="LOKER_2_2_1">#REF!</definedName>
    <definedName name="LOKER_2_2_1_3">#REF!</definedName>
    <definedName name="LOKER_2_2_1_3_4">#REF!</definedName>
    <definedName name="LOKER_2_2_1_4">#REF!</definedName>
    <definedName name="LOKER_2_2_2">#REF!</definedName>
    <definedName name="LOKER_2_2_2_3">#REF!</definedName>
    <definedName name="LOKER_2_2_2_3_4">#REF!</definedName>
    <definedName name="LOKER_2_2_2_4">#REF!</definedName>
    <definedName name="LOKER_2_2_3">#REF!</definedName>
    <definedName name="LOKER_2_2_3_1">#REF!</definedName>
    <definedName name="LOKER_2_2_3_4">#REF!</definedName>
    <definedName name="LOKER_2_2_4">#REF!</definedName>
    <definedName name="LOKER_2_2_9">#REF!</definedName>
    <definedName name="LOKER_2_2_9_4">#REF!</definedName>
    <definedName name="LOKER_2_3">#REF!</definedName>
    <definedName name="LOKER_2_3_1">#REF!</definedName>
    <definedName name="LOKER_2_3_4">#REF!</definedName>
    <definedName name="LOKER_2_4">#REF!</definedName>
    <definedName name="LOKER_2_43">#REF!</definedName>
    <definedName name="LOKER_2_43_3">#REF!</definedName>
    <definedName name="LOKER_2_44">#REF!</definedName>
    <definedName name="LOKER_2_44_3">#REF!</definedName>
    <definedName name="LOKER_2_9">#REF!</definedName>
    <definedName name="LOKER_2_9_4">#REF!</definedName>
    <definedName name="LOKER_3">#REF!</definedName>
    <definedName name="LOKER_3_1">#REF!</definedName>
    <definedName name="LOKER_3_1_1">#REF!</definedName>
    <definedName name="LOKER_3_1_1_4">#REF!</definedName>
    <definedName name="LOKER_3_1_2">#REF!</definedName>
    <definedName name="LOKER_3_1_2_3">#REF!</definedName>
    <definedName name="LOKER_3_1_2_3_4">#REF!</definedName>
    <definedName name="LOKER_3_1_2_4">#REF!</definedName>
    <definedName name="LOKER_3_1_3">#REF!</definedName>
    <definedName name="LOKER_3_1_3_1">#REF!</definedName>
    <definedName name="LOKER_3_1_3_4">#REF!</definedName>
    <definedName name="LOKER_3_1_4">#REF!</definedName>
    <definedName name="LOKER_3_1_43">#REF!</definedName>
    <definedName name="LOKER_3_1_43_3">#REF!</definedName>
    <definedName name="LOKER_3_1_44">#REF!</definedName>
    <definedName name="LOKER_3_1_44_3">#REF!</definedName>
    <definedName name="LOKER_3_1_9">#REF!</definedName>
    <definedName name="LOKER_3_1_9_4">#REF!</definedName>
    <definedName name="LOKER_3_2">#REF!</definedName>
    <definedName name="LOKER_3_2_1">#REF!</definedName>
    <definedName name="LOKER_3_2_1_3">#REF!</definedName>
    <definedName name="LOKER_3_2_1_3_4">#REF!</definedName>
    <definedName name="LOKER_3_2_1_4">#REF!</definedName>
    <definedName name="LOKER_3_2_2">#REF!</definedName>
    <definedName name="LOKER_3_2_2_3">#REF!</definedName>
    <definedName name="LOKER_3_2_2_3_4">#REF!</definedName>
    <definedName name="LOKER_3_2_2_4">#REF!</definedName>
    <definedName name="LOKER_3_2_3">#REF!</definedName>
    <definedName name="LOKER_3_2_3_1">#REF!</definedName>
    <definedName name="LOKER_3_2_3_4">#REF!</definedName>
    <definedName name="LOKER_3_2_4">#REF!</definedName>
    <definedName name="LOKER_3_2_9">#REF!</definedName>
    <definedName name="LOKER_3_2_9_4">#REF!</definedName>
    <definedName name="LOKER_3_3">#REF!</definedName>
    <definedName name="LOKER_3_3_1">#REF!</definedName>
    <definedName name="LOKER_3_3_4">#REF!</definedName>
    <definedName name="LOKER_3_4">#REF!</definedName>
    <definedName name="LOKER_3_43">#REF!</definedName>
    <definedName name="LOKER_3_43_3">#REF!</definedName>
    <definedName name="LOKER_3_44">#REF!</definedName>
    <definedName name="LOKER_3_44_3">#REF!</definedName>
    <definedName name="LOKER_3_9">#REF!</definedName>
    <definedName name="LOKER_3_9_4">#REF!</definedName>
    <definedName name="LOKER_4">#REF!</definedName>
    <definedName name="LOKER_4_1">#REF!</definedName>
    <definedName name="LOKER_4_1_1">#REF!</definedName>
    <definedName name="LOKER_4_1_2">#REF!</definedName>
    <definedName name="LOKER_4_1_2_3">#REF!</definedName>
    <definedName name="LOKER_4_1_2_3_4">#REF!</definedName>
    <definedName name="LOKER_4_1_2_4">#REF!</definedName>
    <definedName name="LOKER_4_1_3">#REF!</definedName>
    <definedName name="LOKER_4_1_3_1">#REF!</definedName>
    <definedName name="LOKER_4_1_3_4">#REF!</definedName>
    <definedName name="LOKER_4_1_4">#REF!</definedName>
    <definedName name="LOKER_4_1_43">#REF!</definedName>
    <definedName name="LOKER_4_1_43_3">#REF!</definedName>
    <definedName name="LOKER_4_1_44">#REF!</definedName>
    <definedName name="LOKER_4_1_44_3">#REF!</definedName>
    <definedName name="LOKER_4_1_9">#REF!</definedName>
    <definedName name="LOKER_4_1_9_4">#REF!</definedName>
    <definedName name="LOKER_4_2">#REF!</definedName>
    <definedName name="LOKER_4_2_1">#REF!</definedName>
    <definedName name="LOKER_4_2_1_3">#REF!</definedName>
    <definedName name="LOKER_4_2_1_3_4">#REF!</definedName>
    <definedName name="LOKER_4_2_1_4">#REF!</definedName>
    <definedName name="LOKER_4_2_2">#REF!</definedName>
    <definedName name="LOKER_4_2_2_3">#REF!</definedName>
    <definedName name="LOKER_4_2_2_3_4">#REF!</definedName>
    <definedName name="LOKER_4_2_2_4">#REF!</definedName>
    <definedName name="LOKER_4_2_3">#REF!</definedName>
    <definedName name="LOKER_4_2_3_1">#REF!</definedName>
    <definedName name="LOKER_4_2_3_4">#REF!</definedName>
    <definedName name="LOKER_4_2_4">#REF!</definedName>
    <definedName name="LOKER_4_2_9">#REF!</definedName>
    <definedName name="LOKER_4_2_9_4">#REF!</definedName>
    <definedName name="LOKER_4_3">#REF!</definedName>
    <definedName name="LOKER_4_3_1">#REF!</definedName>
    <definedName name="LOKER_4_3_4">#REF!</definedName>
    <definedName name="LOKER_4_4">#REF!</definedName>
    <definedName name="LOKER_4_43">#REF!</definedName>
    <definedName name="LOKER_4_43_3">#REF!</definedName>
    <definedName name="LOKER_4_44">#REF!</definedName>
    <definedName name="LOKER_4_44_3">#REF!</definedName>
    <definedName name="LOKER_4_9">#REF!</definedName>
    <definedName name="LOKER_4_9_4">#REF!</definedName>
    <definedName name="LOKER_43">#REF!</definedName>
    <definedName name="LOKER_43_3">#REF!</definedName>
    <definedName name="LOKER_44">#REF!</definedName>
    <definedName name="LOKER_44_3">#REF!</definedName>
    <definedName name="LOKER_7">#REF!</definedName>
    <definedName name="LOKER_7_1">#REF!</definedName>
    <definedName name="LOKER_7_1_2">#REF!</definedName>
    <definedName name="LOKER_7_1_2_3">#REF!</definedName>
    <definedName name="LOKER_7_1_2_3_4">#REF!</definedName>
    <definedName name="LOKER_7_1_2_4">#REF!</definedName>
    <definedName name="LOKER_7_1_3">#REF!</definedName>
    <definedName name="LOKER_7_1_3_1">#REF!</definedName>
    <definedName name="LOKER_7_1_3_4">#REF!</definedName>
    <definedName name="LOKER_7_1_4">#REF!</definedName>
    <definedName name="LOKER_7_1_43">#REF!</definedName>
    <definedName name="LOKER_7_1_43_3">#REF!</definedName>
    <definedName name="LOKER_7_1_44">#REF!</definedName>
    <definedName name="LOKER_7_1_44_3">#REF!</definedName>
    <definedName name="LOKER_7_1_9">#REF!</definedName>
    <definedName name="LOKER_7_1_9_4">#REF!</definedName>
    <definedName name="LOKER_7_2">#REF!</definedName>
    <definedName name="LOKER_7_2_1">#REF!</definedName>
    <definedName name="LOKER_7_2_1_3">#REF!</definedName>
    <definedName name="LOKER_7_2_1_3_4">#REF!</definedName>
    <definedName name="LOKER_7_2_1_4">#REF!</definedName>
    <definedName name="LOKER_7_2_2">#REF!</definedName>
    <definedName name="LOKER_7_2_2_3">#REF!</definedName>
    <definedName name="LOKER_7_2_2_3_4">#REF!</definedName>
    <definedName name="LOKER_7_2_2_4">#REF!</definedName>
    <definedName name="LOKER_7_2_3">#REF!</definedName>
    <definedName name="LOKER_7_2_3_1">#REF!</definedName>
    <definedName name="LOKER_7_2_3_4">#REF!</definedName>
    <definedName name="LOKER_7_2_4">#REF!</definedName>
    <definedName name="LOKER_7_2_9">#REF!</definedName>
    <definedName name="LOKER_7_2_9_4">#REF!</definedName>
    <definedName name="LOKER_7_3">#REF!</definedName>
    <definedName name="LOKER_7_3_1">#REF!</definedName>
    <definedName name="LOKER_7_3_4">#REF!</definedName>
    <definedName name="LOKER_7_4">#REF!</definedName>
    <definedName name="LOKER_7_43">#REF!</definedName>
    <definedName name="LOKER_7_43_3">#REF!</definedName>
    <definedName name="LOKER_7_44">#REF!</definedName>
    <definedName name="LOKER_7_44_3">#REF!</definedName>
    <definedName name="LOKER_7_9">#REF!</definedName>
    <definedName name="LOKER_7_9_4">#REF!</definedName>
    <definedName name="LOKER_8">#REF!</definedName>
    <definedName name="LOKER_8_1">#REF!</definedName>
    <definedName name="LOKER_8_1_2">#REF!</definedName>
    <definedName name="LOKER_8_1_2_3">#REF!</definedName>
    <definedName name="LOKER_8_1_2_3_4">#REF!</definedName>
    <definedName name="LOKER_8_1_2_4">#REF!</definedName>
    <definedName name="LOKER_8_1_3">#REF!</definedName>
    <definedName name="LOKER_8_1_3_1">#REF!</definedName>
    <definedName name="LOKER_8_1_3_4">#REF!</definedName>
    <definedName name="LOKER_8_1_4">#REF!</definedName>
    <definedName name="LOKER_8_1_43">#REF!</definedName>
    <definedName name="LOKER_8_1_43_3">#REF!</definedName>
    <definedName name="LOKER_8_1_44">#REF!</definedName>
    <definedName name="LOKER_8_1_44_3">#REF!</definedName>
    <definedName name="LOKER_8_1_9">#REF!</definedName>
    <definedName name="LOKER_8_1_9_4">#REF!</definedName>
    <definedName name="LOKER_8_2">#REF!</definedName>
    <definedName name="LOKER_8_2_1">#REF!</definedName>
    <definedName name="LOKER_8_2_1_3">#REF!</definedName>
    <definedName name="LOKER_8_2_1_3_4">#REF!</definedName>
    <definedName name="LOKER_8_2_1_4">#REF!</definedName>
    <definedName name="LOKER_8_2_2">#REF!</definedName>
    <definedName name="LOKER_8_2_2_3">#REF!</definedName>
    <definedName name="LOKER_8_2_2_3_4">#REF!</definedName>
    <definedName name="LOKER_8_2_2_4">#REF!</definedName>
    <definedName name="LOKER_8_2_3">#REF!</definedName>
    <definedName name="LOKER_8_2_3_1">#REF!</definedName>
    <definedName name="LOKER_8_2_3_4">#REF!</definedName>
    <definedName name="LOKER_8_2_4">#REF!</definedName>
    <definedName name="LOKER_8_2_9">#REF!</definedName>
    <definedName name="LOKER_8_2_9_4">#REF!</definedName>
    <definedName name="LOKER_8_3">#REF!</definedName>
    <definedName name="LOKER_8_3_1">#REF!</definedName>
    <definedName name="LOKER_8_3_4">#REF!</definedName>
    <definedName name="LOKER_8_4">#REF!</definedName>
    <definedName name="LOKER_8_43">#REF!</definedName>
    <definedName name="LOKER_8_43_3">#REF!</definedName>
    <definedName name="LOKER_8_44">#REF!</definedName>
    <definedName name="LOKER_8_44_3">#REF!</definedName>
    <definedName name="LOKER_8_9">#REF!</definedName>
    <definedName name="LOKER_8_9_4">#REF!</definedName>
    <definedName name="LOKER_9">#REF!</definedName>
    <definedName name="LOKER_9_4">#REF!</definedName>
    <definedName name="LOKKER">#REF!</definedName>
    <definedName name="LOKKER_1">#REF!</definedName>
    <definedName name="LOKKER_1_2">#REF!</definedName>
    <definedName name="LOKKER_1_2_3">#REF!</definedName>
    <definedName name="LOKKER_1_2_3_4">#REF!</definedName>
    <definedName name="LOKKER_1_2_4">#REF!</definedName>
    <definedName name="LOKKER_1_3">#REF!</definedName>
    <definedName name="LOKKER_1_3_1">#REF!</definedName>
    <definedName name="LOKKER_1_3_4">#REF!</definedName>
    <definedName name="LOKKER_1_4">#REF!</definedName>
    <definedName name="LOKKER_1_43">#REF!</definedName>
    <definedName name="LOKKER_1_43_3">#REF!</definedName>
    <definedName name="LOKKER_1_44">#REF!</definedName>
    <definedName name="LOKKER_1_44_3">#REF!</definedName>
    <definedName name="LOKKER_1_9">#REF!</definedName>
    <definedName name="LOKKER_1_9_4">#REF!</definedName>
    <definedName name="LOKKER_2">#REF!</definedName>
    <definedName name="LOKKER_2_1">#REF!</definedName>
    <definedName name="LOKKER_2_1_1">#REF!</definedName>
    <definedName name="LOKKER_2_1_1_4">#REF!</definedName>
    <definedName name="LOKKER_2_1_2">#REF!</definedName>
    <definedName name="LOKKER_2_1_2_3">#REF!</definedName>
    <definedName name="LOKKER_2_1_2_3_4">#REF!</definedName>
    <definedName name="LOKKER_2_1_2_4">#REF!</definedName>
    <definedName name="LOKKER_2_1_3">#REF!</definedName>
    <definedName name="LOKKER_2_1_3_1">#REF!</definedName>
    <definedName name="LOKKER_2_1_3_1_1">#REF!</definedName>
    <definedName name="LOKKER_2_1_3_1_4">#REF!</definedName>
    <definedName name="LOKKER_2_1_3_4">#REF!</definedName>
    <definedName name="LOKKER_2_1_4">#REF!</definedName>
    <definedName name="LOKKER_2_1_43">#REF!</definedName>
    <definedName name="LOKKER_2_1_43_3">#REF!</definedName>
    <definedName name="LOKKER_2_1_44">#REF!</definedName>
    <definedName name="LOKKER_2_1_44_3">#REF!</definedName>
    <definedName name="LOKKER_2_1_9">#REF!</definedName>
    <definedName name="LOKKER_2_1_9_4">#REF!</definedName>
    <definedName name="LOKKER_2_2">#REF!</definedName>
    <definedName name="LOKKER_2_2_1">#REF!</definedName>
    <definedName name="LOKKER_2_2_1_3">#REF!</definedName>
    <definedName name="LOKKER_2_2_1_3_4">#REF!</definedName>
    <definedName name="LOKKER_2_2_1_4">#REF!</definedName>
    <definedName name="LOKKER_2_2_2">#REF!</definedName>
    <definedName name="LOKKER_2_2_2_3">#REF!</definedName>
    <definedName name="LOKKER_2_2_2_3_4">#REF!</definedName>
    <definedName name="LOKKER_2_2_2_4">#REF!</definedName>
    <definedName name="LOKKER_2_2_3">#REF!</definedName>
    <definedName name="LOKKER_2_2_3_1">#REF!</definedName>
    <definedName name="LOKKER_2_2_3_4">#REF!</definedName>
    <definedName name="LOKKER_2_2_4">#REF!</definedName>
    <definedName name="LOKKER_2_2_9">#REF!</definedName>
    <definedName name="LOKKER_2_2_9_4">#REF!</definedName>
    <definedName name="LOKKER_2_3">#REF!</definedName>
    <definedName name="LOKKER_2_3_1">#REF!</definedName>
    <definedName name="LOKKER_2_3_4">#REF!</definedName>
    <definedName name="LOKKER_2_4">#REF!</definedName>
    <definedName name="LOKKER_2_43">#REF!</definedName>
    <definedName name="LOKKER_2_43_3">#REF!</definedName>
    <definedName name="LOKKER_2_44">#REF!</definedName>
    <definedName name="LOKKER_2_44_3">#REF!</definedName>
    <definedName name="LOKKER_2_9">#REF!</definedName>
    <definedName name="LOKKER_2_9_4">#REF!</definedName>
    <definedName name="LOKKER_3">#REF!</definedName>
    <definedName name="LOKKER_3_1">#REF!</definedName>
    <definedName name="LOKKER_3_1_1">#REF!</definedName>
    <definedName name="LOKKER_3_1_1_4">#REF!</definedName>
    <definedName name="LOKKER_3_1_2">#REF!</definedName>
    <definedName name="LOKKER_3_1_2_3">#REF!</definedName>
    <definedName name="LOKKER_3_1_2_3_4">#REF!</definedName>
    <definedName name="LOKKER_3_1_2_4">#REF!</definedName>
    <definedName name="LOKKER_3_1_3">#REF!</definedName>
    <definedName name="LOKKER_3_1_3_1">#REF!</definedName>
    <definedName name="LOKKER_3_1_3_4">#REF!</definedName>
    <definedName name="LOKKER_3_1_4">#REF!</definedName>
    <definedName name="LOKKER_3_1_43">#REF!</definedName>
    <definedName name="LOKKER_3_1_43_3">#REF!</definedName>
    <definedName name="LOKKER_3_1_44">#REF!</definedName>
    <definedName name="LOKKER_3_1_44_3">#REF!</definedName>
    <definedName name="LOKKER_3_1_9">#REF!</definedName>
    <definedName name="LOKKER_3_1_9_4">#REF!</definedName>
    <definedName name="LOKKER_3_2">#REF!</definedName>
    <definedName name="LOKKER_3_2_1">#REF!</definedName>
    <definedName name="LOKKER_3_2_1_3">#REF!</definedName>
    <definedName name="LOKKER_3_2_1_3_4">#REF!</definedName>
    <definedName name="LOKKER_3_2_1_4">#REF!</definedName>
    <definedName name="LOKKER_3_2_2">#REF!</definedName>
    <definedName name="LOKKER_3_2_2_3">#REF!</definedName>
    <definedName name="LOKKER_3_2_2_3_4">#REF!</definedName>
    <definedName name="LOKKER_3_2_2_4">#REF!</definedName>
    <definedName name="LOKKER_3_2_3">#REF!</definedName>
    <definedName name="LOKKER_3_2_3_1">#REF!</definedName>
    <definedName name="LOKKER_3_2_3_4">#REF!</definedName>
    <definedName name="LOKKER_3_2_4">#REF!</definedName>
    <definedName name="LOKKER_3_2_9">#REF!</definedName>
    <definedName name="LOKKER_3_2_9_4">#REF!</definedName>
    <definedName name="LOKKER_3_3">#REF!</definedName>
    <definedName name="LOKKER_3_3_1">#REF!</definedName>
    <definedName name="LOKKER_3_3_4">#REF!</definedName>
    <definedName name="LOKKER_3_4">#REF!</definedName>
    <definedName name="LOKKER_3_43">#REF!</definedName>
    <definedName name="LOKKER_3_43_3">#REF!</definedName>
    <definedName name="LOKKER_3_44">#REF!</definedName>
    <definedName name="LOKKER_3_44_3">#REF!</definedName>
    <definedName name="LOKKER_3_9">#REF!</definedName>
    <definedName name="LOKKER_3_9_4">#REF!</definedName>
    <definedName name="LOKKER_4">#REF!</definedName>
    <definedName name="LOKKER_4_1">#REF!</definedName>
    <definedName name="LOKKER_4_1_1">#REF!</definedName>
    <definedName name="LOKKER_4_1_2">#REF!</definedName>
    <definedName name="LOKKER_4_1_2_3">#REF!</definedName>
    <definedName name="LOKKER_4_1_2_3_4">#REF!</definedName>
    <definedName name="LOKKER_4_1_2_4">#REF!</definedName>
    <definedName name="LOKKER_4_1_3">#REF!</definedName>
    <definedName name="LOKKER_4_1_3_1">#REF!</definedName>
    <definedName name="LOKKER_4_1_3_4">#REF!</definedName>
    <definedName name="LOKKER_4_1_4">#REF!</definedName>
    <definedName name="LOKKER_4_1_43">#REF!</definedName>
    <definedName name="LOKKER_4_1_43_3">#REF!</definedName>
    <definedName name="LOKKER_4_1_44">#REF!</definedName>
    <definedName name="LOKKER_4_1_44_3">#REF!</definedName>
    <definedName name="LOKKER_4_1_9">#REF!</definedName>
    <definedName name="LOKKER_4_1_9_4">#REF!</definedName>
    <definedName name="LOKKER_4_2">#REF!</definedName>
    <definedName name="LOKKER_4_2_1">#REF!</definedName>
    <definedName name="LOKKER_4_2_1_3">#REF!</definedName>
    <definedName name="LOKKER_4_2_1_3_4">#REF!</definedName>
    <definedName name="LOKKER_4_2_1_4">#REF!</definedName>
    <definedName name="LOKKER_4_2_2">#REF!</definedName>
    <definedName name="LOKKER_4_2_2_3">#REF!</definedName>
    <definedName name="LOKKER_4_2_2_3_4">#REF!</definedName>
    <definedName name="LOKKER_4_2_2_4">#REF!</definedName>
    <definedName name="LOKKER_4_2_3">#REF!</definedName>
    <definedName name="LOKKER_4_2_3_1">#REF!</definedName>
    <definedName name="LOKKER_4_2_3_4">#REF!</definedName>
    <definedName name="LOKKER_4_2_4">#REF!</definedName>
    <definedName name="LOKKER_4_2_9">#REF!</definedName>
    <definedName name="LOKKER_4_2_9_4">#REF!</definedName>
    <definedName name="LOKKER_4_3">#REF!</definedName>
    <definedName name="LOKKER_4_3_1">#REF!</definedName>
    <definedName name="LOKKER_4_3_4">#REF!</definedName>
    <definedName name="LOKKER_4_4">#REF!</definedName>
    <definedName name="LOKKER_4_43">#REF!</definedName>
    <definedName name="LOKKER_4_43_3">#REF!</definedName>
    <definedName name="LOKKER_4_44">#REF!</definedName>
    <definedName name="LOKKER_4_44_3">#REF!</definedName>
    <definedName name="LOKKER_4_9">#REF!</definedName>
    <definedName name="LOKKER_4_9_4">#REF!</definedName>
    <definedName name="LOKKER_43">#REF!</definedName>
    <definedName name="LOKKER_43_3">#REF!</definedName>
    <definedName name="LOKKER_44">#REF!</definedName>
    <definedName name="LOKKER_44_3">#REF!</definedName>
    <definedName name="LOKKER_7">#REF!</definedName>
    <definedName name="LOKKER_7_1">#REF!</definedName>
    <definedName name="LOKKER_7_1_2">#REF!</definedName>
    <definedName name="LOKKER_7_1_2_3">#REF!</definedName>
    <definedName name="LOKKER_7_1_2_3_4">#REF!</definedName>
    <definedName name="LOKKER_7_1_2_4">#REF!</definedName>
    <definedName name="LOKKER_7_1_3">#REF!</definedName>
    <definedName name="LOKKER_7_1_3_1">#REF!</definedName>
    <definedName name="LOKKER_7_1_3_4">#REF!</definedName>
    <definedName name="LOKKER_7_1_4">#REF!</definedName>
    <definedName name="LOKKER_7_1_43">#REF!</definedName>
    <definedName name="LOKKER_7_1_43_3">#REF!</definedName>
    <definedName name="LOKKER_7_1_44">#REF!</definedName>
    <definedName name="LOKKER_7_1_44_3">#REF!</definedName>
    <definedName name="LOKKER_7_1_9">#REF!</definedName>
    <definedName name="LOKKER_7_1_9_4">#REF!</definedName>
    <definedName name="LOKKER_7_2">#REF!</definedName>
    <definedName name="LOKKER_7_2_1">#REF!</definedName>
    <definedName name="LOKKER_7_2_1_3">#REF!</definedName>
    <definedName name="LOKKER_7_2_1_3_4">#REF!</definedName>
    <definedName name="LOKKER_7_2_1_4">#REF!</definedName>
    <definedName name="LOKKER_7_2_2">#REF!</definedName>
    <definedName name="LOKKER_7_2_2_3">#REF!</definedName>
    <definedName name="LOKKER_7_2_2_3_4">#REF!</definedName>
    <definedName name="LOKKER_7_2_2_4">#REF!</definedName>
    <definedName name="LOKKER_7_2_3">#REF!</definedName>
    <definedName name="LOKKER_7_2_3_1">#REF!</definedName>
    <definedName name="LOKKER_7_2_3_4">#REF!</definedName>
    <definedName name="LOKKER_7_2_4">#REF!</definedName>
    <definedName name="LOKKER_7_2_9">#REF!</definedName>
    <definedName name="LOKKER_7_2_9_4">#REF!</definedName>
    <definedName name="LOKKER_7_3">#REF!</definedName>
    <definedName name="LOKKER_7_3_1">#REF!</definedName>
    <definedName name="LOKKER_7_3_4">#REF!</definedName>
    <definedName name="LOKKER_7_4">#REF!</definedName>
    <definedName name="LOKKER_7_43">#REF!</definedName>
    <definedName name="LOKKER_7_43_3">#REF!</definedName>
    <definedName name="LOKKER_7_44">#REF!</definedName>
    <definedName name="LOKKER_7_44_3">#REF!</definedName>
    <definedName name="LOKKER_7_9">#REF!</definedName>
    <definedName name="LOKKER_7_9_4">#REF!</definedName>
    <definedName name="LOKKER_8">#REF!</definedName>
    <definedName name="LOKKER_8_1">#REF!</definedName>
    <definedName name="LOKKER_8_1_2">#REF!</definedName>
    <definedName name="LOKKER_8_1_2_3">#REF!</definedName>
    <definedName name="LOKKER_8_1_2_3_4">#REF!</definedName>
    <definedName name="LOKKER_8_1_2_4">#REF!</definedName>
    <definedName name="LOKKER_8_1_3">#REF!</definedName>
    <definedName name="LOKKER_8_1_3_1">#REF!</definedName>
    <definedName name="LOKKER_8_1_3_4">#REF!</definedName>
    <definedName name="LOKKER_8_1_4">#REF!</definedName>
    <definedName name="LOKKER_8_1_43">#REF!</definedName>
    <definedName name="LOKKER_8_1_43_3">#REF!</definedName>
    <definedName name="LOKKER_8_1_44">#REF!</definedName>
    <definedName name="LOKKER_8_1_44_3">#REF!</definedName>
    <definedName name="LOKKER_8_1_9">#REF!</definedName>
    <definedName name="LOKKER_8_1_9_4">#REF!</definedName>
    <definedName name="LOKKER_8_2">#REF!</definedName>
    <definedName name="LOKKER_8_2_1">#REF!</definedName>
    <definedName name="LOKKER_8_2_1_3">#REF!</definedName>
    <definedName name="LOKKER_8_2_1_3_4">#REF!</definedName>
    <definedName name="LOKKER_8_2_1_4">#REF!</definedName>
    <definedName name="LOKKER_8_2_2">#REF!</definedName>
    <definedName name="LOKKER_8_2_2_3">#REF!</definedName>
    <definedName name="LOKKER_8_2_2_3_4">#REF!</definedName>
    <definedName name="LOKKER_8_2_2_4">#REF!</definedName>
    <definedName name="LOKKER_8_2_3">#REF!</definedName>
    <definedName name="LOKKER_8_2_3_1">#REF!</definedName>
    <definedName name="LOKKER_8_2_3_4">#REF!</definedName>
    <definedName name="LOKKER_8_2_4">#REF!</definedName>
    <definedName name="LOKKER_8_2_9">#REF!</definedName>
    <definedName name="LOKKER_8_2_9_4">#REF!</definedName>
    <definedName name="LOKKER_8_3">#REF!</definedName>
    <definedName name="LOKKER_8_3_1">#REF!</definedName>
    <definedName name="LOKKER_8_3_4">#REF!</definedName>
    <definedName name="LOKKER_8_4">#REF!</definedName>
    <definedName name="LOKKER_8_43">#REF!</definedName>
    <definedName name="LOKKER_8_43_3">#REF!</definedName>
    <definedName name="LOKKER_8_44">#REF!</definedName>
    <definedName name="LOKKER_8_44_3">#REF!</definedName>
    <definedName name="LOKKER_8_9">#REF!</definedName>
    <definedName name="LOKKER_8_9_4">#REF!</definedName>
    <definedName name="LOKKER_9">#REF!</definedName>
    <definedName name="LOKKER_9_4">#REF!</definedName>
    <definedName name="MASTER">#REF!</definedName>
    <definedName name="msa">#REF!</definedName>
    <definedName name="msa_1">#REF!</definedName>
    <definedName name="msa_1_2">#REF!</definedName>
    <definedName name="msa_1_2_3">#REF!</definedName>
    <definedName name="msa_1_2_3_4">#REF!</definedName>
    <definedName name="msa_1_2_4">#REF!</definedName>
    <definedName name="msa_1_3">#REF!</definedName>
    <definedName name="msa_1_3_1">#REF!</definedName>
    <definedName name="msa_1_3_4">#REF!</definedName>
    <definedName name="msa_1_4">#REF!</definedName>
    <definedName name="msa_1_43">#REF!</definedName>
    <definedName name="msa_1_43_3">#REF!</definedName>
    <definedName name="msa_1_44">#REF!</definedName>
    <definedName name="msa_1_44_3">#REF!</definedName>
    <definedName name="msa_1_9">#REF!</definedName>
    <definedName name="msa_1_9_4">#REF!</definedName>
    <definedName name="msa_2">#REF!</definedName>
    <definedName name="msa_2_1">#REF!</definedName>
    <definedName name="msa_2_1_1">#REF!</definedName>
    <definedName name="msa_2_1_1_4">#REF!</definedName>
    <definedName name="msa_2_1_2">#REF!</definedName>
    <definedName name="msa_2_1_2_3">#REF!</definedName>
    <definedName name="msa_2_1_2_3_4">#REF!</definedName>
    <definedName name="msa_2_1_2_4">#REF!</definedName>
    <definedName name="msa_2_1_3">#REF!</definedName>
    <definedName name="msa_2_1_3_1">#REF!</definedName>
    <definedName name="msa_2_1_3_1_1">#REF!</definedName>
    <definedName name="msa_2_1_3_1_4">#REF!</definedName>
    <definedName name="msa_2_1_3_4">#REF!</definedName>
    <definedName name="msa_2_1_4">#REF!</definedName>
    <definedName name="msa_2_1_43">#REF!</definedName>
    <definedName name="msa_2_1_43_3">#REF!</definedName>
    <definedName name="msa_2_1_44">#REF!</definedName>
    <definedName name="msa_2_1_44_3">#REF!</definedName>
    <definedName name="msa_2_1_9">#REF!</definedName>
    <definedName name="msa_2_1_9_4">#REF!</definedName>
    <definedName name="msa_2_2">#REF!</definedName>
    <definedName name="msa_2_2_1">#REF!</definedName>
    <definedName name="msa_2_2_1_3">#REF!</definedName>
    <definedName name="msa_2_2_1_3_4">#REF!</definedName>
    <definedName name="msa_2_2_1_4">#REF!</definedName>
    <definedName name="msa_2_2_2">#REF!</definedName>
    <definedName name="msa_2_2_2_3">#REF!</definedName>
    <definedName name="msa_2_2_2_3_4">#REF!</definedName>
    <definedName name="msa_2_2_2_4">#REF!</definedName>
    <definedName name="msa_2_2_3">#REF!</definedName>
    <definedName name="msa_2_2_3_1">#REF!</definedName>
    <definedName name="msa_2_2_3_4">#REF!</definedName>
    <definedName name="msa_2_2_4">#REF!</definedName>
    <definedName name="msa_2_2_9">#REF!</definedName>
    <definedName name="msa_2_2_9_4">#REF!</definedName>
    <definedName name="msa_2_3">#REF!</definedName>
    <definedName name="msa_2_3_1">#REF!</definedName>
    <definedName name="msa_2_3_4">#REF!</definedName>
    <definedName name="msa_2_4">#REF!</definedName>
    <definedName name="msa_2_43">#REF!</definedName>
    <definedName name="msa_2_43_3">#REF!</definedName>
    <definedName name="msa_2_44">#REF!</definedName>
    <definedName name="msa_2_44_3">#REF!</definedName>
    <definedName name="msa_2_9">#REF!</definedName>
    <definedName name="msa_2_9_4">#REF!</definedName>
    <definedName name="msa_3">#REF!</definedName>
    <definedName name="msa_3_1">#REF!</definedName>
    <definedName name="msa_3_1_1">#REF!</definedName>
    <definedName name="msa_3_1_1_4">#REF!</definedName>
    <definedName name="msa_3_1_2">#REF!</definedName>
    <definedName name="msa_3_1_2_3">#REF!</definedName>
    <definedName name="msa_3_1_2_3_4">#REF!</definedName>
    <definedName name="msa_3_1_2_4">#REF!</definedName>
    <definedName name="msa_3_1_3">#REF!</definedName>
    <definedName name="msa_3_1_3_1">#REF!</definedName>
    <definedName name="msa_3_1_3_4">#REF!</definedName>
    <definedName name="msa_3_1_4">#REF!</definedName>
    <definedName name="msa_3_1_43">#REF!</definedName>
    <definedName name="msa_3_1_43_3">#REF!</definedName>
    <definedName name="msa_3_1_44">#REF!</definedName>
    <definedName name="msa_3_1_44_3">#REF!</definedName>
    <definedName name="msa_3_1_9">#REF!</definedName>
    <definedName name="msa_3_1_9_4">#REF!</definedName>
    <definedName name="msa_3_2">#REF!</definedName>
    <definedName name="msa_3_2_1">#REF!</definedName>
    <definedName name="msa_3_2_1_3">#REF!</definedName>
    <definedName name="msa_3_2_1_3_4">#REF!</definedName>
    <definedName name="msa_3_2_1_4">#REF!</definedName>
    <definedName name="msa_3_2_2">#REF!</definedName>
    <definedName name="msa_3_2_2_3">#REF!</definedName>
    <definedName name="msa_3_2_2_3_4">#REF!</definedName>
    <definedName name="msa_3_2_2_4">#REF!</definedName>
    <definedName name="msa_3_2_3">#REF!</definedName>
    <definedName name="msa_3_2_3_1">#REF!</definedName>
    <definedName name="msa_3_2_3_4">#REF!</definedName>
    <definedName name="msa_3_2_4">#REF!</definedName>
    <definedName name="msa_3_2_9">#REF!</definedName>
    <definedName name="msa_3_2_9_4">#REF!</definedName>
    <definedName name="msa_3_3">#REF!</definedName>
    <definedName name="msa_3_3_1">#REF!</definedName>
    <definedName name="msa_3_3_4">#REF!</definedName>
    <definedName name="msa_3_4">#REF!</definedName>
    <definedName name="msa_3_43">#REF!</definedName>
    <definedName name="msa_3_43_3">#REF!</definedName>
    <definedName name="msa_3_44">#REF!</definedName>
    <definedName name="msa_3_44_3">#REF!</definedName>
    <definedName name="msa_3_9">#REF!</definedName>
    <definedName name="msa_3_9_4">#REF!</definedName>
    <definedName name="msa_4">#REF!</definedName>
    <definedName name="msa_4_1">#REF!</definedName>
    <definedName name="msa_4_1_1">#REF!</definedName>
    <definedName name="msa_4_1_2">#REF!</definedName>
    <definedName name="msa_4_1_2_3">#REF!</definedName>
    <definedName name="msa_4_1_2_3_4">#REF!</definedName>
    <definedName name="msa_4_1_2_4">#REF!</definedName>
    <definedName name="msa_4_1_3">#REF!</definedName>
    <definedName name="msa_4_1_3_1">#REF!</definedName>
    <definedName name="msa_4_1_3_4">#REF!</definedName>
    <definedName name="msa_4_1_4">#REF!</definedName>
    <definedName name="msa_4_1_43">#REF!</definedName>
    <definedName name="msa_4_1_43_3">#REF!</definedName>
    <definedName name="msa_4_1_44">#REF!</definedName>
    <definedName name="msa_4_1_44_3">#REF!</definedName>
    <definedName name="msa_4_1_9">#REF!</definedName>
    <definedName name="msa_4_1_9_4">#REF!</definedName>
    <definedName name="msa_4_2">#REF!</definedName>
    <definedName name="msa_4_2_1">#REF!</definedName>
    <definedName name="msa_4_2_1_3">#REF!</definedName>
    <definedName name="msa_4_2_1_3_4">#REF!</definedName>
    <definedName name="msa_4_2_1_4">#REF!</definedName>
    <definedName name="msa_4_2_2">#REF!</definedName>
    <definedName name="msa_4_2_2_3">#REF!</definedName>
    <definedName name="msa_4_2_2_3_4">#REF!</definedName>
    <definedName name="msa_4_2_2_4">#REF!</definedName>
    <definedName name="msa_4_2_3">#REF!</definedName>
    <definedName name="msa_4_2_3_1">#REF!</definedName>
    <definedName name="msa_4_2_3_4">#REF!</definedName>
    <definedName name="msa_4_2_4">#REF!</definedName>
    <definedName name="msa_4_2_9">#REF!</definedName>
    <definedName name="msa_4_2_9_4">#REF!</definedName>
    <definedName name="msa_4_3">#REF!</definedName>
    <definedName name="msa_4_3_1">#REF!</definedName>
    <definedName name="msa_4_3_4">#REF!</definedName>
    <definedName name="msa_4_4">#REF!</definedName>
    <definedName name="msa_4_43">#REF!</definedName>
    <definedName name="msa_4_43_3">#REF!</definedName>
    <definedName name="msa_4_44">#REF!</definedName>
    <definedName name="msa_4_44_3">#REF!</definedName>
    <definedName name="msa_4_9">#REF!</definedName>
    <definedName name="msa_4_9_4">#REF!</definedName>
    <definedName name="msa_43">#REF!</definedName>
    <definedName name="msa_43_3">#REF!</definedName>
    <definedName name="msa_44">#REF!</definedName>
    <definedName name="msa_44_3">#REF!</definedName>
    <definedName name="msa_7">#REF!</definedName>
    <definedName name="msa_7_1">#REF!</definedName>
    <definedName name="msa_7_1_2">#REF!</definedName>
    <definedName name="msa_7_1_2_3">#REF!</definedName>
    <definedName name="msa_7_1_2_3_4">#REF!</definedName>
    <definedName name="msa_7_1_2_4">#REF!</definedName>
    <definedName name="msa_7_1_3">#REF!</definedName>
    <definedName name="msa_7_1_3_1">#REF!</definedName>
    <definedName name="msa_7_1_3_4">#REF!</definedName>
    <definedName name="msa_7_1_4">#REF!</definedName>
    <definedName name="msa_7_1_43">#REF!</definedName>
    <definedName name="msa_7_1_43_3">#REF!</definedName>
    <definedName name="msa_7_1_44">#REF!</definedName>
    <definedName name="msa_7_1_44_3">#REF!</definedName>
    <definedName name="msa_7_1_9">#REF!</definedName>
    <definedName name="msa_7_1_9_4">#REF!</definedName>
    <definedName name="msa_7_2">#REF!</definedName>
    <definedName name="msa_7_2_1">#REF!</definedName>
    <definedName name="msa_7_2_1_3">#REF!</definedName>
    <definedName name="msa_7_2_1_3_4">#REF!</definedName>
    <definedName name="msa_7_2_1_4">#REF!</definedName>
    <definedName name="msa_7_2_2">#REF!</definedName>
    <definedName name="msa_7_2_2_3">#REF!</definedName>
    <definedName name="msa_7_2_2_3_4">#REF!</definedName>
    <definedName name="msa_7_2_2_4">#REF!</definedName>
    <definedName name="msa_7_2_3">#REF!</definedName>
    <definedName name="msa_7_2_3_1">#REF!</definedName>
    <definedName name="msa_7_2_3_4">#REF!</definedName>
    <definedName name="msa_7_2_4">#REF!</definedName>
    <definedName name="msa_7_2_9">#REF!</definedName>
    <definedName name="msa_7_2_9_4">#REF!</definedName>
    <definedName name="msa_7_3">#REF!</definedName>
    <definedName name="msa_7_3_1">#REF!</definedName>
    <definedName name="msa_7_3_4">#REF!</definedName>
    <definedName name="msa_7_4">#REF!</definedName>
    <definedName name="msa_7_43">#REF!</definedName>
    <definedName name="msa_7_43_3">#REF!</definedName>
    <definedName name="msa_7_44">#REF!</definedName>
    <definedName name="msa_7_44_3">#REF!</definedName>
    <definedName name="msa_7_9">#REF!</definedName>
    <definedName name="msa_7_9_4">#REF!</definedName>
    <definedName name="msa_8">#REF!</definedName>
    <definedName name="msa_8_1">#REF!</definedName>
    <definedName name="msa_8_1_2">#REF!</definedName>
    <definedName name="msa_8_1_2_3">#REF!</definedName>
    <definedName name="msa_8_1_2_3_4">#REF!</definedName>
    <definedName name="msa_8_1_2_4">#REF!</definedName>
    <definedName name="msa_8_1_3">#REF!</definedName>
    <definedName name="msa_8_1_3_1">#REF!</definedName>
    <definedName name="msa_8_1_3_4">#REF!</definedName>
    <definedName name="msa_8_1_4">#REF!</definedName>
    <definedName name="msa_8_1_43">#REF!</definedName>
    <definedName name="msa_8_1_43_3">#REF!</definedName>
    <definedName name="msa_8_1_44">#REF!</definedName>
    <definedName name="msa_8_1_44_3">#REF!</definedName>
    <definedName name="msa_8_1_9">#REF!</definedName>
    <definedName name="msa_8_1_9_4">#REF!</definedName>
    <definedName name="msa_8_2">#REF!</definedName>
    <definedName name="msa_8_2_1">#REF!</definedName>
    <definedName name="msa_8_2_1_3">#REF!</definedName>
    <definedName name="msa_8_2_1_3_4">#REF!</definedName>
    <definedName name="msa_8_2_1_4">#REF!</definedName>
    <definedName name="msa_8_2_2">#REF!</definedName>
    <definedName name="msa_8_2_2_3">#REF!</definedName>
    <definedName name="msa_8_2_2_3_4">#REF!</definedName>
    <definedName name="msa_8_2_2_4">#REF!</definedName>
    <definedName name="msa_8_2_3">#REF!</definedName>
    <definedName name="msa_8_2_3_1">#REF!</definedName>
    <definedName name="msa_8_2_3_4">#REF!</definedName>
    <definedName name="msa_8_2_4">#REF!</definedName>
    <definedName name="msa_8_2_9">#REF!</definedName>
    <definedName name="msa_8_2_9_4">#REF!</definedName>
    <definedName name="msa_8_3">#REF!</definedName>
    <definedName name="msa_8_3_1">#REF!</definedName>
    <definedName name="msa_8_3_4">#REF!</definedName>
    <definedName name="msa_8_4">#REF!</definedName>
    <definedName name="msa_8_43">#REF!</definedName>
    <definedName name="msa_8_43_3">#REF!</definedName>
    <definedName name="msa_8_44">#REF!</definedName>
    <definedName name="msa_8_44_3">#REF!</definedName>
    <definedName name="msa_8_9">#REF!</definedName>
    <definedName name="msa_8_9_4">#REF!</definedName>
    <definedName name="msa_9">#REF!</definedName>
    <definedName name="msa_9_4">#REF!</definedName>
    <definedName name="MSB">#REF!</definedName>
    <definedName name="MSB_1">#REF!</definedName>
    <definedName name="MSB_1_2">#REF!</definedName>
    <definedName name="MSB_1_2_3">#REF!</definedName>
    <definedName name="MSB_1_2_3_4">#REF!</definedName>
    <definedName name="MSB_1_2_4">#REF!</definedName>
    <definedName name="MSB_1_3">#REF!</definedName>
    <definedName name="MSB_1_3_1">#REF!</definedName>
    <definedName name="MSB_1_3_4">#REF!</definedName>
    <definedName name="MSB_1_4">#REF!</definedName>
    <definedName name="MSB_1_43">#REF!</definedName>
    <definedName name="MSB_1_43_3">#REF!</definedName>
    <definedName name="MSB_1_44">#REF!</definedName>
    <definedName name="MSB_1_44_3">#REF!</definedName>
    <definedName name="MSB_1_9">#REF!</definedName>
    <definedName name="MSB_1_9_4">#REF!</definedName>
    <definedName name="MSB_2">#REF!</definedName>
    <definedName name="MSB_2_1">#REF!</definedName>
    <definedName name="MSB_2_1_1">#REF!</definedName>
    <definedName name="MSB_2_1_1_4">#REF!</definedName>
    <definedName name="MSB_2_1_2">#REF!</definedName>
    <definedName name="MSB_2_1_2_3">#REF!</definedName>
    <definedName name="MSB_2_1_2_3_4">#REF!</definedName>
    <definedName name="MSB_2_1_2_4">#REF!</definedName>
    <definedName name="MSB_2_1_3">#REF!</definedName>
    <definedName name="MSB_2_1_3_1">#REF!</definedName>
    <definedName name="MSB_2_1_3_1_1">#REF!</definedName>
    <definedName name="MSB_2_1_3_1_4">#REF!</definedName>
    <definedName name="MSB_2_1_3_4">#REF!</definedName>
    <definedName name="MSB_2_1_4">#REF!</definedName>
    <definedName name="MSB_2_1_43">#REF!</definedName>
    <definedName name="MSB_2_1_43_3">#REF!</definedName>
    <definedName name="MSB_2_1_44">#REF!</definedName>
    <definedName name="MSB_2_1_44_3">#REF!</definedName>
    <definedName name="MSB_2_1_9">#REF!</definedName>
    <definedName name="MSB_2_1_9_4">#REF!</definedName>
    <definedName name="MSB_2_2">#REF!</definedName>
    <definedName name="MSB_2_2_1">#REF!</definedName>
    <definedName name="MSB_2_2_1_3">#REF!</definedName>
    <definedName name="MSB_2_2_1_3_4">#REF!</definedName>
    <definedName name="MSB_2_2_1_4">#REF!</definedName>
    <definedName name="MSB_2_2_2">#REF!</definedName>
    <definedName name="MSB_2_2_2_3">#REF!</definedName>
    <definedName name="MSB_2_2_2_3_4">#REF!</definedName>
    <definedName name="MSB_2_2_2_4">#REF!</definedName>
    <definedName name="MSB_2_2_3">#REF!</definedName>
    <definedName name="MSB_2_2_3_1">#REF!</definedName>
    <definedName name="MSB_2_2_3_4">#REF!</definedName>
    <definedName name="MSB_2_2_4">#REF!</definedName>
    <definedName name="MSB_2_2_9">#REF!</definedName>
    <definedName name="MSB_2_2_9_4">#REF!</definedName>
    <definedName name="MSB_2_3">#REF!</definedName>
    <definedName name="MSB_2_3_1">#REF!</definedName>
    <definedName name="MSB_2_3_4">#REF!</definedName>
    <definedName name="MSB_2_4">#REF!</definedName>
    <definedName name="MSB_2_43">#REF!</definedName>
    <definedName name="MSB_2_43_3">#REF!</definedName>
    <definedName name="MSB_2_44">#REF!</definedName>
    <definedName name="MSB_2_44_3">#REF!</definedName>
    <definedName name="MSB_2_9">#REF!</definedName>
    <definedName name="MSB_2_9_4">#REF!</definedName>
    <definedName name="MSB_3">#REF!</definedName>
    <definedName name="MSB_3_1">#REF!</definedName>
    <definedName name="MSB_3_1_1">#REF!</definedName>
    <definedName name="MSB_3_1_1_4">#REF!</definedName>
    <definedName name="MSB_3_1_2">#REF!</definedName>
    <definedName name="MSB_3_1_2_3">#REF!</definedName>
    <definedName name="MSB_3_1_2_3_4">#REF!</definedName>
    <definedName name="MSB_3_1_2_4">#REF!</definedName>
    <definedName name="MSB_3_1_3">#REF!</definedName>
    <definedName name="MSB_3_1_3_1">#REF!</definedName>
    <definedName name="MSB_3_1_3_4">#REF!</definedName>
    <definedName name="MSB_3_1_4">#REF!</definedName>
    <definedName name="MSB_3_1_43">#REF!</definedName>
    <definedName name="MSB_3_1_43_3">#REF!</definedName>
    <definedName name="MSB_3_1_44">#REF!</definedName>
    <definedName name="MSB_3_1_44_3">#REF!</definedName>
    <definedName name="MSB_3_1_9">#REF!</definedName>
    <definedName name="MSB_3_1_9_4">#REF!</definedName>
    <definedName name="MSB_3_2">#REF!</definedName>
    <definedName name="MSB_3_2_1">#REF!</definedName>
    <definedName name="MSB_3_2_1_3">#REF!</definedName>
    <definedName name="MSB_3_2_1_3_4">#REF!</definedName>
    <definedName name="MSB_3_2_1_4">#REF!</definedName>
    <definedName name="MSB_3_2_2">#REF!</definedName>
    <definedName name="MSB_3_2_2_3">#REF!</definedName>
    <definedName name="MSB_3_2_2_3_4">#REF!</definedName>
    <definedName name="MSB_3_2_2_4">#REF!</definedName>
    <definedName name="MSB_3_2_3">#REF!</definedName>
    <definedName name="MSB_3_2_3_1">#REF!</definedName>
    <definedName name="MSB_3_2_3_4">#REF!</definedName>
    <definedName name="MSB_3_2_4">#REF!</definedName>
    <definedName name="MSB_3_2_9">#REF!</definedName>
    <definedName name="MSB_3_2_9_4">#REF!</definedName>
    <definedName name="MSB_3_3">#REF!</definedName>
    <definedName name="MSB_3_3_1">#REF!</definedName>
    <definedName name="MSB_3_3_4">#REF!</definedName>
    <definedName name="MSB_3_4">#REF!</definedName>
    <definedName name="MSB_3_43">#REF!</definedName>
    <definedName name="MSB_3_43_3">#REF!</definedName>
    <definedName name="MSB_3_44">#REF!</definedName>
    <definedName name="MSB_3_44_3">#REF!</definedName>
    <definedName name="MSB_3_9">#REF!</definedName>
    <definedName name="MSB_3_9_4">#REF!</definedName>
    <definedName name="MSB_4">#REF!</definedName>
    <definedName name="MSB_4_1">#REF!</definedName>
    <definedName name="MSB_4_1_1">#REF!</definedName>
    <definedName name="MSB_4_1_2">#REF!</definedName>
    <definedName name="MSB_4_1_2_3">#REF!</definedName>
    <definedName name="MSB_4_1_2_3_4">#REF!</definedName>
    <definedName name="MSB_4_1_2_4">#REF!</definedName>
    <definedName name="MSB_4_1_3">#REF!</definedName>
    <definedName name="MSB_4_1_3_1">#REF!</definedName>
    <definedName name="MSB_4_1_3_4">#REF!</definedName>
    <definedName name="MSB_4_1_4">#REF!</definedName>
    <definedName name="MSB_4_1_43">#REF!</definedName>
    <definedName name="MSB_4_1_43_3">#REF!</definedName>
    <definedName name="MSB_4_1_44">#REF!</definedName>
    <definedName name="MSB_4_1_44_3">#REF!</definedName>
    <definedName name="MSB_4_1_9">#REF!</definedName>
    <definedName name="MSB_4_1_9_4">#REF!</definedName>
    <definedName name="MSB_4_2">#REF!</definedName>
    <definedName name="MSB_4_2_1">#REF!</definedName>
    <definedName name="MSB_4_2_1_3">#REF!</definedName>
    <definedName name="MSB_4_2_1_3_4">#REF!</definedName>
    <definedName name="MSB_4_2_1_4">#REF!</definedName>
    <definedName name="MSB_4_2_2">#REF!</definedName>
    <definedName name="MSB_4_2_2_3">#REF!</definedName>
    <definedName name="MSB_4_2_2_3_4">#REF!</definedName>
    <definedName name="MSB_4_2_2_4">#REF!</definedName>
    <definedName name="MSB_4_2_3">#REF!</definedName>
    <definedName name="MSB_4_2_3_1">#REF!</definedName>
    <definedName name="MSB_4_2_3_4">#REF!</definedName>
    <definedName name="MSB_4_2_4">#REF!</definedName>
    <definedName name="MSB_4_2_9">#REF!</definedName>
    <definedName name="MSB_4_2_9_4">#REF!</definedName>
    <definedName name="MSB_4_3">#REF!</definedName>
    <definedName name="MSB_4_3_1">#REF!</definedName>
    <definedName name="MSB_4_3_4">#REF!</definedName>
    <definedName name="MSB_4_4">#REF!</definedName>
    <definedName name="MSB_4_43">#REF!</definedName>
    <definedName name="MSB_4_43_3">#REF!</definedName>
    <definedName name="MSB_4_44">#REF!</definedName>
    <definedName name="MSB_4_44_3">#REF!</definedName>
    <definedName name="MSB_4_9">#REF!</definedName>
    <definedName name="MSB_4_9_4">#REF!</definedName>
    <definedName name="MSB_43">#REF!</definedName>
    <definedName name="MSB_43_3">#REF!</definedName>
    <definedName name="MSB_44">#REF!</definedName>
    <definedName name="MSB_44_3">#REF!</definedName>
    <definedName name="MSB_7">#REF!</definedName>
    <definedName name="MSB_7_1">#REF!</definedName>
    <definedName name="MSB_7_1_2">#REF!</definedName>
    <definedName name="MSB_7_1_2_3">#REF!</definedName>
    <definedName name="MSB_7_1_2_3_4">#REF!</definedName>
    <definedName name="MSB_7_1_2_4">#REF!</definedName>
    <definedName name="MSB_7_1_3">#REF!</definedName>
    <definedName name="MSB_7_1_3_1">#REF!</definedName>
    <definedName name="MSB_7_1_3_4">#REF!</definedName>
    <definedName name="MSB_7_1_4">#REF!</definedName>
    <definedName name="MSB_7_1_43">#REF!</definedName>
    <definedName name="MSB_7_1_43_3">#REF!</definedName>
    <definedName name="MSB_7_1_44">#REF!</definedName>
    <definedName name="MSB_7_1_44_3">#REF!</definedName>
    <definedName name="MSB_7_1_9">#REF!</definedName>
    <definedName name="MSB_7_1_9_4">#REF!</definedName>
    <definedName name="MSB_7_2">#REF!</definedName>
    <definedName name="MSB_7_2_1">#REF!</definedName>
    <definedName name="MSB_7_2_1_3">#REF!</definedName>
    <definedName name="MSB_7_2_1_3_4">#REF!</definedName>
    <definedName name="MSB_7_2_1_4">#REF!</definedName>
    <definedName name="MSB_7_2_2">#REF!</definedName>
    <definedName name="MSB_7_2_2_3">#REF!</definedName>
    <definedName name="MSB_7_2_2_3_4">#REF!</definedName>
    <definedName name="MSB_7_2_2_4">#REF!</definedName>
    <definedName name="MSB_7_2_3">#REF!</definedName>
    <definedName name="MSB_7_2_3_1">#REF!</definedName>
    <definedName name="MSB_7_2_3_4">#REF!</definedName>
    <definedName name="MSB_7_2_4">#REF!</definedName>
    <definedName name="MSB_7_2_9">#REF!</definedName>
    <definedName name="MSB_7_2_9_4">#REF!</definedName>
    <definedName name="MSB_7_3">#REF!</definedName>
    <definedName name="MSB_7_3_1">#REF!</definedName>
    <definedName name="MSB_7_3_4">#REF!</definedName>
    <definedName name="MSB_7_4">#REF!</definedName>
    <definedName name="MSB_7_43">#REF!</definedName>
    <definedName name="MSB_7_43_3">#REF!</definedName>
    <definedName name="MSB_7_44">#REF!</definedName>
    <definedName name="MSB_7_44_3">#REF!</definedName>
    <definedName name="MSB_7_9">#REF!</definedName>
    <definedName name="MSB_7_9_4">#REF!</definedName>
    <definedName name="MSB_8">#REF!</definedName>
    <definedName name="MSB_8_1">#REF!</definedName>
    <definedName name="MSB_8_1_2">#REF!</definedName>
    <definedName name="MSB_8_1_2_3">#REF!</definedName>
    <definedName name="MSB_8_1_2_3_4">#REF!</definedName>
    <definedName name="MSB_8_1_2_4">#REF!</definedName>
    <definedName name="MSB_8_1_3">#REF!</definedName>
    <definedName name="MSB_8_1_3_1">#REF!</definedName>
    <definedName name="MSB_8_1_3_4">#REF!</definedName>
    <definedName name="MSB_8_1_4">#REF!</definedName>
    <definedName name="MSB_8_1_43">#REF!</definedName>
    <definedName name="MSB_8_1_43_3">#REF!</definedName>
    <definedName name="MSB_8_1_44">#REF!</definedName>
    <definedName name="MSB_8_1_44_3">#REF!</definedName>
    <definedName name="MSB_8_1_9">#REF!</definedName>
    <definedName name="MSB_8_1_9_4">#REF!</definedName>
    <definedName name="MSB_8_2">#REF!</definedName>
    <definedName name="MSB_8_2_1">#REF!</definedName>
    <definedName name="MSB_8_2_1_3">#REF!</definedName>
    <definedName name="MSB_8_2_1_3_4">#REF!</definedName>
    <definedName name="MSB_8_2_1_4">#REF!</definedName>
    <definedName name="MSB_8_2_2">#REF!</definedName>
    <definedName name="MSB_8_2_2_3">#REF!</definedName>
    <definedName name="MSB_8_2_2_3_4">#REF!</definedName>
    <definedName name="MSB_8_2_2_4">#REF!</definedName>
    <definedName name="MSB_8_2_3">#REF!</definedName>
    <definedName name="MSB_8_2_3_1">#REF!</definedName>
    <definedName name="MSB_8_2_3_4">#REF!</definedName>
    <definedName name="MSB_8_2_4">#REF!</definedName>
    <definedName name="MSB_8_2_9">#REF!</definedName>
    <definedName name="MSB_8_2_9_4">#REF!</definedName>
    <definedName name="MSB_8_3">#REF!</definedName>
    <definedName name="MSB_8_3_1">#REF!</definedName>
    <definedName name="MSB_8_3_4">#REF!</definedName>
    <definedName name="MSB_8_4">#REF!</definedName>
    <definedName name="MSB_8_43">#REF!</definedName>
    <definedName name="MSB_8_43_3">#REF!</definedName>
    <definedName name="MSB_8_44">#REF!</definedName>
    <definedName name="MSB_8_44_3">#REF!</definedName>
    <definedName name="MSB_8_9">#REF!</definedName>
    <definedName name="MSB_8_9_4">#REF!</definedName>
    <definedName name="MSB_9">#REF!</definedName>
    <definedName name="MSB_9_4">#REF!</definedName>
    <definedName name="nogol">#REF!</definedName>
    <definedName name="nogol_1">#REF!</definedName>
    <definedName name="nogol_1_2">#REF!</definedName>
    <definedName name="nogol_1_2_3">#REF!</definedName>
    <definedName name="nogol_1_2_3_4">#REF!</definedName>
    <definedName name="nogol_1_2_4">#REF!</definedName>
    <definedName name="nogol_1_3">#REF!</definedName>
    <definedName name="nogol_1_3_1">#REF!</definedName>
    <definedName name="nogol_1_3_4">#REF!</definedName>
    <definedName name="nogol_1_4">#REF!</definedName>
    <definedName name="nogol_1_43">#REF!</definedName>
    <definedName name="nogol_1_43_3">#REF!</definedName>
    <definedName name="nogol_1_44">#REF!</definedName>
    <definedName name="nogol_1_44_3">#REF!</definedName>
    <definedName name="nogol_1_9">#REF!</definedName>
    <definedName name="nogol_1_9_4">#REF!</definedName>
    <definedName name="nogol_2">#REF!</definedName>
    <definedName name="nogol_2_1">#REF!</definedName>
    <definedName name="nogol_2_1_1">#REF!</definedName>
    <definedName name="nogol_2_1_1_4">#REF!</definedName>
    <definedName name="nogol_2_1_2">#REF!</definedName>
    <definedName name="nogol_2_1_2_3">#REF!</definedName>
    <definedName name="nogol_2_1_2_3_4">#REF!</definedName>
    <definedName name="nogol_2_1_2_4">#REF!</definedName>
    <definedName name="nogol_2_1_3">#REF!</definedName>
    <definedName name="nogol_2_1_3_1">#REF!</definedName>
    <definedName name="nogol_2_1_3_1_1">#REF!</definedName>
    <definedName name="nogol_2_1_3_1_4">#REF!</definedName>
    <definedName name="nogol_2_1_3_4">#REF!</definedName>
    <definedName name="nogol_2_1_4">#REF!</definedName>
    <definedName name="nogol_2_1_43">#REF!</definedName>
    <definedName name="nogol_2_1_43_3">#REF!</definedName>
    <definedName name="nogol_2_1_44">#REF!</definedName>
    <definedName name="nogol_2_1_44_3">#REF!</definedName>
    <definedName name="nogol_2_1_9">#REF!</definedName>
    <definedName name="nogol_2_1_9_4">#REF!</definedName>
    <definedName name="nogol_2_2">#REF!</definedName>
    <definedName name="nogol_2_2_1">#REF!</definedName>
    <definedName name="nogol_2_2_1_3">#REF!</definedName>
    <definedName name="nogol_2_2_1_3_4">#REF!</definedName>
    <definedName name="nogol_2_2_1_4">#REF!</definedName>
    <definedName name="nogol_2_2_2">#REF!</definedName>
    <definedName name="nogol_2_2_2_3">#REF!</definedName>
    <definedName name="nogol_2_2_2_3_4">#REF!</definedName>
    <definedName name="nogol_2_2_2_4">#REF!</definedName>
    <definedName name="nogol_2_2_3">#REF!</definedName>
    <definedName name="nogol_2_2_3_1">#REF!</definedName>
    <definedName name="nogol_2_2_3_4">#REF!</definedName>
    <definedName name="nogol_2_2_4">#REF!</definedName>
    <definedName name="nogol_2_2_9">#REF!</definedName>
    <definedName name="nogol_2_2_9_4">#REF!</definedName>
    <definedName name="nogol_2_3">#REF!</definedName>
    <definedName name="nogol_2_3_1">#REF!</definedName>
    <definedName name="nogol_2_3_4">#REF!</definedName>
    <definedName name="nogol_2_4">#REF!</definedName>
    <definedName name="nogol_2_43">#REF!</definedName>
    <definedName name="nogol_2_43_3">#REF!</definedName>
    <definedName name="nogol_2_44">#REF!</definedName>
    <definedName name="nogol_2_44_3">#REF!</definedName>
    <definedName name="nogol_2_9">#REF!</definedName>
    <definedName name="nogol_2_9_4">#REF!</definedName>
    <definedName name="nogol_3">#REF!</definedName>
    <definedName name="nogol_3_1">#REF!</definedName>
    <definedName name="nogol_3_1_1">#REF!</definedName>
    <definedName name="nogol_3_1_1_4">#REF!</definedName>
    <definedName name="nogol_3_1_2">#REF!</definedName>
    <definedName name="nogol_3_1_2_3">#REF!</definedName>
    <definedName name="nogol_3_1_2_3_4">#REF!</definedName>
    <definedName name="nogol_3_1_2_4">#REF!</definedName>
    <definedName name="nogol_3_1_3">#REF!</definedName>
    <definedName name="nogol_3_1_3_1">#REF!</definedName>
    <definedName name="nogol_3_1_3_4">#REF!</definedName>
    <definedName name="nogol_3_1_4">#REF!</definedName>
    <definedName name="nogol_3_1_43">#REF!</definedName>
    <definedName name="nogol_3_1_43_3">#REF!</definedName>
    <definedName name="nogol_3_1_44">#REF!</definedName>
    <definedName name="nogol_3_1_44_3">#REF!</definedName>
    <definedName name="nogol_3_1_9">#REF!</definedName>
    <definedName name="nogol_3_1_9_4">#REF!</definedName>
    <definedName name="nogol_3_2">#REF!</definedName>
    <definedName name="nogol_3_2_1">#REF!</definedName>
    <definedName name="nogol_3_2_1_3">#REF!</definedName>
    <definedName name="nogol_3_2_1_3_4">#REF!</definedName>
    <definedName name="nogol_3_2_1_4">#REF!</definedName>
    <definedName name="nogol_3_2_2">#REF!</definedName>
    <definedName name="nogol_3_2_2_3">#REF!</definedName>
    <definedName name="nogol_3_2_2_3_4">#REF!</definedName>
    <definedName name="nogol_3_2_2_4">#REF!</definedName>
    <definedName name="nogol_3_2_3">#REF!</definedName>
    <definedName name="nogol_3_2_3_1">#REF!</definedName>
    <definedName name="nogol_3_2_3_4">#REF!</definedName>
    <definedName name="nogol_3_2_4">#REF!</definedName>
    <definedName name="nogol_3_2_9">#REF!</definedName>
    <definedName name="nogol_3_2_9_4">#REF!</definedName>
    <definedName name="nogol_3_3">#REF!</definedName>
    <definedName name="nogol_3_3_1">#REF!</definedName>
    <definedName name="nogol_3_3_4">#REF!</definedName>
    <definedName name="nogol_3_4">#REF!</definedName>
    <definedName name="nogol_3_43">#REF!</definedName>
    <definedName name="nogol_3_43_3">#REF!</definedName>
    <definedName name="nogol_3_44">#REF!</definedName>
    <definedName name="nogol_3_44_3">#REF!</definedName>
    <definedName name="nogol_3_9">#REF!</definedName>
    <definedName name="nogol_3_9_4">#REF!</definedName>
    <definedName name="nogol_4">#REF!</definedName>
    <definedName name="nogol_4_1">#REF!</definedName>
    <definedName name="nogol_4_1_1">#REF!</definedName>
    <definedName name="nogol_4_1_2">#REF!</definedName>
    <definedName name="nogol_4_1_2_3">#REF!</definedName>
    <definedName name="nogol_4_1_2_3_4">#REF!</definedName>
    <definedName name="nogol_4_1_2_4">#REF!</definedName>
    <definedName name="nogol_4_1_3">#REF!</definedName>
    <definedName name="nogol_4_1_3_1">#REF!</definedName>
    <definedName name="nogol_4_1_3_4">#REF!</definedName>
    <definedName name="nogol_4_1_4">#REF!</definedName>
    <definedName name="nogol_4_1_43">#REF!</definedName>
    <definedName name="nogol_4_1_43_3">#REF!</definedName>
    <definedName name="nogol_4_1_44">#REF!</definedName>
    <definedName name="nogol_4_1_44_3">#REF!</definedName>
    <definedName name="nogol_4_1_9">#REF!</definedName>
    <definedName name="nogol_4_1_9_4">#REF!</definedName>
    <definedName name="nogol_4_2">#REF!</definedName>
    <definedName name="nogol_4_2_1">#REF!</definedName>
    <definedName name="nogol_4_2_1_3">#REF!</definedName>
    <definedName name="nogol_4_2_1_3_4">#REF!</definedName>
    <definedName name="nogol_4_2_1_4">#REF!</definedName>
    <definedName name="nogol_4_2_2">#REF!</definedName>
    <definedName name="nogol_4_2_2_3">#REF!</definedName>
    <definedName name="nogol_4_2_2_3_4">#REF!</definedName>
    <definedName name="nogol_4_2_2_4">#REF!</definedName>
    <definedName name="nogol_4_2_3">#REF!</definedName>
    <definedName name="nogol_4_2_3_1">#REF!</definedName>
    <definedName name="nogol_4_2_3_4">#REF!</definedName>
    <definedName name="nogol_4_2_4">#REF!</definedName>
    <definedName name="nogol_4_2_9">#REF!</definedName>
    <definedName name="nogol_4_2_9_4">#REF!</definedName>
    <definedName name="nogol_4_3">#REF!</definedName>
    <definedName name="nogol_4_3_1">#REF!</definedName>
    <definedName name="nogol_4_3_4">#REF!</definedName>
    <definedName name="nogol_4_4">#REF!</definedName>
    <definedName name="nogol_4_43">#REF!</definedName>
    <definedName name="nogol_4_43_3">#REF!</definedName>
    <definedName name="nogol_4_44">#REF!</definedName>
    <definedName name="nogol_4_44_3">#REF!</definedName>
    <definedName name="nogol_4_9">#REF!</definedName>
    <definedName name="nogol_4_9_4">#REF!</definedName>
    <definedName name="nogol_43">#REF!</definedName>
    <definedName name="nogol_43_3">#REF!</definedName>
    <definedName name="nogol_44">#REF!</definedName>
    <definedName name="nogol_44_3">#REF!</definedName>
    <definedName name="nogol_7">#REF!</definedName>
    <definedName name="nogol_7_1">#REF!</definedName>
    <definedName name="nogol_7_1_2">#REF!</definedName>
    <definedName name="nogol_7_1_2_3">#REF!</definedName>
    <definedName name="nogol_7_1_2_3_4">#REF!</definedName>
    <definedName name="nogol_7_1_2_4">#REF!</definedName>
    <definedName name="nogol_7_1_3">#REF!</definedName>
    <definedName name="nogol_7_1_3_1">#REF!</definedName>
    <definedName name="nogol_7_1_3_4">#REF!</definedName>
    <definedName name="nogol_7_1_4">#REF!</definedName>
    <definedName name="nogol_7_1_43">#REF!</definedName>
    <definedName name="nogol_7_1_43_3">#REF!</definedName>
    <definedName name="nogol_7_1_44">#REF!</definedName>
    <definedName name="nogol_7_1_44_3">#REF!</definedName>
    <definedName name="nogol_7_1_9">#REF!</definedName>
    <definedName name="nogol_7_1_9_4">#REF!</definedName>
    <definedName name="nogol_7_2">#REF!</definedName>
    <definedName name="nogol_7_2_1">#REF!</definedName>
    <definedName name="nogol_7_2_1_3">#REF!</definedName>
    <definedName name="nogol_7_2_1_3_4">#REF!</definedName>
    <definedName name="nogol_7_2_1_4">#REF!</definedName>
    <definedName name="nogol_7_2_2">#REF!</definedName>
    <definedName name="nogol_7_2_2_3">#REF!</definedName>
    <definedName name="nogol_7_2_2_3_4">#REF!</definedName>
    <definedName name="nogol_7_2_2_4">#REF!</definedName>
    <definedName name="nogol_7_2_3">#REF!</definedName>
    <definedName name="nogol_7_2_3_1">#REF!</definedName>
    <definedName name="nogol_7_2_3_4">#REF!</definedName>
    <definedName name="nogol_7_2_4">#REF!</definedName>
    <definedName name="nogol_7_2_9">#REF!</definedName>
    <definedName name="nogol_7_2_9_4">#REF!</definedName>
    <definedName name="nogol_7_3">#REF!</definedName>
    <definedName name="nogol_7_3_1">#REF!</definedName>
    <definedName name="nogol_7_3_4">#REF!</definedName>
    <definedName name="nogol_7_4">#REF!</definedName>
    <definedName name="nogol_7_43">#REF!</definedName>
    <definedName name="nogol_7_43_3">#REF!</definedName>
    <definedName name="nogol_7_44">#REF!</definedName>
    <definedName name="nogol_7_44_3">#REF!</definedName>
    <definedName name="nogol_7_9">#REF!</definedName>
    <definedName name="nogol_7_9_4">#REF!</definedName>
    <definedName name="nogol_8">#REF!</definedName>
    <definedName name="nogol_8_1">#REF!</definedName>
    <definedName name="nogol_8_1_2">#REF!</definedName>
    <definedName name="nogol_8_1_2_3">#REF!</definedName>
    <definedName name="nogol_8_1_2_3_4">#REF!</definedName>
    <definedName name="nogol_8_1_2_4">#REF!</definedName>
    <definedName name="nogol_8_1_3">#REF!</definedName>
    <definedName name="nogol_8_1_3_1">#REF!</definedName>
    <definedName name="nogol_8_1_3_4">#REF!</definedName>
    <definedName name="nogol_8_1_4">#REF!</definedName>
    <definedName name="nogol_8_1_43">#REF!</definedName>
    <definedName name="nogol_8_1_43_3">#REF!</definedName>
    <definedName name="nogol_8_1_44">#REF!</definedName>
    <definedName name="nogol_8_1_44_3">#REF!</definedName>
    <definedName name="nogol_8_1_9">#REF!</definedName>
    <definedName name="nogol_8_1_9_4">#REF!</definedName>
    <definedName name="nogol_8_2">#REF!</definedName>
    <definedName name="nogol_8_2_1">#REF!</definedName>
    <definedName name="nogol_8_2_1_3">#REF!</definedName>
    <definedName name="nogol_8_2_1_3_4">#REF!</definedName>
    <definedName name="nogol_8_2_1_4">#REF!</definedName>
    <definedName name="nogol_8_2_2">#REF!</definedName>
    <definedName name="nogol_8_2_2_3">#REF!</definedName>
    <definedName name="nogol_8_2_2_3_4">#REF!</definedName>
    <definedName name="nogol_8_2_2_4">#REF!</definedName>
    <definedName name="nogol_8_2_3">#REF!</definedName>
    <definedName name="nogol_8_2_3_1">#REF!</definedName>
    <definedName name="nogol_8_2_3_4">#REF!</definedName>
    <definedName name="nogol_8_2_4">#REF!</definedName>
    <definedName name="nogol_8_2_9">#REF!</definedName>
    <definedName name="nogol_8_2_9_4">#REF!</definedName>
    <definedName name="nogol_8_3">#REF!</definedName>
    <definedName name="nogol_8_3_1">#REF!</definedName>
    <definedName name="nogol_8_3_4">#REF!</definedName>
    <definedName name="nogol_8_4">#REF!</definedName>
    <definedName name="nogol_8_43">#REF!</definedName>
    <definedName name="nogol_8_43_3">#REF!</definedName>
    <definedName name="nogol_8_44">#REF!</definedName>
    <definedName name="nogol_8_44_3">#REF!</definedName>
    <definedName name="nogol_8_9">#REF!</definedName>
    <definedName name="nogol_8_9_4">#REF!</definedName>
    <definedName name="nogol_9">#REF!</definedName>
    <definedName name="nogol_9_4">#REF!</definedName>
    <definedName name="NONAPBD">#REF!</definedName>
    <definedName name="NONAPBD_1">#REF!</definedName>
    <definedName name="NONAPBD_1_2">#REF!</definedName>
    <definedName name="NONAPBD_1_2_3">#REF!</definedName>
    <definedName name="NONAPBD_1_2_3_4">#REF!</definedName>
    <definedName name="NONAPBD_1_2_4">#REF!</definedName>
    <definedName name="NONAPBD_1_3">#REF!</definedName>
    <definedName name="NONAPBD_1_3_1">#REF!</definedName>
    <definedName name="NONAPBD_1_3_4">#REF!</definedName>
    <definedName name="NONAPBD_1_4">#REF!</definedName>
    <definedName name="NONAPBD_1_43">#REF!</definedName>
    <definedName name="NONAPBD_1_43_3">#REF!</definedName>
    <definedName name="NONAPBD_1_44">#REF!</definedName>
    <definedName name="NONAPBD_1_44_3">#REF!</definedName>
    <definedName name="NONAPBD_1_9">#REF!</definedName>
    <definedName name="NONAPBD_1_9_4">#REF!</definedName>
    <definedName name="NONAPBD_2">#REF!</definedName>
    <definedName name="NONAPBD_2_1">#REF!</definedName>
    <definedName name="NONAPBD_2_1_1">#REF!</definedName>
    <definedName name="NONAPBD_2_1_1_4">#REF!</definedName>
    <definedName name="NONAPBD_2_1_2">#REF!</definedName>
    <definedName name="NONAPBD_2_1_2_3">#REF!</definedName>
    <definedName name="NONAPBD_2_1_2_3_4">#REF!</definedName>
    <definedName name="NONAPBD_2_1_2_4">#REF!</definedName>
    <definedName name="NONAPBD_2_1_3">#REF!</definedName>
    <definedName name="NONAPBD_2_1_3_1">#REF!</definedName>
    <definedName name="NONAPBD_2_1_3_1_1">#REF!</definedName>
    <definedName name="NONAPBD_2_1_3_1_4">#REF!</definedName>
    <definedName name="NONAPBD_2_1_3_4">#REF!</definedName>
    <definedName name="NONAPBD_2_1_4">#REF!</definedName>
    <definedName name="NONAPBD_2_1_43">#REF!</definedName>
    <definedName name="NONAPBD_2_1_43_3">#REF!</definedName>
    <definedName name="NONAPBD_2_1_44">#REF!</definedName>
    <definedName name="NONAPBD_2_1_44_3">#REF!</definedName>
    <definedName name="NONAPBD_2_1_9">#REF!</definedName>
    <definedName name="NONAPBD_2_1_9_4">#REF!</definedName>
    <definedName name="NONAPBD_2_2">#REF!</definedName>
    <definedName name="NONAPBD_2_2_1">#REF!</definedName>
    <definedName name="NONAPBD_2_2_1_3">#REF!</definedName>
    <definedName name="NONAPBD_2_2_1_3_4">#REF!</definedName>
    <definedName name="NONAPBD_2_2_1_4">#REF!</definedName>
    <definedName name="NONAPBD_2_2_2">#REF!</definedName>
    <definedName name="NONAPBD_2_2_2_3">#REF!</definedName>
    <definedName name="NONAPBD_2_2_2_3_4">#REF!</definedName>
    <definedName name="NONAPBD_2_2_2_4">#REF!</definedName>
    <definedName name="NONAPBD_2_2_3">#REF!</definedName>
    <definedName name="NONAPBD_2_2_3_1">#REF!</definedName>
    <definedName name="NONAPBD_2_2_3_4">#REF!</definedName>
    <definedName name="NONAPBD_2_2_4">#REF!</definedName>
    <definedName name="NONAPBD_2_2_9">#REF!</definedName>
    <definedName name="NONAPBD_2_2_9_4">#REF!</definedName>
    <definedName name="NONAPBD_2_3">#REF!</definedName>
    <definedName name="NONAPBD_2_3_1">#REF!</definedName>
    <definedName name="NONAPBD_2_3_4">#REF!</definedName>
    <definedName name="NONAPBD_2_4">#REF!</definedName>
    <definedName name="NONAPBD_2_43">#REF!</definedName>
    <definedName name="NONAPBD_2_43_3">#REF!</definedName>
    <definedName name="NONAPBD_2_44">#REF!</definedName>
    <definedName name="NONAPBD_2_44_3">#REF!</definedName>
    <definedName name="NONAPBD_2_9">#REF!</definedName>
    <definedName name="NONAPBD_2_9_4">#REF!</definedName>
    <definedName name="NONAPBD_3">#REF!</definedName>
    <definedName name="NONAPBD_3_1">#REF!</definedName>
    <definedName name="NONAPBD_3_1_1">#REF!</definedName>
    <definedName name="NONAPBD_3_1_1_4">#REF!</definedName>
    <definedName name="NONAPBD_3_1_2">#REF!</definedName>
    <definedName name="NONAPBD_3_1_2_3">#REF!</definedName>
    <definedName name="NONAPBD_3_1_2_3_4">#REF!</definedName>
    <definedName name="NONAPBD_3_1_2_4">#REF!</definedName>
    <definedName name="NONAPBD_3_1_3">#REF!</definedName>
    <definedName name="NONAPBD_3_1_3_1">#REF!</definedName>
    <definedName name="NONAPBD_3_1_3_4">#REF!</definedName>
    <definedName name="NONAPBD_3_1_4">#REF!</definedName>
    <definedName name="NONAPBD_3_1_43">#REF!</definedName>
    <definedName name="NONAPBD_3_1_43_3">#REF!</definedName>
    <definedName name="NONAPBD_3_1_44">#REF!</definedName>
    <definedName name="NONAPBD_3_1_44_3">#REF!</definedName>
    <definedName name="NONAPBD_3_1_9">#REF!</definedName>
    <definedName name="NONAPBD_3_1_9_4">#REF!</definedName>
    <definedName name="NONAPBD_3_2">#REF!</definedName>
    <definedName name="NONAPBD_3_2_1">#REF!</definedName>
    <definedName name="NONAPBD_3_2_1_3">#REF!</definedName>
    <definedName name="NONAPBD_3_2_1_3_4">#REF!</definedName>
    <definedName name="NONAPBD_3_2_1_4">#REF!</definedName>
    <definedName name="NONAPBD_3_2_2">#REF!</definedName>
    <definedName name="NONAPBD_3_2_2_3">#REF!</definedName>
    <definedName name="NONAPBD_3_2_2_3_4">#REF!</definedName>
    <definedName name="NONAPBD_3_2_2_4">#REF!</definedName>
    <definedName name="NONAPBD_3_2_3">#REF!</definedName>
    <definedName name="NONAPBD_3_2_3_1">#REF!</definedName>
    <definedName name="NONAPBD_3_2_3_4">#REF!</definedName>
    <definedName name="NONAPBD_3_2_4">#REF!</definedName>
    <definedName name="NONAPBD_3_2_9">#REF!</definedName>
    <definedName name="NONAPBD_3_2_9_4">#REF!</definedName>
    <definedName name="NONAPBD_3_3">#REF!</definedName>
    <definedName name="NONAPBD_3_3_1">#REF!</definedName>
    <definedName name="NONAPBD_3_3_4">#REF!</definedName>
    <definedName name="NONAPBD_3_4">#REF!</definedName>
    <definedName name="NONAPBD_3_43">#REF!</definedName>
    <definedName name="NONAPBD_3_43_3">#REF!</definedName>
    <definedName name="NONAPBD_3_44">#REF!</definedName>
    <definedName name="NONAPBD_3_44_3">#REF!</definedName>
    <definedName name="NONAPBD_3_9">#REF!</definedName>
    <definedName name="NONAPBD_3_9_4">#REF!</definedName>
    <definedName name="NONAPBD_4">#REF!</definedName>
    <definedName name="NONAPBD_4_1">#REF!</definedName>
    <definedName name="NONAPBD_4_1_1">#REF!</definedName>
    <definedName name="NONAPBD_4_1_2">#REF!</definedName>
    <definedName name="NONAPBD_4_1_2_3">#REF!</definedName>
    <definedName name="NONAPBD_4_1_2_3_4">#REF!</definedName>
    <definedName name="NONAPBD_4_1_2_4">#REF!</definedName>
    <definedName name="NONAPBD_4_1_3">#REF!</definedName>
    <definedName name="NONAPBD_4_1_3_1">#REF!</definedName>
    <definedName name="NONAPBD_4_1_3_4">#REF!</definedName>
    <definedName name="NONAPBD_4_1_4">#REF!</definedName>
    <definedName name="NONAPBD_4_1_43">#REF!</definedName>
    <definedName name="NONAPBD_4_1_43_3">#REF!</definedName>
    <definedName name="NONAPBD_4_1_44">#REF!</definedName>
    <definedName name="NONAPBD_4_1_44_3">#REF!</definedName>
    <definedName name="NONAPBD_4_1_9">#REF!</definedName>
    <definedName name="NONAPBD_4_1_9_4">#REF!</definedName>
    <definedName name="NONAPBD_4_2">#REF!</definedName>
    <definedName name="NONAPBD_4_2_1">#REF!</definedName>
    <definedName name="NONAPBD_4_2_1_3">#REF!</definedName>
    <definedName name="NONAPBD_4_2_1_3_4">#REF!</definedName>
    <definedName name="NONAPBD_4_2_1_4">#REF!</definedName>
    <definedName name="NONAPBD_4_2_2">#REF!</definedName>
    <definedName name="NONAPBD_4_2_2_3">#REF!</definedName>
    <definedName name="NONAPBD_4_2_2_3_4">#REF!</definedName>
    <definedName name="NONAPBD_4_2_2_4">#REF!</definedName>
    <definedName name="NONAPBD_4_2_3">#REF!</definedName>
    <definedName name="NONAPBD_4_2_3_1">#REF!</definedName>
    <definedName name="NONAPBD_4_2_3_4">#REF!</definedName>
    <definedName name="NONAPBD_4_2_4">#REF!</definedName>
    <definedName name="NONAPBD_4_2_9">#REF!</definedName>
    <definedName name="NONAPBD_4_2_9_4">#REF!</definedName>
    <definedName name="NONAPBD_4_3">#REF!</definedName>
    <definedName name="NONAPBD_4_3_1">#REF!</definedName>
    <definedName name="NONAPBD_4_3_4">#REF!</definedName>
    <definedName name="NONAPBD_4_4">#REF!</definedName>
    <definedName name="NONAPBD_4_43">#REF!</definedName>
    <definedName name="NONAPBD_4_43_3">#REF!</definedName>
    <definedName name="NONAPBD_4_44">#REF!</definedName>
    <definedName name="NONAPBD_4_44_3">#REF!</definedName>
    <definedName name="NONAPBD_4_9">#REF!</definedName>
    <definedName name="NONAPBD_4_9_4">#REF!</definedName>
    <definedName name="NONAPBD_43">#REF!</definedName>
    <definedName name="NONAPBD_43_3">#REF!</definedName>
    <definedName name="NONAPBD_44">#REF!</definedName>
    <definedName name="NONAPBD_44_3">#REF!</definedName>
    <definedName name="NONAPBD_7">#REF!</definedName>
    <definedName name="NONAPBD_7_1">#REF!</definedName>
    <definedName name="NONAPBD_7_1_2">#REF!</definedName>
    <definedName name="NONAPBD_7_1_2_3">#REF!</definedName>
    <definedName name="NONAPBD_7_1_2_3_4">#REF!</definedName>
    <definedName name="NONAPBD_7_1_2_4">#REF!</definedName>
    <definedName name="NONAPBD_7_1_3">#REF!</definedName>
    <definedName name="NONAPBD_7_1_3_1">#REF!</definedName>
    <definedName name="NONAPBD_7_1_3_4">#REF!</definedName>
    <definedName name="NONAPBD_7_1_4">#REF!</definedName>
    <definedName name="NONAPBD_7_1_43">#REF!</definedName>
    <definedName name="NONAPBD_7_1_43_3">#REF!</definedName>
    <definedName name="NONAPBD_7_1_44">#REF!</definedName>
    <definedName name="NONAPBD_7_1_44_3">#REF!</definedName>
    <definedName name="NONAPBD_7_1_9">#REF!</definedName>
    <definedName name="NONAPBD_7_1_9_4">#REF!</definedName>
    <definedName name="NONAPBD_7_2">#REF!</definedName>
    <definedName name="NONAPBD_7_2_1">#REF!</definedName>
    <definedName name="NONAPBD_7_2_1_3">#REF!</definedName>
    <definedName name="NONAPBD_7_2_1_3_4">#REF!</definedName>
    <definedName name="NONAPBD_7_2_1_4">#REF!</definedName>
    <definedName name="NONAPBD_7_2_2">#REF!</definedName>
    <definedName name="NONAPBD_7_2_2_3">#REF!</definedName>
    <definedName name="NONAPBD_7_2_2_3_4">#REF!</definedName>
    <definedName name="NONAPBD_7_2_2_4">#REF!</definedName>
    <definedName name="NONAPBD_7_2_3">#REF!</definedName>
    <definedName name="NONAPBD_7_2_3_1">#REF!</definedName>
    <definedName name="NONAPBD_7_2_3_4">#REF!</definedName>
    <definedName name="NONAPBD_7_2_4">#REF!</definedName>
    <definedName name="NONAPBD_7_2_9">#REF!</definedName>
    <definedName name="NONAPBD_7_2_9_4">#REF!</definedName>
    <definedName name="NONAPBD_7_3">#REF!</definedName>
    <definedName name="NONAPBD_7_3_1">#REF!</definedName>
    <definedName name="NONAPBD_7_3_4">#REF!</definedName>
    <definedName name="NONAPBD_7_4">#REF!</definedName>
    <definedName name="NONAPBD_7_43">#REF!</definedName>
    <definedName name="NONAPBD_7_43_3">#REF!</definedName>
    <definedName name="NONAPBD_7_44">#REF!</definedName>
    <definedName name="NONAPBD_7_44_3">#REF!</definedName>
    <definedName name="NONAPBD_7_9">#REF!</definedName>
    <definedName name="NONAPBD_7_9_4">#REF!</definedName>
    <definedName name="NONAPBD_8">#REF!</definedName>
    <definedName name="NONAPBD_8_1">#REF!</definedName>
    <definedName name="NONAPBD_8_1_2">#REF!</definedName>
    <definedName name="NONAPBD_8_1_2_3">#REF!</definedName>
    <definedName name="NONAPBD_8_1_2_3_4">#REF!</definedName>
    <definedName name="NONAPBD_8_1_2_4">#REF!</definedName>
    <definedName name="NONAPBD_8_1_3">#REF!</definedName>
    <definedName name="NONAPBD_8_1_3_1">#REF!</definedName>
    <definedName name="NONAPBD_8_1_3_4">#REF!</definedName>
    <definedName name="NONAPBD_8_1_4">#REF!</definedName>
    <definedName name="NONAPBD_8_1_43">#REF!</definedName>
    <definedName name="NONAPBD_8_1_43_3">#REF!</definedName>
    <definedName name="NONAPBD_8_1_44">#REF!</definedName>
    <definedName name="NONAPBD_8_1_44_3">#REF!</definedName>
    <definedName name="NONAPBD_8_1_9">#REF!</definedName>
    <definedName name="NONAPBD_8_1_9_4">#REF!</definedName>
    <definedName name="NONAPBD_8_2">#REF!</definedName>
    <definedName name="NONAPBD_8_2_1">#REF!</definedName>
    <definedName name="NONAPBD_8_2_1_3">#REF!</definedName>
    <definedName name="NONAPBD_8_2_1_3_4">#REF!</definedName>
    <definedName name="NONAPBD_8_2_1_4">#REF!</definedName>
    <definedName name="NONAPBD_8_2_2">#REF!</definedName>
    <definedName name="NONAPBD_8_2_2_3">#REF!</definedName>
    <definedName name="NONAPBD_8_2_2_3_4">#REF!</definedName>
    <definedName name="NONAPBD_8_2_2_4">#REF!</definedName>
    <definedName name="NONAPBD_8_2_3">#REF!</definedName>
    <definedName name="NONAPBD_8_2_3_1">#REF!</definedName>
    <definedName name="NONAPBD_8_2_3_4">#REF!</definedName>
    <definedName name="NONAPBD_8_2_4">#REF!</definedName>
    <definedName name="NONAPBD_8_2_9">#REF!</definedName>
    <definedName name="NONAPBD_8_2_9_4">#REF!</definedName>
    <definedName name="NONAPBD_8_3">#REF!</definedName>
    <definedName name="NONAPBD_8_3_1">#REF!</definedName>
    <definedName name="NONAPBD_8_3_4">#REF!</definedName>
    <definedName name="NONAPBD_8_4">#REF!</definedName>
    <definedName name="NONAPBD_8_43">#REF!</definedName>
    <definedName name="NONAPBD_8_43_3">#REF!</definedName>
    <definedName name="NONAPBD_8_44">#REF!</definedName>
    <definedName name="NONAPBD_8_44_3">#REF!</definedName>
    <definedName name="NONAPBD_8_9">#REF!</definedName>
    <definedName name="NONAPBD_8_9_4">#REF!</definedName>
    <definedName name="NONAPBD_9">#REF!</definedName>
    <definedName name="NONAPBD_9_4">#REF!</definedName>
    <definedName name="papan">#REF!</definedName>
    <definedName name="pend">#REF!</definedName>
    <definedName name="pend_1">#REF!</definedName>
    <definedName name="pend_1_2">#REF!</definedName>
    <definedName name="pend_1_2_3">#REF!</definedName>
    <definedName name="pend_1_2_3_4">#REF!</definedName>
    <definedName name="pend_1_2_4">#REF!</definedName>
    <definedName name="pend_1_3">#REF!</definedName>
    <definedName name="pend_1_3_1">#REF!</definedName>
    <definedName name="pend_1_3_4">#REF!</definedName>
    <definedName name="pend_1_4">#REF!</definedName>
    <definedName name="pend_1_43">#REF!</definedName>
    <definedName name="pend_1_43_3">#REF!</definedName>
    <definedName name="pend_1_44">#REF!</definedName>
    <definedName name="pend_1_44_3">#REF!</definedName>
    <definedName name="pend_1_9">#REF!</definedName>
    <definedName name="pend_1_9_4">#REF!</definedName>
    <definedName name="pend_2">#REF!</definedName>
    <definedName name="pend_2_1">#REF!</definedName>
    <definedName name="pend_2_1_1">#REF!</definedName>
    <definedName name="pend_2_1_1_4">#REF!</definedName>
    <definedName name="pend_2_1_2">#REF!</definedName>
    <definedName name="pend_2_1_2_3">#REF!</definedName>
    <definedName name="pend_2_1_2_3_4">#REF!</definedName>
    <definedName name="pend_2_1_2_4">#REF!</definedName>
    <definedName name="pend_2_1_3">#REF!</definedName>
    <definedName name="pend_2_1_3_1">#REF!</definedName>
    <definedName name="pend_2_1_3_1_1">#REF!</definedName>
    <definedName name="pend_2_1_3_1_4">#REF!</definedName>
    <definedName name="pend_2_1_3_4">#REF!</definedName>
    <definedName name="pend_2_1_4">#REF!</definedName>
    <definedName name="pend_2_1_43">#REF!</definedName>
    <definedName name="pend_2_1_43_3">#REF!</definedName>
    <definedName name="pend_2_1_44">#REF!</definedName>
    <definedName name="pend_2_1_44_3">#REF!</definedName>
    <definedName name="pend_2_1_9">#REF!</definedName>
    <definedName name="pend_2_1_9_4">#REF!</definedName>
    <definedName name="pend_2_2">#REF!</definedName>
    <definedName name="pend_2_2_1">#REF!</definedName>
    <definedName name="pend_2_2_1_3">#REF!</definedName>
    <definedName name="pend_2_2_1_3_4">#REF!</definedName>
    <definedName name="pend_2_2_1_4">#REF!</definedName>
    <definedName name="pend_2_2_2">#REF!</definedName>
    <definedName name="pend_2_2_2_3">#REF!</definedName>
    <definedName name="pend_2_2_2_3_4">#REF!</definedName>
    <definedName name="pend_2_2_2_4">#REF!</definedName>
    <definedName name="pend_2_2_3">#REF!</definedName>
    <definedName name="pend_2_2_3_1">#REF!</definedName>
    <definedName name="pend_2_2_3_4">#REF!</definedName>
    <definedName name="pend_2_2_4">#REF!</definedName>
    <definedName name="pend_2_2_9">#REF!</definedName>
    <definedName name="pend_2_2_9_4">#REF!</definedName>
    <definedName name="pend_2_3">#REF!</definedName>
    <definedName name="pend_2_3_1">#REF!</definedName>
    <definedName name="pend_2_3_4">#REF!</definedName>
    <definedName name="pend_2_4">#REF!</definedName>
    <definedName name="pend_2_43">#REF!</definedName>
    <definedName name="pend_2_43_3">#REF!</definedName>
    <definedName name="pend_2_44">#REF!</definedName>
    <definedName name="pend_2_44_3">#REF!</definedName>
    <definedName name="pend_2_9">#REF!</definedName>
    <definedName name="pend_2_9_4">#REF!</definedName>
    <definedName name="pend_3">#REF!</definedName>
    <definedName name="pend_3_1">#REF!</definedName>
    <definedName name="pend_3_1_1">#REF!</definedName>
    <definedName name="pend_3_1_1_4">#REF!</definedName>
    <definedName name="pend_3_1_2">#REF!</definedName>
    <definedName name="pend_3_1_2_3">#REF!</definedName>
    <definedName name="pend_3_1_2_3_4">#REF!</definedName>
    <definedName name="pend_3_1_2_4">#REF!</definedName>
    <definedName name="pend_3_1_3">#REF!</definedName>
    <definedName name="pend_3_1_3_1">#REF!</definedName>
    <definedName name="pend_3_1_3_4">#REF!</definedName>
    <definedName name="pend_3_1_4">#REF!</definedName>
    <definedName name="pend_3_1_43">#REF!</definedName>
    <definedName name="pend_3_1_43_3">#REF!</definedName>
    <definedName name="pend_3_1_44">#REF!</definedName>
    <definedName name="pend_3_1_44_3">#REF!</definedName>
    <definedName name="pend_3_1_9">#REF!</definedName>
    <definedName name="pend_3_1_9_4">#REF!</definedName>
    <definedName name="pend_3_2">#REF!</definedName>
    <definedName name="pend_3_2_1">#REF!</definedName>
    <definedName name="pend_3_2_1_3">#REF!</definedName>
    <definedName name="pend_3_2_1_3_4">#REF!</definedName>
    <definedName name="pend_3_2_1_4">#REF!</definedName>
    <definedName name="pend_3_2_2">#REF!</definedName>
    <definedName name="pend_3_2_2_3">#REF!</definedName>
    <definedName name="pend_3_2_2_3_4">#REF!</definedName>
    <definedName name="pend_3_2_2_4">#REF!</definedName>
    <definedName name="pend_3_2_3">#REF!</definedName>
    <definedName name="pend_3_2_3_1">#REF!</definedName>
    <definedName name="pend_3_2_3_4">#REF!</definedName>
    <definedName name="pend_3_2_4">#REF!</definedName>
    <definedName name="pend_3_2_9">#REF!</definedName>
    <definedName name="pend_3_2_9_4">#REF!</definedName>
    <definedName name="pend_3_3">#REF!</definedName>
    <definedName name="pend_3_3_1">#REF!</definedName>
    <definedName name="pend_3_3_4">#REF!</definedName>
    <definedName name="pend_3_4">#REF!</definedName>
    <definedName name="pend_3_43">#REF!</definedName>
    <definedName name="pend_3_43_3">#REF!</definedName>
    <definedName name="pend_3_44">#REF!</definedName>
    <definedName name="pend_3_44_3">#REF!</definedName>
    <definedName name="pend_3_9">#REF!</definedName>
    <definedName name="pend_3_9_4">#REF!</definedName>
    <definedName name="pend_4">#REF!</definedName>
    <definedName name="pend_4_1">#REF!</definedName>
    <definedName name="pend_4_1_1">#REF!</definedName>
    <definedName name="pend_4_1_2">#REF!</definedName>
    <definedName name="pend_4_1_2_3">#REF!</definedName>
    <definedName name="pend_4_1_2_3_4">#REF!</definedName>
    <definedName name="pend_4_1_2_4">#REF!</definedName>
    <definedName name="pend_4_1_3">#REF!</definedName>
    <definedName name="pend_4_1_3_1">#REF!</definedName>
    <definedName name="pend_4_1_3_4">#REF!</definedName>
    <definedName name="pend_4_1_4">#REF!</definedName>
    <definedName name="pend_4_1_43">#REF!</definedName>
    <definedName name="pend_4_1_43_3">#REF!</definedName>
    <definedName name="pend_4_1_44">#REF!</definedName>
    <definedName name="pend_4_1_44_3">#REF!</definedName>
    <definedName name="pend_4_1_9">#REF!</definedName>
    <definedName name="pend_4_1_9_4">#REF!</definedName>
    <definedName name="pend_4_2">#REF!</definedName>
    <definedName name="pend_4_2_1">#REF!</definedName>
    <definedName name="pend_4_2_1_3">#REF!</definedName>
    <definedName name="pend_4_2_1_3_4">#REF!</definedName>
    <definedName name="pend_4_2_1_4">#REF!</definedName>
    <definedName name="pend_4_2_2">#REF!</definedName>
    <definedName name="pend_4_2_2_3">#REF!</definedName>
    <definedName name="pend_4_2_2_3_4">#REF!</definedName>
    <definedName name="pend_4_2_2_4">#REF!</definedName>
    <definedName name="pend_4_2_3">#REF!</definedName>
    <definedName name="pend_4_2_3_1">#REF!</definedName>
    <definedName name="pend_4_2_3_4">#REF!</definedName>
    <definedName name="pend_4_2_4">#REF!</definedName>
    <definedName name="pend_4_2_9">#REF!</definedName>
    <definedName name="pend_4_2_9_4">#REF!</definedName>
    <definedName name="pend_4_3">#REF!</definedName>
    <definedName name="pend_4_3_1">#REF!</definedName>
    <definedName name="pend_4_3_4">#REF!</definedName>
    <definedName name="pend_4_4">#REF!</definedName>
    <definedName name="pend_4_43">#REF!</definedName>
    <definedName name="pend_4_43_3">#REF!</definedName>
    <definedName name="pend_4_44">#REF!</definedName>
    <definedName name="pend_4_44_3">#REF!</definedName>
    <definedName name="pend_4_9">#REF!</definedName>
    <definedName name="pend_4_9_4">#REF!</definedName>
    <definedName name="pend_43">#REF!</definedName>
    <definedName name="pend_43_3">#REF!</definedName>
    <definedName name="pend_44">#REF!</definedName>
    <definedName name="pend_44_3">#REF!</definedName>
    <definedName name="pend_7">#REF!</definedName>
    <definedName name="pend_7_1">#REF!</definedName>
    <definedName name="pend_7_1_2">#REF!</definedName>
    <definedName name="pend_7_1_2_3">#REF!</definedName>
    <definedName name="pend_7_1_2_3_4">#REF!</definedName>
    <definedName name="pend_7_1_2_4">#REF!</definedName>
    <definedName name="pend_7_1_3">#REF!</definedName>
    <definedName name="pend_7_1_3_1">#REF!</definedName>
    <definedName name="pend_7_1_3_4">#REF!</definedName>
    <definedName name="pend_7_1_4">#REF!</definedName>
    <definedName name="pend_7_1_43">#REF!</definedName>
    <definedName name="pend_7_1_43_3">#REF!</definedName>
    <definedName name="pend_7_1_44">#REF!</definedName>
    <definedName name="pend_7_1_44_3">#REF!</definedName>
    <definedName name="pend_7_1_9">#REF!</definedName>
    <definedName name="pend_7_1_9_4">#REF!</definedName>
    <definedName name="pend_7_2">#REF!</definedName>
    <definedName name="pend_7_2_1">#REF!</definedName>
    <definedName name="pend_7_2_1_3">#REF!</definedName>
    <definedName name="pend_7_2_1_3_4">#REF!</definedName>
    <definedName name="pend_7_2_1_4">#REF!</definedName>
    <definedName name="pend_7_2_2">#REF!</definedName>
    <definedName name="pend_7_2_2_3">#REF!</definedName>
    <definedName name="pend_7_2_2_3_4">#REF!</definedName>
    <definedName name="pend_7_2_2_4">#REF!</definedName>
    <definedName name="pend_7_2_3">#REF!</definedName>
    <definedName name="pend_7_2_3_1">#REF!</definedName>
    <definedName name="pend_7_2_3_4">#REF!</definedName>
    <definedName name="pend_7_2_4">#REF!</definedName>
    <definedName name="pend_7_2_9">#REF!</definedName>
    <definedName name="pend_7_2_9_4">#REF!</definedName>
    <definedName name="pend_7_3">#REF!</definedName>
    <definedName name="pend_7_3_1">#REF!</definedName>
    <definedName name="pend_7_3_4">#REF!</definedName>
    <definedName name="pend_7_4">#REF!</definedName>
    <definedName name="pend_7_43">#REF!</definedName>
    <definedName name="pend_7_43_3">#REF!</definedName>
    <definedName name="pend_7_44">#REF!</definedName>
    <definedName name="pend_7_44_3">#REF!</definedName>
    <definedName name="pend_7_9">#REF!</definedName>
    <definedName name="pend_7_9_4">#REF!</definedName>
    <definedName name="pend_8">#REF!</definedName>
    <definedName name="pend_8_1">#REF!</definedName>
    <definedName name="pend_8_1_2">#REF!</definedName>
    <definedName name="pend_8_1_2_3">#REF!</definedName>
    <definedName name="pend_8_1_2_3_4">#REF!</definedName>
    <definedName name="pend_8_1_2_4">#REF!</definedName>
    <definedName name="pend_8_1_3">#REF!</definedName>
    <definedName name="pend_8_1_3_1">#REF!</definedName>
    <definedName name="pend_8_1_3_4">#REF!</definedName>
    <definedName name="pend_8_1_4">#REF!</definedName>
    <definedName name="pend_8_1_43">#REF!</definedName>
    <definedName name="pend_8_1_43_3">#REF!</definedName>
    <definedName name="pend_8_1_44">#REF!</definedName>
    <definedName name="pend_8_1_44_3">#REF!</definedName>
    <definedName name="pend_8_1_9">#REF!</definedName>
    <definedName name="pend_8_1_9_4">#REF!</definedName>
    <definedName name="pend_8_2">#REF!</definedName>
    <definedName name="pend_8_2_1">#REF!</definedName>
    <definedName name="pend_8_2_1_3">#REF!</definedName>
    <definedName name="pend_8_2_1_3_4">#REF!</definedName>
    <definedName name="pend_8_2_1_4">#REF!</definedName>
    <definedName name="pend_8_2_2">#REF!</definedName>
    <definedName name="pend_8_2_2_3">#REF!</definedName>
    <definedName name="pend_8_2_2_3_4">#REF!</definedName>
    <definedName name="pend_8_2_2_4">#REF!</definedName>
    <definedName name="pend_8_2_3">#REF!</definedName>
    <definedName name="pend_8_2_3_1">#REF!</definedName>
    <definedName name="pend_8_2_3_4">#REF!</definedName>
    <definedName name="pend_8_2_4">#REF!</definedName>
    <definedName name="pend_8_2_9">#REF!</definedName>
    <definedName name="pend_8_2_9_4">#REF!</definedName>
    <definedName name="pend_8_3">#REF!</definedName>
    <definedName name="pend_8_3_1">#REF!</definedName>
    <definedName name="pend_8_3_4">#REF!</definedName>
    <definedName name="pend_8_4">#REF!</definedName>
    <definedName name="pend_8_43">#REF!</definedName>
    <definedName name="pend_8_43_3">#REF!</definedName>
    <definedName name="pend_8_44">#REF!</definedName>
    <definedName name="pend_8_44_3">#REF!</definedName>
    <definedName name="pend_8_9">#REF!</definedName>
    <definedName name="pend_8_9_4">#REF!</definedName>
    <definedName name="pend_9">#REF!</definedName>
    <definedName name="pend_9_4">#REF!</definedName>
    <definedName name="PKT">#REF!</definedName>
    <definedName name="PKT_1">#REF!</definedName>
    <definedName name="PKT_1_2">#REF!</definedName>
    <definedName name="PKT_1_2_3">#REF!</definedName>
    <definedName name="PKT_1_2_3_4">#REF!</definedName>
    <definedName name="PKT_1_2_4">#REF!</definedName>
    <definedName name="PKT_1_3">#REF!</definedName>
    <definedName name="PKT_1_3_1">#REF!</definedName>
    <definedName name="PKT_1_3_4">#REF!</definedName>
    <definedName name="PKT_1_4">#REF!</definedName>
    <definedName name="PKT_1_43">#REF!</definedName>
    <definedName name="PKT_1_43_3">#REF!</definedName>
    <definedName name="PKT_1_44">#REF!</definedName>
    <definedName name="PKT_1_44_3">#REF!</definedName>
    <definedName name="PKT_1_9">#REF!</definedName>
    <definedName name="PKT_1_9_4">#REF!</definedName>
    <definedName name="PKT_2">#REF!</definedName>
    <definedName name="PKT_2_1">#REF!</definedName>
    <definedName name="PKT_2_1_1">#REF!</definedName>
    <definedName name="PKT_2_1_1_4">#REF!</definedName>
    <definedName name="PKT_2_1_2">#REF!</definedName>
    <definedName name="PKT_2_1_2_3">#REF!</definedName>
    <definedName name="PKT_2_1_2_3_4">#REF!</definedName>
    <definedName name="PKT_2_1_2_4">#REF!</definedName>
    <definedName name="PKT_2_1_3">#REF!</definedName>
    <definedName name="PKT_2_1_3_1">#REF!</definedName>
    <definedName name="PKT_2_1_3_1_1">#REF!</definedName>
    <definedName name="PKT_2_1_3_1_4">#REF!</definedName>
    <definedName name="PKT_2_1_3_4">#REF!</definedName>
    <definedName name="PKT_2_1_4">#REF!</definedName>
    <definedName name="PKT_2_1_43">#REF!</definedName>
    <definedName name="PKT_2_1_43_3">#REF!</definedName>
    <definedName name="PKT_2_1_44">#REF!</definedName>
    <definedName name="PKT_2_1_44_3">#REF!</definedName>
    <definedName name="PKT_2_1_9">#REF!</definedName>
    <definedName name="PKT_2_1_9_4">#REF!</definedName>
    <definedName name="PKT_2_2">#REF!</definedName>
    <definedName name="PKT_2_2_1">#REF!</definedName>
    <definedName name="PKT_2_2_1_3">#REF!</definedName>
    <definedName name="PKT_2_2_1_3_4">#REF!</definedName>
    <definedName name="PKT_2_2_1_4">#REF!</definedName>
    <definedName name="PKT_2_2_2">#REF!</definedName>
    <definedName name="PKT_2_2_2_3">#REF!</definedName>
    <definedName name="PKT_2_2_2_3_4">#REF!</definedName>
    <definedName name="PKT_2_2_2_4">#REF!</definedName>
    <definedName name="PKT_2_2_3">#REF!</definedName>
    <definedName name="PKT_2_2_3_1">#REF!</definedName>
    <definedName name="PKT_2_2_3_4">#REF!</definedName>
    <definedName name="PKT_2_2_4">#REF!</definedName>
    <definedName name="PKT_2_2_9">#REF!</definedName>
    <definedName name="PKT_2_2_9_4">#REF!</definedName>
    <definedName name="PKT_2_3">#REF!</definedName>
    <definedName name="PKT_2_3_1">#REF!</definedName>
    <definedName name="PKT_2_3_4">#REF!</definedName>
    <definedName name="PKT_2_4">#REF!</definedName>
    <definedName name="PKT_2_43">#REF!</definedName>
    <definedName name="PKT_2_43_3">#REF!</definedName>
    <definedName name="PKT_2_44">#REF!</definedName>
    <definedName name="PKT_2_44_3">#REF!</definedName>
    <definedName name="PKT_2_9">#REF!</definedName>
    <definedName name="PKT_2_9_4">#REF!</definedName>
    <definedName name="PKT_3">#REF!</definedName>
    <definedName name="PKT_3_1">#REF!</definedName>
    <definedName name="PKT_3_1_1">#REF!</definedName>
    <definedName name="PKT_3_1_1_4">#REF!</definedName>
    <definedName name="PKT_3_1_2">#REF!</definedName>
    <definedName name="PKT_3_1_2_3">#REF!</definedName>
    <definedName name="PKT_3_1_2_3_4">#REF!</definedName>
    <definedName name="PKT_3_1_2_4">#REF!</definedName>
    <definedName name="PKT_3_1_3">#REF!</definedName>
    <definedName name="PKT_3_1_3_1">#REF!</definedName>
    <definedName name="PKT_3_1_3_4">#REF!</definedName>
    <definedName name="PKT_3_1_4">#REF!</definedName>
    <definedName name="PKT_3_1_43">#REF!</definedName>
    <definedName name="PKT_3_1_43_3">#REF!</definedName>
    <definedName name="PKT_3_1_44">#REF!</definedName>
    <definedName name="PKT_3_1_44_3">#REF!</definedName>
    <definedName name="PKT_3_1_9">#REF!</definedName>
    <definedName name="PKT_3_1_9_4">#REF!</definedName>
    <definedName name="PKT_3_2">#REF!</definedName>
    <definedName name="PKT_3_2_1">#REF!</definedName>
    <definedName name="PKT_3_2_1_3">#REF!</definedName>
    <definedName name="PKT_3_2_1_3_4">#REF!</definedName>
    <definedName name="PKT_3_2_1_4">#REF!</definedName>
    <definedName name="PKT_3_2_2">#REF!</definedName>
    <definedName name="PKT_3_2_2_3">#REF!</definedName>
    <definedName name="PKT_3_2_2_3_4">#REF!</definedName>
    <definedName name="PKT_3_2_2_4">#REF!</definedName>
    <definedName name="PKT_3_2_3">#REF!</definedName>
    <definedName name="PKT_3_2_3_1">#REF!</definedName>
    <definedName name="PKT_3_2_3_4">#REF!</definedName>
    <definedName name="PKT_3_2_4">#REF!</definedName>
    <definedName name="PKT_3_2_9">#REF!</definedName>
    <definedName name="PKT_3_2_9_4">#REF!</definedName>
    <definedName name="PKT_3_3">#REF!</definedName>
    <definedName name="PKT_3_3_1">#REF!</definedName>
    <definedName name="PKT_3_3_4">#REF!</definedName>
    <definedName name="PKT_3_4">#REF!</definedName>
    <definedName name="PKT_3_43">#REF!</definedName>
    <definedName name="PKT_3_43_3">#REF!</definedName>
    <definedName name="PKT_3_44">#REF!</definedName>
    <definedName name="PKT_3_44_3">#REF!</definedName>
    <definedName name="PKT_3_9">#REF!</definedName>
    <definedName name="PKT_3_9_4">#REF!</definedName>
    <definedName name="PKT_4">#REF!</definedName>
    <definedName name="PKT_4_1">#REF!</definedName>
    <definedName name="PKT_4_1_1">#REF!</definedName>
    <definedName name="PKT_4_1_2">#REF!</definedName>
    <definedName name="PKT_4_1_2_3">#REF!</definedName>
    <definedName name="PKT_4_1_2_3_4">#REF!</definedName>
    <definedName name="PKT_4_1_2_4">#REF!</definedName>
    <definedName name="PKT_4_1_3">#REF!</definedName>
    <definedName name="PKT_4_1_3_1">#REF!</definedName>
    <definedName name="PKT_4_1_3_4">#REF!</definedName>
    <definedName name="PKT_4_1_4">#REF!</definedName>
    <definedName name="PKT_4_1_43">#REF!</definedName>
    <definedName name="PKT_4_1_43_3">#REF!</definedName>
    <definedName name="PKT_4_1_44">#REF!</definedName>
    <definedName name="PKT_4_1_44_3">#REF!</definedName>
    <definedName name="PKT_4_1_9">#REF!</definedName>
    <definedName name="PKT_4_1_9_4">#REF!</definedName>
    <definedName name="PKT_4_2">#REF!</definedName>
    <definedName name="PKT_4_2_1">#REF!</definedName>
    <definedName name="PKT_4_2_1_3">#REF!</definedName>
    <definedName name="PKT_4_2_1_3_4">#REF!</definedName>
    <definedName name="PKT_4_2_1_4">#REF!</definedName>
    <definedName name="PKT_4_2_2">#REF!</definedName>
    <definedName name="PKT_4_2_2_3">#REF!</definedName>
    <definedName name="PKT_4_2_2_3_4">#REF!</definedName>
    <definedName name="PKT_4_2_2_4">#REF!</definedName>
    <definedName name="PKT_4_2_3">#REF!</definedName>
    <definedName name="PKT_4_2_3_1">#REF!</definedName>
    <definedName name="PKT_4_2_3_4">#REF!</definedName>
    <definedName name="PKT_4_2_4">#REF!</definedName>
    <definedName name="PKT_4_2_9">#REF!</definedName>
    <definedName name="PKT_4_2_9_4">#REF!</definedName>
    <definedName name="PKT_4_3">#REF!</definedName>
    <definedName name="PKT_4_3_1">#REF!</definedName>
    <definedName name="PKT_4_3_4">#REF!</definedName>
    <definedName name="PKT_4_4">#REF!</definedName>
    <definedName name="PKT_4_43">#REF!</definedName>
    <definedName name="PKT_4_43_3">#REF!</definedName>
    <definedName name="PKT_4_44">#REF!</definedName>
    <definedName name="PKT_4_44_3">#REF!</definedName>
    <definedName name="PKT_4_9">#REF!</definedName>
    <definedName name="PKT_4_9_4">#REF!</definedName>
    <definedName name="PKT_43">#REF!</definedName>
    <definedName name="PKT_43_3">#REF!</definedName>
    <definedName name="PKT_44">#REF!</definedName>
    <definedName name="PKT_44_3">#REF!</definedName>
    <definedName name="PKT_7">#REF!</definedName>
    <definedName name="PKT_7_1">#REF!</definedName>
    <definedName name="PKT_7_1_2">#REF!</definedName>
    <definedName name="PKT_7_1_2_3">#REF!</definedName>
    <definedName name="PKT_7_1_2_3_4">#REF!</definedName>
    <definedName name="PKT_7_1_2_4">#REF!</definedName>
    <definedName name="PKT_7_1_3">#REF!</definedName>
    <definedName name="PKT_7_1_3_1">#REF!</definedName>
    <definedName name="PKT_7_1_3_4">#REF!</definedName>
    <definedName name="PKT_7_1_4">#REF!</definedName>
    <definedName name="PKT_7_1_43">#REF!</definedName>
    <definedName name="PKT_7_1_43_3">#REF!</definedName>
    <definedName name="PKT_7_1_44">#REF!</definedName>
    <definedName name="PKT_7_1_44_3">#REF!</definedName>
    <definedName name="PKT_7_1_9">#REF!</definedName>
    <definedName name="PKT_7_1_9_4">#REF!</definedName>
    <definedName name="PKT_7_2">#REF!</definedName>
    <definedName name="PKT_7_2_1">#REF!</definedName>
    <definedName name="PKT_7_2_1_3">#REF!</definedName>
    <definedName name="PKT_7_2_1_3_4">#REF!</definedName>
    <definedName name="PKT_7_2_1_4">#REF!</definedName>
    <definedName name="PKT_7_2_2">#REF!</definedName>
    <definedName name="PKT_7_2_2_3">#REF!</definedName>
    <definedName name="PKT_7_2_2_3_4">#REF!</definedName>
    <definedName name="PKT_7_2_2_4">#REF!</definedName>
    <definedName name="PKT_7_2_3">#REF!</definedName>
    <definedName name="PKT_7_2_3_1">#REF!</definedName>
    <definedName name="PKT_7_2_3_4">#REF!</definedName>
    <definedName name="PKT_7_2_4">#REF!</definedName>
    <definedName name="PKT_7_2_9">#REF!</definedName>
    <definedName name="PKT_7_2_9_4">#REF!</definedName>
    <definedName name="PKT_7_3">#REF!</definedName>
    <definedName name="PKT_7_3_1">#REF!</definedName>
    <definedName name="PKT_7_3_4">#REF!</definedName>
    <definedName name="PKT_7_4">#REF!</definedName>
    <definedName name="PKT_7_43">#REF!</definedName>
    <definedName name="PKT_7_43_3">#REF!</definedName>
    <definedName name="PKT_7_44">#REF!</definedName>
    <definedName name="PKT_7_44_3">#REF!</definedName>
    <definedName name="PKT_7_9">#REF!</definedName>
    <definedName name="PKT_7_9_4">#REF!</definedName>
    <definedName name="PKT_8">#REF!</definedName>
    <definedName name="PKT_8_1">#REF!</definedName>
    <definedName name="PKT_8_1_2">#REF!</definedName>
    <definedName name="PKT_8_1_2_3">#REF!</definedName>
    <definedName name="PKT_8_1_2_3_4">#REF!</definedName>
    <definedName name="PKT_8_1_2_4">#REF!</definedName>
    <definedName name="PKT_8_1_3">#REF!</definedName>
    <definedName name="PKT_8_1_3_1">#REF!</definedName>
    <definedName name="PKT_8_1_3_4">#REF!</definedName>
    <definedName name="PKT_8_1_4">#REF!</definedName>
    <definedName name="PKT_8_1_43">#REF!</definedName>
    <definedName name="PKT_8_1_43_3">#REF!</definedName>
    <definedName name="PKT_8_1_44">#REF!</definedName>
    <definedName name="PKT_8_1_44_3">#REF!</definedName>
    <definedName name="PKT_8_1_9">#REF!</definedName>
    <definedName name="PKT_8_1_9_4">#REF!</definedName>
    <definedName name="PKT_8_2">#REF!</definedName>
    <definedName name="PKT_8_2_1">#REF!</definedName>
    <definedName name="PKT_8_2_1_3">#REF!</definedName>
    <definedName name="PKT_8_2_1_3_4">#REF!</definedName>
    <definedName name="PKT_8_2_1_4">#REF!</definedName>
    <definedName name="PKT_8_2_2">#REF!</definedName>
    <definedName name="PKT_8_2_2_3">#REF!</definedName>
    <definedName name="PKT_8_2_2_3_4">#REF!</definedName>
    <definedName name="PKT_8_2_2_4">#REF!</definedName>
    <definedName name="PKT_8_2_3">#REF!</definedName>
    <definedName name="PKT_8_2_3_1">#REF!</definedName>
    <definedName name="PKT_8_2_3_4">#REF!</definedName>
    <definedName name="PKT_8_2_4">#REF!</definedName>
    <definedName name="PKT_8_2_9">#REF!</definedName>
    <definedName name="PKT_8_2_9_4">#REF!</definedName>
    <definedName name="PKT_8_3">#REF!</definedName>
    <definedName name="PKT_8_3_1">#REF!</definedName>
    <definedName name="PKT_8_3_4">#REF!</definedName>
    <definedName name="PKT_8_4">#REF!</definedName>
    <definedName name="PKT_8_43">#REF!</definedName>
    <definedName name="PKT_8_43_3">#REF!</definedName>
    <definedName name="PKT_8_44">#REF!</definedName>
    <definedName name="PKT_8_44_3">#REF!</definedName>
    <definedName name="PKT_8_9">#REF!</definedName>
    <definedName name="PKT_8_9_4">#REF!</definedName>
    <definedName name="PKT_9">#REF!</definedName>
    <definedName name="PKT_9_4">#REF!</definedName>
    <definedName name="SATUAN" localSheetId="0">#REF!</definedName>
    <definedName name="SATUAN">#REF!</definedName>
    <definedName name="SATUAN_1" localSheetId="0">#REF!</definedName>
    <definedName name="SATUAN_1">#REF!</definedName>
    <definedName name="SATUAN_1_2" localSheetId="0">#REF!</definedName>
    <definedName name="SATUAN_1_2">#REF!</definedName>
    <definedName name="SATUAN_1_2_3">#REF!</definedName>
    <definedName name="SATUAN_1_2_3_4">#REF!</definedName>
    <definedName name="SATUAN_1_2_4">#REF!</definedName>
    <definedName name="SATUAN_1_3">#REF!</definedName>
    <definedName name="SATUAN_1_3_1">#REF!</definedName>
    <definedName name="SATUAN_1_3_4">#REF!</definedName>
    <definedName name="SATUAN_1_4">#REF!</definedName>
    <definedName name="SATUAN_1_43">#REF!</definedName>
    <definedName name="SATUAN_1_43_3">#REF!</definedName>
    <definedName name="SATUAN_1_44">#REF!</definedName>
    <definedName name="SATUAN_1_44_3">#REF!</definedName>
    <definedName name="SATUAN_1_9">#REF!</definedName>
    <definedName name="SATUAN_1_9_4">#REF!</definedName>
    <definedName name="SATUAN_2">#REF!</definedName>
    <definedName name="SATUAN_2_1">#REF!</definedName>
    <definedName name="SATUAN_2_1_1">#REF!</definedName>
    <definedName name="SATUAN_2_1_1_4">#REF!</definedName>
    <definedName name="SATUAN_2_1_2">#REF!</definedName>
    <definedName name="SATUAN_2_1_2_3">#REF!</definedName>
    <definedName name="SATUAN_2_1_2_3_4">#REF!</definedName>
    <definedName name="SATUAN_2_1_2_4">#REF!</definedName>
    <definedName name="SATUAN_2_1_3">#REF!</definedName>
    <definedName name="SATUAN_2_1_3_1">#REF!</definedName>
    <definedName name="SATUAN_2_1_3_1_1">#REF!</definedName>
    <definedName name="SATUAN_2_1_3_1_4">#REF!</definedName>
    <definedName name="SATUAN_2_1_3_4">#REF!</definedName>
    <definedName name="SATUAN_2_1_4">#REF!</definedName>
    <definedName name="SATUAN_2_1_43">#REF!</definedName>
    <definedName name="SATUAN_2_1_43_3">#REF!</definedName>
    <definedName name="SATUAN_2_1_44">#REF!</definedName>
    <definedName name="SATUAN_2_1_44_3">#REF!</definedName>
    <definedName name="SATUAN_2_1_9">#REF!</definedName>
    <definedName name="SATUAN_2_1_9_4">#REF!</definedName>
    <definedName name="SATUAN_2_2">#REF!</definedName>
    <definedName name="SATUAN_2_2_1">#REF!</definedName>
    <definedName name="SATUAN_2_2_1_3">#REF!</definedName>
    <definedName name="SATUAN_2_2_1_3_4">#REF!</definedName>
    <definedName name="SATUAN_2_2_1_4">#REF!</definedName>
    <definedName name="SATUAN_2_2_2">#REF!</definedName>
    <definedName name="SATUAN_2_2_2_3">#REF!</definedName>
    <definedName name="SATUAN_2_2_2_3_4">#REF!</definedName>
    <definedName name="SATUAN_2_2_2_4">#REF!</definedName>
    <definedName name="SATUAN_2_2_3">#REF!</definedName>
    <definedName name="SATUAN_2_2_3_1">#REF!</definedName>
    <definedName name="SATUAN_2_2_3_4">#REF!</definedName>
    <definedName name="SATUAN_2_2_4">#REF!</definedName>
    <definedName name="SATUAN_2_2_9">#REF!</definedName>
    <definedName name="SATUAN_2_2_9_4">#REF!</definedName>
    <definedName name="SATUAN_2_3">#REF!</definedName>
    <definedName name="SATUAN_2_3_1">#REF!</definedName>
    <definedName name="SATUAN_2_3_4">#REF!</definedName>
    <definedName name="SATUAN_2_4">#REF!</definedName>
    <definedName name="SATUAN_2_43">#REF!</definedName>
    <definedName name="SATUAN_2_43_3">#REF!</definedName>
    <definedName name="SATUAN_2_44">#REF!</definedName>
    <definedName name="SATUAN_2_44_3">#REF!</definedName>
    <definedName name="SATUAN_2_9">#REF!</definedName>
    <definedName name="SATUAN_2_9_4">#REF!</definedName>
    <definedName name="SATUAN_3">#REF!</definedName>
    <definedName name="SATUAN_3_1">#REF!</definedName>
    <definedName name="SATUAN_3_1_1">#REF!</definedName>
    <definedName name="SATUAN_3_1_1_4">#REF!</definedName>
    <definedName name="SATUAN_3_1_2">#REF!</definedName>
    <definedName name="SATUAN_3_1_2_3">#REF!</definedName>
    <definedName name="SATUAN_3_1_2_3_4">#REF!</definedName>
    <definedName name="SATUAN_3_1_2_4">#REF!</definedName>
    <definedName name="SATUAN_3_1_3">#REF!</definedName>
    <definedName name="SATUAN_3_1_3_1">#REF!</definedName>
    <definedName name="SATUAN_3_1_3_4">#REF!</definedName>
    <definedName name="SATUAN_3_1_4">#REF!</definedName>
    <definedName name="SATUAN_3_1_43">#REF!</definedName>
    <definedName name="SATUAN_3_1_43_3">#REF!</definedName>
    <definedName name="SATUAN_3_1_44">#REF!</definedName>
    <definedName name="SATUAN_3_1_44_3">#REF!</definedName>
    <definedName name="SATUAN_3_1_9">#REF!</definedName>
    <definedName name="SATUAN_3_1_9_4">#REF!</definedName>
    <definedName name="SATUAN_3_2">#REF!</definedName>
    <definedName name="SATUAN_3_2_1">#REF!</definedName>
    <definedName name="SATUAN_3_2_1_3">#REF!</definedName>
    <definedName name="SATUAN_3_2_1_3_4">#REF!</definedName>
    <definedName name="SATUAN_3_2_1_4">#REF!</definedName>
    <definedName name="SATUAN_3_2_2">#REF!</definedName>
    <definedName name="SATUAN_3_2_2_3">#REF!</definedName>
    <definedName name="SATUAN_3_2_2_3_4">#REF!</definedName>
    <definedName name="SATUAN_3_2_2_4">#REF!</definedName>
    <definedName name="SATUAN_3_2_3">#REF!</definedName>
    <definedName name="SATUAN_3_2_3_1">#REF!</definedName>
    <definedName name="SATUAN_3_2_3_4">#REF!</definedName>
    <definedName name="SATUAN_3_2_4">#REF!</definedName>
    <definedName name="SATUAN_3_2_9">#REF!</definedName>
    <definedName name="SATUAN_3_2_9_4">#REF!</definedName>
    <definedName name="SATUAN_3_3">#REF!</definedName>
    <definedName name="SATUAN_3_3_1">#REF!</definedName>
    <definedName name="SATUAN_3_3_4">#REF!</definedName>
    <definedName name="SATUAN_3_4">#REF!</definedName>
    <definedName name="SATUAN_3_43">#REF!</definedName>
    <definedName name="SATUAN_3_43_3">#REF!</definedName>
    <definedName name="SATUAN_3_44">#REF!</definedName>
    <definedName name="SATUAN_3_44_3">#REF!</definedName>
    <definedName name="SATUAN_3_9">#REF!</definedName>
    <definedName name="SATUAN_3_9_4">#REF!</definedName>
    <definedName name="SATUAN_4">#REF!</definedName>
    <definedName name="SATUAN_4_1">#REF!</definedName>
    <definedName name="SATUAN_4_1_1">#REF!</definedName>
    <definedName name="SATUAN_4_1_2">#REF!</definedName>
    <definedName name="SATUAN_4_1_2_3">#REF!</definedName>
    <definedName name="SATUAN_4_1_2_3_4">#REF!</definedName>
    <definedName name="SATUAN_4_1_2_4">#REF!</definedName>
    <definedName name="SATUAN_4_1_3">#REF!</definedName>
    <definedName name="SATUAN_4_1_3_1">#REF!</definedName>
    <definedName name="SATUAN_4_1_3_4">#REF!</definedName>
    <definedName name="SATUAN_4_1_4">#REF!</definedName>
    <definedName name="SATUAN_4_1_43">#REF!</definedName>
    <definedName name="SATUAN_4_1_43_3">#REF!</definedName>
    <definedName name="SATUAN_4_1_44">#REF!</definedName>
    <definedName name="SATUAN_4_1_44_3">#REF!</definedName>
    <definedName name="SATUAN_4_1_9">#REF!</definedName>
    <definedName name="SATUAN_4_1_9_4">#REF!</definedName>
    <definedName name="SATUAN_4_2">#REF!</definedName>
    <definedName name="SATUAN_4_2_1">#REF!</definedName>
    <definedName name="SATUAN_4_2_1_3">#REF!</definedName>
    <definedName name="SATUAN_4_2_1_3_4">#REF!</definedName>
    <definedName name="SATUAN_4_2_1_4">#REF!</definedName>
    <definedName name="SATUAN_4_2_2">#REF!</definedName>
    <definedName name="SATUAN_4_2_2_3">#REF!</definedName>
    <definedName name="SATUAN_4_2_2_3_4">#REF!</definedName>
    <definedName name="SATUAN_4_2_2_4">#REF!</definedName>
    <definedName name="SATUAN_4_2_3">#REF!</definedName>
    <definedName name="SATUAN_4_2_3_1">#REF!</definedName>
    <definedName name="SATUAN_4_2_3_4">#REF!</definedName>
    <definedName name="SATUAN_4_2_4">#REF!</definedName>
    <definedName name="SATUAN_4_2_9">#REF!</definedName>
    <definedName name="SATUAN_4_2_9_4">#REF!</definedName>
    <definedName name="SATUAN_4_3">#REF!</definedName>
    <definedName name="SATUAN_4_3_1">#REF!</definedName>
    <definedName name="SATUAN_4_3_4">#REF!</definedName>
    <definedName name="SATUAN_4_4">#REF!</definedName>
    <definedName name="SATUAN_4_43">#REF!</definedName>
    <definedName name="SATUAN_4_43_3">#REF!</definedName>
    <definedName name="SATUAN_4_44">#REF!</definedName>
    <definedName name="SATUAN_4_44_3">#REF!</definedName>
    <definedName name="SATUAN_4_9">#REF!</definedName>
    <definedName name="SATUAN_4_9_4">#REF!</definedName>
    <definedName name="SATUAN_43">#REF!</definedName>
    <definedName name="SATUAN_43_3">#REF!</definedName>
    <definedName name="SATUAN_44">#REF!</definedName>
    <definedName name="SATUAN_44_3">#REF!</definedName>
    <definedName name="SATUAN_7">#REF!</definedName>
    <definedName name="SATUAN_7_1">#REF!</definedName>
    <definedName name="SATUAN_7_1_2">#REF!</definedName>
    <definedName name="SATUAN_7_1_2_3">#REF!</definedName>
    <definedName name="SATUAN_7_1_2_3_4">#REF!</definedName>
    <definedName name="SATUAN_7_1_2_4">#REF!</definedName>
    <definedName name="SATUAN_7_1_3">#REF!</definedName>
    <definedName name="SATUAN_7_1_3_1">#REF!</definedName>
    <definedName name="SATUAN_7_1_3_4">#REF!</definedName>
    <definedName name="SATUAN_7_1_4">#REF!</definedName>
    <definedName name="SATUAN_7_1_43">#REF!</definedName>
    <definedName name="SATUAN_7_1_43_3">#REF!</definedName>
    <definedName name="SATUAN_7_1_44">#REF!</definedName>
    <definedName name="SATUAN_7_1_44_3">#REF!</definedName>
    <definedName name="SATUAN_7_1_9">#REF!</definedName>
    <definedName name="SATUAN_7_1_9_4">#REF!</definedName>
    <definedName name="SATUAN_7_2">#REF!</definedName>
    <definedName name="SATUAN_7_2_1">#REF!</definedName>
    <definedName name="SATUAN_7_2_1_3">#REF!</definedName>
    <definedName name="SATUAN_7_2_1_3_4">#REF!</definedName>
    <definedName name="SATUAN_7_2_1_4">#REF!</definedName>
    <definedName name="SATUAN_7_2_2">#REF!</definedName>
    <definedName name="SATUAN_7_2_2_3">#REF!</definedName>
    <definedName name="SATUAN_7_2_2_3_4">#REF!</definedName>
    <definedName name="SATUAN_7_2_2_4">#REF!</definedName>
    <definedName name="SATUAN_7_2_3">#REF!</definedName>
    <definedName name="SATUAN_7_2_3_1">#REF!</definedName>
    <definedName name="SATUAN_7_2_3_4">#REF!</definedName>
    <definedName name="SATUAN_7_2_4">#REF!</definedName>
    <definedName name="SATUAN_7_2_9">#REF!</definedName>
    <definedName name="SATUAN_7_2_9_4">#REF!</definedName>
    <definedName name="SATUAN_7_3">#REF!</definedName>
    <definedName name="SATUAN_7_3_1">#REF!</definedName>
    <definedName name="SATUAN_7_3_4">#REF!</definedName>
    <definedName name="SATUAN_7_4">#REF!</definedName>
    <definedName name="SATUAN_7_43">#REF!</definedName>
    <definedName name="SATUAN_7_43_3">#REF!</definedName>
    <definedName name="SATUAN_7_44">#REF!</definedName>
    <definedName name="SATUAN_7_44_3">#REF!</definedName>
    <definedName name="SATUAN_7_9">#REF!</definedName>
    <definedName name="SATUAN_7_9_4">#REF!</definedName>
    <definedName name="SATUAN_8">#REF!</definedName>
    <definedName name="SATUAN_8_1">#REF!</definedName>
    <definedName name="SATUAN_8_1_2">#REF!</definedName>
    <definedName name="SATUAN_8_1_2_3">#REF!</definedName>
    <definedName name="SATUAN_8_1_2_3_4">#REF!</definedName>
    <definedName name="SATUAN_8_1_2_4">#REF!</definedName>
    <definedName name="SATUAN_8_1_3">#REF!</definedName>
    <definedName name="SATUAN_8_1_3_1">#REF!</definedName>
    <definedName name="SATUAN_8_1_3_4">#REF!</definedName>
    <definedName name="SATUAN_8_1_4">#REF!</definedName>
    <definedName name="SATUAN_8_1_43">#REF!</definedName>
    <definedName name="SATUAN_8_1_43_3">#REF!</definedName>
    <definedName name="SATUAN_8_1_44">#REF!</definedName>
    <definedName name="SATUAN_8_1_44_3">#REF!</definedName>
    <definedName name="SATUAN_8_1_9">#REF!</definedName>
    <definedName name="SATUAN_8_1_9_4">#REF!</definedName>
    <definedName name="SATUAN_8_2">#REF!</definedName>
    <definedName name="SATUAN_8_2_1">#REF!</definedName>
    <definedName name="SATUAN_8_2_1_3">#REF!</definedName>
    <definedName name="SATUAN_8_2_1_3_4">#REF!</definedName>
    <definedName name="SATUAN_8_2_1_4">#REF!</definedName>
    <definedName name="SATUAN_8_2_2">#REF!</definedName>
    <definedName name="SATUAN_8_2_2_3">#REF!</definedName>
    <definedName name="SATUAN_8_2_2_3_4">#REF!</definedName>
    <definedName name="SATUAN_8_2_2_4">#REF!</definedName>
    <definedName name="SATUAN_8_2_3">#REF!</definedName>
    <definedName name="SATUAN_8_2_3_1">#REF!</definedName>
    <definedName name="SATUAN_8_2_3_4">#REF!</definedName>
    <definedName name="SATUAN_8_2_4">#REF!</definedName>
    <definedName name="SATUAN_8_2_9">#REF!</definedName>
    <definedName name="SATUAN_8_2_9_4">#REF!</definedName>
    <definedName name="SATUAN_8_3">#REF!</definedName>
    <definedName name="SATUAN_8_3_1">#REF!</definedName>
    <definedName name="SATUAN_8_3_4">#REF!</definedName>
    <definedName name="SATUAN_8_4">#REF!</definedName>
    <definedName name="SATUAN_8_43">#REF!</definedName>
    <definedName name="SATUAN_8_43_3">#REF!</definedName>
    <definedName name="SATUAN_8_44">#REF!</definedName>
    <definedName name="SATUAN_8_44_3">#REF!</definedName>
    <definedName name="SATUAN_8_9">#REF!</definedName>
    <definedName name="SATUAN_8_9_4">#REF!</definedName>
    <definedName name="SATUAN_9">#REF!</definedName>
    <definedName name="SATUAN_9_4">#REF!</definedName>
    <definedName name="seat3f">#REF!</definedName>
    <definedName name="seat3g">#REF!</definedName>
    <definedName name="seat4f">#REF!</definedName>
    <definedName name="SEKOLAH">#REF!</definedName>
    <definedName name="SHARED_FORMULA_26_12_26_12_0" localSheetId="0">#REF!+#REF!+#REF!+#REF!</definedName>
    <definedName name="SHARED_FORMULA_26_12_26_12_0">#REF!+#REF!+#REF!+#REF!</definedName>
    <definedName name="sheat2d">#REF!</definedName>
    <definedName name="sheat2e">#REF!</definedName>
    <definedName name="sheat2f">#REF!</definedName>
    <definedName name="Sheat3d">#REF!</definedName>
    <definedName name="sheat3e">#REF!</definedName>
    <definedName name="sheat3f">#REF!</definedName>
    <definedName name="sheat3j">#REF!</definedName>
    <definedName name="sheat3v">#REF!</definedName>
    <definedName name="sheat4e">#REF!</definedName>
    <definedName name="sheat4g">#REF!</definedName>
    <definedName name="sheat4r">#REF!</definedName>
    <definedName name="sheat4t">#REF!</definedName>
    <definedName name="Sheat5e">#REF!</definedName>
    <definedName name="sheat5f">#REF!</definedName>
    <definedName name="sheat6g">#REF!</definedName>
    <definedName name="SIPD">[3]SIPD!$B$5:$D$148</definedName>
    <definedName name="tb_satker">#REF!</definedName>
    <definedName name="tb_satker_1">#REF!</definedName>
    <definedName name="tb_satker_1_2">#REF!</definedName>
    <definedName name="tb_satker_1_2_3">#REF!</definedName>
    <definedName name="tb_satker_1_2_3_4">#REF!</definedName>
    <definedName name="tb_satker_1_2_4">#REF!</definedName>
    <definedName name="tb_satker_1_3">#REF!</definedName>
    <definedName name="tb_satker_1_3_1">#REF!</definedName>
    <definedName name="tb_satker_1_3_4">#REF!</definedName>
    <definedName name="tb_satker_1_4">#REF!</definedName>
    <definedName name="tb_satker_1_43">#REF!</definedName>
    <definedName name="tb_satker_1_43_3">#REF!</definedName>
    <definedName name="tb_satker_1_44">#REF!</definedName>
    <definedName name="tb_satker_1_44_3">#REF!</definedName>
    <definedName name="tb_satker_1_9">#REF!</definedName>
    <definedName name="tb_satker_1_9_4">#REF!</definedName>
    <definedName name="tb_satker_2">#REF!</definedName>
    <definedName name="tb_satker_2_1">#REF!</definedName>
    <definedName name="tb_satker_2_1_1">#REF!</definedName>
    <definedName name="tb_satker_2_1_1_4">#REF!</definedName>
    <definedName name="tb_satker_2_1_2">#REF!</definedName>
    <definedName name="tb_satker_2_1_2_3">#REF!</definedName>
    <definedName name="tb_satker_2_1_2_3_4">#REF!</definedName>
    <definedName name="tb_satker_2_1_2_4">#REF!</definedName>
    <definedName name="tb_satker_2_1_3">#REF!</definedName>
    <definedName name="tb_satker_2_1_3_1">#REF!</definedName>
    <definedName name="tb_satker_2_1_3_1_1">#REF!</definedName>
    <definedName name="tb_satker_2_1_3_1_4">#REF!</definedName>
    <definedName name="tb_satker_2_1_3_4">#REF!</definedName>
    <definedName name="tb_satker_2_1_4">#REF!</definedName>
    <definedName name="tb_satker_2_1_43">#REF!</definedName>
    <definedName name="tb_satker_2_1_43_3">#REF!</definedName>
    <definedName name="tb_satker_2_1_44">#REF!</definedName>
    <definedName name="tb_satker_2_1_44_3">#REF!</definedName>
    <definedName name="tb_satker_2_1_9">#REF!</definedName>
    <definedName name="tb_satker_2_1_9_4">#REF!</definedName>
    <definedName name="tb_satker_2_2">#REF!</definedName>
    <definedName name="tb_satker_2_2_1">#REF!</definedName>
    <definedName name="tb_satker_2_2_1_3">#REF!</definedName>
    <definedName name="tb_satker_2_2_1_3_4">#REF!</definedName>
    <definedName name="tb_satker_2_2_1_4">#REF!</definedName>
    <definedName name="tb_satker_2_2_2">#REF!</definedName>
    <definedName name="tb_satker_2_2_2_3">#REF!</definedName>
    <definedName name="tb_satker_2_2_2_3_4">#REF!</definedName>
    <definedName name="tb_satker_2_2_2_4">#REF!</definedName>
    <definedName name="tb_satker_2_2_3">#REF!</definedName>
    <definedName name="tb_satker_2_2_3_1">#REF!</definedName>
    <definedName name="tb_satker_2_2_3_4">#REF!</definedName>
    <definedName name="tb_satker_2_2_4">#REF!</definedName>
    <definedName name="tb_satker_2_2_9">#REF!</definedName>
    <definedName name="tb_satker_2_2_9_4">#REF!</definedName>
    <definedName name="tb_satker_2_3">#REF!</definedName>
    <definedName name="tb_satker_2_3_1">#REF!</definedName>
    <definedName name="tb_satker_2_3_4">#REF!</definedName>
    <definedName name="tb_satker_2_4">#REF!</definedName>
    <definedName name="tb_satker_2_43">#REF!</definedName>
    <definedName name="tb_satker_2_43_3">#REF!</definedName>
    <definedName name="tb_satker_2_44">#REF!</definedName>
    <definedName name="tb_satker_2_44_3">#REF!</definedName>
    <definedName name="tb_satker_2_9">#REF!</definedName>
    <definedName name="tb_satker_2_9_4">#REF!</definedName>
    <definedName name="tb_satker_3">#REF!</definedName>
    <definedName name="tb_satker_3_1">#REF!</definedName>
    <definedName name="tb_satker_3_1_1">#REF!</definedName>
    <definedName name="tb_satker_3_1_1_4">#REF!</definedName>
    <definedName name="tb_satker_3_1_2">#REF!</definedName>
    <definedName name="tb_satker_3_1_2_3">#REF!</definedName>
    <definedName name="tb_satker_3_1_2_3_4">#REF!</definedName>
    <definedName name="tb_satker_3_1_2_4">#REF!</definedName>
    <definedName name="tb_satker_3_1_3">#REF!</definedName>
    <definedName name="tb_satker_3_1_3_1">#REF!</definedName>
    <definedName name="tb_satker_3_1_3_4">#REF!</definedName>
    <definedName name="tb_satker_3_1_4">#REF!</definedName>
    <definedName name="tb_satker_3_1_43">#REF!</definedName>
    <definedName name="tb_satker_3_1_43_3">#REF!</definedName>
    <definedName name="tb_satker_3_1_44">#REF!</definedName>
    <definedName name="tb_satker_3_1_44_3">#REF!</definedName>
    <definedName name="tb_satker_3_1_9">#REF!</definedName>
    <definedName name="tb_satker_3_1_9_4">#REF!</definedName>
    <definedName name="tb_satker_3_2">#REF!</definedName>
    <definedName name="tb_satker_3_2_1">#REF!</definedName>
    <definedName name="tb_satker_3_2_1_3">#REF!</definedName>
    <definedName name="tb_satker_3_2_1_3_4">#REF!</definedName>
    <definedName name="tb_satker_3_2_1_4">#REF!</definedName>
    <definedName name="tb_satker_3_2_2">#REF!</definedName>
    <definedName name="tb_satker_3_2_2_3">#REF!</definedName>
    <definedName name="tb_satker_3_2_2_3_4">#REF!</definedName>
    <definedName name="tb_satker_3_2_2_4">#REF!</definedName>
    <definedName name="tb_satker_3_2_3">#REF!</definedName>
    <definedName name="tb_satker_3_2_3_1">#REF!</definedName>
    <definedName name="tb_satker_3_2_3_4">#REF!</definedName>
    <definedName name="tb_satker_3_2_4">#REF!</definedName>
    <definedName name="tb_satker_3_2_9">#REF!</definedName>
    <definedName name="tb_satker_3_2_9_4">#REF!</definedName>
    <definedName name="tb_satker_3_3">#REF!</definedName>
    <definedName name="tb_satker_3_3_1">#REF!</definedName>
    <definedName name="tb_satker_3_3_4">#REF!</definedName>
    <definedName name="tb_satker_3_4">#REF!</definedName>
    <definedName name="tb_satker_3_43">#REF!</definedName>
    <definedName name="tb_satker_3_43_3">#REF!</definedName>
    <definedName name="tb_satker_3_44">#REF!</definedName>
    <definedName name="tb_satker_3_44_3">#REF!</definedName>
    <definedName name="tb_satker_3_9">#REF!</definedName>
    <definedName name="tb_satker_3_9_4">#REF!</definedName>
    <definedName name="tb_satker_4">#REF!</definedName>
    <definedName name="tb_satker_4_1">#REF!</definedName>
    <definedName name="tb_satker_4_1_1">#REF!</definedName>
    <definedName name="tb_satker_4_1_2">#REF!</definedName>
    <definedName name="tb_satker_4_1_2_3">#REF!</definedName>
    <definedName name="tb_satker_4_1_2_3_4">#REF!</definedName>
    <definedName name="tb_satker_4_1_2_4">#REF!</definedName>
    <definedName name="tb_satker_4_1_3">#REF!</definedName>
    <definedName name="tb_satker_4_1_3_1">#REF!</definedName>
    <definedName name="tb_satker_4_1_3_4">#REF!</definedName>
    <definedName name="tb_satker_4_1_4">#REF!</definedName>
    <definedName name="tb_satker_4_1_43">#REF!</definedName>
    <definedName name="tb_satker_4_1_43_3">#REF!</definedName>
    <definedName name="tb_satker_4_1_44">#REF!</definedName>
    <definedName name="tb_satker_4_1_44_3">#REF!</definedName>
    <definedName name="tb_satker_4_1_9">#REF!</definedName>
    <definedName name="tb_satker_4_1_9_4">#REF!</definedName>
    <definedName name="tb_satker_4_2">#REF!</definedName>
    <definedName name="tb_satker_4_2_1">#REF!</definedName>
    <definedName name="tb_satker_4_2_1_3">#REF!</definedName>
    <definedName name="tb_satker_4_2_1_3_4">#REF!</definedName>
    <definedName name="tb_satker_4_2_1_4">#REF!</definedName>
    <definedName name="tb_satker_4_2_2">#REF!</definedName>
    <definedName name="tb_satker_4_2_2_3">#REF!</definedName>
    <definedName name="tb_satker_4_2_2_3_4">#REF!</definedName>
    <definedName name="tb_satker_4_2_2_4">#REF!</definedName>
    <definedName name="tb_satker_4_2_3">#REF!</definedName>
    <definedName name="tb_satker_4_2_3_1">#REF!</definedName>
    <definedName name="tb_satker_4_2_3_4">#REF!</definedName>
    <definedName name="tb_satker_4_2_4">#REF!</definedName>
    <definedName name="tb_satker_4_2_9">#REF!</definedName>
    <definedName name="tb_satker_4_2_9_4">#REF!</definedName>
    <definedName name="tb_satker_4_3">#REF!</definedName>
    <definedName name="tb_satker_4_3_1">#REF!</definedName>
    <definedName name="tb_satker_4_3_4">#REF!</definedName>
    <definedName name="tb_satker_4_4">#REF!</definedName>
    <definedName name="tb_satker_4_43">#REF!</definedName>
    <definedName name="tb_satker_4_43_3">#REF!</definedName>
    <definedName name="tb_satker_4_44">#REF!</definedName>
    <definedName name="tb_satker_4_44_3">#REF!</definedName>
    <definedName name="tb_satker_4_9">#REF!</definedName>
    <definedName name="tb_satker_4_9_4">#REF!</definedName>
    <definedName name="tb_satker_43">#REF!</definedName>
    <definedName name="tb_satker_43_3">#REF!</definedName>
    <definedName name="tb_satker_44">#REF!</definedName>
    <definedName name="tb_satker_44_3">#REF!</definedName>
    <definedName name="tb_satker_7">#REF!</definedName>
    <definedName name="tb_satker_7_1">#REF!</definedName>
    <definedName name="tb_satker_7_1_2">#REF!</definedName>
    <definedName name="tb_satker_7_1_2_3">#REF!</definedName>
    <definedName name="tb_satker_7_1_2_3_4">#REF!</definedName>
    <definedName name="tb_satker_7_1_2_4">#REF!</definedName>
    <definedName name="tb_satker_7_1_3">#REF!</definedName>
    <definedName name="tb_satker_7_1_3_1">#REF!</definedName>
    <definedName name="tb_satker_7_1_3_4">#REF!</definedName>
    <definedName name="tb_satker_7_1_4">#REF!</definedName>
    <definedName name="tb_satker_7_1_43">#REF!</definedName>
    <definedName name="tb_satker_7_1_43_3">#REF!</definedName>
    <definedName name="tb_satker_7_1_44">#REF!</definedName>
    <definedName name="tb_satker_7_1_44_3">#REF!</definedName>
    <definedName name="tb_satker_7_1_9">#REF!</definedName>
    <definedName name="tb_satker_7_1_9_4">#REF!</definedName>
    <definedName name="tb_satker_7_2">#REF!</definedName>
    <definedName name="tb_satker_7_2_1">#REF!</definedName>
    <definedName name="tb_satker_7_2_1_3">#REF!</definedName>
    <definedName name="tb_satker_7_2_1_3_4">#REF!</definedName>
    <definedName name="tb_satker_7_2_1_4">#REF!</definedName>
    <definedName name="tb_satker_7_2_2">#REF!</definedName>
    <definedName name="tb_satker_7_2_2_3">#REF!</definedName>
    <definedName name="tb_satker_7_2_2_3_4">#REF!</definedName>
    <definedName name="tb_satker_7_2_2_4">#REF!</definedName>
    <definedName name="tb_satker_7_2_3">#REF!</definedName>
    <definedName name="tb_satker_7_2_3_1">#REF!</definedName>
    <definedName name="tb_satker_7_2_3_4">#REF!</definedName>
    <definedName name="tb_satker_7_2_4">#REF!</definedName>
    <definedName name="tb_satker_7_2_9">#REF!</definedName>
    <definedName name="tb_satker_7_2_9_4">#REF!</definedName>
    <definedName name="tb_satker_7_3">#REF!</definedName>
    <definedName name="tb_satker_7_3_1">#REF!</definedName>
    <definedName name="tb_satker_7_3_4">#REF!</definedName>
    <definedName name="tb_satker_7_4">#REF!</definedName>
    <definedName name="tb_satker_7_43">#REF!</definedName>
    <definedName name="tb_satker_7_43_3">#REF!</definedName>
    <definedName name="tb_satker_7_44">#REF!</definedName>
    <definedName name="tb_satker_7_44_3">#REF!</definedName>
    <definedName name="tb_satker_7_9">#REF!</definedName>
    <definedName name="tb_satker_7_9_4">#REF!</definedName>
    <definedName name="tb_satker_8">#REF!</definedName>
    <definedName name="tb_satker_8_1">#REF!</definedName>
    <definedName name="tb_satker_8_1_2">#REF!</definedName>
    <definedName name="tb_satker_8_1_2_3">#REF!</definedName>
    <definedName name="tb_satker_8_1_2_3_4">#REF!</definedName>
    <definedName name="tb_satker_8_1_2_4">#REF!</definedName>
    <definedName name="tb_satker_8_1_3">#REF!</definedName>
    <definedName name="tb_satker_8_1_3_1">#REF!</definedName>
    <definedName name="tb_satker_8_1_3_4">#REF!</definedName>
    <definedName name="tb_satker_8_1_4">#REF!</definedName>
    <definedName name="tb_satker_8_1_43">#REF!</definedName>
    <definedName name="tb_satker_8_1_43_3">#REF!</definedName>
    <definedName name="tb_satker_8_1_44">#REF!</definedName>
    <definedName name="tb_satker_8_1_44_3">#REF!</definedName>
    <definedName name="tb_satker_8_1_9">#REF!</definedName>
    <definedName name="tb_satker_8_1_9_4">#REF!</definedName>
    <definedName name="tb_satker_8_2">#REF!</definedName>
    <definedName name="tb_satker_8_2_1">#REF!</definedName>
    <definedName name="tb_satker_8_2_1_3">#REF!</definedName>
    <definedName name="tb_satker_8_2_1_3_4">#REF!</definedName>
    <definedName name="tb_satker_8_2_1_4">#REF!</definedName>
    <definedName name="tb_satker_8_2_2">#REF!</definedName>
    <definedName name="tb_satker_8_2_2_3">#REF!</definedName>
    <definedName name="tb_satker_8_2_2_3_4">#REF!</definedName>
    <definedName name="tb_satker_8_2_2_4">#REF!</definedName>
    <definedName name="tb_satker_8_2_3">#REF!</definedName>
    <definedName name="tb_satker_8_2_3_1">#REF!</definedName>
    <definedName name="tb_satker_8_2_3_4">#REF!</definedName>
    <definedName name="tb_satker_8_2_4">#REF!</definedName>
    <definedName name="tb_satker_8_2_9">#REF!</definedName>
    <definedName name="tb_satker_8_2_9_4">#REF!</definedName>
    <definedName name="tb_satker_8_3">#REF!</definedName>
    <definedName name="tb_satker_8_3_1">#REF!</definedName>
    <definedName name="tb_satker_8_3_4">#REF!</definedName>
    <definedName name="tb_satker_8_4">#REF!</definedName>
    <definedName name="tb_satker_8_43">#REF!</definedName>
    <definedName name="tb_satker_8_43_3">#REF!</definedName>
    <definedName name="tb_satker_8_44">#REF!</definedName>
    <definedName name="tb_satker_8_44_3">#REF!</definedName>
    <definedName name="tb_satker_8_9">#REF!</definedName>
    <definedName name="tb_satker_8_9_4">#REF!</definedName>
    <definedName name="tb_satker_9">#REF!</definedName>
    <definedName name="tb_satker_9_4">#REF!</definedName>
    <definedName name="TGLNOW">#REF!</definedName>
    <definedName name="TGLNOW_1">#REF!</definedName>
    <definedName name="TGLNOW_1_2">#REF!</definedName>
    <definedName name="TGLNOW_1_2_3">#REF!</definedName>
    <definedName name="TGLNOW_1_2_3_4">#REF!</definedName>
    <definedName name="TGLNOW_1_2_4">#REF!</definedName>
    <definedName name="TGLNOW_1_3">#REF!</definedName>
    <definedName name="TGLNOW_1_3_1">#REF!</definedName>
    <definedName name="TGLNOW_1_3_4">#REF!</definedName>
    <definedName name="TGLNOW_1_4">#REF!</definedName>
    <definedName name="TGLNOW_1_43">#REF!</definedName>
    <definedName name="TGLNOW_1_43_3">#REF!</definedName>
    <definedName name="TGLNOW_1_44">#REF!</definedName>
    <definedName name="TGLNOW_1_44_3">#REF!</definedName>
    <definedName name="TGLNOW_1_9">#REF!</definedName>
    <definedName name="TGLNOW_1_9_4">#REF!</definedName>
    <definedName name="TGLNOW_2">#REF!</definedName>
    <definedName name="TGLNOW_2_1">#REF!</definedName>
    <definedName name="TGLNOW_2_1_1">#REF!</definedName>
    <definedName name="TGLNOW_2_1_1_4">#REF!</definedName>
    <definedName name="TGLNOW_2_1_2">#REF!</definedName>
    <definedName name="TGLNOW_2_1_2_3">#REF!</definedName>
    <definedName name="TGLNOW_2_1_2_3_4">#REF!</definedName>
    <definedName name="TGLNOW_2_1_2_4">#REF!</definedName>
    <definedName name="TGLNOW_2_1_3">#REF!</definedName>
    <definedName name="TGLNOW_2_1_3_1">#REF!</definedName>
    <definedName name="TGLNOW_2_1_3_1_1">#REF!</definedName>
    <definedName name="TGLNOW_2_1_3_1_4">#REF!</definedName>
    <definedName name="TGLNOW_2_1_3_4">#REF!</definedName>
    <definedName name="TGLNOW_2_1_4">#REF!</definedName>
    <definedName name="TGLNOW_2_1_43">#REF!</definedName>
    <definedName name="TGLNOW_2_1_43_3">#REF!</definedName>
    <definedName name="TGLNOW_2_1_44">#REF!</definedName>
    <definedName name="TGLNOW_2_1_44_3">#REF!</definedName>
    <definedName name="TGLNOW_2_1_9">#REF!</definedName>
    <definedName name="TGLNOW_2_1_9_4">#REF!</definedName>
    <definedName name="TGLNOW_2_2">#REF!</definedName>
    <definedName name="TGLNOW_2_2_1">#REF!</definedName>
    <definedName name="TGLNOW_2_2_1_3">#REF!</definedName>
    <definedName name="TGLNOW_2_2_1_3_4">#REF!</definedName>
    <definedName name="TGLNOW_2_2_1_4">#REF!</definedName>
    <definedName name="TGLNOW_2_2_2">#REF!</definedName>
    <definedName name="TGLNOW_2_2_2_3">#REF!</definedName>
    <definedName name="TGLNOW_2_2_2_3_4">#REF!</definedName>
    <definedName name="TGLNOW_2_2_2_4">#REF!</definedName>
    <definedName name="TGLNOW_2_2_3">#REF!</definedName>
    <definedName name="TGLNOW_2_2_3_1">#REF!</definedName>
    <definedName name="TGLNOW_2_2_3_4">#REF!</definedName>
    <definedName name="TGLNOW_2_2_4">#REF!</definedName>
    <definedName name="TGLNOW_2_2_9">#REF!</definedName>
    <definedName name="TGLNOW_2_2_9_4">#REF!</definedName>
    <definedName name="TGLNOW_2_3">#REF!</definedName>
    <definedName name="TGLNOW_2_3_1">#REF!</definedName>
    <definedName name="TGLNOW_2_3_4">#REF!</definedName>
    <definedName name="TGLNOW_2_4">#REF!</definedName>
    <definedName name="TGLNOW_2_43">#REF!</definedName>
    <definedName name="TGLNOW_2_43_3">#REF!</definedName>
    <definedName name="TGLNOW_2_44">#REF!</definedName>
    <definedName name="TGLNOW_2_44_3">#REF!</definedName>
    <definedName name="TGLNOW_2_9">#REF!</definedName>
    <definedName name="TGLNOW_2_9_4">#REF!</definedName>
    <definedName name="TGLNOW_3">#REF!</definedName>
    <definedName name="TGLNOW_3_1">#REF!</definedName>
    <definedName name="TGLNOW_3_1_1">#REF!</definedName>
    <definedName name="TGLNOW_3_1_1_4">#REF!</definedName>
    <definedName name="TGLNOW_3_1_2">#REF!</definedName>
    <definedName name="TGLNOW_3_1_2_3">#REF!</definedName>
    <definedName name="TGLNOW_3_1_2_3_4">#REF!</definedName>
    <definedName name="TGLNOW_3_1_2_4">#REF!</definedName>
    <definedName name="TGLNOW_3_1_3">#REF!</definedName>
    <definedName name="TGLNOW_3_1_3_1">#REF!</definedName>
    <definedName name="TGLNOW_3_1_3_4">#REF!</definedName>
    <definedName name="TGLNOW_3_1_4">#REF!</definedName>
    <definedName name="TGLNOW_3_1_43">#REF!</definedName>
    <definedName name="TGLNOW_3_1_43_3">#REF!</definedName>
    <definedName name="TGLNOW_3_1_44">#REF!</definedName>
    <definedName name="TGLNOW_3_1_44_3">#REF!</definedName>
    <definedName name="TGLNOW_3_1_9">#REF!</definedName>
    <definedName name="TGLNOW_3_1_9_4">#REF!</definedName>
    <definedName name="TGLNOW_3_2">#REF!</definedName>
    <definedName name="TGLNOW_3_2_1">#REF!</definedName>
    <definedName name="TGLNOW_3_2_1_3">#REF!</definedName>
    <definedName name="TGLNOW_3_2_1_3_4">#REF!</definedName>
    <definedName name="TGLNOW_3_2_1_4">#REF!</definedName>
    <definedName name="TGLNOW_3_2_2">#REF!</definedName>
    <definedName name="TGLNOW_3_2_2_3">#REF!</definedName>
    <definedName name="TGLNOW_3_2_2_3_4">#REF!</definedName>
    <definedName name="TGLNOW_3_2_2_4">#REF!</definedName>
    <definedName name="TGLNOW_3_2_3">#REF!</definedName>
    <definedName name="TGLNOW_3_2_3_1">#REF!</definedName>
    <definedName name="TGLNOW_3_2_3_4">#REF!</definedName>
    <definedName name="TGLNOW_3_2_4">#REF!</definedName>
    <definedName name="TGLNOW_3_2_9">#REF!</definedName>
    <definedName name="TGLNOW_3_2_9_4">#REF!</definedName>
    <definedName name="TGLNOW_3_3">#REF!</definedName>
    <definedName name="TGLNOW_3_3_1">#REF!</definedName>
    <definedName name="TGLNOW_3_3_4">#REF!</definedName>
    <definedName name="TGLNOW_3_4">#REF!</definedName>
    <definedName name="TGLNOW_3_43">#REF!</definedName>
    <definedName name="TGLNOW_3_43_3">#REF!</definedName>
    <definedName name="TGLNOW_3_44">#REF!</definedName>
    <definedName name="TGLNOW_3_44_3">#REF!</definedName>
    <definedName name="TGLNOW_3_9">#REF!</definedName>
    <definedName name="TGLNOW_3_9_4">#REF!</definedName>
    <definedName name="TGLNOW_4">#REF!</definedName>
    <definedName name="TGLNOW_4_1">#REF!</definedName>
    <definedName name="TGLNOW_4_1_1">#REF!</definedName>
    <definedName name="TGLNOW_4_1_2">#REF!</definedName>
    <definedName name="TGLNOW_4_1_2_3">#REF!</definedName>
    <definedName name="TGLNOW_4_1_2_3_4">#REF!</definedName>
    <definedName name="TGLNOW_4_1_2_4">#REF!</definedName>
    <definedName name="TGLNOW_4_1_3">#REF!</definedName>
    <definedName name="TGLNOW_4_1_3_1">#REF!</definedName>
    <definedName name="TGLNOW_4_1_3_4">#REF!</definedName>
    <definedName name="TGLNOW_4_1_4">#REF!</definedName>
    <definedName name="TGLNOW_4_1_43">#REF!</definedName>
    <definedName name="TGLNOW_4_1_43_3">#REF!</definedName>
    <definedName name="TGLNOW_4_1_44">#REF!</definedName>
    <definedName name="TGLNOW_4_1_44_3">#REF!</definedName>
    <definedName name="TGLNOW_4_1_9">#REF!</definedName>
    <definedName name="TGLNOW_4_1_9_4">#REF!</definedName>
    <definedName name="TGLNOW_4_2">#REF!</definedName>
    <definedName name="TGLNOW_4_2_1">#REF!</definedName>
    <definedName name="TGLNOW_4_2_1_3">#REF!</definedName>
    <definedName name="TGLNOW_4_2_1_3_4">#REF!</definedName>
    <definedName name="TGLNOW_4_2_1_4">#REF!</definedName>
    <definedName name="TGLNOW_4_2_2">#REF!</definedName>
    <definedName name="TGLNOW_4_2_2_3">#REF!</definedName>
    <definedName name="TGLNOW_4_2_2_3_4">#REF!</definedName>
    <definedName name="TGLNOW_4_2_2_4">#REF!</definedName>
    <definedName name="TGLNOW_4_2_3">#REF!</definedName>
    <definedName name="TGLNOW_4_2_3_1">#REF!</definedName>
    <definedName name="TGLNOW_4_2_3_4">#REF!</definedName>
    <definedName name="TGLNOW_4_2_4">#REF!</definedName>
    <definedName name="TGLNOW_4_2_9">#REF!</definedName>
    <definedName name="TGLNOW_4_2_9_4">#REF!</definedName>
    <definedName name="TGLNOW_4_3">#REF!</definedName>
    <definedName name="TGLNOW_4_3_1">#REF!</definedName>
    <definedName name="TGLNOW_4_3_4">#REF!</definedName>
    <definedName name="TGLNOW_4_4">#REF!</definedName>
    <definedName name="TGLNOW_4_43">#REF!</definedName>
    <definedName name="TGLNOW_4_43_3">#REF!</definedName>
    <definedName name="TGLNOW_4_44">#REF!</definedName>
    <definedName name="TGLNOW_4_44_3">#REF!</definedName>
    <definedName name="TGLNOW_4_9">#REF!</definedName>
    <definedName name="TGLNOW_4_9_4">#REF!</definedName>
    <definedName name="TGLNOW_43">#REF!</definedName>
    <definedName name="TGLNOW_43_3">#REF!</definedName>
    <definedName name="TGLNOW_44">#REF!</definedName>
    <definedName name="TGLNOW_44_3">#REF!</definedName>
    <definedName name="TGLNOW_7">#REF!</definedName>
    <definedName name="TGLNOW_7_1">#REF!</definedName>
    <definedName name="TGLNOW_7_1_2">#REF!</definedName>
    <definedName name="TGLNOW_7_1_2_3">#REF!</definedName>
    <definedName name="TGLNOW_7_1_2_3_4">#REF!</definedName>
    <definedName name="TGLNOW_7_1_2_4">#REF!</definedName>
    <definedName name="TGLNOW_7_1_3">#REF!</definedName>
    <definedName name="TGLNOW_7_1_3_1">#REF!</definedName>
    <definedName name="TGLNOW_7_1_3_4">#REF!</definedName>
    <definedName name="TGLNOW_7_1_4">#REF!</definedName>
    <definedName name="TGLNOW_7_1_43">#REF!</definedName>
    <definedName name="TGLNOW_7_1_43_3">#REF!</definedName>
    <definedName name="TGLNOW_7_1_44">#REF!</definedName>
    <definedName name="TGLNOW_7_1_44_3">#REF!</definedName>
    <definedName name="TGLNOW_7_1_9">#REF!</definedName>
    <definedName name="TGLNOW_7_1_9_4">#REF!</definedName>
    <definedName name="TGLNOW_7_2">#REF!</definedName>
    <definedName name="TGLNOW_7_2_1">#REF!</definedName>
    <definedName name="TGLNOW_7_2_1_3">#REF!</definedName>
    <definedName name="TGLNOW_7_2_1_3_4">#REF!</definedName>
    <definedName name="TGLNOW_7_2_1_4">#REF!</definedName>
    <definedName name="TGLNOW_7_2_2">#REF!</definedName>
    <definedName name="TGLNOW_7_2_2_3">#REF!</definedName>
    <definedName name="TGLNOW_7_2_2_3_4">#REF!</definedName>
    <definedName name="TGLNOW_7_2_2_4">#REF!</definedName>
    <definedName name="TGLNOW_7_2_3">#REF!</definedName>
    <definedName name="TGLNOW_7_2_3_1">#REF!</definedName>
    <definedName name="TGLNOW_7_2_3_4">#REF!</definedName>
    <definedName name="TGLNOW_7_2_4">#REF!</definedName>
    <definedName name="TGLNOW_7_2_9">#REF!</definedName>
    <definedName name="TGLNOW_7_2_9_4">#REF!</definedName>
    <definedName name="TGLNOW_7_3">#REF!</definedName>
    <definedName name="TGLNOW_7_3_1">#REF!</definedName>
    <definedName name="TGLNOW_7_3_4">#REF!</definedName>
    <definedName name="TGLNOW_7_4">#REF!</definedName>
    <definedName name="TGLNOW_7_43">#REF!</definedName>
    <definedName name="TGLNOW_7_43_3">#REF!</definedName>
    <definedName name="TGLNOW_7_44">#REF!</definedName>
    <definedName name="TGLNOW_7_44_3">#REF!</definedName>
    <definedName name="TGLNOW_7_9">#REF!</definedName>
    <definedName name="TGLNOW_7_9_4">#REF!</definedName>
    <definedName name="TGLNOW_8">#REF!</definedName>
    <definedName name="TGLNOW_8_1">#REF!</definedName>
    <definedName name="TGLNOW_8_1_2">#REF!</definedName>
    <definedName name="TGLNOW_8_1_2_3">#REF!</definedName>
    <definedName name="TGLNOW_8_1_2_3_4">#REF!</definedName>
    <definedName name="TGLNOW_8_1_2_4">#REF!</definedName>
    <definedName name="TGLNOW_8_1_3">#REF!</definedName>
    <definedName name="TGLNOW_8_1_3_1">#REF!</definedName>
    <definedName name="TGLNOW_8_1_3_4">#REF!</definedName>
    <definedName name="TGLNOW_8_1_4">#REF!</definedName>
    <definedName name="TGLNOW_8_1_43">#REF!</definedName>
    <definedName name="TGLNOW_8_1_43_3">#REF!</definedName>
    <definedName name="TGLNOW_8_1_44">#REF!</definedName>
    <definedName name="TGLNOW_8_1_44_3">#REF!</definedName>
    <definedName name="TGLNOW_8_1_9">#REF!</definedName>
    <definedName name="TGLNOW_8_1_9_4">#REF!</definedName>
    <definedName name="TGLNOW_8_2">#REF!</definedName>
    <definedName name="TGLNOW_8_2_1">#REF!</definedName>
    <definedName name="TGLNOW_8_2_1_3">#REF!</definedName>
    <definedName name="TGLNOW_8_2_1_3_4">#REF!</definedName>
    <definedName name="TGLNOW_8_2_1_4">#REF!</definedName>
    <definedName name="TGLNOW_8_2_2">#REF!</definedName>
    <definedName name="TGLNOW_8_2_2_3">#REF!</definedName>
    <definedName name="TGLNOW_8_2_2_3_4">#REF!</definedName>
    <definedName name="TGLNOW_8_2_2_4">#REF!</definedName>
    <definedName name="TGLNOW_8_2_3">#REF!</definedName>
    <definedName name="TGLNOW_8_2_3_1">#REF!</definedName>
    <definedName name="TGLNOW_8_2_3_4">#REF!</definedName>
    <definedName name="TGLNOW_8_2_4">#REF!</definedName>
    <definedName name="TGLNOW_8_2_9">#REF!</definedName>
    <definedName name="TGLNOW_8_2_9_4">#REF!</definedName>
    <definedName name="TGLNOW_8_3">#REF!</definedName>
    <definedName name="TGLNOW_8_3_1">#REF!</definedName>
    <definedName name="TGLNOW_8_3_4">#REF!</definedName>
    <definedName name="TGLNOW_8_4">#REF!</definedName>
    <definedName name="TGLNOW_8_43">#REF!</definedName>
    <definedName name="TGLNOW_8_43_3">#REF!</definedName>
    <definedName name="TGLNOW_8_44">#REF!</definedName>
    <definedName name="TGLNOW_8_44_3">#REF!</definedName>
    <definedName name="TGLNOW_8_9">#REF!</definedName>
    <definedName name="TGLNOW_8_9_4">#REF!</definedName>
    <definedName name="TGLNOW_9">#REF!</definedName>
    <definedName name="TGLNOW_9_4">#REF!</definedName>
    <definedName name="UMUM">#REF!</definedName>
    <definedName name="UMUM_1">#REF!</definedName>
    <definedName name="UMUM_1_2">#REF!</definedName>
    <definedName name="UMUM_1_2_3">#REF!</definedName>
    <definedName name="UMUM_1_2_3_4">#REF!</definedName>
    <definedName name="UMUM_1_2_4">#REF!</definedName>
    <definedName name="UMUM_1_3">#REF!</definedName>
    <definedName name="UMUM_1_3_1">#REF!</definedName>
    <definedName name="UMUM_1_3_4">#REF!</definedName>
    <definedName name="UMUM_1_4">#REF!</definedName>
    <definedName name="UMUM_1_43">#REF!</definedName>
    <definedName name="UMUM_1_43_3">#REF!</definedName>
    <definedName name="UMUM_1_44">#REF!</definedName>
    <definedName name="UMUM_1_44_3">#REF!</definedName>
    <definedName name="UMUM_1_9">#REF!</definedName>
    <definedName name="UMUM_1_9_4">#REF!</definedName>
    <definedName name="UMUM_2">#REF!</definedName>
    <definedName name="UMUM_2_1">#REF!</definedName>
    <definedName name="UMUM_2_1_1">#REF!</definedName>
    <definedName name="UMUM_2_1_1_4">#REF!</definedName>
    <definedName name="UMUM_2_1_2">#REF!</definedName>
    <definedName name="UMUM_2_1_2_3">#REF!</definedName>
    <definedName name="UMUM_2_1_2_3_4">#REF!</definedName>
    <definedName name="UMUM_2_1_2_4">#REF!</definedName>
    <definedName name="UMUM_2_1_3">#REF!</definedName>
    <definedName name="UMUM_2_1_3_1">#REF!</definedName>
    <definedName name="UMUM_2_1_3_1_1">#REF!</definedName>
    <definedName name="UMUM_2_1_3_1_4">#REF!</definedName>
    <definedName name="UMUM_2_1_3_4">#REF!</definedName>
    <definedName name="UMUM_2_1_4">#REF!</definedName>
    <definedName name="UMUM_2_1_43">#REF!</definedName>
    <definedName name="UMUM_2_1_43_3">#REF!</definedName>
    <definedName name="UMUM_2_1_44">#REF!</definedName>
    <definedName name="UMUM_2_1_44_3">#REF!</definedName>
    <definedName name="UMUM_2_1_9">#REF!</definedName>
    <definedName name="UMUM_2_1_9_4">#REF!</definedName>
    <definedName name="UMUM_2_2">#REF!</definedName>
    <definedName name="UMUM_2_2_1">#REF!</definedName>
    <definedName name="UMUM_2_2_1_3">#REF!</definedName>
    <definedName name="UMUM_2_2_1_3_4">#REF!</definedName>
    <definedName name="UMUM_2_2_1_4">#REF!</definedName>
    <definedName name="UMUM_2_2_2">#REF!</definedName>
    <definedName name="UMUM_2_2_2_3">#REF!</definedName>
    <definedName name="UMUM_2_2_2_3_4">#REF!</definedName>
    <definedName name="UMUM_2_2_2_4">#REF!</definedName>
    <definedName name="UMUM_2_2_3">#REF!</definedName>
    <definedName name="UMUM_2_2_3_1">#REF!</definedName>
    <definedName name="UMUM_2_2_3_4">#REF!</definedName>
    <definedName name="UMUM_2_2_4">#REF!</definedName>
    <definedName name="UMUM_2_2_9">#REF!</definedName>
    <definedName name="UMUM_2_2_9_4">#REF!</definedName>
    <definedName name="UMUM_2_3">#REF!</definedName>
    <definedName name="UMUM_2_3_1">#REF!</definedName>
    <definedName name="UMUM_2_3_4">#REF!</definedName>
    <definedName name="UMUM_2_4">#REF!</definedName>
    <definedName name="UMUM_2_43">#REF!</definedName>
    <definedName name="UMUM_2_43_3">#REF!</definedName>
    <definedName name="UMUM_2_44">#REF!</definedName>
    <definedName name="UMUM_2_44_3">#REF!</definedName>
    <definedName name="UMUM_2_9">#REF!</definedName>
    <definedName name="UMUM_2_9_4">#REF!</definedName>
    <definedName name="UMUM_3">#REF!</definedName>
    <definedName name="UMUM_3_1">#REF!</definedName>
    <definedName name="UMUM_3_1_1">#REF!</definedName>
    <definedName name="UMUM_3_1_1_4">#REF!</definedName>
    <definedName name="UMUM_3_1_2">#REF!</definedName>
    <definedName name="UMUM_3_1_2_3">#REF!</definedName>
    <definedName name="UMUM_3_1_2_3_4">#REF!</definedName>
    <definedName name="UMUM_3_1_2_4">#REF!</definedName>
    <definedName name="UMUM_3_1_3">#REF!</definedName>
    <definedName name="UMUM_3_1_3_1">#REF!</definedName>
    <definedName name="UMUM_3_1_3_4">#REF!</definedName>
    <definedName name="UMUM_3_1_4">#REF!</definedName>
    <definedName name="UMUM_3_1_43">#REF!</definedName>
    <definedName name="UMUM_3_1_43_3">#REF!</definedName>
    <definedName name="UMUM_3_1_44">#REF!</definedName>
    <definedName name="UMUM_3_1_44_3">#REF!</definedName>
    <definedName name="UMUM_3_1_9">#REF!</definedName>
    <definedName name="UMUM_3_1_9_4">#REF!</definedName>
    <definedName name="UMUM_3_2">#REF!</definedName>
    <definedName name="UMUM_3_2_1">#REF!</definedName>
    <definedName name="UMUM_3_2_1_3">#REF!</definedName>
    <definedName name="UMUM_3_2_1_3_4">#REF!</definedName>
    <definedName name="UMUM_3_2_1_4">#REF!</definedName>
    <definedName name="UMUM_3_2_2">#REF!</definedName>
    <definedName name="UMUM_3_2_2_3">#REF!</definedName>
    <definedName name="UMUM_3_2_2_3_4">#REF!</definedName>
    <definedName name="UMUM_3_2_2_4">#REF!</definedName>
    <definedName name="UMUM_3_2_3">#REF!</definedName>
    <definedName name="UMUM_3_2_3_1">#REF!</definedName>
    <definedName name="UMUM_3_2_3_4">#REF!</definedName>
    <definedName name="UMUM_3_2_4">#REF!</definedName>
    <definedName name="UMUM_3_2_9">#REF!</definedName>
    <definedName name="UMUM_3_2_9_4">#REF!</definedName>
    <definedName name="UMUM_3_3">#REF!</definedName>
    <definedName name="UMUM_3_3_1">#REF!</definedName>
    <definedName name="UMUM_3_3_4">#REF!</definedName>
    <definedName name="UMUM_3_4">#REF!</definedName>
    <definedName name="UMUM_3_43">#REF!</definedName>
    <definedName name="UMUM_3_43_3">#REF!</definedName>
    <definedName name="UMUM_3_44">#REF!</definedName>
    <definedName name="UMUM_3_44_3">#REF!</definedName>
    <definedName name="UMUM_3_9">#REF!</definedName>
    <definedName name="UMUM_3_9_4">#REF!</definedName>
    <definedName name="UMUM_4">#REF!</definedName>
    <definedName name="UMUM_4_1">#REF!</definedName>
    <definedName name="UMUM_4_1_1">#REF!</definedName>
    <definedName name="UMUM_4_1_2">#REF!</definedName>
    <definedName name="UMUM_4_1_2_3">#REF!</definedName>
    <definedName name="UMUM_4_1_2_3_4">#REF!</definedName>
    <definedName name="UMUM_4_1_2_4">#REF!</definedName>
    <definedName name="UMUM_4_1_3">#REF!</definedName>
    <definedName name="UMUM_4_1_3_1">#REF!</definedName>
    <definedName name="UMUM_4_1_3_4">#REF!</definedName>
    <definedName name="UMUM_4_1_4">#REF!</definedName>
    <definedName name="UMUM_4_1_43">#REF!</definedName>
    <definedName name="UMUM_4_1_43_3">#REF!</definedName>
    <definedName name="UMUM_4_1_44">#REF!</definedName>
    <definedName name="UMUM_4_1_44_3">#REF!</definedName>
    <definedName name="UMUM_4_1_9">#REF!</definedName>
    <definedName name="UMUM_4_1_9_4">#REF!</definedName>
    <definedName name="UMUM_4_2">#REF!</definedName>
    <definedName name="UMUM_4_2_1">#REF!</definedName>
    <definedName name="UMUM_4_2_1_3">#REF!</definedName>
    <definedName name="UMUM_4_2_1_3_4">#REF!</definedName>
    <definedName name="UMUM_4_2_1_4">#REF!</definedName>
    <definedName name="UMUM_4_2_2">#REF!</definedName>
    <definedName name="UMUM_4_2_2_3">#REF!</definedName>
    <definedName name="UMUM_4_2_2_3_4">#REF!</definedName>
    <definedName name="UMUM_4_2_2_4">#REF!</definedName>
    <definedName name="UMUM_4_2_3">#REF!</definedName>
    <definedName name="UMUM_4_2_3_1">#REF!</definedName>
    <definedName name="UMUM_4_2_3_4">#REF!</definedName>
    <definedName name="UMUM_4_2_4">#REF!</definedName>
    <definedName name="UMUM_4_2_9">#REF!</definedName>
    <definedName name="UMUM_4_2_9_4">#REF!</definedName>
    <definedName name="UMUM_4_3">#REF!</definedName>
    <definedName name="UMUM_4_3_1">#REF!</definedName>
    <definedName name="UMUM_4_3_4">#REF!</definedName>
    <definedName name="UMUM_4_4">#REF!</definedName>
    <definedName name="UMUM_4_43">#REF!</definedName>
    <definedName name="UMUM_4_43_3">#REF!</definedName>
    <definedName name="UMUM_4_44">#REF!</definedName>
    <definedName name="UMUM_4_44_3">#REF!</definedName>
    <definedName name="UMUM_4_9">#REF!</definedName>
    <definedName name="UMUM_4_9_4">#REF!</definedName>
    <definedName name="UMUM_43">#REF!</definedName>
    <definedName name="UMUM_43_3">#REF!</definedName>
    <definedName name="UMUM_44">#REF!</definedName>
    <definedName name="UMUM_44_3">#REF!</definedName>
    <definedName name="UMUM_7">#REF!</definedName>
    <definedName name="UMUM_7_1">#REF!</definedName>
    <definedName name="UMUM_7_1_2">#REF!</definedName>
    <definedName name="UMUM_7_1_2_3">#REF!</definedName>
    <definedName name="UMUM_7_1_2_3_4">#REF!</definedName>
    <definedName name="UMUM_7_1_2_4">#REF!</definedName>
    <definedName name="UMUM_7_1_3">#REF!</definedName>
    <definedName name="UMUM_7_1_3_1">#REF!</definedName>
    <definedName name="UMUM_7_1_3_4">#REF!</definedName>
    <definedName name="UMUM_7_1_4">#REF!</definedName>
    <definedName name="UMUM_7_1_43">#REF!</definedName>
    <definedName name="UMUM_7_1_43_3">#REF!</definedName>
    <definedName name="UMUM_7_1_44">#REF!</definedName>
    <definedName name="UMUM_7_1_44_3">#REF!</definedName>
    <definedName name="UMUM_7_1_9">#REF!</definedName>
    <definedName name="UMUM_7_1_9_4">#REF!</definedName>
    <definedName name="UMUM_7_2">#REF!</definedName>
    <definedName name="UMUM_7_2_1">#REF!</definedName>
    <definedName name="UMUM_7_2_1_3">#REF!</definedName>
    <definedName name="UMUM_7_2_1_3_4">#REF!</definedName>
    <definedName name="UMUM_7_2_1_4">#REF!</definedName>
    <definedName name="UMUM_7_2_2">#REF!</definedName>
    <definedName name="UMUM_7_2_2_3">#REF!</definedName>
    <definedName name="UMUM_7_2_2_3_4">#REF!</definedName>
    <definedName name="UMUM_7_2_2_4">#REF!</definedName>
    <definedName name="UMUM_7_2_3">#REF!</definedName>
    <definedName name="UMUM_7_2_3_1">#REF!</definedName>
    <definedName name="UMUM_7_2_3_4">#REF!</definedName>
    <definedName name="UMUM_7_2_4">#REF!</definedName>
    <definedName name="UMUM_7_2_9">#REF!</definedName>
    <definedName name="UMUM_7_2_9_4">#REF!</definedName>
    <definedName name="UMUM_7_3">#REF!</definedName>
    <definedName name="UMUM_7_3_1">#REF!</definedName>
    <definedName name="UMUM_7_3_4">#REF!</definedName>
    <definedName name="UMUM_7_4">#REF!</definedName>
    <definedName name="UMUM_7_43">#REF!</definedName>
    <definedName name="UMUM_7_43_3">#REF!</definedName>
    <definedName name="UMUM_7_44">#REF!</definedName>
    <definedName name="UMUM_7_44_3">#REF!</definedName>
    <definedName name="UMUM_7_9">#REF!</definedName>
    <definedName name="UMUM_7_9_4">#REF!</definedName>
    <definedName name="UMUM_8">#REF!</definedName>
    <definedName name="UMUM_8_1">#REF!</definedName>
    <definedName name="UMUM_8_1_2">#REF!</definedName>
    <definedName name="UMUM_8_1_2_3">#REF!</definedName>
    <definedName name="UMUM_8_1_2_3_4">#REF!</definedName>
    <definedName name="UMUM_8_1_2_4">#REF!</definedName>
    <definedName name="UMUM_8_1_3">#REF!</definedName>
    <definedName name="UMUM_8_1_3_1">#REF!</definedName>
    <definedName name="UMUM_8_1_3_4">#REF!</definedName>
    <definedName name="UMUM_8_1_4">#REF!</definedName>
    <definedName name="UMUM_8_1_43">#REF!</definedName>
    <definedName name="UMUM_8_1_43_3">#REF!</definedName>
    <definedName name="UMUM_8_1_44">#REF!</definedName>
    <definedName name="UMUM_8_1_44_3">#REF!</definedName>
    <definedName name="UMUM_8_1_9">#REF!</definedName>
    <definedName name="UMUM_8_1_9_4">#REF!</definedName>
    <definedName name="UMUM_8_2">#REF!</definedName>
    <definedName name="UMUM_8_2_1">#REF!</definedName>
    <definedName name="UMUM_8_2_1_3">#REF!</definedName>
    <definedName name="UMUM_8_2_1_3_4">#REF!</definedName>
    <definedName name="UMUM_8_2_1_4">#REF!</definedName>
    <definedName name="UMUM_8_2_2">#REF!</definedName>
    <definedName name="UMUM_8_2_2_3">#REF!</definedName>
    <definedName name="UMUM_8_2_2_3_4">#REF!</definedName>
    <definedName name="UMUM_8_2_2_4">#REF!</definedName>
    <definedName name="UMUM_8_2_3">#REF!</definedName>
    <definedName name="UMUM_8_2_3_1">#REF!</definedName>
    <definedName name="UMUM_8_2_3_4">#REF!</definedName>
    <definedName name="UMUM_8_2_4">#REF!</definedName>
    <definedName name="UMUM_8_2_9">#REF!</definedName>
    <definedName name="UMUM_8_2_9_4">#REF!</definedName>
    <definedName name="UMUM_8_3">#REF!</definedName>
    <definedName name="UMUM_8_3_1">#REF!</definedName>
    <definedName name="UMUM_8_3_4">#REF!</definedName>
    <definedName name="UMUM_8_4">#REF!</definedName>
    <definedName name="UMUM_8_43">#REF!</definedName>
    <definedName name="UMUM_8_43_3">#REF!</definedName>
    <definedName name="UMUM_8_44">#REF!</definedName>
    <definedName name="UMUM_8_44_3">#REF!</definedName>
    <definedName name="UMUM_8_9">#REF!</definedName>
    <definedName name="UMUM_8_9_4">#REF!</definedName>
    <definedName name="UMUM_9">#REF!</definedName>
    <definedName name="UMUM_9_4">#REF!</definedName>
    <definedName name="UNOR">#REF!</definedName>
    <definedName name="UNOR_1">#REF!</definedName>
    <definedName name="UNOR_1_2">#REF!</definedName>
    <definedName name="UNOR_1_2_3">#REF!</definedName>
    <definedName name="UNOR_1_2_3_4">#REF!</definedName>
    <definedName name="UNOR_1_2_4">#REF!</definedName>
    <definedName name="UNOR_1_3">#REF!</definedName>
    <definedName name="UNOR_1_3_1">#REF!</definedName>
    <definedName name="UNOR_1_3_4">#REF!</definedName>
    <definedName name="UNOR_1_4">#REF!</definedName>
    <definedName name="UNOR_1_43">#REF!</definedName>
    <definedName name="UNOR_1_43_3">#REF!</definedName>
    <definedName name="UNOR_1_44">#REF!</definedName>
    <definedName name="UNOR_1_44_3">#REF!</definedName>
    <definedName name="UNOR_1_9">#REF!</definedName>
    <definedName name="UNOR_1_9_4">#REF!</definedName>
    <definedName name="UNOR_2">#REF!</definedName>
    <definedName name="UNOR_2_1">#REF!</definedName>
    <definedName name="UNOR_2_1_1">#REF!</definedName>
    <definedName name="UNOR_2_1_1_4">#REF!</definedName>
    <definedName name="UNOR_2_1_2">#REF!</definedName>
    <definedName name="UNOR_2_1_2_3">#REF!</definedName>
    <definedName name="UNOR_2_1_2_3_4">#REF!</definedName>
    <definedName name="UNOR_2_1_2_4">#REF!</definedName>
    <definedName name="UNOR_2_1_3">#REF!</definedName>
    <definedName name="UNOR_2_1_3_1">#REF!</definedName>
    <definedName name="UNOR_2_1_3_1_1">#REF!</definedName>
    <definedName name="UNOR_2_1_3_1_4">#REF!</definedName>
    <definedName name="UNOR_2_1_3_4">#REF!</definedName>
    <definedName name="UNOR_2_1_4">#REF!</definedName>
    <definedName name="UNOR_2_1_43">#REF!</definedName>
    <definedName name="UNOR_2_1_43_3">#REF!</definedName>
    <definedName name="UNOR_2_1_44">#REF!</definedName>
    <definedName name="UNOR_2_1_44_3">#REF!</definedName>
    <definedName name="UNOR_2_1_9">#REF!</definedName>
    <definedName name="UNOR_2_1_9_4">#REF!</definedName>
    <definedName name="UNOR_2_2">#REF!</definedName>
    <definedName name="UNOR_2_2_1">#REF!</definedName>
    <definedName name="UNOR_2_2_1_3">#REF!</definedName>
    <definedName name="UNOR_2_2_1_3_4">#REF!</definedName>
    <definedName name="UNOR_2_2_1_4">#REF!</definedName>
    <definedName name="UNOR_2_2_2">#REF!</definedName>
    <definedName name="UNOR_2_2_2_3">#REF!</definedName>
    <definedName name="UNOR_2_2_2_3_4">#REF!</definedName>
    <definedName name="UNOR_2_2_2_4">#REF!</definedName>
    <definedName name="UNOR_2_2_3">#REF!</definedName>
    <definedName name="UNOR_2_2_3_1">#REF!</definedName>
    <definedName name="UNOR_2_2_3_4">#REF!</definedName>
    <definedName name="UNOR_2_2_4">#REF!</definedName>
    <definedName name="UNOR_2_2_9">#REF!</definedName>
    <definedName name="UNOR_2_2_9_4">#REF!</definedName>
    <definedName name="UNOR_2_3">#REF!</definedName>
    <definedName name="UNOR_2_3_1">#REF!</definedName>
    <definedName name="UNOR_2_3_4">#REF!</definedName>
    <definedName name="UNOR_2_4">#REF!</definedName>
    <definedName name="UNOR_2_43">#REF!</definedName>
    <definedName name="UNOR_2_43_3">#REF!</definedName>
    <definedName name="UNOR_2_44">#REF!</definedName>
    <definedName name="UNOR_2_44_3">#REF!</definedName>
    <definedName name="UNOR_2_9">#REF!</definedName>
    <definedName name="UNOR_2_9_4">#REF!</definedName>
    <definedName name="UNOR_3">#REF!</definedName>
    <definedName name="UNOR_3_1">#REF!</definedName>
    <definedName name="UNOR_3_1_1">#REF!</definedName>
    <definedName name="UNOR_3_1_1_4">#REF!</definedName>
    <definedName name="UNOR_3_1_2">#REF!</definedName>
    <definedName name="UNOR_3_1_2_3">#REF!</definedName>
    <definedName name="UNOR_3_1_2_3_4">#REF!</definedName>
    <definedName name="UNOR_3_1_2_4">#REF!</definedName>
    <definedName name="UNOR_3_1_3">#REF!</definedName>
    <definedName name="UNOR_3_1_3_1">#REF!</definedName>
    <definedName name="UNOR_3_1_3_4">#REF!</definedName>
    <definedName name="UNOR_3_1_4">#REF!</definedName>
    <definedName name="UNOR_3_1_43">#REF!</definedName>
    <definedName name="UNOR_3_1_43_3">#REF!</definedName>
    <definedName name="UNOR_3_1_44">#REF!</definedName>
    <definedName name="UNOR_3_1_44_3">#REF!</definedName>
    <definedName name="UNOR_3_1_9">#REF!</definedName>
    <definedName name="UNOR_3_1_9_4">#REF!</definedName>
    <definedName name="UNOR_3_2">#REF!</definedName>
    <definedName name="UNOR_3_2_1">#REF!</definedName>
    <definedName name="UNOR_3_2_1_3">#REF!</definedName>
    <definedName name="UNOR_3_2_1_3_4">#REF!</definedName>
    <definedName name="UNOR_3_2_1_4">#REF!</definedName>
    <definedName name="UNOR_3_2_2">#REF!</definedName>
    <definedName name="UNOR_3_2_2_3">#REF!</definedName>
    <definedName name="UNOR_3_2_2_3_4">#REF!</definedName>
    <definedName name="UNOR_3_2_2_4">#REF!</definedName>
    <definedName name="UNOR_3_2_3">#REF!</definedName>
    <definedName name="UNOR_3_2_3_1">#REF!</definedName>
    <definedName name="UNOR_3_2_3_4">#REF!</definedName>
    <definedName name="UNOR_3_2_4">#REF!</definedName>
    <definedName name="UNOR_3_2_9">#REF!</definedName>
    <definedName name="UNOR_3_2_9_4">#REF!</definedName>
    <definedName name="UNOR_3_3">#REF!</definedName>
    <definedName name="UNOR_3_3_1">#REF!</definedName>
    <definedName name="UNOR_3_3_4">#REF!</definedName>
    <definedName name="UNOR_3_4">#REF!</definedName>
    <definedName name="UNOR_3_43">#REF!</definedName>
    <definedName name="UNOR_3_43_3">#REF!</definedName>
    <definedName name="UNOR_3_44">#REF!</definedName>
    <definedName name="UNOR_3_44_3">#REF!</definedName>
    <definedName name="UNOR_3_9">#REF!</definedName>
    <definedName name="UNOR_3_9_4">#REF!</definedName>
    <definedName name="UNOR_4">#REF!</definedName>
    <definedName name="UNOR_4_1">#REF!</definedName>
    <definedName name="UNOR_4_1_1">#REF!</definedName>
    <definedName name="UNOR_4_1_2">#REF!</definedName>
    <definedName name="UNOR_4_1_2_3">#REF!</definedName>
    <definedName name="UNOR_4_1_2_3_4">#REF!</definedName>
    <definedName name="UNOR_4_1_2_4">#REF!</definedName>
    <definedName name="UNOR_4_1_3">#REF!</definedName>
    <definedName name="UNOR_4_1_3_1">#REF!</definedName>
    <definedName name="UNOR_4_1_3_4">#REF!</definedName>
    <definedName name="UNOR_4_1_4">#REF!</definedName>
    <definedName name="UNOR_4_1_43">#REF!</definedName>
    <definedName name="UNOR_4_1_43_3">#REF!</definedName>
    <definedName name="UNOR_4_1_44">#REF!</definedName>
    <definedName name="UNOR_4_1_44_3">#REF!</definedName>
    <definedName name="UNOR_4_1_9">#REF!</definedName>
    <definedName name="UNOR_4_1_9_4">#REF!</definedName>
    <definedName name="UNOR_4_2">#REF!</definedName>
    <definedName name="UNOR_4_2_1">#REF!</definedName>
    <definedName name="UNOR_4_2_1_3">#REF!</definedName>
    <definedName name="UNOR_4_2_1_3_4">#REF!</definedName>
    <definedName name="UNOR_4_2_1_4">#REF!</definedName>
    <definedName name="UNOR_4_2_2">#REF!</definedName>
    <definedName name="UNOR_4_2_2_3">#REF!</definedName>
    <definedName name="UNOR_4_2_2_3_4">#REF!</definedName>
    <definedName name="UNOR_4_2_2_4">#REF!</definedName>
    <definedName name="UNOR_4_2_3">#REF!</definedName>
    <definedName name="UNOR_4_2_3_1">#REF!</definedName>
    <definedName name="UNOR_4_2_3_4">#REF!</definedName>
    <definedName name="UNOR_4_2_4">#REF!</definedName>
    <definedName name="UNOR_4_2_9">#REF!</definedName>
    <definedName name="UNOR_4_2_9_4">#REF!</definedName>
    <definedName name="UNOR_4_3">#REF!</definedName>
    <definedName name="UNOR_4_3_1">#REF!</definedName>
    <definedName name="UNOR_4_3_4">#REF!</definedName>
    <definedName name="UNOR_4_4">#REF!</definedName>
    <definedName name="UNOR_4_43">#REF!</definedName>
    <definedName name="UNOR_4_43_3">#REF!</definedName>
    <definedName name="UNOR_4_44">#REF!</definedName>
    <definedName name="UNOR_4_44_3">#REF!</definedName>
    <definedName name="UNOR_4_9">#REF!</definedName>
    <definedName name="UNOR_4_9_4">#REF!</definedName>
    <definedName name="UNOR_43">#REF!</definedName>
    <definedName name="UNOR_43_3">#REF!</definedName>
    <definedName name="UNOR_44">#REF!</definedName>
    <definedName name="UNOR_44_3">#REF!</definedName>
    <definedName name="UNOR_7">#REF!</definedName>
    <definedName name="UNOR_7_1">#REF!</definedName>
    <definedName name="UNOR_7_1_2">#REF!</definedName>
    <definedName name="UNOR_7_1_2_3">#REF!</definedName>
    <definedName name="UNOR_7_1_2_3_4">#REF!</definedName>
    <definedName name="UNOR_7_1_2_4">#REF!</definedName>
    <definedName name="UNOR_7_1_3">#REF!</definedName>
    <definedName name="UNOR_7_1_3_1">#REF!</definedName>
    <definedName name="UNOR_7_1_3_4">#REF!</definedName>
    <definedName name="UNOR_7_1_4">#REF!</definedName>
    <definedName name="UNOR_7_1_43">#REF!</definedName>
    <definedName name="UNOR_7_1_43_3">#REF!</definedName>
    <definedName name="UNOR_7_1_44">#REF!</definedName>
    <definedName name="UNOR_7_1_44_3">#REF!</definedName>
    <definedName name="UNOR_7_1_9">#REF!</definedName>
    <definedName name="UNOR_7_1_9_4">#REF!</definedName>
    <definedName name="UNOR_7_2">#REF!</definedName>
    <definedName name="UNOR_7_2_1">#REF!</definedName>
    <definedName name="UNOR_7_2_1_3">#REF!</definedName>
    <definedName name="UNOR_7_2_1_3_4">#REF!</definedName>
    <definedName name="UNOR_7_2_1_4">#REF!</definedName>
    <definedName name="UNOR_7_2_2">#REF!</definedName>
    <definedName name="UNOR_7_2_2_3">#REF!</definedName>
    <definedName name="UNOR_7_2_2_3_4">#REF!</definedName>
    <definedName name="UNOR_7_2_2_4">#REF!</definedName>
    <definedName name="UNOR_7_2_3">#REF!</definedName>
    <definedName name="UNOR_7_2_3_1">#REF!</definedName>
    <definedName name="UNOR_7_2_3_4">#REF!</definedName>
    <definedName name="UNOR_7_2_4">#REF!</definedName>
    <definedName name="UNOR_7_2_9">#REF!</definedName>
    <definedName name="UNOR_7_2_9_4">#REF!</definedName>
    <definedName name="UNOR_7_3">#REF!</definedName>
    <definedName name="UNOR_7_3_1">#REF!</definedName>
    <definedName name="UNOR_7_3_4">#REF!</definedName>
    <definedName name="UNOR_7_4">#REF!</definedName>
    <definedName name="UNOR_7_43">#REF!</definedName>
    <definedName name="UNOR_7_43_3">#REF!</definedName>
    <definedName name="UNOR_7_44">#REF!</definedName>
    <definedName name="UNOR_7_44_3">#REF!</definedName>
    <definedName name="UNOR_7_9">#REF!</definedName>
    <definedName name="UNOR_7_9_4">#REF!</definedName>
    <definedName name="UNOR_8">#REF!</definedName>
    <definedName name="UNOR_8_1">#REF!</definedName>
    <definedName name="UNOR_8_1_2">#REF!</definedName>
    <definedName name="UNOR_8_1_2_3">#REF!</definedName>
    <definedName name="UNOR_8_1_2_3_4">#REF!</definedName>
    <definedName name="UNOR_8_1_2_4">#REF!</definedName>
    <definedName name="UNOR_8_1_3">#REF!</definedName>
    <definedName name="UNOR_8_1_3_1">#REF!</definedName>
    <definedName name="UNOR_8_1_3_4">#REF!</definedName>
    <definedName name="UNOR_8_1_4">#REF!</definedName>
    <definedName name="UNOR_8_1_43">#REF!</definedName>
    <definedName name="UNOR_8_1_43_3">#REF!</definedName>
    <definedName name="UNOR_8_1_44">#REF!</definedName>
    <definedName name="UNOR_8_1_44_3">#REF!</definedName>
    <definedName name="UNOR_8_1_9">#REF!</definedName>
    <definedName name="UNOR_8_1_9_4">#REF!</definedName>
    <definedName name="UNOR_8_2">#REF!</definedName>
    <definedName name="UNOR_8_2_1">#REF!</definedName>
    <definedName name="UNOR_8_2_1_3">#REF!</definedName>
    <definedName name="UNOR_8_2_1_3_4">#REF!</definedName>
    <definedName name="UNOR_8_2_1_4">#REF!</definedName>
    <definedName name="UNOR_8_2_2">#REF!</definedName>
    <definedName name="UNOR_8_2_2_3">#REF!</definedName>
    <definedName name="UNOR_8_2_2_3_4">#REF!</definedName>
    <definedName name="UNOR_8_2_2_4">#REF!</definedName>
    <definedName name="UNOR_8_2_3">#REF!</definedName>
    <definedName name="UNOR_8_2_3_1">#REF!</definedName>
    <definedName name="UNOR_8_2_3_4">#REF!</definedName>
    <definedName name="UNOR_8_2_4">#REF!</definedName>
    <definedName name="UNOR_8_2_9">#REF!</definedName>
    <definedName name="UNOR_8_2_9_4">#REF!</definedName>
    <definedName name="UNOR_8_3">#REF!</definedName>
    <definedName name="UNOR_8_3_1">#REF!</definedName>
    <definedName name="UNOR_8_3_4">#REF!</definedName>
    <definedName name="UNOR_8_4">#REF!</definedName>
    <definedName name="UNOR_8_43">#REF!</definedName>
    <definedName name="UNOR_8_43_3">#REF!</definedName>
    <definedName name="UNOR_8_44">#REF!</definedName>
    <definedName name="UNOR_8_44_3">#REF!</definedName>
    <definedName name="UNOR_8_9">#REF!</definedName>
    <definedName name="UNOR_8_9_4">#REF!</definedName>
    <definedName name="UNOR_9">#REF!</definedName>
    <definedName name="UNOR_9_4">#REF!</definedName>
    <definedName name="W">#REF!</definedName>
    <definedName name="W_1">#REF!</definedName>
    <definedName name="W_1_2">#REF!</definedName>
    <definedName name="W_1_2_3">#REF!</definedName>
    <definedName name="W_1_2_3_4">#REF!</definedName>
    <definedName name="W_1_2_4">#REF!</definedName>
    <definedName name="W_1_3">#REF!</definedName>
    <definedName name="W_1_3_1">#REF!</definedName>
    <definedName name="W_1_3_4">#REF!</definedName>
    <definedName name="W_1_4">#REF!</definedName>
    <definedName name="W_1_43">#REF!</definedName>
    <definedName name="W_1_43_3">#REF!</definedName>
    <definedName name="W_1_44">#REF!</definedName>
    <definedName name="W_1_44_3">#REF!</definedName>
    <definedName name="W_1_9">#REF!</definedName>
    <definedName name="W_1_9_4">#REF!</definedName>
    <definedName name="W_2">#REF!</definedName>
    <definedName name="W_2_1">#REF!</definedName>
    <definedName name="W_2_1_1">#REF!</definedName>
    <definedName name="W_2_1_1_4">#REF!</definedName>
    <definedName name="W_2_1_2">#REF!</definedName>
    <definedName name="W_2_1_2_3">#REF!</definedName>
    <definedName name="W_2_1_2_3_4">#REF!</definedName>
    <definedName name="W_2_1_2_4">#REF!</definedName>
    <definedName name="W_2_1_3">#REF!</definedName>
    <definedName name="W_2_1_3_1">#REF!</definedName>
    <definedName name="W_2_1_3_1_1">#REF!</definedName>
    <definedName name="W_2_1_3_1_4">#REF!</definedName>
    <definedName name="W_2_1_3_4">#REF!</definedName>
    <definedName name="W_2_1_4">#REF!</definedName>
    <definedName name="W_2_1_43">#REF!</definedName>
    <definedName name="W_2_1_43_3">#REF!</definedName>
    <definedName name="W_2_1_44">#REF!</definedName>
    <definedName name="W_2_1_44_3">#REF!</definedName>
    <definedName name="W_2_1_9">#REF!</definedName>
    <definedName name="W_2_1_9_4">#REF!</definedName>
    <definedName name="W_2_2">#REF!</definedName>
    <definedName name="W_2_2_1">#REF!</definedName>
    <definedName name="W_2_2_1_3">#REF!</definedName>
    <definedName name="W_2_2_1_3_4">#REF!</definedName>
    <definedName name="W_2_2_1_4">#REF!</definedName>
    <definedName name="W_2_2_2">#REF!</definedName>
    <definedName name="W_2_2_2_3">#REF!</definedName>
    <definedName name="W_2_2_2_3_4">#REF!</definedName>
    <definedName name="W_2_2_2_4">#REF!</definedName>
    <definedName name="W_2_2_3">#REF!</definedName>
    <definedName name="W_2_2_3_1">#REF!</definedName>
    <definedName name="W_2_2_3_4">#REF!</definedName>
    <definedName name="W_2_2_4">#REF!</definedName>
    <definedName name="W_2_2_9">#REF!</definedName>
    <definedName name="W_2_2_9_4">#REF!</definedName>
    <definedName name="W_2_3">#REF!</definedName>
    <definedName name="W_2_3_1">#REF!</definedName>
    <definedName name="W_2_3_4">#REF!</definedName>
    <definedName name="W_2_4">#REF!</definedName>
    <definedName name="W_2_43">#REF!</definedName>
    <definedName name="W_2_43_3">#REF!</definedName>
    <definedName name="W_2_44">#REF!</definedName>
    <definedName name="W_2_44_3">#REF!</definedName>
    <definedName name="W_2_9">#REF!</definedName>
    <definedName name="W_2_9_4">#REF!</definedName>
    <definedName name="W_3">#REF!</definedName>
    <definedName name="W_3_1">#REF!</definedName>
    <definedName name="W_3_1_1">#REF!</definedName>
    <definedName name="W_3_1_1_4">#REF!</definedName>
    <definedName name="W_3_1_2">#REF!</definedName>
    <definedName name="W_3_1_2_3">#REF!</definedName>
    <definedName name="W_3_1_2_3_4">#REF!</definedName>
    <definedName name="W_3_1_2_4">#REF!</definedName>
    <definedName name="W_3_1_3">#REF!</definedName>
    <definedName name="W_3_1_3_1">#REF!</definedName>
    <definedName name="W_3_1_3_4">#REF!</definedName>
    <definedName name="W_3_1_4">#REF!</definedName>
    <definedName name="W_3_1_43">#REF!</definedName>
    <definedName name="W_3_1_43_3">#REF!</definedName>
    <definedName name="W_3_1_44">#REF!</definedName>
    <definedName name="W_3_1_44_3">#REF!</definedName>
    <definedName name="W_3_1_9">#REF!</definedName>
    <definedName name="W_3_1_9_4">#REF!</definedName>
    <definedName name="W_3_2">#REF!</definedName>
    <definedName name="W_3_2_1">#REF!</definedName>
    <definedName name="W_3_2_1_3">#REF!</definedName>
    <definedName name="W_3_2_1_3_4">#REF!</definedName>
    <definedName name="W_3_2_1_4">#REF!</definedName>
    <definedName name="W_3_2_2">#REF!</definedName>
    <definedName name="W_3_2_2_3">#REF!</definedName>
    <definedName name="W_3_2_2_3_4">#REF!</definedName>
    <definedName name="W_3_2_2_4">#REF!</definedName>
    <definedName name="W_3_2_3">#REF!</definedName>
    <definedName name="W_3_2_3_1">#REF!</definedName>
    <definedName name="W_3_2_3_4">#REF!</definedName>
    <definedName name="W_3_2_4">#REF!</definedName>
    <definedName name="W_3_2_9">#REF!</definedName>
    <definedName name="W_3_2_9_4">#REF!</definedName>
    <definedName name="W_3_3">#REF!</definedName>
    <definedName name="W_3_3_1">#REF!</definedName>
    <definedName name="W_3_3_4">#REF!</definedName>
    <definedName name="W_3_4">#REF!</definedName>
    <definedName name="W_3_43">#REF!</definedName>
    <definedName name="W_3_43_3">#REF!</definedName>
    <definedName name="W_3_44">#REF!</definedName>
    <definedName name="W_3_44_3">#REF!</definedName>
    <definedName name="W_3_9">#REF!</definedName>
    <definedName name="W_3_9_4">#REF!</definedName>
    <definedName name="W_4">#REF!</definedName>
    <definedName name="W_4_1">#REF!</definedName>
    <definedName name="W_4_1_1">#REF!</definedName>
    <definedName name="W_4_1_2">#REF!</definedName>
    <definedName name="W_4_1_2_3">#REF!</definedName>
    <definedName name="W_4_1_2_3_4">#REF!</definedName>
    <definedName name="W_4_1_2_4">#REF!</definedName>
    <definedName name="W_4_1_3">#REF!</definedName>
    <definedName name="W_4_1_3_1">#REF!</definedName>
    <definedName name="W_4_1_3_4">#REF!</definedName>
    <definedName name="W_4_1_4">#REF!</definedName>
    <definedName name="W_4_1_43">#REF!</definedName>
    <definedName name="W_4_1_43_3">#REF!</definedName>
    <definedName name="W_4_1_44">#REF!</definedName>
    <definedName name="W_4_1_44_3">#REF!</definedName>
    <definedName name="W_4_1_9">#REF!</definedName>
    <definedName name="W_4_1_9_4">#REF!</definedName>
    <definedName name="W_4_2">#REF!</definedName>
    <definedName name="W_4_2_1">#REF!</definedName>
    <definedName name="W_4_2_1_3">#REF!</definedName>
    <definedName name="W_4_2_1_3_4">#REF!</definedName>
    <definedName name="W_4_2_1_4">#REF!</definedName>
    <definedName name="W_4_2_2">#REF!</definedName>
    <definedName name="W_4_2_2_3">#REF!</definedName>
    <definedName name="W_4_2_2_3_4">#REF!</definedName>
    <definedName name="W_4_2_2_4">#REF!</definedName>
    <definedName name="W_4_2_3">#REF!</definedName>
    <definedName name="W_4_2_3_1">#REF!</definedName>
    <definedName name="W_4_2_3_4">#REF!</definedName>
    <definedName name="W_4_2_4">#REF!</definedName>
    <definedName name="W_4_2_9">#REF!</definedName>
    <definedName name="W_4_2_9_4">#REF!</definedName>
    <definedName name="W_4_3">#REF!</definedName>
    <definedName name="W_4_3_1">#REF!</definedName>
    <definedName name="W_4_3_4">#REF!</definedName>
    <definedName name="W_4_4">#REF!</definedName>
    <definedName name="W_4_43">#REF!</definedName>
    <definedName name="W_4_43_3">#REF!</definedName>
    <definedName name="W_4_44">#REF!</definedName>
    <definedName name="W_4_44_3">#REF!</definedName>
    <definedName name="W_4_9">#REF!</definedName>
    <definedName name="W_4_9_4">#REF!</definedName>
    <definedName name="W_43">#REF!</definedName>
    <definedName name="W_43_3">#REF!</definedName>
    <definedName name="W_44">#REF!</definedName>
    <definedName name="W_44_3">#REF!</definedName>
    <definedName name="W_7">#REF!</definedName>
    <definedName name="W_7_1">#REF!</definedName>
    <definedName name="W_7_1_2">#REF!</definedName>
    <definedName name="W_7_1_2_3">#REF!</definedName>
    <definedName name="W_7_1_2_3_4">#REF!</definedName>
    <definedName name="W_7_1_2_4">#REF!</definedName>
    <definedName name="W_7_1_3">#REF!</definedName>
    <definedName name="W_7_1_3_1">#REF!</definedName>
    <definedName name="W_7_1_3_4">#REF!</definedName>
    <definedName name="W_7_1_4">#REF!</definedName>
    <definedName name="W_7_1_43">#REF!</definedName>
    <definedName name="W_7_1_43_3">#REF!</definedName>
    <definedName name="W_7_1_44">#REF!</definedName>
    <definedName name="W_7_1_44_3">#REF!</definedName>
    <definedName name="W_7_1_9">#REF!</definedName>
    <definedName name="W_7_1_9_4">#REF!</definedName>
    <definedName name="W_7_2">#REF!</definedName>
    <definedName name="W_7_2_1">#REF!</definedName>
    <definedName name="W_7_2_1_3">#REF!</definedName>
    <definedName name="W_7_2_1_3_4">#REF!</definedName>
    <definedName name="W_7_2_1_4">#REF!</definedName>
    <definedName name="W_7_2_2">#REF!</definedName>
    <definedName name="W_7_2_2_3">#REF!</definedName>
    <definedName name="W_7_2_2_3_4">#REF!</definedName>
    <definedName name="W_7_2_2_4">#REF!</definedName>
    <definedName name="W_7_2_3">#REF!</definedName>
    <definedName name="W_7_2_3_1">#REF!</definedName>
    <definedName name="W_7_2_3_4">#REF!</definedName>
    <definedName name="W_7_2_4">#REF!</definedName>
    <definedName name="W_7_2_9">#REF!</definedName>
    <definedName name="W_7_2_9_4">#REF!</definedName>
    <definedName name="W_7_3">#REF!</definedName>
    <definedName name="W_7_3_1">#REF!</definedName>
    <definedName name="W_7_3_4">#REF!</definedName>
    <definedName name="W_7_4">#REF!</definedName>
    <definedName name="W_7_43">#REF!</definedName>
    <definedName name="W_7_43_3">#REF!</definedName>
    <definedName name="W_7_44">#REF!</definedName>
    <definedName name="W_7_44_3">#REF!</definedName>
    <definedName name="W_7_9">#REF!</definedName>
    <definedName name="W_7_9_4">#REF!</definedName>
    <definedName name="W_8">#REF!</definedName>
    <definedName name="W_8_1">#REF!</definedName>
    <definedName name="W_8_1_2">#REF!</definedName>
    <definedName name="W_8_1_2_3">#REF!</definedName>
    <definedName name="W_8_1_2_3_4">#REF!</definedName>
    <definedName name="W_8_1_2_4">#REF!</definedName>
    <definedName name="W_8_1_3">#REF!</definedName>
    <definedName name="W_8_1_3_1">#REF!</definedName>
    <definedName name="W_8_1_3_4">#REF!</definedName>
    <definedName name="W_8_1_4">#REF!</definedName>
    <definedName name="W_8_1_43">#REF!</definedName>
    <definedName name="W_8_1_43_3">#REF!</definedName>
    <definedName name="W_8_1_44">#REF!</definedName>
    <definedName name="W_8_1_44_3">#REF!</definedName>
    <definedName name="W_8_1_9">#REF!</definedName>
    <definedName name="W_8_1_9_4">#REF!</definedName>
    <definedName name="W_8_2">#REF!</definedName>
    <definedName name="W_8_2_1">#REF!</definedName>
    <definedName name="W_8_2_1_3">#REF!</definedName>
    <definedName name="W_8_2_1_3_4">#REF!</definedName>
    <definedName name="W_8_2_1_4">#REF!</definedName>
    <definedName name="W_8_2_2">#REF!</definedName>
    <definedName name="W_8_2_2_3">#REF!</definedName>
    <definedName name="W_8_2_2_3_4">#REF!</definedName>
    <definedName name="W_8_2_2_4">#REF!</definedName>
    <definedName name="W_8_2_3">#REF!</definedName>
    <definedName name="W_8_2_3_1">#REF!</definedName>
    <definedName name="W_8_2_3_4">#REF!</definedName>
    <definedName name="W_8_2_4">#REF!</definedName>
    <definedName name="W_8_2_9">#REF!</definedName>
    <definedName name="W_8_2_9_4">#REF!</definedName>
    <definedName name="W_8_3">#REF!</definedName>
    <definedName name="W_8_3_1">#REF!</definedName>
    <definedName name="W_8_3_4">#REF!</definedName>
    <definedName name="W_8_4">#REF!</definedName>
    <definedName name="W_8_43">#REF!</definedName>
    <definedName name="W_8_43_3">#REF!</definedName>
    <definedName name="W_8_44">#REF!</definedName>
    <definedName name="W_8_44_3">#REF!</definedName>
    <definedName name="W_8_9">#REF!</definedName>
    <definedName name="W_8_9_4">#REF!</definedName>
    <definedName name="W_9">#REF!</definedName>
    <definedName name="W_9_4">#REF!</definedName>
  </definedNames>
  <calcPr calcId="181029"/>
  <pivotCaches>
    <pivotCache cacheId="44" r:id="rId10"/>
    <pivotCache cacheId="45" r:id="rId1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3036" i="2" l="1"/>
  <c r="A3035" i="2"/>
  <c r="A3034" i="2"/>
  <c r="A3033" i="2"/>
  <c r="A3032" i="2"/>
  <c r="A3031" i="2"/>
  <c r="A3030" i="2"/>
  <c r="A3029" i="2"/>
  <c r="A3028" i="2"/>
  <c r="A3027" i="2"/>
  <c r="A3026" i="2"/>
  <c r="A3025" i="2"/>
  <c r="A3024" i="2"/>
  <c r="A3023" i="2"/>
  <c r="A3022" i="2"/>
  <c r="A3021" i="2"/>
  <c r="A3020" i="2"/>
  <c r="A3019" i="2"/>
  <c r="A3018" i="2"/>
  <c r="A3017" i="2"/>
  <c r="A3016" i="2"/>
  <c r="A3015" i="2"/>
  <c r="A3014" i="2"/>
  <c r="A3013" i="2"/>
  <c r="A3012" i="2"/>
  <c r="A3011" i="2"/>
  <c r="A3010" i="2"/>
  <c r="A3009" i="2"/>
  <c r="A3008" i="2"/>
  <c r="A3007" i="2"/>
  <c r="A3006" i="2"/>
  <c r="A3005" i="2"/>
  <c r="A3004" i="2"/>
  <c r="A3003" i="2"/>
  <c r="A3002" i="2"/>
  <c r="A3001" i="2"/>
  <c r="A3000" i="2"/>
  <c r="A2999" i="2"/>
  <c r="A2998" i="2"/>
  <c r="A2997" i="2"/>
  <c r="A2996" i="2"/>
  <c r="A2995" i="2"/>
  <c r="A2994" i="2"/>
  <c r="A2993" i="2"/>
  <c r="A2992" i="2"/>
  <c r="A2991" i="2"/>
  <c r="A2990" i="2"/>
  <c r="A2989" i="2"/>
  <c r="A2988" i="2"/>
  <c r="A2987" i="2"/>
  <c r="A2986" i="2"/>
  <c r="A2985" i="2"/>
  <c r="A2984" i="2"/>
  <c r="A2983" i="2"/>
  <c r="A2982" i="2"/>
  <c r="A2981" i="2"/>
  <c r="A2980" i="2"/>
  <c r="A2979" i="2"/>
  <c r="A2978" i="2"/>
  <c r="A2977" i="2"/>
  <c r="A2976" i="2"/>
  <c r="A2975" i="2"/>
  <c r="A2974" i="2"/>
  <c r="A2973" i="2"/>
  <c r="A2972" i="2"/>
  <c r="A2971" i="2"/>
  <c r="A2970" i="2"/>
  <c r="A2969" i="2"/>
  <c r="A2968" i="2"/>
  <c r="A2967" i="2"/>
  <c r="A2966" i="2"/>
  <c r="A2965" i="2"/>
  <c r="A2964" i="2"/>
  <c r="A2963" i="2"/>
  <c r="A2962" i="2"/>
  <c r="A2961" i="2"/>
  <c r="A2960" i="2"/>
  <c r="A2959" i="2"/>
  <c r="A2958" i="2"/>
  <c r="A2957" i="2"/>
  <c r="A2956" i="2"/>
  <c r="A2955" i="2"/>
  <c r="A2954" i="2"/>
  <c r="A2953" i="2"/>
  <c r="A2952" i="2"/>
  <c r="A2951" i="2"/>
  <c r="A2950" i="2"/>
  <c r="A2949" i="2"/>
  <c r="A2948" i="2"/>
  <c r="A2947" i="2"/>
  <c r="A2946" i="2"/>
  <c r="A2945" i="2"/>
  <c r="A2944" i="2"/>
  <c r="A2943" i="2"/>
  <c r="A2942" i="2"/>
  <c r="A2941" i="2"/>
  <c r="A2940" i="2"/>
  <c r="A2939" i="2"/>
  <c r="A2938" i="2"/>
  <c r="A2937" i="2"/>
  <c r="A2936" i="2"/>
  <c r="A2935" i="2"/>
  <c r="A2934" i="2"/>
  <c r="A2933" i="2"/>
  <c r="A2932" i="2"/>
  <c r="A2931" i="2"/>
  <c r="A2930" i="2"/>
  <c r="A2929" i="2"/>
  <c r="A2928" i="2"/>
  <c r="A2927" i="2"/>
  <c r="A2926" i="2"/>
  <c r="A2925" i="2"/>
  <c r="A2924" i="2"/>
  <c r="A2923" i="2"/>
  <c r="A2922" i="2"/>
  <c r="A2921" i="2"/>
  <c r="A2920" i="2"/>
  <c r="A2919" i="2"/>
  <c r="A2918" i="2"/>
  <c r="A2917" i="2"/>
  <c r="A2916" i="2"/>
  <c r="A2915" i="2"/>
  <c r="A2914" i="2"/>
  <c r="A2913" i="2"/>
  <c r="A2912" i="2"/>
  <c r="A2911" i="2"/>
  <c r="A2910" i="2"/>
  <c r="A2909" i="2"/>
  <c r="A2908" i="2"/>
  <c r="A2907" i="2"/>
  <c r="A2906" i="2"/>
  <c r="A2905" i="2"/>
  <c r="A2904" i="2"/>
  <c r="A2903" i="2"/>
  <c r="A2902" i="2"/>
  <c r="A2901" i="2"/>
  <c r="A2900" i="2"/>
  <c r="A2899" i="2"/>
  <c r="A2898" i="2"/>
  <c r="A2897" i="2"/>
  <c r="A2896" i="2"/>
  <c r="A2895" i="2"/>
  <c r="A2894" i="2"/>
  <c r="A2893" i="2"/>
  <c r="A2892" i="2"/>
  <c r="A2891" i="2"/>
  <c r="A2890" i="2"/>
  <c r="A2889" i="2"/>
  <c r="A2888" i="2"/>
  <c r="A2887" i="2"/>
  <c r="A2886" i="2"/>
  <c r="A2885" i="2"/>
  <c r="A2884" i="2"/>
  <c r="A2883" i="2"/>
  <c r="A2882" i="2"/>
  <c r="A2881" i="2"/>
  <c r="A2880" i="2"/>
  <c r="A2879" i="2"/>
  <c r="A2878" i="2"/>
  <c r="A2877" i="2"/>
  <c r="A2876" i="2"/>
  <c r="A2875" i="2"/>
  <c r="A2874" i="2"/>
  <c r="A2873" i="2"/>
  <c r="A2872" i="2"/>
  <c r="A2871" i="2"/>
  <c r="A2870" i="2"/>
  <c r="A2869" i="2"/>
  <c r="A2868" i="2"/>
  <c r="A2867" i="2"/>
  <c r="A2866" i="2"/>
  <c r="A2865" i="2"/>
  <c r="A2864" i="2"/>
  <c r="A2863" i="2"/>
  <c r="A2862" i="2"/>
  <c r="A2861" i="2"/>
  <c r="A2860" i="2"/>
  <c r="A2859" i="2"/>
  <c r="A2858" i="2"/>
  <c r="A2857" i="2"/>
  <c r="A2856" i="2"/>
  <c r="A2855" i="2"/>
  <c r="A2854" i="2"/>
  <c r="A2853" i="2"/>
  <c r="A2852" i="2"/>
  <c r="A2851" i="2"/>
  <c r="A2850" i="2"/>
  <c r="A2849" i="2"/>
  <c r="A2848" i="2"/>
  <c r="A2847" i="2"/>
  <c r="A2846" i="2"/>
  <c r="A2845" i="2"/>
  <c r="A2844" i="2"/>
  <c r="A2843" i="2"/>
  <c r="A2842" i="2"/>
  <c r="A2841" i="2"/>
  <c r="A2840" i="2"/>
  <c r="A2839" i="2"/>
  <c r="A2838" i="2"/>
  <c r="A2837" i="2"/>
  <c r="A2836" i="2"/>
  <c r="A2835" i="2"/>
  <c r="A2834" i="2"/>
  <c r="A2833" i="2"/>
  <c r="A2832" i="2"/>
  <c r="A2831" i="2"/>
  <c r="A2830" i="2"/>
  <c r="A2829" i="2"/>
  <c r="A2828" i="2"/>
  <c r="A2827" i="2"/>
  <c r="A2826" i="2"/>
  <c r="A2825" i="2"/>
  <c r="A2824" i="2"/>
  <c r="A2823" i="2"/>
  <c r="A2822" i="2"/>
  <c r="A2821" i="2"/>
  <c r="A2820" i="2"/>
  <c r="A2819" i="2"/>
  <c r="A2818" i="2"/>
  <c r="A2817" i="2"/>
  <c r="A2816" i="2"/>
  <c r="A2815" i="2"/>
  <c r="A2814" i="2"/>
  <c r="A2813" i="2"/>
  <c r="A2812" i="2"/>
  <c r="A2811" i="2"/>
  <c r="A2810" i="2"/>
  <c r="A2809" i="2"/>
  <c r="A2808" i="2"/>
  <c r="A2807" i="2"/>
  <c r="A2806" i="2"/>
  <c r="A2805" i="2"/>
  <c r="A2804" i="2"/>
  <c r="A2803" i="2"/>
  <c r="A2802" i="2"/>
  <c r="A2801" i="2"/>
  <c r="A2800" i="2"/>
  <c r="A2799" i="2"/>
  <c r="A2798" i="2"/>
  <c r="A2797" i="2"/>
  <c r="A2796" i="2"/>
  <c r="A2795" i="2"/>
  <c r="A2794" i="2"/>
  <c r="A2793" i="2"/>
  <c r="A2792" i="2"/>
  <c r="A2791" i="2"/>
  <c r="A2790" i="2"/>
  <c r="A2789" i="2"/>
  <c r="A2788" i="2"/>
  <c r="A2787" i="2"/>
  <c r="A2786" i="2"/>
  <c r="A2785" i="2"/>
  <c r="A2784" i="2"/>
  <c r="A2783" i="2"/>
  <c r="A2782" i="2"/>
  <c r="A2781" i="2"/>
  <c r="A2780" i="2"/>
  <c r="A2779" i="2"/>
  <c r="A2778" i="2"/>
  <c r="A2777" i="2"/>
  <c r="A2776" i="2"/>
  <c r="A2775" i="2"/>
  <c r="A2774" i="2"/>
  <c r="A2773" i="2"/>
  <c r="A2772" i="2"/>
  <c r="A2771" i="2"/>
  <c r="A2770" i="2"/>
  <c r="A2769" i="2"/>
  <c r="A2768" i="2"/>
  <c r="A2767" i="2"/>
  <c r="A2766" i="2"/>
  <c r="A2765" i="2"/>
  <c r="A2764" i="2"/>
  <c r="A2763" i="2"/>
  <c r="A2762" i="2"/>
  <c r="A2761" i="2"/>
  <c r="A2760" i="2"/>
  <c r="A2759" i="2"/>
  <c r="A2758" i="2"/>
  <c r="A2757" i="2"/>
  <c r="A2756" i="2"/>
  <c r="A2755" i="2"/>
  <c r="A2754" i="2"/>
  <c r="A2753" i="2"/>
  <c r="A2752" i="2"/>
  <c r="A2751" i="2"/>
  <c r="A2750" i="2"/>
  <c r="A2749" i="2"/>
  <c r="A2748" i="2"/>
  <c r="A2747" i="2"/>
  <c r="A2746" i="2"/>
  <c r="A2745" i="2"/>
  <c r="A2744" i="2"/>
  <c r="A2743" i="2"/>
  <c r="A2742" i="2"/>
  <c r="A2741" i="2"/>
  <c r="A2740" i="2"/>
  <c r="A2739" i="2"/>
  <c r="A2738" i="2"/>
  <c r="A2737" i="2"/>
  <c r="A2736" i="2"/>
  <c r="A2735" i="2"/>
  <c r="A2734" i="2"/>
  <c r="A2733" i="2"/>
  <c r="A2732" i="2"/>
  <c r="A2731" i="2"/>
  <c r="A2730" i="2"/>
  <c r="A2729" i="2"/>
  <c r="A2728" i="2"/>
  <c r="A2727" i="2"/>
  <c r="A2726" i="2"/>
  <c r="A2725" i="2"/>
  <c r="A2724" i="2"/>
  <c r="A2723" i="2"/>
  <c r="A2722" i="2"/>
  <c r="A2721" i="2"/>
  <c r="A2720" i="2"/>
  <c r="A2719" i="2"/>
  <c r="A2718" i="2"/>
  <c r="A2717" i="2"/>
  <c r="A2716" i="2"/>
  <c r="A2715" i="2"/>
  <c r="A2714" i="2"/>
  <c r="A2713" i="2"/>
  <c r="A2712" i="2"/>
  <c r="A2711" i="2"/>
  <c r="A2710" i="2"/>
  <c r="A2709" i="2"/>
  <c r="A2708" i="2"/>
  <c r="A2707" i="2"/>
  <c r="A2706" i="2"/>
  <c r="A2705" i="2"/>
  <c r="A2704" i="2"/>
  <c r="A2703" i="2"/>
  <c r="A2702" i="2"/>
  <c r="A2701" i="2"/>
  <c r="A2700" i="2"/>
  <c r="A2699" i="2"/>
  <c r="A2698" i="2"/>
  <c r="A2697" i="2"/>
  <c r="A2696" i="2"/>
  <c r="A2695" i="2"/>
  <c r="A2694" i="2"/>
  <c r="A2693" i="2"/>
  <c r="A2692" i="2"/>
  <c r="A2691" i="2"/>
  <c r="A2690" i="2"/>
  <c r="A2689" i="2"/>
  <c r="A2688" i="2"/>
  <c r="A2687" i="2"/>
  <c r="A2686" i="2"/>
  <c r="A2685" i="2"/>
  <c r="A2684" i="2"/>
  <c r="A2683" i="2"/>
  <c r="A2682" i="2"/>
  <c r="A2681" i="2"/>
  <c r="A2680" i="2"/>
  <c r="A2679" i="2"/>
  <c r="A2678" i="2"/>
  <c r="A2677" i="2"/>
  <c r="A2676" i="2"/>
  <c r="A2675" i="2"/>
  <c r="A2674" i="2"/>
  <c r="A2673" i="2"/>
  <c r="A2672" i="2"/>
  <c r="A2671" i="2"/>
  <c r="A2670" i="2"/>
  <c r="A2669" i="2"/>
  <c r="A2668" i="2"/>
  <c r="A2667" i="2"/>
  <c r="A2666" i="2"/>
  <c r="A2665" i="2"/>
  <c r="A2664" i="2"/>
  <c r="A2663" i="2"/>
  <c r="A2662" i="2"/>
  <c r="A2661" i="2"/>
  <c r="A2660" i="2"/>
  <c r="A2659" i="2"/>
  <c r="A2658" i="2"/>
  <c r="A2657" i="2"/>
  <c r="A2656" i="2"/>
  <c r="A2655" i="2"/>
  <c r="A2654" i="2"/>
  <c r="A2653" i="2"/>
  <c r="A2652" i="2"/>
  <c r="A2651" i="2"/>
  <c r="A2650" i="2"/>
  <c r="A2649" i="2"/>
  <c r="A2648" i="2"/>
  <c r="A2647" i="2"/>
  <c r="A2646" i="2"/>
  <c r="A2645" i="2"/>
  <c r="A2644" i="2"/>
  <c r="A2643" i="2"/>
  <c r="A2642" i="2"/>
  <c r="A2641" i="2"/>
  <c r="A2640" i="2"/>
  <c r="A2639" i="2"/>
  <c r="A2638" i="2"/>
  <c r="A2637" i="2"/>
  <c r="A2636" i="2"/>
  <c r="A2635" i="2"/>
  <c r="A2634" i="2"/>
  <c r="A2633" i="2"/>
  <c r="A2632" i="2"/>
  <c r="A2631" i="2"/>
  <c r="A2630" i="2"/>
  <c r="A2629" i="2"/>
  <c r="A2628" i="2"/>
  <c r="A2627" i="2"/>
  <c r="A2626" i="2"/>
  <c r="A2625" i="2"/>
  <c r="A2624" i="2"/>
  <c r="A2623" i="2"/>
  <c r="A2622" i="2"/>
  <c r="A2621" i="2"/>
  <c r="A2620" i="2"/>
  <c r="A2619" i="2"/>
  <c r="A2618" i="2"/>
  <c r="A2617" i="2"/>
  <c r="A2616" i="2"/>
  <c r="A2615" i="2"/>
  <c r="A2614" i="2"/>
  <c r="A2613" i="2"/>
  <c r="A2612" i="2"/>
  <c r="A2611" i="2"/>
  <c r="A2610" i="2"/>
  <c r="A2609" i="2"/>
  <c r="A2608" i="2"/>
  <c r="A2607" i="2"/>
  <c r="A2606" i="2"/>
  <c r="A2605" i="2"/>
  <c r="A2604" i="2"/>
  <c r="A2603" i="2"/>
  <c r="A2602" i="2"/>
  <c r="A2601" i="2"/>
  <c r="A2600" i="2"/>
  <c r="A2599" i="2"/>
  <c r="A2598" i="2"/>
  <c r="A2597" i="2"/>
  <c r="A2596" i="2"/>
  <c r="A2595" i="2"/>
  <c r="A2594" i="2"/>
  <c r="A2593" i="2"/>
  <c r="A2592" i="2"/>
  <c r="A2591" i="2"/>
  <c r="A2590" i="2"/>
  <c r="A2589" i="2"/>
  <c r="A2588" i="2"/>
  <c r="A2587" i="2"/>
  <c r="A2586" i="2"/>
  <c r="A2585" i="2"/>
  <c r="A2584" i="2"/>
  <c r="A2583" i="2"/>
  <c r="A2582" i="2"/>
  <c r="A2581" i="2"/>
  <c r="A2580" i="2"/>
  <c r="A2579" i="2"/>
  <c r="A2578" i="2"/>
  <c r="A2577" i="2"/>
  <c r="A2576" i="2"/>
  <c r="A2575" i="2"/>
  <c r="A2574" i="2"/>
  <c r="A2573" i="2"/>
  <c r="A2572" i="2"/>
  <c r="A2571" i="2"/>
  <c r="A2570" i="2"/>
  <c r="A2569" i="2"/>
  <c r="A2568" i="2"/>
  <c r="A2567" i="2"/>
  <c r="A2566" i="2"/>
  <c r="A2565" i="2"/>
  <c r="A2564" i="2"/>
  <c r="A2563" i="2"/>
  <c r="A2562" i="2"/>
  <c r="A2561" i="2"/>
  <c r="A2560" i="2"/>
  <c r="A2559" i="2"/>
  <c r="A2558" i="2"/>
  <c r="A2557" i="2"/>
  <c r="A2556" i="2"/>
  <c r="A2555" i="2"/>
  <c r="A2554" i="2"/>
  <c r="A2553" i="2"/>
  <c r="A2552" i="2"/>
  <c r="A2551" i="2"/>
  <c r="A2550" i="2"/>
  <c r="A2549" i="2"/>
  <c r="A2548" i="2"/>
  <c r="A2547" i="2"/>
  <c r="A2546" i="2"/>
  <c r="A2545" i="2"/>
  <c r="A2544" i="2"/>
  <c r="A2543" i="2"/>
  <c r="A2542" i="2"/>
  <c r="A2541" i="2"/>
  <c r="A2540" i="2"/>
  <c r="A2539" i="2"/>
  <c r="A2538" i="2"/>
  <c r="A2537" i="2"/>
  <c r="A2536" i="2"/>
  <c r="A2535" i="2"/>
  <c r="A2534" i="2"/>
  <c r="A2533" i="2"/>
  <c r="A2532" i="2"/>
  <c r="A2531" i="2"/>
  <c r="A2530" i="2"/>
  <c r="A2529" i="2"/>
  <c r="A2528" i="2"/>
  <c r="A2527" i="2"/>
  <c r="A2526" i="2"/>
  <c r="A2525" i="2"/>
  <c r="A2524" i="2"/>
  <c r="A2523" i="2"/>
  <c r="A2522" i="2"/>
  <c r="A2521" i="2"/>
  <c r="A2520" i="2"/>
  <c r="A2519" i="2"/>
  <c r="A2518" i="2"/>
  <c r="A2517" i="2"/>
  <c r="A2516" i="2"/>
  <c r="A2515" i="2"/>
  <c r="A2514" i="2"/>
  <c r="A2513" i="2"/>
  <c r="A2512" i="2"/>
  <c r="A2511" i="2"/>
  <c r="A2510" i="2"/>
  <c r="A2509" i="2"/>
  <c r="A2508" i="2"/>
  <c r="A2507" i="2"/>
  <c r="A2506" i="2"/>
  <c r="A2505" i="2"/>
  <c r="A2504" i="2"/>
  <c r="A2503" i="2"/>
  <c r="A2502" i="2"/>
  <c r="A2501" i="2"/>
  <c r="A2500" i="2"/>
  <c r="A2499" i="2"/>
  <c r="A2498" i="2"/>
  <c r="A2497" i="2"/>
  <c r="A2496" i="2"/>
  <c r="A2495" i="2"/>
  <c r="A2494" i="2"/>
  <c r="A2493" i="2"/>
  <c r="A2492" i="2"/>
  <c r="A2491" i="2"/>
  <c r="A2490" i="2"/>
  <c r="A2489" i="2"/>
  <c r="A2488" i="2"/>
  <c r="A2487" i="2"/>
  <c r="A2486" i="2"/>
  <c r="A2485" i="2"/>
  <c r="A2484" i="2"/>
  <c r="A2483" i="2"/>
  <c r="A2482" i="2"/>
  <c r="A2481" i="2"/>
  <c r="A2480" i="2"/>
  <c r="A2479" i="2"/>
  <c r="A2478" i="2"/>
  <c r="A2477" i="2"/>
  <c r="A2476" i="2"/>
  <c r="A2475" i="2"/>
  <c r="A2474" i="2"/>
  <c r="A2473" i="2"/>
  <c r="A2472" i="2"/>
  <c r="A2471" i="2"/>
  <c r="A2470" i="2"/>
  <c r="A2469" i="2"/>
  <c r="A2468" i="2"/>
  <c r="A2467" i="2"/>
  <c r="A2466" i="2"/>
  <c r="A2465" i="2"/>
  <c r="A2464" i="2"/>
  <c r="A2463" i="2"/>
  <c r="A2462" i="2"/>
  <c r="A2461" i="2"/>
  <c r="A2460" i="2"/>
  <c r="A2459" i="2"/>
  <c r="A2458" i="2"/>
  <c r="A2457" i="2"/>
  <c r="A2456" i="2"/>
  <c r="A2455" i="2"/>
  <c r="A2454" i="2"/>
  <c r="A2453" i="2"/>
  <c r="A2452" i="2"/>
  <c r="A2451" i="2"/>
  <c r="A2450" i="2"/>
  <c r="A2449" i="2"/>
  <c r="A2448" i="2"/>
  <c r="A2447" i="2"/>
  <c r="A2446" i="2"/>
  <c r="A2445" i="2"/>
  <c r="A2444" i="2"/>
  <c r="A2443" i="2"/>
  <c r="A2442" i="2"/>
  <c r="A2441" i="2"/>
  <c r="A2440" i="2"/>
  <c r="A2439" i="2"/>
  <c r="A2438" i="2"/>
  <c r="A2437" i="2"/>
  <c r="A2436" i="2"/>
  <c r="A2435" i="2"/>
  <c r="A2434" i="2"/>
  <c r="A2433" i="2"/>
  <c r="A2432" i="2"/>
  <c r="A2431" i="2"/>
  <c r="A2430" i="2"/>
  <c r="A2429" i="2"/>
  <c r="A2428" i="2"/>
  <c r="A2427" i="2"/>
  <c r="A2426" i="2"/>
  <c r="A2425" i="2"/>
  <c r="A2424" i="2"/>
  <c r="A2423" i="2"/>
  <c r="A2422" i="2"/>
  <c r="A2421" i="2"/>
  <c r="A2420" i="2"/>
  <c r="A2419" i="2"/>
  <c r="A2418" i="2"/>
  <c r="A2417" i="2"/>
  <c r="A2416" i="2"/>
  <c r="A2415" i="2"/>
  <c r="A2414" i="2"/>
  <c r="A2413" i="2"/>
  <c r="A2412" i="2"/>
  <c r="A2411" i="2"/>
  <c r="A2410" i="2"/>
  <c r="A2409" i="2"/>
  <c r="A2408" i="2"/>
  <c r="A2407" i="2"/>
  <c r="A2406" i="2"/>
  <c r="A2405" i="2"/>
  <c r="A2404" i="2"/>
  <c r="A2403" i="2"/>
  <c r="A2402" i="2"/>
  <c r="A2401" i="2"/>
  <c r="A2400" i="2"/>
  <c r="A2399" i="2"/>
  <c r="A2398" i="2"/>
  <c r="A2397" i="2"/>
  <c r="A2396" i="2"/>
  <c r="A2395" i="2"/>
  <c r="A2394" i="2"/>
  <c r="A2393" i="2"/>
  <c r="A2392" i="2"/>
  <c r="A2391" i="2"/>
  <c r="A2390" i="2"/>
  <c r="A2389" i="2"/>
  <c r="A2388" i="2"/>
  <c r="A2387" i="2"/>
  <c r="A2386" i="2"/>
  <c r="A2385" i="2"/>
  <c r="A2384" i="2"/>
  <c r="A2383" i="2"/>
  <c r="A2382" i="2"/>
  <c r="A2381" i="2"/>
  <c r="A2380" i="2"/>
  <c r="A2379" i="2"/>
  <c r="A2378" i="2"/>
  <c r="A2377" i="2"/>
  <c r="A2376" i="2"/>
  <c r="A2375" i="2"/>
  <c r="A2374" i="2"/>
  <c r="A2373" i="2"/>
  <c r="A2372" i="2"/>
  <c r="A2371" i="2"/>
  <c r="A2370" i="2"/>
  <c r="A2369" i="2"/>
  <c r="A2368" i="2"/>
  <c r="A2367" i="2"/>
  <c r="A2366" i="2"/>
  <c r="A2365" i="2"/>
  <c r="A2364" i="2"/>
  <c r="A2363" i="2"/>
  <c r="A2362" i="2"/>
  <c r="A2361" i="2"/>
  <c r="A2360" i="2"/>
  <c r="A2359" i="2"/>
  <c r="A2358" i="2"/>
  <c r="A2357" i="2"/>
  <c r="A2356" i="2"/>
  <c r="A2355" i="2"/>
  <c r="A2354" i="2"/>
  <c r="A2353" i="2"/>
  <c r="A2352" i="2"/>
  <c r="A2351" i="2"/>
  <c r="A2350" i="2"/>
  <c r="A2349" i="2"/>
  <c r="A2348" i="2"/>
  <c r="A2347" i="2"/>
  <c r="A2346" i="2"/>
  <c r="A2345" i="2"/>
  <c r="A2344" i="2"/>
  <c r="A2343" i="2"/>
  <c r="A2342" i="2"/>
  <c r="A2341" i="2"/>
  <c r="A2340" i="2"/>
  <c r="A2339" i="2"/>
  <c r="A2338" i="2"/>
  <c r="A2337" i="2"/>
  <c r="A2336" i="2"/>
  <c r="A2335" i="2"/>
  <c r="A2334" i="2"/>
  <c r="A2333" i="2"/>
  <c r="A2332" i="2"/>
  <c r="A2331" i="2"/>
  <c r="A2330" i="2"/>
  <c r="A2329" i="2"/>
  <c r="A2328" i="2"/>
  <c r="A2327" i="2"/>
  <c r="A2326" i="2"/>
  <c r="A2325" i="2"/>
  <c r="A2324" i="2"/>
  <c r="A2323" i="2"/>
  <c r="A2322" i="2"/>
  <c r="A2321" i="2"/>
  <c r="A2320" i="2"/>
  <c r="A2319" i="2"/>
  <c r="A2318" i="2"/>
  <c r="A2317" i="2"/>
  <c r="A2316" i="2"/>
  <c r="A2315" i="2"/>
  <c r="A2314" i="2"/>
  <c r="A2313" i="2"/>
  <c r="A2312" i="2"/>
  <c r="A2311" i="2"/>
  <c r="A2310" i="2"/>
  <c r="A2309" i="2"/>
  <c r="A2308" i="2"/>
  <c r="A2307" i="2"/>
  <c r="A2306" i="2"/>
  <c r="A2305" i="2"/>
  <c r="A2304" i="2"/>
  <c r="A2303" i="2"/>
  <c r="A2302" i="2"/>
  <c r="A2301" i="2"/>
  <c r="A2300" i="2"/>
  <c r="A2299" i="2"/>
  <c r="A2298" i="2"/>
  <c r="A2297" i="2"/>
  <c r="A2296" i="2"/>
  <c r="A2295" i="2"/>
  <c r="A2294" i="2"/>
  <c r="A2293" i="2"/>
  <c r="A2292" i="2"/>
  <c r="A2291" i="2"/>
  <c r="A2290" i="2"/>
  <c r="A2289" i="2"/>
  <c r="A2288" i="2"/>
  <c r="A2287" i="2"/>
  <c r="A2286" i="2"/>
  <c r="A2285" i="2"/>
  <c r="A2284" i="2"/>
  <c r="A2283" i="2"/>
  <c r="A2282" i="2"/>
  <c r="A2281" i="2"/>
  <c r="A2280" i="2"/>
  <c r="A2279" i="2"/>
  <c r="A2278" i="2"/>
  <c r="A2277" i="2"/>
  <c r="A2276" i="2"/>
  <c r="A2275" i="2"/>
  <c r="A2274" i="2"/>
  <c r="A2273" i="2"/>
  <c r="A2272" i="2"/>
  <c r="A2271" i="2"/>
  <c r="A2270" i="2"/>
  <c r="A2269" i="2"/>
  <c r="A2268" i="2"/>
  <c r="A2267" i="2"/>
  <c r="A2266" i="2"/>
  <c r="A2265" i="2"/>
  <c r="A2264" i="2"/>
  <c r="A2263" i="2"/>
  <c r="A2262" i="2"/>
  <c r="A2261" i="2"/>
  <c r="A2260" i="2"/>
  <c r="A2259" i="2"/>
  <c r="A2258" i="2"/>
  <c r="A2257" i="2"/>
  <c r="A2256" i="2"/>
  <c r="A2255" i="2"/>
  <c r="A2254" i="2"/>
  <c r="A2253" i="2"/>
  <c r="A2252" i="2"/>
  <c r="A2251" i="2"/>
  <c r="A2250" i="2"/>
  <c r="A2249" i="2"/>
  <c r="A2248" i="2"/>
  <c r="A2247" i="2"/>
  <c r="A2246" i="2"/>
  <c r="A2245" i="2"/>
  <c r="A2244" i="2"/>
  <c r="A2243" i="2"/>
  <c r="A2242" i="2"/>
  <c r="A2241" i="2"/>
  <c r="A2240" i="2"/>
  <c r="A2239" i="2"/>
  <c r="A2238" i="2"/>
  <c r="A2237" i="2"/>
  <c r="A2236" i="2"/>
  <c r="A2235" i="2"/>
  <c r="A2234" i="2"/>
  <c r="A2233" i="2"/>
  <c r="A2232" i="2"/>
  <c r="A2231" i="2"/>
  <c r="A2230" i="2"/>
  <c r="A2229" i="2"/>
  <c r="A2228" i="2"/>
  <c r="A2227" i="2"/>
  <c r="A2226" i="2"/>
  <c r="A2225" i="2"/>
  <c r="A2224" i="2"/>
  <c r="A2223" i="2"/>
  <c r="A2222" i="2"/>
  <c r="A2221" i="2"/>
  <c r="A2220" i="2"/>
  <c r="A2219" i="2"/>
  <c r="A2218" i="2"/>
  <c r="A2217" i="2"/>
  <c r="A2216" i="2"/>
  <c r="A2215" i="2"/>
  <c r="A2214" i="2"/>
  <c r="A2213" i="2"/>
  <c r="A2212" i="2"/>
  <c r="A2211" i="2"/>
  <c r="A2210" i="2"/>
  <c r="A2209" i="2"/>
  <c r="A2208" i="2"/>
  <c r="A2207" i="2"/>
  <c r="A2206" i="2"/>
  <c r="A2205" i="2"/>
  <c r="A2204" i="2"/>
  <c r="A2203" i="2"/>
  <c r="A2202" i="2"/>
  <c r="A2201" i="2"/>
  <c r="A2200" i="2"/>
  <c r="A2199" i="2"/>
  <c r="A2198" i="2"/>
  <c r="A2197" i="2"/>
  <c r="A2196" i="2"/>
  <c r="A2195" i="2"/>
  <c r="A2194" i="2"/>
  <c r="A2193" i="2"/>
  <c r="A2192" i="2"/>
  <c r="A2191" i="2"/>
  <c r="A2190" i="2"/>
  <c r="A2189" i="2"/>
  <c r="A2188" i="2"/>
  <c r="A2187" i="2"/>
  <c r="A2186" i="2"/>
  <c r="A2185" i="2"/>
  <c r="A2184" i="2"/>
  <c r="A2183" i="2"/>
  <c r="A2182" i="2"/>
  <c r="A2181" i="2"/>
  <c r="A2180" i="2"/>
  <c r="A2179" i="2"/>
  <c r="A2178" i="2"/>
  <c r="A2177" i="2"/>
  <c r="A2176" i="2"/>
  <c r="A2175" i="2"/>
  <c r="A2174" i="2"/>
  <c r="A2173" i="2"/>
  <c r="A2172" i="2"/>
  <c r="A2171" i="2"/>
  <c r="A2170" i="2"/>
  <c r="A2169" i="2"/>
  <c r="A2168" i="2"/>
  <c r="A2167" i="2"/>
  <c r="A2166" i="2"/>
  <c r="A2165" i="2"/>
  <c r="A2164" i="2"/>
  <c r="A2163" i="2"/>
  <c r="A2162" i="2"/>
  <c r="A2161" i="2"/>
  <c r="A2160" i="2"/>
  <c r="A2159" i="2"/>
  <c r="A2158" i="2"/>
  <c r="A2157" i="2"/>
  <c r="A2156" i="2"/>
  <c r="A2155" i="2"/>
  <c r="A2154" i="2"/>
  <c r="A2153" i="2"/>
  <c r="A2152" i="2"/>
  <c r="A2151" i="2"/>
  <c r="A2150" i="2"/>
  <c r="A2149" i="2"/>
  <c r="A2148" i="2"/>
  <c r="A2147" i="2"/>
  <c r="A2146" i="2"/>
  <c r="A2145" i="2"/>
  <c r="A2144" i="2"/>
  <c r="A2143" i="2"/>
  <c r="A2142" i="2"/>
  <c r="A2141" i="2"/>
  <c r="A2140" i="2"/>
  <c r="A2139" i="2"/>
  <c r="A2138" i="2"/>
  <c r="A2137" i="2"/>
  <c r="A2136" i="2"/>
  <c r="A2135" i="2"/>
  <c r="A2134" i="2"/>
  <c r="A2133" i="2"/>
  <c r="A2132" i="2"/>
  <c r="A2131" i="2"/>
  <c r="A2130" i="2"/>
  <c r="A2129" i="2"/>
  <c r="A2128" i="2"/>
  <c r="A2127" i="2"/>
  <c r="A2126" i="2"/>
  <c r="A2125" i="2"/>
  <c r="A2124" i="2"/>
  <c r="A2123" i="2"/>
  <c r="A2122" i="2"/>
  <c r="A2121" i="2"/>
  <c r="A2120" i="2"/>
  <c r="A2119" i="2"/>
  <c r="A2118" i="2"/>
  <c r="A2117" i="2"/>
  <c r="A2116" i="2"/>
  <c r="A2115" i="2"/>
  <c r="A2114" i="2"/>
  <c r="A2113" i="2"/>
  <c r="A2112" i="2"/>
  <c r="A2111" i="2"/>
  <c r="A2110" i="2"/>
  <c r="A2109" i="2"/>
  <c r="A2108" i="2"/>
  <c r="A2107" i="2"/>
  <c r="A2106" i="2"/>
  <c r="A2105" i="2"/>
  <c r="A2104" i="2"/>
  <c r="A2103" i="2"/>
  <c r="A2102" i="2"/>
  <c r="A2101" i="2"/>
  <c r="A2100" i="2"/>
  <c r="A2099" i="2"/>
  <c r="A2098" i="2"/>
  <c r="A2097" i="2"/>
  <c r="A2096" i="2"/>
  <c r="A2095" i="2"/>
  <c r="A2094" i="2"/>
  <c r="A2093" i="2"/>
  <c r="A2092" i="2"/>
  <c r="A2091" i="2"/>
  <c r="A2090" i="2"/>
  <c r="A2089" i="2"/>
  <c r="A2088" i="2"/>
  <c r="A2087" i="2"/>
  <c r="A2086" i="2"/>
  <c r="A2085" i="2"/>
  <c r="A2084" i="2"/>
  <c r="A2083" i="2"/>
  <c r="A2082" i="2"/>
  <c r="A2081" i="2"/>
  <c r="A2080" i="2"/>
  <c r="A2079" i="2"/>
  <c r="A2078" i="2"/>
  <c r="A2077" i="2"/>
  <c r="A2076" i="2"/>
  <c r="A2075" i="2"/>
  <c r="A2074" i="2"/>
  <c r="A2073" i="2"/>
  <c r="A2072" i="2"/>
  <c r="A2071" i="2"/>
  <c r="A2070" i="2"/>
  <c r="A2069" i="2"/>
  <c r="A2068" i="2"/>
  <c r="A2067" i="2"/>
  <c r="A2066" i="2"/>
  <c r="A2065" i="2"/>
  <c r="A2064" i="2"/>
  <c r="A2063" i="2"/>
  <c r="A2062" i="2"/>
  <c r="A2061" i="2"/>
  <c r="A2060" i="2"/>
  <c r="A2059" i="2"/>
  <c r="A2058" i="2"/>
  <c r="A2057" i="2"/>
  <c r="A2056" i="2"/>
  <c r="A2055" i="2"/>
  <c r="A2054" i="2"/>
  <c r="A2053" i="2"/>
  <c r="A2052" i="2"/>
  <c r="A2051" i="2"/>
  <c r="A2050" i="2"/>
  <c r="A2049" i="2"/>
  <c r="A2048" i="2"/>
  <c r="A2047" i="2"/>
  <c r="A2046" i="2"/>
  <c r="A2045" i="2"/>
  <c r="A2044" i="2"/>
  <c r="A2043" i="2"/>
  <c r="A2042" i="2"/>
  <c r="A2041" i="2"/>
  <c r="A2040" i="2"/>
  <c r="A2039" i="2"/>
  <c r="A2038" i="2"/>
  <c r="A2037" i="2"/>
  <c r="A2036" i="2"/>
  <c r="A2035" i="2"/>
  <c r="A2034" i="2"/>
  <c r="A2033" i="2"/>
  <c r="A2032" i="2"/>
  <c r="A2031" i="2"/>
  <c r="A2030" i="2"/>
  <c r="A2029" i="2"/>
  <c r="A2028" i="2"/>
  <c r="A2027" i="2"/>
  <c r="A2026" i="2"/>
  <c r="A2025" i="2"/>
  <c r="A2024" i="2"/>
  <c r="A2023" i="2"/>
  <c r="A2022" i="2"/>
  <c r="A2021" i="2"/>
  <c r="A2020" i="2"/>
  <c r="A2019" i="2"/>
  <c r="A2018" i="2"/>
  <c r="A2017" i="2"/>
  <c r="A2016" i="2"/>
  <c r="A2015" i="2"/>
  <c r="A2014" i="2"/>
  <c r="A2013" i="2"/>
  <c r="A2012" i="2"/>
  <c r="A2011" i="2"/>
  <c r="A2010" i="2"/>
  <c r="A2009" i="2"/>
  <c r="A2008" i="2"/>
  <c r="A2007" i="2"/>
  <c r="A2006" i="2"/>
  <c r="A2005" i="2"/>
  <c r="A2004" i="2"/>
  <c r="A2003" i="2"/>
  <c r="A2002" i="2"/>
  <c r="A2001" i="2"/>
  <c r="A2000" i="2"/>
  <c r="A1999" i="2"/>
  <c r="A1998" i="2"/>
  <c r="A1997" i="2"/>
  <c r="A1996" i="2"/>
  <c r="A1995" i="2"/>
  <c r="A1994" i="2"/>
  <c r="A1993" i="2"/>
  <c r="A1992" i="2"/>
  <c r="A1991" i="2"/>
  <c r="A1990" i="2"/>
  <c r="A1989" i="2"/>
  <c r="A1988" i="2"/>
  <c r="A1987" i="2"/>
  <c r="A1986" i="2"/>
  <c r="A1985" i="2"/>
  <c r="A1984" i="2"/>
  <c r="A1983" i="2"/>
  <c r="A1982" i="2"/>
  <c r="A1981" i="2"/>
  <c r="A1980" i="2"/>
  <c r="A1979" i="2"/>
  <c r="A1978" i="2"/>
  <c r="A1977" i="2"/>
  <c r="A1976" i="2"/>
  <c r="A1975" i="2"/>
  <c r="A1974" i="2"/>
  <c r="A1973" i="2"/>
  <c r="A1972" i="2"/>
  <c r="A1971" i="2"/>
  <c r="A1970" i="2"/>
  <c r="A1969" i="2"/>
  <c r="A1968" i="2"/>
  <c r="A1967" i="2"/>
  <c r="A1966" i="2"/>
  <c r="A1965" i="2"/>
  <c r="A1964" i="2"/>
  <c r="A1963" i="2"/>
  <c r="A1962" i="2"/>
  <c r="A1961" i="2"/>
  <c r="A1960" i="2"/>
  <c r="A1959" i="2"/>
  <c r="A1958" i="2"/>
  <c r="A1957" i="2"/>
  <c r="A1956" i="2"/>
  <c r="A1955" i="2"/>
  <c r="A1954" i="2"/>
  <c r="A1953" i="2"/>
  <c r="A1952" i="2"/>
  <c r="A1951" i="2"/>
  <c r="A1950" i="2"/>
  <c r="A1949" i="2"/>
  <c r="A1948" i="2"/>
  <c r="A1947" i="2"/>
  <c r="A1946" i="2"/>
  <c r="A1945" i="2"/>
  <c r="A1944" i="2"/>
  <c r="A1943" i="2"/>
  <c r="A1942" i="2"/>
  <c r="A1941" i="2"/>
  <c r="A1940" i="2"/>
  <c r="A1939" i="2"/>
  <c r="A1938" i="2"/>
  <c r="A1937" i="2"/>
  <c r="A1936" i="2"/>
  <c r="A1935" i="2"/>
  <c r="A1934" i="2"/>
  <c r="A1933" i="2"/>
  <c r="A1932" i="2"/>
  <c r="A1931" i="2"/>
  <c r="A1930" i="2"/>
  <c r="A1929" i="2"/>
  <c r="A1928" i="2"/>
  <c r="A1927" i="2"/>
  <c r="A1926" i="2"/>
  <c r="A1925" i="2"/>
  <c r="A1924" i="2"/>
  <c r="A1923" i="2"/>
  <c r="A1922" i="2"/>
  <c r="A1921" i="2"/>
  <c r="A1920" i="2"/>
  <c r="A1919" i="2"/>
  <c r="A1918" i="2"/>
  <c r="A1917" i="2"/>
  <c r="A1916" i="2"/>
  <c r="A1915" i="2"/>
  <c r="A1914" i="2"/>
  <c r="A1913" i="2"/>
  <c r="A1912" i="2"/>
  <c r="A1911" i="2"/>
  <c r="A1910" i="2"/>
  <c r="A1909" i="2"/>
  <c r="A1908" i="2"/>
  <c r="A1907" i="2"/>
  <c r="A1906" i="2"/>
  <c r="A1905" i="2"/>
  <c r="A1904" i="2"/>
  <c r="A1903" i="2"/>
  <c r="A1902" i="2"/>
  <c r="A1901" i="2"/>
  <c r="A1900" i="2"/>
  <c r="A1899" i="2"/>
  <c r="A1898" i="2"/>
  <c r="A1897" i="2"/>
  <c r="A1896" i="2"/>
  <c r="A1895" i="2"/>
  <c r="A1894" i="2"/>
  <c r="A1893" i="2"/>
  <c r="A1892" i="2"/>
  <c r="A1891" i="2"/>
  <c r="A1890" i="2"/>
  <c r="A1889" i="2"/>
  <c r="A1888" i="2"/>
  <c r="A1887" i="2"/>
  <c r="A1886" i="2"/>
  <c r="A1885" i="2"/>
  <c r="A1884" i="2"/>
  <c r="A1883" i="2"/>
  <c r="A1882" i="2"/>
  <c r="A1881" i="2"/>
  <c r="A1880" i="2"/>
  <c r="A1879" i="2"/>
  <c r="A1878" i="2"/>
  <c r="A1877" i="2"/>
  <c r="A1876" i="2"/>
  <c r="A1875" i="2"/>
  <c r="A1874" i="2"/>
  <c r="A1873" i="2"/>
  <c r="A1872" i="2"/>
  <c r="A1871" i="2"/>
  <c r="A1870" i="2"/>
  <c r="A1869" i="2"/>
  <c r="A1868" i="2"/>
  <c r="A1867" i="2"/>
  <c r="A1866" i="2"/>
  <c r="A1865" i="2"/>
  <c r="A1864" i="2"/>
  <c r="A1863" i="2"/>
  <c r="A1862" i="2"/>
  <c r="A1861" i="2"/>
  <c r="A1860" i="2"/>
  <c r="A1859" i="2"/>
  <c r="A1858" i="2"/>
  <c r="A1857" i="2"/>
  <c r="A1856" i="2"/>
  <c r="A1855" i="2"/>
  <c r="A1854" i="2"/>
  <c r="A1853" i="2"/>
  <c r="A1852" i="2"/>
  <c r="A1851" i="2"/>
  <c r="A1850" i="2"/>
  <c r="A1849" i="2"/>
  <c r="A1848" i="2"/>
  <c r="A1847" i="2"/>
  <c r="A1846" i="2"/>
  <c r="A1845" i="2"/>
  <c r="A1844" i="2"/>
  <c r="A1843" i="2"/>
  <c r="A1842" i="2"/>
  <c r="A1841" i="2"/>
  <c r="A1840" i="2"/>
  <c r="A1839" i="2"/>
  <c r="A1838" i="2"/>
  <c r="A1837" i="2"/>
  <c r="A1836" i="2"/>
  <c r="A1835" i="2"/>
  <c r="A1834" i="2"/>
  <c r="A1833" i="2"/>
  <c r="A1832" i="2"/>
  <c r="A1831" i="2"/>
  <c r="A1830" i="2"/>
  <c r="A1829" i="2"/>
  <c r="A1828" i="2"/>
  <c r="A1827" i="2"/>
  <c r="A1826" i="2"/>
  <c r="A1825" i="2"/>
  <c r="A1824" i="2"/>
  <c r="A1823" i="2"/>
  <c r="A1822" i="2"/>
  <c r="A1821" i="2"/>
  <c r="A1820" i="2"/>
  <c r="A1819" i="2"/>
  <c r="A1818" i="2"/>
  <c r="A1817" i="2"/>
  <c r="A1816" i="2"/>
  <c r="A1815" i="2"/>
  <c r="A1814" i="2"/>
  <c r="A1813" i="2"/>
  <c r="A1812" i="2"/>
  <c r="A1811" i="2"/>
  <c r="A1810" i="2"/>
  <c r="A1809" i="2"/>
  <c r="A1808" i="2"/>
  <c r="A1807" i="2"/>
  <c r="A1806" i="2"/>
  <c r="A1805" i="2"/>
  <c r="A1804" i="2"/>
  <c r="A1803" i="2"/>
  <c r="A1802" i="2"/>
  <c r="A1801" i="2"/>
  <c r="A1800" i="2"/>
  <c r="A1799" i="2"/>
  <c r="A1798" i="2"/>
  <c r="A1797" i="2"/>
  <c r="A1796" i="2"/>
  <c r="A1795" i="2"/>
  <c r="A1794" i="2"/>
  <c r="A1793" i="2"/>
  <c r="A1792" i="2"/>
  <c r="A1791" i="2"/>
  <c r="A1790" i="2"/>
  <c r="A1789" i="2"/>
  <c r="A1788" i="2"/>
  <c r="A1787" i="2"/>
  <c r="A1786" i="2"/>
  <c r="A1785" i="2"/>
  <c r="A1784" i="2"/>
  <c r="A1783" i="2"/>
  <c r="A1782" i="2"/>
  <c r="A1781" i="2"/>
  <c r="A1780" i="2"/>
  <c r="A1779" i="2"/>
  <c r="A1778" i="2"/>
  <c r="A1777" i="2"/>
  <c r="A1776" i="2"/>
  <c r="A1775" i="2"/>
  <c r="A1774" i="2"/>
  <c r="A1773" i="2"/>
  <c r="A1772" i="2"/>
  <c r="A1771" i="2"/>
  <c r="A1770" i="2"/>
  <c r="A1769" i="2"/>
  <c r="A1768" i="2"/>
  <c r="A1767" i="2"/>
  <c r="A1766" i="2"/>
  <c r="A1765" i="2"/>
  <c r="A1764" i="2"/>
  <c r="A1763" i="2"/>
  <c r="A1762" i="2"/>
  <c r="A1761" i="2"/>
  <c r="A1760" i="2"/>
  <c r="A1759" i="2"/>
  <c r="A1758" i="2"/>
  <c r="A1757" i="2"/>
  <c r="A1756" i="2"/>
  <c r="A1755" i="2"/>
  <c r="A1754" i="2"/>
  <c r="A1753" i="2"/>
  <c r="A1752" i="2"/>
  <c r="A1751" i="2"/>
  <c r="A1750" i="2"/>
  <c r="A1749" i="2"/>
  <c r="A1748" i="2"/>
  <c r="A1747" i="2"/>
  <c r="A1746" i="2"/>
  <c r="A1745" i="2"/>
  <c r="A1744" i="2"/>
  <c r="A1743" i="2"/>
  <c r="A1742" i="2"/>
  <c r="A1741" i="2"/>
  <c r="A1740" i="2"/>
  <c r="A1739" i="2"/>
  <c r="A1738" i="2"/>
  <c r="A1737" i="2"/>
  <c r="A1736" i="2"/>
  <c r="A1735" i="2"/>
  <c r="A1734" i="2"/>
  <c r="A1733" i="2"/>
  <c r="A1732" i="2"/>
  <c r="A1731" i="2"/>
  <c r="A1730" i="2"/>
  <c r="A1729" i="2"/>
  <c r="A1728" i="2"/>
  <c r="A1727" i="2"/>
  <c r="A1726" i="2"/>
  <c r="A1725" i="2"/>
  <c r="A1724" i="2"/>
  <c r="A1723" i="2"/>
  <c r="A1722" i="2"/>
  <c r="A1721" i="2"/>
  <c r="A1720" i="2"/>
  <c r="A1719" i="2"/>
  <c r="A1718" i="2"/>
  <c r="A1717" i="2"/>
  <c r="A1716" i="2"/>
  <c r="A1715" i="2"/>
  <c r="A1714" i="2"/>
  <c r="A1713" i="2"/>
  <c r="A1712" i="2"/>
  <c r="A1711" i="2"/>
  <c r="A1710" i="2"/>
  <c r="A1709" i="2"/>
  <c r="A1708" i="2"/>
  <c r="A1707" i="2"/>
  <c r="A1706" i="2"/>
  <c r="A1705" i="2"/>
  <c r="A1704" i="2"/>
  <c r="A1703" i="2"/>
  <c r="A1702" i="2"/>
  <c r="A1701" i="2"/>
  <c r="A1700" i="2"/>
  <c r="A1699" i="2"/>
  <c r="A1698" i="2"/>
  <c r="A1697" i="2"/>
  <c r="A1696" i="2"/>
  <c r="A1695" i="2"/>
  <c r="A1694" i="2"/>
  <c r="A1693" i="2"/>
  <c r="A1692" i="2"/>
  <c r="A1691" i="2"/>
  <c r="A1690" i="2"/>
  <c r="A1689" i="2"/>
  <c r="A1688" i="2"/>
  <c r="A1687" i="2"/>
  <c r="A1686" i="2"/>
  <c r="A1685" i="2"/>
  <c r="A1684" i="2"/>
  <c r="A1683" i="2"/>
  <c r="A1682" i="2"/>
  <c r="A1681" i="2"/>
  <c r="A1680" i="2"/>
  <c r="A1679" i="2"/>
  <c r="A1678" i="2"/>
  <c r="A1677" i="2"/>
  <c r="A1676" i="2"/>
  <c r="A1675" i="2"/>
  <c r="A1674" i="2"/>
  <c r="A1673" i="2"/>
  <c r="A1672" i="2"/>
  <c r="A1671" i="2"/>
  <c r="A1670" i="2"/>
  <c r="A1669" i="2"/>
  <c r="A1668" i="2"/>
  <c r="A1667" i="2"/>
  <c r="A1666" i="2"/>
  <c r="A1665" i="2"/>
  <c r="A1664" i="2"/>
  <c r="A1663" i="2"/>
  <c r="A1662" i="2"/>
  <c r="A1661" i="2"/>
  <c r="A1660" i="2"/>
  <c r="A1659" i="2"/>
  <c r="A1658" i="2"/>
  <c r="A1657" i="2"/>
  <c r="A1656" i="2"/>
  <c r="A1655" i="2"/>
  <c r="A1654" i="2"/>
  <c r="A1653" i="2"/>
  <c r="A1652" i="2"/>
  <c r="A1651" i="2"/>
  <c r="A1650" i="2"/>
  <c r="A1649" i="2"/>
  <c r="A1648" i="2"/>
  <c r="A1647" i="2"/>
  <c r="A1646" i="2"/>
  <c r="A1645" i="2"/>
  <c r="A1644" i="2"/>
  <c r="A1643" i="2"/>
  <c r="A1642" i="2"/>
  <c r="A1641" i="2"/>
  <c r="A1640" i="2"/>
  <c r="A1639" i="2"/>
  <c r="A1638" i="2"/>
  <c r="A1637" i="2"/>
  <c r="A1636" i="2"/>
  <c r="A1635" i="2"/>
  <c r="A1634" i="2"/>
  <c r="A1633" i="2"/>
  <c r="A1632" i="2"/>
  <c r="A1631" i="2"/>
  <c r="A1630" i="2"/>
  <c r="A1629" i="2"/>
  <c r="A1628" i="2"/>
  <c r="A1627" i="2"/>
  <c r="A1626" i="2"/>
  <c r="A1625" i="2"/>
  <c r="A1624" i="2"/>
  <c r="A1623" i="2"/>
  <c r="A1622" i="2"/>
  <c r="A1621" i="2"/>
  <c r="A1620" i="2"/>
  <c r="A1619" i="2"/>
  <c r="A1618" i="2"/>
  <c r="A1617" i="2"/>
  <c r="A1616" i="2"/>
  <c r="A1615" i="2"/>
  <c r="A1614" i="2"/>
  <c r="A1613" i="2"/>
  <c r="A1612" i="2"/>
  <c r="A1611" i="2"/>
  <c r="A1610" i="2"/>
  <c r="A1609" i="2"/>
  <c r="A1608" i="2"/>
  <c r="A1607" i="2"/>
  <c r="A1606" i="2"/>
  <c r="A1605" i="2"/>
  <c r="A1604" i="2"/>
  <c r="A1603" i="2"/>
  <c r="A1602" i="2"/>
  <c r="A1601" i="2"/>
  <c r="A1600" i="2"/>
  <c r="A1599" i="2"/>
  <c r="A1598" i="2"/>
  <c r="A1597" i="2"/>
  <c r="A1596" i="2"/>
  <c r="A1595" i="2"/>
  <c r="A1594" i="2"/>
  <c r="A1593" i="2"/>
  <c r="A1592" i="2"/>
  <c r="A1591" i="2"/>
  <c r="A1590" i="2"/>
  <c r="A1589" i="2"/>
  <c r="A1588" i="2"/>
  <c r="A1587" i="2"/>
  <c r="A1586" i="2"/>
  <c r="A1585" i="2"/>
  <c r="A1584" i="2"/>
  <c r="A1583" i="2"/>
  <c r="A1582" i="2"/>
  <c r="A1581" i="2"/>
  <c r="A1580" i="2"/>
  <c r="A1579" i="2"/>
  <c r="A1578" i="2"/>
  <c r="A1577" i="2"/>
  <c r="A1576" i="2"/>
  <c r="A1575" i="2"/>
  <c r="A1574" i="2"/>
  <c r="A1573" i="2"/>
  <c r="A1572" i="2"/>
  <c r="A1571" i="2"/>
  <c r="A1570" i="2"/>
  <c r="A1569" i="2"/>
  <c r="A1568" i="2"/>
  <c r="A1567" i="2"/>
  <c r="A1566" i="2"/>
  <c r="A1565" i="2"/>
  <c r="A1564" i="2"/>
  <c r="A1563" i="2"/>
  <c r="A1562" i="2"/>
  <c r="A1561" i="2"/>
  <c r="A1560" i="2"/>
  <c r="A1559" i="2"/>
  <c r="A1558" i="2"/>
  <c r="A1557" i="2"/>
  <c r="A1556" i="2"/>
  <c r="A1555" i="2"/>
  <c r="A1554" i="2"/>
  <c r="A1553" i="2"/>
  <c r="A1552" i="2"/>
  <c r="A1551" i="2"/>
  <c r="A1550" i="2"/>
  <c r="A1549" i="2"/>
  <c r="A1548" i="2"/>
  <c r="A1547" i="2"/>
  <c r="A1546" i="2"/>
  <c r="A1545" i="2"/>
  <c r="A1544" i="2"/>
  <c r="A1543" i="2"/>
  <c r="A1542" i="2"/>
  <c r="A1541" i="2"/>
  <c r="A1540" i="2"/>
  <c r="A1539" i="2"/>
  <c r="A1538" i="2"/>
  <c r="A1537" i="2"/>
  <c r="A1536" i="2"/>
  <c r="A1535" i="2"/>
  <c r="A1534" i="2"/>
  <c r="A1533" i="2"/>
  <c r="A1532" i="2"/>
  <c r="A1531" i="2"/>
  <c r="A1530" i="2"/>
  <c r="A1529" i="2"/>
  <c r="A1528" i="2"/>
  <c r="A1527" i="2"/>
  <c r="A1526" i="2"/>
  <c r="A1525" i="2"/>
  <c r="A1524" i="2"/>
  <c r="A1523" i="2"/>
  <c r="A1522" i="2"/>
  <c r="A1521" i="2"/>
  <c r="A1520" i="2"/>
  <c r="A1519" i="2"/>
  <c r="A1518" i="2"/>
  <c r="A1517" i="2"/>
  <c r="A1516" i="2"/>
  <c r="A1515" i="2"/>
  <c r="A1514" i="2"/>
  <c r="A1513" i="2"/>
  <c r="A1512" i="2"/>
  <c r="A1511" i="2"/>
  <c r="A1510" i="2"/>
  <c r="A1509" i="2"/>
  <c r="A1508" i="2"/>
  <c r="A1507" i="2"/>
  <c r="A1506" i="2"/>
  <c r="A1505" i="2"/>
  <c r="A1504" i="2"/>
  <c r="A1503" i="2"/>
  <c r="A1502" i="2"/>
  <c r="A1501" i="2"/>
  <c r="A1500" i="2"/>
  <c r="A1499" i="2"/>
  <c r="A1498" i="2"/>
  <c r="A1497" i="2"/>
  <c r="A1496" i="2"/>
  <c r="A1495" i="2"/>
  <c r="A1494" i="2"/>
  <c r="A1493" i="2"/>
  <c r="A1492" i="2"/>
  <c r="A1491" i="2"/>
  <c r="A1490" i="2"/>
  <c r="A1489" i="2"/>
  <c r="A1488" i="2"/>
  <c r="A1487" i="2"/>
  <c r="A1486" i="2"/>
  <c r="A1485" i="2"/>
  <c r="A1484" i="2"/>
  <c r="A1483" i="2"/>
  <c r="A1482" i="2"/>
  <c r="A1481" i="2"/>
  <c r="A1480" i="2"/>
  <c r="A1479" i="2"/>
  <c r="A1478" i="2"/>
  <c r="A1477" i="2"/>
  <c r="A1476" i="2"/>
  <c r="A1475" i="2"/>
  <c r="A1474" i="2"/>
  <c r="A1473" i="2"/>
  <c r="A1472" i="2"/>
  <c r="A1471" i="2"/>
  <c r="A1470" i="2"/>
  <c r="A1469" i="2"/>
  <c r="A1468" i="2"/>
  <c r="A1467" i="2"/>
  <c r="A1466" i="2"/>
  <c r="A1465" i="2"/>
  <c r="A1464" i="2"/>
  <c r="A1463" i="2"/>
  <c r="A1462" i="2"/>
  <c r="A1461" i="2"/>
  <c r="A1460" i="2"/>
  <c r="A1459" i="2"/>
  <c r="A1458" i="2"/>
  <c r="A1457" i="2"/>
  <c r="A1456" i="2"/>
  <c r="A1455" i="2"/>
  <c r="A1454" i="2"/>
  <c r="A1453" i="2"/>
  <c r="A1452" i="2"/>
  <c r="A1451" i="2"/>
  <c r="A1450" i="2"/>
  <c r="A1449" i="2"/>
  <c r="A1448" i="2"/>
  <c r="A1447" i="2"/>
  <c r="A1446" i="2"/>
  <c r="A1445" i="2"/>
  <c r="A1444" i="2"/>
  <c r="A1443" i="2"/>
  <c r="A1442" i="2"/>
  <c r="A1441" i="2"/>
  <c r="A1440" i="2"/>
  <c r="A1439" i="2"/>
  <c r="A1438" i="2"/>
  <c r="A1437" i="2"/>
  <c r="A1436" i="2"/>
  <c r="A1435" i="2"/>
  <c r="A1434" i="2"/>
  <c r="A1433" i="2"/>
  <c r="A1432" i="2"/>
  <c r="A1431" i="2"/>
  <c r="A1430" i="2"/>
  <c r="A1429" i="2"/>
  <c r="A1428" i="2"/>
  <c r="A1427" i="2"/>
  <c r="A1426" i="2"/>
  <c r="A1425" i="2"/>
  <c r="A1424" i="2"/>
  <c r="A1423" i="2"/>
  <c r="A1422" i="2"/>
  <c r="A1421" i="2"/>
  <c r="A1420" i="2"/>
  <c r="A1419" i="2"/>
  <c r="A1418" i="2"/>
  <c r="A1417" i="2"/>
  <c r="A1416" i="2"/>
  <c r="A1415" i="2"/>
  <c r="A1414" i="2"/>
  <c r="A1413" i="2"/>
  <c r="A1412" i="2"/>
  <c r="A1411" i="2"/>
  <c r="A1410" i="2"/>
  <c r="A1409" i="2"/>
  <c r="A1408" i="2"/>
  <c r="A1407" i="2"/>
  <c r="A1406" i="2"/>
  <c r="A1405" i="2"/>
  <c r="A1404" i="2"/>
  <c r="A1403" i="2"/>
  <c r="A1402" i="2"/>
  <c r="A1401" i="2"/>
  <c r="A1400" i="2"/>
  <c r="A1399" i="2"/>
  <c r="A1398" i="2"/>
  <c r="A1397" i="2"/>
  <c r="A1396" i="2"/>
  <c r="A1395" i="2"/>
  <c r="A1394" i="2"/>
  <c r="A1393" i="2"/>
  <c r="A1392" i="2"/>
  <c r="A1391" i="2"/>
  <c r="A1390" i="2"/>
  <c r="A1389" i="2"/>
  <c r="A1388" i="2"/>
  <c r="A1387" i="2"/>
  <c r="A1386" i="2"/>
  <c r="A1385" i="2"/>
  <c r="A1384" i="2"/>
  <c r="A1383" i="2"/>
  <c r="A1382" i="2"/>
  <c r="A1381" i="2"/>
  <c r="A1380" i="2"/>
  <c r="A1379" i="2"/>
  <c r="A1378" i="2"/>
  <c r="A1377" i="2"/>
  <c r="A1376" i="2"/>
  <c r="A1375" i="2"/>
  <c r="A1374" i="2"/>
  <c r="A1373" i="2"/>
  <c r="A1372" i="2"/>
  <c r="A1371" i="2"/>
  <c r="A1370" i="2"/>
  <c r="A1369" i="2"/>
  <c r="A1368" i="2"/>
  <c r="A1367" i="2"/>
  <c r="A1366" i="2"/>
  <c r="A1365" i="2"/>
  <c r="A1364" i="2"/>
  <c r="A1363" i="2"/>
  <c r="A1362" i="2"/>
  <c r="A1361" i="2"/>
  <c r="A1360" i="2"/>
  <c r="A1359" i="2"/>
  <c r="A1358" i="2"/>
  <c r="A1357" i="2"/>
  <c r="A1356" i="2"/>
  <c r="A1355" i="2"/>
  <c r="A1354" i="2"/>
  <c r="A1353" i="2"/>
  <c r="A1352" i="2"/>
  <c r="A1351" i="2"/>
  <c r="A1350" i="2"/>
  <c r="A1349" i="2"/>
  <c r="A1348" i="2"/>
  <c r="A1347" i="2"/>
  <c r="A1346" i="2"/>
  <c r="A1345" i="2"/>
  <c r="A1344" i="2"/>
  <c r="A1343" i="2"/>
  <c r="A1342" i="2"/>
  <c r="A1341" i="2"/>
  <c r="A1340" i="2"/>
  <c r="A1339" i="2"/>
  <c r="A1338" i="2"/>
  <c r="A1337" i="2"/>
  <c r="A1336" i="2"/>
  <c r="A1335" i="2"/>
  <c r="A1334" i="2"/>
  <c r="A1333" i="2"/>
  <c r="A1332" i="2"/>
  <c r="A1331" i="2"/>
  <c r="A1330" i="2"/>
  <c r="A1329" i="2"/>
  <c r="A1328" i="2"/>
  <c r="A1327" i="2"/>
  <c r="A1326" i="2"/>
  <c r="A1325" i="2"/>
  <c r="A1324" i="2"/>
  <c r="A1323" i="2"/>
  <c r="A1322" i="2"/>
  <c r="A1321" i="2"/>
  <c r="A1320" i="2"/>
  <c r="A1319" i="2"/>
  <c r="A1318" i="2"/>
  <c r="A1317" i="2"/>
  <c r="A1316" i="2"/>
  <c r="A1315" i="2"/>
  <c r="A1314" i="2"/>
  <c r="A1313" i="2"/>
  <c r="A1312" i="2"/>
  <c r="A1311" i="2"/>
  <c r="A1310" i="2"/>
  <c r="A1309" i="2"/>
  <c r="A1308" i="2"/>
  <c r="A1307" i="2"/>
  <c r="A1306" i="2"/>
  <c r="A1305" i="2"/>
  <c r="A1304" i="2"/>
  <c r="A1303" i="2"/>
  <c r="A1302" i="2"/>
  <c r="A1301" i="2"/>
  <c r="A1300" i="2"/>
  <c r="A1299" i="2"/>
  <c r="A1298" i="2"/>
  <c r="A1297" i="2"/>
  <c r="A1296" i="2"/>
  <c r="A1295" i="2"/>
  <c r="A1294" i="2"/>
  <c r="A1293" i="2"/>
  <c r="A1292" i="2"/>
  <c r="A1291" i="2"/>
  <c r="A1290" i="2"/>
  <c r="A1289" i="2"/>
  <c r="A1288" i="2"/>
  <c r="A1287" i="2"/>
  <c r="A1286" i="2"/>
  <c r="A1285" i="2"/>
  <c r="A1284" i="2"/>
  <c r="A1283" i="2"/>
  <c r="A1282" i="2"/>
  <c r="A1281" i="2"/>
  <c r="A1280" i="2"/>
  <c r="A1279" i="2"/>
  <c r="A1278" i="2"/>
  <c r="A1277" i="2"/>
  <c r="A1276" i="2"/>
  <c r="A1275" i="2"/>
  <c r="A1274" i="2"/>
  <c r="A1273" i="2"/>
  <c r="A1272" i="2"/>
  <c r="A1271" i="2"/>
  <c r="A1270" i="2"/>
  <c r="A1269" i="2"/>
  <c r="A1268" i="2"/>
  <c r="A1267" i="2"/>
  <c r="A1266" i="2"/>
  <c r="A1265" i="2"/>
  <c r="A1264" i="2"/>
  <c r="A1263" i="2"/>
  <c r="A1262" i="2"/>
  <c r="A1261" i="2"/>
  <c r="A1260" i="2"/>
  <c r="A1259" i="2"/>
  <c r="A1258" i="2"/>
  <c r="A1257" i="2"/>
  <c r="A1256" i="2"/>
  <c r="A1255" i="2"/>
  <c r="A1254" i="2"/>
  <c r="A1253" i="2"/>
  <c r="A1252" i="2"/>
  <c r="A1251" i="2"/>
  <c r="A1250" i="2"/>
  <c r="A1249" i="2"/>
  <c r="A1248" i="2"/>
  <c r="A1247" i="2"/>
  <c r="A1246" i="2"/>
  <c r="A1245" i="2"/>
  <c r="A1244" i="2"/>
  <c r="A1243" i="2"/>
  <c r="A1242" i="2"/>
  <c r="A1241" i="2"/>
  <c r="A1240" i="2"/>
  <c r="A1239" i="2"/>
  <c r="A1238" i="2"/>
  <c r="A1237" i="2"/>
  <c r="A1236" i="2"/>
  <c r="A1235" i="2"/>
  <c r="A1234" i="2"/>
  <c r="A1233" i="2"/>
  <c r="A1232" i="2"/>
  <c r="A1231" i="2"/>
  <c r="A1230" i="2"/>
  <c r="A1229" i="2"/>
  <c r="A1228" i="2"/>
  <c r="A1227" i="2"/>
  <c r="A1226" i="2"/>
  <c r="A1225" i="2"/>
  <c r="A1224" i="2"/>
  <c r="A1223" i="2"/>
  <c r="A1222" i="2"/>
  <c r="A1221" i="2"/>
  <c r="A1220" i="2"/>
  <c r="A1219" i="2"/>
  <c r="A1218" i="2"/>
  <c r="A1217" i="2"/>
  <c r="A1216" i="2"/>
  <c r="A1215" i="2"/>
  <c r="A1214" i="2"/>
  <c r="A1213" i="2"/>
  <c r="A1212" i="2"/>
  <c r="A1211" i="2"/>
  <c r="A1210" i="2"/>
  <c r="A1209" i="2"/>
  <c r="A1208" i="2"/>
  <c r="A1207" i="2"/>
  <c r="A1206" i="2"/>
  <c r="A1205" i="2"/>
  <c r="A1204" i="2"/>
  <c r="A1203" i="2"/>
  <c r="A1202" i="2"/>
  <c r="A1201" i="2"/>
  <c r="A1200" i="2"/>
  <c r="A1199" i="2"/>
  <c r="A1198" i="2"/>
  <c r="A1197" i="2"/>
  <c r="A1196" i="2"/>
  <c r="A1195" i="2"/>
  <c r="A1194" i="2"/>
  <c r="A1193" i="2"/>
  <c r="A1192" i="2"/>
  <c r="A1191" i="2"/>
  <c r="A1190" i="2"/>
  <c r="A1189" i="2"/>
  <c r="A1188" i="2"/>
  <c r="A1187" i="2"/>
  <c r="A1186" i="2"/>
  <c r="A1185" i="2"/>
  <c r="A1184" i="2"/>
  <c r="A1183" i="2"/>
  <c r="A1182" i="2"/>
  <c r="A1181" i="2"/>
  <c r="A1180" i="2"/>
  <c r="A1179" i="2"/>
  <c r="A1178" i="2"/>
  <c r="A1177" i="2"/>
  <c r="A1176" i="2"/>
  <c r="A1175" i="2"/>
  <c r="A1174" i="2"/>
  <c r="A1173" i="2"/>
  <c r="A1172" i="2"/>
  <c r="A1171" i="2"/>
  <c r="A1170" i="2"/>
  <c r="A1169" i="2"/>
  <c r="A1168" i="2"/>
  <c r="A1167" i="2"/>
  <c r="A1166" i="2"/>
  <c r="A1165" i="2"/>
  <c r="A1164" i="2"/>
  <c r="A1163" i="2"/>
  <c r="A1162" i="2"/>
  <c r="A1161" i="2"/>
  <c r="A1160" i="2"/>
  <c r="A1159" i="2"/>
  <c r="A1158" i="2"/>
  <c r="A1157" i="2"/>
  <c r="A1156" i="2"/>
  <c r="A1155" i="2"/>
  <c r="A1154" i="2"/>
  <c r="A1153" i="2"/>
  <c r="A1152" i="2"/>
  <c r="A1151" i="2"/>
  <c r="A1150" i="2"/>
  <c r="A1149" i="2"/>
  <c r="A1148" i="2"/>
  <c r="A1147" i="2"/>
  <c r="A1146" i="2"/>
  <c r="A1145" i="2"/>
  <c r="A1144" i="2"/>
  <c r="A1143" i="2"/>
  <c r="A1142" i="2"/>
  <c r="A1141" i="2"/>
  <c r="A1140" i="2"/>
  <c r="A1139" i="2"/>
  <c r="A1138" i="2"/>
  <c r="A1137" i="2"/>
  <c r="A1136" i="2"/>
  <c r="A1135" i="2"/>
  <c r="A1134" i="2"/>
  <c r="A1133" i="2"/>
  <c r="A1132" i="2"/>
  <c r="A1131" i="2"/>
  <c r="A1130" i="2"/>
  <c r="A1129" i="2"/>
  <c r="A1128" i="2"/>
  <c r="A1127" i="2"/>
  <c r="A1126" i="2"/>
  <c r="A1125" i="2"/>
  <c r="A1124" i="2"/>
  <c r="A1123" i="2"/>
  <c r="A1122" i="2"/>
  <c r="A1121" i="2"/>
  <c r="A1120" i="2"/>
  <c r="A1119" i="2"/>
  <c r="A1118" i="2"/>
  <c r="A1117" i="2"/>
  <c r="A1116" i="2"/>
  <c r="A1115" i="2"/>
  <c r="A1114" i="2"/>
  <c r="A1113" i="2"/>
  <c r="A1112" i="2"/>
  <c r="A1111" i="2"/>
  <c r="A1110" i="2"/>
  <c r="A1109" i="2"/>
  <c r="A1108" i="2"/>
  <c r="A1107" i="2"/>
  <c r="A1106" i="2"/>
  <c r="A1105" i="2"/>
  <c r="A1104" i="2"/>
  <c r="A1103" i="2"/>
  <c r="A1102" i="2"/>
  <c r="A1101" i="2"/>
  <c r="A1100" i="2"/>
  <c r="A1099" i="2"/>
  <c r="A1098" i="2"/>
  <c r="A1097" i="2"/>
  <c r="A1096" i="2"/>
  <c r="A1095" i="2"/>
  <c r="A1094" i="2"/>
  <c r="A1093" i="2"/>
  <c r="A1092" i="2"/>
  <c r="A1091" i="2"/>
  <c r="A1090" i="2"/>
  <c r="A1089" i="2"/>
  <c r="A1088" i="2"/>
  <c r="A1087" i="2"/>
  <c r="A1086" i="2"/>
  <c r="A1085" i="2"/>
  <c r="A1084" i="2"/>
  <c r="A1083" i="2"/>
  <c r="A1082" i="2"/>
  <c r="A1081" i="2"/>
  <c r="A1080" i="2"/>
  <c r="A1079" i="2"/>
  <c r="A1078" i="2"/>
  <c r="A1077" i="2"/>
  <c r="A1076" i="2"/>
  <c r="A1075" i="2"/>
  <c r="A1074" i="2"/>
  <c r="A1073" i="2"/>
  <c r="A1072" i="2"/>
  <c r="A1071" i="2"/>
  <c r="A1070" i="2"/>
  <c r="A1069" i="2"/>
  <c r="A1068" i="2"/>
  <c r="A1067" i="2"/>
  <c r="A1066" i="2"/>
  <c r="A1065" i="2"/>
  <c r="A1064" i="2"/>
  <c r="A1063" i="2"/>
  <c r="A1062" i="2"/>
  <c r="A1061" i="2"/>
  <c r="A1060" i="2"/>
  <c r="A1059" i="2"/>
  <c r="A1058" i="2"/>
  <c r="A1057" i="2"/>
  <c r="A1056" i="2"/>
  <c r="A1055" i="2"/>
  <c r="A1054" i="2"/>
  <c r="A1053" i="2"/>
  <c r="A1052" i="2"/>
  <c r="A1051" i="2"/>
  <c r="A1050" i="2"/>
  <c r="A1049" i="2"/>
  <c r="A1048" i="2"/>
  <c r="A1047" i="2"/>
  <c r="A1046" i="2"/>
  <c r="A1045" i="2"/>
  <c r="A1044" i="2"/>
  <c r="A1043" i="2"/>
  <c r="A1042" i="2"/>
  <c r="A1041" i="2"/>
  <c r="A1040" i="2"/>
  <c r="A1039" i="2"/>
  <c r="A1038" i="2"/>
  <c r="A1037" i="2"/>
  <c r="A1036" i="2"/>
  <c r="A1035" i="2"/>
  <c r="A1034" i="2"/>
  <c r="A1033" i="2"/>
  <c r="A1032" i="2"/>
  <c r="A1031" i="2"/>
  <c r="A1030" i="2"/>
  <c r="A1029" i="2"/>
  <c r="A1028" i="2"/>
  <c r="A1027" i="2"/>
  <c r="A1026" i="2"/>
  <c r="A1025" i="2"/>
  <c r="A1024" i="2"/>
  <c r="A1023" i="2"/>
  <c r="A1022" i="2"/>
  <c r="A1021" i="2"/>
  <c r="A1020" i="2"/>
  <c r="A1019" i="2"/>
  <c r="A1018" i="2"/>
  <c r="A1017" i="2"/>
  <c r="A1016" i="2"/>
  <c r="A1015" i="2"/>
  <c r="A1014" i="2"/>
  <c r="A1013" i="2"/>
  <c r="A1012" i="2"/>
  <c r="A1011" i="2"/>
  <c r="A1010" i="2"/>
  <c r="A1009" i="2"/>
  <c r="A1008" i="2"/>
  <c r="A1007" i="2"/>
  <c r="A1006" i="2"/>
  <c r="A1005" i="2"/>
  <c r="A1004" i="2"/>
  <c r="A1003" i="2"/>
  <c r="A1002" i="2"/>
  <c r="A1001" i="2"/>
  <c r="A1000" i="2"/>
  <c r="A999" i="2"/>
  <c r="A998" i="2"/>
  <c r="A997" i="2"/>
  <c r="A996" i="2"/>
  <c r="A995" i="2"/>
  <c r="A994" i="2"/>
  <c r="A993" i="2"/>
  <c r="A992" i="2"/>
  <c r="A991" i="2"/>
  <c r="A990" i="2"/>
  <c r="A989" i="2"/>
  <c r="A988" i="2"/>
  <c r="A987" i="2"/>
  <c r="A986" i="2"/>
  <c r="A985" i="2"/>
  <c r="A984" i="2"/>
  <c r="A983" i="2"/>
  <c r="A982" i="2"/>
  <c r="A981" i="2"/>
  <c r="A980" i="2"/>
  <c r="A979" i="2"/>
  <c r="A978" i="2"/>
  <c r="A977" i="2"/>
  <c r="A976" i="2"/>
  <c r="A975" i="2"/>
  <c r="A974" i="2"/>
  <c r="A973" i="2"/>
  <c r="A972" i="2"/>
  <c r="A971" i="2"/>
  <c r="A970" i="2"/>
  <c r="A969" i="2"/>
  <c r="A968" i="2"/>
  <c r="A967" i="2"/>
  <c r="A966" i="2"/>
  <c r="A965" i="2"/>
  <c r="A964" i="2"/>
  <c r="A963" i="2"/>
  <c r="A962" i="2"/>
  <c r="A961" i="2"/>
  <c r="A960" i="2"/>
  <c r="A959" i="2"/>
  <c r="A958" i="2"/>
  <c r="A957" i="2"/>
  <c r="A956" i="2"/>
  <c r="A955" i="2"/>
  <c r="A954" i="2"/>
  <c r="A953" i="2"/>
  <c r="A952" i="2"/>
  <c r="A951" i="2"/>
  <c r="A950" i="2"/>
  <c r="A949" i="2"/>
  <c r="A948" i="2"/>
  <c r="A947" i="2"/>
  <c r="A946" i="2"/>
  <c r="A945" i="2"/>
  <c r="A944" i="2"/>
  <c r="A943" i="2"/>
  <c r="A942" i="2"/>
  <c r="A941" i="2"/>
  <c r="A940" i="2"/>
  <c r="A939" i="2"/>
  <c r="A938" i="2"/>
  <c r="A937" i="2"/>
  <c r="A936" i="2"/>
  <c r="A935" i="2"/>
  <c r="A934" i="2"/>
  <c r="A933" i="2"/>
  <c r="A932" i="2"/>
  <c r="A931" i="2"/>
  <c r="A930" i="2"/>
  <c r="A929" i="2"/>
  <c r="A928" i="2"/>
  <c r="A927" i="2"/>
  <c r="A926" i="2"/>
  <c r="A925" i="2"/>
  <c r="A924" i="2"/>
  <c r="A923" i="2"/>
  <c r="A922" i="2"/>
  <c r="A921" i="2"/>
  <c r="A920" i="2"/>
  <c r="A919" i="2"/>
  <c r="A918" i="2"/>
  <c r="A917" i="2"/>
  <c r="A916" i="2"/>
  <c r="A915" i="2"/>
  <c r="A914" i="2"/>
  <c r="A913" i="2"/>
  <c r="A912" i="2"/>
  <c r="A911" i="2"/>
  <c r="A910" i="2"/>
  <c r="A909" i="2"/>
  <c r="A908" i="2"/>
  <c r="A907" i="2"/>
  <c r="A906" i="2"/>
  <c r="A905" i="2"/>
  <c r="A904" i="2"/>
  <c r="A903" i="2"/>
  <c r="A902" i="2"/>
  <c r="A901" i="2"/>
  <c r="A900" i="2"/>
  <c r="A899" i="2"/>
  <c r="A898" i="2"/>
  <c r="A897" i="2"/>
  <c r="A896" i="2"/>
  <c r="A895" i="2"/>
  <c r="A894" i="2"/>
  <c r="A893" i="2"/>
  <c r="A892" i="2"/>
  <c r="A891" i="2"/>
  <c r="A890" i="2"/>
  <c r="A889" i="2"/>
  <c r="A888" i="2"/>
  <c r="A887" i="2"/>
  <c r="A886" i="2"/>
  <c r="A885" i="2"/>
  <c r="A884" i="2"/>
  <c r="A883" i="2"/>
  <c r="A882" i="2"/>
  <c r="A881" i="2"/>
  <c r="A880" i="2"/>
  <c r="A879" i="2"/>
  <c r="A878" i="2"/>
  <c r="A877" i="2"/>
  <c r="A876" i="2"/>
  <c r="A875" i="2"/>
  <c r="A874" i="2"/>
  <c r="A873" i="2"/>
  <c r="A872" i="2"/>
  <c r="A871" i="2"/>
  <c r="A870" i="2"/>
  <c r="A869" i="2"/>
  <c r="A868" i="2"/>
  <c r="A867" i="2"/>
  <c r="A866" i="2"/>
  <c r="A865" i="2"/>
  <c r="A864" i="2"/>
  <c r="A863" i="2"/>
  <c r="A862" i="2"/>
  <c r="A861" i="2"/>
  <c r="A860" i="2"/>
  <c r="A859" i="2"/>
  <c r="A858" i="2"/>
  <c r="A857" i="2"/>
  <c r="A856" i="2"/>
  <c r="A855" i="2"/>
  <c r="A854" i="2"/>
  <c r="A853" i="2"/>
  <c r="A852" i="2"/>
  <c r="A851" i="2"/>
  <c r="A850" i="2"/>
  <c r="A849" i="2"/>
  <c r="A848" i="2"/>
  <c r="A847" i="2"/>
  <c r="A846" i="2"/>
  <c r="A845" i="2"/>
  <c r="A844" i="2"/>
  <c r="A843" i="2"/>
  <c r="A842" i="2"/>
  <c r="A841" i="2"/>
  <c r="A840" i="2"/>
  <c r="A839" i="2"/>
  <c r="A838" i="2"/>
  <c r="A837" i="2"/>
  <c r="A836" i="2"/>
  <c r="A835" i="2"/>
  <c r="A834" i="2"/>
  <c r="A833" i="2"/>
  <c r="A832" i="2"/>
  <c r="A831" i="2"/>
  <c r="A830" i="2"/>
  <c r="A829" i="2"/>
  <c r="A828" i="2"/>
  <c r="A827" i="2"/>
  <c r="A826" i="2"/>
  <c r="A825" i="2"/>
  <c r="A824" i="2"/>
  <c r="A823" i="2"/>
  <c r="A822" i="2"/>
  <c r="A821" i="2"/>
  <c r="A820" i="2"/>
  <c r="A819" i="2"/>
  <c r="A818" i="2"/>
  <c r="A817" i="2"/>
  <c r="A816" i="2"/>
  <c r="A815" i="2"/>
  <c r="A814" i="2"/>
  <c r="A813" i="2"/>
  <c r="A812" i="2"/>
  <c r="A811" i="2"/>
  <c r="A810" i="2"/>
  <c r="A809" i="2"/>
  <c r="A808" i="2"/>
  <c r="A807" i="2"/>
  <c r="A806" i="2"/>
  <c r="A805" i="2"/>
  <c r="A804" i="2"/>
  <c r="A803" i="2"/>
  <c r="A802" i="2"/>
  <c r="A801" i="2"/>
  <c r="A800" i="2"/>
  <c r="A799" i="2"/>
  <c r="A798" i="2"/>
  <c r="A797" i="2"/>
  <c r="A796" i="2"/>
  <c r="A795" i="2"/>
  <c r="A794" i="2"/>
  <c r="A793" i="2"/>
  <c r="A792" i="2"/>
  <c r="A791" i="2"/>
  <c r="A790" i="2"/>
  <c r="A789" i="2"/>
  <c r="A788" i="2"/>
  <c r="A787" i="2"/>
  <c r="A786" i="2"/>
  <c r="A785" i="2"/>
  <c r="A784" i="2"/>
  <c r="A783" i="2"/>
  <c r="A782" i="2"/>
  <c r="A781" i="2"/>
  <c r="A780" i="2"/>
  <c r="A779" i="2"/>
  <c r="A778" i="2"/>
  <c r="A777" i="2"/>
  <c r="A776" i="2"/>
  <c r="A775" i="2"/>
  <c r="A774" i="2"/>
  <c r="A773" i="2"/>
  <c r="A772" i="2"/>
  <c r="A771" i="2"/>
  <c r="A770" i="2"/>
  <c r="A769" i="2"/>
  <c r="A768" i="2"/>
  <c r="A767" i="2"/>
  <c r="A766" i="2"/>
  <c r="A765" i="2"/>
  <c r="A764" i="2"/>
  <c r="A763" i="2"/>
  <c r="A762" i="2"/>
  <c r="A761" i="2"/>
  <c r="A760" i="2"/>
  <c r="A759" i="2"/>
  <c r="A758" i="2"/>
  <c r="A757" i="2"/>
  <c r="A756" i="2"/>
  <c r="A755" i="2"/>
  <c r="A754" i="2"/>
  <c r="A753" i="2"/>
  <c r="A752" i="2"/>
  <c r="A751" i="2"/>
  <c r="A750" i="2"/>
  <c r="A749" i="2"/>
  <c r="A748" i="2"/>
  <c r="A747" i="2"/>
  <c r="A746" i="2"/>
  <c r="A745" i="2"/>
  <c r="A744" i="2"/>
  <c r="A743" i="2"/>
  <c r="A742" i="2"/>
  <c r="A741" i="2"/>
  <c r="A740" i="2"/>
  <c r="A739" i="2"/>
  <c r="A738" i="2"/>
  <c r="A737" i="2"/>
  <c r="A736" i="2"/>
  <c r="A735" i="2"/>
  <c r="A734" i="2"/>
  <c r="A733" i="2"/>
  <c r="A732" i="2"/>
  <c r="A731" i="2"/>
  <c r="A730" i="2"/>
  <c r="A729" i="2"/>
  <c r="A728" i="2"/>
  <c r="A727" i="2"/>
  <c r="A726" i="2"/>
  <c r="A725" i="2"/>
  <c r="A724" i="2"/>
  <c r="A723" i="2"/>
  <c r="A722" i="2"/>
  <c r="A721" i="2"/>
  <c r="A720" i="2"/>
  <c r="A719" i="2"/>
  <c r="A718" i="2"/>
  <c r="A717" i="2"/>
  <c r="A716" i="2"/>
  <c r="A715" i="2"/>
  <c r="A714" i="2"/>
  <c r="A713" i="2"/>
  <c r="A712" i="2"/>
  <c r="A711" i="2"/>
  <c r="A710" i="2"/>
  <c r="A709" i="2"/>
  <c r="A708" i="2"/>
  <c r="A707" i="2"/>
  <c r="A706" i="2"/>
  <c r="A705" i="2"/>
  <c r="A704" i="2"/>
  <c r="A703" i="2"/>
  <c r="A702" i="2"/>
  <c r="A701" i="2"/>
  <c r="A700" i="2"/>
  <c r="A699" i="2"/>
  <c r="A698" i="2"/>
  <c r="A697" i="2"/>
  <c r="A696" i="2"/>
  <c r="A695" i="2"/>
  <c r="A694" i="2"/>
  <c r="A693" i="2"/>
  <c r="A692" i="2"/>
  <c r="A691" i="2"/>
  <c r="A690" i="2"/>
  <c r="A689" i="2"/>
  <c r="A688" i="2"/>
  <c r="A687" i="2"/>
  <c r="A686" i="2"/>
  <c r="A685" i="2"/>
  <c r="A684" i="2"/>
  <c r="A683" i="2"/>
  <c r="A682" i="2"/>
  <c r="A681" i="2"/>
  <c r="A680" i="2"/>
  <c r="A679" i="2"/>
  <c r="A678" i="2"/>
  <c r="A677" i="2"/>
  <c r="A676" i="2"/>
  <c r="A675" i="2"/>
  <c r="A674" i="2"/>
  <c r="A673" i="2"/>
  <c r="A672" i="2"/>
  <c r="A671" i="2"/>
  <c r="A670" i="2"/>
  <c r="A669" i="2"/>
  <c r="A668" i="2"/>
  <c r="A667" i="2"/>
  <c r="A666" i="2"/>
  <c r="A665" i="2"/>
  <c r="A664" i="2"/>
  <c r="A663" i="2"/>
  <c r="A662" i="2"/>
  <c r="A661" i="2"/>
  <c r="A660" i="2"/>
  <c r="A659" i="2"/>
  <c r="A658" i="2"/>
  <c r="A657" i="2"/>
  <c r="A656" i="2"/>
  <c r="A655" i="2"/>
  <c r="A654" i="2"/>
  <c r="A653" i="2"/>
  <c r="A652" i="2"/>
  <c r="A651" i="2"/>
  <c r="A650" i="2"/>
  <c r="A649" i="2"/>
  <c r="A648" i="2"/>
  <c r="A647" i="2"/>
  <c r="A646" i="2"/>
  <c r="A645" i="2"/>
  <c r="A644" i="2"/>
  <c r="A643" i="2"/>
  <c r="A642" i="2"/>
  <c r="A641" i="2"/>
  <c r="A640" i="2"/>
  <c r="A639" i="2"/>
  <c r="A638" i="2"/>
  <c r="A637" i="2"/>
  <c r="A636" i="2"/>
  <c r="A635" i="2"/>
  <c r="A634" i="2"/>
  <c r="A633" i="2"/>
  <c r="A632" i="2"/>
  <c r="A631" i="2"/>
  <c r="A630" i="2"/>
  <c r="A629" i="2"/>
  <c r="A628" i="2"/>
  <c r="A627" i="2"/>
  <c r="A626" i="2"/>
  <c r="A625" i="2"/>
  <c r="A624" i="2"/>
  <c r="A623" i="2"/>
  <c r="A622" i="2"/>
  <c r="A621" i="2"/>
  <c r="A620" i="2"/>
  <c r="A619" i="2"/>
  <c r="A618" i="2"/>
  <c r="A617" i="2"/>
  <c r="A616" i="2"/>
  <c r="A615" i="2"/>
  <c r="A614" i="2"/>
  <c r="A613" i="2"/>
  <c r="A612" i="2"/>
  <c r="A611" i="2"/>
  <c r="A610" i="2"/>
  <c r="A609" i="2"/>
  <c r="A608" i="2"/>
  <c r="A607" i="2"/>
  <c r="A606" i="2"/>
  <c r="A605" i="2"/>
  <c r="A604" i="2"/>
  <c r="A603" i="2"/>
  <c r="A602" i="2"/>
  <c r="A601" i="2"/>
  <c r="A600" i="2"/>
  <c r="A599" i="2"/>
  <c r="A598" i="2"/>
  <c r="A597" i="2"/>
  <c r="A596" i="2"/>
  <c r="A595" i="2"/>
  <c r="A594" i="2"/>
  <c r="A593" i="2"/>
  <c r="A592" i="2"/>
  <c r="A591" i="2"/>
  <c r="A590" i="2"/>
  <c r="A589" i="2"/>
  <c r="A588" i="2"/>
  <c r="A587" i="2"/>
  <c r="A586" i="2"/>
  <c r="A585" i="2"/>
  <c r="A584" i="2"/>
  <c r="A583" i="2"/>
  <c r="A582" i="2"/>
  <c r="A581" i="2"/>
  <c r="A580" i="2"/>
  <c r="A579" i="2"/>
  <c r="A578" i="2"/>
  <c r="A577" i="2"/>
  <c r="A576" i="2"/>
  <c r="A575" i="2"/>
  <c r="A574" i="2"/>
  <c r="A573" i="2"/>
  <c r="A572" i="2"/>
  <c r="A571" i="2"/>
  <c r="A570" i="2"/>
  <c r="A569" i="2"/>
  <c r="A568" i="2"/>
  <c r="A567" i="2"/>
  <c r="A566" i="2"/>
  <c r="A565" i="2"/>
  <c r="A564" i="2"/>
  <c r="A563" i="2"/>
  <c r="A562" i="2"/>
  <c r="A561" i="2"/>
  <c r="A560" i="2"/>
  <c r="A559" i="2"/>
  <c r="A558" i="2"/>
  <c r="A557" i="2"/>
  <c r="A556" i="2"/>
  <c r="A555" i="2"/>
  <c r="A554" i="2"/>
  <c r="A553" i="2"/>
  <c r="A552" i="2"/>
  <c r="A551" i="2"/>
  <c r="A550" i="2"/>
  <c r="A549" i="2"/>
  <c r="A548" i="2"/>
  <c r="A547" i="2"/>
  <c r="A546" i="2"/>
  <c r="A545" i="2"/>
  <c r="A544" i="2"/>
  <c r="A543" i="2"/>
  <c r="A542" i="2"/>
  <c r="A541" i="2"/>
  <c r="A540" i="2"/>
  <c r="A539" i="2"/>
  <c r="A538" i="2"/>
  <c r="A537" i="2"/>
  <c r="A536" i="2"/>
  <c r="A535" i="2"/>
  <c r="A534" i="2"/>
  <c r="A533" i="2"/>
  <c r="A532" i="2"/>
  <c r="A531" i="2"/>
  <c r="A530" i="2"/>
  <c r="A529" i="2"/>
  <c r="A528" i="2"/>
  <c r="A527" i="2"/>
  <c r="A526" i="2"/>
  <c r="A525" i="2"/>
  <c r="A524" i="2"/>
  <c r="A523" i="2"/>
  <c r="A522" i="2"/>
  <c r="A521" i="2"/>
  <c r="A520" i="2"/>
  <c r="A519" i="2"/>
  <c r="A518" i="2"/>
  <c r="A517" i="2"/>
  <c r="A516" i="2"/>
  <c r="A515" i="2"/>
  <c r="A514" i="2"/>
  <c r="A513" i="2"/>
  <c r="A512" i="2"/>
  <c r="A511" i="2"/>
  <c r="A510" i="2"/>
  <c r="A509" i="2"/>
  <c r="A508" i="2"/>
  <c r="A507" i="2"/>
  <c r="A506" i="2"/>
  <c r="A505" i="2"/>
  <c r="A504" i="2"/>
  <c r="A503" i="2"/>
  <c r="A502" i="2"/>
  <c r="A501" i="2"/>
  <c r="A500" i="2"/>
  <c r="A499" i="2"/>
  <c r="A498" i="2"/>
  <c r="A497" i="2"/>
  <c r="A496" i="2"/>
  <c r="A495" i="2"/>
  <c r="A494" i="2"/>
  <c r="A493" i="2"/>
  <c r="A492" i="2"/>
  <c r="A491" i="2"/>
  <c r="A490" i="2"/>
  <c r="A489" i="2"/>
  <c r="A488" i="2"/>
  <c r="A487" i="2"/>
  <c r="A486" i="2"/>
  <c r="A485" i="2"/>
  <c r="A484" i="2"/>
  <c r="A483" i="2"/>
  <c r="A482" i="2"/>
  <c r="A481" i="2"/>
  <c r="A480" i="2"/>
  <c r="A479" i="2"/>
  <c r="A478" i="2"/>
  <c r="A477" i="2"/>
  <c r="A476" i="2"/>
  <c r="A475" i="2"/>
  <c r="A474" i="2"/>
  <c r="A473" i="2"/>
  <c r="A472" i="2"/>
  <c r="A471" i="2"/>
  <c r="A470" i="2"/>
  <c r="A469" i="2"/>
  <c r="A468" i="2"/>
  <c r="A467" i="2"/>
  <c r="A466" i="2"/>
  <c r="A465" i="2"/>
  <c r="A464" i="2"/>
  <c r="A463" i="2"/>
  <c r="A462" i="2"/>
  <c r="A461" i="2"/>
  <c r="A460" i="2"/>
  <c r="A459" i="2"/>
  <c r="A458" i="2"/>
  <c r="A457" i="2"/>
  <c r="A456" i="2"/>
  <c r="A455" i="2"/>
  <c r="A454" i="2"/>
  <c r="A453" i="2"/>
  <c r="A452" i="2"/>
  <c r="A451" i="2"/>
  <c r="A450" i="2"/>
  <c r="A449" i="2"/>
  <c r="A448" i="2"/>
  <c r="A447" i="2"/>
  <c r="A446" i="2"/>
  <c r="A445" i="2"/>
  <c r="A444" i="2"/>
  <c r="A443" i="2"/>
  <c r="A442" i="2"/>
  <c r="A441" i="2"/>
  <c r="A440" i="2"/>
  <c r="A439" i="2"/>
  <c r="A438" i="2"/>
  <c r="A437" i="2"/>
  <c r="A436" i="2"/>
  <c r="A435" i="2"/>
  <c r="A434" i="2"/>
  <c r="A433" i="2"/>
  <c r="A432" i="2"/>
  <c r="A431" i="2"/>
  <c r="A430" i="2"/>
  <c r="A429" i="2"/>
  <c r="A428" i="2"/>
  <c r="A427" i="2"/>
  <c r="A426" i="2"/>
  <c r="A425" i="2"/>
  <c r="A424" i="2"/>
  <c r="A423" i="2"/>
  <c r="A422" i="2"/>
  <c r="A421" i="2"/>
  <c r="A420" i="2"/>
  <c r="A419" i="2"/>
  <c r="A418" i="2"/>
  <c r="A417" i="2"/>
  <c r="A416" i="2"/>
  <c r="A415" i="2"/>
  <c r="A414" i="2"/>
  <c r="A413" i="2"/>
  <c r="A412" i="2"/>
  <c r="A411" i="2"/>
  <c r="A410" i="2"/>
  <c r="A409" i="2"/>
  <c r="A408" i="2"/>
  <c r="A407" i="2"/>
  <c r="A406" i="2"/>
  <c r="A405" i="2"/>
  <c r="A404" i="2"/>
  <c r="A403" i="2"/>
  <c r="A402" i="2"/>
  <c r="A401" i="2"/>
  <c r="A400" i="2"/>
  <c r="A399" i="2"/>
  <c r="A398" i="2"/>
  <c r="A397" i="2"/>
  <c r="A396" i="2"/>
  <c r="A395" i="2"/>
  <c r="A394" i="2"/>
  <c r="A393" i="2"/>
  <c r="A392" i="2"/>
  <c r="A391" i="2"/>
  <c r="A390" i="2"/>
  <c r="A389" i="2"/>
  <c r="A388" i="2"/>
  <c r="A387" i="2"/>
  <c r="A386" i="2"/>
  <c r="A385" i="2"/>
  <c r="A384" i="2"/>
  <c r="A383" i="2"/>
  <c r="A382" i="2"/>
  <c r="A381" i="2"/>
  <c r="A380" i="2"/>
  <c r="A379" i="2"/>
  <c r="A378" i="2"/>
  <c r="A377" i="2"/>
  <c r="A376" i="2"/>
  <c r="A375" i="2"/>
  <c r="A374" i="2"/>
  <c r="A373" i="2"/>
  <c r="A372" i="2"/>
  <c r="A371" i="2"/>
  <c r="A370" i="2"/>
  <c r="A369" i="2"/>
  <c r="A368" i="2"/>
  <c r="A367" i="2"/>
  <c r="A366" i="2"/>
  <c r="A365" i="2"/>
  <c r="A364" i="2"/>
  <c r="A363" i="2"/>
  <c r="A362" i="2"/>
  <c r="A361" i="2"/>
  <c r="A360" i="2"/>
  <c r="A359" i="2"/>
  <c r="A358" i="2"/>
  <c r="A357" i="2"/>
  <c r="A356" i="2"/>
  <c r="A355" i="2"/>
  <c r="A354" i="2"/>
  <c r="A353" i="2"/>
  <c r="A352" i="2"/>
  <c r="A351" i="2"/>
  <c r="A350" i="2"/>
  <c r="A349" i="2"/>
  <c r="A348" i="2"/>
  <c r="A347" i="2"/>
  <c r="A346" i="2"/>
  <c r="A345" i="2"/>
  <c r="A344" i="2"/>
  <c r="A343" i="2"/>
  <c r="A342" i="2"/>
  <c r="A341" i="2"/>
  <c r="A340" i="2"/>
  <c r="A339" i="2"/>
  <c r="A338" i="2"/>
  <c r="A337" i="2"/>
  <c r="A336" i="2"/>
  <c r="A335" i="2"/>
  <c r="A334" i="2"/>
  <c r="A333" i="2"/>
  <c r="A332" i="2"/>
  <c r="A331" i="2"/>
  <c r="A330" i="2"/>
  <c r="A329" i="2"/>
  <c r="A328" i="2"/>
  <c r="A327" i="2"/>
  <c r="A326" i="2"/>
  <c r="A325" i="2"/>
  <c r="A324" i="2"/>
  <c r="A323" i="2"/>
  <c r="A322" i="2"/>
  <c r="A321" i="2"/>
  <c r="A320" i="2"/>
  <c r="A319" i="2"/>
  <c r="A318" i="2"/>
  <c r="A317" i="2"/>
  <c r="A316" i="2"/>
  <c r="A315" i="2"/>
  <c r="A314" i="2"/>
  <c r="A313" i="2"/>
  <c r="A312" i="2"/>
  <c r="A311" i="2"/>
  <c r="A310" i="2"/>
  <c r="A309" i="2"/>
  <c r="A308" i="2"/>
  <c r="A307" i="2"/>
  <c r="A306" i="2"/>
  <c r="A305" i="2"/>
  <c r="A304" i="2"/>
  <c r="A303" i="2"/>
  <c r="A302" i="2"/>
  <c r="A301" i="2"/>
  <c r="A300" i="2"/>
  <c r="A299" i="2"/>
  <c r="A298" i="2"/>
  <c r="A297" i="2"/>
  <c r="A296" i="2"/>
  <c r="A295" i="2"/>
  <c r="A294" i="2"/>
  <c r="A293" i="2"/>
  <c r="A292" i="2"/>
  <c r="A291" i="2"/>
  <c r="A290" i="2"/>
  <c r="A289" i="2"/>
  <c r="A288" i="2"/>
  <c r="A287" i="2"/>
  <c r="A286" i="2"/>
  <c r="A285" i="2"/>
  <c r="A284" i="2"/>
  <c r="A283" i="2"/>
  <c r="A282" i="2"/>
  <c r="A281" i="2"/>
  <c r="A280" i="2"/>
  <c r="A279" i="2"/>
  <c r="A278" i="2"/>
  <c r="A277" i="2"/>
  <c r="A276" i="2"/>
  <c r="A275" i="2"/>
  <c r="A274" i="2"/>
  <c r="A273" i="2"/>
  <c r="A272" i="2"/>
  <c r="A271" i="2"/>
  <c r="A270" i="2"/>
  <c r="A269" i="2"/>
  <c r="A268" i="2"/>
  <c r="A267" i="2"/>
  <c r="A266" i="2"/>
  <c r="A265" i="2"/>
  <c r="A264" i="2"/>
  <c r="A263" i="2"/>
  <c r="A262" i="2"/>
  <c r="A261" i="2"/>
  <c r="A260" i="2"/>
  <c r="A259" i="2"/>
  <c r="A258" i="2"/>
  <c r="A257" i="2"/>
  <c r="A256" i="2"/>
  <c r="A255" i="2"/>
  <c r="A254" i="2"/>
  <c r="A253" i="2"/>
  <c r="A252" i="2"/>
  <c r="A251" i="2"/>
  <c r="A250" i="2"/>
  <c r="A249" i="2"/>
  <c r="A248" i="2"/>
  <c r="A247" i="2"/>
  <c r="A246" i="2"/>
  <c r="A245" i="2"/>
  <c r="A244" i="2"/>
  <c r="A243" i="2"/>
  <c r="A242" i="2"/>
  <c r="A241" i="2"/>
  <c r="A240" i="2"/>
  <c r="A239" i="2"/>
  <c r="A238" i="2"/>
  <c r="A237" i="2"/>
  <c r="A236" i="2"/>
  <c r="A235" i="2"/>
  <c r="A234" i="2"/>
  <c r="A233" i="2"/>
  <c r="A232" i="2"/>
  <c r="A231" i="2"/>
  <c r="A230" i="2"/>
  <c r="A229" i="2"/>
  <c r="A228" i="2"/>
  <c r="A227" i="2"/>
  <c r="A226" i="2"/>
  <c r="A225" i="2"/>
  <c r="A224" i="2"/>
  <c r="A223" i="2"/>
  <c r="A222" i="2"/>
  <c r="A221" i="2"/>
  <c r="A220" i="2"/>
  <c r="A219" i="2"/>
  <c r="A218" i="2"/>
  <c r="A217" i="2"/>
  <c r="A216" i="2"/>
  <c r="A215" i="2"/>
  <c r="A214" i="2"/>
  <c r="A213" i="2"/>
  <c r="A212" i="2"/>
  <c r="A211" i="2"/>
  <c r="A210" i="2"/>
  <c r="A209" i="2"/>
  <c r="A208" i="2"/>
  <c r="A207" i="2"/>
  <c r="A206" i="2"/>
  <c r="A205" i="2"/>
  <c r="A204" i="2"/>
  <c r="A203" i="2"/>
  <c r="A202" i="2"/>
  <c r="A201" i="2"/>
  <c r="A200" i="2"/>
  <c r="A199" i="2"/>
  <c r="A198" i="2"/>
  <c r="A197" i="2"/>
  <c r="A196" i="2"/>
  <c r="A195" i="2"/>
  <c r="A194" i="2"/>
  <c r="A193" i="2"/>
  <c r="A192" i="2"/>
  <c r="A191" i="2"/>
  <c r="A190" i="2"/>
  <c r="A189" i="2"/>
  <c r="A188" i="2"/>
  <c r="A187" i="2"/>
  <c r="A186" i="2"/>
  <c r="A185" i="2"/>
  <c r="A184" i="2"/>
  <c r="A183" i="2"/>
  <c r="A182" i="2"/>
  <c r="A181" i="2"/>
  <c r="A180" i="2"/>
  <c r="A179" i="2"/>
  <c r="A178" i="2"/>
  <c r="A177" i="2"/>
  <c r="A176" i="2"/>
  <c r="A175" i="2"/>
  <c r="A174" i="2"/>
  <c r="A173" i="2"/>
  <c r="A172" i="2"/>
  <c r="A171" i="2"/>
  <c r="A170" i="2"/>
  <c r="A169" i="2"/>
  <c r="A168" i="2"/>
  <c r="A167" i="2"/>
  <c r="A166" i="2"/>
  <c r="A165" i="2"/>
  <c r="A164" i="2"/>
  <c r="A163" i="2"/>
  <c r="A162" i="2"/>
  <c r="A161" i="2"/>
  <c r="A160" i="2"/>
  <c r="A159" i="2"/>
  <c r="A158" i="2"/>
  <c r="A157" i="2"/>
  <c r="A156" i="2"/>
  <c r="A155" i="2"/>
  <c r="A154" i="2"/>
  <c r="A153" i="2"/>
  <c r="A152" i="2"/>
  <c r="A151" i="2"/>
  <c r="A150" i="2"/>
  <c r="A149" i="2"/>
  <c r="A148" i="2"/>
  <c r="A147" i="2"/>
  <c r="A146" i="2"/>
  <c r="A145" i="2"/>
  <c r="A144" i="2"/>
  <c r="A143" i="2"/>
  <c r="A142" i="2"/>
  <c r="A141" i="2"/>
  <c r="A140" i="2"/>
  <c r="A139" i="2"/>
  <c r="A138" i="2"/>
  <c r="A137" i="2"/>
  <c r="A136" i="2"/>
  <c r="A135" i="2"/>
  <c r="A134" i="2"/>
  <c r="A133" i="2"/>
  <c r="A132" i="2"/>
  <c r="A131" i="2"/>
  <c r="A130" i="2"/>
  <c r="A129" i="2"/>
  <c r="A128" i="2"/>
  <c r="A127" i="2"/>
  <c r="A126" i="2"/>
  <c r="A125" i="2"/>
  <c r="A124" i="2"/>
  <c r="A123" i="2"/>
  <c r="A122" i="2"/>
  <c r="A121" i="2"/>
  <c r="A120" i="2"/>
  <c r="A119" i="2"/>
  <c r="A118" i="2"/>
  <c r="A117" i="2"/>
  <c r="A116" i="2"/>
  <c r="A115" i="2"/>
  <c r="A114" i="2"/>
  <c r="A113" i="2"/>
  <c r="A112" i="2"/>
  <c r="A111" i="2"/>
  <c r="A110" i="2"/>
  <c r="A109" i="2"/>
  <c r="A108" i="2"/>
  <c r="A107" i="2"/>
  <c r="A106" i="2"/>
  <c r="A105" i="2"/>
  <c r="A104" i="2"/>
  <c r="A103" i="2"/>
  <c r="A102" i="2"/>
  <c r="A101" i="2"/>
  <c r="A100" i="2"/>
  <c r="A99" i="2"/>
  <c r="A98" i="2"/>
  <c r="A97" i="2"/>
  <c r="A96" i="2"/>
  <c r="A95" i="2"/>
  <c r="A94" i="2"/>
  <c r="A93" i="2"/>
  <c r="A92" i="2"/>
  <c r="A91" i="2"/>
  <c r="A90" i="2"/>
  <c r="A89" i="2"/>
  <c r="A88" i="2"/>
  <c r="A87" i="2"/>
  <c r="A86" i="2"/>
  <c r="A85" i="2"/>
  <c r="A84" i="2"/>
  <c r="A83" i="2"/>
  <c r="A82" i="2"/>
  <c r="A81" i="2"/>
  <c r="A80" i="2"/>
  <c r="A79" i="2"/>
  <c r="A78" i="2"/>
  <c r="A77" i="2"/>
  <c r="A76" i="2"/>
  <c r="A75" i="2"/>
  <c r="A74" i="2"/>
  <c r="A73" i="2"/>
  <c r="A72" i="2"/>
  <c r="A71" i="2"/>
  <c r="A70" i="2"/>
  <c r="A69" i="2"/>
  <c r="A68" i="2"/>
  <c r="A67" i="2"/>
  <c r="A66" i="2"/>
  <c r="A65" i="2"/>
  <c r="A64" i="2"/>
  <c r="A63" i="2"/>
  <c r="A62" i="2"/>
  <c r="A61" i="2"/>
  <c r="A60" i="2"/>
  <c r="A59" i="2"/>
  <c r="A58" i="2"/>
  <c r="A57" i="2"/>
  <c r="A56" i="2"/>
  <c r="A55" i="2"/>
  <c r="A54" i="2"/>
  <c r="A53" i="2"/>
  <c r="A52" i="2"/>
  <c r="A51" i="2"/>
  <c r="A50" i="2"/>
  <c r="A49" i="2"/>
  <c r="A48" i="2"/>
  <c r="A47" i="2"/>
  <c r="A46" i="2"/>
  <c r="A45" i="2"/>
  <c r="A44" i="2"/>
  <c r="A43" i="2"/>
  <c r="A42" i="2"/>
  <c r="A41" i="2"/>
  <c r="A40" i="2"/>
  <c r="A39" i="2"/>
  <c r="A38" i="2"/>
  <c r="A37" i="2"/>
  <c r="A36" i="2"/>
  <c r="A35" i="2"/>
  <c r="A34" i="2"/>
  <c r="A33" i="2"/>
  <c r="A32" i="2"/>
  <c r="A31" i="2"/>
  <c r="A30" i="2"/>
  <c r="A29" i="2"/>
  <c r="A28" i="2"/>
  <c r="A27" i="2"/>
  <c r="A26" i="2"/>
  <c r="A25" i="2"/>
  <c r="A24" i="2"/>
  <c r="A23" i="2"/>
  <c r="A22" i="2"/>
  <c r="A21" i="2"/>
  <c r="A20" i="2"/>
  <c r="A19" i="2"/>
  <c r="A18" i="2"/>
  <c r="A17" i="2"/>
  <c r="A16" i="2"/>
  <c r="A15" i="2"/>
  <c r="A14" i="2"/>
  <c r="A13" i="2"/>
  <c r="A12" i="2"/>
  <c r="A11" i="2"/>
  <c r="A10" i="2"/>
  <c r="A9" i="2"/>
  <c r="A8" i="2"/>
  <c r="A7" i="2"/>
  <c r="A6" i="2"/>
  <c r="A5" i="2"/>
  <c r="A4" i="2"/>
  <c r="J790" i="1"/>
  <c r="I790" i="1"/>
  <c r="H790" i="1"/>
  <c r="G790" i="1"/>
  <c r="J789" i="1"/>
  <c r="I789" i="1"/>
  <c r="H789" i="1"/>
  <c r="G789" i="1"/>
  <c r="J788" i="1"/>
  <c r="I788" i="1"/>
  <c r="H788" i="1"/>
  <c r="G788" i="1"/>
  <c r="J787" i="1"/>
  <c r="I787" i="1"/>
  <c r="H787" i="1"/>
  <c r="G787" i="1"/>
  <c r="J786" i="1"/>
  <c r="I786" i="1"/>
  <c r="H786" i="1"/>
  <c r="G786" i="1"/>
  <c r="J785" i="1"/>
  <c r="I785" i="1"/>
  <c r="H785" i="1"/>
  <c r="G785" i="1"/>
  <c r="J784" i="1"/>
  <c r="I784" i="1"/>
  <c r="H784" i="1"/>
  <c r="G784" i="1"/>
  <c r="J783" i="1"/>
  <c r="I783" i="1"/>
  <c r="H783" i="1"/>
  <c r="G783" i="1"/>
  <c r="J782" i="1"/>
  <c r="I782" i="1"/>
  <c r="H782" i="1"/>
  <c r="G782" i="1"/>
  <c r="J781" i="1"/>
  <c r="I781" i="1"/>
  <c r="H781" i="1"/>
  <c r="G781" i="1"/>
  <c r="J780" i="1"/>
  <c r="I780" i="1"/>
  <c r="H780" i="1"/>
  <c r="G780" i="1"/>
  <c r="J779" i="1"/>
  <c r="I779" i="1"/>
  <c r="H779" i="1"/>
  <c r="G779" i="1"/>
  <c r="J778" i="1"/>
  <c r="I778" i="1"/>
  <c r="H778" i="1"/>
  <c r="G778" i="1"/>
  <c r="J777" i="1"/>
  <c r="I777" i="1"/>
  <c r="H777" i="1"/>
  <c r="G777" i="1"/>
  <c r="J776" i="1"/>
  <c r="I776" i="1"/>
  <c r="H776" i="1"/>
  <c r="G776" i="1"/>
  <c r="J775" i="1"/>
  <c r="I775" i="1"/>
  <c r="H775" i="1"/>
  <c r="G775" i="1"/>
  <c r="J774" i="1"/>
  <c r="I774" i="1"/>
  <c r="H774" i="1"/>
  <c r="G774" i="1"/>
  <c r="J773" i="1"/>
  <c r="I773" i="1"/>
  <c r="H773" i="1"/>
  <c r="G773" i="1"/>
  <c r="J772" i="1"/>
  <c r="I772" i="1"/>
  <c r="H772" i="1"/>
  <c r="G772" i="1"/>
  <c r="J771" i="1"/>
  <c r="I771" i="1"/>
  <c r="H771" i="1"/>
  <c r="G771" i="1"/>
  <c r="J770" i="1"/>
  <c r="I770" i="1"/>
  <c r="H770" i="1"/>
  <c r="G770" i="1"/>
  <c r="J769" i="1"/>
  <c r="I769" i="1"/>
  <c r="H769" i="1"/>
  <c r="G769" i="1"/>
  <c r="J768" i="1"/>
  <c r="I768" i="1"/>
  <c r="H768" i="1"/>
  <c r="G768" i="1"/>
  <c r="J767" i="1"/>
  <c r="I767" i="1"/>
  <c r="H767" i="1"/>
  <c r="G767" i="1"/>
  <c r="J766" i="1"/>
  <c r="I766" i="1"/>
  <c r="H766" i="1"/>
  <c r="G766" i="1"/>
  <c r="J765" i="1"/>
  <c r="I765" i="1"/>
  <c r="H765" i="1"/>
  <c r="G765" i="1"/>
  <c r="J764" i="1"/>
  <c r="I764" i="1"/>
  <c r="H764" i="1"/>
  <c r="G764" i="1"/>
  <c r="J763" i="1"/>
  <c r="I763" i="1"/>
  <c r="H763" i="1"/>
  <c r="G763" i="1"/>
  <c r="J762" i="1"/>
  <c r="I762" i="1"/>
  <c r="H762" i="1"/>
  <c r="G762" i="1"/>
  <c r="J761" i="1"/>
  <c r="I761" i="1"/>
  <c r="H761" i="1"/>
  <c r="G761" i="1"/>
  <c r="J760" i="1"/>
  <c r="I760" i="1"/>
  <c r="H760" i="1"/>
  <c r="G760" i="1"/>
  <c r="J759" i="1"/>
  <c r="I759" i="1"/>
  <c r="H759" i="1"/>
  <c r="G759" i="1"/>
  <c r="J758" i="1"/>
  <c r="I758" i="1"/>
  <c r="H758" i="1"/>
  <c r="G758" i="1"/>
  <c r="J757" i="1"/>
  <c r="I757" i="1"/>
  <c r="H757" i="1"/>
  <c r="G757" i="1"/>
  <c r="J756" i="1"/>
  <c r="I756" i="1"/>
  <c r="H756" i="1"/>
  <c r="G756" i="1"/>
  <c r="J755" i="1"/>
  <c r="I755" i="1"/>
  <c r="H755" i="1"/>
  <c r="G755" i="1"/>
  <c r="J754" i="1"/>
  <c r="I754" i="1"/>
  <c r="H754" i="1"/>
  <c r="G754" i="1"/>
  <c r="J753" i="1"/>
  <c r="I753" i="1"/>
  <c r="H753" i="1"/>
  <c r="G753" i="1"/>
  <c r="J752" i="1"/>
  <c r="I752" i="1"/>
  <c r="H752" i="1"/>
  <c r="G752" i="1"/>
  <c r="J751" i="1"/>
  <c r="I751" i="1"/>
  <c r="H751" i="1"/>
  <c r="G751" i="1"/>
  <c r="J750" i="1"/>
  <c r="I750" i="1"/>
  <c r="H750" i="1"/>
  <c r="G750" i="1"/>
  <c r="J749" i="1"/>
  <c r="I749" i="1"/>
  <c r="H749" i="1"/>
  <c r="G749" i="1"/>
  <c r="J748" i="1"/>
  <c r="I748" i="1"/>
  <c r="H748" i="1"/>
  <c r="G748" i="1"/>
  <c r="J747" i="1"/>
  <c r="I747" i="1"/>
  <c r="H747" i="1"/>
  <c r="G747" i="1"/>
  <c r="J746" i="1"/>
  <c r="I746" i="1"/>
  <c r="H746" i="1"/>
  <c r="G746" i="1"/>
  <c r="J745" i="1"/>
  <c r="I745" i="1"/>
  <c r="H745" i="1"/>
  <c r="G745" i="1"/>
  <c r="J744" i="1"/>
  <c r="I744" i="1"/>
  <c r="H744" i="1"/>
  <c r="G744" i="1"/>
  <c r="J743" i="1"/>
  <c r="I743" i="1"/>
  <c r="H743" i="1"/>
  <c r="G743" i="1"/>
  <c r="J742" i="1"/>
  <c r="I742" i="1"/>
  <c r="H742" i="1"/>
  <c r="G742" i="1"/>
  <c r="J741" i="1"/>
  <c r="I741" i="1"/>
  <c r="H741" i="1"/>
  <c r="G741" i="1"/>
  <c r="J740" i="1"/>
  <c r="I740" i="1"/>
  <c r="H740" i="1"/>
  <c r="G740" i="1"/>
  <c r="J739" i="1"/>
  <c r="I739" i="1"/>
  <c r="H739" i="1"/>
  <c r="G739" i="1"/>
  <c r="J738" i="1"/>
  <c r="I738" i="1"/>
  <c r="H738" i="1"/>
  <c r="G738" i="1"/>
  <c r="J737" i="1"/>
  <c r="I737" i="1"/>
  <c r="H737" i="1"/>
  <c r="G737" i="1"/>
  <c r="J736" i="1"/>
  <c r="I736" i="1"/>
  <c r="H736" i="1"/>
  <c r="G736" i="1"/>
  <c r="J735" i="1"/>
  <c r="I735" i="1"/>
  <c r="H735" i="1"/>
  <c r="G735" i="1"/>
  <c r="J734" i="1"/>
  <c r="I734" i="1"/>
  <c r="H734" i="1"/>
  <c r="G734" i="1"/>
  <c r="J733" i="1"/>
  <c r="I733" i="1"/>
  <c r="H733" i="1"/>
  <c r="G733" i="1"/>
  <c r="J732" i="1"/>
  <c r="I732" i="1"/>
  <c r="H732" i="1"/>
  <c r="G732" i="1"/>
  <c r="J731" i="1"/>
  <c r="I731" i="1"/>
  <c r="H731" i="1"/>
  <c r="G731" i="1"/>
  <c r="J730" i="1"/>
  <c r="I730" i="1"/>
  <c r="H730" i="1"/>
  <c r="G730" i="1"/>
  <c r="J729" i="1"/>
  <c r="I729" i="1"/>
  <c r="H729" i="1"/>
  <c r="G729" i="1"/>
  <c r="J728" i="1"/>
  <c r="I728" i="1"/>
  <c r="H728" i="1"/>
  <c r="G728" i="1"/>
  <c r="J727" i="1"/>
  <c r="I727" i="1"/>
  <c r="H727" i="1"/>
  <c r="G727" i="1"/>
  <c r="J726" i="1"/>
  <c r="I726" i="1"/>
  <c r="H726" i="1"/>
  <c r="G726" i="1"/>
  <c r="J725" i="1"/>
  <c r="I725" i="1"/>
  <c r="H725" i="1"/>
  <c r="G725" i="1"/>
  <c r="J724" i="1"/>
  <c r="I724" i="1"/>
  <c r="H724" i="1"/>
  <c r="G724" i="1"/>
  <c r="J723" i="1"/>
  <c r="I723" i="1"/>
  <c r="H723" i="1"/>
  <c r="G723" i="1"/>
  <c r="J722" i="1"/>
  <c r="I722" i="1"/>
  <c r="H722" i="1"/>
  <c r="G722" i="1"/>
  <c r="J721" i="1"/>
  <c r="I721" i="1"/>
  <c r="H721" i="1"/>
  <c r="G721" i="1"/>
  <c r="J720" i="1"/>
  <c r="I720" i="1"/>
  <c r="H720" i="1"/>
  <c r="G720" i="1"/>
  <c r="J719" i="1"/>
  <c r="I719" i="1"/>
  <c r="H719" i="1"/>
  <c r="G719" i="1"/>
  <c r="J718" i="1"/>
  <c r="I718" i="1"/>
  <c r="H718" i="1"/>
  <c r="G718" i="1"/>
  <c r="J717" i="1"/>
  <c r="I717" i="1"/>
  <c r="H717" i="1"/>
  <c r="G717" i="1"/>
  <c r="J716" i="1"/>
  <c r="I716" i="1"/>
  <c r="H716" i="1"/>
  <c r="G716" i="1"/>
  <c r="J715" i="1"/>
  <c r="I715" i="1"/>
  <c r="H715" i="1"/>
  <c r="G715" i="1"/>
  <c r="J714" i="1"/>
  <c r="I714" i="1"/>
  <c r="H714" i="1"/>
  <c r="G714" i="1"/>
  <c r="J713" i="1"/>
  <c r="I713" i="1"/>
  <c r="H713" i="1"/>
  <c r="G713" i="1"/>
  <c r="J712" i="1"/>
  <c r="I712" i="1"/>
  <c r="H712" i="1"/>
  <c r="G712" i="1"/>
  <c r="J711" i="1"/>
  <c r="I711" i="1"/>
  <c r="H711" i="1"/>
  <c r="G711" i="1"/>
  <c r="J710" i="1"/>
  <c r="I710" i="1"/>
  <c r="H710" i="1"/>
  <c r="G710" i="1"/>
  <c r="J709" i="1"/>
  <c r="I709" i="1"/>
  <c r="H709" i="1"/>
  <c r="G709" i="1"/>
  <c r="J708" i="1"/>
  <c r="I708" i="1"/>
  <c r="H708" i="1"/>
  <c r="G708" i="1"/>
  <c r="J707" i="1"/>
  <c r="I707" i="1"/>
  <c r="H707" i="1"/>
  <c r="G707" i="1"/>
  <c r="J706" i="1"/>
  <c r="I706" i="1"/>
  <c r="H706" i="1"/>
  <c r="G706" i="1"/>
  <c r="J705" i="1"/>
  <c r="I705" i="1"/>
  <c r="H705" i="1"/>
  <c r="G705" i="1"/>
  <c r="J704" i="1"/>
  <c r="I704" i="1"/>
  <c r="H704" i="1"/>
  <c r="G704" i="1"/>
  <c r="J703" i="1"/>
  <c r="I703" i="1"/>
  <c r="H703" i="1"/>
  <c r="G703" i="1"/>
  <c r="J702" i="1"/>
  <c r="I702" i="1"/>
  <c r="H702" i="1"/>
  <c r="G702" i="1"/>
  <c r="J701" i="1"/>
  <c r="I701" i="1"/>
  <c r="H701" i="1"/>
  <c r="G701" i="1"/>
  <c r="J700" i="1"/>
  <c r="I700" i="1"/>
  <c r="H700" i="1"/>
  <c r="G700" i="1"/>
  <c r="J699" i="1"/>
  <c r="I699" i="1"/>
  <c r="H699" i="1"/>
  <c r="G699" i="1"/>
  <c r="J698" i="1"/>
  <c r="I698" i="1"/>
  <c r="H698" i="1"/>
  <c r="G698" i="1"/>
  <c r="J697" i="1"/>
  <c r="I697" i="1"/>
  <c r="H697" i="1"/>
  <c r="G697" i="1"/>
  <c r="J696" i="1"/>
  <c r="I696" i="1"/>
  <c r="H696" i="1"/>
  <c r="G696" i="1"/>
  <c r="J695" i="1"/>
  <c r="I695" i="1"/>
  <c r="H695" i="1"/>
  <c r="G695" i="1"/>
  <c r="J694" i="1"/>
  <c r="I694" i="1"/>
  <c r="H694" i="1"/>
  <c r="G694" i="1"/>
  <c r="J693" i="1"/>
  <c r="I693" i="1"/>
  <c r="H693" i="1"/>
  <c r="G693" i="1"/>
  <c r="J692" i="1"/>
  <c r="I692" i="1"/>
  <c r="H692" i="1"/>
  <c r="G692" i="1"/>
  <c r="J691" i="1"/>
  <c r="I691" i="1"/>
  <c r="H691" i="1"/>
  <c r="G691" i="1"/>
  <c r="J690" i="1"/>
  <c r="I690" i="1"/>
  <c r="H690" i="1"/>
  <c r="G690" i="1"/>
  <c r="J689" i="1"/>
  <c r="I689" i="1"/>
  <c r="H689" i="1"/>
  <c r="G689" i="1"/>
  <c r="J688" i="1"/>
  <c r="I688" i="1"/>
  <c r="H688" i="1"/>
  <c r="G688" i="1"/>
  <c r="J687" i="1"/>
  <c r="I687" i="1"/>
  <c r="H687" i="1"/>
  <c r="G687" i="1"/>
  <c r="J686" i="1"/>
  <c r="I686" i="1"/>
  <c r="H686" i="1"/>
  <c r="G686" i="1"/>
  <c r="J685" i="1"/>
  <c r="I685" i="1"/>
  <c r="H685" i="1"/>
  <c r="G685" i="1"/>
  <c r="J684" i="1"/>
  <c r="I684" i="1"/>
  <c r="H684" i="1"/>
  <c r="G684" i="1"/>
  <c r="J683" i="1"/>
  <c r="I683" i="1"/>
  <c r="H683" i="1"/>
  <c r="G683" i="1"/>
  <c r="J682" i="1"/>
  <c r="I682" i="1"/>
  <c r="H682" i="1"/>
  <c r="G682" i="1"/>
  <c r="J681" i="1"/>
  <c r="I681" i="1"/>
  <c r="H681" i="1"/>
  <c r="G681" i="1"/>
  <c r="J680" i="1"/>
  <c r="I680" i="1"/>
  <c r="H680" i="1"/>
  <c r="G680" i="1"/>
  <c r="J679" i="1"/>
  <c r="I679" i="1"/>
  <c r="H679" i="1"/>
  <c r="G679" i="1"/>
  <c r="J678" i="1"/>
  <c r="I678" i="1"/>
  <c r="H678" i="1"/>
  <c r="G678" i="1"/>
  <c r="J677" i="1"/>
  <c r="I677" i="1"/>
  <c r="H677" i="1"/>
  <c r="G677" i="1"/>
  <c r="J676" i="1"/>
  <c r="I676" i="1"/>
  <c r="H676" i="1"/>
  <c r="G676" i="1"/>
  <c r="J675" i="1"/>
  <c r="I675" i="1"/>
  <c r="H675" i="1"/>
  <c r="G675" i="1"/>
  <c r="J674" i="1"/>
  <c r="I674" i="1"/>
  <c r="H674" i="1"/>
  <c r="G674" i="1"/>
  <c r="J673" i="1"/>
  <c r="I673" i="1"/>
  <c r="H673" i="1"/>
  <c r="G673" i="1"/>
  <c r="J672" i="1"/>
  <c r="I672" i="1"/>
  <c r="H672" i="1"/>
  <c r="G672" i="1"/>
  <c r="J671" i="1"/>
  <c r="I671" i="1"/>
  <c r="H671" i="1"/>
  <c r="G671" i="1"/>
  <c r="J670" i="1"/>
  <c r="I670" i="1"/>
  <c r="H670" i="1"/>
  <c r="G670" i="1"/>
  <c r="J669" i="1"/>
  <c r="I669" i="1"/>
  <c r="H669" i="1"/>
  <c r="G669" i="1"/>
  <c r="J668" i="1"/>
  <c r="I668" i="1"/>
  <c r="H668" i="1"/>
  <c r="G668" i="1"/>
  <c r="J667" i="1"/>
  <c r="I667" i="1"/>
  <c r="H667" i="1"/>
  <c r="G667" i="1"/>
  <c r="J666" i="1"/>
  <c r="I666" i="1"/>
  <c r="H666" i="1"/>
  <c r="G666" i="1"/>
  <c r="J665" i="1"/>
  <c r="I665" i="1"/>
  <c r="H665" i="1"/>
  <c r="G665" i="1"/>
  <c r="J664" i="1"/>
  <c r="I664" i="1"/>
  <c r="H664" i="1"/>
  <c r="G664" i="1"/>
  <c r="J663" i="1"/>
  <c r="I663" i="1"/>
  <c r="H663" i="1"/>
  <c r="G663" i="1"/>
  <c r="J662" i="1"/>
  <c r="I662" i="1"/>
  <c r="H662" i="1"/>
  <c r="G662" i="1"/>
  <c r="J661" i="1"/>
  <c r="I661" i="1"/>
  <c r="H661" i="1"/>
  <c r="G661" i="1"/>
  <c r="J660" i="1"/>
  <c r="I660" i="1"/>
  <c r="H660" i="1"/>
  <c r="G660" i="1"/>
  <c r="J659" i="1"/>
  <c r="I659" i="1"/>
  <c r="H659" i="1"/>
  <c r="G659" i="1"/>
  <c r="J658" i="1"/>
  <c r="I658" i="1"/>
  <c r="H658" i="1"/>
  <c r="G658" i="1"/>
  <c r="J657" i="1"/>
  <c r="I657" i="1"/>
  <c r="H657" i="1"/>
  <c r="G657" i="1"/>
  <c r="J656" i="1"/>
  <c r="I656" i="1"/>
  <c r="H656" i="1"/>
  <c r="G656" i="1"/>
  <c r="J655" i="1"/>
  <c r="I655" i="1"/>
  <c r="H655" i="1"/>
  <c r="G655" i="1"/>
  <c r="J654" i="1"/>
  <c r="I654" i="1"/>
  <c r="H654" i="1"/>
  <c r="G654" i="1"/>
  <c r="J653" i="1"/>
  <c r="I653" i="1"/>
  <c r="H653" i="1"/>
  <c r="G653" i="1"/>
  <c r="J652" i="1"/>
  <c r="I652" i="1"/>
  <c r="H652" i="1"/>
  <c r="G652" i="1"/>
  <c r="J651" i="1"/>
  <c r="I651" i="1"/>
  <c r="H651" i="1"/>
  <c r="G651" i="1"/>
  <c r="J650" i="1"/>
  <c r="I650" i="1"/>
  <c r="H650" i="1"/>
  <c r="G650" i="1"/>
  <c r="J649" i="1"/>
  <c r="I649" i="1"/>
  <c r="H649" i="1"/>
  <c r="G649" i="1"/>
  <c r="J648" i="1"/>
  <c r="I648" i="1"/>
  <c r="H648" i="1"/>
  <c r="G648" i="1"/>
  <c r="J647" i="1"/>
  <c r="I647" i="1"/>
  <c r="H647" i="1"/>
  <c r="G647" i="1"/>
  <c r="J646" i="1"/>
  <c r="I646" i="1"/>
  <c r="H646" i="1"/>
  <c r="G646" i="1"/>
  <c r="J645" i="1"/>
  <c r="I645" i="1"/>
  <c r="H645" i="1"/>
  <c r="G645" i="1"/>
  <c r="J644" i="1"/>
  <c r="I644" i="1"/>
  <c r="H644" i="1"/>
  <c r="G644" i="1"/>
  <c r="J643" i="1"/>
  <c r="I643" i="1"/>
  <c r="H643" i="1"/>
  <c r="G643" i="1"/>
  <c r="J642" i="1"/>
  <c r="I642" i="1"/>
  <c r="H642" i="1"/>
  <c r="G642" i="1"/>
  <c r="J641" i="1"/>
  <c r="I641" i="1"/>
  <c r="H641" i="1"/>
  <c r="G641" i="1"/>
  <c r="J640" i="1"/>
  <c r="I640" i="1"/>
  <c r="H640" i="1"/>
  <c r="G640" i="1"/>
  <c r="J639" i="1"/>
  <c r="I639" i="1"/>
  <c r="H639" i="1"/>
  <c r="G639" i="1"/>
  <c r="J638" i="1"/>
  <c r="I638" i="1"/>
  <c r="H638" i="1"/>
  <c r="G638" i="1"/>
  <c r="J637" i="1"/>
  <c r="I637" i="1"/>
  <c r="H637" i="1"/>
  <c r="G637" i="1"/>
  <c r="J636" i="1"/>
  <c r="I636" i="1"/>
  <c r="H636" i="1"/>
  <c r="G636" i="1"/>
  <c r="J635" i="1"/>
  <c r="I635" i="1"/>
  <c r="H635" i="1"/>
  <c r="G635" i="1"/>
  <c r="J634" i="1"/>
  <c r="I634" i="1"/>
  <c r="H634" i="1"/>
  <c r="G634" i="1"/>
  <c r="J633" i="1"/>
  <c r="I633" i="1"/>
  <c r="H633" i="1"/>
  <c r="G633" i="1"/>
  <c r="J632" i="1"/>
  <c r="I632" i="1"/>
  <c r="H632" i="1"/>
  <c r="G632" i="1"/>
  <c r="J631" i="1"/>
  <c r="I631" i="1"/>
  <c r="H631" i="1"/>
  <c r="G631" i="1"/>
  <c r="J630" i="1"/>
  <c r="I630" i="1"/>
  <c r="H630" i="1"/>
  <c r="G630" i="1"/>
  <c r="J629" i="1"/>
  <c r="I629" i="1"/>
  <c r="H629" i="1"/>
  <c r="G629" i="1"/>
  <c r="J628" i="1"/>
  <c r="I628" i="1"/>
  <c r="H628" i="1"/>
  <c r="G628" i="1"/>
  <c r="J627" i="1"/>
  <c r="I627" i="1"/>
  <c r="H627" i="1"/>
  <c r="G627" i="1"/>
  <c r="J626" i="1"/>
  <c r="I626" i="1"/>
  <c r="H626" i="1"/>
  <c r="G626" i="1"/>
  <c r="J625" i="1"/>
  <c r="I625" i="1"/>
  <c r="H625" i="1"/>
  <c r="G625" i="1"/>
  <c r="J624" i="1"/>
  <c r="I624" i="1"/>
  <c r="H624" i="1"/>
  <c r="G624" i="1"/>
  <c r="J623" i="1"/>
  <c r="I623" i="1"/>
  <c r="H623" i="1"/>
  <c r="G623" i="1"/>
  <c r="J622" i="1"/>
  <c r="I622" i="1"/>
  <c r="H622" i="1"/>
  <c r="G622" i="1"/>
  <c r="J621" i="1"/>
  <c r="I621" i="1"/>
  <c r="H621" i="1"/>
  <c r="G621" i="1"/>
  <c r="J620" i="1"/>
  <c r="I620" i="1"/>
  <c r="H620" i="1"/>
  <c r="G620" i="1"/>
  <c r="J619" i="1"/>
  <c r="I619" i="1"/>
  <c r="H619" i="1"/>
  <c r="G619" i="1"/>
  <c r="J618" i="1"/>
  <c r="I618" i="1"/>
  <c r="H618" i="1"/>
  <c r="G618" i="1"/>
  <c r="J617" i="1"/>
  <c r="I617" i="1"/>
  <c r="H617" i="1"/>
  <c r="G617" i="1"/>
  <c r="J616" i="1"/>
  <c r="I616" i="1"/>
  <c r="H616" i="1"/>
  <c r="G616" i="1"/>
  <c r="J615" i="1"/>
  <c r="I615" i="1"/>
  <c r="H615" i="1"/>
  <c r="G615" i="1"/>
  <c r="J614" i="1"/>
  <c r="I614" i="1"/>
  <c r="H614" i="1"/>
  <c r="G614" i="1"/>
  <c r="J613" i="1"/>
  <c r="I613" i="1"/>
  <c r="H613" i="1"/>
  <c r="G613" i="1"/>
  <c r="J612" i="1"/>
  <c r="I612" i="1"/>
  <c r="H612" i="1"/>
  <c r="G612" i="1"/>
  <c r="J611" i="1"/>
  <c r="I611" i="1"/>
  <c r="H611" i="1"/>
  <c r="G611" i="1"/>
  <c r="J610" i="1"/>
  <c r="I610" i="1"/>
  <c r="H610" i="1"/>
  <c r="G610" i="1"/>
  <c r="J609" i="1"/>
  <c r="I609" i="1"/>
  <c r="H609" i="1"/>
  <c r="G609" i="1"/>
  <c r="J608" i="1"/>
  <c r="I608" i="1"/>
  <c r="H608" i="1"/>
  <c r="G608" i="1"/>
  <c r="J607" i="1"/>
  <c r="I607" i="1"/>
  <c r="H607" i="1"/>
  <c r="G607" i="1"/>
  <c r="J606" i="1"/>
  <c r="I606" i="1"/>
  <c r="H606" i="1"/>
  <c r="G606" i="1"/>
  <c r="J605" i="1"/>
  <c r="I605" i="1"/>
  <c r="H605" i="1"/>
  <c r="G605" i="1"/>
  <c r="J604" i="1"/>
  <c r="I604" i="1"/>
  <c r="H604" i="1"/>
  <c r="G604" i="1"/>
  <c r="J603" i="1"/>
  <c r="I603" i="1"/>
  <c r="H603" i="1"/>
  <c r="G603" i="1"/>
  <c r="J602" i="1"/>
  <c r="I602" i="1"/>
  <c r="H602" i="1"/>
  <c r="G602" i="1"/>
  <c r="J601" i="1"/>
  <c r="I601" i="1"/>
  <c r="H601" i="1"/>
  <c r="G601" i="1"/>
  <c r="J600" i="1"/>
  <c r="I600" i="1"/>
  <c r="H600" i="1"/>
  <c r="G600" i="1"/>
  <c r="J599" i="1"/>
  <c r="I599" i="1"/>
  <c r="H599" i="1"/>
  <c r="G599" i="1"/>
  <c r="J598" i="1"/>
  <c r="I598" i="1"/>
  <c r="H598" i="1"/>
  <c r="G598" i="1"/>
  <c r="J597" i="1"/>
  <c r="I597" i="1"/>
  <c r="H597" i="1"/>
  <c r="G597" i="1"/>
  <c r="J596" i="1"/>
  <c r="I596" i="1"/>
  <c r="H596" i="1"/>
  <c r="G596" i="1"/>
  <c r="J595" i="1"/>
  <c r="I595" i="1"/>
  <c r="H595" i="1"/>
  <c r="G595" i="1"/>
  <c r="J594" i="1"/>
  <c r="I594" i="1"/>
  <c r="H594" i="1"/>
  <c r="G594" i="1"/>
  <c r="J593" i="1"/>
  <c r="I593" i="1"/>
  <c r="H593" i="1"/>
  <c r="G593" i="1"/>
  <c r="J592" i="1"/>
  <c r="I592" i="1"/>
  <c r="H592" i="1"/>
  <c r="G592" i="1"/>
  <c r="J591" i="1"/>
  <c r="I591" i="1"/>
  <c r="H591" i="1"/>
  <c r="G591" i="1"/>
  <c r="J590" i="1"/>
  <c r="I590" i="1"/>
  <c r="H590" i="1"/>
  <c r="G590" i="1"/>
  <c r="J589" i="1"/>
  <c r="I589" i="1"/>
  <c r="H589" i="1"/>
  <c r="G589" i="1"/>
  <c r="J588" i="1"/>
  <c r="I588" i="1"/>
  <c r="H588" i="1"/>
  <c r="G588" i="1"/>
  <c r="J587" i="1"/>
  <c r="I587" i="1"/>
  <c r="H587" i="1"/>
  <c r="G587" i="1"/>
  <c r="J586" i="1"/>
  <c r="I586" i="1"/>
  <c r="H586" i="1"/>
  <c r="G586" i="1"/>
  <c r="J585" i="1"/>
  <c r="I585" i="1"/>
  <c r="H585" i="1"/>
  <c r="G585" i="1"/>
  <c r="J584" i="1"/>
  <c r="I584" i="1"/>
  <c r="H584" i="1"/>
  <c r="G584" i="1"/>
  <c r="J583" i="1"/>
  <c r="I583" i="1"/>
  <c r="H583" i="1"/>
  <c r="G583" i="1"/>
  <c r="J582" i="1"/>
  <c r="I582" i="1"/>
  <c r="H582" i="1"/>
  <c r="G582" i="1"/>
  <c r="J581" i="1"/>
  <c r="I581" i="1"/>
  <c r="H581" i="1"/>
  <c r="G581" i="1"/>
  <c r="J580" i="1"/>
  <c r="I580" i="1"/>
  <c r="H580" i="1"/>
  <c r="G580" i="1"/>
  <c r="J579" i="1"/>
  <c r="I579" i="1"/>
  <c r="H579" i="1"/>
  <c r="G579" i="1"/>
  <c r="J578" i="1"/>
  <c r="I578" i="1"/>
  <c r="H578" i="1"/>
  <c r="G578" i="1"/>
  <c r="J577" i="1"/>
  <c r="I577" i="1"/>
  <c r="H577" i="1"/>
  <c r="G577" i="1"/>
  <c r="J576" i="1"/>
  <c r="I576" i="1"/>
  <c r="H576" i="1"/>
  <c r="G576" i="1"/>
  <c r="J575" i="1"/>
  <c r="I575" i="1"/>
  <c r="H575" i="1"/>
  <c r="G575" i="1"/>
  <c r="J574" i="1"/>
  <c r="I574" i="1"/>
  <c r="H574" i="1"/>
  <c r="G574" i="1"/>
  <c r="J573" i="1"/>
  <c r="I573" i="1"/>
  <c r="H573" i="1"/>
  <c r="G573" i="1"/>
  <c r="J572" i="1"/>
  <c r="I572" i="1"/>
  <c r="H572" i="1"/>
  <c r="G572" i="1"/>
  <c r="J571" i="1"/>
  <c r="I571" i="1"/>
  <c r="H571" i="1"/>
  <c r="G571" i="1"/>
  <c r="J570" i="1"/>
  <c r="I570" i="1"/>
  <c r="H570" i="1"/>
  <c r="G570" i="1"/>
  <c r="J569" i="1"/>
  <c r="I569" i="1"/>
  <c r="H569" i="1"/>
  <c r="G569" i="1"/>
  <c r="J568" i="1"/>
  <c r="I568" i="1"/>
  <c r="H568" i="1"/>
  <c r="G568" i="1"/>
  <c r="J567" i="1"/>
  <c r="I567" i="1"/>
  <c r="H567" i="1"/>
  <c r="G567" i="1"/>
  <c r="J566" i="1"/>
  <c r="I566" i="1"/>
  <c r="H566" i="1"/>
  <c r="G566" i="1"/>
  <c r="J565" i="1"/>
  <c r="I565" i="1"/>
  <c r="H565" i="1"/>
  <c r="G565" i="1"/>
  <c r="J564" i="1"/>
  <c r="I564" i="1"/>
  <c r="H564" i="1"/>
  <c r="G564" i="1"/>
  <c r="J563" i="1"/>
  <c r="I563" i="1"/>
  <c r="H563" i="1"/>
  <c r="G563" i="1"/>
  <c r="J562" i="1"/>
  <c r="I562" i="1"/>
  <c r="H562" i="1"/>
  <c r="G562" i="1"/>
  <c r="J561" i="1"/>
  <c r="I561" i="1"/>
  <c r="H561" i="1"/>
  <c r="G561" i="1"/>
  <c r="J560" i="1"/>
  <c r="I560" i="1"/>
  <c r="H560" i="1"/>
  <c r="G560" i="1"/>
  <c r="J559" i="1"/>
  <c r="I559" i="1"/>
  <c r="H559" i="1"/>
  <c r="G559" i="1"/>
  <c r="J558" i="1"/>
  <c r="I558" i="1"/>
  <c r="H558" i="1"/>
  <c r="G558" i="1"/>
  <c r="J557" i="1"/>
  <c r="I557" i="1"/>
  <c r="H557" i="1"/>
  <c r="G557" i="1"/>
  <c r="J556" i="1"/>
  <c r="I556" i="1"/>
  <c r="H556" i="1"/>
  <c r="G556" i="1"/>
  <c r="J555" i="1"/>
  <c r="I555" i="1"/>
  <c r="H555" i="1"/>
  <c r="G555" i="1"/>
  <c r="J554" i="1"/>
  <c r="I554" i="1"/>
  <c r="H554" i="1"/>
  <c r="G554" i="1"/>
  <c r="J553" i="1"/>
  <c r="I553" i="1"/>
  <c r="H553" i="1"/>
  <c r="G553" i="1"/>
  <c r="J552" i="1"/>
  <c r="I552" i="1"/>
  <c r="H552" i="1"/>
  <c r="G552" i="1"/>
  <c r="J551" i="1"/>
  <c r="I551" i="1"/>
  <c r="H551" i="1"/>
  <c r="G551" i="1"/>
  <c r="J550" i="1"/>
  <c r="I550" i="1"/>
  <c r="H550" i="1"/>
  <c r="G550" i="1"/>
  <c r="J549" i="1"/>
  <c r="I549" i="1"/>
  <c r="H549" i="1"/>
  <c r="G549" i="1"/>
  <c r="J548" i="1"/>
  <c r="I548" i="1"/>
  <c r="H548" i="1"/>
  <c r="G548" i="1"/>
  <c r="J547" i="1"/>
  <c r="I547" i="1"/>
  <c r="H547" i="1"/>
  <c r="G547" i="1"/>
  <c r="J546" i="1"/>
  <c r="I546" i="1"/>
  <c r="H546" i="1"/>
  <c r="G546" i="1"/>
  <c r="J545" i="1"/>
  <c r="I545" i="1"/>
  <c r="H545" i="1"/>
  <c r="G545" i="1"/>
  <c r="J544" i="1"/>
  <c r="I544" i="1"/>
  <c r="H544" i="1"/>
  <c r="G544" i="1"/>
  <c r="J543" i="1"/>
  <c r="I543" i="1"/>
  <c r="H543" i="1"/>
  <c r="G543" i="1"/>
  <c r="J542" i="1"/>
  <c r="I542" i="1"/>
  <c r="H542" i="1"/>
  <c r="G542" i="1"/>
  <c r="J541" i="1"/>
  <c r="I541" i="1"/>
  <c r="H541" i="1"/>
  <c r="G541" i="1"/>
  <c r="J540" i="1"/>
  <c r="I540" i="1"/>
  <c r="H540" i="1"/>
  <c r="G540" i="1"/>
  <c r="J539" i="1"/>
  <c r="I539" i="1"/>
  <c r="H539" i="1"/>
  <c r="G539" i="1"/>
  <c r="J538" i="1"/>
  <c r="I538" i="1"/>
  <c r="H538" i="1"/>
  <c r="G538" i="1"/>
  <c r="J537" i="1"/>
  <c r="I537" i="1"/>
  <c r="H537" i="1"/>
  <c r="G537" i="1"/>
  <c r="J536" i="1"/>
  <c r="I536" i="1"/>
  <c r="H536" i="1"/>
  <c r="G536" i="1"/>
  <c r="J535" i="1"/>
  <c r="I535" i="1"/>
  <c r="H535" i="1"/>
  <c r="G535" i="1"/>
  <c r="J534" i="1"/>
  <c r="I534" i="1"/>
  <c r="H534" i="1"/>
  <c r="G534" i="1"/>
  <c r="J533" i="1"/>
  <c r="I533" i="1"/>
  <c r="H533" i="1"/>
  <c r="G533" i="1"/>
  <c r="J532" i="1"/>
  <c r="I532" i="1"/>
  <c r="H532" i="1"/>
  <c r="G532" i="1"/>
  <c r="J531" i="1"/>
  <c r="I531" i="1"/>
  <c r="H531" i="1"/>
  <c r="G531" i="1"/>
  <c r="J530" i="1"/>
  <c r="I530" i="1"/>
  <c r="H530" i="1"/>
  <c r="G530" i="1"/>
  <c r="J529" i="1"/>
  <c r="I529" i="1"/>
  <c r="H529" i="1"/>
  <c r="G529" i="1"/>
  <c r="J528" i="1"/>
  <c r="I528" i="1"/>
  <c r="H528" i="1"/>
  <c r="G528" i="1"/>
  <c r="J527" i="1"/>
  <c r="I527" i="1"/>
  <c r="H527" i="1"/>
  <c r="G527" i="1"/>
  <c r="J526" i="1"/>
  <c r="I526" i="1"/>
  <c r="H526" i="1"/>
  <c r="G526" i="1"/>
  <c r="J525" i="1"/>
  <c r="I525" i="1"/>
  <c r="H525" i="1"/>
  <c r="G525" i="1"/>
  <c r="J524" i="1"/>
  <c r="I524" i="1"/>
  <c r="H524" i="1"/>
  <c r="G524" i="1"/>
  <c r="J523" i="1"/>
  <c r="I523" i="1"/>
  <c r="H523" i="1"/>
  <c r="G523" i="1"/>
  <c r="J522" i="1"/>
  <c r="I522" i="1"/>
  <c r="H522" i="1"/>
  <c r="G522" i="1"/>
  <c r="J521" i="1"/>
  <c r="I521" i="1"/>
  <c r="H521" i="1"/>
  <c r="G521" i="1"/>
  <c r="J520" i="1"/>
  <c r="I520" i="1"/>
  <c r="H520" i="1"/>
  <c r="G520" i="1"/>
  <c r="J519" i="1"/>
  <c r="I519" i="1"/>
  <c r="H519" i="1"/>
  <c r="G519" i="1"/>
  <c r="J518" i="1"/>
  <c r="I518" i="1"/>
  <c r="H518" i="1"/>
  <c r="G518" i="1"/>
  <c r="J517" i="1"/>
  <c r="I517" i="1"/>
  <c r="H517" i="1"/>
  <c r="G517" i="1"/>
  <c r="J516" i="1"/>
  <c r="I516" i="1"/>
  <c r="H516" i="1"/>
  <c r="G516" i="1"/>
  <c r="J515" i="1"/>
  <c r="I515" i="1"/>
  <c r="H515" i="1"/>
  <c r="G515" i="1"/>
  <c r="J514" i="1"/>
  <c r="I514" i="1"/>
  <c r="H514" i="1"/>
  <c r="G514" i="1"/>
  <c r="J513" i="1"/>
  <c r="I513" i="1"/>
  <c r="H513" i="1"/>
  <c r="G513" i="1"/>
  <c r="J512" i="1"/>
  <c r="I512" i="1"/>
  <c r="H512" i="1"/>
  <c r="G512" i="1"/>
  <c r="J511" i="1"/>
  <c r="I511" i="1"/>
  <c r="H511" i="1"/>
  <c r="G511" i="1"/>
  <c r="J510" i="1"/>
  <c r="I510" i="1"/>
  <c r="H510" i="1"/>
  <c r="G510" i="1"/>
  <c r="J509" i="1"/>
  <c r="I509" i="1"/>
  <c r="H509" i="1"/>
  <c r="G509" i="1"/>
  <c r="J508" i="1"/>
  <c r="I508" i="1"/>
  <c r="H508" i="1"/>
  <c r="G508" i="1"/>
  <c r="J507" i="1"/>
  <c r="I507" i="1"/>
  <c r="H507" i="1"/>
  <c r="G507" i="1"/>
  <c r="J506" i="1"/>
  <c r="I506" i="1"/>
  <c r="H506" i="1"/>
  <c r="G506" i="1"/>
  <c r="J505" i="1"/>
  <c r="I505" i="1"/>
  <c r="H505" i="1"/>
  <c r="G505" i="1"/>
  <c r="J504" i="1"/>
  <c r="I504" i="1"/>
  <c r="H504" i="1"/>
  <c r="G504" i="1"/>
  <c r="J503" i="1"/>
  <c r="I503" i="1"/>
  <c r="H503" i="1"/>
  <c r="G503" i="1"/>
  <c r="J502" i="1"/>
  <c r="I502" i="1"/>
  <c r="H502" i="1"/>
  <c r="G502" i="1"/>
  <c r="J501" i="1"/>
  <c r="I501" i="1"/>
  <c r="H501" i="1"/>
  <c r="G501" i="1"/>
  <c r="J500" i="1"/>
  <c r="I500" i="1"/>
  <c r="H500" i="1"/>
  <c r="G500" i="1"/>
  <c r="J499" i="1"/>
  <c r="I499" i="1"/>
  <c r="H499" i="1"/>
  <c r="G499" i="1"/>
  <c r="J498" i="1"/>
  <c r="I498" i="1"/>
  <c r="H498" i="1"/>
  <c r="G498" i="1"/>
  <c r="J497" i="1"/>
  <c r="I497" i="1"/>
  <c r="H497" i="1"/>
  <c r="G497" i="1"/>
  <c r="J496" i="1"/>
  <c r="I496" i="1"/>
  <c r="H496" i="1"/>
  <c r="G496" i="1"/>
  <c r="J495" i="1"/>
  <c r="I495" i="1"/>
  <c r="H495" i="1"/>
  <c r="G495" i="1"/>
  <c r="J494" i="1"/>
  <c r="I494" i="1"/>
  <c r="H494" i="1"/>
  <c r="G494" i="1"/>
  <c r="J493" i="1"/>
  <c r="I493" i="1"/>
  <c r="H493" i="1"/>
  <c r="G493" i="1"/>
  <c r="J492" i="1"/>
  <c r="I492" i="1"/>
  <c r="H492" i="1"/>
  <c r="G492" i="1"/>
  <c r="J491" i="1"/>
  <c r="I491" i="1"/>
  <c r="H491" i="1"/>
  <c r="G491" i="1"/>
  <c r="J490" i="1"/>
  <c r="I490" i="1"/>
  <c r="H490" i="1"/>
  <c r="G490" i="1"/>
  <c r="J489" i="1"/>
  <c r="I489" i="1"/>
  <c r="H489" i="1"/>
  <c r="G489" i="1"/>
  <c r="J488" i="1"/>
  <c r="I488" i="1"/>
  <c r="H488" i="1"/>
  <c r="G488" i="1"/>
  <c r="J487" i="1"/>
  <c r="I487" i="1"/>
  <c r="H487" i="1"/>
  <c r="G487" i="1"/>
  <c r="J486" i="1"/>
  <c r="I486" i="1"/>
  <c r="H486" i="1"/>
  <c r="G486" i="1"/>
  <c r="J485" i="1"/>
  <c r="I485" i="1"/>
  <c r="H485" i="1"/>
  <c r="G485" i="1"/>
  <c r="J484" i="1"/>
  <c r="I484" i="1"/>
  <c r="H484" i="1"/>
  <c r="G484" i="1"/>
  <c r="J483" i="1"/>
  <c r="I483" i="1"/>
  <c r="H483" i="1"/>
  <c r="G483" i="1"/>
  <c r="J482" i="1"/>
  <c r="I482" i="1"/>
  <c r="H482" i="1"/>
  <c r="G482" i="1"/>
  <c r="J481" i="1"/>
  <c r="I481" i="1"/>
  <c r="H481" i="1"/>
  <c r="G481" i="1"/>
  <c r="J480" i="1"/>
  <c r="I480" i="1"/>
  <c r="H480" i="1"/>
  <c r="G480" i="1"/>
  <c r="J479" i="1"/>
  <c r="I479" i="1"/>
  <c r="H479" i="1"/>
  <c r="G479" i="1"/>
  <c r="J478" i="1"/>
  <c r="I478" i="1"/>
  <c r="H478" i="1"/>
  <c r="G478" i="1"/>
  <c r="J477" i="1"/>
  <c r="I477" i="1"/>
  <c r="H477" i="1"/>
  <c r="G477" i="1"/>
  <c r="J476" i="1"/>
  <c r="I476" i="1"/>
  <c r="H476" i="1"/>
  <c r="G476" i="1"/>
  <c r="J475" i="1"/>
  <c r="I475" i="1"/>
  <c r="H475" i="1"/>
  <c r="G475" i="1"/>
  <c r="J474" i="1"/>
  <c r="I474" i="1"/>
  <c r="H474" i="1"/>
  <c r="G474" i="1"/>
  <c r="J473" i="1"/>
  <c r="I473" i="1"/>
  <c r="H473" i="1"/>
  <c r="G473" i="1"/>
  <c r="J472" i="1"/>
  <c r="I472" i="1"/>
  <c r="H472" i="1"/>
  <c r="G472" i="1"/>
  <c r="J471" i="1"/>
  <c r="I471" i="1"/>
  <c r="H471" i="1"/>
  <c r="G471" i="1"/>
  <c r="J470" i="1"/>
  <c r="I470" i="1"/>
  <c r="H470" i="1"/>
  <c r="G470" i="1"/>
  <c r="J469" i="1"/>
  <c r="I469" i="1"/>
  <c r="H469" i="1"/>
  <c r="G469" i="1"/>
  <c r="J468" i="1"/>
  <c r="I468" i="1"/>
  <c r="H468" i="1"/>
  <c r="G468" i="1"/>
  <c r="J467" i="1"/>
  <c r="I467" i="1"/>
  <c r="H467" i="1"/>
  <c r="G467" i="1"/>
  <c r="J466" i="1"/>
  <c r="I466" i="1"/>
  <c r="H466" i="1"/>
  <c r="G466" i="1"/>
  <c r="J465" i="1"/>
  <c r="I465" i="1"/>
  <c r="H465" i="1"/>
  <c r="G465" i="1"/>
  <c r="J464" i="1"/>
  <c r="I464" i="1"/>
  <c r="H464" i="1"/>
  <c r="G464" i="1"/>
  <c r="J463" i="1"/>
  <c r="I463" i="1"/>
  <c r="H463" i="1"/>
  <c r="G463" i="1"/>
  <c r="J462" i="1"/>
  <c r="I462" i="1"/>
  <c r="H462" i="1"/>
  <c r="G462" i="1"/>
  <c r="J461" i="1"/>
  <c r="I461" i="1"/>
  <c r="H461" i="1"/>
  <c r="G461" i="1"/>
  <c r="J460" i="1"/>
  <c r="I460" i="1"/>
  <c r="H460" i="1"/>
  <c r="G460" i="1"/>
  <c r="J459" i="1"/>
  <c r="I459" i="1"/>
  <c r="H459" i="1"/>
  <c r="G459" i="1"/>
  <c r="J458" i="1"/>
  <c r="I458" i="1"/>
  <c r="H458" i="1"/>
  <c r="G458" i="1"/>
  <c r="J457" i="1"/>
  <c r="I457" i="1"/>
  <c r="H457" i="1"/>
  <c r="G457" i="1"/>
  <c r="J456" i="1"/>
  <c r="I456" i="1"/>
  <c r="H456" i="1"/>
  <c r="G456" i="1"/>
  <c r="J455" i="1"/>
  <c r="I455" i="1"/>
  <c r="H455" i="1"/>
  <c r="G455" i="1"/>
  <c r="J454" i="1"/>
  <c r="I454" i="1"/>
  <c r="H454" i="1"/>
  <c r="G454" i="1"/>
  <c r="J453" i="1"/>
  <c r="I453" i="1"/>
  <c r="H453" i="1"/>
  <c r="G453" i="1"/>
  <c r="J452" i="1"/>
  <c r="I452" i="1"/>
  <c r="H452" i="1"/>
  <c r="G452" i="1"/>
  <c r="J451" i="1"/>
  <c r="I451" i="1"/>
  <c r="H451" i="1"/>
  <c r="G451" i="1"/>
  <c r="J450" i="1"/>
  <c r="I450" i="1"/>
  <c r="H450" i="1"/>
  <c r="G450" i="1"/>
  <c r="J449" i="1"/>
  <c r="I449" i="1"/>
  <c r="H449" i="1"/>
  <c r="G449" i="1"/>
  <c r="J448" i="1"/>
  <c r="I448" i="1"/>
  <c r="H448" i="1"/>
  <c r="G448" i="1"/>
  <c r="J447" i="1"/>
  <c r="I447" i="1"/>
  <c r="H447" i="1"/>
  <c r="G447" i="1"/>
  <c r="J446" i="1"/>
  <c r="I446" i="1"/>
  <c r="H446" i="1"/>
  <c r="G446" i="1"/>
  <c r="J445" i="1"/>
  <c r="I445" i="1"/>
  <c r="H445" i="1"/>
  <c r="G445" i="1"/>
  <c r="J444" i="1"/>
  <c r="I444" i="1"/>
  <c r="H444" i="1"/>
  <c r="G444" i="1"/>
  <c r="J443" i="1"/>
  <c r="I443" i="1"/>
  <c r="H443" i="1"/>
  <c r="G443" i="1"/>
  <c r="J442" i="1"/>
  <c r="I442" i="1"/>
  <c r="H442" i="1"/>
  <c r="G442" i="1"/>
  <c r="J441" i="1"/>
  <c r="I441" i="1"/>
  <c r="H441" i="1"/>
  <c r="G441" i="1"/>
  <c r="J440" i="1"/>
  <c r="I440" i="1"/>
  <c r="H440" i="1"/>
  <c r="G440" i="1"/>
  <c r="J439" i="1"/>
  <c r="I439" i="1"/>
  <c r="H439" i="1"/>
  <c r="G439" i="1"/>
  <c r="J438" i="1"/>
  <c r="I438" i="1"/>
  <c r="H438" i="1"/>
  <c r="G438" i="1"/>
  <c r="J437" i="1"/>
  <c r="I437" i="1"/>
  <c r="H437" i="1"/>
  <c r="G437" i="1"/>
  <c r="J436" i="1"/>
  <c r="I436" i="1"/>
  <c r="H436" i="1"/>
  <c r="G436" i="1"/>
  <c r="J435" i="1"/>
  <c r="I435" i="1"/>
  <c r="H435" i="1"/>
  <c r="G435" i="1"/>
  <c r="J434" i="1"/>
  <c r="I434" i="1"/>
  <c r="H434" i="1"/>
  <c r="G434" i="1"/>
  <c r="J433" i="1"/>
  <c r="I433" i="1"/>
  <c r="H433" i="1"/>
  <c r="G433" i="1"/>
  <c r="J432" i="1"/>
  <c r="I432" i="1"/>
  <c r="H432" i="1"/>
  <c r="G432" i="1"/>
  <c r="J431" i="1"/>
  <c r="I431" i="1"/>
  <c r="H431" i="1"/>
  <c r="G431" i="1"/>
  <c r="J430" i="1"/>
  <c r="I430" i="1"/>
  <c r="H430" i="1"/>
  <c r="G430" i="1"/>
  <c r="J429" i="1"/>
  <c r="I429" i="1"/>
  <c r="H429" i="1"/>
  <c r="G429" i="1"/>
  <c r="J428" i="1"/>
  <c r="I428" i="1"/>
  <c r="H428" i="1"/>
  <c r="G428" i="1"/>
  <c r="J427" i="1"/>
  <c r="I427" i="1"/>
  <c r="H427" i="1"/>
  <c r="G427" i="1"/>
  <c r="J426" i="1"/>
  <c r="I426" i="1"/>
  <c r="H426" i="1"/>
  <c r="G426" i="1"/>
  <c r="J425" i="1"/>
  <c r="I425" i="1"/>
  <c r="H425" i="1"/>
  <c r="G425" i="1"/>
  <c r="J424" i="1"/>
  <c r="I424" i="1"/>
  <c r="H424" i="1"/>
  <c r="G424" i="1"/>
  <c r="J423" i="1"/>
  <c r="I423" i="1"/>
  <c r="H423" i="1"/>
  <c r="G423" i="1"/>
  <c r="J422" i="1"/>
  <c r="I422" i="1"/>
  <c r="H422" i="1"/>
  <c r="G422" i="1"/>
  <c r="J421" i="1"/>
  <c r="I421" i="1"/>
  <c r="H421" i="1"/>
  <c r="G421" i="1"/>
  <c r="J420" i="1"/>
  <c r="I420" i="1"/>
  <c r="H420" i="1"/>
  <c r="G420" i="1"/>
  <c r="J419" i="1"/>
  <c r="I419" i="1"/>
  <c r="H419" i="1"/>
  <c r="G419" i="1"/>
  <c r="J418" i="1"/>
  <c r="I418" i="1"/>
  <c r="H418" i="1"/>
  <c r="G418" i="1"/>
  <c r="J417" i="1"/>
  <c r="I417" i="1"/>
  <c r="H417" i="1"/>
  <c r="G417" i="1"/>
  <c r="J416" i="1"/>
  <c r="I416" i="1"/>
  <c r="H416" i="1"/>
  <c r="G416" i="1"/>
  <c r="J415" i="1"/>
  <c r="I415" i="1"/>
  <c r="H415" i="1"/>
  <c r="G415" i="1"/>
  <c r="J414" i="1"/>
  <c r="I414" i="1"/>
  <c r="H414" i="1"/>
  <c r="G414" i="1"/>
  <c r="J413" i="1"/>
  <c r="I413" i="1"/>
  <c r="H413" i="1"/>
  <c r="G413" i="1"/>
  <c r="J412" i="1"/>
  <c r="I412" i="1"/>
  <c r="H412" i="1"/>
  <c r="G412" i="1"/>
  <c r="J411" i="1"/>
  <c r="I411" i="1"/>
  <c r="H411" i="1"/>
  <c r="G411" i="1"/>
  <c r="J410" i="1"/>
  <c r="I410" i="1"/>
  <c r="H410" i="1"/>
  <c r="G410" i="1"/>
  <c r="J409" i="1"/>
  <c r="I409" i="1"/>
  <c r="H409" i="1"/>
  <c r="G409" i="1"/>
  <c r="J408" i="1"/>
  <c r="I408" i="1"/>
  <c r="H408" i="1"/>
  <c r="G408" i="1"/>
  <c r="J407" i="1"/>
  <c r="I407" i="1"/>
  <c r="H407" i="1"/>
  <c r="G407" i="1"/>
  <c r="J406" i="1"/>
  <c r="I406" i="1"/>
  <c r="H406" i="1"/>
  <c r="G406" i="1"/>
  <c r="J405" i="1"/>
  <c r="I405" i="1"/>
  <c r="H405" i="1"/>
  <c r="G405" i="1"/>
  <c r="J404" i="1"/>
  <c r="I404" i="1"/>
  <c r="H404" i="1"/>
  <c r="G404" i="1"/>
  <c r="J403" i="1"/>
  <c r="I403" i="1"/>
  <c r="H403" i="1"/>
  <c r="G403" i="1"/>
  <c r="J402" i="1"/>
  <c r="I402" i="1"/>
  <c r="H402" i="1"/>
  <c r="G402" i="1"/>
  <c r="J401" i="1"/>
  <c r="I401" i="1"/>
  <c r="H401" i="1"/>
  <c r="G401" i="1"/>
  <c r="J400" i="1"/>
  <c r="I400" i="1"/>
  <c r="H400" i="1"/>
  <c r="G400" i="1"/>
  <c r="J399" i="1"/>
  <c r="I399" i="1"/>
  <c r="H399" i="1"/>
  <c r="G399" i="1"/>
  <c r="J398" i="1"/>
  <c r="I398" i="1"/>
  <c r="H398" i="1"/>
  <c r="G398" i="1"/>
  <c r="J397" i="1"/>
  <c r="I397" i="1"/>
  <c r="H397" i="1"/>
  <c r="G397" i="1"/>
  <c r="J396" i="1"/>
  <c r="I396" i="1"/>
  <c r="H396" i="1"/>
  <c r="G396" i="1"/>
  <c r="J395" i="1"/>
  <c r="I395" i="1"/>
  <c r="H395" i="1"/>
  <c r="G395" i="1"/>
  <c r="J394" i="1"/>
  <c r="I394" i="1"/>
  <c r="H394" i="1"/>
  <c r="G394" i="1"/>
  <c r="J393" i="1"/>
  <c r="I393" i="1"/>
  <c r="H393" i="1"/>
  <c r="G393" i="1"/>
  <c r="J392" i="1"/>
  <c r="I392" i="1"/>
  <c r="H392" i="1"/>
  <c r="G392" i="1"/>
  <c r="J391" i="1"/>
  <c r="I391" i="1"/>
  <c r="H391" i="1"/>
  <c r="G391" i="1"/>
  <c r="J390" i="1"/>
  <c r="I390" i="1"/>
  <c r="H390" i="1"/>
  <c r="G390" i="1"/>
  <c r="J389" i="1"/>
  <c r="I389" i="1"/>
  <c r="H389" i="1"/>
  <c r="G389" i="1"/>
  <c r="J388" i="1"/>
  <c r="I388" i="1"/>
  <c r="H388" i="1"/>
  <c r="G388" i="1"/>
  <c r="J387" i="1"/>
  <c r="I387" i="1"/>
  <c r="H387" i="1"/>
  <c r="G387" i="1"/>
  <c r="J386" i="1"/>
  <c r="I386" i="1"/>
  <c r="H386" i="1"/>
  <c r="G386" i="1"/>
  <c r="J385" i="1"/>
  <c r="I385" i="1"/>
  <c r="H385" i="1"/>
  <c r="G385" i="1"/>
  <c r="J384" i="1"/>
  <c r="I384" i="1"/>
  <c r="H384" i="1"/>
  <c r="G384" i="1"/>
  <c r="J383" i="1"/>
  <c r="I383" i="1"/>
  <c r="H383" i="1"/>
  <c r="G383" i="1"/>
  <c r="J382" i="1"/>
  <c r="I382" i="1"/>
  <c r="H382" i="1"/>
  <c r="G382" i="1"/>
  <c r="J381" i="1"/>
  <c r="I381" i="1"/>
  <c r="H381" i="1"/>
  <c r="G381" i="1"/>
  <c r="J380" i="1"/>
  <c r="I380" i="1"/>
  <c r="H380" i="1"/>
  <c r="G380" i="1"/>
  <c r="J379" i="1"/>
  <c r="I379" i="1"/>
  <c r="H379" i="1"/>
  <c r="G379" i="1"/>
  <c r="J378" i="1"/>
  <c r="I378" i="1"/>
  <c r="H378" i="1"/>
  <c r="G378" i="1"/>
  <c r="J377" i="1"/>
  <c r="I377" i="1"/>
  <c r="H377" i="1"/>
  <c r="G377" i="1"/>
  <c r="J376" i="1"/>
  <c r="I376" i="1"/>
  <c r="H376" i="1"/>
  <c r="G376" i="1"/>
  <c r="J375" i="1"/>
  <c r="I375" i="1"/>
  <c r="H375" i="1"/>
  <c r="G375" i="1"/>
  <c r="J374" i="1"/>
  <c r="I374" i="1"/>
  <c r="H374" i="1"/>
  <c r="G374" i="1"/>
  <c r="J373" i="1"/>
  <c r="I373" i="1"/>
  <c r="H373" i="1"/>
  <c r="G373" i="1"/>
  <c r="J372" i="1"/>
  <c r="I372" i="1"/>
  <c r="H372" i="1"/>
  <c r="G372" i="1"/>
  <c r="J371" i="1"/>
  <c r="I371" i="1"/>
  <c r="H371" i="1"/>
  <c r="G371" i="1"/>
  <c r="J370" i="1"/>
  <c r="I370" i="1"/>
  <c r="H370" i="1"/>
  <c r="G370" i="1"/>
  <c r="J369" i="1"/>
  <c r="I369" i="1"/>
  <c r="H369" i="1"/>
  <c r="G369" i="1"/>
  <c r="J368" i="1"/>
  <c r="I368" i="1"/>
  <c r="H368" i="1"/>
  <c r="G368" i="1"/>
  <c r="J367" i="1"/>
  <c r="I367" i="1"/>
  <c r="H367" i="1"/>
  <c r="G367" i="1"/>
  <c r="J366" i="1"/>
  <c r="I366" i="1"/>
  <c r="H366" i="1"/>
  <c r="G366" i="1"/>
  <c r="J365" i="1"/>
  <c r="I365" i="1"/>
  <c r="H365" i="1"/>
  <c r="G365" i="1"/>
  <c r="J364" i="1"/>
  <c r="I364" i="1"/>
  <c r="H364" i="1"/>
  <c r="G364" i="1"/>
  <c r="J363" i="1"/>
  <c r="I363" i="1"/>
  <c r="H363" i="1"/>
  <c r="G363" i="1"/>
  <c r="J362" i="1"/>
  <c r="I362" i="1"/>
  <c r="H362" i="1"/>
  <c r="G362" i="1"/>
  <c r="J361" i="1"/>
  <c r="I361" i="1"/>
  <c r="H361" i="1"/>
  <c r="G361" i="1"/>
  <c r="J360" i="1"/>
  <c r="I360" i="1"/>
  <c r="H360" i="1"/>
  <c r="G360" i="1"/>
  <c r="J359" i="1"/>
  <c r="I359" i="1"/>
  <c r="H359" i="1"/>
  <c r="G359" i="1"/>
  <c r="J358" i="1"/>
  <c r="I358" i="1"/>
  <c r="H358" i="1"/>
  <c r="G358" i="1"/>
  <c r="J357" i="1"/>
  <c r="I357" i="1"/>
  <c r="H357" i="1"/>
  <c r="G357" i="1"/>
  <c r="J356" i="1"/>
  <c r="I356" i="1"/>
  <c r="H356" i="1"/>
  <c r="G356" i="1"/>
  <c r="J355" i="1"/>
  <c r="I355" i="1"/>
  <c r="H355" i="1"/>
  <c r="G355" i="1"/>
  <c r="J354" i="1"/>
  <c r="I354" i="1"/>
  <c r="H354" i="1"/>
  <c r="G354" i="1"/>
  <c r="J353" i="1"/>
  <c r="I353" i="1"/>
  <c r="H353" i="1"/>
  <c r="G353" i="1"/>
  <c r="J352" i="1"/>
  <c r="I352" i="1"/>
  <c r="H352" i="1"/>
  <c r="G352" i="1"/>
  <c r="J351" i="1"/>
  <c r="I351" i="1"/>
  <c r="H351" i="1"/>
  <c r="G351" i="1"/>
  <c r="J350" i="1"/>
  <c r="I350" i="1"/>
  <c r="H350" i="1"/>
  <c r="G350" i="1"/>
  <c r="J349" i="1"/>
  <c r="I349" i="1"/>
  <c r="H349" i="1"/>
  <c r="G349" i="1"/>
  <c r="J348" i="1"/>
  <c r="I348" i="1"/>
  <c r="H348" i="1"/>
  <c r="G348" i="1"/>
  <c r="J347" i="1"/>
  <c r="I347" i="1"/>
  <c r="H347" i="1"/>
  <c r="G347" i="1"/>
  <c r="J346" i="1"/>
  <c r="I346" i="1"/>
  <c r="H346" i="1"/>
  <c r="G346" i="1"/>
  <c r="J345" i="1"/>
  <c r="I345" i="1"/>
  <c r="H345" i="1"/>
  <c r="G345" i="1"/>
  <c r="J344" i="1"/>
  <c r="I344" i="1"/>
  <c r="H344" i="1"/>
  <c r="G344" i="1"/>
  <c r="J343" i="1"/>
  <c r="I343" i="1"/>
  <c r="H343" i="1"/>
  <c r="G343" i="1"/>
  <c r="J342" i="1"/>
  <c r="I342" i="1"/>
  <c r="H342" i="1"/>
  <c r="G342" i="1"/>
  <c r="J341" i="1"/>
  <c r="I341" i="1"/>
  <c r="H341" i="1"/>
  <c r="G341" i="1"/>
  <c r="J340" i="1"/>
  <c r="I340" i="1"/>
  <c r="H340" i="1"/>
  <c r="G340" i="1"/>
  <c r="J339" i="1"/>
  <c r="I339" i="1"/>
  <c r="H339" i="1"/>
  <c r="G339" i="1"/>
  <c r="J338" i="1"/>
  <c r="I338" i="1"/>
  <c r="H338" i="1"/>
  <c r="G338" i="1"/>
  <c r="J337" i="1"/>
  <c r="I337" i="1"/>
  <c r="H337" i="1"/>
  <c r="G337" i="1"/>
  <c r="J336" i="1"/>
  <c r="I336" i="1"/>
  <c r="H336" i="1"/>
  <c r="G336" i="1"/>
  <c r="J335" i="1"/>
  <c r="I335" i="1"/>
  <c r="H335" i="1"/>
  <c r="G335" i="1"/>
  <c r="J334" i="1"/>
  <c r="I334" i="1"/>
  <c r="H334" i="1"/>
  <c r="G334" i="1"/>
  <c r="J333" i="1"/>
  <c r="I333" i="1"/>
  <c r="H333" i="1"/>
  <c r="G333" i="1"/>
  <c r="J332" i="1"/>
  <c r="I332" i="1"/>
  <c r="H332" i="1"/>
  <c r="G332" i="1"/>
  <c r="J331" i="1"/>
  <c r="I331" i="1"/>
  <c r="H331" i="1"/>
  <c r="G331" i="1"/>
  <c r="J330" i="1"/>
  <c r="I330" i="1"/>
  <c r="H330" i="1"/>
  <c r="G330" i="1"/>
  <c r="J329" i="1"/>
  <c r="I329" i="1"/>
  <c r="H329" i="1"/>
  <c r="G329" i="1"/>
  <c r="J328" i="1"/>
  <c r="I328" i="1"/>
  <c r="H328" i="1"/>
  <c r="G328" i="1"/>
  <c r="J327" i="1"/>
  <c r="I327" i="1"/>
  <c r="H327" i="1"/>
  <c r="G327" i="1"/>
  <c r="J326" i="1"/>
  <c r="I326" i="1"/>
  <c r="H326" i="1"/>
  <c r="G326" i="1"/>
  <c r="J325" i="1"/>
  <c r="I325" i="1"/>
  <c r="H325" i="1"/>
  <c r="G325" i="1"/>
  <c r="J324" i="1"/>
  <c r="I324" i="1"/>
  <c r="H324" i="1"/>
  <c r="G324" i="1"/>
  <c r="J323" i="1"/>
  <c r="I323" i="1"/>
  <c r="H323" i="1"/>
  <c r="G323" i="1"/>
  <c r="J322" i="1"/>
  <c r="I322" i="1"/>
  <c r="H322" i="1"/>
  <c r="G322" i="1"/>
  <c r="J321" i="1"/>
  <c r="I321" i="1"/>
  <c r="H321" i="1"/>
  <c r="G321" i="1"/>
  <c r="J320" i="1"/>
  <c r="I320" i="1"/>
  <c r="H320" i="1"/>
  <c r="G320" i="1"/>
  <c r="J319" i="1"/>
  <c r="I319" i="1"/>
  <c r="H319" i="1"/>
  <c r="G319" i="1"/>
  <c r="J318" i="1"/>
  <c r="I318" i="1"/>
  <c r="H318" i="1"/>
  <c r="G318" i="1"/>
  <c r="J317" i="1"/>
  <c r="I317" i="1"/>
  <c r="H317" i="1"/>
  <c r="G317" i="1"/>
  <c r="J316" i="1"/>
  <c r="I316" i="1"/>
  <c r="H316" i="1"/>
  <c r="G316" i="1"/>
  <c r="J315" i="1"/>
  <c r="I315" i="1"/>
  <c r="H315" i="1"/>
  <c r="G315" i="1"/>
  <c r="J314" i="1"/>
  <c r="I314" i="1"/>
  <c r="H314" i="1"/>
  <c r="G314" i="1"/>
  <c r="J313" i="1"/>
  <c r="I313" i="1"/>
  <c r="H313" i="1"/>
  <c r="G313" i="1"/>
  <c r="J312" i="1"/>
  <c r="I312" i="1"/>
  <c r="H312" i="1"/>
  <c r="G312" i="1"/>
  <c r="J311" i="1"/>
  <c r="I311" i="1"/>
  <c r="H311" i="1"/>
  <c r="G311" i="1"/>
  <c r="J310" i="1"/>
  <c r="I310" i="1"/>
  <c r="H310" i="1"/>
  <c r="G310" i="1"/>
  <c r="J309" i="1"/>
  <c r="I309" i="1"/>
  <c r="H309" i="1"/>
  <c r="G309" i="1"/>
  <c r="J308" i="1"/>
  <c r="I308" i="1"/>
  <c r="H308" i="1"/>
  <c r="G308" i="1"/>
  <c r="J307" i="1"/>
  <c r="I307" i="1"/>
  <c r="H307" i="1"/>
  <c r="G307" i="1"/>
  <c r="J306" i="1"/>
  <c r="I306" i="1"/>
  <c r="H306" i="1"/>
  <c r="G306" i="1"/>
  <c r="J305" i="1"/>
  <c r="I305" i="1"/>
  <c r="H305" i="1"/>
  <c r="G305" i="1"/>
  <c r="J304" i="1"/>
  <c r="I304" i="1"/>
  <c r="H304" i="1"/>
  <c r="G304" i="1"/>
  <c r="J303" i="1"/>
  <c r="I303" i="1"/>
  <c r="H303" i="1"/>
  <c r="G303" i="1"/>
  <c r="J302" i="1"/>
  <c r="I302" i="1"/>
  <c r="H302" i="1"/>
  <c r="G302" i="1"/>
  <c r="J301" i="1"/>
  <c r="I301" i="1"/>
  <c r="H301" i="1"/>
  <c r="G301" i="1"/>
  <c r="J300" i="1"/>
  <c r="I300" i="1"/>
  <c r="H300" i="1"/>
  <c r="G300" i="1"/>
  <c r="J299" i="1"/>
  <c r="I299" i="1"/>
  <c r="H299" i="1"/>
  <c r="G299" i="1"/>
  <c r="J298" i="1"/>
  <c r="I298" i="1"/>
  <c r="H298" i="1"/>
  <c r="G298" i="1"/>
  <c r="J297" i="1"/>
  <c r="I297" i="1"/>
  <c r="H297" i="1"/>
  <c r="G297" i="1"/>
  <c r="J296" i="1"/>
  <c r="I296" i="1"/>
  <c r="H296" i="1"/>
  <c r="G296" i="1"/>
  <c r="J295" i="1"/>
  <c r="I295" i="1"/>
  <c r="H295" i="1"/>
  <c r="G295" i="1"/>
  <c r="J294" i="1"/>
  <c r="I294" i="1"/>
  <c r="H294" i="1"/>
  <c r="G294" i="1"/>
  <c r="J293" i="1"/>
  <c r="I293" i="1"/>
  <c r="H293" i="1"/>
  <c r="G293" i="1"/>
  <c r="J292" i="1"/>
  <c r="I292" i="1"/>
  <c r="H292" i="1"/>
  <c r="G292" i="1"/>
  <c r="J291" i="1"/>
  <c r="I291" i="1"/>
  <c r="H291" i="1"/>
  <c r="G291" i="1"/>
  <c r="J290" i="1"/>
  <c r="I290" i="1"/>
  <c r="H290" i="1"/>
  <c r="G290" i="1"/>
  <c r="J289" i="1"/>
  <c r="I289" i="1"/>
  <c r="H289" i="1"/>
  <c r="G289" i="1"/>
  <c r="J288" i="1"/>
  <c r="I288" i="1"/>
  <c r="H288" i="1"/>
  <c r="G288" i="1"/>
  <c r="J287" i="1"/>
  <c r="I287" i="1"/>
  <c r="H287" i="1"/>
  <c r="G287" i="1"/>
  <c r="J286" i="1"/>
  <c r="I286" i="1"/>
  <c r="H286" i="1"/>
  <c r="G286" i="1"/>
  <c r="J285" i="1"/>
  <c r="I285" i="1"/>
  <c r="H285" i="1"/>
  <c r="G285" i="1"/>
  <c r="J284" i="1"/>
  <c r="I284" i="1"/>
  <c r="H284" i="1"/>
  <c r="G284" i="1"/>
  <c r="J283" i="1"/>
  <c r="I283" i="1"/>
  <c r="H283" i="1"/>
  <c r="G283" i="1"/>
  <c r="J282" i="1"/>
  <c r="I282" i="1"/>
  <c r="H282" i="1"/>
  <c r="G282" i="1"/>
  <c r="J281" i="1"/>
  <c r="I281" i="1"/>
  <c r="H281" i="1"/>
  <c r="G281" i="1"/>
  <c r="J280" i="1"/>
  <c r="I280" i="1"/>
  <c r="H280" i="1"/>
  <c r="G280" i="1"/>
  <c r="J279" i="1"/>
  <c r="I279" i="1"/>
  <c r="H279" i="1"/>
  <c r="G279" i="1"/>
  <c r="J278" i="1"/>
  <c r="I278" i="1"/>
  <c r="H278" i="1"/>
  <c r="G278" i="1"/>
  <c r="J277" i="1"/>
  <c r="I277" i="1"/>
  <c r="H277" i="1"/>
  <c r="G277" i="1"/>
  <c r="J276" i="1"/>
  <c r="I276" i="1"/>
  <c r="H276" i="1"/>
  <c r="G276" i="1"/>
  <c r="J275" i="1"/>
  <c r="I275" i="1"/>
  <c r="H275" i="1"/>
  <c r="G275" i="1"/>
  <c r="J274" i="1"/>
  <c r="I274" i="1"/>
  <c r="H274" i="1"/>
  <c r="G274" i="1"/>
  <c r="J273" i="1"/>
  <c r="I273" i="1"/>
  <c r="H273" i="1"/>
  <c r="G273" i="1"/>
  <c r="J272" i="1"/>
  <c r="I272" i="1"/>
  <c r="H272" i="1"/>
  <c r="G272" i="1"/>
  <c r="J271" i="1"/>
  <c r="I271" i="1"/>
  <c r="H271" i="1"/>
  <c r="G271" i="1"/>
  <c r="J270" i="1"/>
  <c r="I270" i="1"/>
  <c r="H270" i="1"/>
  <c r="G270" i="1"/>
  <c r="J269" i="1"/>
  <c r="I269" i="1"/>
  <c r="H269" i="1"/>
  <c r="G269" i="1"/>
  <c r="J268" i="1"/>
  <c r="I268" i="1"/>
  <c r="H268" i="1"/>
  <c r="G268" i="1"/>
  <c r="J267" i="1"/>
  <c r="I267" i="1"/>
  <c r="H267" i="1"/>
  <c r="G267" i="1"/>
  <c r="J266" i="1"/>
  <c r="I266" i="1"/>
  <c r="H266" i="1"/>
  <c r="G266" i="1"/>
  <c r="J265" i="1"/>
  <c r="I265" i="1"/>
  <c r="H265" i="1"/>
  <c r="G265" i="1"/>
  <c r="J264" i="1"/>
  <c r="I264" i="1"/>
  <c r="H264" i="1"/>
  <c r="G264" i="1"/>
  <c r="J263" i="1"/>
  <c r="I263" i="1"/>
  <c r="H263" i="1"/>
  <c r="G263" i="1"/>
  <c r="J262" i="1"/>
  <c r="I262" i="1"/>
  <c r="H262" i="1"/>
  <c r="G262" i="1"/>
  <c r="J261" i="1"/>
  <c r="I261" i="1"/>
  <c r="H261" i="1"/>
  <c r="G261" i="1"/>
  <c r="J260" i="1"/>
  <c r="I260" i="1"/>
  <c r="H260" i="1"/>
  <c r="G260" i="1"/>
  <c r="J259" i="1"/>
  <c r="I259" i="1"/>
  <c r="H259" i="1"/>
  <c r="G259" i="1"/>
  <c r="J258" i="1"/>
  <c r="I258" i="1"/>
  <c r="H258" i="1"/>
  <c r="G258" i="1"/>
  <c r="J257" i="1"/>
  <c r="I257" i="1"/>
  <c r="H257" i="1"/>
  <c r="G257" i="1"/>
  <c r="J256" i="1"/>
  <c r="I256" i="1"/>
  <c r="H256" i="1"/>
  <c r="G256" i="1"/>
  <c r="J255" i="1"/>
  <c r="I255" i="1"/>
  <c r="H255" i="1"/>
  <c r="G255" i="1"/>
  <c r="J254" i="1"/>
  <c r="I254" i="1"/>
  <c r="H254" i="1"/>
  <c r="G254" i="1"/>
  <c r="J253" i="1"/>
  <c r="I253" i="1"/>
  <c r="H253" i="1"/>
  <c r="G253" i="1"/>
  <c r="J252" i="1"/>
  <c r="I252" i="1"/>
  <c r="H252" i="1"/>
  <c r="G252" i="1"/>
  <c r="J251" i="1"/>
  <c r="I251" i="1"/>
  <c r="H251" i="1"/>
  <c r="G251" i="1"/>
  <c r="J250" i="1"/>
  <c r="I250" i="1"/>
  <c r="H250" i="1"/>
  <c r="G250" i="1"/>
  <c r="J249" i="1"/>
  <c r="I249" i="1"/>
  <c r="H249" i="1"/>
  <c r="G249" i="1"/>
  <c r="J248" i="1"/>
  <c r="I248" i="1"/>
  <c r="H248" i="1"/>
  <c r="G248" i="1"/>
  <c r="J247" i="1"/>
  <c r="I247" i="1"/>
  <c r="H247" i="1"/>
  <c r="G247" i="1"/>
  <c r="J246" i="1"/>
  <c r="I246" i="1"/>
  <c r="H246" i="1"/>
  <c r="G246" i="1"/>
  <c r="J245" i="1"/>
  <c r="I245" i="1"/>
  <c r="H245" i="1"/>
  <c r="G245" i="1"/>
  <c r="J244" i="1"/>
  <c r="I244" i="1"/>
  <c r="H244" i="1"/>
  <c r="G244" i="1"/>
  <c r="J243" i="1"/>
  <c r="I243" i="1"/>
  <c r="H243" i="1"/>
  <c r="G243" i="1"/>
  <c r="J242" i="1"/>
  <c r="I242" i="1"/>
  <c r="H242" i="1"/>
  <c r="G242" i="1"/>
  <c r="J241" i="1"/>
  <c r="I241" i="1"/>
  <c r="H241" i="1"/>
  <c r="G241" i="1"/>
  <c r="J240" i="1"/>
  <c r="I240" i="1"/>
  <c r="H240" i="1"/>
  <c r="G240" i="1"/>
  <c r="J239" i="1"/>
  <c r="I239" i="1"/>
  <c r="H239" i="1"/>
  <c r="G239" i="1"/>
  <c r="J238" i="1"/>
  <c r="I238" i="1"/>
  <c r="H238" i="1"/>
  <c r="G238" i="1"/>
  <c r="J237" i="1"/>
  <c r="I237" i="1"/>
  <c r="H237" i="1"/>
  <c r="G237" i="1"/>
  <c r="J236" i="1"/>
  <c r="I236" i="1"/>
  <c r="H236" i="1"/>
  <c r="G236" i="1"/>
  <c r="J235" i="1"/>
  <c r="I235" i="1"/>
  <c r="H235" i="1"/>
  <c r="G235" i="1"/>
  <c r="J234" i="1"/>
  <c r="I234" i="1"/>
  <c r="H234" i="1"/>
  <c r="G234" i="1"/>
  <c r="J233" i="1"/>
  <c r="I233" i="1"/>
  <c r="H233" i="1"/>
  <c r="G233" i="1"/>
  <c r="J232" i="1"/>
  <c r="I232" i="1"/>
  <c r="H232" i="1"/>
  <c r="G232" i="1"/>
  <c r="J231" i="1"/>
  <c r="I231" i="1"/>
  <c r="H231" i="1"/>
  <c r="G231" i="1"/>
  <c r="J230" i="1"/>
  <c r="I230" i="1"/>
  <c r="H230" i="1"/>
  <c r="G230" i="1"/>
  <c r="J229" i="1"/>
  <c r="I229" i="1"/>
  <c r="H229" i="1"/>
  <c r="G229" i="1"/>
  <c r="J228" i="1"/>
  <c r="I228" i="1"/>
  <c r="H228" i="1"/>
  <c r="G228" i="1"/>
  <c r="J227" i="1"/>
  <c r="I227" i="1"/>
  <c r="H227" i="1"/>
  <c r="G227" i="1"/>
  <c r="J226" i="1"/>
  <c r="I226" i="1"/>
  <c r="H226" i="1"/>
  <c r="G226" i="1"/>
  <c r="J225" i="1"/>
  <c r="I225" i="1"/>
  <c r="H225" i="1"/>
  <c r="G225" i="1"/>
  <c r="J224" i="1"/>
  <c r="I224" i="1"/>
  <c r="H224" i="1"/>
  <c r="G224" i="1"/>
  <c r="J223" i="1"/>
  <c r="I223" i="1"/>
  <c r="H223" i="1"/>
  <c r="G223" i="1"/>
  <c r="J222" i="1"/>
  <c r="I222" i="1"/>
  <c r="H222" i="1"/>
  <c r="G222" i="1"/>
  <c r="J221" i="1"/>
  <c r="I221" i="1"/>
  <c r="H221" i="1"/>
  <c r="G221" i="1"/>
  <c r="J220" i="1"/>
  <c r="I220" i="1"/>
  <c r="H220" i="1"/>
  <c r="G220" i="1"/>
  <c r="J219" i="1"/>
  <c r="I219" i="1"/>
  <c r="H219" i="1"/>
  <c r="G219" i="1"/>
  <c r="J218" i="1"/>
  <c r="I218" i="1"/>
  <c r="H218" i="1"/>
  <c r="G218" i="1"/>
  <c r="J217" i="1"/>
  <c r="I217" i="1"/>
  <c r="H217" i="1"/>
  <c r="G217" i="1"/>
  <c r="J216" i="1"/>
  <c r="I216" i="1"/>
  <c r="H216" i="1"/>
  <c r="G216" i="1"/>
  <c r="J215" i="1"/>
  <c r="I215" i="1"/>
  <c r="H215" i="1"/>
  <c r="G215" i="1"/>
  <c r="J214" i="1"/>
  <c r="I214" i="1"/>
  <c r="H214" i="1"/>
  <c r="G214" i="1"/>
  <c r="J213" i="1"/>
  <c r="I213" i="1"/>
  <c r="H213" i="1"/>
  <c r="G213" i="1"/>
  <c r="J212" i="1"/>
  <c r="I212" i="1"/>
  <c r="H212" i="1"/>
  <c r="G212" i="1"/>
  <c r="J211" i="1"/>
  <c r="I211" i="1"/>
  <c r="H211" i="1"/>
  <c r="G211" i="1"/>
  <c r="J210" i="1"/>
  <c r="I210" i="1"/>
  <c r="H210" i="1"/>
  <c r="G210" i="1"/>
  <c r="J209" i="1"/>
  <c r="I209" i="1"/>
  <c r="H209" i="1"/>
  <c r="G209" i="1"/>
  <c r="J208" i="1"/>
  <c r="I208" i="1"/>
  <c r="H208" i="1"/>
  <c r="G208" i="1"/>
  <c r="J207" i="1"/>
  <c r="I207" i="1"/>
  <c r="H207" i="1"/>
  <c r="G207" i="1"/>
  <c r="J206" i="1"/>
  <c r="I206" i="1"/>
  <c r="H206" i="1"/>
  <c r="G206" i="1"/>
  <c r="J205" i="1"/>
  <c r="I205" i="1"/>
  <c r="H205" i="1"/>
  <c r="G205" i="1"/>
  <c r="J204" i="1"/>
  <c r="I204" i="1"/>
  <c r="H204" i="1"/>
  <c r="G204" i="1"/>
  <c r="J203" i="1"/>
  <c r="I203" i="1"/>
  <c r="H203" i="1"/>
  <c r="G203" i="1"/>
  <c r="J202" i="1"/>
  <c r="I202" i="1"/>
  <c r="H202" i="1"/>
  <c r="G202" i="1"/>
  <c r="J201" i="1"/>
  <c r="I201" i="1"/>
  <c r="H201" i="1"/>
  <c r="G201" i="1"/>
  <c r="J200" i="1"/>
  <c r="I200" i="1"/>
  <c r="H200" i="1"/>
  <c r="G200" i="1"/>
  <c r="J199" i="1"/>
  <c r="I199" i="1"/>
  <c r="H199" i="1"/>
  <c r="G199" i="1"/>
  <c r="J198" i="1"/>
  <c r="I198" i="1"/>
  <c r="H198" i="1"/>
  <c r="G198" i="1"/>
  <c r="J197" i="1"/>
  <c r="I197" i="1"/>
  <c r="H197" i="1"/>
  <c r="G197" i="1"/>
  <c r="J196" i="1"/>
  <c r="I196" i="1"/>
  <c r="H196" i="1"/>
  <c r="G196" i="1"/>
  <c r="J195" i="1"/>
  <c r="I195" i="1"/>
  <c r="H195" i="1"/>
  <c r="G195" i="1"/>
  <c r="J194" i="1"/>
  <c r="I194" i="1"/>
  <c r="H194" i="1"/>
  <c r="G194" i="1"/>
  <c r="J193" i="1"/>
  <c r="I193" i="1"/>
  <c r="H193" i="1"/>
  <c r="G193" i="1"/>
  <c r="J192" i="1"/>
  <c r="I192" i="1"/>
  <c r="H192" i="1"/>
  <c r="G192" i="1"/>
  <c r="J191" i="1"/>
  <c r="I191" i="1"/>
  <c r="H191" i="1"/>
  <c r="G191" i="1"/>
  <c r="J190" i="1"/>
  <c r="I190" i="1"/>
  <c r="H190" i="1"/>
  <c r="G190" i="1"/>
  <c r="J189" i="1"/>
  <c r="I189" i="1"/>
  <c r="H189" i="1"/>
  <c r="G189" i="1"/>
  <c r="J188" i="1"/>
  <c r="I188" i="1"/>
  <c r="H188" i="1"/>
  <c r="G188" i="1"/>
  <c r="J187" i="1"/>
  <c r="I187" i="1"/>
  <c r="H187" i="1"/>
  <c r="G187" i="1"/>
  <c r="J186" i="1"/>
  <c r="I186" i="1"/>
  <c r="H186" i="1"/>
  <c r="G186" i="1"/>
  <c r="J185" i="1"/>
  <c r="I185" i="1"/>
  <c r="H185" i="1"/>
  <c r="G185" i="1"/>
  <c r="J184" i="1"/>
  <c r="I184" i="1"/>
  <c r="H184" i="1"/>
  <c r="G184" i="1"/>
  <c r="J183" i="1"/>
  <c r="I183" i="1"/>
  <c r="H183" i="1"/>
  <c r="G183" i="1"/>
  <c r="J182" i="1"/>
  <c r="I182" i="1"/>
  <c r="H182" i="1"/>
  <c r="G182" i="1"/>
  <c r="J181" i="1"/>
  <c r="I181" i="1"/>
  <c r="H181" i="1"/>
  <c r="G181" i="1"/>
  <c r="J180" i="1"/>
  <c r="I180" i="1"/>
  <c r="H180" i="1"/>
  <c r="G180" i="1"/>
  <c r="J179" i="1"/>
  <c r="I179" i="1"/>
  <c r="H179" i="1"/>
  <c r="G179" i="1"/>
  <c r="J178" i="1"/>
  <c r="I178" i="1"/>
  <c r="H178" i="1"/>
  <c r="G178" i="1"/>
  <c r="J177" i="1"/>
  <c r="I177" i="1"/>
  <c r="H177" i="1"/>
  <c r="G177" i="1"/>
  <c r="J176" i="1"/>
  <c r="I176" i="1"/>
  <c r="H176" i="1"/>
  <c r="G176" i="1"/>
  <c r="J175" i="1"/>
  <c r="I175" i="1"/>
  <c r="H175" i="1"/>
  <c r="G175" i="1"/>
  <c r="J174" i="1"/>
  <c r="I174" i="1"/>
  <c r="H174" i="1"/>
  <c r="G174" i="1"/>
  <c r="J173" i="1"/>
  <c r="I173" i="1"/>
  <c r="H173" i="1"/>
  <c r="G173" i="1"/>
  <c r="J172" i="1"/>
  <c r="I172" i="1"/>
  <c r="H172" i="1"/>
  <c r="G172" i="1"/>
  <c r="J171" i="1"/>
  <c r="I171" i="1"/>
  <c r="H171" i="1"/>
  <c r="G171" i="1"/>
  <c r="J170" i="1"/>
  <c r="I170" i="1"/>
  <c r="H170" i="1"/>
  <c r="G170" i="1"/>
  <c r="J169" i="1"/>
  <c r="I169" i="1"/>
  <c r="H169" i="1"/>
  <c r="G169" i="1"/>
  <c r="J168" i="1"/>
  <c r="I168" i="1"/>
  <c r="H168" i="1"/>
  <c r="G168" i="1"/>
  <c r="J167" i="1"/>
  <c r="I167" i="1"/>
  <c r="H167" i="1"/>
  <c r="G167" i="1"/>
  <c r="J166" i="1"/>
  <c r="I166" i="1"/>
  <c r="H166" i="1"/>
  <c r="G166" i="1"/>
  <c r="J165" i="1"/>
  <c r="I165" i="1"/>
  <c r="H165" i="1"/>
  <c r="G165" i="1"/>
  <c r="J164" i="1"/>
  <c r="I164" i="1"/>
  <c r="H164" i="1"/>
  <c r="G164" i="1"/>
  <c r="J163" i="1"/>
  <c r="I163" i="1"/>
  <c r="H163" i="1"/>
  <c r="G163" i="1"/>
  <c r="J162" i="1"/>
  <c r="I162" i="1"/>
  <c r="H162" i="1"/>
  <c r="G162" i="1"/>
  <c r="J161" i="1"/>
  <c r="I161" i="1"/>
  <c r="H161" i="1"/>
  <c r="G161" i="1"/>
  <c r="J160" i="1"/>
  <c r="I160" i="1"/>
  <c r="H160" i="1"/>
  <c r="G160" i="1"/>
  <c r="J159" i="1"/>
  <c r="I159" i="1"/>
  <c r="H159" i="1"/>
  <c r="G159" i="1"/>
  <c r="J158" i="1"/>
  <c r="I158" i="1"/>
  <c r="H158" i="1"/>
  <c r="G158" i="1"/>
  <c r="J157" i="1"/>
  <c r="I157" i="1"/>
  <c r="H157" i="1"/>
  <c r="G157" i="1"/>
  <c r="J156" i="1"/>
  <c r="I156" i="1"/>
  <c r="H156" i="1"/>
  <c r="G156" i="1"/>
  <c r="J155" i="1"/>
  <c r="I155" i="1"/>
  <c r="H155" i="1"/>
  <c r="G155" i="1"/>
  <c r="J154" i="1"/>
  <c r="I154" i="1"/>
  <c r="H154" i="1"/>
  <c r="G154" i="1"/>
  <c r="J153" i="1"/>
  <c r="I153" i="1"/>
  <c r="H153" i="1"/>
  <c r="G153" i="1"/>
  <c r="J152" i="1"/>
  <c r="I152" i="1"/>
  <c r="H152" i="1"/>
  <c r="G152" i="1"/>
  <c r="J151" i="1"/>
  <c r="I151" i="1"/>
  <c r="H151" i="1"/>
  <c r="G151" i="1"/>
  <c r="J150" i="1"/>
  <c r="I150" i="1"/>
  <c r="H150" i="1"/>
  <c r="G150" i="1"/>
  <c r="J149" i="1"/>
  <c r="I149" i="1"/>
  <c r="H149" i="1"/>
  <c r="G149" i="1"/>
  <c r="J148" i="1"/>
  <c r="I148" i="1"/>
  <c r="H148" i="1"/>
  <c r="G148" i="1"/>
  <c r="J147" i="1"/>
  <c r="I147" i="1"/>
  <c r="H147" i="1"/>
  <c r="G147" i="1"/>
  <c r="J146" i="1"/>
  <c r="I146" i="1"/>
  <c r="H146" i="1"/>
  <c r="G146" i="1"/>
  <c r="J145" i="1"/>
  <c r="I145" i="1"/>
  <c r="H145" i="1"/>
  <c r="G145" i="1"/>
  <c r="J144" i="1"/>
  <c r="I144" i="1"/>
  <c r="H144" i="1"/>
  <c r="G144" i="1"/>
  <c r="J143" i="1"/>
  <c r="I143" i="1"/>
  <c r="H143" i="1"/>
  <c r="G143" i="1"/>
  <c r="J142" i="1"/>
  <c r="I142" i="1"/>
  <c r="H142" i="1"/>
  <c r="G142" i="1"/>
  <c r="J141" i="1"/>
  <c r="I141" i="1"/>
  <c r="H141" i="1"/>
  <c r="G141" i="1"/>
  <c r="J140" i="1"/>
  <c r="I140" i="1"/>
  <c r="H140" i="1"/>
  <c r="G140" i="1"/>
  <c r="J139" i="1"/>
  <c r="I139" i="1"/>
  <c r="H139" i="1"/>
  <c r="G139" i="1"/>
  <c r="J138" i="1"/>
  <c r="I138" i="1"/>
  <c r="H138" i="1"/>
  <c r="G138" i="1"/>
  <c r="J137" i="1"/>
  <c r="I137" i="1"/>
  <c r="H137" i="1"/>
  <c r="G137" i="1"/>
  <c r="J136" i="1"/>
  <c r="I136" i="1"/>
  <c r="H136" i="1"/>
  <c r="G136" i="1"/>
  <c r="J135" i="1"/>
  <c r="I135" i="1"/>
  <c r="H135" i="1"/>
  <c r="G135" i="1"/>
  <c r="J134" i="1"/>
  <c r="I134" i="1"/>
  <c r="H134" i="1"/>
  <c r="G134" i="1"/>
  <c r="J133" i="1"/>
  <c r="I133" i="1"/>
  <c r="H133" i="1"/>
  <c r="G133" i="1"/>
  <c r="J132" i="1"/>
  <c r="I132" i="1"/>
  <c r="H132" i="1"/>
  <c r="G132" i="1"/>
  <c r="J131" i="1"/>
  <c r="I131" i="1"/>
  <c r="H131" i="1"/>
  <c r="G131" i="1"/>
  <c r="J130" i="1"/>
  <c r="I130" i="1"/>
  <c r="H130" i="1"/>
  <c r="G130" i="1"/>
  <c r="J129" i="1"/>
  <c r="I129" i="1"/>
  <c r="H129" i="1"/>
  <c r="G129" i="1"/>
  <c r="J128" i="1"/>
  <c r="I128" i="1"/>
  <c r="H128" i="1"/>
  <c r="G128" i="1"/>
  <c r="J127" i="1"/>
  <c r="I127" i="1"/>
  <c r="H127" i="1"/>
  <c r="G127" i="1"/>
  <c r="J126" i="1"/>
  <c r="I126" i="1"/>
  <c r="H126" i="1"/>
  <c r="G126" i="1"/>
  <c r="J125" i="1"/>
  <c r="I125" i="1"/>
  <c r="H125" i="1"/>
  <c r="G125" i="1"/>
  <c r="J124" i="1"/>
  <c r="I124" i="1"/>
  <c r="H124" i="1"/>
  <c r="G124" i="1"/>
  <c r="J123" i="1"/>
  <c r="I123" i="1"/>
  <c r="H123" i="1"/>
  <c r="G123" i="1"/>
  <c r="J122" i="1"/>
  <c r="I122" i="1"/>
  <c r="H122" i="1"/>
  <c r="G122" i="1"/>
  <c r="J121" i="1"/>
  <c r="I121" i="1"/>
  <c r="H121" i="1"/>
  <c r="G121" i="1"/>
  <c r="J120" i="1"/>
  <c r="I120" i="1"/>
  <c r="H120" i="1"/>
  <c r="G120" i="1"/>
  <c r="J119" i="1"/>
  <c r="I119" i="1"/>
  <c r="H119" i="1"/>
  <c r="G119" i="1"/>
  <c r="J118" i="1"/>
  <c r="I118" i="1"/>
  <c r="H118" i="1"/>
  <c r="G118" i="1"/>
  <c r="J117" i="1"/>
  <c r="I117" i="1"/>
  <c r="H117" i="1"/>
  <c r="G117" i="1"/>
  <c r="J116" i="1"/>
  <c r="I116" i="1"/>
  <c r="H116" i="1"/>
  <c r="G116" i="1"/>
  <c r="J115" i="1"/>
  <c r="I115" i="1"/>
  <c r="H115" i="1"/>
  <c r="G115" i="1"/>
  <c r="J114" i="1"/>
  <c r="I114" i="1"/>
  <c r="H114" i="1"/>
  <c r="G114" i="1"/>
  <c r="J113" i="1"/>
  <c r="I113" i="1"/>
  <c r="H113" i="1"/>
  <c r="G113" i="1"/>
  <c r="J112" i="1"/>
  <c r="I112" i="1"/>
  <c r="H112" i="1"/>
  <c r="G112" i="1"/>
  <c r="J111" i="1"/>
  <c r="I111" i="1"/>
  <c r="H111" i="1"/>
  <c r="G111" i="1"/>
  <c r="J110" i="1"/>
  <c r="I110" i="1"/>
  <c r="H110" i="1"/>
  <c r="G110" i="1"/>
  <c r="J109" i="1"/>
  <c r="I109" i="1"/>
  <c r="H109" i="1"/>
  <c r="G109" i="1"/>
  <c r="J108" i="1"/>
  <c r="I108" i="1"/>
  <c r="H108" i="1"/>
  <c r="G108" i="1"/>
  <c r="J107" i="1"/>
  <c r="I107" i="1"/>
  <c r="H107" i="1"/>
  <c r="G107" i="1"/>
  <c r="J106" i="1"/>
  <c r="I106" i="1"/>
  <c r="H106" i="1"/>
  <c r="G106" i="1"/>
  <c r="J105" i="1"/>
  <c r="I105" i="1"/>
  <c r="H105" i="1"/>
  <c r="G105" i="1"/>
  <c r="J104" i="1"/>
  <c r="I104" i="1"/>
  <c r="H104" i="1"/>
  <c r="G104" i="1"/>
  <c r="J103" i="1"/>
  <c r="I103" i="1"/>
  <c r="H103" i="1"/>
  <c r="G103" i="1"/>
  <c r="J102" i="1"/>
  <c r="I102" i="1"/>
  <c r="H102" i="1"/>
  <c r="G102" i="1"/>
  <c r="J101" i="1"/>
  <c r="I101" i="1"/>
  <c r="H101" i="1"/>
  <c r="G101" i="1"/>
  <c r="J100" i="1"/>
  <c r="I100" i="1"/>
  <c r="H100" i="1"/>
  <c r="G100" i="1"/>
  <c r="J99" i="1"/>
  <c r="I99" i="1"/>
  <c r="H99" i="1"/>
  <c r="G99" i="1"/>
  <c r="J98" i="1"/>
  <c r="I98" i="1"/>
  <c r="H98" i="1"/>
  <c r="G98" i="1"/>
  <c r="J97" i="1"/>
  <c r="I97" i="1"/>
  <c r="H97" i="1"/>
  <c r="G97" i="1"/>
  <c r="J96" i="1"/>
  <c r="I96" i="1"/>
  <c r="H96" i="1"/>
  <c r="G96" i="1"/>
  <c r="J95" i="1"/>
  <c r="I95" i="1"/>
  <c r="H95" i="1"/>
  <c r="G95" i="1"/>
  <c r="J94" i="1"/>
  <c r="I94" i="1"/>
  <c r="H94" i="1"/>
  <c r="G94" i="1"/>
  <c r="J93" i="1"/>
  <c r="I93" i="1"/>
  <c r="H93" i="1"/>
  <c r="G93" i="1"/>
  <c r="J92" i="1"/>
  <c r="I92" i="1"/>
  <c r="H92" i="1"/>
  <c r="G92" i="1"/>
  <c r="J91" i="1"/>
  <c r="I91" i="1"/>
  <c r="H91" i="1"/>
  <c r="G91" i="1"/>
  <c r="J90" i="1"/>
  <c r="I90" i="1"/>
  <c r="H90" i="1"/>
  <c r="G90" i="1"/>
  <c r="J89" i="1"/>
  <c r="I89" i="1"/>
  <c r="H89" i="1"/>
  <c r="G89" i="1"/>
  <c r="J88" i="1"/>
  <c r="I88" i="1"/>
  <c r="H88" i="1"/>
  <c r="G88" i="1"/>
  <c r="J87" i="1"/>
  <c r="I87" i="1"/>
  <c r="H87" i="1"/>
  <c r="G87" i="1"/>
  <c r="J86" i="1"/>
  <c r="I86" i="1"/>
  <c r="H86" i="1"/>
  <c r="G86" i="1"/>
  <c r="J85" i="1"/>
  <c r="I85" i="1"/>
  <c r="H85" i="1"/>
  <c r="G85" i="1"/>
  <c r="J84" i="1"/>
  <c r="I84" i="1"/>
  <c r="H84" i="1"/>
  <c r="G84" i="1"/>
  <c r="J83" i="1"/>
  <c r="I83" i="1"/>
  <c r="H83" i="1"/>
  <c r="G83" i="1"/>
  <c r="J82" i="1"/>
  <c r="I82" i="1"/>
  <c r="H82" i="1"/>
  <c r="G82" i="1"/>
  <c r="J81" i="1"/>
  <c r="I81" i="1"/>
  <c r="H81" i="1"/>
  <c r="G81" i="1"/>
  <c r="J80" i="1"/>
  <c r="I80" i="1"/>
  <c r="H80" i="1"/>
  <c r="G80" i="1"/>
  <c r="J79" i="1"/>
  <c r="I79" i="1"/>
  <c r="H79" i="1"/>
  <c r="G79" i="1"/>
  <c r="J78" i="1"/>
  <c r="I78" i="1"/>
  <c r="H78" i="1"/>
  <c r="G78" i="1"/>
  <c r="J77" i="1"/>
  <c r="I77" i="1"/>
  <c r="H77" i="1"/>
  <c r="G77" i="1"/>
  <c r="J76" i="1"/>
  <c r="I76" i="1"/>
  <c r="H76" i="1"/>
  <c r="G76" i="1"/>
  <c r="J75" i="1"/>
  <c r="I75" i="1"/>
  <c r="H75" i="1"/>
  <c r="G75" i="1"/>
  <c r="J74" i="1"/>
  <c r="I74" i="1"/>
  <c r="H74" i="1"/>
  <c r="G74" i="1"/>
  <c r="J73" i="1"/>
  <c r="I73" i="1"/>
  <c r="H73" i="1"/>
  <c r="G73" i="1"/>
  <c r="J72" i="1"/>
  <c r="I72" i="1"/>
  <c r="H72" i="1"/>
  <c r="G72" i="1"/>
  <c r="J71" i="1"/>
  <c r="I71" i="1"/>
  <c r="H71" i="1"/>
  <c r="G71" i="1"/>
  <c r="J70" i="1"/>
  <c r="I70" i="1"/>
  <c r="H70" i="1"/>
  <c r="G70" i="1"/>
  <c r="J69" i="1"/>
  <c r="I69" i="1"/>
  <c r="H69" i="1"/>
  <c r="G69" i="1"/>
  <c r="J68" i="1"/>
  <c r="I68" i="1"/>
  <c r="H68" i="1"/>
  <c r="G68" i="1"/>
  <c r="J67" i="1"/>
  <c r="I67" i="1"/>
  <c r="H67" i="1"/>
  <c r="G67" i="1"/>
  <c r="J66" i="1"/>
  <c r="I66" i="1"/>
  <c r="H66" i="1"/>
  <c r="G66" i="1"/>
  <c r="J65" i="1"/>
  <c r="I65" i="1"/>
  <c r="H65" i="1"/>
  <c r="G65" i="1"/>
  <c r="J64" i="1"/>
  <c r="I64" i="1"/>
  <c r="H64" i="1"/>
  <c r="G64" i="1"/>
  <c r="J63" i="1"/>
  <c r="I63" i="1"/>
  <c r="H63" i="1"/>
  <c r="G63" i="1"/>
  <c r="J62" i="1"/>
  <c r="I62" i="1"/>
  <c r="H62" i="1"/>
  <c r="G62" i="1"/>
  <c r="J61" i="1"/>
  <c r="I61" i="1"/>
  <c r="H61" i="1"/>
  <c r="G61" i="1"/>
  <c r="J60" i="1"/>
  <c r="I60" i="1"/>
  <c r="H60" i="1"/>
  <c r="G60" i="1"/>
  <c r="J59" i="1"/>
  <c r="I59" i="1"/>
  <c r="H59" i="1"/>
  <c r="G59" i="1"/>
  <c r="J58" i="1"/>
  <c r="I58" i="1"/>
  <c r="H58" i="1"/>
  <c r="G58" i="1"/>
  <c r="J57" i="1"/>
  <c r="I57" i="1"/>
  <c r="H57" i="1"/>
  <c r="G57" i="1"/>
  <c r="J56" i="1"/>
  <c r="I56" i="1"/>
  <c r="H56" i="1"/>
  <c r="G56" i="1"/>
  <c r="J55" i="1"/>
  <c r="I55" i="1"/>
  <c r="H55" i="1"/>
  <c r="G55" i="1"/>
  <c r="J54" i="1"/>
  <c r="I54" i="1"/>
  <c r="H54" i="1"/>
  <c r="G54" i="1"/>
  <c r="J53" i="1"/>
  <c r="I53" i="1"/>
  <c r="H53" i="1"/>
  <c r="G53" i="1"/>
  <c r="J52" i="1"/>
  <c r="I52" i="1"/>
  <c r="H52" i="1"/>
  <c r="G52" i="1"/>
  <c r="J51" i="1"/>
  <c r="I51" i="1"/>
  <c r="H51" i="1"/>
  <c r="G51" i="1"/>
  <c r="J50" i="1"/>
  <c r="I50" i="1"/>
  <c r="H50" i="1"/>
  <c r="G50" i="1"/>
  <c r="J49" i="1"/>
  <c r="I49" i="1"/>
  <c r="H49" i="1"/>
  <c r="G49" i="1"/>
  <c r="J48" i="1"/>
  <c r="I48" i="1"/>
  <c r="H48" i="1"/>
  <c r="G48" i="1"/>
  <c r="J47" i="1"/>
  <c r="I47" i="1"/>
  <c r="H47" i="1"/>
  <c r="G47" i="1"/>
  <c r="J46" i="1"/>
  <c r="I46" i="1"/>
  <c r="H46" i="1"/>
  <c r="G46" i="1"/>
  <c r="J45" i="1"/>
  <c r="I45" i="1"/>
  <c r="H45" i="1"/>
  <c r="G45" i="1"/>
  <c r="J44" i="1"/>
  <c r="I44" i="1"/>
  <c r="H44" i="1"/>
  <c r="G44" i="1"/>
  <c r="J43" i="1"/>
  <c r="I43" i="1"/>
  <c r="H43" i="1"/>
  <c r="G43" i="1"/>
  <c r="J42" i="1"/>
  <c r="I42" i="1"/>
  <c r="H42" i="1"/>
  <c r="G42" i="1"/>
  <c r="J41" i="1"/>
  <c r="I41" i="1"/>
  <c r="H41" i="1"/>
  <c r="G41" i="1"/>
  <c r="J40" i="1"/>
  <c r="I40" i="1"/>
  <c r="H40" i="1"/>
  <c r="G40" i="1"/>
  <c r="J39" i="1"/>
  <c r="I39" i="1"/>
  <c r="H39" i="1"/>
  <c r="G39" i="1"/>
  <c r="J38" i="1"/>
  <c r="I38" i="1"/>
  <c r="H38" i="1"/>
  <c r="G38" i="1"/>
  <c r="J37" i="1"/>
  <c r="I37" i="1"/>
  <c r="H37" i="1"/>
  <c r="G37" i="1"/>
  <c r="J36" i="1"/>
  <c r="I36" i="1"/>
  <c r="H36" i="1"/>
  <c r="G36" i="1"/>
  <c r="J35" i="1"/>
  <c r="I35" i="1"/>
  <c r="H35" i="1"/>
  <c r="G35" i="1"/>
  <c r="J34" i="1"/>
  <c r="I34" i="1"/>
  <c r="H34" i="1"/>
  <c r="G34" i="1"/>
  <c r="J33" i="1"/>
  <c r="I33" i="1"/>
  <c r="H33" i="1"/>
  <c r="G33" i="1"/>
  <c r="J32" i="1"/>
  <c r="I32" i="1"/>
  <c r="H32" i="1"/>
  <c r="G32" i="1"/>
  <c r="J31" i="1"/>
  <c r="I31" i="1"/>
  <c r="H31" i="1"/>
  <c r="G31" i="1"/>
  <c r="J30" i="1"/>
  <c r="I30" i="1"/>
  <c r="H30" i="1"/>
  <c r="G30" i="1"/>
  <c r="J29" i="1"/>
  <c r="I29" i="1"/>
  <c r="H29" i="1"/>
  <c r="G29" i="1"/>
  <c r="J28" i="1"/>
  <c r="I28" i="1"/>
  <c r="H28" i="1"/>
  <c r="G28" i="1"/>
  <c r="J27" i="1"/>
  <c r="I27" i="1"/>
  <c r="H27" i="1"/>
  <c r="G27" i="1"/>
  <c r="J26" i="1"/>
  <c r="I26" i="1"/>
  <c r="H26" i="1"/>
  <c r="G26" i="1"/>
  <c r="J25" i="1"/>
  <c r="I25" i="1"/>
  <c r="H25" i="1"/>
  <c r="G25" i="1"/>
  <c r="J24" i="1"/>
  <c r="I24" i="1"/>
  <c r="H24" i="1"/>
  <c r="G24" i="1"/>
  <c r="J23" i="1"/>
  <c r="I23" i="1"/>
  <c r="H23" i="1"/>
  <c r="G23" i="1"/>
  <c r="J22" i="1"/>
  <c r="I22" i="1"/>
  <c r="H22" i="1"/>
  <c r="G22" i="1"/>
  <c r="J21" i="1"/>
  <c r="I21" i="1"/>
  <c r="H21" i="1"/>
  <c r="G21" i="1"/>
  <c r="J20" i="1"/>
  <c r="I20" i="1"/>
  <c r="H20" i="1"/>
  <c r="G20" i="1"/>
  <c r="J19" i="1"/>
  <c r="I19" i="1"/>
  <c r="H19" i="1"/>
  <c r="G19" i="1"/>
  <c r="J18" i="1"/>
  <c r="I18" i="1"/>
  <c r="H18" i="1"/>
  <c r="G18" i="1"/>
  <c r="J17" i="1"/>
  <c r="I17" i="1"/>
  <c r="H17" i="1"/>
  <c r="G17" i="1"/>
  <c r="J16" i="1"/>
  <c r="I16" i="1"/>
  <c r="H16" i="1"/>
  <c r="G16" i="1"/>
  <c r="J15" i="1"/>
  <c r="I15" i="1"/>
  <c r="H15" i="1"/>
  <c r="G15" i="1"/>
  <c r="J14" i="1"/>
  <c r="I14" i="1"/>
  <c r="H14" i="1"/>
  <c r="G14" i="1"/>
  <c r="J13" i="1"/>
  <c r="I13" i="1"/>
  <c r="H13" i="1"/>
  <c r="G13" i="1"/>
  <c r="J12" i="1"/>
  <c r="I12" i="1"/>
  <c r="H12" i="1"/>
  <c r="G12" i="1"/>
  <c r="J11" i="1"/>
  <c r="I11" i="1"/>
  <c r="H11" i="1"/>
  <c r="G11" i="1"/>
  <c r="J10" i="1"/>
  <c r="I10" i="1"/>
  <c r="H10" i="1"/>
  <c r="G10" i="1"/>
  <c r="J9" i="1"/>
  <c r="I9" i="1"/>
  <c r="H9" i="1"/>
  <c r="G9" i="1"/>
  <c r="J8" i="1"/>
  <c r="I8" i="1"/>
  <c r="H8" i="1"/>
  <c r="G8" i="1"/>
  <c r="J7" i="1"/>
  <c r="I7" i="1"/>
  <c r="H7" i="1"/>
  <c r="G7" i="1"/>
  <c r="J6" i="1"/>
  <c r="I6" i="1"/>
  <c r="H6" i="1"/>
  <c r="G6" i="1"/>
  <c r="J5" i="1"/>
  <c r="I5" i="1"/>
  <c r="H5" i="1"/>
  <c r="G5" i="1"/>
  <c r="J4" i="1"/>
  <c r="I4" i="1"/>
  <c r="H4" i="1"/>
  <c r="G4" i="1"/>
  <c r="J3" i="1"/>
  <c r="I3" i="1"/>
  <c r="H3" i="1"/>
  <c r="G3" i="1"/>
  <c r="J2" i="1"/>
  <c r="I2" i="1"/>
  <c r="H2" i="1"/>
  <c r="G2" i="1"/>
  <c r="B2962" i="2" l="1"/>
  <c r="B2960" i="2"/>
  <c r="B2373" i="2"/>
  <c r="B2370" i="2"/>
  <c r="B2369" i="2"/>
  <c r="B2365" i="2"/>
  <c r="B1978" i="2"/>
  <c r="B1958" i="2"/>
  <c r="B1954" i="2"/>
  <c r="B1719" i="2"/>
  <c r="B1700" i="2"/>
  <c r="B1505" i="2"/>
  <c r="B1485" i="2"/>
  <c r="B1456" i="2"/>
  <c r="B1442" i="2"/>
  <c r="B1438" i="2"/>
  <c r="B1411" i="2"/>
  <c r="B1407" i="2"/>
  <c r="B1403" i="2"/>
  <c r="B1301" i="2"/>
  <c r="B1295" i="2"/>
  <c r="B1291" i="2"/>
  <c r="B1223" i="2"/>
  <c r="B1215" i="2"/>
  <c r="B1209" i="2"/>
  <c r="B1202" i="2"/>
  <c r="B1193" i="2"/>
  <c r="B1187" i="2"/>
  <c r="B1183" i="2"/>
  <c r="B1176" i="2"/>
  <c r="B733" i="2"/>
  <c r="B729" i="2"/>
  <c r="B725" i="2"/>
  <c r="B655" i="2"/>
  <c r="B651" i="2"/>
  <c r="B647" i="2"/>
  <c r="B643" i="2"/>
  <c r="B639" i="2"/>
  <c r="B75" i="2"/>
  <c r="B51" i="2"/>
  <c r="B2565" i="2"/>
  <c r="B2564" i="2"/>
  <c r="B2563" i="2"/>
  <c r="B2560" i="2"/>
  <c r="B2559" i="2"/>
  <c r="B2554" i="2"/>
  <c r="B2553" i="2"/>
  <c r="B2552" i="2"/>
  <c r="B2549" i="2"/>
  <c r="B2548" i="2"/>
  <c r="B2545" i="2"/>
  <c r="B2544" i="2"/>
  <c r="B2543" i="2"/>
  <c r="B2540" i="2"/>
  <c r="B2539" i="2"/>
  <c r="B2536" i="2"/>
  <c r="B2535" i="2"/>
  <c r="B2534" i="2"/>
  <c r="B2531" i="2"/>
  <c r="B2530" i="2"/>
  <c r="B2526" i="2"/>
  <c r="B2525" i="2"/>
  <c r="B2524" i="2"/>
  <c r="B2520" i="2"/>
  <c r="B2518" i="2"/>
  <c r="B2516" i="2"/>
  <c r="B2514" i="2"/>
  <c r="B2513" i="2"/>
  <c r="B2510" i="2"/>
  <c r="B2509" i="2"/>
  <c r="B2503" i="2"/>
  <c r="B2502" i="2"/>
  <c r="B2501" i="2"/>
  <c r="B2497" i="2"/>
  <c r="B2496" i="2"/>
  <c r="B2493" i="2"/>
  <c r="B2491" i="2"/>
  <c r="B2490" i="2"/>
  <c r="B2486" i="2"/>
  <c r="B2485" i="2"/>
  <c r="B2483" i="2"/>
  <c r="B2482" i="2"/>
  <c r="B2481" i="2"/>
  <c r="B2477" i="2"/>
  <c r="B2476" i="2"/>
  <c r="B2474" i="2"/>
  <c r="B2473" i="2"/>
  <c r="B2472" i="2"/>
  <c r="B2468" i="2"/>
  <c r="B2467" i="2"/>
  <c r="B2465" i="2"/>
  <c r="B2463" i="2"/>
  <c r="B2462" i="2"/>
  <c r="B2459" i="2"/>
  <c r="B2454" i="2"/>
  <c r="B2450" i="2"/>
  <c r="B2448" i="2"/>
  <c r="B2447" i="2"/>
  <c r="B2443" i="2"/>
  <c r="B2442" i="2"/>
  <c r="B2439" i="2"/>
  <c r="B2437" i="2"/>
  <c r="B2436" i="2"/>
  <c r="B2432" i="2"/>
  <c r="B2430" i="2"/>
  <c r="B2428" i="2"/>
  <c r="B2427" i="2"/>
  <c r="B2426" i="2"/>
  <c r="B2423" i="2"/>
  <c r="B2420" i="2"/>
  <c r="B2418" i="2"/>
  <c r="B2416" i="2"/>
  <c r="B2415" i="2"/>
  <c r="B2411" i="2"/>
  <c r="B2410" i="2"/>
  <c r="B2407" i="2"/>
  <c r="B2406" i="2"/>
  <c r="B2405" i="2"/>
  <c r="B2400" i="2"/>
  <c r="B2397" i="2"/>
  <c r="B2395" i="2"/>
  <c r="B2393" i="2"/>
  <c r="B2390" i="2"/>
  <c r="B2389" i="2"/>
  <c r="B2387" i="2"/>
  <c r="B2385" i="2"/>
  <c r="B1130" i="2"/>
  <c r="B1127" i="2"/>
  <c r="B1126" i="2"/>
  <c r="B1120" i="2"/>
  <c r="B1117" i="2"/>
  <c r="B1113" i="2"/>
  <c r="B1111" i="2"/>
  <c r="B1108" i="2"/>
  <c r="B1106" i="2"/>
  <c r="B1103" i="2"/>
  <c r="B1102" i="2"/>
  <c r="B1097" i="2"/>
  <c r="B1096" i="2"/>
  <c r="B1093" i="2"/>
  <c r="B1089" i="2"/>
  <c r="B1085" i="2"/>
  <c r="B1084" i="2"/>
  <c r="B1080" i="2"/>
  <c r="B1079" i="2"/>
  <c r="B1074" i="2"/>
  <c r="B1073" i="2"/>
  <c r="B1067" i="2"/>
  <c r="B1066" i="2"/>
  <c r="B1060" i="2"/>
  <c r="B1059" i="2"/>
  <c r="B1055" i="2"/>
  <c r="B1052" i="2"/>
  <c r="B1049" i="2"/>
  <c r="B1047" i="2"/>
  <c r="B1043" i="2"/>
  <c r="B1040" i="2"/>
  <c r="B1036" i="2"/>
  <c r="B1035" i="2"/>
  <c r="B1031" i="2"/>
  <c r="B1030" i="2"/>
  <c r="B1023" i="2"/>
  <c r="B1022" i="2"/>
  <c r="B1018" i="2"/>
  <c r="B1017" i="2"/>
  <c r="B1011" i="2"/>
  <c r="B1010" i="2"/>
  <c r="B1006" i="2"/>
  <c r="B1004" i="2"/>
  <c r="B1000" i="2"/>
  <c r="B999" i="2"/>
  <c r="B994" i="2"/>
  <c r="B992" i="2"/>
  <c r="B986" i="2"/>
  <c r="B985" i="2"/>
  <c r="B980" i="2"/>
  <c r="B975" i="2"/>
  <c r="B970" i="2"/>
  <c r="B969" i="2"/>
  <c r="B965" i="2"/>
  <c r="B964" i="2"/>
  <c r="B959" i="2"/>
  <c r="B958" i="2"/>
  <c r="B954" i="2"/>
  <c r="B953" i="2"/>
  <c r="B943" i="2"/>
  <c r="B942" i="2"/>
  <c r="B939" i="2"/>
  <c r="B938" i="2"/>
  <c r="B931" i="2"/>
  <c r="B927" i="2"/>
  <c r="B921" i="2"/>
  <c r="B915" i="2"/>
  <c r="B909" i="2"/>
  <c r="B902" i="2"/>
  <c r="B896" i="2"/>
  <c r="B889" i="2"/>
  <c r="B888" i="2"/>
  <c r="B885" i="2"/>
  <c r="B884" i="2"/>
  <c r="B879" i="2"/>
  <c r="B878" i="2"/>
  <c r="B875" i="2"/>
  <c r="B874" i="2"/>
  <c r="B870" i="2"/>
  <c r="B869" i="2"/>
  <c r="B862" i="2"/>
  <c r="B861" i="2"/>
  <c r="B858" i="2"/>
  <c r="B857" i="2"/>
  <c r="B854" i="2"/>
  <c r="B852" i="2"/>
  <c r="B845" i="2"/>
  <c r="B844" i="2"/>
  <c r="B841" i="2"/>
  <c r="B840" i="2"/>
  <c r="B836" i="2"/>
  <c r="B834" i="2"/>
  <c r="B830" i="2"/>
  <c r="B829" i="2"/>
  <c r="B826" i="2"/>
  <c r="B825" i="2"/>
  <c r="B822" i="2"/>
  <c r="B818" i="2"/>
  <c r="B813" i="2"/>
  <c r="B812" i="2"/>
  <c r="B809" i="2"/>
  <c r="B808" i="2"/>
  <c r="B803" i="2"/>
  <c r="B802" i="2"/>
  <c r="B797" i="2"/>
  <c r="B796" i="2"/>
  <c r="B793" i="2"/>
  <c r="B792" i="2"/>
  <c r="B788" i="2"/>
  <c r="B787" i="2"/>
  <c r="B784" i="2"/>
  <c r="B783" i="2"/>
  <c r="B779" i="2"/>
  <c r="B778" i="2"/>
  <c r="B772" i="2"/>
  <c r="B771" i="2"/>
  <c r="B767" i="2"/>
  <c r="B766" i="2"/>
  <c r="B761" i="2"/>
  <c r="B760" i="2"/>
  <c r="B757" i="2"/>
  <c r="B756" i="2"/>
  <c r="B752" i="2"/>
  <c r="B751" i="2"/>
  <c r="B747" i="2"/>
  <c r="B746" i="2"/>
  <c r="B743" i="2"/>
  <c r="B742" i="2"/>
  <c r="B625" i="2"/>
  <c r="B624" i="2"/>
  <c r="B615" i="2"/>
  <c r="B614" i="2"/>
  <c r="B611" i="2"/>
  <c r="B610" i="2"/>
  <c r="B607" i="2"/>
  <c r="B604" i="2"/>
  <c r="B601" i="2"/>
  <c r="B591" i="2"/>
  <c r="B588" i="2"/>
  <c r="B587" i="2"/>
  <c r="B584" i="2"/>
  <c r="B583" i="2"/>
  <c r="B570" i="2"/>
  <c r="B569" i="2"/>
  <c r="B566" i="2"/>
  <c r="B565" i="2"/>
  <c r="B560" i="2"/>
  <c r="B559" i="2"/>
  <c r="B556" i="2"/>
  <c r="B555" i="2"/>
  <c r="B538" i="2"/>
  <c r="B537" i="2"/>
  <c r="B534" i="2"/>
  <c r="B533" i="2"/>
  <c r="B508" i="2"/>
  <c r="B507" i="2"/>
  <c r="B504" i="2"/>
  <c r="B503" i="2"/>
  <c r="B500" i="2"/>
  <c r="B441" i="2"/>
  <c r="B438" i="2"/>
  <c r="B437" i="2"/>
  <c r="B434" i="2"/>
  <c r="B433" i="2"/>
  <c r="B426" i="2"/>
  <c r="B424" i="2"/>
  <c r="B418" i="2"/>
  <c r="B416" i="2"/>
  <c r="B411" i="2"/>
  <c r="B409" i="2"/>
  <c r="B404" i="2"/>
  <c r="B402" i="2"/>
  <c r="B398" i="2"/>
  <c r="B397" i="2"/>
  <c r="B392" i="2"/>
  <c r="B391" i="2"/>
  <c r="B387" i="2"/>
  <c r="B356" i="2"/>
  <c r="B353" i="2"/>
  <c r="B352" i="2"/>
  <c r="B349" i="2"/>
  <c r="B348" i="2"/>
  <c r="B331" i="2"/>
  <c r="B330" i="2"/>
  <c r="B327" i="2"/>
  <c r="B326" i="2"/>
  <c r="B320" i="2"/>
  <c r="B319" i="2"/>
  <c r="B315" i="2"/>
  <c r="B313" i="2"/>
  <c r="B309" i="2"/>
  <c r="B308" i="2"/>
  <c r="B304" i="2"/>
  <c r="B303" i="2"/>
  <c r="B291" i="2"/>
  <c r="B290" i="2"/>
  <c r="B287" i="2"/>
  <c r="B286" i="2"/>
  <c r="B281" i="2"/>
  <c r="B280" i="2"/>
  <c r="B277" i="2"/>
  <c r="B276" i="2"/>
  <c r="B271" i="2"/>
  <c r="B269" i="2"/>
  <c r="B264" i="2"/>
  <c r="B261" i="2"/>
  <c r="B257" i="2"/>
  <c r="B256" i="2"/>
  <c r="B238" i="2"/>
  <c r="B237" i="2"/>
  <c r="B234" i="2"/>
  <c r="B233" i="2"/>
  <c r="B230" i="2"/>
  <c r="B217" i="2"/>
  <c r="B214" i="2"/>
  <c r="B213" i="2"/>
  <c r="B210" i="2"/>
  <c r="B209" i="2"/>
  <c r="B168" i="2"/>
  <c r="B167" i="2"/>
  <c r="B164" i="2"/>
  <c r="B163" i="2"/>
  <c r="B136" i="2"/>
  <c r="B135" i="2"/>
  <c r="B134" i="2"/>
  <c r="B131" i="2"/>
  <c r="B130" i="2"/>
  <c r="B128" i="2"/>
  <c r="B1299" i="2"/>
  <c r="B1297" i="2"/>
  <c r="B1289" i="2"/>
  <c r="B1285" i="2"/>
  <c r="B1221" i="2"/>
  <c r="B1217" i="2"/>
  <c r="B1208" i="2"/>
  <c r="B1205" i="2"/>
  <c r="B1200" i="2"/>
  <c r="B1195" i="2"/>
  <c r="B1192" i="2"/>
  <c r="B1188" i="2"/>
  <c r="B1173" i="2"/>
  <c r="B2580" i="2"/>
  <c r="B2579" i="2"/>
  <c r="B2578" i="2"/>
  <c r="B2577" i="2"/>
  <c r="B2576" i="2"/>
  <c r="B2575" i="2"/>
  <c r="B2574" i="2"/>
  <c r="B2573" i="2"/>
  <c r="B2572" i="2"/>
  <c r="B2582" i="2"/>
  <c r="B2581" i="2"/>
  <c r="B2592" i="2"/>
  <c r="B2591" i="2"/>
  <c r="B2590" i="2"/>
  <c r="B2589" i="2"/>
  <c r="B2588" i="2"/>
  <c r="B2587" i="2"/>
  <c r="B2586" i="2"/>
  <c r="B2585" i="2"/>
  <c r="B2584" i="2"/>
  <c r="B2606" i="2"/>
  <c r="B2605" i="2"/>
  <c r="B2604" i="2"/>
  <c r="B2603" i="2"/>
  <c r="B2602" i="2"/>
  <c r="B2601" i="2"/>
  <c r="B2600" i="2"/>
  <c r="B2599" i="2"/>
  <c r="B2598" i="2"/>
  <c r="B2607" i="2"/>
  <c r="B2596" i="2"/>
  <c r="B2595" i="2"/>
  <c r="B2594" i="2"/>
  <c r="B2593" i="2"/>
  <c r="B2622" i="2"/>
  <c r="B2621" i="2"/>
  <c r="B2620" i="2"/>
  <c r="B2619" i="2"/>
  <c r="B2618" i="2"/>
  <c r="B2617" i="2"/>
  <c r="B2616" i="2"/>
  <c r="B2615" i="2"/>
  <c r="B2614" i="2"/>
  <c r="B2611" i="2"/>
  <c r="B2610" i="2"/>
  <c r="B2609" i="2"/>
  <c r="B2626" i="2"/>
  <c r="B2625" i="2"/>
  <c r="B2624" i="2"/>
  <c r="B2623" i="2"/>
  <c r="B2637" i="2"/>
  <c r="B2636" i="2"/>
  <c r="B2635" i="2"/>
  <c r="B2634" i="2"/>
  <c r="B2633" i="2"/>
  <c r="B2632" i="2"/>
  <c r="B2631" i="2"/>
  <c r="B2630" i="2"/>
  <c r="B2629" i="2"/>
  <c r="B2643" i="2"/>
  <c r="B2642" i="2"/>
  <c r="B2641" i="2"/>
  <c r="B2640" i="2"/>
  <c r="B2639" i="2"/>
  <c r="B2638" i="2"/>
  <c r="B2655" i="2"/>
  <c r="B2654" i="2"/>
  <c r="B2653" i="2"/>
  <c r="B2652" i="2"/>
  <c r="B2651" i="2"/>
  <c r="B2650" i="2"/>
  <c r="B2649" i="2"/>
  <c r="B2648" i="2"/>
  <c r="B2647" i="2"/>
  <c r="B2658" i="2"/>
  <c r="B2657" i="2"/>
  <c r="B2656" i="2"/>
  <c r="B2672" i="2"/>
  <c r="B2671" i="2"/>
  <c r="B2670" i="2"/>
  <c r="B2669" i="2"/>
  <c r="B2668" i="2"/>
  <c r="B2667" i="2"/>
  <c r="B2666" i="2"/>
  <c r="B2665" i="2"/>
  <c r="B2664" i="2"/>
  <c r="B2662" i="2"/>
  <c r="B2661" i="2"/>
  <c r="B2660" i="2"/>
  <c r="B2678" i="2"/>
  <c r="B2677" i="2"/>
  <c r="B2676" i="2"/>
  <c r="B2675" i="2"/>
  <c r="B2674" i="2"/>
  <c r="B2673" i="2"/>
  <c r="B2688" i="2"/>
  <c r="B2687" i="2"/>
  <c r="B2686" i="2"/>
  <c r="B2685" i="2"/>
  <c r="B2684" i="2"/>
  <c r="B2683" i="2"/>
  <c r="B2682" i="2"/>
  <c r="B2681" i="2"/>
  <c r="B2680" i="2"/>
  <c r="B2689" i="2"/>
  <c r="B2716" i="2"/>
  <c r="B2715" i="2"/>
  <c r="B2714" i="2"/>
  <c r="B2713" i="2"/>
  <c r="B2712" i="2"/>
  <c r="B2711" i="2"/>
  <c r="B2710" i="2"/>
  <c r="B2709" i="2"/>
  <c r="B2705" i="2"/>
  <c r="B2704" i="2"/>
  <c r="B2703" i="2"/>
  <c r="B2702" i="2"/>
  <c r="B2701" i="2"/>
  <c r="B2700" i="2"/>
  <c r="B2699" i="2"/>
  <c r="B2698" i="2"/>
  <c r="B2696" i="2"/>
  <c r="B2695" i="2"/>
  <c r="B2694" i="2"/>
  <c r="B2693" i="2"/>
  <c r="B2717" i="2"/>
  <c r="B2722" i="2"/>
  <c r="B2721" i="2"/>
  <c r="B2720" i="2"/>
  <c r="B2719" i="2"/>
  <c r="B2718" i="2"/>
  <c r="B2723" i="2"/>
  <c r="B2732" i="2"/>
  <c r="B2731" i="2"/>
  <c r="B2730" i="2"/>
  <c r="B2729" i="2"/>
  <c r="B2728" i="2"/>
  <c r="B2727" i="2"/>
  <c r="B2726" i="2"/>
  <c r="B2725" i="2"/>
  <c r="B2733" i="2"/>
  <c r="B2734" i="2"/>
  <c r="B2735" i="2"/>
  <c r="B2744" i="2"/>
  <c r="B2743" i="2"/>
  <c r="B2742" i="2"/>
  <c r="B2741" i="2"/>
  <c r="B2740" i="2"/>
  <c r="B2739" i="2"/>
  <c r="B2738" i="2"/>
  <c r="B2737" i="2"/>
  <c r="B2745" i="2"/>
  <c r="B2748" i="2"/>
  <c r="B2747" i="2"/>
  <c r="B2746" i="2"/>
  <c r="B2749" i="2"/>
  <c r="B2845" i="2"/>
  <c r="B2844" i="2"/>
  <c r="B2843" i="2"/>
  <c r="B2842" i="2"/>
  <c r="B2841" i="2"/>
  <c r="B2840" i="2"/>
  <c r="B2839" i="2"/>
  <c r="B2838" i="2"/>
  <c r="B2836" i="2"/>
  <c r="B2835" i="2"/>
  <c r="B2834" i="2"/>
  <c r="B2833" i="2"/>
  <c r="B2831" i="2"/>
  <c r="B2830" i="2"/>
  <c r="B2829" i="2"/>
  <c r="B2828" i="2"/>
  <c r="B2827" i="2"/>
  <c r="B2825" i="2"/>
  <c r="B2824" i="2"/>
  <c r="B2823" i="2"/>
  <c r="B2822" i="2"/>
  <c r="B2821" i="2"/>
  <c r="B2819" i="2"/>
  <c r="B2818" i="2"/>
  <c r="B2817" i="2"/>
  <c r="B2816" i="2"/>
  <c r="B2814" i="2"/>
  <c r="B2813" i="2"/>
  <c r="B2812" i="2"/>
  <c r="B2809" i="2"/>
  <c r="B2808" i="2"/>
  <c r="B2807" i="2"/>
  <c r="B2805" i="2"/>
  <c r="B2804" i="2"/>
  <c r="B2802" i="2"/>
  <c r="B2801" i="2"/>
  <c r="B2800" i="2"/>
  <c r="B2798" i="2"/>
  <c r="B2797" i="2"/>
  <c r="B2792" i="2"/>
  <c r="B2791" i="2"/>
  <c r="B2790" i="2"/>
  <c r="B2789" i="2"/>
  <c r="B2787" i="2"/>
  <c r="B2786" i="2"/>
  <c r="B2783" i="2"/>
  <c r="B2782" i="2"/>
  <c r="B2780" i="2"/>
  <c r="B2779" i="2"/>
  <c r="B2778" i="2"/>
  <c r="B2777" i="2"/>
  <c r="B2776" i="2"/>
  <c r="B2775" i="2"/>
  <c r="B2774" i="2"/>
  <c r="B2769" i="2"/>
  <c r="B2768" i="2"/>
  <c r="B2766" i="2"/>
  <c r="B2765" i="2"/>
  <c r="B2764" i="2"/>
  <c r="B2763" i="2"/>
  <c r="B2762" i="2"/>
  <c r="B2760" i="2"/>
  <c r="B2759" i="2"/>
  <c r="B2755" i="2"/>
  <c r="B2754" i="2"/>
  <c r="B2753" i="2"/>
  <c r="B2752" i="2"/>
  <c r="B2751" i="2"/>
  <c r="B2846" i="2"/>
  <c r="B2848" i="2"/>
  <c r="B2847" i="2"/>
  <c r="B2849" i="2"/>
  <c r="B2880" i="2"/>
  <c r="B2879" i="2"/>
  <c r="B2878" i="2"/>
  <c r="B2877" i="2"/>
  <c r="B2876" i="2"/>
  <c r="B2875" i="2"/>
  <c r="B2874" i="2"/>
  <c r="B2873" i="2"/>
  <c r="B2870" i="2"/>
  <c r="B2869" i="2"/>
  <c r="B2868" i="2"/>
  <c r="B2867" i="2"/>
  <c r="B2866" i="2"/>
  <c r="B2865" i="2"/>
  <c r="B2864" i="2"/>
  <c r="B2863" i="2"/>
  <c r="B2860" i="2"/>
  <c r="B2858" i="2"/>
  <c r="B2857" i="2"/>
  <c r="B2855" i="2"/>
  <c r="B2853" i="2"/>
  <c r="B2852" i="2"/>
  <c r="B2881" i="2"/>
  <c r="B2889" i="2"/>
  <c r="B2888" i="2"/>
  <c r="B2887" i="2"/>
  <c r="B2886" i="2"/>
  <c r="B2885" i="2"/>
  <c r="B2884" i="2"/>
  <c r="B2883" i="2"/>
  <c r="B2882" i="2"/>
  <c r="B2890" i="2"/>
  <c r="B2999" i="2"/>
  <c r="B2998" i="2"/>
  <c r="B2997" i="2"/>
  <c r="B2996" i="2"/>
  <c r="B2995" i="2"/>
  <c r="B2994" i="2"/>
  <c r="B2993" i="2"/>
  <c r="B2992" i="2"/>
  <c r="B2989" i="2"/>
  <c r="B2988" i="2"/>
  <c r="B2987" i="2"/>
  <c r="B2986" i="2"/>
  <c r="B2985" i="2"/>
  <c r="B2983" i="2"/>
  <c r="B2982" i="2"/>
  <c r="B2981" i="2"/>
  <c r="B2980" i="2"/>
  <c r="B2979" i="2"/>
  <c r="B2978" i="2"/>
  <c r="B2977" i="2"/>
  <c r="B2976" i="2"/>
  <c r="B2975" i="2"/>
  <c r="B2973" i="2"/>
  <c r="B2972" i="2"/>
  <c r="B2971" i="2"/>
  <c r="B2970" i="2"/>
  <c r="B2969" i="2"/>
  <c r="B2968" i="2"/>
  <c r="B2967" i="2"/>
  <c r="B2966" i="2"/>
  <c r="B2965" i="2"/>
  <c r="B2964" i="2"/>
  <c r="B2961" i="2"/>
  <c r="B2959" i="2"/>
  <c r="B2958" i="2"/>
  <c r="B2957" i="2"/>
  <c r="B2956" i="2"/>
  <c r="B2955" i="2"/>
  <c r="B2954" i="2"/>
  <c r="B2953" i="2"/>
  <c r="B2952" i="2"/>
  <c r="B2951" i="2"/>
  <c r="B2950" i="2"/>
  <c r="B2948" i="2"/>
  <c r="B2946" i="2"/>
  <c r="B2945" i="2"/>
  <c r="B2944" i="2"/>
  <c r="B2943" i="2"/>
  <c r="B2942" i="2"/>
  <c r="B2941" i="2"/>
  <c r="B2939" i="2"/>
  <c r="B2938" i="2"/>
  <c r="B2937" i="2"/>
  <c r="B2936" i="2"/>
  <c r="B2935" i="2"/>
  <c r="B2934" i="2"/>
  <c r="B2929" i="2"/>
  <c r="B2928" i="2"/>
  <c r="B2927" i="2"/>
  <c r="B2926" i="2"/>
  <c r="B2925" i="2"/>
  <c r="B2924" i="2"/>
  <c r="B2921" i="2"/>
  <c r="B2920" i="2"/>
  <c r="B2919" i="2"/>
  <c r="B2918" i="2"/>
  <c r="B2917" i="2"/>
  <c r="B2914" i="2"/>
  <c r="B2913" i="2"/>
  <c r="B2912" i="2"/>
  <c r="B2911" i="2"/>
  <c r="B2910" i="2"/>
  <c r="B2907" i="2"/>
  <c r="B2906" i="2"/>
  <c r="B2905" i="2"/>
  <c r="B2904" i="2"/>
  <c r="B2903" i="2"/>
  <c r="B2900" i="2"/>
  <c r="B2899" i="2"/>
  <c r="B2898" i="2"/>
  <c r="B2897" i="2"/>
  <c r="B2896" i="2"/>
  <c r="B2895" i="2"/>
  <c r="B3000" i="2"/>
  <c r="B3005" i="2"/>
  <c r="B3004" i="2"/>
  <c r="B3003" i="2"/>
  <c r="B3002" i="2"/>
  <c r="B3001" i="2"/>
  <c r="B3006" i="2"/>
  <c r="B3034" i="2"/>
  <c r="B3033" i="2"/>
  <c r="B3032" i="2"/>
  <c r="B3031" i="2"/>
  <c r="B3030" i="2"/>
  <c r="B3029" i="2"/>
  <c r="B3028" i="2"/>
  <c r="B3027" i="2"/>
  <c r="B3025" i="2"/>
  <c r="B3024" i="2"/>
  <c r="B3023" i="2"/>
  <c r="B3022" i="2"/>
  <c r="B3020" i="2"/>
  <c r="B3017" i="2"/>
  <c r="B3016" i="2"/>
  <c r="B3015" i="2"/>
  <c r="B3014" i="2"/>
  <c r="B3013" i="2"/>
  <c r="B3012" i="2"/>
  <c r="B3010" i="2"/>
  <c r="B3009" i="2"/>
  <c r="B3008" i="2"/>
  <c r="B3035" i="2"/>
  <c r="B3036" i="2"/>
  <c r="B2570" i="2"/>
  <c r="B2569" i="2"/>
  <c r="B2568" i="2"/>
  <c r="B2567" i="2"/>
  <c r="B2566" i="2"/>
  <c r="B2562" i="2"/>
  <c r="B2561" i="2"/>
  <c r="B2558" i="2"/>
  <c r="B2551" i="2"/>
  <c r="B2550" i="2"/>
  <c r="B2547" i="2"/>
  <c r="B2542" i="2"/>
  <c r="B2541" i="2"/>
  <c r="B2538" i="2"/>
  <c r="B2533" i="2"/>
  <c r="B2532" i="2"/>
  <c r="B2529" i="2"/>
  <c r="B2522" i="2"/>
  <c r="B2521" i="2"/>
  <c r="B2517" i="2"/>
  <c r="B2512" i="2"/>
  <c r="B2511" i="2"/>
  <c r="B2508" i="2"/>
  <c r="B2500" i="2"/>
  <c r="B2499" i="2"/>
  <c r="B2494" i="2"/>
  <c r="B2489" i="2"/>
  <c r="B2487" i="2"/>
  <c r="B2484" i="2"/>
  <c r="B2479" i="2"/>
  <c r="B2478" i="2"/>
  <c r="B2475" i="2"/>
  <c r="B2470" i="2"/>
  <c r="B2469" i="2"/>
  <c r="B2466" i="2"/>
  <c r="B2461" i="2"/>
  <c r="B2460" i="2"/>
  <c r="B2452" i="2"/>
  <c r="B2445" i="2"/>
  <c r="B2444" i="2"/>
  <c r="B2440" i="2"/>
  <c r="B2434" i="2"/>
  <c r="B2433" i="2"/>
  <c r="B2429" i="2"/>
  <c r="B2425" i="2"/>
  <c r="B2424" i="2"/>
  <c r="B2419" i="2"/>
  <c r="B2414" i="2"/>
  <c r="B2412" i="2"/>
  <c r="B2408" i="2"/>
  <c r="B2404" i="2"/>
  <c r="B2401" i="2"/>
  <c r="B2399" i="2"/>
  <c r="B2396" i="2"/>
  <c r="B2392" i="2"/>
  <c r="B2391" i="2"/>
  <c r="B2386" i="2"/>
  <c r="B2379" i="2"/>
  <c r="B2378" i="2"/>
  <c r="B2375" i="2"/>
  <c r="B2374" i="2"/>
  <c r="B2372" i="2"/>
  <c r="B2371" i="2"/>
  <c r="B2368" i="2"/>
  <c r="B2367" i="2"/>
  <c r="B2366" i="2"/>
  <c r="B2364" i="2"/>
  <c r="B2363" i="2"/>
  <c r="B2362" i="2"/>
  <c r="B2361" i="2"/>
  <c r="B2360" i="2"/>
  <c r="B2359" i="2"/>
  <c r="B2358" i="2"/>
  <c r="B2357" i="2"/>
  <c r="B2356" i="2"/>
  <c r="B2353" i="2"/>
  <c r="B2352" i="2"/>
  <c r="B2351" i="2"/>
  <c r="B2350" i="2"/>
  <c r="B2346" i="2"/>
  <c r="B2345" i="2"/>
  <c r="B2344" i="2"/>
  <c r="B2341" i="2"/>
  <c r="B2340" i="2"/>
  <c r="B2337" i="2"/>
  <c r="B2336" i="2"/>
  <c r="B2335" i="2"/>
  <c r="B2334" i="2"/>
  <c r="B2333" i="2"/>
  <c r="B2332" i="2"/>
  <c r="B2328" i="2"/>
  <c r="B2327" i="2"/>
  <c r="B2326" i="2"/>
  <c r="B2325" i="2"/>
  <c r="B2322" i="2"/>
  <c r="B2321" i="2"/>
  <c r="B2320" i="2"/>
  <c r="B2317" i="2"/>
  <c r="B2316" i="2"/>
  <c r="B2315" i="2"/>
  <c r="B2314" i="2"/>
  <c r="B2313" i="2"/>
  <c r="B2312" i="2"/>
  <c r="B2309" i="2"/>
  <c r="B2308" i="2"/>
  <c r="B2307" i="2"/>
  <c r="B2305" i="2"/>
  <c r="B2304" i="2"/>
  <c r="B2303" i="2"/>
  <c r="B2301" i="2"/>
  <c r="B2300" i="2"/>
  <c r="B2299" i="2"/>
  <c r="B2296" i="2"/>
  <c r="B2295" i="2"/>
  <c r="B2293" i="2"/>
  <c r="B2292" i="2"/>
  <c r="B2289" i="2"/>
  <c r="B2287" i="2"/>
  <c r="B2286" i="2"/>
  <c r="B2285" i="2"/>
  <c r="B2283" i="2"/>
  <c r="B2281" i="2"/>
  <c r="B2280" i="2"/>
  <c r="B2278" i="2"/>
  <c r="B2277" i="2"/>
  <c r="B2275" i="2"/>
  <c r="B2273" i="2"/>
  <c r="B2268" i="2"/>
  <c r="B2267" i="2"/>
  <c r="B2266" i="2"/>
  <c r="B2257" i="2"/>
  <c r="B2256" i="2"/>
  <c r="B2255" i="2"/>
  <c r="B2254" i="2"/>
  <c r="B2253" i="2"/>
  <c r="B2252" i="2"/>
  <c r="B2251" i="2"/>
  <c r="B2250" i="2"/>
  <c r="B2249" i="2"/>
  <c r="B2248" i="2"/>
  <c r="B2247" i="2"/>
  <c r="B2241" i="2"/>
  <c r="B2240" i="2"/>
  <c r="B2239" i="2"/>
  <c r="B2238" i="2"/>
  <c r="B2237" i="2"/>
  <c r="B2234" i="2"/>
  <c r="B2233" i="2"/>
  <c r="B2231" i="2"/>
  <c r="B2230" i="2"/>
  <c r="B2229" i="2"/>
  <c r="B2228" i="2"/>
  <c r="B2227" i="2"/>
  <c r="B2225" i="2"/>
  <c r="B2224" i="2"/>
  <c r="B2223" i="2"/>
  <c r="B2220" i="2"/>
  <c r="B2219" i="2"/>
  <c r="B2218" i="2"/>
  <c r="B2217" i="2"/>
  <c r="B2216" i="2"/>
  <c r="B2213" i="2"/>
  <c r="B2212" i="2"/>
  <c r="B2210" i="2"/>
  <c r="B2209" i="2"/>
  <c r="B2208" i="2"/>
  <c r="B2207" i="2"/>
  <c r="B2205" i="2"/>
  <c r="B2204" i="2"/>
  <c r="B2202" i="2"/>
  <c r="B2201" i="2"/>
  <c r="B2200" i="2"/>
  <c r="B2198" i="2"/>
  <c r="B2197" i="2"/>
  <c r="B2196" i="2"/>
  <c r="B2193" i="2"/>
  <c r="B2192" i="2"/>
  <c r="B2191" i="2"/>
  <c r="B2189" i="2"/>
  <c r="B2188" i="2"/>
  <c r="B2186" i="2"/>
  <c r="B2185" i="2"/>
  <c r="B2184" i="2"/>
  <c r="B2183" i="2"/>
  <c r="B2182" i="2"/>
  <c r="B2181" i="2"/>
  <c r="B2180" i="2"/>
  <c r="B2179" i="2"/>
  <c r="B2178" i="2"/>
  <c r="B2176" i="2"/>
  <c r="B2175" i="2"/>
  <c r="B2174" i="2"/>
  <c r="B2173" i="2"/>
  <c r="B2170" i="2"/>
  <c r="B2169" i="2"/>
  <c r="B2167" i="2"/>
  <c r="B2166" i="2"/>
  <c r="B2165" i="2"/>
  <c r="B2164" i="2"/>
  <c r="B2163" i="2"/>
  <c r="B2162" i="2"/>
  <c r="B2160" i="2"/>
  <c r="B2159" i="2"/>
  <c r="B2157" i="2"/>
  <c r="B2156" i="2"/>
  <c r="B2154" i="2"/>
  <c r="B2153" i="2"/>
  <c r="B2152" i="2"/>
  <c r="B2150" i="2"/>
  <c r="B2149" i="2"/>
  <c r="B2145" i="2"/>
  <c r="B2144" i="2"/>
  <c r="B2143" i="2"/>
  <c r="B2141" i="2"/>
  <c r="B2140" i="2"/>
  <c r="B2139" i="2"/>
  <c r="B2138" i="2"/>
  <c r="B2137" i="2"/>
  <c r="B2136" i="2"/>
  <c r="B2135" i="2"/>
  <c r="B2132" i="2"/>
  <c r="B2131" i="2"/>
  <c r="B2130" i="2"/>
  <c r="B2129" i="2"/>
  <c r="B2128" i="2"/>
  <c r="B2127" i="2"/>
  <c r="B2126" i="2"/>
  <c r="B2125" i="2"/>
  <c r="B2124" i="2"/>
  <c r="B2123" i="2"/>
  <c r="B2121" i="2"/>
  <c r="B2118" i="2"/>
  <c r="B2117" i="2"/>
  <c r="B2116" i="2"/>
  <c r="B2115" i="2"/>
  <c r="B2114" i="2"/>
  <c r="B2111" i="2"/>
  <c r="B2110" i="2"/>
  <c r="B2109" i="2"/>
  <c r="B2108" i="2"/>
  <c r="B2107" i="2"/>
  <c r="B2105" i="2"/>
  <c r="B2104" i="2"/>
  <c r="B2103" i="2"/>
  <c r="B2102" i="2"/>
  <c r="B2101" i="2"/>
  <c r="B2100" i="2"/>
  <c r="B2099" i="2"/>
  <c r="B2097" i="2"/>
  <c r="B2096" i="2"/>
  <c r="B2095" i="2"/>
  <c r="B2094" i="2"/>
  <c r="B2093" i="2"/>
  <c r="B2092" i="2"/>
  <c r="B2091" i="2"/>
  <c r="B2089" i="2"/>
  <c r="B2088" i="2"/>
  <c r="B2087" i="2"/>
  <c r="B2086" i="2"/>
  <c r="B2082" i="2"/>
  <c r="B2081" i="2"/>
  <c r="B2079" i="2"/>
  <c r="B2077" i="2"/>
  <c r="B2074" i="2"/>
  <c r="B2073" i="2"/>
  <c r="B2070" i="2"/>
  <c r="B2069" i="2"/>
  <c r="B2068" i="2"/>
  <c r="B2067" i="2"/>
  <c r="B2066" i="2"/>
  <c r="B2065" i="2"/>
  <c r="B2064" i="2"/>
  <c r="B2062" i="2"/>
  <c r="B2061" i="2"/>
  <c r="B2059" i="2"/>
  <c r="B2058" i="2"/>
  <c r="B2057" i="2"/>
  <c r="B2056" i="2"/>
  <c r="B2054" i="2"/>
  <c r="B2053" i="2"/>
  <c r="B2050" i="2"/>
  <c r="B2049" i="2"/>
  <c r="B2047" i="2"/>
  <c r="B2046" i="2"/>
  <c r="B2044" i="2"/>
  <c r="B2043" i="2"/>
  <c r="B2041" i="2"/>
  <c r="B2040" i="2"/>
  <c r="B2038" i="2"/>
  <c r="B2037" i="2"/>
  <c r="B2036" i="2"/>
  <c r="B2034" i="2"/>
  <c r="B2033" i="2"/>
  <c r="B2032" i="2"/>
  <c r="B2026" i="2"/>
  <c r="B2025" i="2"/>
  <c r="B2022" i="2"/>
  <c r="B2021" i="2"/>
  <c r="B2020" i="2"/>
  <c r="B2018" i="2"/>
  <c r="B2017" i="2"/>
  <c r="B2015" i="2"/>
  <c r="B2014" i="2"/>
  <c r="B2013" i="2"/>
  <c r="B2012" i="2"/>
  <c r="B2010" i="2"/>
  <c r="B2009" i="2"/>
  <c r="B2007" i="2"/>
  <c r="B2006" i="2"/>
  <c r="B2003" i="2"/>
  <c r="B2002" i="2"/>
  <c r="B2000" i="2"/>
  <c r="B1999" i="2"/>
  <c r="B1997" i="2"/>
  <c r="B1996" i="2"/>
  <c r="B1995" i="2"/>
  <c r="B1991" i="2"/>
  <c r="B1990" i="2"/>
  <c r="B1988" i="2"/>
  <c r="B1987" i="2"/>
  <c r="B1984" i="2"/>
  <c r="B1983" i="2"/>
  <c r="B1982" i="2"/>
  <c r="B1981" i="2"/>
  <c r="B1980" i="2"/>
  <c r="B1977" i="2"/>
  <c r="B1976" i="2"/>
  <c r="B1975" i="2"/>
  <c r="B1974" i="2"/>
  <c r="B1973" i="2"/>
  <c r="B1972" i="2"/>
  <c r="B1971" i="2"/>
  <c r="B1970" i="2"/>
  <c r="B1969" i="2"/>
  <c r="B1965" i="2"/>
  <c r="B1964" i="2"/>
  <c r="B1963" i="2"/>
  <c r="B1961" i="2"/>
  <c r="B1960" i="2"/>
  <c r="B1959" i="2"/>
  <c r="B1957" i="2"/>
  <c r="B1956" i="2"/>
  <c r="B1955" i="2"/>
  <c r="B1953" i="2"/>
  <c r="B1952" i="2"/>
  <c r="B1951" i="2"/>
  <c r="B1950" i="2"/>
  <c r="B1949" i="2"/>
  <c r="B1948" i="2"/>
  <c r="B1947" i="2"/>
  <c r="B1946" i="2"/>
  <c r="B1945" i="2"/>
  <c r="B1944" i="2"/>
  <c r="B1942" i="2"/>
  <c r="B1941" i="2"/>
  <c r="B1940" i="2"/>
  <c r="B1939" i="2"/>
  <c r="B1938" i="2"/>
  <c r="B1937" i="2"/>
  <c r="B1936" i="2"/>
  <c r="B1934" i="2"/>
  <c r="B1933" i="2"/>
  <c r="B1932" i="2"/>
  <c r="B1930" i="2"/>
  <c r="B1929" i="2"/>
  <c r="B1928" i="2"/>
  <c r="B1927" i="2"/>
  <c r="B1925" i="2"/>
  <c r="B1923" i="2"/>
  <c r="B1922" i="2"/>
  <c r="B1921" i="2"/>
  <c r="B1919" i="2"/>
  <c r="B1918" i="2"/>
  <c r="B1917" i="2"/>
  <c r="B1914" i="2"/>
  <c r="B1913" i="2"/>
  <c r="B1912" i="2"/>
  <c r="B1911" i="2"/>
  <c r="B1910" i="2"/>
  <c r="B1909" i="2"/>
  <c r="B1908" i="2"/>
  <c r="B1906" i="2"/>
  <c r="B1905" i="2"/>
  <c r="B1904" i="2"/>
  <c r="B1903" i="2"/>
  <c r="B1901" i="2"/>
  <c r="B1900" i="2"/>
  <c r="B1899" i="2"/>
  <c r="B1898" i="2"/>
  <c r="B1897" i="2"/>
  <c r="B1896" i="2"/>
  <c r="B1893" i="2"/>
  <c r="B1892" i="2"/>
  <c r="B1891" i="2"/>
  <c r="B1890" i="2"/>
  <c r="B1889" i="2"/>
  <c r="B1886" i="2"/>
  <c r="B1885" i="2"/>
  <c r="B1883" i="2"/>
  <c r="B1882" i="2"/>
  <c r="B1881" i="2"/>
  <c r="B1879" i="2"/>
  <c r="B1878" i="2"/>
  <c r="B1875" i="2"/>
  <c r="B1874" i="2"/>
  <c r="B1873" i="2"/>
  <c r="B1870" i="2"/>
  <c r="B1869" i="2"/>
  <c r="B1868" i="2"/>
  <c r="B1865" i="2"/>
  <c r="B1864" i="2"/>
  <c r="B1863" i="2"/>
  <c r="B1861" i="2"/>
  <c r="B1860" i="2"/>
  <c r="B1859" i="2"/>
  <c r="B1857" i="2"/>
  <c r="B1856" i="2"/>
  <c r="B1852" i="2"/>
  <c r="B1850" i="2"/>
  <c r="B1849" i="2"/>
  <c r="B1848" i="2"/>
  <c r="B1847" i="2"/>
  <c r="B1843" i="2"/>
  <c r="B1842" i="2"/>
  <c r="B1841" i="2"/>
  <c r="B1840" i="2"/>
  <c r="B1839" i="2"/>
  <c r="B1838" i="2"/>
  <c r="B1834" i="2"/>
  <c r="B1833" i="2"/>
  <c r="B1832" i="2"/>
  <c r="B1831" i="2"/>
  <c r="B1830" i="2"/>
  <c r="B1829" i="2"/>
  <c r="B1828" i="2"/>
  <c r="B1827" i="2"/>
  <c r="B1824" i="2"/>
  <c r="B1823" i="2"/>
  <c r="B1822" i="2"/>
  <c r="B1821" i="2"/>
  <c r="B1820" i="2"/>
  <c r="B1818" i="2"/>
  <c r="B1817" i="2"/>
  <c r="B1816" i="2"/>
  <c r="B1815" i="2"/>
  <c r="B1813" i="2"/>
  <c r="B1812" i="2"/>
  <c r="B1811" i="2"/>
  <c r="B1810" i="2"/>
  <c r="B1809" i="2"/>
  <c r="B1807" i="2"/>
  <c r="B1806" i="2"/>
  <c r="B1805" i="2"/>
  <c r="B1803" i="2"/>
  <c r="B1802" i="2"/>
  <c r="B1801" i="2"/>
  <c r="B1798" i="2"/>
  <c r="B1797" i="2"/>
  <c r="B1795" i="2"/>
  <c r="B1794" i="2"/>
  <c r="B1793" i="2"/>
  <c r="B1792" i="2"/>
  <c r="B1791" i="2"/>
  <c r="B1790" i="2"/>
  <c r="B1789" i="2"/>
  <c r="B1788" i="2"/>
  <c r="B1787" i="2"/>
  <c r="B1783" i="2"/>
  <c r="B1780" i="2"/>
  <c r="B1779" i="2"/>
  <c r="B1778" i="2"/>
  <c r="B1775" i="2"/>
  <c r="B1774" i="2"/>
  <c r="B1773" i="2"/>
  <c r="B1772" i="2"/>
  <c r="B1769" i="2"/>
  <c r="B1768" i="2"/>
  <c r="B1765" i="2"/>
  <c r="B1764" i="2"/>
  <c r="B1762" i="2"/>
  <c r="B1761" i="2"/>
  <c r="B1757" i="2"/>
  <c r="B1754" i="2"/>
  <c r="B1753" i="2"/>
  <c r="B1752" i="2"/>
  <c r="B1751" i="2"/>
  <c r="B1750" i="2"/>
  <c r="B1749" i="2"/>
  <c r="B1746" i="2"/>
  <c r="B1745" i="2"/>
  <c r="B1742" i="2"/>
  <c r="B1740" i="2"/>
  <c r="B1738" i="2"/>
  <c r="B1735" i="2"/>
  <c r="B1734" i="2"/>
  <c r="B1731" i="2"/>
  <c r="B1730" i="2"/>
  <c r="B1727" i="2"/>
  <c r="B1725" i="2"/>
  <c r="B1721" i="2"/>
  <c r="B1720" i="2"/>
  <c r="B1718" i="2"/>
  <c r="B1717" i="2"/>
  <c r="B1716" i="2"/>
  <c r="B1715" i="2"/>
  <c r="B1714" i="2"/>
  <c r="B1713" i="2"/>
  <c r="B1712" i="2"/>
  <c r="B1711" i="2"/>
  <c r="B1710" i="2"/>
  <c r="B1708" i="2"/>
  <c r="B1707" i="2"/>
  <c r="B1706" i="2"/>
  <c r="B1703" i="2"/>
  <c r="B1702" i="2"/>
  <c r="B1701" i="2"/>
  <c r="B1699" i="2"/>
  <c r="B1698" i="2"/>
  <c r="B1697" i="2"/>
  <c r="B1696" i="2"/>
  <c r="B1695" i="2"/>
  <c r="B1694" i="2"/>
  <c r="B1693" i="2"/>
  <c r="B1692" i="2"/>
  <c r="B1691" i="2"/>
  <c r="B1687" i="2"/>
  <c r="B1686" i="2"/>
  <c r="B1684" i="2"/>
  <c r="B1683" i="2"/>
  <c r="B1681" i="2"/>
  <c r="B1680" i="2"/>
  <c r="B1678" i="2"/>
  <c r="B1676" i="2"/>
  <c r="B1675" i="2"/>
  <c r="B1673" i="2"/>
  <c r="B1672" i="2"/>
  <c r="B1670" i="2"/>
  <c r="B1669" i="2"/>
  <c r="B1668" i="2"/>
  <c r="B1665" i="2"/>
  <c r="B1664" i="2"/>
  <c r="B1662" i="2"/>
  <c r="B1661" i="2"/>
  <c r="B1659" i="2"/>
  <c r="B1656" i="2"/>
  <c r="B1655" i="2"/>
  <c r="B1653" i="2"/>
  <c r="B1652" i="2"/>
  <c r="B1650" i="2"/>
  <c r="B1649" i="2"/>
  <c r="B1647" i="2"/>
  <c r="B1646" i="2"/>
  <c r="B1644" i="2"/>
  <c r="B1643" i="2"/>
  <c r="B1642" i="2"/>
  <c r="B1640" i="2"/>
  <c r="B1639" i="2"/>
  <c r="B1637" i="2"/>
  <c r="B1636" i="2"/>
  <c r="B1635" i="2"/>
  <c r="B1634" i="2"/>
  <c r="B1633" i="2"/>
  <c r="B1632" i="2"/>
  <c r="B1631" i="2"/>
  <c r="B1629" i="2"/>
  <c r="B1628" i="2"/>
  <c r="B1627" i="2"/>
  <c r="B1626" i="2"/>
  <c r="B1625" i="2"/>
  <c r="B1623" i="2"/>
  <c r="B1622" i="2"/>
  <c r="B1621" i="2"/>
  <c r="B1619" i="2"/>
  <c r="B1618" i="2"/>
  <c r="B1617" i="2"/>
  <c r="B1615" i="2"/>
  <c r="B1614" i="2"/>
  <c r="B1613" i="2"/>
  <c r="B1611" i="2"/>
  <c r="B1610" i="2"/>
  <c r="B1608" i="2"/>
  <c r="B1607" i="2"/>
  <c r="B1605" i="2"/>
  <c r="B1604" i="2"/>
  <c r="B1602" i="2"/>
  <c r="B1601" i="2"/>
  <c r="B1599" i="2"/>
  <c r="B1598" i="2"/>
  <c r="B1596" i="2"/>
  <c r="B1595" i="2"/>
  <c r="B1593" i="2"/>
  <c r="B1592" i="2"/>
  <c r="B1590" i="2"/>
  <c r="B1589" i="2"/>
  <c r="B1586" i="2"/>
  <c r="B1585" i="2"/>
  <c r="B1584" i="2"/>
  <c r="B1582" i="2"/>
  <c r="B1581" i="2"/>
  <c r="B1579" i="2"/>
  <c r="B1578" i="2"/>
  <c r="B1576" i="2"/>
  <c r="B1575" i="2"/>
  <c r="B1573" i="2"/>
  <c r="B1572" i="2"/>
  <c r="B1570" i="2"/>
  <c r="B1569" i="2"/>
  <c r="B1568" i="2"/>
  <c r="B1566" i="2"/>
  <c r="B1565" i="2"/>
  <c r="B1563" i="2"/>
  <c r="B1562" i="2"/>
  <c r="B1560" i="2"/>
  <c r="B1559" i="2"/>
  <c r="B1558" i="2"/>
  <c r="B1557" i="2"/>
  <c r="B1556" i="2"/>
  <c r="B1554" i="2"/>
  <c r="B1553" i="2"/>
  <c r="B1552" i="2"/>
  <c r="B1551" i="2"/>
  <c r="B1549" i="2"/>
  <c r="B1548" i="2"/>
  <c r="B1547" i="2"/>
  <c r="B1546" i="2"/>
  <c r="B1545" i="2"/>
  <c r="B1543" i="2"/>
  <c r="B1542" i="2"/>
  <c r="B1541" i="2"/>
  <c r="B1540" i="2"/>
  <c r="B1539" i="2"/>
  <c r="B1538" i="2"/>
  <c r="B1537" i="2"/>
  <c r="B1536" i="2"/>
  <c r="B1535" i="2"/>
  <c r="B1534" i="2"/>
  <c r="B1532" i="2"/>
  <c r="B1531" i="2"/>
  <c r="B1529" i="2"/>
  <c r="B1528" i="2"/>
  <c r="B1527" i="2"/>
  <c r="B1526" i="2"/>
  <c r="B1525" i="2"/>
  <c r="B1523" i="2"/>
  <c r="B1522" i="2"/>
  <c r="B1521" i="2"/>
  <c r="B1520" i="2"/>
  <c r="B1518" i="2"/>
  <c r="B1517" i="2"/>
  <c r="B1516" i="2"/>
  <c r="B1512" i="2"/>
  <c r="B1511" i="2"/>
  <c r="B1510" i="2"/>
  <c r="B1509" i="2"/>
  <c r="B1507" i="2"/>
  <c r="B1506" i="2"/>
  <c r="B1504" i="2"/>
  <c r="B1503" i="2"/>
  <c r="B1502" i="2"/>
  <c r="B1501" i="2"/>
  <c r="B1500" i="2"/>
  <c r="B1499" i="2"/>
  <c r="B1498" i="2"/>
  <c r="B1497" i="2"/>
  <c r="B1496" i="2"/>
  <c r="B1495" i="2"/>
  <c r="B1494" i="2"/>
  <c r="B1491" i="2"/>
  <c r="B1490" i="2"/>
  <c r="B1489" i="2"/>
  <c r="B1488" i="2"/>
  <c r="B1486" i="2"/>
  <c r="B1484" i="2"/>
  <c r="B1483" i="2"/>
  <c r="B1482" i="2"/>
  <c r="B1481" i="2"/>
  <c r="B1480" i="2"/>
  <c r="B1479" i="2"/>
  <c r="B1478" i="2"/>
  <c r="B1477" i="2"/>
  <c r="B1476" i="2"/>
  <c r="B1475" i="2"/>
  <c r="B1474" i="2"/>
  <c r="B1472" i="2"/>
  <c r="B1471" i="2"/>
  <c r="B1470" i="2"/>
  <c r="B1469" i="2"/>
  <c r="B1467" i="2"/>
  <c r="B1466" i="2"/>
  <c r="B1465" i="2"/>
  <c r="B1464" i="2"/>
  <c r="B1463" i="2"/>
  <c r="B1462" i="2"/>
  <c r="B1461" i="2"/>
  <c r="B1460" i="2"/>
  <c r="B1457" i="2"/>
  <c r="B1455" i="2"/>
  <c r="B1454" i="2"/>
  <c r="B1453" i="2"/>
  <c r="B1452" i="2"/>
  <c r="B1451" i="2"/>
  <c r="B1450" i="2"/>
  <c r="B1449" i="2"/>
  <c r="B1448" i="2"/>
  <c r="B1447" i="2"/>
  <c r="B1446" i="2"/>
  <c r="B1445" i="2"/>
  <c r="B1444" i="2"/>
  <c r="B1441" i="2"/>
  <c r="B1440" i="2"/>
  <c r="B1439" i="2"/>
  <c r="B1437" i="2"/>
  <c r="B1436" i="2"/>
  <c r="B1435" i="2"/>
  <c r="B1434" i="2"/>
  <c r="B1433" i="2"/>
  <c r="B1432" i="2"/>
  <c r="B1431" i="2"/>
  <c r="B1430" i="2"/>
  <c r="B1429" i="2"/>
  <c r="B1428" i="2"/>
  <c r="B1424" i="2"/>
  <c r="B1423" i="2"/>
  <c r="B1422" i="2"/>
  <c r="B1421" i="2"/>
  <c r="B1420" i="2"/>
  <c r="B1419" i="2"/>
  <c r="B1418" i="2"/>
  <c r="B1417" i="2"/>
  <c r="B1416" i="2"/>
  <c r="B1415" i="2"/>
  <c r="B1414" i="2"/>
  <c r="B1410" i="2"/>
  <c r="B1409" i="2"/>
  <c r="B1408" i="2"/>
  <c r="B1406" i="2"/>
  <c r="B1405" i="2"/>
  <c r="B1404" i="2"/>
  <c r="B1402" i="2"/>
  <c r="B1401" i="2"/>
  <c r="B1400" i="2"/>
  <c r="B1399" i="2"/>
  <c r="B1398" i="2"/>
  <c r="B1397" i="2"/>
  <c r="B1396" i="2"/>
  <c r="B1395" i="2"/>
  <c r="B1394" i="2"/>
  <c r="B1391" i="2"/>
  <c r="B1390" i="2"/>
  <c r="B1389" i="2"/>
  <c r="B1386" i="2"/>
  <c r="B1385" i="2"/>
  <c r="B1384" i="2"/>
  <c r="B1383" i="2"/>
  <c r="B1382" i="2"/>
  <c r="B1381" i="2"/>
  <c r="B1377" i="2"/>
  <c r="B1376" i="2"/>
  <c r="B1373" i="2"/>
  <c r="B1372" i="2"/>
  <c r="B1371" i="2"/>
  <c r="B1369" i="2"/>
  <c r="B1368" i="2"/>
  <c r="B1367" i="2"/>
  <c r="B1366" i="2"/>
  <c r="B1365" i="2"/>
  <c r="B1364" i="2"/>
  <c r="B1363" i="2"/>
  <c r="B1362" i="2"/>
  <c r="B1360" i="2"/>
  <c r="B1358" i="2"/>
  <c r="B1357" i="2"/>
  <c r="B1356" i="2"/>
  <c r="B1353" i="2"/>
  <c r="B1352" i="2"/>
  <c r="B1351" i="2"/>
  <c r="B1350" i="2"/>
  <c r="B1348" i="2"/>
  <c r="B1347" i="2"/>
  <c r="B1346" i="2"/>
  <c r="B1345" i="2"/>
  <c r="B1344" i="2"/>
  <c r="B1343" i="2"/>
  <c r="B1342" i="2"/>
  <c r="B1341" i="2"/>
  <c r="B1340" i="2"/>
  <c r="B1339" i="2"/>
  <c r="B1338" i="2"/>
  <c r="B1336" i="2"/>
  <c r="B1335" i="2"/>
  <c r="B1334" i="2"/>
  <c r="B1333" i="2"/>
  <c r="B1332" i="2"/>
  <c r="B1329" i="2"/>
  <c r="B1328" i="2"/>
  <c r="B1327" i="2"/>
  <c r="B1325" i="2"/>
  <c r="B1324" i="2"/>
  <c r="B1323" i="2"/>
  <c r="B1322" i="2"/>
  <c r="B1321" i="2"/>
  <c r="B1320" i="2"/>
  <c r="B1319" i="2"/>
  <c r="B1318" i="2"/>
  <c r="B1316" i="2"/>
  <c r="B1315" i="2"/>
  <c r="B1313" i="2"/>
  <c r="B1312" i="2"/>
  <c r="B1311" i="2"/>
  <c r="B1310" i="2"/>
  <c r="B1309" i="2"/>
  <c r="B1308" i="2"/>
  <c r="B1307" i="2"/>
  <c r="B1306" i="2"/>
  <c r="B1302" i="2"/>
  <c r="B1300" i="2"/>
  <c r="B1298" i="2"/>
  <c r="B1296" i="2"/>
  <c r="B1294" i="2"/>
  <c r="B1293" i="2"/>
  <c r="B1292" i="2"/>
  <c r="B1290" i="2"/>
  <c r="B1287" i="2"/>
  <c r="B1286" i="2"/>
  <c r="B1283" i="2"/>
  <c r="B1280" i="2"/>
  <c r="B1279" i="2"/>
  <c r="B1278" i="2"/>
  <c r="B1277" i="2"/>
  <c r="B1274" i="2"/>
  <c r="B1272" i="2"/>
  <c r="B1269" i="2"/>
  <c r="B1268" i="2"/>
  <c r="B1267" i="2"/>
  <c r="B1266" i="2"/>
  <c r="B1263" i="2"/>
  <c r="B1262" i="2"/>
  <c r="B1260" i="2"/>
  <c r="B1259" i="2"/>
  <c r="B1256" i="2"/>
  <c r="B1255" i="2"/>
  <c r="B1254" i="2"/>
  <c r="B1253" i="2"/>
  <c r="B1252" i="2"/>
  <c r="B1251" i="2"/>
  <c r="B1250" i="2"/>
  <c r="B1247" i="2"/>
  <c r="B1246" i="2"/>
  <c r="B1245" i="2"/>
  <c r="B1244" i="2"/>
  <c r="B1243" i="2"/>
  <c r="B1241" i="2"/>
  <c r="B1240" i="2"/>
  <c r="B1239" i="2"/>
  <c r="B1237" i="2"/>
  <c r="B1236" i="2"/>
  <c r="B1235" i="2"/>
  <c r="B1232" i="2"/>
  <c r="B1231" i="2"/>
  <c r="B1230" i="2"/>
  <c r="B1228" i="2"/>
  <c r="B1227" i="2"/>
  <c r="B1222" i="2"/>
  <c r="B1219" i="2"/>
  <c r="B1218" i="2"/>
  <c r="B1214" i="2"/>
  <c r="B1213" i="2"/>
  <c r="B1212" i="2"/>
  <c r="B1207" i="2"/>
  <c r="B1206" i="2"/>
  <c r="B1203" i="2"/>
  <c r="B1201" i="2"/>
  <c r="B1198" i="2"/>
  <c r="B1196" i="2"/>
  <c r="B1191" i="2"/>
  <c r="B1190" i="2"/>
  <c r="B1189" i="2"/>
  <c r="B1186" i="2"/>
  <c r="B1185" i="2"/>
  <c r="B1184" i="2"/>
  <c r="B1182" i="2"/>
  <c r="B1181" i="2"/>
  <c r="B1178" i="2"/>
  <c r="B1175" i="2"/>
  <c r="B1174" i="2"/>
  <c r="B1171" i="2"/>
  <c r="B1170" i="2"/>
  <c r="B1167" i="2"/>
  <c r="B1166" i="2"/>
  <c r="B1164" i="2"/>
  <c r="B1161" i="2"/>
  <c r="B1160" i="2"/>
  <c r="B1159" i="2"/>
  <c r="B1156" i="2"/>
  <c r="B1155" i="2"/>
  <c r="B1153" i="2"/>
  <c r="B1152" i="2"/>
  <c r="B1151" i="2"/>
  <c r="B1150" i="2"/>
  <c r="B1147" i="2"/>
  <c r="B1146" i="2"/>
  <c r="B1143" i="2"/>
  <c r="B1142" i="2"/>
  <c r="B1139" i="2"/>
  <c r="B1137" i="2"/>
  <c r="B1134" i="2"/>
  <c r="B1129" i="2"/>
  <c r="B1128" i="2"/>
  <c r="B1123" i="2"/>
  <c r="B1122" i="2"/>
  <c r="B1116" i="2"/>
  <c r="B1115" i="2"/>
  <c r="B1110" i="2"/>
  <c r="B1109" i="2"/>
  <c r="B1105" i="2"/>
  <c r="B1104" i="2"/>
  <c r="B1101" i="2"/>
  <c r="B1100" i="2"/>
  <c r="B1095" i="2"/>
  <c r="B1094" i="2"/>
  <c r="B1088" i="2"/>
  <c r="B1087" i="2"/>
  <c r="B1083" i="2"/>
  <c r="B1082" i="2"/>
  <c r="B1076" i="2"/>
  <c r="B1075" i="2"/>
  <c r="B1071" i="2"/>
  <c r="B1070" i="2"/>
  <c r="B1063" i="2"/>
  <c r="B1061" i="2"/>
  <c r="B1057" i="2"/>
  <c r="B1056" i="2"/>
  <c r="B1051" i="2"/>
  <c r="B1050" i="2"/>
  <c r="B1046" i="2"/>
  <c r="B1044" i="2"/>
  <c r="B1039" i="2"/>
  <c r="B1038" i="2"/>
  <c r="B1033" i="2"/>
  <c r="B1032" i="2"/>
  <c r="B1025" i="2"/>
  <c r="B1024" i="2"/>
  <c r="B1021" i="2"/>
  <c r="B1019" i="2"/>
  <c r="B1014" i="2"/>
  <c r="B1012" i="2"/>
  <c r="B1008" i="2"/>
  <c r="B1007" i="2"/>
  <c r="B1003" i="2"/>
  <c r="B1001" i="2"/>
  <c r="B998" i="2"/>
  <c r="B997" i="2"/>
  <c r="B990" i="2"/>
  <c r="B988" i="2"/>
  <c r="B984" i="2"/>
  <c r="B981" i="2"/>
  <c r="B974" i="2"/>
  <c r="B973" i="2"/>
  <c r="B967" i="2"/>
  <c r="B966" i="2"/>
  <c r="B963" i="2"/>
  <c r="B960" i="2"/>
  <c r="B957" i="2"/>
  <c r="B955" i="2"/>
  <c r="B950" i="2"/>
  <c r="B949" i="2"/>
  <c r="B948" i="2"/>
  <c r="B947" i="2"/>
  <c r="B946" i="2"/>
  <c r="B945" i="2"/>
  <c r="B944" i="2"/>
  <c r="B941" i="2"/>
  <c r="B940" i="2"/>
  <c r="B937" i="2"/>
  <c r="B935" i="2"/>
  <c r="B934" i="2"/>
  <c r="B933" i="2"/>
  <c r="B932" i="2"/>
  <c r="B930" i="2"/>
  <c r="B929" i="2"/>
  <c r="B928" i="2"/>
  <c r="B926" i="2"/>
  <c r="B925" i="2"/>
  <c r="B924" i="2"/>
  <c r="B918" i="2"/>
  <c r="B917" i="2"/>
  <c r="B916" i="2"/>
  <c r="B914" i="2"/>
  <c r="B912" i="2"/>
  <c r="B910" i="2"/>
  <c r="B905" i="2"/>
  <c r="B904" i="2"/>
  <c r="B903" i="2"/>
  <c r="B900" i="2"/>
  <c r="B899" i="2"/>
  <c r="B898" i="2"/>
  <c r="B894" i="2"/>
  <c r="B893" i="2"/>
  <c r="B891" i="2"/>
  <c r="B890" i="2"/>
  <c r="B887" i="2"/>
  <c r="B886" i="2"/>
  <c r="B883" i="2"/>
  <c r="B882" i="2"/>
  <c r="B877" i="2"/>
  <c r="B876" i="2"/>
  <c r="B872" i="2"/>
  <c r="B871" i="2"/>
  <c r="B868" i="2"/>
  <c r="B867" i="2"/>
  <c r="B865" i="2"/>
  <c r="B864" i="2"/>
  <c r="B863" i="2"/>
  <c r="B860" i="2"/>
  <c r="B859" i="2"/>
  <c r="B856" i="2"/>
  <c r="B855" i="2"/>
  <c r="B851" i="2"/>
  <c r="B848" i="2"/>
  <c r="B847" i="2"/>
  <c r="B846" i="2"/>
  <c r="B843" i="2"/>
  <c r="B842" i="2"/>
  <c r="B839" i="2"/>
  <c r="B838" i="2"/>
  <c r="B833" i="2"/>
  <c r="B832" i="2"/>
  <c r="B828" i="2"/>
  <c r="B827" i="2"/>
  <c r="B824" i="2"/>
  <c r="B823" i="2"/>
  <c r="B815" i="2"/>
  <c r="B814" i="2"/>
  <c r="B811" i="2"/>
  <c r="B810" i="2"/>
  <c r="B807" i="2"/>
  <c r="B804" i="2"/>
  <c r="B799" i="2"/>
  <c r="B798" i="2"/>
  <c r="B795" i="2"/>
  <c r="B794" i="2"/>
  <c r="B790" i="2"/>
  <c r="B789" i="2"/>
  <c r="B786" i="2"/>
  <c r="B785" i="2"/>
  <c r="B782" i="2"/>
  <c r="B780" i="2"/>
  <c r="B775" i="2"/>
  <c r="B773" i="2"/>
  <c r="B770" i="2"/>
  <c r="B768" i="2"/>
  <c r="B764" i="2"/>
  <c r="B763" i="2"/>
  <c r="B759" i="2"/>
  <c r="B758" i="2"/>
  <c r="B754" i="2"/>
  <c r="B753" i="2"/>
  <c r="B750" i="2"/>
  <c r="B749" i="2"/>
  <c r="B745" i="2"/>
  <c r="B744" i="2"/>
  <c r="B738" i="2"/>
  <c r="B736" i="2"/>
  <c r="B734" i="2"/>
  <c r="B732" i="2"/>
  <c r="B731" i="2"/>
  <c r="B730" i="2"/>
  <c r="B728" i="2"/>
  <c r="B727" i="2"/>
  <c r="B726" i="2"/>
  <c r="B724" i="2"/>
  <c r="B723" i="2"/>
  <c r="B722" i="2"/>
  <c r="B721" i="2"/>
  <c r="B720" i="2"/>
  <c r="B719" i="2"/>
  <c r="B718" i="2"/>
  <c r="B717" i="2"/>
  <c r="B716" i="2"/>
  <c r="B714" i="2"/>
  <c r="B713" i="2"/>
  <c r="B712" i="2"/>
  <c r="B711" i="2"/>
  <c r="B710" i="2"/>
  <c r="B709" i="2"/>
  <c r="B706" i="2"/>
  <c r="B705" i="2"/>
  <c r="B704" i="2"/>
  <c r="B703" i="2"/>
  <c r="B701" i="2"/>
  <c r="B700" i="2"/>
  <c r="B698" i="2"/>
  <c r="B697" i="2"/>
  <c r="B696" i="2"/>
  <c r="B694" i="2"/>
  <c r="B693" i="2"/>
  <c r="B692" i="2"/>
  <c r="B691" i="2"/>
  <c r="B688" i="2"/>
  <c r="B687" i="2"/>
  <c r="B686" i="2"/>
  <c r="B684" i="2"/>
  <c r="B683" i="2"/>
  <c r="B682" i="2"/>
  <c r="B681" i="2"/>
  <c r="B680" i="2"/>
  <c r="B678" i="2"/>
  <c r="B677" i="2"/>
  <c r="B676" i="2"/>
  <c r="B675" i="2"/>
  <c r="B674" i="2"/>
  <c r="B673" i="2"/>
  <c r="B672" i="2"/>
  <c r="B671" i="2"/>
  <c r="B670" i="2"/>
  <c r="B669" i="2"/>
  <c r="B668" i="2"/>
  <c r="B666" i="2"/>
  <c r="B665" i="2"/>
  <c r="B664" i="2"/>
  <c r="B663" i="2"/>
  <c r="B662" i="2"/>
  <c r="B661" i="2"/>
  <c r="B660" i="2"/>
  <c r="B659" i="2"/>
  <c r="B656" i="2"/>
  <c r="B654" i="2"/>
  <c r="B653" i="2"/>
  <c r="B652" i="2"/>
  <c r="B650" i="2"/>
  <c r="B649" i="2"/>
  <c r="B648" i="2"/>
  <c r="B646" i="2"/>
  <c r="B645" i="2"/>
  <c r="B644" i="2"/>
  <c r="B642" i="2"/>
  <c r="B641" i="2"/>
  <c r="B640" i="2"/>
  <c r="B638" i="2"/>
  <c r="B637" i="2"/>
  <c r="B636" i="2"/>
  <c r="B635" i="2"/>
  <c r="B634" i="2"/>
  <c r="B633" i="2"/>
  <c r="B632" i="2"/>
  <c r="B631" i="2"/>
  <c r="B630" i="2"/>
  <c r="B627" i="2"/>
  <c r="B626" i="2"/>
  <c r="B623" i="2"/>
  <c r="B622" i="2"/>
  <c r="B619" i="2"/>
  <c r="B618" i="2"/>
  <c r="B617" i="2"/>
  <c r="B616" i="2"/>
  <c r="B613" i="2"/>
  <c r="B612" i="2"/>
  <c r="B609" i="2"/>
  <c r="B608" i="2"/>
  <c r="B603" i="2"/>
  <c r="B602" i="2"/>
  <c r="B598" i="2"/>
  <c r="B597" i="2"/>
  <c r="B596" i="2"/>
  <c r="B595" i="2"/>
  <c r="B594" i="2"/>
  <c r="B593" i="2"/>
  <c r="B592" i="2"/>
  <c r="B590" i="2"/>
  <c r="B589" i="2"/>
  <c r="B586" i="2"/>
  <c r="B585" i="2"/>
  <c r="B580" i="2"/>
  <c r="B579" i="2"/>
  <c r="B578" i="2"/>
  <c r="B577" i="2"/>
  <c r="B576" i="2"/>
  <c r="B575" i="2"/>
  <c r="B574" i="2"/>
  <c r="B573" i="2"/>
  <c r="B572" i="2"/>
  <c r="B571" i="2"/>
  <c r="B568" i="2"/>
  <c r="B567" i="2"/>
  <c r="B564" i="2"/>
  <c r="B561" i="2"/>
  <c r="B558" i="2"/>
  <c r="B557" i="2"/>
  <c r="B554" i="2"/>
  <c r="B551" i="2"/>
  <c r="B550" i="2"/>
  <c r="B549" i="2"/>
  <c r="B548" i="2"/>
  <c r="B547" i="2"/>
  <c r="B546" i="2"/>
  <c r="B545" i="2"/>
  <c r="B544" i="2"/>
  <c r="B543" i="2"/>
  <c r="B542" i="2"/>
  <c r="B541" i="2"/>
  <c r="B540" i="2"/>
  <c r="B539" i="2"/>
  <c r="B536" i="2"/>
  <c r="B535" i="2"/>
  <c r="B532" i="2"/>
  <c r="B531" i="2"/>
  <c r="B528" i="2"/>
  <c r="B527" i="2"/>
  <c r="B526" i="2"/>
  <c r="B525" i="2"/>
  <c r="B524" i="2"/>
  <c r="B523" i="2"/>
  <c r="B522" i="2"/>
  <c r="B521" i="2"/>
  <c r="B520" i="2"/>
  <c r="B519" i="2"/>
  <c r="B518" i="2"/>
  <c r="B517" i="2"/>
  <c r="B516" i="2"/>
  <c r="B515" i="2"/>
  <c r="B514" i="2"/>
  <c r="B513" i="2"/>
  <c r="B512" i="2"/>
  <c r="B511" i="2"/>
  <c r="B510" i="2"/>
  <c r="B509" i="2"/>
  <c r="B506" i="2"/>
  <c r="B505" i="2"/>
  <c r="B502" i="2"/>
  <c r="B501" i="2"/>
  <c r="B498" i="2"/>
  <c r="B497" i="2"/>
  <c r="B496" i="2"/>
  <c r="B495" i="2"/>
  <c r="B494" i="2"/>
  <c r="B493" i="2"/>
  <c r="B492" i="2"/>
  <c r="B491" i="2"/>
  <c r="B490" i="2"/>
  <c r="B489" i="2"/>
  <c r="B488" i="2"/>
  <c r="B487" i="2"/>
  <c r="B486" i="2"/>
  <c r="B485" i="2"/>
  <c r="B484" i="2"/>
  <c r="B483" i="2"/>
  <c r="B482" i="2"/>
  <c r="B481" i="2"/>
  <c r="B480" i="2"/>
  <c r="B479" i="2"/>
  <c r="B478" i="2"/>
  <c r="B477" i="2"/>
  <c r="B476" i="2"/>
  <c r="B475" i="2"/>
  <c r="B474" i="2"/>
  <c r="B473" i="2"/>
  <c r="B472" i="2"/>
  <c r="B471" i="2"/>
  <c r="B470" i="2"/>
  <c r="B469" i="2"/>
  <c r="B468" i="2"/>
  <c r="B467" i="2"/>
  <c r="B466" i="2"/>
  <c r="B465" i="2"/>
  <c r="B464" i="2"/>
  <c r="B463" i="2"/>
  <c r="B462" i="2"/>
  <c r="B461" i="2"/>
  <c r="B460" i="2"/>
  <c r="B459" i="2"/>
  <c r="B458" i="2"/>
  <c r="B457" i="2"/>
  <c r="B456" i="2"/>
  <c r="B455" i="2"/>
  <c r="B454" i="2"/>
  <c r="B453" i="2"/>
  <c r="B452" i="2"/>
  <c r="B451" i="2"/>
  <c r="B450" i="2"/>
  <c r="B449" i="2"/>
  <c r="B448" i="2"/>
  <c r="B447" i="2"/>
  <c r="B446" i="2"/>
  <c r="B445" i="2"/>
  <c r="B444" i="2"/>
  <c r="B443" i="2"/>
  <c r="B442" i="2"/>
  <c r="B440" i="2"/>
  <c r="B439" i="2"/>
  <c r="B436" i="2"/>
  <c r="B435" i="2"/>
  <c r="B429" i="2"/>
  <c r="B427" i="2"/>
  <c r="B421" i="2"/>
  <c r="B420" i="2"/>
  <c r="B414" i="2"/>
  <c r="B412" i="2"/>
  <c r="B408" i="2"/>
  <c r="B407" i="2"/>
  <c r="B401" i="2"/>
  <c r="B400" i="2"/>
  <c r="B394" i="2"/>
  <c r="B393" i="2"/>
  <c r="B389" i="2"/>
  <c r="B388" i="2"/>
  <c r="B385" i="2"/>
  <c r="B384" i="2"/>
  <c r="B383" i="2"/>
  <c r="B382" i="2"/>
  <c r="B381" i="2"/>
  <c r="B380" i="2"/>
  <c r="B379" i="2"/>
  <c r="B378" i="2"/>
  <c r="B377" i="2"/>
  <c r="B376" i="2"/>
  <c r="B375" i="2"/>
  <c r="B374" i="2"/>
  <c r="B373" i="2"/>
  <c r="B372" i="2"/>
  <c r="B371" i="2"/>
  <c r="B370" i="2"/>
  <c r="B369" i="2"/>
  <c r="B368" i="2"/>
  <c r="B367" i="2"/>
  <c r="B366" i="2"/>
  <c r="B365" i="2"/>
  <c r="B364" i="2"/>
  <c r="B363" i="2"/>
  <c r="B362" i="2"/>
  <c r="B361" i="2"/>
  <c r="B360" i="2"/>
  <c r="B359" i="2"/>
  <c r="B358" i="2"/>
  <c r="B357" i="2"/>
  <c r="B355" i="2"/>
  <c r="B354" i="2"/>
  <c r="B351" i="2"/>
  <c r="B350" i="2"/>
  <c r="B346" i="2"/>
  <c r="B345" i="2"/>
  <c r="B344" i="2"/>
  <c r="B343" i="2"/>
  <c r="B342" i="2"/>
  <c r="B341" i="2"/>
  <c r="B340" i="2"/>
  <c r="B339" i="2"/>
  <c r="B338" i="2"/>
  <c r="B337" i="2"/>
  <c r="B336" i="2"/>
  <c r="B335" i="2"/>
  <c r="B334" i="2"/>
  <c r="B333" i="2"/>
  <c r="B332" i="2"/>
  <c r="B329" i="2"/>
  <c r="B328" i="2"/>
  <c r="B325" i="2"/>
  <c r="B321" i="2"/>
  <c r="B318" i="2"/>
  <c r="B316" i="2"/>
  <c r="B312" i="2"/>
  <c r="B311" i="2"/>
  <c r="B307" i="2"/>
  <c r="B306" i="2"/>
  <c r="B300" i="2"/>
  <c r="B299" i="2"/>
  <c r="B298" i="2"/>
  <c r="B297" i="2"/>
  <c r="B296" i="2"/>
  <c r="B295" i="2"/>
  <c r="B294" i="2"/>
  <c r="B293" i="2"/>
  <c r="B292" i="2"/>
  <c r="B289" i="2"/>
  <c r="B288" i="2"/>
  <c r="B285" i="2"/>
  <c r="B282" i="2"/>
  <c r="B279" i="2"/>
  <c r="B278" i="2"/>
  <c r="B273" i="2"/>
  <c r="B272" i="2"/>
  <c r="B268" i="2"/>
  <c r="B265" i="2"/>
  <c r="B260" i="2"/>
  <c r="B259" i="2"/>
  <c r="B255" i="2"/>
  <c r="B254" i="2"/>
  <c r="B251" i="2"/>
  <c r="B250" i="2"/>
  <c r="B249" i="2"/>
  <c r="B248" i="2"/>
  <c r="B247" i="2"/>
  <c r="B246" i="2"/>
  <c r="B245" i="2"/>
  <c r="B244" i="2"/>
  <c r="B243" i="2"/>
  <c r="B242" i="2"/>
  <c r="B241" i="2"/>
  <c r="B240" i="2"/>
  <c r="B239" i="2"/>
  <c r="B236" i="2"/>
  <c r="B235" i="2"/>
  <c r="B232" i="2"/>
  <c r="B231" i="2"/>
  <c r="B228" i="2"/>
  <c r="B227" i="2"/>
  <c r="B226" i="2"/>
  <c r="B225" i="2"/>
  <c r="B224" i="2"/>
  <c r="B223" i="2"/>
  <c r="B222" i="2"/>
  <c r="B221" i="2"/>
  <c r="B220" i="2"/>
  <c r="B219" i="2"/>
  <c r="B218" i="2"/>
  <c r="B216" i="2"/>
  <c r="B215" i="2"/>
  <c r="B212" i="2"/>
  <c r="B211" i="2"/>
  <c r="B207" i="2"/>
  <c r="B206" i="2"/>
  <c r="B205" i="2"/>
  <c r="B204" i="2"/>
  <c r="B203" i="2"/>
  <c r="B202" i="2"/>
  <c r="B201" i="2"/>
  <c r="B200" i="2"/>
  <c r="B199" i="2"/>
  <c r="B198" i="2"/>
  <c r="B197" i="2"/>
  <c r="B196" i="2"/>
  <c r="B195" i="2"/>
  <c r="B194" i="2"/>
  <c r="B193" i="2"/>
  <c r="B192" i="2"/>
  <c r="B191" i="2"/>
  <c r="B190" i="2"/>
  <c r="B189" i="2"/>
  <c r="B188" i="2"/>
  <c r="B187" i="2"/>
  <c r="B186" i="2"/>
  <c r="B185" i="2"/>
  <c r="B184" i="2"/>
  <c r="B183" i="2"/>
  <c r="B182" i="2"/>
  <c r="B181" i="2"/>
  <c r="B180" i="2"/>
  <c r="B179" i="2"/>
  <c r="B178" i="2"/>
  <c r="B177" i="2"/>
  <c r="B176" i="2"/>
  <c r="B175" i="2"/>
  <c r="B174" i="2"/>
  <c r="B173" i="2"/>
  <c r="B172" i="2"/>
  <c r="B171" i="2"/>
  <c r="B170" i="2"/>
  <c r="B169" i="2"/>
  <c r="B166" i="2"/>
  <c r="B165" i="2"/>
  <c r="B162" i="2"/>
  <c r="B160" i="2"/>
  <c r="B159" i="2"/>
  <c r="B158" i="2"/>
  <c r="B157" i="2"/>
  <c r="B156" i="2"/>
  <c r="B155" i="2"/>
  <c r="B154" i="2"/>
  <c r="B153" i="2"/>
  <c r="B152" i="2"/>
  <c r="B151" i="2"/>
  <c r="B150" i="2"/>
  <c r="B149" i="2"/>
  <c r="B148" i="2"/>
  <c r="B147" i="2"/>
  <c r="B146" i="2"/>
  <c r="B145" i="2"/>
  <c r="B144" i="2"/>
  <c r="B143" i="2"/>
  <c r="B142" i="2"/>
  <c r="B141" i="2"/>
  <c r="B140" i="2"/>
  <c r="B139" i="2"/>
  <c r="B138" i="2"/>
  <c r="B137" i="2"/>
  <c r="B133" i="2"/>
  <c r="B132" i="2"/>
  <c r="B129" i="2"/>
  <c r="B123" i="2"/>
  <c r="B122" i="2"/>
  <c r="B121" i="2"/>
  <c r="B120" i="2"/>
  <c r="B118" i="2"/>
  <c r="B117" i="2"/>
  <c r="B116" i="2"/>
  <c r="B114" i="2"/>
  <c r="B113" i="2"/>
  <c r="B112" i="2"/>
  <c r="B110" i="2"/>
  <c r="B109" i="2"/>
  <c r="B108" i="2"/>
  <c r="B107" i="2"/>
  <c r="B106" i="2"/>
  <c r="B104" i="2"/>
  <c r="B103" i="2"/>
  <c r="B102" i="2"/>
  <c r="B100" i="2"/>
  <c r="B99" i="2"/>
  <c r="B98" i="2"/>
  <c r="B97" i="2"/>
  <c r="B95" i="2"/>
  <c r="B93" i="2"/>
  <c r="B92" i="2"/>
  <c r="B91" i="2"/>
  <c r="B90" i="2"/>
  <c r="B89" i="2"/>
  <c r="B88" i="2"/>
  <c r="B87" i="2"/>
  <c r="B86" i="2"/>
  <c r="B85" i="2"/>
  <c r="B84" i="2"/>
  <c r="B83" i="2"/>
  <c r="B82" i="2"/>
  <c r="B80" i="2"/>
  <c r="B79" i="2"/>
  <c r="B78" i="2"/>
  <c r="B77" i="2"/>
  <c r="B74" i="2"/>
  <c r="B73" i="2"/>
  <c r="B72" i="2"/>
  <c r="B71" i="2"/>
  <c r="B70" i="2"/>
  <c r="B69" i="2"/>
  <c r="B68" i="2"/>
  <c r="B67" i="2"/>
  <c r="B66" i="2"/>
  <c r="B65" i="2"/>
  <c r="B63" i="2"/>
  <c r="B62" i="2"/>
  <c r="B61" i="2"/>
  <c r="B60" i="2"/>
  <c r="B59" i="2"/>
  <c r="B58" i="2"/>
  <c r="B57" i="2"/>
  <c r="B56" i="2"/>
  <c r="B55" i="2"/>
  <c r="B54" i="2"/>
  <c r="B53" i="2"/>
  <c r="B50" i="2"/>
  <c r="B49" i="2"/>
  <c r="B48" i="2"/>
  <c r="B47" i="2"/>
  <c r="B46" i="2"/>
  <c r="B45" i="2"/>
  <c r="B44" i="2"/>
  <c r="B43" i="2"/>
  <c r="B42" i="2"/>
  <c r="B41" i="2"/>
  <c r="B39" i="2"/>
  <c r="B38" i="2"/>
  <c r="B37" i="2"/>
  <c r="B36" i="2"/>
  <c r="B35" i="2"/>
  <c r="B34" i="2"/>
  <c r="B33" i="2"/>
  <c r="B31" i="2"/>
  <c r="B30" i="2"/>
  <c r="B29" i="2"/>
  <c r="B28" i="2"/>
  <c r="B27" i="2"/>
  <c r="B26" i="2"/>
  <c r="B25" i="2"/>
  <c r="B23" i="2"/>
  <c r="B22" i="2"/>
  <c r="B21" i="2"/>
  <c r="B20" i="2"/>
  <c r="B19" i="2"/>
  <c r="B18" i="2"/>
  <c r="B17" i="2"/>
  <c r="B16" i="2"/>
  <c r="B14" i="2"/>
  <c r="B13" i="2"/>
  <c r="B12" i="2"/>
  <c r="B11" i="2"/>
  <c r="B10" i="2"/>
  <c r="B9" i="2"/>
  <c r="B8" i="2"/>
  <c r="B3026" i="2"/>
  <c r="B3021" i="2"/>
  <c r="B3019" i="2"/>
  <c r="B3011" i="2"/>
  <c r="B3007" i="2"/>
  <c r="B2991" i="2"/>
  <c r="B2984" i="2"/>
  <c r="B2974" i="2"/>
  <c r="B2963" i="2"/>
  <c r="B2949" i="2"/>
  <c r="B2947" i="2"/>
  <c r="B2940" i="2"/>
  <c r="B2933" i="2"/>
  <c r="B2923" i="2"/>
  <c r="B2916" i="2"/>
  <c r="B2909" i="2"/>
  <c r="B2902" i="2"/>
  <c r="B2894" i="2"/>
  <c r="B2872" i="2"/>
  <c r="B2862" i="2"/>
  <c r="B2859" i="2"/>
  <c r="B2856" i="2"/>
  <c r="B2854" i="2"/>
  <c r="B2851" i="2"/>
  <c r="B2837" i="2"/>
  <c r="B2832" i="2"/>
  <c r="B2826" i="2"/>
  <c r="B2820" i="2"/>
  <c r="B2815" i="2"/>
  <c r="B2811" i="2"/>
  <c r="B2806" i="2"/>
  <c r="B2803" i="2"/>
  <c r="B2799" i="2"/>
  <c r="B2796" i="2"/>
  <c r="B2788" i="2"/>
  <c r="B2785" i="2"/>
  <c r="B2781" i="2"/>
  <c r="B2773" i="2"/>
  <c r="B2767" i="2"/>
  <c r="B2761" i="2"/>
  <c r="B2758" i="2"/>
  <c r="B2750" i="2"/>
  <c r="B2736" i="2"/>
  <c r="B2724" i="2"/>
  <c r="B2708" i="2"/>
  <c r="B2697" i="2"/>
  <c r="B2692" i="2"/>
  <c r="B2679" i="2"/>
  <c r="B2663" i="2"/>
  <c r="B2659" i="2"/>
  <c r="B2646" i="2"/>
  <c r="B2628" i="2"/>
  <c r="B2613" i="2"/>
  <c r="B2608" i="2"/>
  <c r="B2597" i="2"/>
  <c r="B2583" i="2"/>
  <c r="B2571" i="2"/>
  <c r="B2557" i="2"/>
  <c r="B2546" i="2"/>
  <c r="B2537" i="2"/>
  <c r="B2528" i="2"/>
  <c r="B2523" i="2"/>
  <c r="B2519" i="2"/>
  <c r="B2515" i="2"/>
  <c r="B2507" i="2"/>
  <c r="B2498" i="2"/>
  <c r="B2495" i="2"/>
  <c r="B2492" i="2"/>
  <c r="B2488" i="2"/>
  <c r="B2480" i="2"/>
  <c r="B2471" i="2"/>
  <c r="B2464" i="2"/>
  <c r="B2458" i="2"/>
  <c r="B2453" i="2"/>
  <c r="B2451" i="2"/>
  <c r="B2449" i="2"/>
  <c r="B2446" i="2"/>
  <c r="B2441" i="2"/>
  <c r="B2438" i="2"/>
  <c r="B2435" i="2"/>
  <c r="B2431" i="2"/>
  <c r="B2422" i="2"/>
  <c r="B2417" i="2"/>
  <c r="B2413" i="2"/>
  <c r="B2409" i="2"/>
  <c r="B2403" i="2"/>
  <c r="B2398" i="2"/>
  <c r="B2394" i="2"/>
  <c r="B2388" i="2"/>
  <c r="B2384" i="2"/>
  <c r="B2377" i="2"/>
  <c r="B2355" i="2"/>
  <c r="B2349" i="2"/>
  <c r="B2343" i="2"/>
  <c r="B2339" i="2"/>
  <c r="B2331" i="2"/>
  <c r="B2324" i="2"/>
  <c r="B2319" i="2"/>
  <c r="B2311" i="2"/>
  <c r="B2306" i="2"/>
  <c r="B2302" i="2"/>
  <c r="B2298" i="2"/>
  <c r="B2294" i="2"/>
  <c r="B2291" i="2"/>
  <c r="B2288" i="2"/>
  <c r="B2284" i="2"/>
  <c r="B2282" i="2"/>
  <c r="B2279" i="2"/>
  <c r="B2276" i="2"/>
  <c r="B2274" i="2"/>
  <c r="B2272" i="2"/>
  <c r="B2265" i="2"/>
  <c r="B2246" i="2"/>
  <c r="B2236" i="2"/>
  <c r="B2232" i="2"/>
  <c r="B2226" i="2"/>
  <c r="B2222" i="2"/>
  <c r="B2215" i="2"/>
  <c r="B2211" i="2"/>
  <c r="B2206" i="2"/>
  <c r="B2203" i="2"/>
  <c r="B2199" i="2"/>
  <c r="B2195" i="2"/>
  <c r="B2190" i="2"/>
  <c r="B2187" i="2"/>
  <c r="B2177" i="2"/>
  <c r="B2172" i="2"/>
  <c r="B2168" i="2"/>
  <c r="B2161" i="2"/>
  <c r="B2158" i="2"/>
  <c r="B2155" i="2"/>
  <c r="B2151" i="2"/>
  <c r="B2148" i="2"/>
  <c r="B2142" i="2"/>
  <c r="B2134" i="2"/>
  <c r="B2122" i="2"/>
  <c r="B2120" i="2"/>
  <c r="B2113" i="2"/>
  <c r="B2106" i="2"/>
  <c r="B2098" i="2"/>
  <c r="B2090" i="2"/>
  <c r="B2085" i="2"/>
  <c r="B2080" i="2"/>
  <c r="B2078" i="2"/>
  <c r="B2076" i="2"/>
  <c r="B2072" i="2"/>
  <c r="B2063" i="2"/>
  <c r="B2060" i="2"/>
  <c r="B2055" i="2"/>
  <c r="B2052" i="2"/>
  <c r="B2048" i="2"/>
  <c r="B2045" i="2"/>
  <c r="B2042" i="2"/>
  <c r="B2039" i="2"/>
  <c r="B2035" i="2"/>
  <c r="B2031" i="2"/>
  <c r="B2024" i="2"/>
  <c r="B2019" i="2"/>
  <c r="B2016" i="2"/>
  <c r="B2011" i="2"/>
  <c r="B2008" i="2"/>
  <c r="B2005" i="2"/>
  <c r="B2001" i="2"/>
  <c r="B1998" i="2"/>
  <c r="B1994" i="2"/>
  <c r="B1989" i="2"/>
  <c r="B1986" i="2"/>
  <c r="B1979" i="2"/>
  <c r="B1968" i="2"/>
  <c r="B1962" i="2"/>
  <c r="B1943" i="2"/>
  <c r="B1935" i="2"/>
  <c r="B1931" i="2"/>
  <c r="B1926" i="2"/>
  <c r="B1924" i="2"/>
  <c r="B1920" i="2"/>
  <c r="B1916" i="2"/>
  <c r="B1907" i="2"/>
  <c r="B1902" i="2"/>
  <c r="B1895" i="2"/>
  <c r="B1888" i="2"/>
  <c r="B1884" i="2"/>
  <c r="B1880" i="2"/>
  <c r="B1877" i="2"/>
  <c r="B1872" i="2"/>
  <c r="B1867" i="2"/>
  <c r="B1862" i="2"/>
  <c r="B1858" i="2"/>
  <c r="B1855" i="2"/>
  <c r="B1851" i="2"/>
  <c r="B1846" i="2"/>
  <c r="B1837" i="2"/>
  <c r="B1826" i="2"/>
  <c r="B1819" i="2"/>
  <c r="B1814" i="2"/>
  <c r="B1808" i="2"/>
  <c r="B1804" i="2"/>
  <c r="B1800" i="2"/>
  <c r="B1796" i="2"/>
  <c r="B1786" i="2"/>
  <c r="B1782" i="2"/>
  <c r="B1777" i="2"/>
  <c r="B1771" i="2"/>
  <c r="B1767" i="2"/>
  <c r="B1763" i="2"/>
  <c r="B1760" i="2"/>
  <c r="B1756" i="2"/>
  <c r="B1748" i="2"/>
  <c r="B1744" i="2"/>
  <c r="B1741" i="2"/>
  <c r="B1739" i="2"/>
  <c r="B1737" i="2"/>
  <c r="B1733" i="2"/>
  <c r="B1729" i="2"/>
  <c r="B1726" i="2"/>
  <c r="B1724" i="2"/>
  <c r="B1709" i="2"/>
  <c r="B1705" i="2"/>
  <c r="B1690" i="2"/>
  <c r="B1685" i="2"/>
  <c r="B1682" i="2"/>
  <c r="B1679" i="2"/>
  <c r="B1677" i="2"/>
  <c r="B1674" i="2"/>
  <c r="B1671" i="2"/>
  <c r="B1667" i="2"/>
  <c r="B1663" i="2"/>
  <c r="B1660" i="2"/>
  <c r="B1658" i="2"/>
  <c r="B1654" i="2"/>
  <c r="B1651" i="2"/>
  <c r="B1648" i="2"/>
  <c r="B1645" i="2"/>
  <c r="B1641" i="2"/>
  <c r="B1638" i="2"/>
  <c r="B1630" i="2"/>
  <c r="B1624" i="2"/>
  <c r="B1620" i="2"/>
  <c r="B1616" i="2"/>
  <c r="B1612" i="2"/>
  <c r="B1609" i="2"/>
  <c r="B1606" i="2"/>
  <c r="B1603" i="2"/>
  <c r="B1600" i="2"/>
  <c r="B1597" i="2"/>
  <c r="B1594" i="2"/>
  <c r="B1591" i="2"/>
  <c r="B1588" i="2"/>
  <c r="B1583" i="2"/>
  <c r="B1580" i="2"/>
  <c r="B1577" i="2"/>
  <c r="B1574" i="2"/>
  <c r="B1571" i="2"/>
  <c r="B1567" i="2"/>
  <c r="B1564" i="2"/>
  <c r="B1561" i="2"/>
  <c r="B1555" i="2"/>
  <c r="B1550" i="2"/>
  <c r="B1544" i="2"/>
  <c r="B1533" i="2"/>
  <c r="B1530" i="2"/>
  <c r="B1524" i="2"/>
  <c r="B1519" i="2"/>
  <c r="B1515" i="2"/>
  <c r="B1508" i="2"/>
  <c r="B1493" i="2"/>
  <c r="B1487" i="2"/>
  <c r="B1473" i="2"/>
  <c r="B1468" i="2"/>
  <c r="B1459" i="2"/>
  <c r="B1443" i="2"/>
  <c r="B1427" i="2"/>
  <c r="B1413" i="2"/>
  <c r="B1393" i="2"/>
  <c r="B1388" i="2"/>
  <c r="B1380" i="2"/>
  <c r="B1375" i="2"/>
  <c r="B1370" i="2"/>
  <c r="B1361" i="2"/>
  <c r="B1359" i="2"/>
  <c r="B1355" i="2"/>
  <c r="B1349" i="2"/>
  <c r="B1337" i="2"/>
  <c r="B1331" i="2"/>
  <c r="B1326" i="2"/>
  <c r="B1317" i="2"/>
  <c r="B1314" i="2"/>
  <c r="B1305" i="2"/>
  <c r="B1282" i="2"/>
  <c r="B1276" i="2"/>
  <c r="B1273" i="2"/>
  <c r="B1271" i="2"/>
  <c r="B1265" i="2"/>
  <c r="B1261" i="2"/>
  <c r="B1258" i="2"/>
  <c r="B1249" i="2"/>
  <c r="B1242" i="2"/>
  <c r="B1238" i="2"/>
  <c r="B1234" i="2"/>
  <c r="B1229" i="2"/>
  <c r="B1226" i="2"/>
  <c r="B1211" i="2"/>
  <c r="B1197" i="2"/>
  <c r="B1180" i="2"/>
  <c r="B1177" i="2"/>
  <c r="B1169" i="2"/>
  <c r="B1165" i="2"/>
  <c r="B1163" i="2"/>
  <c r="B1158" i="2"/>
  <c r="B1154" i="2"/>
  <c r="B1149" i="2"/>
  <c r="B1145" i="2"/>
  <c r="B1141" i="2"/>
  <c r="B1138" i="2"/>
  <c r="B1136" i="2"/>
  <c r="B1133" i="2"/>
  <c r="B1125" i="2"/>
  <c r="B1121" i="2"/>
  <c r="B1119" i="2"/>
  <c r="B1114" i="2"/>
  <c r="B1112" i="2"/>
  <c r="B1107" i="2"/>
  <c r="B1099" i="2"/>
  <c r="B1092" i="2"/>
  <c r="B1086" i="2"/>
  <c r="B1081" i="2"/>
  <c r="B1078" i="2"/>
  <c r="B1072" i="2"/>
  <c r="B1069" i="2"/>
  <c r="B1065" i="2"/>
  <c r="B1062" i="2"/>
  <c r="B1058" i="2"/>
  <c r="B1054" i="2"/>
  <c r="B1048" i="2"/>
  <c r="B1045" i="2"/>
  <c r="B1042" i="2"/>
  <c r="B1037" i="2"/>
  <c r="B1034" i="2"/>
  <c r="B1029" i="2"/>
  <c r="B1020" i="2"/>
  <c r="B1016" i="2"/>
  <c r="B1013" i="2"/>
  <c r="B1009" i="2"/>
  <c r="B1005" i="2"/>
  <c r="B1002" i="2"/>
  <c r="B996" i="2"/>
  <c r="B993" i="2"/>
  <c r="B991" i="2"/>
  <c r="B989" i="2"/>
  <c r="B987" i="2"/>
  <c r="B983" i="2"/>
  <c r="B979" i="2"/>
  <c r="B972" i="2"/>
  <c r="B968" i="2"/>
  <c r="B962" i="2"/>
  <c r="B956" i="2"/>
  <c r="B952" i="2"/>
  <c r="B936" i="2"/>
  <c r="B923" i="2"/>
  <c r="B920" i="2"/>
  <c r="B913" i="2"/>
  <c r="B911" i="2"/>
  <c r="B908" i="2"/>
  <c r="B901" i="2"/>
  <c r="B897" i="2"/>
  <c r="B895" i="2"/>
  <c r="B892" i="2"/>
  <c r="B881" i="2"/>
  <c r="B873" i="2"/>
  <c r="B866" i="2"/>
  <c r="B853" i="2"/>
  <c r="B850" i="2"/>
  <c r="B837" i="2"/>
  <c r="B835" i="2"/>
  <c r="B831" i="2"/>
  <c r="B821" i="2"/>
  <c r="B817" i="2"/>
  <c r="B806" i="2"/>
  <c r="B801" i="2"/>
  <c r="B791" i="2"/>
  <c r="B781" i="2"/>
  <c r="B777" i="2"/>
  <c r="B774" i="2"/>
  <c r="B769" i="2"/>
  <c r="B765" i="2"/>
  <c r="B762" i="2"/>
  <c r="B755" i="2"/>
  <c r="B748" i="2"/>
  <c r="B741" i="2"/>
  <c r="B737" i="2"/>
  <c r="B735" i="2"/>
  <c r="B715" i="2"/>
  <c r="B708" i="2"/>
  <c r="B702" i="2"/>
  <c r="B699" i="2"/>
  <c r="B695" i="2"/>
  <c r="B690" i="2"/>
  <c r="B685" i="2"/>
  <c r="B679" i="2"/>
  <c r="B667" i="2"/>
  <c r="B658" i="2"/>
  <c r="B629" i="2"/>
  <c r="B606" i="2"/>
  <c r="B600" i="2"/>
  <c r="B582" i="2"/>
  <c r="B563" i="2"/>
  <c r="B553" i="2"/>
  <c r="B530" i="2"/>
  <c r="B499" i="2"/>
  <c r="B432" i="2"/>
  <c r="B428" i="2"/>
  <c r="B425" i="2"/>
  <c r="B423" i="2"/>
  <c r="B419" i="2"/>
  <c r="B417" i="2"/>
  <c r="B415" i="2"/>
  <c r="B413" i="2"/>
  <c r="B410" i="2"/>
  <c r="B406" i="2"/>
  <c r="B403" i="2"/>
  <c r="B399" i="2"/>
  <c r="B396" i="2"/>
  <c r="B390" i="2"/>
  <c r="B386" i="2"/>
  <c r="B347" i="2"/>
  <c r="B324" i="2"/>
  <c r="B317" i="2"/>
  <c r="B314" i="2"/>
  <c r="B310" i="2"/>
  <c r="B305" i="2"/>
  <c r="B302" i="2"/>
  <c r="B284" i="2"/>
  <c r="B275" i="2"/>
  <c r="B270" i="2"/>
  <c r="B267" i="2"/>
  <c r="B263" i="2"/>
  <c r="B258" i="2"/>
  <c r="B253" i="2"/>
  <c r="B229" i="2"/>
  <c r="B208" i="2"/>
  <c r="B161" i="2"/>
  <c r="B127" i="2"/>
  <c r="B621" i="2"/>
  <c r="B119" i="2"/>
  <c r="B115" i="2"/>
  <c r="B111" i="2"/>
  <c r="B105" i="2"/>
  <c r="B101" i="2"/>
  <c r="B96" i="2"/>
  <c r="B94" i="2"/>
  <c r="B81" i="2"/>
  <c r="B76" i="2"/>
  <c r="B64" i="2"/>
  <c r="B52" i="2"/>
  <c r="B40" i="2"/>
  <c r="B32" i="2"/>
  <c r="B24" i="2"/>
  <c r="B15" i="2"/>
  <c r="B7" i="2"/>
  <c r="B2931" i="2"/>
  <c r="B2930" i="2"/>
  <c r="B2892" i="2"/>
  <c r="B2891" i="2"/>
  <c r="B2794" i="2"/>
  <c r="B2771" i="2"/>
  <c r="B2756" i="2"/>
  <c r="B2706" i="2"/>
  <c r="B2690" i="2"/>
  <c r="B2644" i="2"/>
  <c r="B2555" i="2"/>
  <c r="B2505" i="2"/>
  <c r="B2455" i="2"/>
  <c r="B2381" i="2"/>
  <c r="B1090" i="2"/>
  <c r="B1027" i="2"/>
  <c r="B977" i="2"/>
  <c r="B906" i="2"/>
  <c r="B819" i="2"/>
  <c r="B739" i="2"/>
  <c r="B430" i="2"/>
  <c r="B322" i="2"/>
  <c r="B125" i="2"/>
  <c r="B2347" i="2"/>
  <c r="B2329" i="2"/>
  <c r="B2270" i="2"/>
  <c r="B2260" i="2"/>
  <c r="B2242" i="2"/>
  <c r="B2146" i="2"/>
  <c r="B2083" i="2"/>
  <c r="B2028" i="2"/>
  <c r="B1992" i="2"/>
  <c r="B1966" i="2"/>
  <c r="B1853" i="2"/>
  <c r="B1844" i="2"/>
  <c r="B1835" i="2"/>
  <c r="B1784" i="2"/>
  <c r="B1758" i="2"/>
  <c r="B1722" i="2"/>
  <c r="B1688" i="2"/>
  <c r="B1513" i="2"/>
  <c r="B1425" i="2"/>
  <c r="B1378" i="2"/>
  <c r="B1303" i="2"/>
  <c r="B1224" i="2"/>
  <c r="B1131" i="2"/>
  <c r="B5" i="2"/>
  <c r="B3018" i="2"/>
  <c r="B2990" i="2"/>
  <c r="B2932" i="2"/>
  <c r="B2922" i="2"/>
  <c r="B2915" i="2"/>
  <c r="B2908" i="2"/>
  <c r="B2901" i="2"/>
  <c r="B2893" i="2"/>
  <c r="B2871" i="2"/>
  <c r="B2861" i="2"/>
  <c r="B2850" i="2"/>
  <c r="B2810" i="2"/>
  <c r="B2795" i="2"/>
  <c r="B2784" i="2"/>
  <c r="B2772" i="2"/>
  <c r="B2757" i="2"/>
  <c r="B2707" i="2"/>
  <c r="B2691" i="2"/>
  <c r="B2645" i="2"/>
  <c r="B2627" i="2"/>
  <c r="B2612" i="2"/>
  <c r="B2556" i="2"/>
  <c r="B2527" i="2"/>
  <c r="B2506" i="2"/>
  <c r="B2457" i="2"/>
  <c r="B2456" i="2"/>
  <c r="B2421" i="2"/>
  <c r="B2402" i="2"/>
  <c r="B2383" i="2"/>
  <c r="B2382" i="2"/>
  <c r="B2376" i="2"/>
  <c r="B2354" i="2"/>
  <c r="B2348" i="2"/>
  <c r="B2342" i="2"/>
  <c r="B2338" i="2"/>
  <c r="B2330" i="2"/>
  <c r="B2323" i="2"/>
  <c r="B2318" i="2"/>
  <c r="B2310" i="2"/>
  <c r="B2297" i="2"/>
  <c r="B2290" i="2"/>
  <c r="B2271" i="2"/>
  <c r="B2269" i="2"/>
  <c r="B2264" i="2"/>
  <c r="B2263" i="2"/>
  <c r="B2262" i="2"/>
  <c r="B2261" i="2"/>
  <c r="B2259" i="2"/>
  <c r="B2258" i="2"/>
  <c r="B2245" i="2"/>
  <c r="B2244" i="2"/>
  <c r="B2243" i="2"/>
  <c r="B2235" i="2"/>
  <c r="B2221" i="2"/>
  <c r="B2214" i="2"/>
  <c r="B2194" i="2"/>
  <c r="B2171" i="2"/>
  <c r="B2147" i="2"/>
  <c r="B2133" i="2"/>
  <c r="B2119" i="2"/>
  <c r="B2112" i="2"/>
  <c r="B2084" i="2"/>
  <c r="B2075" i="2"/>
  <c r="B2071" i="2"/>
  <c r="B2051" i="2"/>
  <c r="B2030" i="2"/>
  <c r="B2029" i="2"/>
  <c r="B2023" i="2"/>
  <c r="B2004" i="2"/>
  <c r="B1993" i="2"/>
  <c r="B1985" i="2"/>
  <c r="B1967" i="2"/>
  <c r="B1915" i="2"/>
  <c r="B1894" i="2"/>
  <c r="B1887" i="2"/>
  <c r="B1876" i="2"/>
  <c r="B1871" i="2"/>
  <c r="B1866" i="2"/>
  <c r="B1854" i="2"/>
  <c r="B1845" i="2"/>
  <c r="B1836" i="2"/>
  <c r="B1825" i="2"/>
  <c r="B1799" i="2"/>
  <c r="B1785" i="2"/>
  <c r="B1781" i="2"/>
  <c r="B1776" i="2"/>
  <c r="B1770" i="2"/>
  <c r="B1766" i="2"/>
  <c r="B1759" i="2"/>
  <c r="B1755" i="2"/>
  <c r="B1747" i="2"/>
  <c r="B1743" i="2"/>
  <c r="B1736" i="2"/>
  <c r="B1732" i="2"/>
  <c r="B1728" i="2"/>
  <c r="B1723" i="2"/>
  <c r="B1704" i="2"/>
  <c r="B1689" i="2"/>
  <c r="B1666" i="2"/>
  <c r="B1657" i="2"/>
  <c r="B1587" i="2"/>
  <c r="B1514" i="2"/>
  <c r="B1492" i="2"/>
  <c r="B1458" i="2"/>
  <c r="B1426" i="2"/>
  <c r="B1412" i="2"/>
  <c r="B1392" i="2"/>
  <c r="B1387" i="2"/>
  <c r="B1379" i="2"/>
  <c r="B1374" i="2"/>
  <c r="B1354" i="2"/>
  <c r="B1330" i="2"/>
  <c r="B1304" i="2"/>
  <c r="B1288" i="2"/>
  <c r="B1284" i="2"/>
  <c r="B1281" i="2"/>
  <c r="B1275" i="2"/>
  <c r="B1270" i="2"/>
  <c r="B1264" i="2"/>
  <c r="B1257" i="2"/>
  <c r="B1248" i="2"/>
  <c r="B1233" i="2"/>
  <c r="B1225" i="2"/>
  <c r="B1220" i="2"/>
  <c r="B1216" i="2"/>
  <c r="B1210" i="2"/>
  <c r="B1204" i="2"/>
  <c r="B1199" i="2"/>
  <c r="B1194" i="2"/>
  <c r="B1179" i="2"/>
  <c r="B1172" i="2"/>
  <c r="B1168" i="2"/>
  <c r="B1162" i="2"/>
  <c r="B1157" i="2"/>
  <c r="B1148" i="2"/>
  <c r="B1144" i="2"/>
  <c r="B1140" i="2"/>
  <c r="B1135" i="2"/>
  <c r="B1132" i="2"/>
  <c r="B1124" i="2"/>
  <c r="B1118" i="2"/>
  <c r="B1098" i="2"/>
  <c r="B1091" i="2"/>
  <c r="B1077" i="2"/>
  <c r="B1068" i="2"/>
  <c r="B1064" i="2"/>
  <c r="B1053" i="2"/>
  <c r="B1041" i="2"/>
  <c r="B1028" i="2"/>
  <c r="B1026" i="2"/>
  <c r="B1015" i="2"/>
  <c r="B995" i="2"/>
  <c r="B982" i="2"/>
  <c r="B978" i="2"/>
  <c r="B971" i="2"/>
  <c r="B961" i="2"/>
  <c r="B951" i="2"/>
  <c r="B922" i="2"/>
  <c r="B919" i="2"/>
  <c r="B907" i="2"/>
  <c r="B880" i="2"/>
  <c r="B849" i="2"/>
  <c r="B820" i="2"/>
  <c r="B816" i="2"/>
  <c r="B805" i="2"/>
  <c r="B800" i="2"/>
  <c r="B776" i="2"/>
  <c r="B740" i="2"/>
  <c r="B707" i="2"/>
  <c r="B689" i="2"/>
  <c r="B657" i="2"/>
  <c r="B628" i="2"/>
  <c r="B620" i="2"/>
  <c r="B605" i="2"/>
  <c r="B599" i="2"/>
  <c r="B581" i="2"/>
  <c r="B562" i="2"/>
  <c r="B552" i="2"/>
  <c r="B529" i="2"/>
  <c r="B431" i="2"/>
  <c r="B422" i="2"/>
  <c r="B405" i="2"/>
  <c r="B395" i="2"/>
  <c r="B323" i="2"/>
  <c r="B301" i="2"/>
  <c r="B283" i="2"/>
  <c r="B274" i="2"/>
  <c r="B266" i="2"/>
  <c r="B262" i="2"/>
  <c r="B252" i="2"/>
  <c r="B126" i="2"/>
  <c r="B6" i="2"/>
  <c r="B2793" i="2"/>
  <c r="B2770" i="2"/>
  <c r="B2504" i="2"/>
  <c r="B2380" i="2"/>
  <c r="B2027" i="2"/>
  <c r="B976" i="2"/>
  <c r="B124" i="2"/>
  <c r="B4" i="2"/>
  <c r="M490" i="1" l="1"/>
  <c r="L490" i="1"/>
  <c r="K490" i="1"/>
  <c r="M488" i="1"/>
  <c r="L488" i="1"/>
  <c r="K488" i="1"/>
</calcChain>
</file>

<file path=xl/sharedStrings.xml><?xml version="1.0" encoding="utf-8"?>
<sst xmlns="http://schemas.openxmlformats.org/spreadsheetml/2006/main" count="47087" uniqueCount="14259">
  <si>
    <t>Dinas Pendidikan</t>
  </si>
  <si>
    <t/>
  </si>
  <si>
    <t>PROGRAM PENGELOLAAN PENDIDIKAN</t>
  </si>
  <si>
    <t>Pengelolaan Pendidikan Sekolah Dasar</t>
  </si>
  <si>
    <t>Pembangunan Unit Sekolah Baru (USB)</t>
  </si>
  <si>
    <t>Penambahan Ruang Kelas Baru</t>
  </si>
  <si>
    <t>Pembangunan Ruang Guru/Kepala Sekolah/TU</t>
  </si>
  <si>
    <t>Pembangunan Ruang Unit Kesehatan Sekolah</t>
  </si>
  <si>
    <t>Pembangunan Perpustakaan Sekolah</t>
  </si>
  <si>
    <t>Pembangunan Sarana, Prasarana dan Utilitas Sekolah</t>
  </si>
  <si>
    <t>Pembangunan Rumah Dinas Kepala Sekolah/Guru/Penjaga Sekolah</t>
  </si>
  <si>
    <t>Rehabilitasi Sedang/Berat Ruang Kelas</t>
  </si>
  <si>
    <t>Rehabilitasi Sedang/Berat Ruang Guru/Kepala Sekolah/TU</t>
  </si>
  <si>
    <t>Rehabilitasi Sedang/Berat Ruang Unit Kesehatan Sekolah</t>
  </si>
  <si>
    <t>Rehabilitasi Sedang/Berat Perpustakaan Sekolah</t>
  </si>
  <si>
    <t>Rehabilitasi Sedang/Berat Sarana, Prasarana dan Utilitas Sekolah</t>
  </si>
  <si>
    <t>Rehabilitasi Sedang/Berat Rumah Dinas Kepala Sekolah/Guru/Penjaga Sekolah</t>
  </si>
  <si>
    <t>Pengadaan Mebel Sekolah</t>
  </si>
  <si>
    <t>Pengadaan Alat Rumah Tangga Sekolah</t>
  </si>
  <si>
    <t>Pengadaan Perlengkapan Sekolah</t>
  </si>
  <si>
    <t>Pengadaan Perlengkapan Siswa</t>
  </si>
  <si>
    <t>Pemeliharaan Rutin Bangunan Gedung dan Ruangan</t>
  </si>
  <si>
    <t>Pemeliharaan Rutin Sarana, Prasarana dan Utilitas Sekolah</t>
  </si>
  <si>
    <t>Pemeliharaan Rutin Rumah Dinas Kepala Sekolah/Guru/Penjaga Sekolah</t>
  </si>
  <si>
    <t>Penyediaan Biaya Personil Peserta Didik Sekolah Dasar</t>
  </si>
  <si>
    <t>Pengadaan Alat Praktik dan Peraga Siswa</t>
  </si>
  <si>
    <t>Penyelengaraan Proses Belajar dan Ujian bagi Peserta Didik</t>
  </si>
  <si>
    <t>Penyiapan dan Tindak Lanjut Evaluasi Satuan Pendidikan Dasar</t>
  </si>
  <si>
    <t>Pembinaan Minat, Bakat dan Kreativitas Siswa</t>
  </si>
  <si>
    <t>Penyediaan Pendidik dan Tenaga Kependidikan bagi Satuan Pendidikan Sekolah Dasar</t>
  </si>
  <si>
    <t>Pengembangan Karir Pendidik dan Tenaga Kependidikan pada Satuan Pendidikan Sekolah Dasar</t>
  </si>
  <si>
    <t>Pembinaan Kelembagaan dan Manajemen Sekolah</t>
  </si>
  <si>
    <t>Pengelolaan Dana BOS Sekolah Dasar</t>
  </si>
  <si>
    <t>Peningkatan Kapasitas Pengelolaan Dana BOS Sekolah Dasar</t>
  </si>
  <si>
    <t>Pengelolaan Pendidikan Sekolah Menengah Pertama</t>
  </si>
  <si>
    <t>Pembangunan Laboratorium</t>
  </si>
  <si>
    <t>Pembangunan Ruang Serba Guna/Aula</t>
  </si>
  <si>
    <t>Pembangunan Asrama Sekolah</t>
  </si>
  <si>
    <t>Pembangunan Fasilitas Parkir</t>
  </si>
  <si>
    <t>Pembangunan Kantin Sekolah</t>
  </si>
  <si>
    <t>Rehabilitasi Sedang/Berat Gedung Sekolah</t>
  </si>
  <si>
    <t>Rehabilitasi Sedang/Berat Ruang Kelas Sekolah</t>
  </si>
  <si>
    <t>Rehabilitasi Sedang/Berat Ruang Guru Sekolah</t>
  </si>
  <si>
    <t>Rehabilitasi Sedang/Berat Laboratorium</t>
  </si>
  <si>
    <t>Rehabilitasi Sedang/Berat Ruang Serba Guna/Aula</t>
  </si>
  <si>
    <t>Rehabilitasi Sedang/Berat Asrama</t>
  </si>
  <si>
    <t>Rehabilitasi Sedang/Berat Fasilitas Parkir</t>
  </si>
  <si>
    <t>Rehabilitasi Sedang/Berat Kantin Sekolah</t>
  </si>
  <si>
    <t>Pemeliharaan Rutin Rumah Dinas Kepala Sekolah, Guru, Penjaga Sekolah</t>
  </si>
  <si>
    <t>Penyediaan Biaya Personil Peserta Didik Sekolah Menengah Pertama</t>
  </si>
  <si>
    <t>Perlengkapan Dasar Buku Teks Peserta Didik</t>
  </si>
  <si>
    <t>Perlengkapan Belajar Peserta Didik</t>
  </si>
  <si>
    <t>Penyiapan dan Tindak Lanjut Evaluasi Satuan Pendidikan Sekolah Menengah Pertama</t>
  </si>
  <si>
    <t>Penyediaan Pendidik dan Tenaga Kependidikan bagi Satuan Pendidikan Sekolah Menengah Pertama</t>
  </si>
  <si>
    <t>Pengembangan Karir Pendidik dan Tenaga Kependidikan pada Satuan Pendidikan Sekolah Menengah Pertama</t>
  </si>
  <si>
    <t>Pengelolaan Dana BOS Sekolah Menengah Pertama</t>
  </si>
  <si>
    <t>Peningkatan Kapasitas Pengelolaan Dana BOS Sekolah Menengah Pertama</t>
  </si>
  <si>
    <t>Rehabilitasi Sedang/Berat Ruang TU</t>
  </si>
  <si>
    <t>Rehabilitasi Sedang/Berat Ruang Kepala Sekolah</t>
  </si>
  <si>
    <t>Pengelolaan Pendidikan Anak Usia Dini (PAUD)</t>
  </si>
  <si>
    <t>Pembangunan Gedung/Ruang Kelas/Ruang Guru PAUD</t>
  </si>
  <si>
    <t>Pembangunan Sarana, Prasarana dan Utilitas PAUD</t>
  </si>
  <si>
    <t>Rehabilitasi Sedang/Berat Gedung/Ruang Kelas/Ruang Guru PAUD</t>
  </si>
  <si>
    <t>Rehabilitasi Sedang/Berat Pembangunan Sarana, Prasarana dan Utilitas PAUD</t>
  </si>
  <si>
    <t>Pemeliharaan Rutin Gedung/Ruang Kelas/Ruang Guru PAUD</t>
  </si>
  <si>
    <t>Pemeliharaan Rutin Sarana, Prasarana dan Utilitas PAUD</t>
  </si>
  <si>
    <t>Pengadaan Mebel PAUD</t>
  </si>
  <si>
    <t>Pengadaan Alat Rumah Tangga PAUD</t>
  </si>
  <si>
    <t>Pengadaan Perlengkapan PAUD</t>
  </si>
  <si>
    <t>Pengadaan Perlengkapan Siswa PAUD</t>
  </si>
  <si>
    <t>Penyediaan Biaya Personil Peserta Didik PAUD</t>
  </si>
  <si>
    <t>Pengadaan Alat Praktik dan Peraga Siswa PAUD</t>
  </si>
  <si>
    <t>Penyelenggaraan Proses Belajar PAUD</t>
  </si>
  <si>
    <t>Penyiapan dan Tindak Lanjut Evaluasi Satuan PAUD</t>
  </si>
  <si>
    <t>Penyediaan Pendidik dan Tenaga Kependidikan bagi Satuan PAUD</t>
  </si>
  <si>
    <t>Pengembangan Karir Pendidik dan Tenaga Kependidikan pada Satuan Pendidikan PAUD</t>
  </si>
  <si>
    <t>Pembinaan Kelembagaan dan Manajemen PAUD</t>
  </si>
  <si>
    <t>Pengelolaan Dana BOP PAUD</t>
  </si>
  <si>
    <t>Peningkatan Kapasitas Pengelolaan Dana BOP PAUD</t>
  </si>
  <si>
    <t>Pengelolaan Pendidikan Nonformal/Kesetaraan</t>
  </si>
  <si>
    <t>Pengadaan Mebel Pendidikan Nonformal/Kesetaraan</t>
  </si>
  <si>
    <t>Pengadaan Alat Rumah Tangga Pendidikan Nonformal/Kesetaraan</t>
  </si>
  <si>
    <t>Pengadaan Perlengkapan Pendidikan Nonformal/Kesetaraan</t>
  </si>
  <si>
    <t>Penyediaan Biaya Personil Peserta Didik Nonformal/Kesetaraan</t>
  </si>
  <si>
    <t>Pengadaan Alat Praktik dan Peraga Siswa Nonformal/Kesetaraan</t>
  </si>
  <si>
    <t>Penyelenggaraan Proses Belajar Nonformal/Kesetaraan</t>
  </si>
  <si>
    <t>Penyiapan dan Tindak Lanjut Evaluasi Satuan Pendidikan di Pendidikan Nonformal/Kesetaraan</t>
  </si>
  <si>
    <t>Penyediaan Pendidik dan Tenaga Kependidikan bagi Satuan Pendidikan Nonformal/Kesetaraan</t>
  </si>
  <si>
    <t>Pengembangan Karir Pendidik dan Tenaga Kependidikan pada Satuan Pendidikan Nonformal/Kesetaraan</t>
  </si>
  <si>
    <t>Pembinaan Kelembagaan dan Manajemen Sekolah Nonformal/Kesetaraan</t>
  </si>
  <si>
    <t>Pengelolaan Dana BOP Sekolah Nonformal/Kesetaraan</t>
  </si>
  <si>
    <t>Peningkatan Kapasitas Pengelolaan Dana BOP Sekolah Nonformal/Kesetaraan</t>
  </si>
  <si>
    <t>PROGRAM PENGEMBANGAN KURIKULUM</t>
  </si>
  <si>
    <t>Penetapan Kurikulum Muatan Lokal Pendidikan Dasar</t>
  </si>
  <si>
    <t>Penyusunan Kompetensi Dasar Muatan Lokal Pendidikan Dasar</t>
  </si>
  <si>
    <t>Penyusunan Silabus Muatan Lokal Pendidikan Dasar</t>
  </si>
  <si>
    <t>Penyediaan Buku Teks Pelajaran Muatan Lokal Pendidikan Dasar</t>
  </si>
  <si>
    <t>Pelatihan Penyusunan Kurikulum Muatan Lokal Pendidikan Dasar</t>
  </si>
  <si>
    <t>Penetapan Kurikulum Muatan Lokal Pendidikan Anak Usia Dini dan Pendidikan Nonformal</t>
  </si>
  <si>
    <t>Penyusunan Kompetensi Dasar Muatan Lokal Pendidikan Anak Usia Dini dan Pendidikan Nonformal</t>
  </si>
  <si>
    <t>Penyediaan Buku Teks Pelajaran Muatan Lokal Pendidikan Anak Usia Dini dan Pendidikan Nonformal</t>
  </si>
  <si>
    <t>PROGRAM PENDIDIK DAN TENAGA KEPENDIDIKAN</t>
  </si>
  <si>
    <t>Pemerataan Kuantitas dan Kualitas Pendidik dan Tenaga Kependidikan bagi Satuan Pendidikan Dasar, PAUD, dan Pendidikan Nonformal/Kesetaraan</t>
  </si>
  <si>
    <t>Perhitungan dan Pemetaan Pendidik dan Tenaga Kependidikan Satuan Pendidikan Dasar, PAUD, dan Pendidikan Nonformal/Kesetaraan</t>
  </si>
  <si>
    <t>Penataan Pendistribusian Pendidik dan Tenaga Kependidikan bagi Satuan Pendidikan Dasar, PAUD, dan Pendidikan Nonformal/Kesetaraan</t>
  </si>
  <si>
    <t>X.XX.01</t>
  </si>
  <si>
    <t>PROGRAM PENUNJANG URUSAN PEMERINTAHAN DAERAH KABUPATEN/KOTA</t>
  </si>
  <si>
    <t>Perencanaan, Penganggaran, dan Evaluasi Kinerja Perangkat Daerah</t>
  </si>
  <si>
    <t>Penyusunan Dokumen Perencanaan Perangkat Daerah</t>
  </si>
  <si>
    <t>Evaluasi Kinerja Perangkat Daerah</t>
  </si>
  <si>
    <t>Administrasi Keuangan Perangkat Daerah</t>
  </si>
  <si>
    <t>Penyediaan Gaji dan Tunjangan ASN</t>
  </si>
  <si>
    <t>Pelaksanaan Penatausahaan dan Pengujian/Verifikasi Keuangan SKPD</t>
  </si>
  <si>
    <t>Koordinasi dan Penyusunan Laporan Keuangan Akhir Tahun SKPD</t>
  </si>
  <si>
    <t>Administrasi Barang Milik Daerah pada Perangkat Daerah</t>
  </si>
  <si>
    <t>Rekonsiliasi dan Penyusunan Laporan Barang Milik Daerah pada SKPD</t>
  </si>
  <si>
    <t>Administrasi Kepegawaian Perangkat Daerah</t>
  </si>
  <si>
    <t>Administrasi Umum Perangkat Daerah</t>
  </si>
  <si>
    <t>Penyediaan Komponen Instalasi Listrik/Penerangan Bangunan Kantor</t>
  </si>
  <si>
    <t>Penyediaan Peralatan dan Perlengkapan Kantor</t>
  </si>
  <si>
    <t>Penyediaan Peralatan Rumah Tangga</t>
  </si>
  <si>
    <t>Rumah Tangga</t>
  </si>
  <si>
    <t>Penyediaan Bahan Logistik Kantor</t>
  </si>
  <si>
    <t>Penyediaan Barang Cetakan dan Penggandaan</t>
  </si>
  <si>
    <t>Penyediaan Bahan Bacaan dan Peraturan Perundang-undangan</t>
  </si>
  <si>
    <t>Penyelenggaraan Rapat Koordinasi dan Konsultasi SKPD</t>
  </si>
  <si>
    <t>Dukungan Pelaksanaan Sistem Pemerintahan Berbasis Elektronik pada SKPD</t>
  </si>
  <si>
    <t>Penyediaan Jasa Penunjang Urusan Pemerintahan Daerah</t>
  </si>
  <si>
    <t>Penyediaan Jasa Surat Menyurat</t>
  </si>
  <si>
    <t>Penyediaan Jasa Komunikasi, Sumber Daya Air dan Listrik</t>
  </si>
  <si>
    <t>Penyediaan Jasa Pelayanan Umum Kantor</t>
  </si>
  <si>
    <t>Pemeliharaan Barang Milik Daerah Penunjang Urusan Pemerintahan Daerah</t>
  </si>
  <si>
    <t>Pemeliharaan/Rehabilitasi Gedung Kantor dan Bangunan Lainnya</t>
  </si>
  <si>
    <t>Pemeliharaan/Rehabilitasi Sarana dan Prasarana Gedung Kantor atau Bangunan Lainnya</t>
  </si>
  <si>
    <t>Dinas Kesehatan</t>
  </si>
  <si>
    <t>PROGRAM PEMENUHAN UPAYA KESEHATAN PERORANGAN DAN UPAYA KESEHATAN MASYARAKAT</t>
  </si>
  <si>
    <t>Penyediaan Layanan Kesehatan untuk UKM dan UKP Rujukan Tingkat Daerah Kabupaten/Kota</t>
  </si>
  <si>
    <t>Pengelolaan Pelayanan Kesehatan Ibu Hamil</t>
  </si>
  <si>
    <t>Pengelolaan Pelayanan Kesehatan Ibu Bersalin</t>
  </si>
  <si>
    <t>Pengelolaan Pelayanan Kesehatan Balita</t>
  </si>
  <si>
    <t>Pengelolaan Pelayanan Kesehatan pada Usia Pendidikan Dasar</t>
  </si>
  <si>
    <t>Pengelolaan Pelayanan Kesehatan pada Usia Lanjut</t>
  </si>
  <si>
    <t>Pengelolaan Pelayanan Kesehatan bagi Penduduk pada Kondisi Kejadian Luar Biasa (KLB)</t>
  </si>
  <si>
    <t>Pengelolaan Pelayanan Kesehatan Gizi Masyarakat</t>
  </si>
  <si>
    <t>Pengelolaan Pelayanan Kesehatan Kerja dan Olahraga</t>
  </si>
  <si>
    <t>Pengelolaan Pelayanan Kesehatan Lingkungan</t>
  </si>
  <si>
    <t>Pengelolaan Pelayanan Promosi Kesehatan</t>
  </si>
  <si>
    <t>Pengelolaan Pelayanan Kesehatan Tradisional, Akupuntur, Asuhan Mandiri, dan Tradisional Lainnya</t>
  </si>
  <si>
    <t>Pengelolaan Surveilans Kesehatan</t>
  </si>
  <si>
    <t>Pelayanan Kesehatan Penyakit Menular dan Tidak Menular</t>
  </si>
  <si>
    <t>Pengelolaan Jaminan Kesehatan Masyarakat</t>
  </si>
  <si>
    <t>Penyelenggaraan Kabupaten/Kota Sehat</t>
  </si>
  <si>
    <t>Operasional Pelayanan Fasilitas Kesehatan Lainnya</t>
  </si>
  <si>
    <t>Pelaksanaan Akreditasi Fasilitas Kesehatan di Kabupaten/Kota</t>
  </si>
  <si>
    <t>Pelaksanaan Kewaspadaan Dini dan Respon Wabah</t>
  </si>
  <si>
    <t>Penerbitan Izin Rumah Sakit Kelas C, D dan Fasilitas Pelayanan Kesehatan Tingkat Daerah Kabupaten/Kota</t>
  </si>
  <si>
    <t>Peningkatan Mutu Pelayanan Fasilitas Kesehatan</t>
  </si>
  <si>
    <t>Penyediaan Fasilitas Pelayanan Kesehatan untuk UKM dan UKP Kewenangan Daerah Kabupaten/Kota</t>
  </si>
  <si>
    <t>Pembangunan Puskesmas</t>
  </si>
  <si>
    <t>Pembangunan Fasilitas Kesehatan Lainnya</t>
  </si>
  <si>
    <t>Pengembangan Puskesmas</t>
  </si>
  <si>
    <t>Rehabilitasi dan Pemeliharaan Puskesmas</t>
  </si>
  <si>
    <t>Pengadaan Sarana Fasilitas Pelayanan Kesehatan</t>
  </si>
  <si>
    <t>Pengadaan Prasarana dan Pendukung Fasilitas Pelayanan Kesehatan</t>
  </si>
  <si>
    <t>Pengadaan Alat Kesehatan/Alat Penunjang Medik Fasilitas Pelayanan Kesehatan</t>
  </si>
  <si>
    <t>Pengadaan Obat, Vaksin</t>
  </si>
  <si>
    <t>Pengadaan Bahan Habis Pakai</t>
  </si>
  <si>
    <t>Pemeliharaan Prasarana dan Pendukung Fasilitas Pelayanan Kesehatan</t>
  </si>
  <si>
    <t>Pemeliharaan Rutin dan Berkala Alat Kesehatan/Alat Penunjang Medik Fasilitas Pelayanan Kesehatan</t>
  </si>
  <si>
    <t>Penyelenggaraan Sistem Informasi Kesehatan secara Terintegrasi</t>
  </si>
  <si>
    <t>Pengelolaan Sistem Informasi Kesehatan</t>
  </si>
  <si>
    <t>PROGRAM PENINGKATAN KAPASITAS SUMBER DAYA MANUSIA KESEHATAN</t>
  </si>
  <si>
    <t>Perencanaan Kebutuhan dan Pendayagunaan Sumberdaya Manusia Kesehatan untuk UKP dan UKM di Wilayah Kabupaten/Kota</t>
  </si>
  <si>
    <t>Pembinaan dan Pengawasan Sumber Daya Manusia Kesehatan</t>
  </si>
  <si>
    <t>Pengembangan Mutu dan Peningkatan Kompetensi Teknis Sumber Daya Manusia Kesehatan Tingkat Daerah Kabupaten/Kota</t>
  </si>
  <si>
    <t>PROGRAM SEDIAAN FARMASI, ALAT KESEHATAN DAN MAKANAN MINUMAN</t>
  </si>
  <si>
    <t>Pemberian Izin Apotek, Toko Obat, Toko Alat Kesehatan dan Optikal, Usaha Mikro Obat Tradisional (UMOT)</t>
  </si>
  <si>
    <t>Pengendalian dan Pengawasan serta Tindak Lanjut Pengawasan Perizinan Apotek, Toko Obat, Toko Alat Kesehatan, dan Optikal, Usaha Mikro Obat Tradisional (UMOT)</t>
  </si>
  <si>
    <t>Penerbitan Sertifikat Produksi Pangan Industri Rumah Tangga dan Nomor P-IRT sebagai Izin Produksi, untuk Produk Makanan Minuman Tertentu yang dapat Diproduksi oleh Industri Rumah Tangga</t>
  </si>
  <si>
    <t>Pengendalian dan Pengawasan serta Tindak Lanjut Pengawasan Sertifikat Produksi Pangan Industri Rumah Tangga dan Nomor P-IRT sebagai Izin Produksi, untuk Produk Makanan Minuman Tertentu yang dapat Diproduksi oleh Industri Rumah Tangga</t>
  </si>
  <si>
    <t>Penerbitan Sertifikat Laik Higiene Sanitasi Tempat Pengelolaan Makanan (TPM) antara lain Jasa Boga, Rumah Makan/Restoran dan Depot Air Minum (DAM)</t>
  </si>
  <si>
    <t>Pengendalian dan Pengawasan serta Tindak Lanjut Pengawasan Penerbitan Sertifikat Laik Higiene Sanitasi Tempat Pengelolaan Makanan (TPM) antara lain Jasa Boga, Rumah Makan/Restoran dan Depot Air Minum (DAM)</t>
  </si>
  <si>
    <t>PROGRAM PEMBERDAYAAN MASYARAKAT BIDANG KESEHATAN</t>
  </si>
  <si>
    <t>Advokasi, Pemberdayaan, Kemitraan, Peningkatan Peran serta Masyarakat dan Lintas Sektor Tingkat Daerah Kabupaten/Kota</t>
  </si>
  <si>
    <t>Peningkatan Upaya Promosi Kesehatan, Advokasi, Kemitraan dan Pemberdayaan Masyarakat</t>
  </si>
  <si>
    <t>Pelaksanaan Sehat dalam rangka Promotif Preventif Tingkat Daerah Kabupaten/Kota</t>
  </si>
  <si>
    <t>Penyelenggaraan Promosi Kesehatan dan Gerakan Hidup Bersih dan Sehat</t>
  </si>
  <si>
    <t>Peningkatan Pelayanan BLUD</t>
  </si>
  <si>
    <t>Pelayanan dan Penunjang Pelayanan BLUD</t>
  </si>
  <si>
    <t>1.02.0.00.0.00.01.0001</t>
  </si>
  <si>
    <t>RSUD Bendan</t>
  </si>
  <si>
    <t>Rehabilitasi dan Pemeliharaan Rumah Sakit</t>
  </si>
  <si>
    <t>Pemenuhan Kebutuhan Sumber Daya Manusia Kesehatan sesuai Standar</t>
  </si>
  <si>
    <t>1.02.0.00.0.00.01.0002</t>
  </si>
  <si>
    <t>Puskesmas Bendan</t>
  </si>
  <si>
    <t>Operasional Pelayanan Puskesmas</t>
  </si>
  <si>
    <t>1.02.0.00.0.00.01.0003</t>
  </si>
  <si>
    <t>Puskesmas Kramatsari</t>
  </si>
  <si>
    <t>1.02.0.00.0.00.01.0004</t>
  </si>
  <si>
    <t>Puskesmas Tirto</t>
  </si>
  <si>
    <t>1.02.0.00.0.00.01.0005</t>
  </si>
  <si>
    <t>Puskesmas Medono</t>
  </si>
  <si>
    <t>1.02.0.00.0.00.01.0006</t>
  </si>
  <si>
    <t>Puskesmas Noyontaan</t>
  </si>
  <si>
    <t>1.02.0.00.0.00.01.0007</t>
  </si>
  <si>
    <t>Puskesmas Tondano</t>
  </si>
  <si>
    <t>1.02.0.00.0.00.01.0008</t>
  </si>
  <si>
    <t>Puskesmas Klego</t>
  </si>
  <si>
    <t>1.02.0.00.0.00.01.0009</t>
  </si>
  <si>
    <t>Puskesmas Sokorejo</t>
  </si>
  <si>
    <t>1.02.0.00.0.00.01.0010</t>
  </si>
  <si>
    <t>Puskesmas Dukuh</t>
  </si>
  <si>
    <t>1.02.0.00.0.00.01.0011</t>
  </si>
  <si>
    <t>Puskesmas Krapyak Kidul</t>
  </si>
  <si>
    <t>1.02.0.00.0.00.01.0012</t>
  </si>
  <si>
    <t>Puskesmas Kusuma Bangsa</t>
  </si>
  <si>
    <t>1.02.0.00.0.00.01.0013</t>
  </si>
  <si>
    <t>Puskesmas Jenggot</t>
  </si>
  <si>
    <t>1.02.0.00.0.00.01.0014</t>
  </si>
  <si>
    <t>Puskesmas Pekalongan Selatan</t>
  </si>
  <si>
    <t>1.02.0.00.0.00.01.0015</t>
  </si>
  <si>
    <t>Puskesmas Buaran</t>
  </si>
  <si>
    <t>1.02.0.00.0.00.01.0016</t>
  </si>
  <si>
    <t>Balai Pelayanan dan Saintifikasi Jamu</t>
  </si>
  <si>
    <t>Dinas Pekerjaan Umum dan Penataan Ruang</t>
  </si>
  <si>
    <t>PROGRAM PENGELOLAAN SUMBER DAYA AIR (SDA)</t>
  </si>
  <si>
    <t>Pengelolaan SDA dan Bangunan Pengaman Pantai pada Wilayah Sungai (WS) dalam 1 (satu) Daerah Kabupaten/Kota</t>
  </si>
  <si>
    <t>Pembangunan Tanggul Sungai</t>
  </si>
  <si>
    <t>Pembangunan Bangunan Perkuatan Tebing</t>
  </si>
  <si>
    <t>Pembangunan Stasiun Pompa Banjir</t>
  </si>
  <si>
    <t>Rehabilitasi Tanggul Sungai</t>
  </si>
  <si>
    <t>Rehabilitasi Bangunan Perkuatan Tebing</t>
  </si>
  <si>
    <t>Rehabilitasi Pintu Air/Bendung Pengendali Banjir</t>
  </si>
  <si>
    <t>Rehabilitasi Stasiun Pompa Banjir</t>
  </si>
  <si>
    <t>Rehabilitasi Polder/Kolam Retensi</t>
  </si>
  <si>
    <t>Normalisasi/Restorasi Sungai</t>
  </si>
  <si>
    <t>Operasi dan Pemeliharaan Bendungan</t>
  </si>
  <si>
    <t>Operasi dan Pemeliharaan Stasiun Pompa Banjir</t>
  </si>
  <si>
    <t>Pembinaan dan Pemberdayaan Kelembagaan Pengelolaan SDA Kewenangan Kabupaten/Kota</t>
  </si>
  <si>
    <t>Pengembangan dan Pengelolaan Sistem Irigasi Primer dan Sekunder pada Daerah Irigasi yang Luasnya dibawah 1000 Ha dalam 1 (satu) Daerah Kabupaten/Kota</t>
  </si>
  <si>
    <t>Rehabilitasi Jaringan Irigasi Permukaan</t>
  </si>
  <si>
    <t>Operasi dan Pemeliharaan Jaringan Irigasi Permukaan</t>
  </si>
  <si>
    <t>PROGRAM PENGELOLAAN DAN PENGEMBANGAN SISTEM PENYEDIAAN AIR MINUM</t>
  </si>
  <si>
    <t>Pengelolaan dan Pengembangan Sistem Penyediaan Air Minum (SPAM) di Daerah Kabupaten/Kota</t>
  </si>
  <si>
    <t>Pembangunan SPAM Jaringan Perpipaan di Kawasan Perkotaan</t>
  </si>
  <si>
    <t>Perluasan SPAM Jaringan Perpipaan di Kawasan Perkotaan</t>
  </si>
  <si>
    <t>PROGRAM PENGEMBANGAN SISTEM DAN PENGELOLAAN PERSAMPAHAN REGIONAL</t>
  </si>
  <si>
    <t>Pengembangan Sistem dan Pengelolaan Persampahan di Daerah Kabupaten/Kota</t>
  </si>
  <si>
    <t>Penyusunan Rencana, Kebijakan, Strategi, dan Teknis Sistem Pengelolaan Persampahan TPA/TPST/SPA/TPS-3R/TPS Kewenangan Kabupaten/Kota</t>
  </si>
  <si>
    <t>Supervisi Pembangunan/Rehabilitasi/ Peningkatan TPA/TPST/SPA/TPS-3R/TPS Kewenangan Kabupaten/Kota</t>
  </si>
  <si>
    <t>Pembangunan TPA/TPST/SPA/TPS-3R/TPS</t>
  </si>
  <si>
    <t>Penyediaan Sarana Persampahan</t>
  </si>
  <si>
    <t>PROGRAM PENGELOLAAN DAN PENGEMBANGAN SISTEM AIR LIMBAH</t>
  </si>
  <si>
    <t>Pengelolaan dan Pengembangan Sistem Air Limbah Domestik dalam Daerah Kabupaten/Kota</t>
  </si>
  <si>
    <t>Rehabilitasi/Peningkatan/Perluasan Sistem Pengelolaan Air Limbah Domestik Terpusat Skala Permukiman</t>
  </si>
  <si>
    <t>Operasi dan Pemeliharaan Sistem Pengelolaan Air Limbah Domestik</t>
  </si>
  <si>
    <t>PROGRAM PENGELOLAAN DAN PENGEMBANGAN SISTEM DRAINASE</t>
  </si>
  <si>
    <t>Pengelolaan dan Pengembangan Sistem Drainase yang Terhubung Langsung dengan Sungai dalam Daerah Kabupaten/Kota</t>
  </si>
  <si>
    <t>Penyusunan Rencana, Kebijakan, Strategi dan Teknis Sistem Drainase Perkotaan</t>
  </si>
  <si>
    <t>Pembangunan Sistem Drainase Perkotaan</t>
  </si>
  <si>
    <t>Rehabilitasi Saluran Drainase Perkotaan</t>
  </si>
  <si>
    <t>Operasi dan Pemeliharaan Sistem Drainase</t>
  </si>
  <si>
    <t>Pembangunan Sistem Drainase Lingkungan</t>
  </si>
  <si>
    <t>Rehabilitasi Saluran Drainase Lingkungan</t>
  </si>
  <si>
    <t>PROGRAM PENGEMBANGAN PERMUKIMAN</t>
  </si>
  <si>
    <t>Penyelenggaraan Infrastruktur pada Permukiman di Kawasan Strategis Daerah Kabupaten/Kota</t>
  </si>
  <si>
    <t>Pembangunan dan Pengembangan Infrastruktur Kawasan Permukiman di Kawasan Strategis Daerah Kabupaten/Kota</t>
  </si>
  <si>
    <t>Pemanfaatan dan Pemeliharaan Infrastruktur Kawasan Permukiman di Kawasan Strategis Daerah Kabupaten/Kota</t>
  </si>
  <si>
    <t>PROGRAM PENATAAN BANGUNAN GEDUNG</t>
  </si>
  <si>
    <t>Penyelenggaraan Bangunan Gedung di Wilayah Daerah Kabupaten/Kota, Pemberian Izin Mendirikan Bangunan (IMB) dan Sertifikat Laik Fungsi Bangunan Gedung</t>
  </si>
  <si>
    <t>Penyelenggaraan Penerbitan Izin Mendirikan Bangunan (IMB), Sertifikat Laik Fungsi (SLF), peran Tenaga Ahli Bangunan Gedung (TABG), Pendataan Bangunan Gedung, serta Implementasi SIMBG</t>
  </si>
  <si>
    <t>Perencanaan, Pembangunan, Pengawasan, dan Pemanfaatan Bangunan Gedung Daerah Kabupaten/Kota</t>
  </si>
  <si>
    <t>Monitoring dan Evaluasi Penyelenggaraan Bangunan Gedung Negara Daerah Kabupaten/Kota</t>
  </si>
  <si>
    <t>Identifikasi, Penetapan, Penyelenggaraan Bangunan Gedung Cagar Budaya yang Dilestarikan Milik Pemerintah Kabupaten/Kota</t>
  </si>
  <si>
    <t>Pemeliharaan dan Perawatan Bangunan Gedung Daerah Kabupaten/Kota</t>
  </si>
  <si>
    <t>PROGRAM PENATAAN BANGUNAN DAN LINGKUNGANNYA</t>
  </si>
  <si>
    <t>Penyelenggaraan Penataan Bangunan dan Lingkungannya di Daerah Kabupaten/Kota</t>
  </si>
  <si>
    <t>Monitoring Penataan/Pemeliharaan Bangunan dan Lingkungan</t>
  </si>
  <si>
    <t>PROGRAM PENYELENGGARAAN JALAN</t>
  </si>
  <si>
    <t>Penyelenggaraan Jalan Kabupaten/Kota</t>
  </si>
  <si>
    <t>Penyusunan Rencana, Kebijakan, dan Strategi Pengembangan Jaringan Jalan Serta Perencanaan Teknis Penyelenggaraan Jalan dan Jembatan</t>
  </si>
  <si>
    <t>Survey Kondisi Jalan/Jembatan</t>
  </si>
  <si>
    <t>Pembangunan Jalan</t>
  </si>
  <si>
    <t>Rekonstruksi Jalan</t>
  </si>
  <si>
    <t>Rehabilitasi Jalan</t>
  </si>
  <si>
    <t>Pemeliharaan Rutin Jalan</t>
  </si>
  <si>
    <t>Penggantian Jembatan</t>
  </si>
  <si>
    <t>Pemeliharaan Rutin Jembatan</t>
  </si>
  <si>
    <t>PROGRAM PENGEMBANGAN JASA KONSTRUKSI</t>
  </si>
  <si>
    <t>Penyelenggaraan Pelatihan Tenaga Terampil Konstruksi</t>
  </si>
  <si>
    <t>Penyiapan SOP Penyelenggaraan Pelatihan Tenaga Terampil Konstruksi</t>
  </si>
  <si>
    <t>Pelaksanaan Pelatihan Tenaga Terampil Konstruksi</t>
  </si>
  <si>
    <t>Pembinaan dan Peningkatan Kapasitas Kelembagaan Konstruksi</t>
  </si>
  <si>
    <t>Pemantauan dan Evaluasi Kegiatan Pelatihan Tenaga Terampil Konstruksi</t>
  </si>
  <si>
    <t>Penyelenggaraan Sistem Informasi Jasa Konstruksi Cakupan Daerah Kabupaten/Kota</t>
  </si>
  <si>
    <t>Pengelolaan Operasional Layanan Informasi Jasa Konstruksi</t>
  </si>
  <si>
    <t>Penyediaan Perangkat Pendukung Layanan Informasi Jasa Konstruksi</t>
  </si>
  <si>
    <t>Penyusunan Data dan Informasi Profil Pekerjaan Konstruksi</t>
  </si>
  <si>
    <t>Penyusunan Data dan Informasi Tertib Penyelenggaraan Pekerjaan Konstruksi</t>
  </si>
  <si>
    <t>Penyusunan Data dan Informasi Kecelakaan Kerja Proyek Konstruksi</t>
  </si>
  <si>
    <t>Penyusunan Data dan Informasi Kegagalan Bangunan/Konstruksi</t>
  </si>
  <si>
    <t>Penerbitan Izin Usaha Jasa Konstruksi Nasional (Non Kecil dan Kecil)</t>
  </si>
  <si>
    <t>Pembinaan dan Peningkatan Kapasitas Badan Usaha Jasa Konstruksi</t>
  </si>
  <si>
    <t>PROGRAM PENYELENGGARAAN PENATAAN RUANG</t>
  </si>
  <si>
    <t>Penetapan Rencana Tata Ruang Wilayah (RTRW) dan Rencana Rinci Tata Ruang (RRTR) Kabupaten/Kota</t>
  </si>
  <si>
    <t>Penetapan Kebijakan dalam rangka Pelaksanaan Penataan Ruang</t>
  </si>
  <si>
    <t>Koordinasi dan Sinkronisasi Perencanaan Tata Ruang Daerah Kabupaten/Kota</t>
  </si>
  <si>
    <t>Koordinasi dan Sinkronisasi Penyusunan RRTR Kabupaten/Kota</t>
  </si>
  <si>
    <t>Koordinasi dan Sinkronisasi Pemanfaatan Ruang Daerah Kabupaten/Kota</t>
  </si>
  <si>
    <t>Koordinasi dan Sinkronisasi Pemanfaatan Ruang untuk Investasi dan Pembangunan Daerah</t>
  </si>
  <si>
    <t>Sistem Informasi Penataan Ruang</t>
  </si>
  <si>
    <t>Koordinasi dan Sinkronisasi Pengendalian Pemanfaatan Ruang Daerah Kabupaten/Kota</t>
  </si>
  <si>
    <t>Koordinasi Pelaksanaan Penataan Ruang</t>
  </si>
  <si>
    <t>PROGRAM PENYELESAIAN GANTI KERUGIAN DAN SANTUNAN TANAH UNTUK PEMBANGUNAN</t>
  </si>
  <si>
    <t>Penyelesaian Masalah Ganti Kerugian dan Santunan Tanah untuk Pembangunan oleh Pemerintah Daerah Kabupaten/Kota</t>
  </si>
  <si>
    <t>Koordinasi dan Sinkronisasi Penyelesaian Masalah Ganti Kerugian dan Santunan Tanah untuk Pembangunan oleh Pemerintah Daerah Kabupaten/Kota</t>
  </si>
  <si>
    <t>PROGRAM REDISTRIBUSI TANAH, SERTA GANTI KERUGIAN PROGRAM TANAH KELEBIHAN MAKSIMUM DAN TANAH ABSENTEE</t>
  </si>
  <si>
    <t>Koordinasi dan Penyusunan Laporan Keuangan Bulanan/Triwulanan/Semesteran SKPD</t>
  </si>
  <si>
    <t>Sosialisasi Peraturan Perundang-Undangan</t>
  </si>
  <si>
    <t>Penatausahaan Arsip Dinamis pada SKPD</t>
  </si>
  <si>
    <t>Penyediaan Jasa Peralatan dan Perlengkapan Kantor</t>
  </si>
  <si>
    <t>Pengadaan Barang Milik Daerah Penunjang Urusan Pemerintah Daerah</t>
  </si>
  <si>
    <t>Pengadaan Kendaraan Dinas Operasional atau Lapangan</t>
  </si>
  <si>
    <t>Pengadaan Alat Besar</t>
  </si>
  <si>
    <t>Pengadaan Alat Angkutan Darat Tak Bermotor</t>
  </si>
  <si>
    <t>Pengadaan Mebel</t>
  </si>
  <si>
    <t>Pengadaan Peralatan dan Mesin Lainnya</t>
  </si>
  <si>
    <t>Penyediaan Jasa Pemeliharaan, Biaya Pemeliharaan dan Perizinan Alat Besar</t>
  </si>
  <si>
    <t>Dinas Perumahan Rakyat dan Kawasan Permukiman</t>
  </si>
  <si>
    <t>PROGRAM PENGEMBANGAN PERUMAHAN</t>
  </si>
  <si>
    <t>Pendataan Penyediaan dan Rehabilitasi Rumah Korban Bencana atau Relokasi Program Kabupaten/Kota</t>
  </si>
  <si>
    <t>Identifikasi Perumahan di Lokasi Rawan Bencana atau Terkena Relokasi Program Kabupaten/Kota</t>
  </si>
  <si>
    <t>Identifikasi Lahan-Lahan Potensial sebagai Lokasi Relokasi Perumahan</t>
  </si>
  <si>
    <t>Pengumpulan Data Rumah Korban Bencana Kejadian Sebelumnya yang Belum Tertangani</t>
  </si>
  <si>
    <t>Pendataan Tingkat Kerusakan Rumah Akibat Bencana</t>
  </si>
  <si>
    <t>Pendataan dan Verifikasi Penerima Rumah bagi Korban Bencana Alam atau Terkena Relokasi Program Kabupaten/Kota</t>
  </si>
  <si>
    <t>Pendataan Rumah Sewa Milik Masyarakat, Rumah Susun dan Rumah Khusus</t>
  </si>
  <si>
    <t>Sosialisasi dan Persiapan Penyediaan dan Rehabilitasi Rumah Korban Bencana atau Relokasi Program Kabupaten/Kota</t>
  </si>
  <si>
    <t>Sosialisasi Standar Teknis Penyediaan dan Rehabilitasi Rumah kepada Masyarakat/Sukarelawan Tanggap Bencana</t>
  </si>
  <si>
    <t>Sosialisasi Pengembangan Perumahan Baru dan Mekanisme Akses Perumahan KPR-FLPP</t>
  </si>
  <si>
    <t>Pembentukan dan Pelatihan Tim Satgas, Tim Pendamping dan Fasilitator</t>
  </si>
  <si>
    <t>Rembug Warga untuk Menentukan Calon Penerima Rumah bagi Korban Bencana</t>
  </si>
  <si>
    <t>Pembangunan dan Rehabilitasi Rumah Korban Bencana atau Relokasi Program Kabupaten/Kota</t>
  </si>
  <si>
    <t>Rehabilitasi Rumah bagi Korban Bencana</t>
  </si>
  <si>
    <t>Penyusunan Site Plan dan/atau Detail Engineering Design (DED) bagi Rumah Korban Bencana atau Relokasi Program Kabupaten/Kota</t>
  </si>
  <si>
    <t>Pengadaan Lahan untuk Pembangunan Rumah bagi Korban Bencana</t>
  </si>
  <si>
    <t>Pembangunan Rumah bagi Korban Bencana</t>
  </si>
  <si>
    <t>Pembangunan Rumah Khusus beserta PSU bagi Korban Bencana atau Relokasi Program Kabupaten/Kota</t>
  </si>
  <si>
    <t>Operasional dan Pemeliharaan Lingkungan Perumahan pada Relokasi Program Kabupaten/Kota</t>
  </si>
  <si>
    <t>Pembinaan Pengelolaan Rumah Susun Umum dan/atau Rumah Khusus</t>
  </si>
  <si>
    <t>Fasilitasi Pengelolaan Kelembagaan dan Pemilik/Penghuni Rumah Susun</t>
  </si>
  <si>
    <t>Penatausahaan Pemanfaatan Rumah Susun Umum dan/atau Rumah Khusus</t>
  </si>
  <si>
    <t>Penerbitan Sertifikat Kepemilikan Bangunan Gedung (SKGB)</t>
  </si>
  <si>
    <t>Koordinasi dan Sinkronisasi Penerbitan Sertifikat Kepemilikan Bangunan Gedung (SKGB)</t>
  </si>
  <si>
    <t>PROGRAM KAWASAN PERMUKIMAN</t>
  </si>
  <si>
    <t>Penerbitan Izin Pembangunan dan Pengembangan Kawasan Permukiman</t>
  </si>
  <si>
    <t>Penyusunan dan/atau Review serta Legalisasi Rencana Pembangunan dan Pengembangan Kawasan Permukiman dan Permukiman Kumuh</t>
  </si>
  <si>
    <t>Koordinasi dan Sinkronisasi Pengendalian Pembangunan dan Pengembangan Kawasan Permukiman dan Permukiman Kumuh</t>
  </si>
  <si>
    <t>Penataan dan Peningkatan Kualitas Kawasan Permukiman Kumuh dengan Luas di Bawah 10 (sepuluh) Ha</t>
  </si>
  <si>
    <t>Survei dan Penetapan Lokasi Perumahan dan Permukiman Kumuh</t>
  </si>
  <si>
    <t>Penyusunan Rencana Pencegahan dan Peningkatan Kualitas Perumahan Kumuh dan Permukiman Kumuh</t>
  </si>
  <si>
    <t>Koordinasi dan Sinkronisasi Pengendalian Penataan Pemugaran/Peremajaan Permukiman Kumuh</t>
  </si>
  <si>
    <t>Peningkatan Kualitas Kawasan Permukiman Kumuh dengan Luas di Bawah 10 (sepuluh) Ha</t>
  </si>
  <si>
    <t>Penyusunan Rencana Tapak (Site Plan) dan Detail Engineering Design (DED) Peremajaan/Pemugaran Permukiman Kumuh</t>
  </si>
  <si>
    <t>Perbaikan Rumah Tidak Layak Huni</t>
  </si>
  <si>
    <t>Pelaksanaan Pembangunan Pemugaran/ Peremajaan Permukiman Kumuh</t>
  </si>
  <si>
    <t>PROGRAM PERUMAHAN DAN KAWASAN PERMUKIMAN KUMUH</t>
  </si>
  <si>
    <t>Pencegahan Perumahan dan Kawasan Permukiman Kumuh pada Daerah Kabupaten/Kota</t>
  </si>
  <si>
    <t>Perbaikan Rumah Tidak Layak Huni untuk Pencegahan terhadap Tumbuh dan Berkembangnya Permukiman Kumuh diluar Kawasan Permukiman Kumuh dengan Luas di Bawah 10 (sepuluh) Ha</t>
  </si>
  <si>
    <t>PROGRAM PENINGKATAN PRASARANA, SARANA DAN UTILITAS UMUM (PSU)</t>
  </si>
  <si>
    <t>Urusan Penyelenggaraan PSU Perumahan</t>
  </si>
  <si>
    <t>Perencanaan Penyediaan PSU Perumahan</t>
  </si>
  <si>
    <t>Penyediaan Prasarana, Sarana, dan Utilitas Umum di Perumahan untuk Menunjang Fungsi Hunian</t>
  </si>
  <si>
    <t>Koordinasi dan Sinkronisasi dalam rangka Penyediaan Prasarana, Sarana, dan Utilitas Umum Perumahan</t>
  </si>
  <si>
    <t>Satuan Polisi Pamong Praja, Pemadam Kebakaran dan Penyelamatan, Pemadam Kebakaran dan Penyelamatan</t>
  </si>
  <si>
    <t>PROGRAM PENINGKATAN KETENTERAMAN DAN KETERTIBAN UMUM</t>
  </si>
  <si>
    <t>Penanganan Gangguan Ketenteraman dan Ketertiban Umum dalam 1 (satu) Daerah Kabupaten/Kota</t>
  </si>
  <si>
    <t>Pencegahan Gangguan Ketenteraman dan Ketertiban Umum melalui Deteksi Dini dan Cegah Dini, Pembinaan dan Penyuluhan, Pelaksanaan Patroli, Pengamanan, dan Pengawalan</t>
  </si>
  <si>
    <t>Penindakan atas Gangguan Ketenteraman dan Ketertiban Umum Berdasarkan Perda dan Perkada melalui Penertiban dan Penanganan Unjuk Rasa dan Kerusuhan Massa</t>
  </si>
  <si>
    <t>Koordinasi Penyelenggaraan Ketentraman dan Ketertiban Umum serta Perlindungan Masyarakat Tingkat Kabupaten/Kota</t>
  </si>
  <si>
    <t>Pemberdayaan Perlindungan Masyarakat dalam rangka Ketentraman dan Ketertiban Umum</t>
  </si>
  <si>
    <t>Peningkatan Kapasitas SDM Satuan Polisi Pamongpraja dan Satuan Perlindungan Masyarakat termasuk dalam Pelaksanaan Tugas yang Bernuansa Hak Asasi Manusia</t>
  </si>
  <si>
    <t>Kerjasama antar Lembaga dan Kemitraan dalam Teknik Pencegahan dan Penanganan Gangguan Ketentraman dan Ketertiban Umum</t>
  </si>
  <si>
    <t>Pengadaan dan Pemeliharaan Sarana dan Prasarana Ketentraman dan Ketertiban Umum</t>
  </si>
  <si>
    <t>Penyusunan SOP Ketertiban Umum dan Ketenteraman Masyarakat</t>
  </si>
  <si>
    <t>Penyediaan Layanan dalam rangka Dampak Penegakan Peraturan Daerah dan Perkada</t>
  </si>
  <si>
    <t>Penegakan Peraturan Daerah Kabupaten/Kota dan Peraturan Bupati/Wali Kota</t>
  </si>
  <si>
    <t>Sosialisasi Penegakan Peraturan Daerah dan Peraturan Bupati/Wali Kota</t>
  </si>
  <si>
    <t>Pengawasan atas Kepatuhan terhadap Pelaksanaan Peraturan Daerah dan Peraturan Bupati/Wali Kota</t>
  </si>
  <si>
    <t>Penanganan atas Pelanggaran Peraturan Daerah dan Peraturan Bupati/Wali Kota</t>
  </si>
  <si>
    <t>Pembinaan Penyidik Pegawai Negeri Sipil (PPNS) Kabupaten/Kota</t>
  </si>
  <si>
    <t>Pengembangan Kapasitas dan Karier PPNS</t>
  </si>
  <si>
    <t>PROGRAM PENCEGAHAN, PENANGGULANGAN, PENYELAMATAN KEBAKARAN DAN PENYELAMATAN NON KEBAKARAN</t>
  </si>
  <si>
    <t>Pencegahan, Pengendalian, Pemadaman, Penyelamatan, dan Penanganan Bahan Berbahaya dan Beracun Kebakaran dalam Daerah Kabupaten/Kota</t>
  </si>
  <si>
    <t>Pencegahan Kebakaran dalam Daerah Kabupaten/Kota</t>
  </si>
  <si>
    <t>Pemadaman dan Pengendalian Kebakaran dalam Daerah Kabupaten/Kota</t>
  </si>
  <si>
    <t>Pengadaan Sarana dan Prasarana Pencegahan, Penanggulangan Kebakaran dan Alat Pelindung Diri</t>
  </si>
  <si>
    <t>Pembinaan Aparatur Pemadam Kebakaran</t>
  </si>
  <si>
    <t>Pengelolaan Sistem Komunikasi dan Informasi Kebakaran dan Penyelamatan (SKIK)</t>
  </si>
  <si>
    <t>Inspeksi Peralatan Proteksi Kebakaran</t>
  </si>
  <si>
    <t>Pendataan Sarana Prasarana Proteksi Kebakaran</t>
  </si>
  <si>
    <t>Pemberdayaan Masyarakat dalam Pencegahan Kebakaran</t>
  </si>
  <si>
    <t>Pembentukan dan Pembinaan Relawan Pemadam Kebakaran</t>
  </si>
  <si>
    <t>Penyelenggaraan Operasi Pencarian dan Pertolongan pada Peristiwa yang Menimpa, Membahayakan, dan/atau Mengancam Keselamatan Manusia</t>
  </si>
  <si>
    <t>Badan Penanggulangan Bencana Daerah</t>
  </si>
  <si>
    <t>PROGRAM PENANGGULANGAN BENCANA</t>
  </si>
  <si>
    <t>Pelayanan Informasi Rawan Bencana Kabupaten/Kota</t>
  </si>
  <si>
    <t>Penyusunan Kajian Risiko Bencana Kabupaten/Kota</t>
  </si>
  <si>
    <t>Sosialisasi, Komunikasi, Informasi dan Edukasi (KIE) Rawan Bencana Kabupaten/Kota (Per Jenis Bencana)</t>
  </si>
  <si>
    <t>Pelayanan Pencegahan dan Kesiapsiagaan Terhadap Bencana</t>
  </si>
  <si>
    <t>Penyusunan Rencana Penanggulangan Bencana Kabupaten/Kota</t>
  </si>
  <si>
    <t>Pelatihan Pencegahan dan Mitigasi Bencana Kabupaten/Kota</t>
  </si>
  <si>
    <t>Pengendalian Operasi dan Penyediaan Sarana Prasarana Kesiapsiagaan Terhadap Bencana Kabupaten/Kota</t>
  </si>
  <si>
    <t>Penyediaan Peralatan Perlindungan dan Kesiapsiagaan terhadap Bencana</t>
  </si>
  <si>
    <t>Pelayanan Penyelamatan dan Evakuasi Korban Bencana</t>
  </si>
  <si>
    <t>Respon Cepat Darurat Bencana Kabupaten/Kota</t>
  </si>
  <si>
    <t>Penyediaan Logistik Penyelamatan dan Evakuasi Korban Bencana Kabupaten/Kota</t>
  </si>
  <si>
    <t>Penataan Sistem Dasar Penanggulangan Bencana</t>
  </si>
  <si>
    <t>Penguatan Kelembagaan Bencana Kabupaten/Kota</t>
  </si>
  <si>
    <t>Pendidikan dan Pelatihan Pegawai Berdasarkan Tugas dan Fungsi</t>
  </si>
  <si>
    <t>Dinas Sosial, Pengendalian Penduduk dan Keluarga Berencana</t>
  </si>
  <si>
    <t>PROGRAM PEMBERDAYAAN SOSIAL</t>
  </si>
  <si>
    <t>Pemberdayaan Sosial Komunitas Adat Terpencil (KAT)</t>
  </si>
  <si>
    <t>Peningkatan Kapasitas dan Pendampingan KAT</t>
  </si>
  <si>
    <t>Pengembangan Potensi Sumber Kesejahteraan Sosial Daerah Kabupaten/Kota</t>
  </si>
  <si>
    <t>Peningkatan Kemampuan Potensi Pekerja Sosial Masyarakat Kewenangan Kabupaten/Kota</t>
  </si>
  <si>
    <t>Peningkatan Kemampuan Potensi Tenaga Kesejahteraan Sosial Kecamatan Kewenangan Kabupaten/Kota</t>
  </si>
  <si>
    <t>Peningkatan Kemampuan Potensi Sumber Kesejahteraan Sosial Kelembagaan Masyarakat Kewenangan Kabupaten/Kota</t>
  </si>
  <si>
    <t>PROGRAM REHABILITASI SOSIAL</t>
  </si>
  <si>
    <t>Rehabilitasi Sosial Dasar Penyandang Disabilitas Terlantar, Anak Terlantar, Lanjut Usia Terlantar, serta Gelandangan Pengemis di Luar Panti Sosial</t>
  </si>
  <si>
    <t>Penyediaan Permakanan</t>
  </si>
  <si>
    <t>Penyediaan Alat Bantu</t>
  </si>
  <si>
    <t>Pemberian Pelayanan Reunifikasi Keluarga</t>
  </si>
  <si>
    <t>Pemberian Bimbingan Fisik, Mental, Spiritual, dan Sosial</t>
  </si>
  <si>
    <t>Rehabilitasi Sosial Penyandang Masalah Kesejahteraan Sosial (PMKS) Lainnya Bukan Korban HIV/AIDS dan NAPZA di Luar Panti Sosial</t>
  </si>
  <si>
    <t>Fasilitasi Pembuatan Nomor Induk Kependudukan, Akta Kelahiran, Surat Nikah, dan Kartu Identitas Anak</t>
  </si>
  <si>
    <t>PROGRAM PERLINDUNGAN DAN JAMINAN SOSIAL</t>
  </si>
  <si>
    <t>Pengelolaan Data Fakir Miskin Cakupan Daerah Kabupaten/Kota</t>
  </si>
  <si>
    <t>Pendataan Fakir Miskin Cakupan Daerah Kabupaten/Kota</t>
  </si>
  <si>
    <t>Fasilitasi Bantuan Sosial Kesejahteraan Keluarga</t>
  </si>
  <si>
    <t>PROGRAM PENANGANAN BENCANA</t>
  </si>
  <si>
    <t>Perlindungan Sosial Korban Bencana Alam dan Sosial Kabupaten/Kota</t>
  </si>
  <si>
    <t>Penyediaan Makanan</t>
  </si>
  <si>
    <t>Penanganan Khusus bagi Kelompok Rentan</t>
  </si>
  <si>
    <t>PROGRAM PENGELOLAAN TAMAN MAKAM PAHLAWAN</t>
  </si>
  <si>
    <t>Pemeliharaan Taman Makam Pahlawan Nasional Kabupaten/Kota</t>
  </si>
  <si>
    <t>Rehabilitasi Sarana dan Prasarana Taman Makam Pahlawan Nasional Kabupaten/Kota</t>
  </si>
  <si>
    <t>PROGRAM PENGENDALIAN PENDUDUK</t>
  </si>
  <si>
    <t>Pemetaan Perkiraan Pengendalian Penduduk Cakupan Daerah Kabupaten/Kota</t>
  </si>
  <si>
    <t>Penyediaan Data dan Informasi Keluarga</t>
  </si>
  <si>
    <t>PROGRAM PEMBINAAN KELUARGA BERENCANA (KB)</t>
  </si>
  <si>
    <t>Pelaksanaan Advokasi, Komunikasi, Informasi dan Edukasi (KIE) Pengendalian Penduduk dan KB sesuai Kearifan Budaya Lokal</t>
  </si>
  <si>
    <t>Promosi dan KIE Program KKBPK Melalui Media Massa Cetak dan Elektronik serta Media Luar Ruang</t>
  </si>
  <si>
    <t>Pengelolaan Operasional dan Sarana di Balai Penyuluhan KKBPK</t>
  </si>
  <si>
    <t>Pengendalian dan Pendistribusian Kebutuhan Alat dan Obat Kontrasepsi serta Pelaksanaan Pelayanan KB di Daerah Kabupaten/Kota</t>
  </si>
  <si>
    <t>Penyediaan Sarana Penunjang Pelayanan KB</t>
  </si>
  <si>
    <t>Dukungan Operasional Pelayanan KB Bergerak</t>
  </si>
  <si>
    <t>PROGRAM PEMBERDAYAAN DAN PENINGKATAN KELUARGA SEJAHTERA (KS)</t>
  </si>
  <si>
    <t>Pelaksanaan dan Peningkatan Peran Serta Organisasi Kemasyarakatan Tingkat Daerah Kabupaten/ Kota dalam Pembangunan Keluarga Melalui Pembinaan Ketahanan dan Kesejahteraan Keluarga</t>
  </si>
  <si>
    <t>Penguatan Kebijakan Daerah dalam Rangka Pemberdayaan dan Peningkatan Peran Serta Organisasi Kemasyarakatan dan Mitra Kerja Lainnya dalam Pembinaan Ketahanan dan Kesejahteraan Keluarga (BKB, BKR, BKL, PPPKS, PIK-R dan Pemberdayaan Ekonomi Keluarga/UPPKS)</t>
  </si>
  <si>
    <t>Dinas Lingkungan Hidup</t>
  </si>
  <si>
    <t>PROGRAM PERENCANAAN LINGKUNGAN HIDUP</t>
  </si>
  <si>
    <t>Rencana Perlindungan dan Pengelolaan Lingkungan Hidup (RPPLH) Kabupaten/Kota</t>
  </si>
  <si>
    <t>Penyusunan dan Penetapan RPPLH Kabupaten/Kota</t>
  </si>
  <si>
    <t>Penyelenggaraan Kajian Lingkungan Hidup Strategis (KLHS) Kabupaten/Kota</t>
  </si>
  <si>
    <t>Pembuatan dan Pelaksanaan KLHS Rencana Tata Ruang</t>
  </si>
  <si>
    <t>Pembuatan dan Pelaksanaan KLHS RPJPD/RPJMD</t>
  </si>
  <si>
    <t>PROGRAM PENGENDALIAN PENCEMARAN DAN/ATAU KERUSAKAN LINGKUNGAN HIDUP</t>
  </si>
  <si>
    <t>Pencegahan Pencemaran dan/atau Kerusakan Lingkungan Hidup Kabupaten/Kota</t>
  </si>
  <si>
    <t>Koordinasi, Sinkronisasi, dan Pelaksanaan Pencegahan Pencemaran Lingkungan Hidup Dilaksanakan terhadap Media Tanah, Air, Udara, dan Laut</t>
  </si>
  <si>
    <t>Koordinasi, Sinkronisasi dan Pelaksanaan Pengendalian Emisi Gas Rumah Kaca, Mitigasi dan Adaptasi Perubahan Iklim</t>
  </si>
  <si>
    <t>Pengelolaan Laboratorium Lingkungan Hidup Kabupaten/Kota</t>
  </si>
  <si>
    <t>Penanggulangan Pencemaran dan/atau Kerusakan Lingkungan Hidup Kabupaten/Kota</t>
  </si>
  <si>
    <t>Pemberian Informasi Peringatan Pencemaran dan/atau Kerusakan Lingkungan Hidup pada Masyarakat</t>
  </si>
  <si>
    <t>Penghentian Pencemaran dan/atau Kerusakan Lingkungan Hidup</t>
  </si>
  <si>
    <t>PROGRAM PENGELOLAAN KEANEKARAGAMAN HAYATI (KEHATI)</t>
  </si>
  <si>
    <t>Pengelolaan Keanekaragaman Hayati Kabupaten/Kota</t>
  </si>
  <si>
    <t>Pengelolaan Ruang Terbuka Hijau (RTH)</t>
  </si>
  <si>
    <t>Pengelolaan Taman Keanekaragaman Hayati Lainnya</t>
  </si>
  <si>
    <t>PROGRAM PENGENDALIAN BAHAN BERBAHAYA DAN BERACUN (B3) DAN LIMBAH BAHAN BERBAHAYA DAN BERACUN (LIMBAH B3)</t>
  </si>
  <si>
    <t>Penyimpanan Sementara Limbah B3</t>
  </si>
  <si>
    <t>Verifikasi Lapangan untuk Memastikan Pemenuhan Persyaratan Administrasi dan Teknis Penyimpanan Sementara Limbah B3</t>
  </si>
  <si>
    <t>PROGRAM PEMBINAAN DAN PENGAWASAN TERHADAP IZIN LINGKUNGAN DAN IZIN PERLINDUNGAN DAN PENGELOLAAN LINGKUNGAN HIDUP (PPLH)</t>
  </si>
  <si>
    <t>Pembinaan dan Pengawasan Terhadap Usaha dan/atau Kegiatan yang Izin Lingkungan dan Izin PPLH diterbitkan oleh Pemerintah Daerah Kabupaten/Kota</t>
  </si>
  <si>
    <t>Fasilitasi Pemenuhan Ketentuan dan Kewajiban Izin Lingkungan dan/atau Izin PPLH</t>
  </si>
  <si>
    <t>Pengawasan Usaha dan/atau Kegiatan yang Izin Lingkungan Hidup, Izin PPLH yang Diterbitkan oleh Pemerintah Daerah Kabupaten/Kota</t>
  </si>
  <si>
    <t>Koordinasi dan Sinkronisasi Pengawasan dan Penerapan Sanksi Upaya dan Rencana PPLH</t>
  </si>
  <si>
    <t>PROGRAM PENINGKATAN PENDIDIKAN, PELATIHAN DAN PENYULUHAN LINGKUNGAN HIDUP UNTUK MASYARAKAT</t>
  </si>
  <si>
    <t>Penyelenggaraan Pendidikan, Pelatihan, dan Penyuluhan Lingkungan Hidup untuk Lembaga Kemasyarakatan Tingkat Daerah Kabupaten/Kota</t>
  </si>
  <si>
    <t>Peningkatan Kapasitas dan Kompetensi Sumber Daya Manusia Bidang Lingkungan Hidup untuk Lembaga Kemasyarakatan</t>
  </si>
  <si>
    <t>Pendampingan Gerakan Peduli Lingkungan Hidup</t>
  </si>
  <si>
    <t>Penyelenggaraan Penyuluhan dan Kampanye Lingkungan Hidup</t>
  </si>
  <si>
    <t>PROGRAM PENGHARGAAN LINGKUNGAN HIDUP UNTUK MASYARAKAT</t>
  </si>
  <si>
    <t>Pemberian Penghargaan Lingkungan Hidup Tingkat Daerah Kabupaten/Kota</t>
  </si>
  <si>
    <t>Penilaian Kinerja Masyarakat/Lembaga Masyarakat/Dunia Usaha/Dunia Pendidikan/ Filantropi dalam Perlindungan dan Pengelolaan Lingkungan Hidup</t>
  </si>
  <si>
    <t>PROGRAM PENANGANAN PENGADUAN LINGKUNGAN HIDUP</t>
  </si>
  <si>
    <t>Penyelesaian Pengaduan Masyarakat di Bidang Perlindungan dan Pengelolaan Lingkungan Hidup (PPLH) Kabupaten/Kota</t>
  </si>
  <si>
    <t>Pengelolaan Pengaduan Masyarakat terhadap PPLH Kabupaten/Kota</t>
  </si>
  <si>
    <t>PROGRAM PENGELOLAAN PERSAMPAHAN</t>
  </si>
  <si>
    <t>Pengelolaan Sampah</t>
  </si>
  <si>
    <t>Penyusunan Kebijakan dan Strategi Daerah Pengelolaan Sampah Kabupaten/Kota</t>
  </si>
  <si>
    <t>Penanganan Sampah dengan melakukan Pemilahan, Pengumpulan, Pengangkutan, Pengolahan, dan Pemrosesan Akhir Sampah di TPA/TPST/SPA Kabupaten/Kota</t>
  </si>
  <si>
    <t>Peningkatan Peran serta Masyarakat dalam Pengelolaan Persampahan</t>
  </si>
  <si>
    <t>Koordinasi dan Sinkronisasi Penyediaan Sarana dan Prasarana Pengelolaan Persampahan</t>
  </si>
  <si>
    <t>Pengadaan Gedung Kantor atau Bangunan Lainnya</t>
  </si>
  <si>
    <t>Dinas Kependudukan dan Pencatatan Sipil</t>
  </si>
  <si>
    <t>PROGRAM PENDAFTARAN PENDUDUK</t>
  </si>
  <si>
    <t>Pelayanan Pendaftaran Penduduk</t>
  </si>
  <si>
    <t>Pencatatan, Penatausahaan dan Penerbitan Dokumen atas Pendaftaran Penduduk</t>
  </si>
  <si>
    <t>Peningkatan Pelayanan Pendaftaran Penduduk</t>
  </si>
  <si>
    <t>Penerbitan Dokumen atas Hasil Pelaporan Peristiwa Kependudukan</t>
  </si>
  <si>
    <t>PROGRAM PENCATATAN SIPIL</t>
  </si>
  <si>
    <t>Pelayanan Pencatatan Sipil</t>
  </si>
  <si>
    <t>Pencatatan, Penatausahaan dan Penerbitan Dokumen atas Pelaporan Peristiwa Penting</t>
  </si>
  <si>
    <t>Peningkatan dalam Pelayanan Pencatatan Sipil</t>
  </si>
  <si>
    <t>PROGRAM PENGELOLAAN INFORMASI ADMINISTRASI KEPENDUDUKAN</t>
  </si>
  <si>
    <t>Penyelenggaraan Pengelolaan Informasi Administrasi Kependudukan</t>
  </si>
  <si>
    <t>Fasilitasi terkait Pengelolaan Informasi Administrasi Kependudukan</t>
  </si>
  <si>
    <t>Sosialisasi terkait Pengelolaan Informasi Administrasi Kependudukan</t>
  </si>
  <si>
    <t>Penyajian Data Kependudukan Yang Akurat dan dapat Dipertanggungjawabkan</t>
  </si>
  <si>
    <t>Dinas Pemberdayaan Masyarakat, Perempuan dan Perlindungan Anak</t>
  </si>
  <si>
    <t>PROGRAM PENGARUSUTAMAAN GENDER DAN PEMBERDAYAAN PEREMPUAN</t>
  </si>
  <si>
    <t>Pelembagaan Pengarusutamaan Gender (PUG) pada Lembaga Pemerintah Kewenangan Kabupaten/Kota</t>
  </si>
  <si>
    <t>Koordinasi dan Sinkronisasi Pelaksanaan PUG Kewenangan Kabupaten/Kota</t>
  </si>
  <si>
    <t>Pemberdayaan Perempuan Bidang Politik, Hukum, Sosial, dan Ekonomi pada Organisasi Kemasyarakatan Kewenangan Kabupaten/Kota</t>
  </si>
  <si>
    <t>Sosialisasi Peningkatan Partisipasi Perempuan di Bidang Politik, Hukum, Sosial dan Ekonomi</t>
  </si>
  <si>
    <t>Advokasi Kebijakan dan Pendampingan Peningkatan Partisipasi Perempuan dan Politik, Hukum, Sosial dan Ekonomi</t>
  </si>
  <si>
    <t>Penguatan dan Pengembangan Lembaga Penyedia Layanan Pemberdayaan Perempuan Kewenangan Kabupaten/Kota</t>
  </si>
  <si>
    <t>Peningkatan Kapasitas Sumber Daya Lembaga Penyedia Layanan Pemberdayaan Perempuan Kewenangan Kabupaten/Kota</t>
  </si>
  <si>
    <t>PROGRAM PERLINDUNGAN PEREMPUAN</t>
  </si>
  <si>
    <t>Penyediaan Layanan Rujukan Lanjutan bagi Perempuan Korban Kekerasan yang Memerlukan Koordinasi Kewenangan Kabupaten/Kota</t>
  </si>
  <si>
    <t>Koordinasi dan Sinkronisasi Pelaksanaan Penyediaan Layanan Rujukan Lanjutan bagi Perempuan Korban Kekerasan Kewenangan Kabupaten/Kota</t>
  </si>
  <si>
    <t>PROGRAM PENINGKATAN KUALITAS KELUARGA</t>
  </si>
  <si>
    <t>Peningkatan Kualitas Keluarga dalam Mewujudkan Kesetaraan Gender (KG) dan Hak Anak Tingkat Daerah Kabupaten/Kota</t>
  </si>
  <si>
    <t>Pengembangan Kegiatan Masyarakat untuk Peningkatan Kualitas Keluarga Kewenangan Kabupaten/Kota</t>
  </si>
  <si>
    <t>Penguatan dan Pengembangan Lembaga Penyedia Layanan Peningkatan Kualitas Keluarga dalam Mewujudkan KG dan Hak Anak yang Wilayah Kerjanya dalam Daerah Kabupaten/Kota</t>
  </si>
  <si>
    <t>Peningkatan Kapasitas Sumber Daya Lembaga Penyedia Layanan Peningkatan Kualitas Keluarga Tingkat Daerah Kabupaten/Kota</t>
  </si>
  <si>
    <t>Penguatan Jejaring antar Lembaga Penyedia Layanan Peningkatan Kualitas Keluarga Tingkat Daerah Kabupaten/Kota</t>
  </si>
  <si>
    <t>Penyediaan Layanan bagi Keluarga dalam Mewujudkan KG dan Hak Anak yang Wilayah Kerjanya dalam Daerah Kabupaten/Kota</t>
  </si>
  <si>
    <t>Pelaksanaan Penyediaan Layanan Komprehensif bagi Keluarga dalam Mewujudkan KG dan Perlindungan Anak yang Wilayah Kerjanya dalam Daerah Kabupaten/Kota</t>
  </si>
  <si>
    <t>PROGRAM PEMENUHAN HAK ANAK (PHA)</t>
  </si>
  <si>
    <t>Pelembagaan PHA pada Lembaga Pemerintah, Nonpemerintah, dan Dunia Usaha Kewenangan Kabupaten/Kota</t>
  </si>
  <si>
    <t>Advokasi Kebijakan dan Pendampingan Pemenuhan Hak Anak pada Lembaga Pemerintah, Non Pemerintah, Media dan Dunia Usaha Kewenangan Kabupaten/Kota</t>
  </si>
  <si>
    <t>Koordinasi dan Sinkronisasi Pelembagaan Pemenuhan Hak Anak Kewenangan Kabupaten/Kota</t>
  </si>
  <si>
    <t>Penguatan dan Pengembangan Lembaga Penyedia Layanan Peningkatan Kualitas Hidup Anak Kewenangan Kabupaten/Kota</t>
  </si>
  <si>
    <t>Penyediaan Layanan Peningkatan Kualitas Hidup Anak Kewenangan Kabupaten/Kota</t>
  </si>
  <si>
    <t>Koordinasi dan Sinkronisasi Pelaksanaan Pendampingan Peningkatan Kualitas Hidup Anak Tingkat Daerah Kabupaten/Kota</t>
  </si>
  <si>
    <t>Pengembangan Komunikasi, Informasi dan Edukasi Pemenuhan Hak Anak bagi Lembaga Penyedia Layanan Peningkatan Kualitas Hidup Anak Tingkat Daerah Kabupaten/Kota</t>
  </si>
  <si>
    <t>Penguatan Jejaring antar Lembaga Penyedia Layanan Peningkatan Kualitas Hidup Anak Tingkat Daerah Kabupaten/Kota</t>
  </si>
  <si>
    <t>PROGRAM PERLINDUNGAN KHUSUS ANAK</t>
  </si>
  <si>
    <t>Pencegahan Kekerasan Terhadap Anak yang Melibatkan para Pihak Lingkup Daerah Kabupaten/Kota</t>
  </si>
  <si>
    <t>Advokasi Kebijakan dan Pendampingan Pelaksanaan Kebijakan, Program dan Kegiatan Pencegahan Kekerasan terhadap Anak Kewenangan Kabupaten/Kota</t>
  </si>
  <si>
    <t>Penyediaan Layanan bagi Anak yang Memerlukan Perlindungan Khusus yang Memerlukan Koordinasi Tingkat Daerah Kabupaten/Kota</t>
  </si>
  <si>
    <t>Koordinasi dan Sinkronisasi Pelaksanaan Pendampingan Anak yang Memerlukan Perlindungan Khusus Kewenangan Kabupaten/Kota</t>
  </si>
  <si>
    <t>PROGRAM PENINGKATAN KERJASAMA DESA</t>
  </si>
  <si>
    <t>Fasilitasi Kerja sama antar Desa</t>
  </si>
  <si>
    <t>Fasilitasi Kerja Sama Antar Desa dengan Pihak Ketiga dalam Kabupaten/Kota</t>
  </si>
  <si>
    <t>PROGRAM ADMINISTRASI PEMERINTAHAN DESA</t>
  </si>
  <si>
    <t>Pembinaan dan Pengawasan Penyelenggaraan Administrasi Pemerintahan Desa</t>
  </si>
  <si>
    <t>Fasilitasi Evaluasi Perkembangan Desa serta Lomba Desa dan Kelurahan</t>
  </si>
  <si>
    <t>PROGRAM PEMBERDAYAAN LEMBAGA KEMASYARAKATAN, LEMBAGA ADAT DAN MASYARAKAT HUKUM ADAT</t>
  </si>
  <si>
    <t>Pemberdayaan Lembaga Kemasyarakatan yang Bergerak di Bidang Pemberdayaan Desa dan Lembaga Adat Tingkat Daerah Kabupaten/Kota serta Pemberdayaan Masyarakat Hukum Adat yang Masyarakat Pelakunya Hukum Adat yang Sama dalam Daerah Kabupaten/Kota</t>
  </si>
  <si>
    <t>Fasilitasi Penataan, Pemberdayaan dan Pendayagunaan Kelembagaan Lembaga Kemasyarakatan Desa/Kelurahan (RT, RW, PKK, Posyandu, LPM, dan Karang Taruna), Lembaga Adat Desa/Kelurahan dan Masyarakat Hukum Adat</t>
  </si>
  <si>
    <t>Peningkatan Kapasitas Kelembagaan Lembaga Kemasyarakatan Desa/Kelurahan (RT, RW, PKK, Posyandu, LPM, dan Karang Taruna), Lembaga Adat Desa/Kelurahan dan Masyarakat Hukum Adat</t>
  </si>
  <si>
    <t>Fasilitasi Pemerintah Desa dalam Pemanfaatan Teknologi Tepat Guna</t>
  </si>
  <si>
    <t>Fasilitasi Bulan Bhakti Gotong Royong Masyarakat</t>
  </si>
  <si>
    <t>Fasilitasi Tim Penggerak PKK dalam Penyelenggaraan Gerakan Pemberdayaan Masyarakat dan Kesejahteraan Keluarga</t>
  </si>
  <si>
    <t>Dinas Perhubungan</t>
  </si>
  <si>
    <t>PROGRAM PENYELENGGARAAN LALU LINTAS DAN ANGKUTAN JALAN (LLAJ)</t>
  </si>
  <si>
    <t>Penyediaan Perlengkapan Jalan di Jalan Kabupaten/Kota</t>
  </si>
  <si>
    <t>Pembangunan Prasarana Jalan di Jalan Kabupaten/Kota</t>
  </si>
  <si>
    <t>Rehabilitasi dan Pemeliharaan Prasarana Jalan</t>
  </si>
  <si>
    <t>Rehabilitasi dan Pemeliharaan Perlengkapan Jalan</t>
  </si>
  <si>
    <t>Penetapan Rencana Induk Jaringan LLAJ Kabupaten/Kota</t>
  </si>
  <si>
    <t>Pelaksanaan Penyusunan Rencana Induk Jaringan LLAJ Kabupaten/Kota</t>
  </si>
  <si>
    <t>Pelaksanaan Manajemen dan Rekayasa Lalu Lintas untuk Jaringan Jalan Kabupaten/Kota</t>
  </si>
  <si>
    <t>Penataan Manajemen dan Rekayasa Lalu Lintas Untuk Jaringan Jalan Kabupaten/Kota</t>
  </si>
  <si>
    <t>Uji Coba dan Sosialisasi Pelaksanaan Manajemen dan Rekayasa Lalu Lintas untuk Jaringan Jalan Kabupaten/Kota</t>
  </si>
  <si>
    <t>Pengawasan dan Pengendalian Efektivitas Pelaksanaan Kebijakan untuk Jalan Kabupaten/Kota</t>
  </si>
  <si>
    <t>Forum Lalu Lintas dan Angkutan Jalan Kabupaten/Kota</t>
  </si>
  <si>
    <t>Persetujuan Hasil Analisis Dampak Lalu Lintas (Andalalin) untuk Jalan Kabupaten/Kota</t>
  </si>
  <si>
    <t>Koordinasi dan Sinkronisasi Penilaian Hasil Andalalin</t>
  </si>
  <si>
    <t>Pengujian Berkala Kendaraan Bermotor</t>
  </si>
  <si>
    <t>Penyediaan Sarana dan Prasarana Pengujian Berkala Kendaraan Bermotor</t>
  </si>
  <si>
    <t>Penyediaan Bukti Lulus Uji Pengujian Berkala Kendaraan Bermotor</t>
  </si>
  <si>
    <t>Pemeliharaan Sarana dan Prasarana Pengujian Berkala Kendaraan Bermotor</t>
  </si>
  <si>
    <t>Koordinasi Penyelenggaraan Pengujian Berkala Kendaraan Bermotor</t>
  </si>
  <si>
    <t>Pengelolaan Terminal Penumpang Tipe C</t>
  </si>
  <si>
    <t>Penyusunan Rencana Pembangunan Terminal Penumpang Tipe C</t>
  </si>
  <si>
    <t>Pembangunan Gedung Terminal</t>
  </si>
  <si>
    <t>Rehabilitasi dan Pemeliharaan Terminal (Fasilitas Utama dan Pendukung)</t>
  </si>
  <si>
    <t>Audit dan Inspeksi Keselamatan LLAJ di Jalan</t>
  </si>
  <si>
    <t>Peningkatan Kapasitas Auditor dan Inspektor LLAJ</t>
  </si>
  <si>
    <t>Pelaksanaan Inspeksi, Audit dan Pemantauan Pemenuhan Persyaratan Penyelenggaraan Kompetensi Pengemudi Kendaraan Bermotor Kabupaten/Kota</t>
  </si>
  <si>
    <t>Pelaksanaan Inspeksi, Audit dan Pemantauan Sistem Manajemen Keselamatan Perusahaan Angkutan Umum</t>
  </si>
  <si>
    <t>Penerbitan Izin Penyelenggaraan dan Pembangunan Fasilitas Parkir</t>
  </si>
  <si>
    <t>Koordinasi dan Sinkronisasi Pengawasan Pelaksanaan Izin Penyelenggaraan dan Pembangunan Fasilitas Parkir Kewenangan Kabupaten/Kota</t>
  </si>
  <si>
    <t>Pembinaan, Pengawasan, dan Pengendalian Barang Milik Daerah pada SKPD</t>
  </si>
  <si>
    <t>Dinas Komunikasi dan Informatika</t>
  </si>
  <si>
    <t>PROGRAM INFORMASI DAN KOMUNIKASI PUBLIK</t>
  </si>
  <si>
    <t>Pengelolaan Informasi dan Komunikasi Publik Pemerintah Daerah Kabupaten/Kota</t>
  </si>
  <si>
    <t>Perumusan Kebijakan Teknis Bidang Informasi dan Komunikasi Publik</t>
  </si>
  <si>
    <t>Monitoring Opini dan Aspirasi Publik</t>
  </si>
  <si>
    <t>Monitoring Informasi dan Penetapan Agenda Prioritas Komunikasi Pemerintah Daerah</t>
  </si>
  <si>
    <t>Pengelolaan Konten dan Perencanaan Media Komunikasi Publik</t>
  </si>
  <si>
    <t>Pengelolaan Media Komunikasi Publik</t>
  </si>
  <si>
    <t>Pelayanan Informasi Publik</t>
  </si>
  <si>
    <t>Layanan Hubungan Media</t>
  </si>
  <si>
    <t>Kemitraan dengan Pemangku Kepentingan</t>
  </si>
  <si>
    <t>Manajemen Komunikasi Krisis</t>
  </si>
  <si>
    <t>Penguatan Kapasitas Sumber Daya Komunikasi Publik</t>
  </si>
  <si>
    <t>Penyelenggaraan Hubungan Masyarakat, Media dan Kemitraan Komunitas</t>
  </si>
  <si>
    <t>PROGRAM APLIKASI INFORMATIKA</t>
  </si>
  <si>
    <t>Pengelolaan Nama Domain yang telah Ditetapkan oleh Pemerintah Pusat dan Sub Domain di Lingkup Pemerintah Daerah Kabupaten/Kota</t>
  </si>
  <si>
    <t>Penatalaksanaan dan Pengawasan Nama Domain dan Sub Domain dalam Penyelenggaraan Pemerintahan Daerah Kabupaten/Kota</t>
  </si>
  <si>
    <t>Penyelenggaraan Sistem Jaringan Intra Pemerintah Daerah</t>
  </si>
  <si>
    <t>Pengelolaan e-government Di Lingkup Pemerintah Daerah Kabupaten/Kota</t>
  </si>
  <si>
    <t>Sinkronisasi Pengelolaan Rencana Induk dan Anggaran Pemerintahan Berbasis Elektronik</t>
  </si>
  <si>
    <t>Pengelolaan Pusat Data Pemerintahan Daerah</t>
  </si>
  <si>
    <t>Pengembangan Aplikasi dan Proses Bisnis Pemerintahan Berbasis Elektronik</t>
  </si>
  <si>
    <t>Pengembangan dan Pengelolaan Ekosistem Kabupaten/Kota Cerdas dan Kota Cerdas</t>
  </si>
  <si>
    <t>Pengembangan dan Pengelolaan Sumber Daya Teknologi Informasi dan Komunikasi Pemerintah Daerah</t>
  </si>
  <si>
    <t>Monitoring, Evaluasi dan Pelaporan Pengembangan Ekosistem SPBE</t>
  </si>
  <si>
    <t>PROGRAM PENYELENGGARAAN STATISTIK SEKTORAL</t>
  </si>
  <si>
    <t>Penyelenggaraan Statistik Sektoral di Lingkup Daerah Kabupaten/Kota</t>
  </si>
  <si>
    <t>Koordinasi dan Sinkronisasi Pengumpulan, Pengolahan, Analisis dan Diseminasi Data Statistik Sektoral</t>
  </si>
  <si>
    <t>PROGRAM PENYELENGGARAAN PERSANDIAN UNTUK PENGAMANAN INFORMASI</t>
  </si>
  <si>
    <t>Penyelenggaraan Persandian untuk Pengamanan Informasi Pemerintah Daerah Kabupaten/Kota</t>
  </si>
  <si>
    <t>Penetapan Kebijakan Tata Kelola Keamanan Informasi dan Jaring Komunikasi Sandi Pemerintah Daerah Kabupaten/Kota</t>
  </si>
  <si>
    <t>Pelaksanaan Keamanan Informasi Pemerintahan Daerah Kabupaten/Kota Berbasis Elektronik dan Non Elektronik</t>
  </si>
  <si>
    <t>Penyediaan Layanan Keamanan Informasi Pemerintah Daerah Kabupaten/Kota</t>
  </si>
  <si>
    <t>Penetapan Pola Hubungan Komunikasi Sandi Antar Perangkat Daerah Kabupaten/Kota</t>
  </si>
  <si>
    <t>Operasionalisasi Jaring Komunikasi Sandi Pemerintah Daerah Kabupaten/Kota</t>
  </si>
  <si>
    <t>Dinas Penanaman Modal dan Pelayanan Terpadu Satu Pintu</t>
  </si>
  <si>
    <t>PROGRAM PENGEMBANGAN IKLIM PENANAMAN MODAL</t>
  </si>
  <si>
    <t>Penetapan Pemberian Fasilitas/Insentif Dibidang Penanaman Modal yang menjadi Kewenangan Daerah Kabupaten/Kota</t>
  </si>
  <si>
    <t>Penetapan Kebijakan Daerah mengenai Pemberian Fasilitas/Insentif dan Kemudahan Penanaman Modal</t>
  </si>
  <si>
    <t>Evaluasi Pelaksanaan Pemberian Fasilitas/Insentif dan Kemudahan Penanaman Modal</t>
  </si>
  <si>
    <t>Pembuatan Peta Potensi Investasi Kabupaten/Kota</t>
  </si>
  <si>
    <t>Penyusunan Rencana Umum Penanaman Modal Daerah Kabupaten/Kota</t>
  </si>
  <si>
    <t>Penyediaan Peta Potensi dan Peluang Usaha Kabupaten/Kota</t>
  </si>
  <si>
    <t>PROGRAM PROMOSI PENANAMAN MODAL</t>
  </si>
  <si>
    <t>Penyelenggaraan Promosi Penanaman Modal yang menjadi Kewenangan Daerah Kabupaten/Kota</t>
  </si>
  <si>
    <t>Pelaksanaan Kegiatan Promosi Penanaman Modal Daerah Kabupaten/Kota</t>
  </si>
  <si>
    <t>PROGRAM PELAYANAN PENANAMAN MODAL</t>
  </si>
  <si>
    <t>Pelayanan Perizinan dan Non Perizinan secara Terpadu Satu Pintu dibidang Penanaman Modal yang menjadi Kewenangan Daerah Kabupaten/ Kota</t>
  </si>
  <si>
    <t>Penyediaan Pelayanan Terpadu Perizinan dan Nonperizinan berbasis Sistem Pelayanan Perizinan Berusaha Terintegrasi secara Elektronik</t>
  </si>
  <si>
    <t>Pemantauan Pemenuhan Komitmen Perizinan dan Non Perizinan Penanaman Modal</t>
  </si>
  <si>
    <t>Penyediaan Layanan Konsultasi dan Pengelolaan Pengaduan Masyarakat terhadap Pelayanan Terpadu Perizinan dan Non Perizinan</t>
  </si>
  <si>
    <t>Koordinasi dan Sinkronisasi Penetapan pemberian Fasilitas/Insentif Daerah</t>
  </si>
  <si>
    <t>PROGRAM PENGENDALIAN PELAKSANAAN PENANAMAN MODAL</t>
  </si>
  <si>
    <t>Pengendalian Pelaksanaan Penanaman Modal yang menjadi Kewenangan Daerah Kabupaten/Kota</t>
  </si>
  <si>
    <t>Koordinasi dan Sinkronisasi Pemantauan Pelaksanaan Penanaman Modal</t>
  </si>
  <si>
    <t>Koordinasi dan Sinkronisasi Pembinaan Pelaksanaan Penanaman Modal</t>
  </si>
  <si>
    <t>Koordinasi dan Sinkronisasi Pengawasan Pelaksanaan Penanaman Modal</t>
  </si>
  <si>
    <t>PROGRAM PENGELOLAAN DATA DAN SISTEM INFORMASI PENANAMAN MODAL</t>
  </si>
  <si>
    <t>Pengelolaan Data dan Informasi Perizinan dan Non Perizinan yang Terintegrasi pada Tingkat Daerah Kabupaten/Kota</t>
  </si>
  <si>
    <t>Pengolahan, Penyajian dan Pemanfaatan Data dan Informasi Perizinan dan Non Perizinan Berbasis Sistem Pelayanan Perizinan Berusaha Terintegrasi secara Elektronik</t>
  </si>
  <si>
    <t>Pemeliharaan/Rehabilitasi Sarana dan Prasarana Pendukung Gedung Kantor atau Bangunan Lainnya</t>
  </si>
  <si>
    <t>Dinas Kearsipan dan Perpustakaan</t>
  </si>
  <si>
    <t>PROGRAM PEMBINAAN PERPUSTAKAAN</t>
  </si>
  <si>
    <t>Pengelolaan Perpustakaan Tingkat Daerah Kabupaten/Kota</t>
  </si>
  <si>
    <t>Pengembangan dan Pemeliharaan Layanan Perpustakaan Elektronik</t>
  </si>
  <si>
    <t>Pembinaan Perpustakaan pada Satuan Pendidikan Dasar di Seluruh Wilayah Kabupaten/Kota sesuai dengan Standar Nasional Perpustakaan</t>
  </si>
  <si>
    <t>Peningkatan Kapasitas Tenaga Perpustakaan dan Pustakawan Tingkat Daerah Kabupaten/Kota</t>
  </si>
  <si>
    <t>Pengembangan Layanan Perpustakaan Rujukan Tingkat Kabupaten/Kota</t>
  </si>
  <si>
    <t>Pengelolaan dan Pengembangan Bahan Pustaka</t>
  </si>
  <si>
    <t>Pembudayaan Gemar Membaca Tingkat Daerah Kabupaten/Kota</t>
  </si>
  <si>
    <t>Sosiaisasi Budaya Baca dan Literasi pada Satuan Pendidikan Dasar dan Pendidikan Khusus serta Masyarakat</t>
  </si>
  <si>
    <t>Pembangunan dan Pemeliharaan Sarana Perpustakaan di Tempat-Tempat Umum yang Menjadi Kewenangan Daerah Kabupaten/Kota</t>
  </si>
  <si>
    <t>Pemberian Penghargaan Gerakan Budaya Gemar Membaca</t>
  </si>
  <si>
    <t>Pengembangan Literasi Berbasis Inklusi Sosial</t>
  </si>
  <si>
    <t>Pemilihan Duta Baca Tingkat Daerah Kabupaten/Kota</t>
  </si>
  <si>
    <t>PROGRAM PELESTARIAN KOLEKSI NASIONAL DAN NASKAH KUNO</t>
  </si>
  <si>
    <t>Pengolahan dan Penyiangan Koleksi Budaya Etnis Nusantara</t>
  </si>
  <si>
    <t>PROGRAM PENGELOLAAN ARSIP</t>
  </si>
  <si>
    <t>Pengelolaan Arsip Dinamis Daerah Kabupaten/Kota</t>
  </si>
  <si>
    <t>Pemeliharaan dan Penyusutan Arsip Dinamis</t>
  </si>
  <si>
    <t>Pengawasan Arsip Dinamis Kewenangan Kabupaten/Kota</t>
  </si>
  <si>
    <t>Pengelolaan Arsip Statis Daerah Kabupaten/Kota</t>
  </si>
  <si>
    <t>Akuisisi, Pengolahan, Preservasi, dan Akses Arsip Statis</t>
  </si>
  <si>
    <t>Pengelolaan Simpul Jaringan Informasi Kearsipan Nasional Tingkat Kabupaten/Kota</t>
  </si>
  <si>
    <t>Pemberdayaan Kapasitas Unit Kearsipan dan Lembaga Kearsipan Daerah Kabupaten/Kota</t>
  </si>
  <si>
    <t>PROGRAM PERLINDUNGAN DAN PENYELAMATAN ARSIP</t>
  </si>
  <si>
    <t>Pemusnahan Arsip Dilingkungan Pemerintah Daerah Kabupaten/Kota yang Memiliki Retensi di Bawah 10 (sepuluh) Tahun</t>
  </si>
  <si>
    <t>Penilaian, Penetapan dan Pelaksanaan Pemusnahan Arsip yang Memiliki Retensi di Bawah 10 (sepuluh) Tahun</t>
  </si>
  <si>
    <t>Pelaksanaan Pemusnahan Arsip yang Memiliki Retensi di Bawah 10 Tahun</t>
  </si>
  <si>
    <t>Penyelamatan Arsip Perangkat Daerah Kabupaten/Kota yang Digabung dan/atau Dibubarkan, dan Pemekaran Daerah Kecamatan dan Desa/Kelurahan</t>
  </si>
  <si>
    <t>Autentikasi Arsip Statis dan Arsip Hasil Alih Media Kabupaten/Kota</t>
  </si>
  <si>
    <t>Penilaian dan Penetapan Hasil Alih Media sesuai Persyaratan Penjaminan Keabsahan Arsip</t>
  </si>
  <si>
    <t>PROGRAM PERIZINAN PENGGUNAAN ARSIP</t>
  </si>
  <si>
    <t>Pelayanan Izin Penggunaan Arsip yang Bersifat Tertutup di Kabupaten/Kota</t>
  </si>
  <si>
    <t>Penyusunan dan Penetapan SOP Penggunaan Arsip yang Bersifat Tertutup</t>
  </si>
  <si>
    <t>Fasilitasi Kunjungan Tamu</t>
  </si>
  <si>
    <t>Dinas Kelautan dan Perikanan</t>
  </si>
  <si>
    <t>PROGRAM PENGELOLAAN PERIKANAN TANGKAP</t>
  </si>
  <si>
    <t>Pengelolaan Penangkapan Ikan di Wilayah Sungai, Danau, Waduk, Rawa, dan Genangan Air Lainnya yang dapat Diusahakan dalam 1 (satu) Daerah Kabupaten/ Kota</t>
  </si>
  <si>
    <t>Penyediaan Data dan Informasi Sumber Daya Ikan</t>
  </si>
  <si>
    <t>Penyediaan Prasarana Usaha Perikanan Tangkap</t>
  </si>
  <si>
    <t>Penjaminan Ketersediaan Sarana Usaha Perikanan Tangkap</t>
  </si>
  <si>
    <t>Pemberdayaan Nelayan Kecil dalam Daerah Kabupaten/Kota</t>
  </si>
  <si>
    <t>Pengembangan Kapasitas Nelayan Kecil</t>
  </si>
  <si>
    <t>Pelaksanaan Fasilitasi Pembentukan dan Pengembangan Kelembagaan Nelayan Kecil</t>
  </si>
  <si>
    <t>Pelaksanaan Fasilitasi Bantuan Pendanaan, Bantuan Pembiayaan, Kemitraan Usaha</t>
  </si>
  <si>
    <t>Penerbitan Tanda Daftar Kapal Perikanan Berukuran sampai dengan 10 GT di Wilayah Sungai, Danau, Waduk, Rawa, dan Genangan Air Lainnya yang dapat Diusahakan dalam 1 (satu) Daerah Kabupaten/Kota</t>
  </si>
  <si>
    <t>Penetapan Persyaratan dan Prosedur Penerbitan Tanda Daftar Kapal Perikanan Berukuran sampai dengan 10 GT</t>
  </si>
  <si>
    <t>Pelayanan Penerbitan Tanda Daftar Kapal Perikanan Berukuran sampai dengan 10 GT</t>
  </si>
  <si>
    <t>Pelayanan Penerbitan Persetujuan Pengadaan Kapal Penangkap Ikan dan Kapal Pengangkut Ikan dengan Ukuran sampai dengan 10 GT</t>
  </si>
  <si>
    <t>Pelayanan Penerbitan Pendaftaran Kapal Perikanan dengan Ukuran sampai dengan 10 GT</t>
  </si>
  <si>
    <t>Pengelolaan dan Penyelenggaraan Tempat Pelelangan Ikan (TPI)</t>
  </si>
  <si>
    <t>Pelayanan Penyelenggaraan Tempat Pelelangan Ikan (TPI)</t>
  </si>
  <si>
    <t>PROGRAM PENGELOLAAN PERIKANAN BUDIDAYA</t>
  </si>
  <si>
    <t>Pemberdayaan Pembudi Daya Ikan Kecil</t>
  </si>
  <si>
    <t>Pengembangan Kapasitas Pembudi Daya Ikan Kecil</t>
  </si>
  <si>
    <t>Pelaksanaan Fasilitasi Pembentukan dan Pengembangan Kelembagaan Pembudi Daya Ikan Kecil</t>
  </si>
  <si>
    <t>Pemberian Pendampingan, Kemudahanan Akses Ilmu Pengetahuan, Teknologi dan Informasi, serta Penyelenggaraan Pendidikan dan Pelatihan</t>
  </si>
  <si>
    <t>Penetapan Persyaratan dan Prosedur Penerbitan Tanda Daftar bagi Pembudidayaan Ikan Kecil (TDPIK) dalam 1 (satu) Daerah Kabupaten/Kota</t>
  </si>
  <si>
    <t>Pengelolaan Pembudidayaan Ikan</t>
  </si>
  <si>
    <t>Penyediaan Data dan Informasi Pembudidayaan Ikan dalam 1 (satu) Daerah Kabupaten/Kota</t>
  </si>
  <si>
    <t>Penyediaan Prasarana Pembudidayaan Ikan dalam 1 (satu) Daerah Kabupaten/Kota</t>
  </si>
  <si>
    <t>Pengelolaan Kesehatan Ikan dan Lingkungan Budidaya dalam 1 (satu) Daerah Kabupaten/Kota</t>
  </si>
  <si>
    <t>Pembinaan dan Pemantauan Pembudidayaan Ikan di Darat</t>
  </si>
  <si>
    <t>Perencanaan, dan Pengembangan Pemanfaatan Air untuk Pembudidayaan Ikan di Darat</t>
  </si>
  <si>
    <t>PROGRAM PENGOLAHAN DAN PEMASARAN HASIL PERIKANAN</t>
  </si>
  <si>
    <t>Pelaksanaan Bimbingan dan Penerapan Persyaratan atau Standar pada Usaha Pengolahan dan Pemasaran Skala Mikro dan Kecil</t>
  </si>
  <si>
    <t>Penyediaan dan Penyaluran Bahan Baku Industri Pengolahan Ikan dalam 1 (satu) Daerah Kabupaten/ Kota</t>
  </si>
  <si>
    <t>Pemberian Fasilitas bagi Pelaku Usaha Perikanan Skala Mikro dan Kecil dalam 1 (satu) Daerah Kabupaten/Kota</t>
  </si>
  <si>
    <t>Penyediaan Jasa Pemeliharaan, Biaya Pemeliharaan dan Perizinan Alat Angkutan Darat Tak Bermotor</t>
  </si>
  <si>
    <t>Dinas Pariwisata, Kebudayaan, Kepemudaan dan Olahraga</t>
  </si>
  <si>
    <t>PROGRAM PENGEMBANGAN KAPASITAS DAYA SAING KEPEMUDAAN</t>
  </si>
  <si>
    <t>Penyadaran, Pemberdayaan, dan Pengembangan Pemuda dan Kepemudaan Terhadap Pemuda Pelopor Kabupaten/Kota, Wirausaha Muda Pemula, dan Pemuda Kader Kabupaten/Kota</t>
  </si>
  <si>
    <t>Koordinasi, Sinkronisasi dan Penyelenggaraan Peningkatan Kapasitas Daya Saing Pemuda Kader Kabupaten/Kota</t>
  </si>
  <si>
    <t>Peningkatan Kepemimpinan, Kepeloporan dan Kesukarelawanan Pemuda</t>
  </si>
  <si>
    <t>Pemberdayaan dan Pengembangan Organisasi Kepemudaan Tingkat Daerah Kabupaten/Kota</t>
  </si>
  <si>
    <t>Peningkatan Kapasitas Pemuda dan Organisasi Kepemudaan Kabupaten/Kota</t>
  </si>
  <si>
    <t>PROGRAM PENGEMBANGAN KAPASITAS DAYA SAING KEOLAHRAGAAN</t>
  </si>
  <si>
    <t>Pembinaan dan Pengembangan Olahraga Pendidikan pada Jenjang Pendidikan yang menjadi Kewenangan Daerah Kabupaten/Kota</t>
  </si>
  <si>
    <t>Koordinasi, Sinkronisasi dan Pelaksanaan Penyediaan Sarana dan Prasarana Olahraga Kabupaten/Kota</t>
  </si>
  <si>
    <t>Penyelenggaraan Kejuaraan Olahraga Tingkat Daerah Kabupaten/Kota</t>
  </si>
  <si>
    <t>Penyelenggaraan Kejuaraan dan Pekan Olahraga Tingkat Kabupaten/Kota</t>
  </si>
  <si>
    <t>Partisipasi dan Keikutsertaan dalam Penyelenggaraan Kejuaraan</t>
  </si>
  <si>
    <t>Pembinaan dan Pengembangan Olahraga Prestasi Tingkat Daerah Provinsi</t>
  </si>
  <si>
    <t>Seleksi Atlet Daerah</t>
  </si>
  <si>
    <t>Pemusatan Latihan Daerah, Ilmu Pengetahuan dan Teknologi Keolahragaan (Sport Science)</t>
  </si>
  <si>
    <t>Pembinaan dan Pengembangan Atlet Berprestasi Kabupaten/Kota</t>
  </si>
  <si>
    <t>Pembinaan dan Pengembangan Organisasi Olahraga</t>
  </si>
  <si>
    <t>Pengembangan Organisasi Keolahragaan</t>
  </si>
  <si>
    <t>Pembinaan dan Pengembangan Olahraga Rekreasi</t>
  </si>
  <si>
    <t>Penyelenggaraan, Pengembangan dan Pemasalan Festival dan Olahraga Rekreasi</t>
  </si>
  <si>
    <t>Pengembangan Olahraga Wisata, Tantangan dan Petualangan</t>
  </si>
  <si>
    <t>Pemanfaatan Olahraga Tradisional dalam Masyarakat</t>
  </si>
  <si>
    <t>PROGRAM PENGEMBANGAN KEBUDAYAAN</t>
  </si>
  <si>
    <t>Pengelolaan Kebudayaan yang Masyarakat Pelakunya dalam Daerah Kabupaten/Kota</t>
  </si>
  <si>
    <t>Pelindungan, Pengembangan, Pemanfaatan Objek Pemajuan Kebudayaan</t>
  </si>
  <si>
    <t>Pelestarian Kesenian Tradisional yang Masyarakat Pelakunya dalam Daerah Kabupaten/Kota</t>
  </si>
  <si>
    <t>Pelindungan, Pengembangan, Pemanfaatan Objek Pemajuan Tradisi Budaya</t>
  </si>
  <si>
    <t>PROGRAM PENGEMBANGAN KESENIAN TRADISIONAL</t>
  </si>
  <si>
    <t>Pembinaan Kesenian yang Masyarakat Pelakunya dalam Daerah Kabupaten/Kota</t>
  </si>
  <si>
    <t>Peningkatan Pendidikan dan Pelatihan Sumber Daya Manusia Kesenian Tradisional</t>
  </si>
  <si>
    <t>Peningkatan Kapasitas Tata Kelola Lembaga Kesenian Tradisional</t>
  </si>
  <si>
    <t>PROGRAM PEMBINAAN SEJARAH</t>
  </si>
  <si>
    <t>PROGRAM PELESTARIAN DAN PENGELOLAAN CAGAR BUDAYA</t>
  </si>
  <si>
    <t>Penetapan Cagar Budaya Peringkat Kabupaten/Kota</t>
  </si>
  <si>
    <t>Pendaftaran Objek Diduga Cagar Budaya</t>
  </si>
  <si>
    <t>PROGRAM PENGELOLAAN PERMUSEUMAN</t>
  </si>
  <si>
    <t>Pengelolaan Museum Kabupaten/Kota</t>
  </si>
  <si>
    <t>Pelindungan, Pengembangan, dan Pemanfataan Koleksi secara Terpadu</t>
  </si>
  <si>
    <t>Peningkatan Pelayanan dan Akses Masyarakat Terhadap Museum</t>
  </si>
  <si>
    <t>Penyediaan dan Pemeliharaan Sarana dan Prasarana Museum</t>
  </si>
  <si>
    <t>PROGRAM PENINGKATAN DAYA TARIK DESTINASI PARIWISATA</t>
  </si>
  <si>
    <t>Pengelolaan Daya Tarik Wisata Kabupaten/Kota</t>
  </si>
  <si>
    <t>Perencanaan Pengembangan Daya Tarik Wisata Kabupaten/Kota</t>
  </si>
  <si>
    <t>Pengembangan Daya Tarik Wisata Kabupaten/Kota</t>
  </si>
  <si>
    <t>Monitoring dan Evaluasi Pengelolaan Daya Tarik Wisata Kabupaten/Kota</t>
  </si>
  <si>
    <t>Pengelolaan Destinasi Pariwisata Kabupaten/Kota</t>
  </si>
  <si>
    <t>Perencanaan Destinasi Pariwisata Kabupaten/Kota</t>
  </si>
  <si>
    <t>Pengembangan Destinasi Pariwisata Kabupaten/Kota</t>
  </si>
  <si>
    <t>Pengadaan/Pemeliharaan/Rehabilitasi Sarana dan Prasarana dalam Pengelolaan Destinasi Pariwisata Kabupaten/Kota</t>
  </si>
  <si>
    <t>Monitoring dan Evaluasi Pengelolaan Destinasi Pariwisata Kabupaten/Kota</t>
  </si>
  <si>
    <t>Pemberdayaan Masyarakat dalam Pengelolaan Destinasi Pariwisata Kabupaten/Kota</t>
  </si>
  <si>
    <t>Penetapan Tanda Daftar Usaha Pariwisata Daerah Kabupaten/Kota</t>
  </si>
  <si>
    <t>Penyediaan Layanan Pendaftaran Usaha Pariwisata Kabupaten/Kota</t>
  </si>
  <si>
    <t>Pengelolaan Investasi Pariwisata</t>
  </si>
  <si>
    <t>PROGRAM PEMASARAN PARIWISATA</t>
  </si>
  <si>
    <t>Pemasaran Pariwisata Dalam dan Luar Negeri Daya Tarik, Destinasi dan Kawasan Strategis Pariwisata Kabupaten/Kota</t>
  </si>
  <si>
    <t>Penguatan Promosi melalui Media Cetak, Elektronik, dan Media Lainnya Baik Dalam dan Luar Negeri</t>
  </si>
  <si>
    <t>Fasilitasi Kegiatan Pemasaran Pariwisata Baik Dalam dan Luar Negeri Pariwisata Kabupaten/Kota</t>
  </si>
  <si>
    <t>Penyediaan Data dan Penyebaran Informasi Pariwisata Kabupaten/Kota, Baik Dalam dan Luar Negeri</t>
  </si>
  <si>
    <t>Peningkatan Kerja Sama dan Kemitraan Pariwisata Dalam dan Luar Negeri</t>
  </si>
  <si>
    <t>PROGRAM PENGEMBANGAN EKONOMI KREATIF MELALUI PEMANFAATAN DAN PERLINDUNGAN HAK KEKAYAAN INTELEKTUAL</t>
  </si>
  <si>
    <t>Penyediaan Prasarana (Zona Kreatif/Ruang Kreatif/Kota Kreatif) sebagai Ruang Berekspresi, Berpromosi dan Berinteraksi bagi Insan Kreatif di Daerah Kabupaten/Kota</t>
  </si>
  <si>
    <t>Pengembangan dan Revitalisasi Prasarana Kota Kreatif</t>
  </si>
  <si>
    <t>PROGRAM PENGEMBANGAN SUMBER DAYA PARIWISATA DAN EKONOMI KREATIF</t>
  </si>
  <si>
    <t>Pelaksanaan Peningkatan Kapasitas Sumber Daya Manusia Pariwisata dan Ekonomi Kreatif Tingkat Dasar</t>
  </si>
  <si>
    <t>Pengembangan Kompetensi SDM Pariwisata dan Ekonomi Kreatif Tingkat Dasar</t>
  </si>
  <si>
    <t>Peningkatan Peran Serta Masyarakat dalam Pengembangan Kemitraan Pariwisata</t>
  </si>
  <si>
    <t>Pelatihan Dasar SDM Kepariwisataan bagi Masyarakat, Guru dan Pelajar (Mahasiswa dan/atau Siswa)</t>
  </si>
  <si>
    <t>Sertifikasi Kompetensi Bagi Tenaga Kerja bidang Pariwisata</t>
  </si>
  <si>
    <t>Fasilitasi Proses Kreasi, Produksi, Distribusi Konsumsi dan Konservasi Ekonomi Kreatif</t>
  </si>
  <si>
    <t>Fasilitasi Pengembangan Kompetensi Sumber Daya Manusia Ekonomi Kreatif</t>
  </si>
  <si>
    <t>Monitoring dan Evaluasi Pengembangan Sumber Daya Pariwisata dan Ekonomi Kreatif</t>
  </si>
  <si>
    <t>Pengadaan Kendaraan Perorangan Dinas atau Kendaraan Dinas Jabatan</t>
  </si>
  <si>
    <t>Pengadaan Sarana dan Prasarana Gedung Kantor atau Bangunan Lainnya</t>
  </si>
  <si>
    <t>Dinas Pertanian dan Pangan</t>
  </si>
  <si>
    <t>PROGRAM PENINGKATAN DIVERSIFIKASI DAN KETAHANAN PANGAN MASYARAKAT</t>
  </si>
  <si>
    <t>Penyediaan dan Penyaluran Pangan Pokok atau Pangan Lainnya sesuai dengan Kebutuhan Daerah Kabupaten/Kota dalam rangka Stabilisasi Pasokan dan Harga Pangan</t>
  </si>
  <si>
    <t>Penyediaan Informasi Harga Pangan dan Neraca Bahan Makanan</t>
  </si>
  <si>
    <t>Penyediaan Pangan Berbasis Sumber Daya Lokal</t>
  </si>
  <si>
    <t>Pemantauan Stok, Pasokan dan Harga Pangan</t>
  </si>
  <si>
    <t>Pengelolaan dan Keseimbangan Cadangan Pangan Kabupaten/Kota</t>
  </si>
  <si>
    <t>Koordinasi dan Sinkronisasi Pengendalian Cadangan Pangan Kabupaten/Kota</t>
  </si>
  <si>
    <t>Penyusunan Rencana Kebutuhan Pangan Lokal</t>
  </si>
  <si>
    <t>Pelaksanaan Pencapaian Target Konsumsi Pangan Perkapita/Tahun sesuai dengan Angka Kecukupan Gizi</t>
  </si>
  <si>
    <t>Pemberdayaan Masyarakat dalam Penganekaragaman Konsumsi Pangan Berbasis Sumber Daya Lokal</t>
  </si>
  <si>
    <t>PROGRAM PENANGANAN KERAWANAN PANGAN</t>
  </si>
  <si>
    <t>Penyusunan Peta Kerentanan dan Ketahanan Pangan Kecamatan</t>
  </si>
  <si>
    <t>Penyusunan, Pemutakhiran dan Analisis Peta Ketahanan dan Kerentanan Pangan</t>
  </si>
  <si>
    <t>PROGRAM PENGAWASAN KEAMANAN PANGAN</t>
  </si>
  <si>
    <t>Pelaksanaan Pengawasan Keamanan Pangan Segar Daerah Kabupaten/Kota</t>
  </si>
  <si>
    <t>Penyediaan Sarana dan Prasarana Pengujian Mutu dan Keamanan Pangan Segar Asal Tumbuhan Daerah Kabupaten/Kota</t>
  </si>
  <si>
    <t>PROGRAM PENYEDIAAN DAN PENGEMBANGAN SARANA PERTANIAN</t>
  </si>
  <si>
    <t>Pengawasan Penggunaan Sarana Pertanian</t>
  </si>
  <si>
    <t>Pendampingan Penggunaan Sarana Pendukung Pertanian</t>
  </si>
  <si>
    <t>Pengelolaan Sumber Daya Genetik (SDG) Hewan, Tumbuhan, dan Mikro Organisme Kewenangan Kabupaten/Kota</t>
  </si>
  <si>
    <t>Penjaminan Kemurnian dan Kelestarian SDG Hewan/Tanaman</t>
  </si>
  <si>
    <t>Peningkatan Kualitas SDG Hewan/Tanaman</t>
  </si>
  <si>
    <t>Peningkatan Mutu dan Peredaran Benih/Bibit Ternak dan Tanaman Pakan Ternak serta Pakan dalam Daerah Kabupaten/Kota</t>
  </si>
  <si>
    <t>Pengawasan Mutu Benih/Bibit Ternak, Bahan Pakan/Pakan/Tanaman Skala Kecil</t>
  </si>
  <si>
    <t>Pengawasan Peredaran Bahan Pakan/Pakan, Benih/Bibit Hijauan Pakan Ternak</t>
  </si>
  <si>
    <t>Pengendalian dan Pengawasan Penyediaan dan Peredaran Benih/Bibit Ternak, dan Hijauan Pakan Ternak dalam Daerah Kabupaten/Kota</t>
  </si>
  <si>
    <t>Penjaminan Peredaran Benih/Bibit Ternak</t>
  </si>
  <si>
    <t>Pengadaan Benih/Bibit Ternak yang Sumbernya dari Daerah Kabupaten/Kota Lain</t>
  </si>
  <si>
    <t>PROGRAM PENYEDIAAN DAN PENGEMBANGAN PRASARANA PERTANIAN</t>
  </si>
  <si>
    <t>Pembangunan Prasarana Pertanian</t>
  </si>
  <si>
    <t>Pembangunan, Rehabilitasi dan Pemeliharaan Jaringan Irigasi Usaha Tani</t>
  </si>
  <si>
    <t>Pembangunan, Rehabilitasi dan Pemeliharaan Jalan Usaha Tani</t>
  </si>
  <si>
    <t>Pembangunan, Rehabilitasi dan Pemeliharaan Rumah Potong Hewan</t>
  </si>
  <si>
    <t>Pembangunan, Rehabilitasi dan Pemeliharaan Prasarana Pertanian Lainnya</t>
  </si>
  <si>
    <t>PROGRAM PENGENDALIAN KESEHATAN HEWAN DAN KESEHATAN MASYARAKAT VETERINER</t>
  </si>
  <si>
    <t>Penjaminan Kesehatan Hewan, Penutupan dan Pembukaan Daerah Wabah Penyakit Hewan Menular Dalam Daerah Kabupaten/Kota</t>
  </si>
  <si>
    <t>Pengendalian dan Penanggulangan Penyakit Hewan dan Zoonosis</t>
  </si>
  <si>
    <t>Pengawasan Pemasukan dan Pengeluaran Hewan dan Produk Hewan Daerah Kabupaten/Kota</t>
  </si>
  <si>
    <t>Pengawasan atas Penerapan Persyaratan Teknis untuk Pemasukan dan/atau Pengeluaran Hewan dan Produk Hewan</t>
  </si>
  <si>
    <t>Pengelolaan Pelayanan Jasa Laboratorium dan Jasa Medik Veteriner dalam Daerah Kabupaten/Kota</t>
  </si>
  <si>
    <t>Penyediaan Pelayanan Jasa Medik Veteriner</t>
  </si>
  <si>
    <t>Penerapan dan Pengawasan Persyaratan Teknis Kesehatan Masyarakat Veteriner</t>
  </si>
  <si>
    <t>Pendampingan Unit Usaha Hewan dan Produk Hewan</t>
  </si>
  <si>
    <t>Pengawasan Peredaran Hewan dan Produk Hewan</t>
  </si>
  <si>
    <t>PROGRAM PENGENDALIAN DAN PENANGGULANGAN BENCANA PERTANIAN</t>
  </si>
  <si>
    <t>Pengendalian dan Penanggulangan Bencana Pertanian Kabupaten/Kota</t>
  </si>
  <si>
    <t>Pengendalian Organisme Pengganggu Tumbuhan (OPT) Tanaman Pangan, Hortikultura, dan Perkebunan</t>
  </si>
  <si>
    <t>Penanggulangan Pasca Bencana Alam Bidang Tanaman Pangan, Hortikultura, Perkebunan, Peternakan dan Kesehatan Hewan</t>
  </si>
  <si>
    <t>PROGRAM PERIZINAN USAHA PERTANIAN</t>
  </si>
  <si>
    <t>Penerbitan Izin Usaha Produksi Benih/Bibit Ternak dan Pakan, Fasilitas Pemeliharaan Hewan, Rumah Sakit Hewan/Pasar Hewan, Rumah Potong Hewan</t>
  </si>
  <si>
    <t>Pengawasan Pelaksanaan Izin Usaha Rumah Potong Hewan</t>
  </si>
  <si>
    <t>PROGRAM PENYULUHAN PERTANIAN</t>
  </si>
  <si>
    <t>Pelaksanaan Penyuluhan Pertanian</t>
  </si>
  <si>
    <t>Peningkatan Kapasitas Kelembagaan Penyuluhan Pertanian di Kecamatan dan Desa</t>
  </si>
  <si>
    <t>Pengembangan Kapasitas Kelembagaan Petani di Kecamatan dan Desa</t>
  </si>
  <si>
    <t>Dinas Perdagangan,Koperasi, Usaha Kecil dan Menengah</t>
  </si>
  <si>
    <t>PROGRAM PENGAWASAN DAN PEMERIKSAAN KOPERASI</t>
  </si>
  <si>
    <t>Pemeriksaan dan Pengawasan Koperasi, Koperasi Simpan Pinjam/Unit Simpan Pinjam Koperasi yang Wilayah Keanggotaannya dalam Daerah Kabupaten/ Kota</t>
  </si>
  <si>
    <t>Pengawasan Kekuatan, Kesehatan, Kemandirian, Ketangguhan, serta Akuntabilitas Koperasi Kewenangan Kabupaten/Kota</t>
  </si>
  <si>
    <t>PROGRAM PENILAIAN KESEHATAN KSP/USP KOPERASI</t>
  </si>
  <si>
    <t>Pelaksanaan Penilaian Kesehatan KSP/USP Koperasi Kewenangan Kabupaten/Kota</t>
  </si>
  <si>
    <t>PROGRAM PENDIDIKAN DAN LATIHAN PERKOPERASIAN</t>
  </si>
  <si>
    <t>Pendidikan dan Latihan Perkoperasian Bagi Koperasi yang Wilayah Keanggotaan dalam Daerah Kabupaten/Kota</t>
  </si>
  <si>
    <t>Peningkatan Pemahaman dan Pengetahuan Perkoperasian serta Kapasitas dan Kompetensi SDM Koperasi</t>
  </si>
  <si>
    <t>PROGRAM PEMBERDAYAAN DAN PERLINDUNGAN KOPERASI</t>
  </si>
  <si>
    <t>Pemberdayaan dan Perlindungan Koperasi yang Keanggotaannya dalam Daerah Kabupaten/Kota</t>
  </si>
  <si>
    <t>Pemberdayaan Peningkatan Produktivitas, Nilai Tambah, Akses Pasar, Akses Pembiayaan, Penguatan Kelembagaan, Penataan Manajemen, Standarisasi, dan Restrukturisasi Usaha Koperasi Kewenangan Kabupaten/Kota</t>
  </si>
  <si>
    <t>PROGRAM PEMBERDAYAAN USAHA MENENGAH, USAHA KECIL, DAN USAHA MIKRO (UMKM)</t>
  </si>
  <si>
    <t>Pendataan Potensi dan Pengembangan Usaha Mikro</t>
  </si>
  <si>
    <t>PROGRAM PENGEMBANGAN UMKM</t>
  </si>
  <si>
    <t>Pengembangan Usaha Mikro dengan Orientasi Peningkatan Skala Usaha Menjadi Usaha Kecil</t>
  </si>
  <si>
    <t>Fasilitasi Usaha Mikro Menjadi Usaha Kecil dalam Pengembangan Produksi dan Pengolahan, Pemasaran, SDM, serta Desain dan Teknologi</t>
  </si>
  <si>
    <t>PROGRAM PERIZINAN DAN PENDAFTARAN PERUSAHAAN</t>
  </si>
  <si>
    <t>Penerbitan Izin Pengelolaan Pasar Rakyat, Pusat Perbelanjaan, dan Izin Usaha Toko Swalayan</t>
  </si>
  <si>
    <t>Penerbitan Tanda Daftar Gudang</t>
  </si>
  <si>
    <t>Fasilitasi Penerbitan Tanda Daftar Gudang</t>
  </si>
  <si>
    <t>PROGRAM PENINGKATAN SARANA DISTRIBUSI PERDAGANGAN</t>
  </si>
  <si>
    <t>Pembangunan dan Pengelolaan Sarana Distribusi Perdagangan</t>
  </si>
  <si>
    <t>Penyediaan Sarana Distribusi Perdagangan</t>
  </si>
  <si>
    <t>Fasilitasi Pengelolaan Sarana Distribusi Perdagangan</t>
  </si>
  <si>
    <t>Pembinaan Terhadap Pengelola Sarana Distribusi Perdagangan Masyarakat di Wilayah Kerjanya</t>
  </si>
  <si>
    <t>Pembinaan dan Pengendalian Pengelola Sarana Distribusi Perdagangan</t>
  </si>
  <si>
    <t>PROGRAM STABILISASI HARGA BARANG KEBUTUHAN POKOK DAN BARANG PENTING</t>
  </si>
  <si>
    <t>Pengendalian Harga, dan Stok Barang Kebutuhan Pokok dan Barang Penting di Tingkat Pasar Kabupaten/Kota</t>
  </si>
  <si>
    <t>Pemantauan Harga dan Stok Barang Kebutuhan Pokok dan Barang Penting pada Pelaku Usaha Distribusi Barang dalam 1 (satu) Kabupaten/Kota</t>
  </si>
  <si>
    <t>Pengawasan Pupuk dan Pestisida Bersubsidi di Tingkat Daerah Kabupaten/Kota</t>
  </si>
  <si>
    <t>Pengawasan Penyaluran dan Penggunaan Pupuk dan Pestisida Bersubsidi</t>
  </si>
  <si>
    <t>PROGRAM PENGEMBANGAN EKSPOR</t>
  </si>
  <si>
    <t>Penyelenggaraan Promosi Dagang melalui Pameran Dagang dan Misi Dagang bagi Produk Ekspor Unggulan yang terdapat pada 1 (satu) Daerah Kabupaten/Kota</t>
  </si>
  <si>
    <t>Pembinaan dan Pengembangan Usaha Produk Ekspor Unggulan Kabupaten/Kota</t>
  </si>
  <si>
    <t>PROGRAM STANDARDISASI DAN PERLINDUNGAN KONSUMEN</t>
  </si>
  <si>
    <t>Pelaksanaan Metrologi Legal, Berupa Tera, Tera Ulang, dan Pengawasan</t>
  </si>
  <si>
    <t>Pelaksanaan Metrologi Legal, Berupa Tera, Tera Ulang</t>
  </si>
  <si>
    <t>Pengawasan/Penyuluhan Metrologi Legal</t>
  </si>
  <si>
    <t>PROGRAM PENGGUNAAN DAN PEMASARAN PRODUK DALAM NEGERI</t>
  </si>
  <si>
    <t>Pelaksanaan Promosi, Pemasaran dan Peningkatan Penggunaan Produk Dalam Negeri</t>
  </si>
  <si>
    <t>Pelaksanaan Promosi Penggunaan Produk Dalam Negeri di Tingkat Kabupaten/Kota</t>
  </si>
  <si>
    <t>Peningkatan Sistem dan Jaringan Informasi Perdagangan</t>
  </si>
  <si>
    <t>Dinas Perindustrian dan Tenaga Kerja</t>
  </si>
  <si>
    <t>PROGRAM PELATIHAN KERJA DAN PRODUKTIVITAS TENAGA KERJA</t>
  </si>
  <si>
    <t>Pelaksanaan Pelatihan berdasarkan Unit Kompetensi</t>
  </si>
  <si>
    <t>Proses Pelaksanaan Pendidikan dan Pelatihan Keterampilan bagi Pencari Kerja berdasarkan Klaster Kompetensi</t>
  </si>
  <si>
    <t>Koordinasi Lintas Lembaga dan Kerja Sama dengan Sektor Swasta untuk Penyediaan Instruktur serta Sarana dan Prasarana Lembaga Pelatihan Kerja</t>
  </si>
  <si>
    <t>Pengadaan Sarana Pelatihan Kerja Kabupaten/Kota</t>
  </si>
  <si>
    <t>Pembinaan Lembaga Pelatihan Kerja Swasta</t>
  </si>
  <si>
    <t>Konsultansi Produktivitas pada Perusahaan Kecil</t>
  </si>
  <si>
    <t>Pelaksanaan Konsultasi Produktivitas kepada Perusahaan Kecil</t>
  </si>
  <si>
    <t>Pengukuran Produktivitas Tingkat Daerah Kabupaten/Kota</t>
  </si>
  <si>
    <t>Pengukuran Kompetensi dan Produktivitas Tenaga Kerja</t>
  </si>
  <si>
    <t>PROGRAM PENEMPATAN TENAGA KERJA</t>
  </si>
  <si>
    <t>Pelayanan Antarkerja di Daerah Kabupaten/Kota</t>
  </si>
  <si>
    <t>Penyediaan Sumber Daya Pelayanan antar Kerja</t>
  </si>
  <si>
    <t>Penyuluhan dan Bimbingan Jabatan bagi Pencari Kerja</t>
  </si>
  <si>
    <t>Penyelenggaraan Unit Layanan Disabilitas Ketenagakerjaan</t>
  </si>
  <si>
    <t>Perluasan Kesempatan Kerja</t>
  </si>
  <si>
    <t>Pengelolaan Informasi Pasar Kerja</t>
  </si>
  <si>
    <t>Pemeliharaan dan Operasional Aplikasi Informasi Pasar Kerja Online</t>
  </si>
  <si>
    <t>Pelayanan dan Penyediaan Informasi Pasar Kerja Online</t>
  </si>
  <si>
    <t>Job Fair/Bursa Kerja</t>
  </si>
  <si>
    <t>Pelindungan PMI (Pra dan Purna Penempatan) di Daerah Kabupaten/Kota</t>
  </si>
  <si>
    <t>Peningkatan Pelindungan dan Kompetensi Calon Pekerja Migran Indonesia (PMI)/Pekerja Migran Indonesia (PMI)</t>
  </si>
  <si>
    <t>Penyediaan Layanan Terpadu pada Calon Pekerja Migran</t>
  </si>
  <si>
    <t>Penerbitan Perpanjangan IMTA yang Lokasi Kerja dalam 1 (satu) Daerah Kabupaten/Kota</t>
  </si>
  <si>
    <t>PROGRAM HUBUNGAN INDUSTRIAL</t>
  </si>
  <si>
    <t>Pengesahan Peraturan Perusahaan dan Pendaftaran Perjanjian Kerja Bersama untuk Perusahaan yang hanya Beroperasi dalam 1 (satu) Daerah Kabupaten/Kota</t>
  </si>
  <si>
    <t>Pengesahan Peraturan Perusahaan bagi Perusahaan</t>
  </si>
  <si>
    <t>Penyelenggaraan Pendataan dan Informasi Sarana Hubungan Industrial dan Jaminan Sosial Tenaga Kerja serta Pengupahan</t>
  </si>
  <si>
    <t>Pencegahan dan Penyelesaian Perselisihan Hubungan Industrial, Mogok Kerja dan Penutupan Perusahaan di Daerah Kabupaten/Kota</t>
  </si>
  <si>
    <t>Pencegahan Perselisihan Hubungan Industrial, Mogok Kerja, dan Penutupan Perusahaan yang Berakibat/Berdampak pada Kepentingan di 1 (satu) Daerah Kabupaten/Kota</t>
  </si>
  <si>
    <t>Penyelesaian Perselisihan Hubungan Industrial, Mogok Kerja, dan Penutupan Perusahaan yang Berakibat/Berdampak pada Kepentingan di 1 (satu) Daerah Kabupaten/Kota</t>
  </si>
  <si>
    <t>Penyelenggaraan Verifikasi dan Rekapitulasi Keanggotaan pada Organisasi Pengusaha, Federasi dan Konfederasi Serikat Pekerja/Serikat Buruh serta Non Afiliasi</t>
  </si>
  <si>
    <t>Pelaksanaan Operasional Lembaga Kerjasama Tripartit Daerah Kabupaten/Kota</t>
  </si>
  <si>
    <t>Pengembangan Pelaksanaan Jaminan Sosial Tenaga Kerja dan Fasilitas Kesejahteraan Pekerja</t>
  </si>
  <si>
    <t>PROGRAM PERENCANAAN DAN PEMBANGUNAN INDUSTRI</t>
  </si>
  <si>
    <t>Penyusunan dan Evaluasi Rencana Pembangunan Industri Kabupaten/Kota</t>
  </si>
  <si>
    <t>Koordinasi, Sinkronisasi, dan Pelaksanaan Kebijakan Percepatan Pengembangan, Penyebaran dan Perwilayahan Industri</t>
  </si>
  <si>
    <t>Koordinasi, Sinkronisasi, dan pelaksanaan Pembangunan Sumber Daya Industri</t>
  </si>
  <si>
    <t>Koordinasi, Sinkronisasi, dan Pelaksanaan Pembangunan Sarana dan Prasarana Industri</t>
  </si>
  <si>
    <t>Koordinasi, Sinkronisasi, dan Pelaksanaan Pemberdayaan Industri dan Peran Serta Masyarakat</t>
  </si>
  <si>
    <t>PROGRAM PENGENDALIAN IZIN USAHA INDUSTRI KABUPATEN/KOTA</t>
  </si>
  <si>
    <t>Penerbitan Izin Usaha Industri (IUI), Izin Perluasan Usaha Industri (IPUI), Izin Usaha Kawasan Industri (IUKI) dan Izin Perluasan Kawasan Industri (IPKI) Kewenangan Kabupaten/Kota</t>
  </si>
  <si>
    <t>PROGRAM PENGELOLAAN SISTEM INFORMASI INDUSTRI NASIONAL</t>
  </si>
  <si>
    <t>Penyediaan Informasi Industri untuk Informasi Industri untuk IUI, IPUI, IUKI dan IPKI Kewenangan Kabupaten/Kota</t>
  </si>
  <si>
    <t>4.01.0.00.0.00.01.0001</t>
  </si>
  <si>
    <t>Bagian Pemerintahan</t>
  </si>
  <si>
    <t>PROGRAM PEMERINTAHAN DAN KESEJAHTERAAN RAKYAT</t>
  </si>
  <si>
    <t>Administrasi Tata Pemerintahan</t>
  </si>
  <si>
    <t>Penataan Administrasi Pemerintahan</t>
  </si>
  <si>
    <t>Pengelolaan Administrasi Kewilayahan</t>
  </si>
  <si>
    <t>Fasilitasi Pelaksanaan Otonomi Daerah</t>
  </si>
  <si>
    <t>Fasilitasi Kerjasama Daerah</t>
  </si>
  <si>
    <t>Fasilitasi Kerja Sama Dalam Negeri</t>
  </si>
  <si>
    <t>4.01.0.00.0.00.01.0002</t>
  </si>
  <si>
    <t>Bagian Hukum</t>
  </si>
  <si>
    <t>Fasilitasi dan Koordinasi Hukum</t>
  </si>
  <si>
    <t>Fasilitasi Penyusunan Produk Hukum Daerah</t>
  </si>
  <si>
    <t>Fasilitasi Bantuan Hukum</t>
  </si>
  <si>
    <t>Pendokumentasian Produk Hukum dan Pengelolaan Informasi Hukum</t>
  </si>
  <si>
    <t>4.01.0.00.0.00.01.0003</t>
  </si>
  <si>
    <t>Bagian Organisasi</t>
  </si>
  <si>
    <t>Penataan Organisasi</t>
  </si>
  <si>
    <t>Pengelolaan Kelembagaan dan Analisis Jabatan</t>
  </si>
  <si>
    <t>Fasilitasi Pelayanan Publik dan Tata Laksana</t>
  </si>
  <si>
    <t>Peningkatan Kinerja dan Reformasi Birokrasi</t>
  </si>
  <si>
    <t>4.01.0.00.0.00.01.0004</t>
  </si>
  <si>
    <t>Bagian Perekonomian Dan SDA</t>
  </si>
  <si>
    <t>PROGRAM PEREKONOMIAN DAN PEMBANGUNAN</t>
  </si>
  <si>
    <t>Pelaksanaan Kebijakan Perekonomian</t>
  </si>
  <si>
    <t>Koordinasi, Sinkronisasi, Monitoring dan Evaluasi Kebijakan Pengelolaan BUMD dan BLUD</t>
  </si>
  <si>
    <t>Pengendalian dan Distribusi Perekonomian</t>
  </si>
  <si>
    <t>Perencanaan dan Pengawasan Ekonomi Mikro kecil</t>
  </si>
  <si>
    <t>Pemantauan Kebijakan Sumber Daya Alam</t>
  </si>
  <si>
    <t>Koordinasi, Sinkronisasi, dan Evaluasi Kebijakan Pertanian, Kehutanan, Kelautan, dan Perikanan</t>
  </si>
  <si>
    <t>4.01.0.00.0.00.01.0005</t>
  </si>
  <si>
    <t>Bagian Pengadaan Barang/Jasa Dan Administrasi Pembangunan</t>
  </si>
  <si>
    <t>Pelaksanaan Administrasi Pembangunan</t>
  </si>
  <si>
    <t>Pengendalian dan Evaluasi Program Pembangunan</t>
  </si>
  <si>
    <t>Pengelolaan Evaluasi dan Pelaporan Pelaksanaan Pembangunan</t>
  </si>
  <si>
    <t>Pengelolaan Pengadaan Barang dan Jasa</t>
  </si>
  <si>
    <t>Pengelolaan Layanan Pengadaan secara Elektronik</t>
  </si>
  <si>
    <t>4.01.0.00.0.00.01.0006</t>
  </si>
  <si>
    <t>Bagian Kesejahteraan Rakyat</t>
  </si>
  <si>
    <t>Pelaksanaan Kebijakan Kesejahteraan Rakyat</t>
  </si>
  <si>
    <t>Fasilitasi Pengelolaan Bina Mental Spiritual</t>
  </si>
  <si>
    <t>Pelaksanaan Kebijakan, Evaluasi, dan Capaian Kinerja terkait Kesejahteraan Sosial</t>
  </si>
  <si>
    <t>Pelaksanaan Kebijakan, Evaluasi, dan Capaian Kinerja terkait Kesejahteraan Masyarakat</t>
  </si>
  <si>
    <t>4.01.0.00.0.00.01.0007</t>
  </si>
  <si>
    <t>Bagian Umum</t>
  </si>
  <si>
    <t>Administrasi Keuangan dan Operasional Kepala Daerah dan Wakil Kepala Daerah</t>
  </si>
  <si>
    <t>Penyediaan Gaji dan Tunjangan Kepala Daerah dan Wakil Kepala Daerah</t>
  </si>
  <si>
    <t>Pelaksanaan Medical Check Up Kepala Daerah dan Wakil Kepala Daerah</t>
  </si>
  <si>
    <t>Penyediaan Dana Penunjang Operasional Kepala Daerah dan Wakil Kepala Daerah</t>
  </si>
  <si>
    <t>Fasilitasi Kerumahtanggaan Sekretariat Daerah</t>
  </si>
  <si>
    <t>Penyediaan Kebutuhan Rumah Tangga Kepala Daerah</t>
  </si>
  <si>
    <t>Penyediaan Kebutuhan Rumah Tangga Wakil Kepala Daerah</t>
  </si>
  <si>
    <t>4.01.0.00.0.00.01.0008</t>
  </si>
  <si>
    <t>Bagian Protokol dan Komunikasi Pimpinan</t>
  </si>
  <si>
    <t>Pelaksanaan Protokol dan Komunikasi Pimpinan</t>
  </si>
  <si>
    <t>Fasilitasi Keprotokolan</t>
  </si>
  <si>
    <t>Fasilitasi Komunikasi Pimpinan</t>
  </si>
  <si>
    <t>Pendokumentasian Tugas Pimpinan</t>
  </si>
  <si>
    <t>Sekretariat DPRD</t>
  </si>
  <si>
    <t>PROGRAM DUKUNGAN PELAKSANAAN TUGAS DAN FUNGSI DPRD</t>
  </si>
  <si>
    <t>Pembentukan Peraturan Daerah dan Peraturan DPRD</t>
  </si>
  <si>
    <t>Pembahasan Rancangan Peraturan Daerah</t>
  </si>
  <si>
    <t>Penyelenggaraan Kajian Perundang-Undangan</t>
  </si>
  <si>
    <t>Peningkatan Kapasitas DPRD</t>
  </si>
  <si>
    <t>Orientasi DPRD</t>
  </si>
  <si>
    <t>Pendalaman Tugas DPRD</t>
  </si>
  <si>
    <t>Publikasi dan Dokumentasi Dewan</t>
  </si>
  <si>
    <t>Penyelenggaraan Hubungan Masyarakat</t>
  </si>
  <si>
    <t>Penyusunan Program Kerja DPRD</t>
  </si>
  <si>
    <t>Penyerapan dan Penghimpunan Aspirasi Masyarakat</t>
  </si>
  <si>
    <t>Kunjungan Kerja dalam Daerah</t>
  </si>
  <si>
    <t>Pelaksanaan Reses</t>
  </si>
  <si>
    <t>Fasilitasi Tugas DPRD</t>
  </si>
  <si>
    <t>Koordinasi dan Konsultasi Pelaksanaan Tugas DPRD</t>
  </si>
  <si>
    <t>Pembahasan Kebijakan Anggaran</t>
  </si>
  <si>
    <t>Pembahasan KUA dan PPAS</t>
  </si>
  <si>
    <t>Pembahasan APBD</t>
  </si>
  <si>
    <t>Pembahasan Pertanggungjawaban APBD</t>
  </si>
  <si>
    <t>Layanan Keuangan dan Kesejahteraan DPRD</t>
  </si>
  <si>
    <t>Penyelenggaraan Administrasi Keuangan DPRD</t>
  </si>
  <si>
    <t>Penyediaan Pakaian Dinas dan Atribut DPRD</t>
  </si>
  <si>
    <t>Pelaksanaan Medical Check Up DPRD</t>
  </si>
  <si>
    <t>Layanan Administrasi DPRD</t>
  </si>
  <si>
    <t>Fasilitasi Rapat Koordinasi dan Konsultasi DPRD</t>
  </si>
  <si>
    <t>Penyediaan Kebutuhan Rumah Tangga DPRD</t>
  </si>
  <si>
    <t>Badan Perencanaan Pembangunan, Penelitian dan Pengembangan Daerah</t>
  </si>
  <si>
    <t>PROGRAM PERENCANAAN, PENGENDALIAN DAN EVALUASI PEMBANGUNAN DAERAH</t>
  </si>
  <si>
    <t>Penyusunan Perencanaan dan Pendanaan</t>
  </si>
  <si>
    <t>Koordinasi Penyusunan dan Penetapan Dokumen Perencanaan Pembangunan Daerah Kabupaten/Kota</t>
  </si>
  <si>
    <t>Analisis Data dan Informasi Pemerintahan Daerah Bidang Perencanaan Pembangunan Daerah</t>
  </si>
  <si>
    <t>Analisis Data dan Informasi Perencanaan Pembangunan Daerah</t>
  </si>
  <si>
    <t>Pengendalian, Evaluasi dan Pelaporan Bidang Perencanaan Pembangunan Daerah</t>
  </si>
  <si>
    <t>Monitoring, Evaluasi dan Penyusunan Laporan Berkala Pelaksanaan Pembangunan Daerah</t>
  </si>
  <si>
    <t>PROGRAM KOORDINASI DAN SINKRONISASI PERENCANAAN PEMBANGUNAN DAERAH</t>
  </si>
  <si>
    <t>Koordinasi Perencanaan Bidang Pemerintahan dan Pembangunan Manusia</t>
  </si>
  <si>
    <t>Koordinasi Pelaksanaan Sinergitas dan Harmonisasi Perencanaan Pembangunan Daerah Bidang Pemerintahan</t>
  </si>
  <si>
    <t>Pelaksanaan Monitoring dan Evaluasi Penyusunan Dokumen Perencanaan Pembangunan Perangkat Daerah Bidang Pembangunan Manusia</t>
  </si>
  <si>
    <t>Koordinasi Pelaksanaan Sinergitas dan Harmonisasi Perencanaan Pembangunan Daerah Bidang Pembangunan Manusia</t>
  </si>
  <si>
    <t>Koordinasi Perencanaan Bidang Perekonomian dan SDA (Sumber Daya Alam)</t>
  </si>
  <si>
    <t>Koordinasi Pelaksanaan Sinergitas dan Harmonisasi Perencanaan Pembangunan Daerah Bidang Perekonomian</t>
  </si>
  <si>
    <t>Koordinasi Perencanaan Bidang Infrastruktur dan Kewilayahan</t>
  </si>
  <si>
    <t>Koordinasi Pelaksanaan Sinergitas dan Harmonisasi Perencanaan Pembangunan Daerah Bidang Infrastruktur</t>
  </si>
  <si>
    <t>Koordinasi Pelaksanaan Sinergitas dan Harmonisasi Perencanaan Pembangunan Daerah Bidang Kewilayahan</t>
  </si>
  <si>
    <t>PROGRAM PENELITIAN DAN PENGEMBANGAN DAERAH</t>
  </si>
  <si>
    <t>Penelitian dan Pengembangan Bidang Penyelenggaraan Pemerintahan dan Pengkajian Peraturan</t>
  </si>
  <si>
    <t>Fasilitasi, Pelaksanaan dan Evaluasi Penelitian dan Pengembangan Bidang Penyelenggaraan Otonomi Daerah</t>
  </si>
  <si>
    <t>Pengelolaan Data Kelitbangan dan Peraturan</t>
  </si>
  <si>
    <t>Penelitian dan Pengembangan Bidang Sosial dan Kependudukan</t>
  </si>
  <si>
    <t>Penelitian dan Pengembangan Bidang Aspek-Aspek Sosial</t>
  </si>
  <si>
    <t>Pengembangan Inovasi dan Teknologi</t>
  </si>
  <si>
    <t>Penelitian, Pengembangan, dan Perekayasaan di Bidang Teknologi dan Inovasi</t>
  </si>
  <si>
    <t>Sosialisasi dan Diseminasi Hasil-Hasil Kelitbangan</t>
  </si>
  <si>
    <t>Fasilitasi Hak Kekayaan Intelektual</t>
  </si>
  <si>
    <t>Badan Pendapatan, Keuangan dan Aset Daerah</t>
  </si>
  <si>
    <t>PROGRAM PENGELOLAAN KEUANGAN DAERAH</t>
  </si>
  <si>
    <t>Koordinasi dan Penyusunan Rencana Anggaran Daerah</t>
  </si>
  <si>
    <t>Koordinasi dan Penyusunan KUA dan PPAS</t>
  </si>
  <si>
    <t>Koordinasi dan Penyusunan Perubahan KUA dan Perubahan PPAS</t>
  </si>
  <si>
    <t>Koordinasi, Penyusunan dan Verifikasi RKA-SKPD</t>
  </si>
  <si>
    <t>Koordinasi dan Penyusunan Peraturan Daerah tentang APBD dan Peraturan Kepala Daerah tentang Penjabaran APBD</t>
  </si>
  <si>
    <t>Koordinasi dan Penyusunan Peraturan Daerah tentang Perubahan APBD dan Peraturan Kepala Daerah tentang Penjabaran Perubahan APBD</t>
  </si>
  <si>
    <t>Koordinasi dan Penyusunan Regulasi serta Kebijakan Bidang Anggaran</t>
  </si>
  <si>
    <t>Koordinasi Perencanaan Anggaran Pendapatan</t>
  </si>
  <si>
    <t>Koordinasi dan Pengelolaan Perbendaharaan Daerah</t>
  </si>
  <si>
    <t>Koordinasi dan Pengelolaan Kas Daerah</t>
  </si>
  <si>
    <t>Koordinasi, Fasilitasi, Asistensi, Sinkronisasi, Supervisi, Monitoring dan Evaluasi Pengelolaan Dana Perimbangan dan Dana Transfer Lainnya</t>
  </si>
  <si>
    <t>Koordinasi, Pelaksanaan Kerjasama dan Pemantauan Transaksi Non Tunai dengan Lembaga Keuangan Bank dan Lembaga Keuangan Bukan Bank</t>
  </si>
  <si>
    <t>Koordinasi dan Penyusunan Laporan Realisasi Penerimaan dan Pengeluaran Kas Daerah, Laporan Aliran Kas, dan Pelaksanaan Pemungutan/Pemotongan dan Penyetoran Perhitungan Fihak Ketiga (PFK)</t>
  </si>
  <si>
    <t>Penyusunan Petunjuk Teknis Administrasi Keuangan yang Berkaitan dengan Penerimaan dan Pengeluaran Kas serta Penatausahaan dan Pertanggungjawaban Sub Kegiatan</t>
  </si>
  <si>
    <t>Pembinaan Penatausahaan Keuangan Pemerintah Kabupaten/Kota</t>
  </si>
  <si>
    <t>Koordinasi dan Pelaksanaan Akuntansi dan Pelaporan Keuangan Daerah</t>
  </si>
  <si>
    <t>Rekonsiliasi dan Verifikasi Aset, Kewajiban, Ekuitas, Pendapatan, Belanja, Pembiayaan, Pendapatan-LO dan Beban</t>
  </si>
  <si>
    <t>Koordinasi Penyusunan Laporan Pertanggungjawaban Pelaksanaan APBD Bulanan, Triwulanan dan Semesteran</t>
  </si>
  <si>
    <t>Konsolidasi Laporan Keuangan SKPD, BLUD dan Laporan Keuangan Pemerintah Daerah</t>
  </si>
  <si>
    <t>Koordinasi dan Penyusunan Rancangan Peraturan Daerah tentang Pertanggungjawaban Pelaksanaan APBD Provinsi dan Rancangan Peraturan Kepala Daerah tentang Penjabaran Pertanggungjawaban Pelaksanaan APBD Kabupaten/Kota</t>
  </si>
  <si>
    <t>Koordinasi, Sinkronisasi, dan Penyelesaian Tuntutan Perbendaharaan dan Tuntutan Kerugian Daerah</t>
  </si>
  <si>
    <t>Penyusunan Kebijakan dan Panduan Teknis Operasional Penyelenggaraan Akuntansi Pemerintah Daerah</t>
  </si>
  <si>
    <t>Pembinaan Akuntansi, Pelaporan dan Pertanggungjawaban Pemerintah Kabupaten/Kota</t>
  </si>
  <si>
    <t>Penunjang Urusan Kewenangan Pengelolaan Keuangan Daerah</t>
  </si>
  <si>
    <t>Pengelolaan Dana Darurat dan Mendesak</t>
  </si>
  <si>
    <t>PROGRAM PENGELOLAAN BARANG MILIK DAERAH</t>
  </si>
  <si>
    <t>Pengelolaan Barang Milik Daerah</t>
  </si>
  <si>
    <t>Penyusunan Standar Harga</t>
  </si>
  <si>
    <t>Penyusunan Perencanaan Kebutuhan Barang Milik Daerah</t>
  </si>
  <si>
    <t>Pengamanan Barang Milik Daerah</t>
  </si>
  <si>
    <t>Penilaian Barang Milik Daerah</t>
  </si>
  <si>
    <t>Optimalisasi Penggunaan, Pemanfaatan, Pemindahtanganan, Pemusnahan, dan Penghapusan Barang Milik Daerah</t>
  </si>
  <si>
    <t>Rekonsiliasi dalam rangka Penyusunan Laporan Barang Milik Daerah</t>
  </si>
  <si>
    <t>PROGRAM PENGELOLAAN PENDAPATAN DAERAH</t>
  </si>
  <si>
    <t>Kegiatan Pengelolaan pendapatan Daerah</t>
  </si>
  <si>
    <t>Penyuluhan dan Penyebarluasan Kebijakan Pajak Daerah</t>
  </si>
  <si>
    <t>Pendataan dan Pendaftaran Objek Pajak Daerah</t>
  </si>
  <si>
    <t>Pengolahan, Pemeliharaan, dan Pelaporan Basis Data Pajak Daerah</t>
  </si>
  <si>
    <t>Penilaian Pajak Bumi dan Bangunan Perdesaan dan Perkotaan (PBBP2) serta Bea Perolehan Hak atas Tanah dan Bangunan (BPHTB)</t>
  </si>
  <si>
    <t>Penetapan Wajib Pajak Daerah</t>
  </si>
  <si>
    <t>Pelayanan dan Konsultasi Pajak Daerah</t>
  </si>
  <si>
    <t>Penelitian dan Verifikasi Data Pelaporan Pajak Daerah</t>
  </si>
  <si>
    <t>Penagihan Pajak Daerah</t>
  </si>
  <si>
    <t>Pengendalian, Pemeriksaan dan Pengawasan Pajak Daerah</t>
  </si>
  <si>
    <t>Badan Kepegawaian dan Pengembangan Sumber Daya Manusia</t>
  </si>
  <si>
    <t>PROGRAM KEPEGAWAIAN DAERAH</t>
  </si>
  <si>
    <t>Pengembangan Kompetensi ASN</t>
  </si>
  <si>
    <t>Pengelolaan Assessment Center</t>
  </si>
  <si>
    <t>Pengelolaan Pendidikan Lanjutan ASN</t>
  </si>
  <si>
    <t>Fasilitasi Sertifikasi Jabatan ASN</t>
  </si>
  <si>
    <t>Evaluasi Diklat dan Sertifikasi Jabatan ASN</t>
  </si>
  <si>
    <t>Penyusunan Administrasi Diklat dan Sertifikasi Jabatan Fungsional</t>
  </si>
  <si>
    <t>Koordinasi dan Kerjasama Pelaksanaan Diklat Jabatan Fungsional</t>
  </si>
  <si>
    <t>Evaluasi Diklat dan Sertfikasi Pejabat Fungsional</t>
  </si>
  <si>
    <t>Sosialisasi dan Penyebaran Informasi Jabatan Fungsional ASN</t>
  </si>
  <si>
    <t>Penilaian dan Evaluasi Kinerja Aparatur</t>
  </si>
  <si>
    <t>Pengelolaan Pemberian Penghargaan Bagi Pegawai</t>
  </si>
  <si>
    <t>Pembinaan Disiplin ASN</t>
  </si>
  <si>
    <t>Pengelolaan Penyelesaian Pelanggaran Disiplin ASN</t>
  </si>
  <si>
    <t>Mutasi dan Promosi ASN</t>
  </si>
  <si>
    <t>Pengelolaan Kenaikan Pangkat ASN</t>
  </si>
  <si>
    <t>Pengelolaan Promosi ASN</t>
  </si>
  <si>
    <t>Pengadaan, Pemberhentian dan Informasi Kepegawaian ASN</t>
  </si>
  <si>
    <t>Koordinasi dan Fasilitasi Pengadaan PNS dan PPPK</t>
  </si>
  <si>
    <t>Pengelolaan Sistem Informasi Kepegawaian</t>
  </si>
  <si>
    <t>Pengelolaan Data Kepegawaian</t>
  </si>
  <si>
    <t>PROGRAM PENGEMBANGAN SUMBER DAYA MANUSIA</t>
  </si>
  <si>
    <t>Pengembangan Kompetensi Teknis</t>
  </si>
  <si>
    <t>Penyelenggaraan Pengembangan Kompetensi Teknis Umum, Inti, dan pilihan bagi Jabatan Administrasi Penyelenggara Urusan Pemerintahan Konkuren, Perangkat Daerah Penunjang, dan Urusan Pemerintahan Umum</t>
  </si>
  <si>
    <t>Pembinaan, Pengoordinasian, Fasilitasi, Pemantauan, Evaluasi, dan Pelaporan Pengembangan Kompetensi Teknis umum, Inti, dan pilihan bagi Jabatan Administrasi Penyelenggara Urusan Pemerintahan Konkuren, Perangkat Daerah Penunjang, dan Urusan Pemerintahan Umum</t>
  </si>
  <si>
    <t>Sertifikasi, Kelembagaan, Pengembangan Kompetensi Manajerial dan Fungsional</t>
  </si>
  <si>
    <t>Pelaksanaan Sertifikasi Kompetensi di Lingkungan Pemerintah Kabupaten/Kota</t>
  </si>
  <si>
    <t>Penyelenggaraan Pengembangan Kompetensi bagi Pimpinan Daerah, Jabatan Pimpinan Tinggi, Jabatan Fungsional, Kepemimpinan, dan Prajabatan</t>
  </si>
  <si>
    <t>Inspektorat</t>
  </si>
  <si>
    <t>PROGRAM PENYELENGGARAAN PENGAWASAN</t>
  </si>
  <si>
    <t>Penyelenggaraan Pengawasan Internal</t>
  </si>
  <si>
    <t>Pengawasan Kinerja Pemerintah Daerah</t>
  </si>
  <si>
    <t>Pengawasan Keuangan Pemerintah Daerah</t>
  </si>
  <si>
    <t>Reviu Laporan Kinerja</t>
  </si>
  <si>
    <t>Reviu Laporan Keuangan</t>
  </si>
  <si>
    <t>Kerjasama Pengawasan Internal</t>
  </si>
  <si>
    <t>Monitoring dan Evaluasi Tindak Lanjut Hasil Pemeriksaan BPK RI dan Tindak Lanjut Hasil Pemeriksaan APIP</t>
  </si>
  <si>
    <t>Penyelenggaraan Pengawasan dengan Tujuan Tertentu</t>
  </si>
  <si>
    <t>Penanganan Penyelesaian Kerugian Negara/Daerah</t>
  </si>
  <si>
    <t>Pengawasan Dengan Tujuan Tertentu</t>
  </si>
  <si>
    <t>PROGRAM PERUMUSAN KEBIJAKAN, PENDAMPINGAN DAN ASISTENSI</t>
  </si>
  <si>
    <t>Perumusan Kebijakan Teknis di Bidang Pengawasan dan Fasilitasi Pengawasan</t>
  </si>
  <si>
    <t>Perumusan Kebijakan Teknis di Bidang Pengawasan</t>
  </si>
  <si>
    <t>Perumusan Kebijakan Teknis di Bidang Fasilitasi Pengawasan</t>
  </si>
  <si>
    <t>Pendampingan dan Asistensi</t>
  </si>
  <si>
    <t>Pendampingan, Asistensi, Verifikasi, dan Penilaian Reformasi Birokrasi</t>
  </si>
  <si>
    <t>Koordinasi, Monitoring dan Evaluasi serta Verifikasi Pencegahan dan Pemberantasan Korupsi</t>
  </si>
  <si>
    <t>Pendampingan, Asistensi dan Verifikasi Penegakan Integritas</t>
  </si>
  <si>
    <t>Pendataan dan Pengolahan Administrasi Kepegawaian</t>
  </si>
  <si>
    <t>Bimbingan Teknis Implementasi Peraturan Perundang-Undangan</t>
  </si>
  <si>
    <t>Kecamatan Pekalongan Utara</t>
  </si>
  <si>
    <t>PROGRAM PENYELENGGARAAN PEMERINTAHAN DAN PELAYANAN PUBLIK</t>
  </si>
  <si>
    <t>Koordinasi Penyelenggaraan Kegiatan Pemerintahan di Tingkat Kecamatan</t>
  </si>
  <si>
    <t>Koordinasi/Sinergi Perencanaan dan Pelaksanaan Kegiatan Pemerintahan dengan Perangkat Daerah dan Instansi Vertikal Terkait</t>
  </si>
  <si>
    <t>Peningkatan Efektifitas Kegiatan Pemerintahan di Tingkat Kecamatan</t>
  </si>
  <si>
    <t>Perencanaan Kegiatan Pelayanan kepada Masyarakat di Kecamatan</t>
  </si>
  <si>
    <t>Peningkatan Efektifitas Pelaksanaan Pelayanan kepada Masyarakat di Wilayah Kecamatan</t>
  </si>
  <si>
    <t>PROGRAM PEMBERDAYAAN MASYARAKAT DESA DAN KELURAHAN</t>
  </si>
  <si>
    <t>Pemberdayaan Lembaga Kemasyarakatan Tingkat Kecamatan</t>
  </si>
  <si>
    <t>Penyelenggaraan Lembaga Kemasyarakatan</t>
  </si>
  <si>
    <t>PROGRAM KOORDINASI KETENTRAMAN DAN KETERTIBAN UMUM</t>
  </si>
  <si>
    <t>Koordinasi Upaya Penyelenggaraan Ketenteraman dan Ketertiban Umum</t>
  </si>
  <si>
    <t>Sinergitas dengan Kepolisian Negara Republik Indonesia, Tentara Nasional Indonesia dan Instansi Vertikal di Wilayah Kecamatan</t>
  </si>
  <si>
    <t>PROGRAM PENYELENGGARAAN URUSAN PEMERINTAHAN UMUM</t>
  </si>
  <si>
    <t>Penyelenggaraan Urusan Pemerintahan Umum sesuai Penugasan Kepala Daerah</t>
  </si>
  <si>
    <t>Pelaksanaan Tugas Forum Koordinasi Pimpinan di Kecamatan</t>
  </si>
  <si>
    <t>7.01.0.00.0.00.01.0001</t>
  </si>
  <si>
    <t>Kelurahan Kandang Panjang</t>
  </si>
  <si>
    <t>Kegiatan Pemberdayaan Kelurahan</t>
  </si>
  <si>
    <t>Peningkatan Partisipasi Masyarakat dalam Forum Musyawarah Perencanaan Pembangunan di Kelurahan</t>
  </si>
  <si>
    <t>Pembangunan Sarana dan Prasarana Kelurahan</t>
  </si>
  <si>
    <t>Pemberdayaan Masyarakat di Kelurahan</t>
  </si>
  <si>
    <t>7.01.0.00.0.00.01.0002</t>
  </si>
  <si>
    <t>Kelurahan Panjang Wetan</t>
  </si>
  <si>
    <t>7.01.0.00.0.00.01.0003</t>
  </si>
  <si>
    <t>Kelurahan Degayu</t>
  </si>
  <si>
    <t>7.01.0.00.0.00.01.0004</t>
  </si>
  <si>
    <t>Kelurahan Bandengan</t>
  </si>
  <si>
    <t>7.01.0.00.0.00.01.0005</t>
  </si>
  <si>
    <t>Kelurahan Krapyak</t>
  </si>
  <si>
    <t>7.01.0.00.0.00.01.0006</t>
  </si>
  <si>
    <t>Kelurahan Padukuhan Kraton</t>
  </si>
  <si>
    <t>7.01.0.00.0.00.01.0007</t>
  </si>
  <si>
    <t>Kelurahan Panjang Baru</t>
  </si>
  <si>
    <t>Kecamatan Pekalongan Selatan</t>
  </si>
  <si>
    <t>7.01.0.00.0.00.02.0001</t>
  </si>
  <si>
    <t>Kelurahan Jenggot</t>
  </si>
  <si>
    <t>7.01.0.00.0.00.02.0002</t>
  </si>
  <si>
    <t>Kelurahan Buaran Kradenan</t>
  </si>
  <si>
    <t>7.01.0.00.0.00.02.0003</t>
  </si>
  <si>
    <t>Kelurahan Kuripan Kertoharjo</t>
  </si>
  <si>
    <t>7.01.0.00.0.00.02.0004</t>
  </si>
  <si>
    <t>Kelurahan Kuripan Yosorejo</t>
  </si>
  <si>
    <t>7.01.0.00.0.00.02.0005</t>
  </si>
  <si>
    <t>Kelurahan Soko Duwet</t>
  </si>
  <si>
    <t>7.01.0.00.0.00.02.0006</t>
  </si>
  <si>
    <t>Kelurahan Banyurip</t>
  </si>
  <si>
    <t>Kecamatan Pekalongan Barat</t>
  </si>
  <si>
    <t>7.01.0.00.0.00.03.0001</t>
  </si>
  <si>
    <t>Kelurahan Medono</t>
  </si>
  <si>
    <t>7.01.0.00.0.00.03.0002</t>
  </si>
  <si>
    <t>Kelurahan Podosugih</t>
  </si>
  <si>
    <t>7.01.0.00.0.00.03.0003</t>
  </si>
  <si>
    <t>Kelurahan Tirto</t>
  </si>
  <si>
    <t>7.01.0.00.0.00.03.0004</t>
  </si>
  <si>
    <t>Kelurahan Sapuro Kebulen</t>
  </si>
  <si>
    <t>7.01.0.00.0.00.03.0005</t>
  </si>
  <si>
    <t>Kelurahan Bendan Kergon</t>
  </si>
  <si>
    <t>7.01.0.00.0.00.03.0006</t>
  </si>
  <si>
    <t>Kelurahan Pasirkratonkramat</t>
  </si>
  <si>
    <t>7.01.0.00.0.00.03.0007</t>
  </si>
  <si>
    <t>Kelurahan Pringrejo</t>
  </si>
  <si>
    <t>7.01.0.00.0.00.04.0000</t>
  </si>
  <si>
    <t>Kecamatan Pekalongan Timur</t>
  </si>
  <si>
    <t>7.01.0.00.0.00.04.0001</t>
  </si>
  <si>
    <t>Kelurahan Kauman</t>
  </si>
  <si>
    <t>7.01.0.00.0.00.04.0002</t>
  </si>
  <si>
    <t>Kelurahan Poncol</t>
  </si>
  <si>
    <t>7.01.0.00.0.00.04.0003</t>
  </si>
  <si>
    <t>Kelurahan Klego</t>
  </si>
  <si>
    <t>7.01.0.00.0.00.04.0004</t>
  </si>
  <si>
    <t>Kelurahan Gamer</t>
  </si>
  <si>
    <t>7.01.0.00.0.00.04.0005</t>
  </si>
  <si>
    <t>Kelurahan Noyontaansari</t>
  </si>
  <si>
    <t>7.01.0.00.0.00.04.0006</t>
  </si>
  <si>
    <t>Kelurahan Setono</t>
  </si>
  <si>
    <t>7.01.0.00.0.00.04.0007</t>
  </si>
  <si>
    <t>Kelurahan Kali Baros</t>
  </si>
  <si>
    <t>8.01.0.00.0.00.01.0000</t>
  </si>
  <si>
    <t>Kesatuan Bangsa dan Politik</t>
  </si>
  <si>
    <t>PROGRAM PENGUATAN IDEOLOGI PANCASILA DAN KARAKTER KEBANGSAAN</t>
  </si>
  <si>
    <t>Perumusan Kebijakan Teknis dan Pemantapan Pelaksanaan Bidang Ideologi Pancasila dan Karakter Kebangsaan</t>
  </si>
  <si>
    <t>Penyusunan Program Kerja di Bidang Ideologi Wawasan Kebangsaan, Bela Negara, Karakter Bangsa, Pembauran Kebangsaan, Bineka Tunggal Ika dan Sejarah Kebangsaan</t>
  </si>
  <si>
    <t>Perumusan Kebijakan Teknis di Bidang Ideologi Wawasan Kebangsaan, Bela Negara, Karakter Bangsa, Pembauran Kebangsaan, Bineka Tunggal Ika dan Sejarah Kebangsaan</t>
  </si>
  <si>
    <t>Pelaksanaan Koordinasi di Bidang Ideologi Wawasan Kebangsaan, Bela Negara, Karakter Bangsa, Pembauran Kebangsaan, Bineka Tunggal Ika dan Sejarah Kebangsaan</t>
  </si>
  <si>
    <t>Pelaksanaan Monitoring Evaluasi dan Pelaporan di Bidang Ideologi Wawasan Kebangsaan, Bela Negara, Karakter Bangsa, Pembauran Kebangsaan, Bineka Tunggal Ika dan Sejarah Kebangsaan</t>
  </si>
  <si>
    <t>PROGRAM PENINGKATAN PERAN PARTAI POLITIK DAN LEMBAGA PENDIDIKAN MELALUI PENDIDIKAN POLITIK DAN PENGEMBANGAN ETIKA SERTA BUDAYA POLITIK</t>
  </si>
  <si>
    <t>Perumusan Kebijakan Teknis dan Pemantapan Pelaksanaan Bidang Pendidikan Politik, Etika Budaya Politik, Peningkatan Demokrasi, Fasilitasi Kelembagaan Pemerintahan, Perwakilan dan Partai Politik, Pemilihan Umum/Pemilihan Umum Kepala Daerah, serta Pemantauan Situasi Politik</t>
  </si>
  <si>
    <t>Pelaksanaan Kebijakan Di Bidang Pendidikan Politik, Etika Budaya Politik, Peningkatan Demokrasi, Fasilitasi Kelembagaan Pemerintahan, Perwakilan dan Partai Politik, Pemilihan Umum/Pemilihan Umum Kepala Daerah, serta Pemantauan Situasi Politik Di Daerah</t>
  </si>
  <si>
    <t>Pelaksanaan Koordinasi Di Bidang Pendidikan Politik, Etika Budaya Politik, Peningkatan Demokrasi, Fasilitasi Kelembagaan Pemerintahan, Perwakilan dan Partai Politik, Pemilihan Umum/Pemilihan Umum Kepala Daerah, serta Pemantauan Situasi Politik di Daerah</t>
  </si>
  <si>
    <t>PROGRAM PEMBERDAYAAN DAN PENGAWASAN ORGANISASI KEMASYARAKATAN</t>
  </si>
  <si>
    <t>Perumusan Kebijakan Teknis dan Pemantapan Pelaksanaan Bidang Pemberdayaan dan Pengawasan Organisasi Kemasyarakatan</t>
  </si>
  <si>
    <t>Pelaksanaan Kebijakan dibidang Pendaftaran Ormas, Pemberdayaan Ormas, Evaluasi dan Mediasi Sengketa Ormas, Pengawasan Ormas dan Ormas Asing di Daerah</t>
  </si>
  <si>
    <t>PROGRAM PEMBINAAN DAN PENGEMBANGAN KETAHANAN EKONOMI, SOSIAL, DAN BUDAYA</t>
  </si>
  <si>
    <t>Perumusan Kebijakan Teknis dan Pemantapan Pelaksanaan Bidang Ketahanan Ekonomi, Sosial dan Budaya</t>
  </si>
  <si>
    <t>Pelaksanaan Koordinasi di Bidang Ketahanan Ekonomi, Sosial, Budaya dan Fasilitasi Pencegahan Penyalagunaan Narkotika, Fasilitasi Kerukunan Umat Beragama dan Penghayat Kepercayaan di Daerah</t>
  </si>
  <si>
    <t>PROGRAM PENINGKATAN KEWASPADAAN NASIONAL DAN PENINGKATAN KUALITAS DAN FASILITASI PENANGANAN KONFLIK SOSIAL</t>
  </si>
  <si>
    <t>Perumusan Kebijakan Teknis dan Pelaksanaan Pemantapan Kewaspadaan Nasional dan Penanganan Konflik Sosial</t>
  </si>
  <si>
    <t>Pelaksanaan Koordinasi di Bidang Kewaspadaan Dini, Kerjasama Intelijen, Pemantauan Orang Asing, Tenaga Kerja Asing dan Lembaga Asing, Kewaspadaan Perbatasan Antar Negara, Fasilitasi Kelembagaan Bidang Kewaspadaan, serta Penanganan Konflik di Daerah</t>
  </si>
  <si>
    <t>1.01.02</t>
  </si>
  <si>
    <t>1.01.03</t>
  </si>
  <si>
    <t>1.01.04</t>
  </si>
  <si>
    <t>1.02.02</t>
  </si>
  <si>
    <t>1.02.03</t>
  </si>
  <si>
    <t>1.02.04</t>
  </si>
  <si>
    <t>1.02.05</t>
  </si>
  <si>
    <t>1.03.02</t>
  </si>
  <si>
    <t>1.03.03</t>
  </si>
  <si>
    <t>1.03.04</t>
  </si>
  <si>
    <t>1.03.05</t>
  </si>
  <si>
    <t>1.03.06</t>
  </si>
  <si>
    <t>1.03.07</t>
  </si>
  <si>
    <t>1.03.08</t>
  </si>
  <si>
    <t>1.03.09</t>
  </si>
  <si>
    <t>1.03.10</t>
  </si>
  <si>
    <t>1.03.11</t>
  </si>
  <si>
    <t>1.03.12</t>
  </si>
  <si>
    <t>2.10.05</t>
  </si>
  <si>
    <t>2.10.06</t>
  </si>
  <si>
    <t>1.04.02</t>
  </si>
  <si>
    <t>1.04.03</t>
  </si>
  <si>
    <t>1.04.04</t>
  </si>
  <si>
    <t>1.04.05</t>
  </si>
  <si>
    <t>1.05.02</t>
  </si>
  <si>
    <t>1.05.04</t>
  </si>
  <si>
    <t>1.05.03</t>
  </si>
  <si>
    <t>1.06.02</t>
  </si>
  <si>
    <t>1.06.04</t>
  </si>
  <si>
    <t>1.06.05</t>
  </si>
  <si>
    <t>1.06.06</t>
  </si>
  <si>
    <t>1.06.07</t>
  </si>
  <si>
    <t>2.14.02</t>
  </si>
  <si>
    <t>2.14.03</t>
  </si>
  <si>
    <t>2.14.04</t>
  </si>
  <si>
    <t>2.11.02</t>
  </si>
  <si>
    <t>2.11.03</t>
  </si>
  <si>
    <t>2.11.04</t>
  </si>
  <si>
    <t>2.11.05</t>
  </si>
  <si>
    <t>2.11.06</t>
  </si>
  <si>
    <t>2.11.08</t>
  </si>
  <si>
    <t>2.11.09</t>
  </si>
  <si>
    <t>2.11.10</t>
  </si>
  <si>
    <t>2.11.11</t>
  </si>
  <si>
    <t>2.12.02</t>
  </si>
  <si>
    <t>2.12.03</t>
  </si>
  <si>
    <t>2.12.04</t>
  </si>
  <si>
    <t>2.08.02</t>
  </si>
  <si>
    <t>2.08.03</t>
  </si>
  <si>
    <t>2.08.04</t>
  </si>
  <si>
    <t>2.08.06</t>
  </si>
  <si>
    <t>2.08.07</t>
  </si>
  <si>
    <t>2.13.03</t>
  </si>
  <si>
    <t>2.13.04</t>
  </si>
  <si>
    <t>2.13.05</t>
  </si>
  <si>
    <t>2.15.02</t>
  </si>
  <si>
    <t>2.16.02</t>
  </si>
  <si>
    <t>2.16.03</t>
  </si>
  <si>
    <t>2.20.02</t>
  </si>
  <si>
    <t>2.21.02</t>
  </si>
  <si>
    <t>2.18.02</t>
  </si>
  <si>
    <t>2.18.03</t>
  </si>
  <si>
    <t>2.18.04</t>
  </si>
  <si>
    <t>2.18.05</t>
  </si>
  <si>
    <t>2.18.06</t>
  </si>
  <si>
    <t>2.23.02</t>
  </si>
  <si>
    <t>2.23.03</t>
  </si>
  <si>
    <t>2.24.02</t>
  </si>
  <si>
    <t>2.24.03</t>
  </si>
  <si>
    <t>2.24.04</t>
  </si>
  <si>
    <t>3.25.03</t>
  </si>
  <si>
    <t>3.25.04</t>
  </si>
  <si>
    <t>3.25.06</t>
  </si>
  <si>
    <t>2.19.02</t>
  </si>
  <si>
    <t>2.19.03</t>
  </si>
  <si>
    <t>2.22.02</t>
  </si>
  <si>
    <t>2.22.03</t>
  </si>
  <si>
    <t>2.22.04</t>
  </si>
  <si>
    <t>2.22.05</t>
  </si>
  <si>
    <t>2.22.06</t>
  </si>
  <si>
    <t>3.26.02</t>
  </si>
  <si>
    <t>3.26.03</t>
  </si>
  <si>
    <t>3.26.04</t>
  </si>
  <si>
    <t>3.26.05</t>
  </si>
  <si>
    <t>2.09.03</t>
  </si>
  <si>
    <t>2.09.04</t>
  </si>
  <si>
    <t>2.09.05</t>
  </si>
  <si>
    <t>3.27.02</t>
  </si>
  <si>
    <t>3.27.03</t>
  </si>
  <si>
    <t>3.27.04</t>
  </si>
  <si>
    <t>3.27.05</t>
  </si>
  <si>
    <t>3.27.06</t>
  </si>
  <si>
    <t>3.27.07</t>
  </si>
  <si>
    <t>2.17.03</t>
  </si>
  <si>
    <t>2.17.04</t>
  </si>
  <si>
    <t>2.17.05</t>
  </si>
  <si>
    <t>2.17.06</t>
  </si>
  <si>
    <t>2.17.07</t>
  </si>
  <si>
    <t>2.17.08</t>
  </si>
  <si>
    <t>3.30.02</t>
  </si>
  <si>
    <t>3.30.03</t>
  </si>
  <si>
    <t>3.30.04</t>
  </si>
  <si>
    <t>3.30.05</t>
  </si>
  <si>
    <t>3.30.06</t>
  </si>
  <si>
    <t>3.30.07</t>
  </si>
  <si>
    <t>2.07.03</t>
  </si>
  <si>
    <t>2.07.04</t>
  </si>
  <si>
    <t>2.07.05</t>
  </si>
  <si>
    <t>3.31.02</t>
  </si>
  <si>
    <t>3.31.03</t>
  </si>
  <si>
    <t>3.31.04</t>
  </si>
  <si>
    <t>4.01.02</t>
  </si>
  <si>
    <t>4.01.03</t>
  </si>
  <si>
    <t>4.02.02</t>
  </si>
  <si>
    <t>5.01.02</t>
  </si>
  <si>
    <t>5.01.03</t>
  </si>
  <si>
    <t>5.05.02</t>
  </si>
  <si>
    <t>5.02.02</t>
  </si>
  <si>
    <t>5.02.03</t>
  </si>
  <si>
    <t>5.02.04</t>
  </si>
  <si>
    <t>5.03.02</t>
  </si>
  <si>
    <t>5.04.02</t>
  </si>
  <si>
    <t>6.01.02</t>
  </si>
  <si>
    <t>6.01.03</t>
  </si>
  <si>
    <t>7.01.02</t>
  </si>
  <si>
    <t>7.01.03</t>
  </si>
  <si>
    <t>7.01.04</t>
  </si>
  <si>
    <t>7.01.05</t>
  </si>
  <si>
    <t>8.01.02</t>
  </si>
  <si>
    <t>8.01.03</t>
  </si>
  <si>
    <t>8.01.04</t>
  </si>
  <si>
    <t>8.01.05</t>
  </si>
  <si>
    <t>8.01.06</t>
  </si>
  <si>
    <t>NAMA PROGRAM LAMA</t>
  </si>
  <si>
    <t>NAMA KEGIATAN LAMA</t>
  </si>
  <si>
    <t>NAMA SUB KEGIATAN LAMA</t>
  </si>
  <si>
    <t>1.01.0.00.0.00.01.0000</t>
  </si>
  <si>
    <t>1.02.0.00.0.00.01.0000</t>
  </si>
  <si>
    <t>1.03.0.00.0.00.10.0000</t>
  </si>
  <si>
    <t>1.04.2.10.0.00.01.0000</t>
  </si>
  <si>
    <t>1.05.0.00.0.00.01.0000</t>
  </si>
  <si>
    <t>1.05.0.00.0.00.04.0000</t>
  </si>
  <si>
    <t>1.06.2.14.0.00.03.0000</t>
  </si>
  <si>
    <t>2.11.0.00.0.00.01.0000</t>
  </si>
  <si>
    <t>2.12.0.00.0.00.01.0000</t>
  </si>
  <si>
    <t>2.13.2.08.0.00.02.0000</t>
  </si>
  <si>
    <t>2.15.0.00.0.00.01.0000</t>
  </si>
  <si>
    <t>2.16.2.20.2.21.02.0000</t>
  </si>
  <si>
    <t>2.18.0.00.0.00.02.0000</t>
  </si>
  <si>
    <t>2.24.2.23.0.00.02.0000</t>
  </si>
  <si>
    <t>3.25.0.00.0.00.01.0000</t>
  </si>
  <si>
    <t>3.26.2.22.2.19.02.0000</t>
  </si>
  <si>
    <t>3.27.2.09.0.00.02.0000</t>
  </si>
  <si>
    <t>3.30.2.17.0.00.02.0000</t>
  </si>
  <si>
    <t>3.31.2.07.0.00.05.0000</t>
  </si>
  <si>
    <t>4.02.0.00.0.00.01.0000</t>
  </si>
  <si>
    <t>5.01.5.05.0.00.02.0000</t>
  </si>
  <si>
    <t>5.02.0.00.0.00.04.0000</t>
  </si>
  <si>
    <t>5.03.5.04.0.00.01.0000</t>
  </si>
  <si>
    <t>6.01.0.00.0.00.01.0000</t>
  </si>
  <si>
    <t>7.01.0.00.0.00.01.0000</t>
  </si>
  <si>
    <t>7.01.0.00.0.00.02.0000</t>
  </si>
  <si>
    <t>7.01.0.00.0.00.03.0000</t>
  </si>
  <si>
    <t>KODE UNIT / SUB UNIT</t>
  </si>
  <si>
    <t>NAMA UNIT / SUB UNIT</t>
  </si>
  <si>
    <t>PROGRAM BARU</t>
  </si>
  <si>
    <t>KEGIATAN BARU</t>
  </si>
  <si>
    <t>SUB KEGIATAN BARU</t>
  </si>
  <si>
    <t>KODE</t>
  </si>
  <si>
    <t>NOMENKLATUR URUSAN KABUPATEN/KOTA</t>
  </si>
  <si>
    <t>KINERJA</t>
  </si>
  <si>
    <t>INDIKATOR</t>
  </si>
  <si>
    <t>SATUAN</t>
  </si>
  <si>
    <t>URUSAN/UNSUR</t>
  </si>
  <si>
    <t>BIDANG URUSAN/ BIDANG UNSUR</t>
  </si>
  <si>
    <t>PROGRAM</t>
  </si>
  <si>
    <t>KEGIATAN</t>
  </si>
  <si>
    <t>SUB KEGIATAN</t>
  </si>
  <si>
    <t>X</t>
  </si>
  <si>
    <t>XX</t>
  </si>
  <si>
    <t>Dokumen</t>
  </si>
  <si>
    <t>Jumlah Dokumen RKA-SKPD dan Laporan Hasil Koordinasi Penyusunan Dokumen RKA-SKPD</t>
  </si>
  <si>
    <t>Jumlah Dokumen Perubahan RKA-SKPD dan Laporan Hasil Koordinasi Penyusunan Dokumen Perubahan RKA-SKPD</t>
  </si>
  <si>
    <t>Koordinasi dan Penyusunan DPA-SKPD</t>
  </si>
  <si>
    <t>Jumlah Dokumen DPA-SKPD dan Laporan Hasil Koordinasi Penyusunan Dokumen DPA-SKPD</t>
  </si>
  <si>
    <t>Jumlah Dokumen Perubahan DPA-SKPD dan Laporan Hasil Koordinasi Penyusunan Dokumen Perubahan DPA-SKPD</t>
  </si>
  <si>
    <t>Jumlah Laporan Capaian Kinerja dan Ikhtisar Realisasi Kinerja SKPD dan Laporan Hasil Koordinasi Penyusunan Laporan Capaian Kinerja dan Ikhtisar Realisasi Kinerja SKPD</t>
  </si>
  <si>
    <t>Laporan</t>
  </si>
  <si>
    <t>Tersedianya Gaji dan Tunjangan ASN</t>
  </si>
  <si>
    <t>Orang/bulan</t>
  </si>
  <si>
    <t>Penyediaan Administrasi Pelaksanaan Tugas ASN</t>
  </si>
  <si>
    <t>Koordinasi dan Pelaksanaan Akuntansi SKPD</t>
  </si>
  <si>
    <t>Pengamanan Barang Milik Daerah SKPD</t>
  </si>
  <si>
    <t>Penatausahaan Barang Milik Daerah pada SKPD</t>
  </si>
  <si>
    <t>Pemanfaatan Barang Milik Daerah SKPD</t>
  </si>
  <si>
    <t>Perencanaan Pengelolaan Retribusi Daerah</t>
  </si>
  <si>
    <t>(Sub  Kegiatan  berlaku untuk  karakter retribusi yang membutuhkan pendataan dan pendaftaran)</t>
  </si>
  <si>
    <t>Pengolahan Data Retribusi Daerah</t>
  </si>
  <si>
    <t>Penetapan Wajib Retribusi Daerah</t>
  </si>
  <si>
    <t>Jumlah Dokumen Ketetapan Retribusi Daerah</t>
  </si>
  <si>
    <t>Pelaporan Pengelolaan Retribusi Daerah</t>
  </si>
  <si>
    <t>Jumlah Laporan Pengelolaan Retribusi Daerah</t>
  </si>
  <si>
    <t>Unit</t>
  </si>
  <si>
    <t>Paket</t>
  </si>
  <si>
    <t>Pemulangan Pegawai yang Pensiun</t>
  </si>
  <si>
    <t>Jumlah Pegawai Pensiun yang Dipulangkan</t>
  </si>
  <si>
    <t>Orang</t>
  </si>
  <si>
    <t>Pemindahan Tugas ASN</t>
  </si>
  <si>
    <t>Terlaksananya Pemindahan Tugas ASN</t>
  </si>
  <si>
    <t>Jumlah ASN yang dipindahtugaskan</t>
  </si>
  <si>
    <t>Terlaksananya Pendidikan dan Pelatihan Pegawai Berdasarkan Tugas dan Fungsi</t>
  </si>
  <si>
    <t>Jumlah Pegawai Berdasarkan Tugas dan Fungsi yang Mengikuti Pendidikan dan Pelatihan</t>
  </si>
  <si>
    <t>Jumlah Orang yang Mengikuti Bimbingan Teknis Implementasi Peraturan Perundang-Undangan</t>
  </si>
  <si>
    <t>Tersedianya Peralatan dan Perlengkapan Kantor</t>
  </si>
  <si>
    <t>Tersedianya Peralatan Rumah Tangga</t>
  </si>
  <si>
    <t>Tersedianya Bahan Logistik Kantor</t>
  </si>
  <si>
    <t>Tersedianya Barang Cetakan dan Penggandaan</t>
  </si>
  <si>
    <t>Jumlah Dokumen Bahan Bacaan dan Peraturan Perundang-Undangan yang Disediakan</t>
  </si>
  <si>
    <t>Penyediaan Bahan/Material</t>
  </si>
  <si>
    <t>Tersedianya Bahan/Material</t>
  </si>
  <si>
    <t>Jumlah Paket Bahan/Material yang Disediakan</t>
  </si>
  <si>
    <t>Terlaksananya Fasilitasi Kunjungan Tamu</t>
  </si>
  <si>
    <t>Jumlah Laporan Fasilitasi Kunjungan Tamu</t>
  </si>
  <si>
    <t>Jumlah Unit Kendaraan Perorangan Dinas atau Kendaraan Dinas Jabatan yang Disediakan</t>
  </si>
  <si>
    <t>Tersedianya Alat Besar</t>
  </si>
  <si>
    <t>Jumlah Unit Alat Besar yang Disediakan</t>
  </si>
  <si>
    <t>Tersedianya Alat Angkutan Darat Tak Bermotor</t>
  </si>
  <si>
    <t>Tersedianya Mebel</t>
  </si>
  <si>
    <t>Jumlah Paket Mebel yang Disediakan</t>
  </si>
  <si>
    <t>Tersedianya Peralatan dan Mesin Lainnya</t>
  </si>
  <si>
    <t>Pengadaan Aset Tetap Lainnya</t>
  </si>
  <si>
    <t>Tersedianya Aset Tetap Lainnya</t>
  </si>
  <si>
    <t>Jumlah Unit Aset Tetap Lainnya yang Disediakan</t>
  </si>
  <si>
    <t>Pengadaan Aset Tak Berwujud</t>
  </si>
  <si>
    <t>Tersedianya Aset Tak Berwujud</t>
  </si>
  <si>
    <t>Jumlah Unit Aset Tak Berwujud yang Disediakan</t>
  </si>
  <si>
    <t>Terlaksananya Penyediaan Jasa Surat Menyurat</t>
  </si>
  <si>
    <t>Tersedianya Jasa Komunikasi, Sumber Daya Air dan Listrik</t>
  </si>
  <si>
    <t>Tersedianya Jasa Pelayanan Umum Kantor</t>
  </si>
  <si>
    <t>Penyediaan Jasa Pemeliharaan, Biaya Pemeliharaan, dan Pajak Kendaraan Perorangan Dinas atau Kendaraan Dinas Jabatan</t>
  </si>
  <si>
    <t>Tersedianya Jasa Pemeliharaan, Biaya Pemeliharaan dan Pajak Kendaraan Perorangan Dinas atau Kendaraan Dinas Jabatan</t>
  </si>
  <si>
    <t>Jumlah Kendaraan Perorangan Dinas atau Kendaraan Dinas Jabatan yang Dipelihara dan dibayarkan Pajaknya</t>
  </si>
  <si>
    <t>Penyediaan Jasa Pemeliharaan, Biaya Pemeliharaan, Pajak dan Perizinan Kendaraan Dinas Operasional atau Lapangan</t>
  </si>
  <si>
    <t>Tersedianya Jasa Pemeliharaan, Biaya Pemeliharaan, Pajak dan Perizinan Kendaraan Dinas Operasional atau Lapangan</t>
  </si>
  <si>
    <t>Jumlah Kendaraan Dinas Operasional atau Lapangan yang Dipelihara dan dibayarkan Pajak dan Perizinannya</t>
  </si>
  <si>
    <t>Jumlah Alat Angkutan Darat Tak Bermotor yang Dipelihara dan Dibayarkan Perizinannya</t>
  </si>
  <si>
    <t>Pemeliharaan Mebel</t>
  </si>
  <si>
    <t>Terlaksananya Pemeliharaan Mebel</t>
  </si>
  <si>
    <t>Jumlah Mebel yang Dipelihara</t>
  </si>
  <si>
    <t>Pemeliharaan Peralatan dan Mesin Lainnya</t>
  </si>
  <si>
    <t>Pemeliharaan Aset Tetap Lainnya</t>
  </si>
  <si>
    <t>Terlaksananya Pemeliharaan Aset Tetap Lainnya</t>
  </si>
  <si>
    <t>Jumlah Aset Tetap Lainnya yang Dipelihara</t>
  </si>
  <si>
    <t>Pemeliharaan Aset Tak Berwujud</t>
  </si>
  <si>
    <t>Terlaksananya Pemeliharaan Aset Tak Berwujud</t>
  </si>
  <si>
    <t>Jumlah Aset Tak Berwujud yang Dipelihara</t>
  </si>
  <si>
    <t>Pemeliharaan/Rehabilitasi Tanah</t>
  </si>
  <si>
    <t>Terlaksananya Pemeliharaan/Rehabilitasi Tanah</t>
  </si>
  <si>
    <t>Ha</t>
  </si>
  <si>
    <t>Unit Kerja</t>
  </si>
  <si>
    <t>Tersedianya Gaji dan Tunjangan Kepala Daerah dan Wakil Kepala Daerah</t>
  </si>
  <si>
    <t>Orang/Bulan</t>
  </si>
  <si>
    <t>Tersedianya Dana Penunjang Operasional Kepala Daerah dan Wakil Kepala Daerah</t>
  </si>
  <si>
    <t>Terlaksananya Fasilitasi Keprotokolan</t>
  </si>
  <si>
    <t>Jumlah Laporan Hasil Fasilitasi Keprotokolan</t>
  </si>
  <si>
    <t>Terlaksananya Fasilitasi Komunikasi Pimpinan</t>
  </si>
  <si>
    <t>Tersedianya Hak Keuangan Anggota DPRD</t>
  </si>
  <si>
    <t>Penyelenggaraan Administrasi Keanggotan DPRD</t>
  </si>
  <si>
    <t>Fasilitasi Fraksi DPRD</t>
  </si>
  <si>
    <t>Terlaksananya Fasilitasi Fraksi DPRD</t>
  </si>
  <si>
    <t>Jumlah Laporan Hasil Fasilitasi Fraksi DPRD</t>
  </si>
  <si>
    <t>URUSAN PEMERINTAHAN BIDANG PENDIDIKAN</t>
  </si>
  <si>
    <t>Sekolah Baru yang Terbangun</t>
  </si>
  <si>
    <t>Jumlah Sekolah Baru yang Telah Dibangun</t>
  </si>
  <si>
    <t>Ruang Kelas Baru bertambah</t>
  </si>
  <si>
    <t>Jumlah Ruang Kelas Baru yang Bertambah</t>
  </si>
  <si>
    <t>Ruang</t>
  </si>
  <si>
    <t>Ruang Unit Kesehatan Sekolah yang Terbangun</t>
  </si>
  <si>
    <t>Ruang Perpustakaan Sekolah yang Terbangun</t>
  </si>
  <si>
    <t>Mebel Sekolah yang Tersedia</t>
  </si>
  <si>
    <t>Jumlah Mebel sekolah yang Tersedia</t>
  </si>
  <si>
    <t>Alat Rumah Tangga Sekolah yang Tersedia</t>
  </si>
  <si>
    <t>Perlengkapan Sekolah yang Tersedia</t>
  </si>
  <si>
    <t>Jumlah Perlengkapan Sekolah yang Tersedia</t>
  </si>
  <si>
    <t>Tersedianya Pengadaan Perlengkapan Siswa</t>
  </si>
  <si>
    <t>Terlaksananya Pemeliharaan Rutin Rumah Dinas Kepala Sekolah/Guru/Penjaga Sekolah</t>
  </si>
  <si>
    <t>Biaya Personil Peserta Didik Sekolah Menengah Atas Diterima oleh Peserta Didik</t>
  </si>
  <si>
    <t>Peserta Didik</t>
  </si>
  <si>
    <t>Alat Praktik dan Peraga Siswa yang Tersedia</t>
  </si>
  <si>
    <t>Satuan Pendidikan</t>
  </si>
  <si>
    <t>Pendidik dan Tenaga Kependidikan Tersedia bagi Satuan Pendidikan Sekolah Dasar</t>
  </si>
  <si>
    <t>Jumlah Pendidik dan Tenaga Kependidikan yang Tersedia pada Satuan Pendidikan Sekolah Dasar</t>
  </si>
  <si>
    <t>Meningkatnya Kapasitas Tenaga Pengelola Dana BOS Sekolah Dasar</t>
  </si>
  <si>
    <t>Pembangunan Laboratorium Sekolah Dasar</t>
  </si>
  <si>
    <t>Pemeliharaan Mebel Sekolah</t>
  </si>
  <si>
    <t>Terlaksananya Pemeliharaan Mebel Sekolah</t>
  </si>
  <si>
    <t>Ruang Kelas Baru Bertambah</t>
  </si>
  <si>
    <t>Perpustakaan Sekolah yang Terbangun</t>
  </si>
  <si>
    <t>Ruang Laboratorium yang Terbangun</t>
  </si>
  <si>
    <t>Ruang Serba Guna/Aula yang Terbangun</t>
  </si>
  <si>
    <t>Asrama Sekolah yang Terbangun</t>
  </si>
  <si>
    <t>Jumlah Asrama Sekolah yang Telah Dibangun</t>
  </si>
  <si>
    <t>Fasilitas Parkir yang Terbangun</t>
  </si>
  <si>
    <t>Jumlah Fasilitas Parkir yang Telah Dibangun</t>
  </si>
  <si>
    <t>Kantin Sekolah yang Terbangun</t>
  </si>
  <si>
    <t>Jumlah Kantin Sekolah yang Telah Dibangun</t>
  </si>
  <si>
    <t>Laboratorium yang Terehabilitasi Sedang/Berat</t>
  </si>
  <si>
    <t>Kantin Sekolah yang Terehabilitasi Sedang/Berat</t>
  </si>
  <si>
    <t>Jumlah Sarana, Prasarana dan Utilitas Sekolah yang Telah Direhabilitasi Sedang/Berat</t>
  </si>
  <si>
    <t>Jumlah Mebel Sekolah yang Tersedia</t>
  </si>
  <si>
    <t>Perlengkapan Siswa yang Tersedia</t>
  </si>
  <si>
    <t>Jumlah Perlengkapan Siswa yang Tersedia</t>
  </si>
  <si>
    <t>Terlaksananya Pemeliharaan Rutin Rumah Dinas Kepala Sekolah, Guru, Penjaga Sekolah</t>
  </si>
  <si>
    <t>Biaya Personil Peserta Didik Sekolah Menengah Pertama Diterima oleh Peserta Didik</t>
  </si>
  <si>
    <t>Jumlah Buku Teks yang Diterima Peserta Didik</t>
  </si>
  <si>
    <t>Buku</t>
  </si>
  <si>
    <t>Perlengkapan Belajar Peserta Didik yang Tersedia</t>
  </si>
  <si>
    <t>Pendidik dan Tenaga Kependidikan Tersedia bagi Satuan Pendidikan Sekolah Menengah Pertama</t>
  </si>
  <si>
    <t>Ruang TU yang Terehabilitasi Sedang/Berat</t>
  </si>
  <si>
    <t>Mebel PAUD yang Tersedia</t>
  </si>
  <si>
    <t>Jumlah Mebel PAUD yang Tersedia</t>
  </si>
  <si>
    <t>Alat Rumah Tangga PAUD yang Tersedia</t>
  </si>
  <si>
    <t>Jumlah Alat Rumah Tangga PAUD yang Tersedia</t>
  </si>
  <si>
    <t>Perlengkapan PAUD yang Tersedia</t>
  </si>
  <si>
    <t>Jumlah perlengkapan PAUD yang Tersedia</t>
  </si>
  <si>
    <t>Perlengkapan Siswa PAUD yang Tersedia</t>
  </si>
  <si>
    <t>Terselenggaranya Proses Belajar PAUD</t>
  </si>
  <si>
    <t>Terlaksananya Pengelolaan Dana BOP PAUD</t>
  </si>
  <si>
    <t>Jumlah PAUD yang Mengelola Dana BOP</t>
  </si>
  <si>
    <t>Meningkatnya Kapasitas Pengelolaan Dana BOP PAUD</t>
  </si>
  <si>
    <t>Terpeliharanya Mebel Sekolah</t>
  </si>
  <si>
    <t>Jumlah Mebel Sekolah yang Dipelihara</t>
  </si>
  <si>
    <t>Pengelolaan Pendidikan Non Formal/Kesetaraan</t>
  </si>
  <si>
    <t>Jumlah Sarana, Prasarana dan Utilitas Sekolah Non Formal/Kesetaraan yang Telah Dibangun</t>
  </si>
  <si>
    <t>Pemeliharaan Rutin Gedung/Ruang Kelas/Ruang Guru Pendidikan Non Formal/Kesetaraan</t>
  </si>
  <si>
    <t>Satuan Pendidikan Non Formal/Kesetaraan Siap Dievaluasi dan Melaksanakan Rekomendasi</t>
  </si>
  <si>
    <t>Pendidik dan Tenaga Kependidikan Tersedia bagi Satuan Pendidikan Non Formal/Kesetaraan</t>
  </si>
  <si>
    <t>Pengembangan Karir Pendidik dan Tenaga Kependidikan pada Satuan Pendidikan Non Formal/Kesetaraan</t>
  </si>
  <si>
    <t>Meningkatnya Kapasitas Pengelolaan Dana BOP Sekolah Non Formal/Kesetaraan</t>
  </si>
  <si>
    <t>Penetapan Kurikulum Muatan Lokal Pendidikan Anak Usia Dini dan Pendidikan Non Formal</t>
  </si>
  <si>
    <t>Silabus Muatan Lokal Pendidikan Anak Usia Dini dan Pendidikan Non Formal Tersusun</t>
  </si>
  <si>
    <t>Perhitungan dan Pemetaan Pendidik dan Tenaga Kependidikan Satuan Pendidikan Dasar, PAUD, dan Pendidikan Non Formal/Kesetaraan</t>
  </si>
  <si>
    <t>Tersedianya Dokumen Hasil Perhitungan dan Pemetaan Pendidik dan Tenaga Kependidikan Satuan Pendidikan Dasar, PAUD, dan Pendidikan Non Formal/Kesetaraan</t>
  </si>
  <si>
    <t>Jumlah Dokumen Hasil Perhitungan dan Pemetaan Pendidik dan Tenaga Kependidikan Satuan Satuan Pendidikan Dasar, PAUD, dan Pendidikan Non Formal/Kesetaraan</t>
  </si>
  <si>
    <t>Penataan Pendistribusian Pendidik dan Tenaga Kependidikan bagi Satuan Pendidikan Dasar, PAUD, dan Pendidikan Non Formal/Kesetaraan</t>
  </si>
  <si>
    <t>Pengendalian dan Pengawasan Perizinan Pendidikan Dasar yang Diselenggarakan oleh Masyarakat</t>
  </si>
  <si>
    <t>Penilaian Kelayakan Usul Perizinan PAUD dan Pendidikan Non Formal yang Diselenggarakan oleh Masyarakat</t>
  </si>
  <si>
    <t>Usul Perizinan PAUD dan Pendidikan Non Formal yang Diselenggarakan oleh Masyarakat Terverifikasi</t>
  </si>
  <si>
    <t>Pengendalian dan Pengawasan Perizinan PAUD dan Pendidikan Non Formal yang Diselenggarakan oleh Masyarakat</t>
  </si>
  <si>
    <t>Terlaksananya Pengendalian dan Pengawasan Perizinan PAUD dan Pendidikan Non Formal yang Diselenggarakan oleh Masyarakat</t>
  </si>
  <si>
    <t>Pembinaan, Pengembangan dan Perlindungan Bahasa dan Sastra yang Penuturannya dalam Daerah Kabupaten/Kota</t>
  </si>
  <si>
    <t>Jumlah Kamus Bahasa Daerah yang Tersusun</t>
  </si>
  <si>
    <t>Kamus</t>
  </si>
  <si>
    <t>Vitalitas, Konservasi dan Revitalisasi Bahasa dan Sastra Daerah Kabupaten/Kota</t>
  </si>
  <si>
    <t>Bahasa dan Sastra Daerah Kewenangan Kabupaten/Kota yang Terkaji Vitalitasnya, Terkonservasi dan Terevitalisasi</t>
  </si>
  <si>
    <t>Jumlah Bahasa dan Sastra Daerah Kewenangan Kabupaten/Kota yang Terkaji Vitalitasnya, Terkonservasi dan Terevitalisasi</t>
  </si>
  <si>
    <t>Bahasa</t>
  </si>
  <si>
    <t>Publikasi</t>
  </si>
  <si>
    <t>Penghargaan Tokoh Kebahasaan dan Kesastraan Daerah Kabupaten/Kota</t>
  </si>
  <si>
    <t>Penyediaan dan Pendistribusian Buku Cerita Rakyat Daerah Penunjang Literasi Kabupaten / Kota</t>
  </si>
  <si>
    <t>Buku Cerita Rakyat Daerah Penunjang Literasi Kewenangan Kabupaten/Kota yang Tersedia dan terdistribusi</t>
  </si>
  <si>
    <t>Jumlah Buku Cerita Rakyat Daerah Penunjang Literasi Kewenangan Kabupaten/Kota yang Tersedia dan Terdistribusi</t>
  </si>
  <si>
    <t>Siswa Pengapresiasi Bahasa dan Sastra Daerah Kewenangan Kabupaten/Kota</t>
  </si>
  <si>
    <t>Jumlah Siswa Pengapresiasi Bahasa dan Sastra Daerah Kewenangan Kabupaten/Kota</t>
  </si>
  <si>
    <t>Jumlah Modul dan Bahan Ajar Bahasa Daerah Kewenangan Kabupaten/Kota yang Tersusun</t>
  </si>
  <si>
    <t>PROGRAM PENDIDIKAN DAYAH</t>
  </si>
  <si>
    <t>Pengelolaan Pendidikan Dayah</t>
  </si>
  <si>
    <t>Pembangunan Sarana dan Prasarana Dayah</t>
  </si>
  <si>
    <t>Sarana dan Prasarana Dayah Terbangun</t>
  </si>
  <si>
    <t>Rehabilitasi Sarana dan Prasarana Dayah</t>
  </si>
  <si>
    <t>Sarana dan Prasarana Dayah Terehabilitasi</t>
  </si>
  <si>
    <t>Pemberdayaan dan Pendidikan Santri</t>
  </si>
  <si>
    <t>Santri yang Telah Dididik dan Diberdayakan</t>
  </si>
  <si>
    <t>Pembinaan Manajemen Dayah</t>
  </si>
  <si>
    <t>Penelitian dan Pengembangan Dayah</t>
  </si>
  <si>
    <t>Dayah yang Telah Diteliti dan Dikembangkan</t>
  </si>
  <si>
    <t>Pengadaan Kitab/Buku Pendidikan Dayah</t>
  </si>
  <si>
    <t>Kitab/Buku Pendidikan Dayah Tersedia</t>
  </si>
  <si>
    <t>Jumlah Kitab/Buku Pendidikan Dayah Tersedia</t>
  </si>
  <si>
    <t>Kurikulum Dayah Salafiah Tersusun</t>
  </si>
  <si>
    <t>Jumlah Kurikulum Dayah Salafiah Tersusun</t>
  </si>
  <si>
    <t>Penyediaan Biaya Penyelenggaraan Proses Evaluasi Hasil Belajar Peserta Didik pada Dayah yang Berskala Provinsi</t>
  </si>
  <si>
    <t>Jumlah Peserta Didik pada Dayah yang Berskala Provinsi Menerima Biaya Penyelenggaraan Proses Evaluasi Hasil Belajar</t>
  </si>
  <si>
    <t>Penyelenggaraan Kebijakan Pendidikan Aceh</t>
  </si>
  <si>
    <t>Penetapan Standar Pendidikan Aceh</t>
  </si>
  <si>
    <t>Standar Pendidikan Aceh Tersusun</t>
  </si>
  <si>
    <t>Jumlah Standar Pendidikan Aceh Tersusun</t>
  </si>
  <si>
    <t>Penyelenggaraan Pembiayaan Pendidikan Aceh</t>
  </si>
  <si>
    <t>Terkelolanya Dana Otsus untuk Membiayai Program dan Kegiatan Pembangunan Pendidikan Alokasi Pemerintah Aceh</t>
  </si>
  <si>
    <t>Pembiayaan Pendidikan Formal, dan Pendidikan Non Formal bagi Satuan Pendidikan yang Diselenggarakan oleh Pemerintah Aceh</t>
  </si>
  <si>
    <t>Satuan Pendidikan Formal dan Pendidikan Non Formal yang Menerima Pembiayaan dari Pemerintah Aceh</t>
  </si>
  <si>
    <t>Jumlah Satuan Pendidikan Formal dan Pendidikan Non Formal yang Menerima Pembiayaan dari Pemerintah Aceh</t>
  </si>
  <si>
    <t>Pemberian Bantuan Pembiayaan untuk Madrasah, dan Satuan Pendidikan yang Diselenggarakan oleh Masyarakat Sesuai dengan Ketentuan Peraturan Perundang-Undangan</t>
  </si>
  <si>
    <t>Terlaksananya pemberian Bantuan Pembiayaan untuk Madrasah dan Satuan Pendidikan yang Diselenggarakan oleh Masyarakat Sesuai dengan Ketentuan Peraturan Perundang-Undangan</t>
  </si>
  <si>
    <t>Pengawasan Kurikulum Pendidikan Agama pada Sekolah Umum dan Madrasah</t>
  </si>
  <si>
    <t>Implementasi Kurikulum Aceh yang Islami</t>
  </si>
  <si>
    <t>Terimplementasi Kurikulum Aceh yang Islami</t>
  </si>
  <si>
    <t>Peningkatan Kesejahteraan, Memberikan Penghargaan dan Perlindungan kepada Pendidik dan Tenaga Kependidikan pada Setiap Satuan Pendidikan</t>
  </si>
  <si>
    <t>Pendidik dan Tenaga Kependidikan pada Setiap Satuan Pendidikan yang Memperoleh Peningkatan Kesejahteraan, Mendapatkan Penghargaan dan Perlindungan</t>
  </si>
  <si>
    <t>Jumlah Pendidik dan Tenaga Kependidikan pada Setiap Satuan Pendidikan yang Memperoleh Peningkatan Kesejahteraan, Mendapatkan Penghargaan dan Perlindungan</t>
  </si>
  <si>
    <t>Penyediaan Biaya Penyelenggaraan Proses Evaluasi Hasil Belajar Peserta Didik pada Sekolah/Madrasah dan Dayah yang Berskala Provinsi</t>
  </si>
  <si>
    <t>Peserta Didik pada Sekolah/Madrasah dan Dayah yang Berskala Kabupaten/Kota Menerima Biaya Penyelenggaraan Proses Evaluasi Hasil Belajar</t>
  </si>
  <si>
    <t>Supervisi dan Fasilitasi Satuan Pendidikan Dasar dan Pendidikan Menengah untuk Pengendalian Mutu Pendidikan Aceh</t>
  </si>
  <si>
    <t>Terlaksananya Supervisi dan Fasilitasi Satuan Pendidikan Dasar dan Pendidikan Menengah untuk Pengendalian Mutu Pendidikan Aceh</t>
  </si>
  <si>
    <t>Penilaian Pencapaian Standar Pendidikan Aceh dan Standar Pelayanan Minimal pada Pendidikan Menengah dan Pendidikan Khusus</t>
  </si>
  <si>
    <t>URUSAN PEMERINTAHAN BIDANG KESEHATAN</t>
  </si>
  <si>
    <t>Pembangunan Rumah Sakit beserta Sarana dan Prasarana Pendukungnya</t>
  </si>
  <si>
    <t>Terbangunnya Fasilitas Kesehatan Lainnya</t>
  </si>
  <si>
    <t>Pembangunan Rumah Dinas Tenaga Kesehatan</t>
  </si>
  <si>
    <t>Terbangunnya Rumah Dinas Tenaga Kesehatan</t>
  </si>
  <si>
    <t>Pengembangan Rumah Sakit</t>
  </si>
  <si>
    <t>Tersedianya Rumah Sakit yang Ditingkatkan Sarana, Prasarana, Alat Kesehatan dan SDM agar Sesuai Standar Jenis Pelayanan Rumah Sakit berdasarkan Kelas Rumah Sakit yang Memenuhi Rasio Tempat Tidur Terhadap Jumlah Penduduk Minimal 1:1000</t>
  </si>
  <si>
    <t>Jumlah Rumah Sakit yang Ditingkatkan Sarana, Prasarana, Alat Kesehatan dan SDM agar Setiap Standar Jenis Pelayanan Rumah Sakit berdasarkan Kelas Rumah Sakit yang Memenuhi Rasio Tempat Tidur Terhadap Jumlah Penduduk Minimal 1:1000</t>
  </si>
  <si>
    <t>Pengembangan Fasilitas Kesehatan Lainnya</t>
  </si>
  <si>
    <t>Jumlah Sarana, Prasarana dan Alat Kesehatan yang Telah Dilakukan Program Rehabilitasi dan Pemeliharaan Oleh Rumah Sakit</t>
  </si>
  <si>
    <t>Jumlah Sarana, Prasarana dan Alat Kesehatan yang Telah Dilakukan Rehabilitasi dan Pemeliharaan Oleh Puskesmas</t>
  </si>
  <si>
    <t>Jumlah Sarana , Prasarana dan Alat Kesehatan yang Telah Dilakukan Rehabilitasi dan Pemeliharaan oleh Fasilitas Kesehatan Lainnya</t>
  </si>
  <si>
    <t>Pengadaan dan Pemeliharaan Alat Kalibrasi</t>
  </si>
  <si>
    <t>Tersedianya Obat dan Vaksin</t>
  </si>
  <si>
    <t>Jumlah Obat dan Vaksin yang Disediakan</t>
  </si>
  <si>
    <t>Tersedianya Bahan Habis Pakai</t>
  </si>
  <si>
    <t>Jumlah Bahan Habis Pakai yang Disediakan</t>
  </si>
  <si>
    <t>Terlaksananya Distribusi Alat Kesehatan, Obat, Vaksin, Bahan Medis Habis Pakai (BMHP), Makanan dan Minuman ke Puskesmas serta Fasilitas Kesehatan Lainnya</t>
  </si>
  <si>
    <t>Jumlah Distribusi Alat Kesehatan, Obat, Vaksin, Bahan Medis Habis Pakai (BMHP), Makanan dan Minuman yang Didistribusikan ke Puskesmas serta Fasilitas Kesehatan Lainnya</t>
  </si>
  <si>
    <t>Pengelolaan Pelayanan Kesehatan Dasar Melalui Pendekatan Keluarga</t>
  </si>
  <si>
    <t>Keluarga</t>
  </si>
  <si>
    <t>Terlaksananya Pengelolaan Pelayanan Kesehatan Usia Lanjut Sesuai Standar</t>
  </si>
  <si>
    <t>Terlaksananya Pengelolaan Pelayanan Kesehatan Penderita Hipertensi Sesuai Standar</t>
  </si>
  <si>
    <t>Jumlah Penderita Hipertensi yang Mendapatkan Pelayanan Kesehatan Sesuai Standar</t>
  </si>
  <si>
    <t>Terlaksananya Pengelolaan Pelayanan Kesehatan Penderita Diabetes Melitus Sesuai Standar</t>
  </si>
  <si>
    <t>Pengelolaan Pelayanan Kesehatan Orang dengan Gangguan Jiwa Berat</t>
  </si>
  <si>
    <t>Pengelolaan Pelayanan Kesehatan Orang Terduga Tuberkulosis</t>
  </si>
  <si>
    <t>Terlaksananya Pengelolaan Pelayanan Kesehatan Bagi Orang Terduga Tuberkulosis Sesuai Standar</t>
  </si>
  <si>
    <t>Terlaksananya Pengelolaan Pelayanan Kesehatan bagi Penduduk pada Kondisi Kejadian Luar Biasa (KLB) Sesuai Standar</t>
  </si>
  <si>
    <t>Jumlah Dokumen Hasil Pengelolaan Pelayanan Kesehatan bagi Penduduk pada Kondisi Kejadian Luar Biasa (KLB) Sesuai Standar</t>
  </si>
  <si>
    <t>Pengelolaan Pelayanan Kesehatan bagi Penduduk Terdampak Krisis Kesehatan Akibat Bencana dan/atau Berpotensi Bencana</t>
  </si>
  <si>
    <t>Terlaksananya Pengelolaan Pelayanan Kesehatan bagi Penduduk Terdampak Krisis Kesehatan Akibat Bencana dan/atau Berpotensi Bencana Sesuai Standar</t>
  </si>
  <si>
    <t>Jumlah Dokumen Hasil Pengelolaan Pelayanan Kesehatan bagi Penduduk Terdampak Krisis Kesehatan Akibat Bencana dan/atau Berpotensi Bencana Sesuai Standar</t>
  </si>
  <si>
    <t>Terkelolanya Pelayanan Kesehatan Tradisional, Akupuntur, Asuhan Mandiri dan Tradisional Lainnya</t>
  </si>
  <si>
    <t>Jumlah Dokumen Hasil Pengelolaan Pelayanan Kesehatan Tradisional, Akupuntur, Asuhan Mandiri dan Tradisional Lainnya</t>
  </si>
  <si>
    <t>Terlaksananya Pengelolaan Surveilans Kesehatan</t>
  </si>
  <si>
    <t>Pengelolaan Pelayanan Kesehatan Orang dengan Masalah Kesehatan Jiwa (ODMK)</t>
  </si>
  <si>
    <t>Terlaksananya Pengelolaan Pelayanan Kesehatan Orang dengan Masalah Kejiwaan (ODMK)</t>
  </si>
  <si>
    <t>Jumlah Orang dengan Masalah Kejiwaan (ODMK) yang Mendapatkan Pelayanan Kesehatan</t>
  </si>
  <si>
    <t>Pengelolaan Upaya Kesehatan Khusus</t>
  </si>
  <si>
    <t>Terlaksananya Deteksi Dini Penyalahgunaan NAPZA di Fasilitas Pelayanan Kesehatan (Fasyankes) dan Sekolah</t>
  </si>
  <si>
    <t>Jumlah Orang yang Menerima Layanan Deteksi Dini Penyalahgunaan NAPZA di Fasilitas Pelayanan Kesehatan (Fasyankes) dan Sekolah</t>
  </si>
  <si>
    <t>Terselenggaranya Kabupaten/Kota Sehat</t>
  </si>
  <si>
    <t>Pengelolaan Penelitian Kesehatan</t>
  </si>
  <si>
    <t>Terkelolanya Penelitian Kesehatan</t>
  </si>
  <si>
    <t>Operasional Pelayanan Rumah Sakit</t>
  </si>
  <si>
    <t>Tersedianya Operasional Pelayanan Rumah Sakit</t>
  </si>
  <si>
    <t>Tersedianya Operasional Pelayanan Puskesmas</t>
  </si>
  <si>
    <t>Investigasi Awal Kejadian Tidak Diharapkan (Kejadian Ikutan Pasca Imunisasi dan Pemberian Obat Massal)</t>
  </si>
  <si>
    <t>Terlaksananya Investigasi Awal Kejadian Tidak Diharapkan (Kejadian Ikutan Pasca Imunisasi dan Pemberian Obat Massal)</t>
  </si>
  <si>
    <t>Jumlah Laporan Hasil Investigasi Awal Kejadian Tidak Diharapkan (Kejadian Ikutan Pasca Imunisasi dan Pemberian Obat Massal)</t>
  </si>
  <si>
    <t>Penyediaan dan Pengelolaan Sistem Penanganan Gawat Darurat Terpadu (SPGDT)</t>
  </si>
  <si>
    <t>Pengelolaan Data dan Informasi Kesehatan</t>
  </si>
  <si>
    <t>Pengendalian dan Pengawasan serta Tindak Lanjut Pengawasan Perizinan Rumah Sakit Kelas C, D dan Fasilitas Pelayanan Kesehatan Lainnya</t>
  </si>
  <si>
    <t>Peningkatan Tata Kelola Rumah Sakit dan Fasilitas Pelayanan Kesehatan Tingkat Daerah Kabupaten/Kota</t>
  </si>
  <si>
    <t>Meningkatnya Tata Kelola Rumah Sakit dan Fasilitas Pelayanan Kesehatan Tingkat Daerah Kabupaten/Kota Sesuai Standar</t>
  </si>
  <si>
    <t>Terlaksananya Peningkatan Mutu Pelayanan Fasilitas Kesehatan yang Dilakukan Pengukuran Indikator Nasional Mutu (INM)</t>
  </si>
  <si>
    <t>Jumlah Fasilitas Kesehatan yang Dilakukan Pengukuran Indikator Nasional Mutu (INM) Pelayanan kesehatan</t>
  </si>
  <si>
    <t>Terlaksananya Perencanaan dan Distribusi serta Pemerataan Sumber Daya Manusia Kesehatan</t>
  </si>
  <si>
    <t>Penyediaan dan Pengelolaan Data Perizinan dan Tindak Lanjut Pengawasan Izin Apotek, Toko Obat, Toko Alat Kesehatan, dan Optikal, Usaha Mikro Obat Tradisional (UMOT)</t>
  </si>
  <si>
    <t>Terlaksananya Pengendalian dan Pengawasan serta Tindak Lanjut Penerbitan Izin Apotek, Toko Obat, Toko Alat Kesehatan, dan Optikal, Usaha Mikro Obat Tradisional (UMOT)</t>
  </si>
  <si>
    <t>Jumlah Apotek, Toko Obat, Toko Alat Kesehatan, dan Optikal, Usaha Mikro Obat Tradisional (UMOT) yang Dikendalikan dan Diawasi dalam rangka Penerbitan dan Tindak Lanjut Penerbitan Izin Apotek, Toko Obat, Toko Alat Kesehatan, dan Optikal, Usaha Mikro Obat Tradisional (UMOT)</t>
  </si>
  <si>
    <t>Sarana</t>
  </si>
  <si>
    <t>Fasilitasi Pemenuhan Komitmen Izin Apotek, Toko Obat, Toko Alat Kesehatan, dan Optikal, Usaha Mikro Obat Tradisional (UMOT)</t>
  </si>
  <si>
    <t>Terpenuhinya Komitmen Izin Apotek, Toko Obat, Toko Alat Kesehatan, dan Optikal, Usaha Mikro Obat Tradisional (UMOT)</t>
  </si>
  <si>
    <t>Jumlah Apotek, Toko Obat, Toko Alat Kesehatan, dan Optikal, Usaha Mikro Obat Tradisional (UMOT) yang Memenuhi Komitmen Izin</t>
  </si>
  <si>
    <t>Pemberian Sertifikat Produksi untuk Sarana Produksi Alat Kesehatan Kelas 1 tertentu dan Perbekalan Kesehatan Rumah Tangga Kelas 1 Tertentu Perusahaan Rumah Tangga</t>
  </si>
  <si>
    <t>Terlaksananya Pengendalian dan Pengawasan serta Tindak Lanjut Pengawasan Perbekalan Kesehatan Rumah Tangga Kelas 1 Tertentu Perusahaan Rumah Tangga</t>
  </si>
  <si>
    <t>Jumlah Dokumen Hasil Pengendalian dan Pengawasan serta Tindak Lanjut Pengawasan Perbekalan Kesehatan Rumah Tangga Kelas 1 Tertentu Perusahaan Rumah Tangga</t>
  </si>
  <si>
    <t>Pengendalian dan Pengawasan serta Tindak Lanjut Pengawasan Sertifikat Produksi Pangan Industri Rumah Tangga dan Nomor P-IRT sebagai Izin Produksi, untuk Produk Makanan Minuman Tertentu yang Dapat Diproduksi oleh Industri Rumah Tangga</t>
  </si>
  <si>
    <t>Terlaksananya Pengendalian dan Pengawasan serta Tindak Lanjut Pengawasan Sertifikat Produksi Pangan Industri Rumah Tangga dan Nomor P-IRT sebagai Izin Produksi, untuk Produk Makanan Minuman Tertentu yang Dapat Diproduksi oleh Industri Rumah Tangga</t>
  </si>
  <si>
    <t>Jumlah Dokumen Hasil Pengendalian dan Pengawasan serta Tindak Lanjut Pengawasan Sertifikat Produksi Pangan Industri Rumah Tangga dan Nomor P-IRT sebagai Izin Produksi, untuk Produk Makanan Minuman Tertentu yang Dapat Diproduksi oleh Industri Rumah Tangga</t>
  </si>
  <si>
    <t>Terlaksananya Pengendalian dan Pengawasan serta Tindak Lanjut Pengawasan Penerbitan Sertifikat Laik Higiene Sanitasi Tempat Pengelolaan Makanan (TPM) antara lain Jasa Boga, Rumah Makan/Restoran dan Depot Air Minum (DAM)</t>
  </si>
  <si>
    <t>Pengendalian dan Pengawasan serta Tindak Lanjut Penerbitan Stiker Pembinaan pada Makanan Jajanan dan Sentra Makanan Jajanan</t>
  </si>
  <si>
    <t>Jumlah Dokumen Promosi Kesehatan, Advokasi, Kemitraan dan Pemberdayaan Masyarakat</t>
  </si>
  <si>
    <t>Terlaksananya Penumbuhan Kesadaran Keluarga dalam Peningkatan Derajat Kesehatan Keluarga dan Lingkungan dengan Menerapkan Perilaku Hidup Bersih dan Sehat</t>
  </si>
  <si>
    <t>Bimbingan Teknis dan Supervisi Pengembangan dan Pelaksanaan Upaya Kesehatan Bersumber Daya Masyarakat (UKBM)</t>
  </si>
  <si>
    <t>Terlaksananya Bimbingan Teknis dan Supervisi Upaya Kesehatan Bersumber Daya Masyarakat (UKBM)</t>
  </si>
  <si>
    <t>Jumlah Dokumen Hasil Bimbingan Teknis dan Supervisi Upaya Kesehatan Bersumber Daya Masyarakat (UKBM)</t>
  </si>
  <si>
    <t>Penyusunan Rencana Teknis dan Dokumen Lingkungan Hidup untuk Konstruksi Pengendali Banjir, Lahar, Drainase Utama Perkotaan dan Pengaman Pantai</t>
  </si>
  <si>
    <t>Tersusunnya Rencana Teknis dan Dokumen Lingkungan Hidup untuk Konstruksi Pengendali Banjir, Lahar, Drainase Permukiman, dan Pengaman Pantai</t>
  </si>
  <si>
    <t>Jumlah Rencana Teknis dan Dokumen Lingkungan Hidup untuk Konstruksi Pengendali Banjir, Lahar, Drainase Kawasan, dan Pengaman Pantai yang Disusun</t>
  </si>
  <si>
    <t>Penyusunan Pola dan Rencana Pengelolaan SDA WS Kewenangan Kabupaten/Kota</t>
  </si>
  <si>
    <t>Tersusunnya Pola dan Rencana Pengelolaan SDA WS Kewenangan Kabupaten/Kota</t>
  </si>
  <si>
    <t>Jumlah Pola dan Rencana Pengelolaan SDA WS Kewenangan Kabupaten/Kota yang Disusun</t>
  </si>
  <si>
    <t>Pembangunan Bendungan</t>
  </si>
  <si>
    <t>Terbangunnya Bendungan</t>
  </si>
  <si>
    <t>Jumlah Bendungan yang Dibangun</t>
  </si>
  <si>
    <t>Bendungan</t>
  </si>
  <si>
    <t>Pembangunan Sumur Air Tanah untuk Air Baku</t>
  </si>
  <si>
    <t>Terbangunnya Sumur Air Tanah untuk Air Baku</t>
  </si>
  <si>
    <t>Titik</t>
  </si>
  <si>
    <t>Pembangunan Unit Air Baku</t>
  </si>
  <si>
    <t>Terbangunnya Unit Air Baku</t>
  </si>
  <si>
    <t>Panjang Unit Air Baku yang Dibangun</t>
  </si>
  <si>
    <t>KM</t>
  </si>
  <si>
    <t>Terbangunnya Tanggul Sungai</t>
  </si>
  <si>
    <t>Panjang Tanggul Sungai yang Dibangun</t>
  </si>
  <si>
    <t>Terbangunnya Bangunan Perkuatan Tebing</t>
  </si>
  <si>
    <t>Pembangunan Kanal Banjir</t>
  </si>
  <si>
    <t>Terbangunnya Kanal Banjir</t>
  </si>
  <si>
    <t>Panjang Kanal Banjir yang Dibangun</t>
  </si>
  <si>
    <t>Terbangunnya Stasiun Pompa Banjir</t>
  </si>
  <si>
    <t>Jumlah Stasiun Pompa Banjir yang Dibangun</t>
  </si>
  <si>
    <t>Pembangunan Polder/Kolam Retensi</t>
  </si>
  <si>
    <t>Terbangunnya Polder/Kolam Retensi</t>
  </si>
  <si>
    <t>Jumlah Polder/Kolam Retensi yang Dibangun</t>
  </si>
  <si>
    <t>Pembangunan Bangunan Sabo</t>
  </si>
  <si>
    <t>Terbangunnya Bangunan Sabo</t>
  </si>
  <si>
    <t>Jumlah Bangunan Sabo yang Dibangun</t>
  </si>
  <si>
    <t>Rehabilitasi Bendungan</t>
  </si>
  <si>
    <t>Terehabilitasinya Bendungan</t>
  </si>
  <si>
    <t>Jumlah Bendungan yang Direhabilitasi</t>
  </si>
  <si>
    <t>Rehabilitasi Sumur Air Tanah untuk Air Baku</t>
  </si>
  <si>
    <t>Rehabilitasi Unit Air Baku</t>
  </si>
  <si>
    <t>Terehabilitasinya Unit Air Baku</t>
  </si>
  <si>
    <t>Panjang Unit Air Baku yang Direhabilitasi</t>
  </si>
  <si>
    <t>Terehabilitasinya Tanggul Sungai</t>
  </si>
  <si>
    <t>Panjang Tanggul Sungai yang Direhabilitasi</t>
  </si>
  <si>
    <t>Terehabilitasinya Bangunan Perkuatan Tebing</t>
  </si>
  <si>
    <t>Rehabilitasi Kanal Banjir</t>
  </si>
  <si>
    <t>Terehabilitasinya Kanal Banjir</t>
  </si>
  <si>
    <t>Panjang Kanal Banjir yang Direhabilitasi</t>
  </si>
  <si>
    <t>Terehabilitasinya Stasiun Pompa Banjir</t>
  </si>
  <si>
    <t>Jumlah Stasiun Pompa Banjir yang Direhabilitasi</t>
  </si>
  <si>
    <t>Terehabilitasinya Polder/Kolam Retensi</t>
  </si>
  <si>
    <t>Jumlah Polder/Kolam Retensi yang Direhabilitasi</t>
  </si>
  <si>
    <t>Rehabilitasi Bangunan Sabo</t>
  </si>
  <si>
    <t>Terehabilitasinya Bangunan Sabo</t>
  </si>
  <si>
    <t>Jumlah Bangunan Sabo yang Direhabilitasi</t>
  </si>
  <si>
    <t>Peningkatan Tanggul Sungai</t>
  </si>
  <si>
    <t>Meningkatnya Tanggul Sungai</t>
  </si>
  <si>
    <t>Panjang Tanggul Sungai yang Ditingkatkan</t>
  </si>
  <si>
    <t>Peningkatan Bangunan Perkuatan Tebing</t>
  </si>
  <si>
    <t>Meningkatnya Bangunan Perkuatan Tebing</t>
  </si>
  <si>
    <t>Peningkatan Kanal Banjir</t>
  </si>
  <si>
    <t>Meningkatnya Kanal Banjir</t>
  </si>
  <si>
    <t>Panjang Kanal Banjir yang Ditingkatkan</t>
  </si>
  <si>
    <t>Peningkatan Stasiun Pompa Banjir</t>
  </si>
  <si>
    <t>Meningkatnya Stasiun Pompa Banjir</t>
  </si>
  <si>
    <t>Jumlah Stasiun Pompa Banjir yang Ditingkatkan</t>
  </si>
  <si>
    <t>Peningkatan Polder/Kolam Retensi</t>
  </si>
  <si>
    <t>Meningkatnya Polder/Kolam Retensi</t>
  </si>
  <si>
    <t>Jumlah Polder/Kolam Retensi yang Ditingkatkan</t>
  </si>
  <si>
    <t>Peningkatan Bangunan Sabo</t>
  </si>
  <si>
    <t>Meningkatnya Bangunan Sabo</t>
  </si>
  <si>
    <t>Jumlah Bangunan Sabo yang Ditingkatkan</t>
  </si>
  <si>
    <t>Revitalisasi Danau</t>
  </si>
  <si>
    <t>Terlaksananya Normalisasi/Restorasi Sungai</t>
  </si>
  <si>
    <t>Panjang Sungai yang Dinormalisasi/Direstorasi</t>
  </si>
  <si>
    <t>Beroperasi dan Terpeliharanya Bendungan</t>
  </si>
  <si>
    <t>Operasi dan Pemeliharaan Embung Air Baku</t>
  </si>
  <si>
    <t>Beroperasi dan Terpeliharanya Embung Air Baku</t>
  </si>
  <si>
    <t>Operasi dan Pemeliharaan Unit Air Baku</t>
  </si>
  <si>
    <t>Beroperasi dan Terpeliharanya Unit Air Baku</t>
  </si>
  <si>
    <t>Operasi dan Pemeliharaan Kanal Banjir</t>
  </si>
  <si>
    <t>Beroperasi dan Terpeliharanya Kanal Banjir</t>
  </si>
  <si>
    <t>Operasi dan Pemeliharaan Polder/Kolam Retensi</t>
  </si>
  <si>
    <t>Operasi dan Pemeliharaan Bangunan Sabo</t>
  </si>
  <si>
    <t>Beroperasi dan Terpeliharanya Bangunan Sabo</t>
  </si>
  <si>
    <t>Jumlah Dokumen Hasil Pengelolaan Sistem Hidrologi dan Kualitas Air yang Dilaksanakan pada WS Kewenangan Kabupaten/Kota</t>
  </si>
  <si>
    <t>Meningkatnya Pembinaan dan Pemberdayaan Kelembagaan Pengelolaan SDA Kewenangan Kabupaten/Kota</t>
  </si>
  <si>
    <t>Jumlah Peserta yang Mengikuti Pembinaan dan Pemberdayaan Kelembagaan Pengelolaan SDA Kewenangan Kabupaten/Kota</t>
  </si>
  <si>
    <t>Evaluasi dan Rekomendasi Teknis (Rekomtek) Pemanfaatan SDA WS Kewenangan Kabupaten/Kota</t>
  </si>
  <si>
    <t>Tersusunnya Evaluasi dan Rekomendasi Teknis (Rekomtek) Pemanfaatan SDA WS Kewenangan Kabupaten/Kota</t>
  </si>
  <si>
    <t>Koordinasi dan Sinkronisasi Peningkatan Kapasitas Kelembagaan Pengelolaan SDA Kewenangan Kabupaten/Kota</t>
  </si>
  <si>
    <t>Terlaksananya Peningkatan Kapasitas Kelembagaan Pengelolaan SDA Kewenangan Kabupaten/Kota</t>
  </si>
  <si>
    <t>Jumlah peserta yang Mengikuti Peningkatan Kapasitas Kelembagaan Pengelolaan SDA Kewenangan Kabupaten/Kota</t>
  </si>
  <si>
    <t>Operasi dan Pemeliharaan Danau</t>
  </si>
  <si>
    <t>Operasi dan Pemeliharaan Sungai</t>
  </si>
  <si>
    <t>Beroperasi dan Terpeliharanya Sungai</t>
  </si>
  <si>
    <t>Pembangunan Jaringan Irigasi Permukaan</t>
  </si>
  <si>
    <t>Terbangunnya Jaringan Irigasi Permukaan</t>
  </si>
  <si>
    <t>Pembangunan Bendung Irigasi</t>
  </si>
  <si>
    <t>Terbangunnya Bendung Irigasi</t>
  </si>
  <si>
    <t>Jumlah Bendung Irigasi yang Dibangun</t>
  </si>
  <si>
    <t>Bendung</t>
  </si>
  <si>
    <t>Pembangunan Jaringan Irigasi Rawa</t>
  </si>
  <si>
    <t>Terbangunnya Jaringan Irigasi Rawa</t>
  </si>
  <si>
    <t>Panjang Jaringan Irigasi Rawa yang Dibangun</t>
  </si>
  <si>
    <t>Pembangunan Jaringan Irigasi Tambak</t>
  </si>
  <si>
    <t>Terbangunnya Jaringan Irigasi Tambak</t>
  </si>
  <si>
    <t>Panjang Jaringan Irigasi Tambak yang Dibangun</t>
  </si>
  <si>
    <t>Pembangunan Sumur Jaringan Irigasi Air Tanah</t>
  </si>
  <si>
    <t>Terbangunnya Sumur Jaringan Irigasi Air Tanah</t>
  </si>
  <si>
    <t>Pembangunan Jaringan Irigasi Air Tanah</t>
  </si>
  <si>
    <t>Terbangunnya Jaringan Irigasi Air Tanah</t>
  </si>
  <si>
    <t>Peningkatan Jaringan Irigasi Permukaan</t>
  </si>
  <si>
    <t>Meningkatnya Jaringan Irigasi Permukaan</t>
  </si>
  <si>
    <t>Peningkatan Bendung Irigasi</t>
  </si>
  <si>
    <t>Meningkatnya Bendung Irigasi</t>
  </si>
  <si>
    <t>Jumlah Bendung Irigasi yang Ditingkatkan</t>
  </si>
  <si>
    <t>Peningkatan Jaringan Irigasi Rawa</t>
  </si>
  <si>
    <t>Meningkatnya Jaringan Irigasi Rawa</t>
  </si>
  <si>
    <t>Panjang Jaringan Irigasi Rawa yang Ditingkatkan</t>
  </si>
  <si>
    <t>Peningkatan Jaringan Irigasi Tambak</t>
  </si>
  <si>
    <t>Meningkatnya Jaringan Irigasi Tambak</t>
  </si>
  <si>
    <t>Peningkatan Sumur Jaringan Irigasi Air Tanah</t>
  </si>
  <si>
    <t>Meningkatnya Sumur Jaringan Irigasi Air Tanah</t>
  </si>
  <si>
    <t>Peningkatan Jaringan Irigasi Air Tanah</t>
  </si>
  <si>
    <t>Meningkatnya Jaringan Irigasi Air Tanah</t>
  </si>
  <si>
    <t>Terehabilitasinya Jaringan Irigasi Permukaan</t>
  </si>
  <si>
    <t>Rehabilitasi Bendung Irigasi</t>
  </si>
  <si>
    <t>Terehabilitasinya Bendung Irigasi</t>
  </si>
  <si>
    <t>Jumlah Bendung Irigasi yang Direhabilitasi</t>
  </si>
  <si>
    <t>Rehabilitasi Jaringan Irigasi Rawa</t>
  </si>
  <si>
    <t>Terehabilitasinya Jaringan Irigasi Rawa</t>
  </si>
  <si>
    <t>Panjang Jaringan Irigasi Rawa yang Direhabilitasi</t>
  </si>
  <si>
    <t>Rehabilitasi Jaringan Irigasi Tambak</t>
  </si>
  <si>
    <t>Terehabilitasinya Jaringan Irigasi Tambak</t>
  </si>
  <si>
    <t>Rehabilitasi Sumur Jaringan Irigasi Air Tanah</t>
  </si>
  <si>
    <t>Rehabilitasi Jaringan Irigasi Air Tanah</t>
  </si>
  <si>
    <t>Terehabilitasinya Jaringan Irigasi Air Tanah</t>
  </si>
  <si>
    <t>Terlaksananya Konservasi Kawasan Rawa</t>
  </si>
  <si>
    <t>Jumlah Kawasan Rawa yang Dikonservasi</t>
  </si>
  <si>
    <t>Kawasan</t>
  </si>
  <si>
    <t>Operasi dan Pemeliharaan Bendung Irigasi</t>
  </si>
  <si>
    <t>Beroperasi dan Terpeliharanya Bendung Irigasi</t>
  </si>
  <si>
    <t>Operasi dan Pemeliharaan Jaringan Irigasi Rawa</t>
  </si>
  <si>
    <t>Operasional Unit Pengelola Irigasi</t>
  </si>
  <si>
    <t>Unit Pengelola Irigasi yang Beroperasi</t>
  </si>
  <si>
    <t>Jumlah Unit Pengelola Irigasi yang Beroperasi</t>
  </si>
  <si>
    <t>Pengelolaan dan Pengawasan Alokasi Air Irigasi</t>
  </si>
  <si>
    <t>DI</t>
  </si>
  <si>
    <t>Terpeliharanya Kawasan Rawa</t>
  </si>
  <si>
    <t>Jumlah Kawasan Rawa yang Dipelihara</t>
  </si>
  <si>
    <t>Liter/Detik</t>
  </si>
  <si>
    <t>Terbangunnya SPAM Berbasis Masyarakat</t>
  </si>
  <si>
    <t>SR</t>
  </si>
  <si>
    <t>Terbinanya dan Terawasinya Tarif Air Minum</t>
  </si>
  <si>
    <t>Badan Usaha</t>
  </si>
  <si>
    <t>Kelompok Masyarakat</t>
  </si>
  <si>
    <t>Fasilitasi Penyiapan Kerja Sama SPAM</t>
  </si>
  <si>
    <t>Terfasilitasinya Penyiapan Kerjasama SPAM</t>
  </si>
  <si>
    <t>Pelaksanaan Kerjasama SPAM yang telah Terbina dan Terawasi</t>
  </si>
  <si>
    <t>Jumlah kelembagaan Pelaksana Penyelenggaraan SPAM yang meningkat kinerjanya</t>
  </si>
  <si>
    <t>Penyelenggara SPAM</t>
  </si>
  <si>
    <t>Terpeliharanya SPAM Jaringan Perpipaan</t>
  </si>
  <si>
    <t>Terpeliharanya SPAM Berbasis Masyarakat</t>
  </si>
  <si>
    <t>Terbangunnya SPAM Bukan Jaringan Perpipaan</t>
  </si>
  <si>
    <t>Teroptimalisasinya SPAM Jaringan Perpipaan</t>
  </si>
  <si>
    <t>Tersedianya Sarana Persampahan</t>
  </si>
  <si>
    <t>Jumlah Sarana Persampahan yang Disediakan</t>
  </si>
  <si>
    <t>Sosialisasi dan Pemberdayaan Masyarakat dalam rangka Penyediaan Sarana TPA/TPST/SPA/TPS- 3R/TPS</t>
  </si>
  <si>
    <t>Terlaksananya Sosialisasi dan Pemberdayaan Masyarakat dalam rangka Penyediaan Sarana TPA/TPST/SPA/TPS-3R/TPS</t>
  </si>
  <si>
    <t>Kelompok</t>
  </si>
  <si>
    <t>Supervisi Pembangunan/Rehabilitasi/ Peningkatan/Perluasan Sistem Pengelolaan Air Limbah Domestik Terpusat Skala Kota</t>
  </si>
  <si>
    <t>Terlaksananya Pembangunan/Penyediaan Sistem Pengelolaan Air Limbah Terpusat Skala Kota</t>
  </si>
  <si>
    <t>Sosialisasi dan Pemberdayaan Masyarakat terkait Penyediaan Sistem Pengelolaan Air Limbah Domestik</t>
  </si>
  <si>
    <t>Penyediaan Sarana Pengangkutan Lumpur Tinja</t>
  </si>
  <si>
    <t>Tersedianya Armada Pengangkutan Lumpur Tinja</t>
  </si>
  <si>
    <t>Penyediaan Jasa Penyedotan Lumpur Tinja</t>
  </si>
  <si>
    <t>Terbangun/Tersedianya IPLT</t>
  </si>
  <si>
    <t>Kapasitas IPLT Terbangun</t>
  </si>
  <si>
    <t>M³/Hari</t>
  </si>
  <si>
    <t>Kapasitas IPLT yang Dioptimalisasi</t>
  </si>
  <si>
    <t>Terlaksananya Konsultasi Supervisi Pembangunan/Rehabilitasi/Peningkatan/Perluas an Sarana dan Prasarana IPLT</t>
  </si>
  <si>
    <t>Jumlah Rencana, Kebijakan, Strategi dan Teknis Sistem Drainase Perkotaan yang Disusun</t>
  </si>
  <si>
    <t>Pembinaan Teknik Sistem Drainase Perkotaan</t>
  </si>
  <si>
    <t>Terbangunnya Saluran Drainase Perkotaan</t>
  </si>
  <si>
    <t>M</t>
  </si>
  <si>
    <t>Peningkatan Saluran Drainase Perkotaan</t>
  </si>
  <si>
    <t>Meningkatnya Saluran Drainase Perkotaan</t>
  </si>
  <si>
    <t>Terehabilitasinya Saluran Drainase Perkotaan</t>
  </si>
  <si>
    <t>Penyediaan Sarana Sistem Drainase Perkotaan</t>
  </si>
  <si>
    <t>Tersedianya Sarana Sistem Drainase Perkotaan</t>
  </si>
  <si>
    <t>Beroperasi dan Terpeliharanya Sistem Drainase</t>
  </si>
  <si>
    <t>Pembinaan Teknik Sistem Drainase Lingkungan</t>
  </si>
  <si>
    <t>Terbangunnya Sistem Drainase Lingkungan</t>
  </si>
  <si>
    <t>Peningkatan Saluran Drainase Lingkungan</t>
  </si>
  <si>
    <t>Meningkatnya Saluran Drainase Lingkungan</t>
  </si>
  <si>
    <t>Terehabilitasinya Saluran Drainase Lingkungan</t>
  </si>
  <si>
    <t>Penyediaan Sarana Sistem Drainase Lingkungan</t>
  </si>
  <si>
    <t>Tersedianya Sarana Sistem Drainase Lingkungan</t>
  </si>
  <si>
    <t>Jumlah Rencana, Kebijakan, Strategi dan Teknis Sistem Drainase Lingkungan yang Disusun</t>
  </si>
  <si>
    <t>Sistem Jaringan</t>
  </si>
  <si>
    <t>Pengawasan dan Pengendalian Infrastruktur Kawasan Permukiman di Kawasan Strategis Daerah Kabupaten/Kota</t>
  </si>
  <si>
    <t>Pembinaan Penyelenggaraan Infrastruktur Kawasan Permukiman di Kawasan Strategis Daerah Kabupaten/Kota</t>
  </si>
  <si>
    <t>Terlaksananya Pembinaan Penyelenggaraan Infrastruktur Kawasan Permukiman di Kawasan Strategis Daerah Kabupaten/Kota</t>
  </si>
  <si>
    <t>Terselenggaranya Penerbitan Persyaratan Bangunan Gedung (PBG), Sertifikat Laik Fungsi (SLF), peran Tim Profesi Ahli (TPA), Pendataan Bangunan Gedung, serta Implementasi SIMBG</t>
  </si>
  <si>
    <t>Jumlah Penyelenggaraan Penerbitan Persyaratan Bangunan Gedung (PBG), Sertifikat Laik Fungsi (SLF), peran Tim Profesi Ahli (TPA), Pendataan Bangunan Gedung, serta Implementasi SIMBG</t>
  </si>
  <si>
    <t>Bantuan Teknis bagi Masyarakat Pemilik Bangunan Gedung Cagar Budaya yang Ditetapkan Tingkat Kabupaten/Kota</t>
  </si>
  <si>
    <t>Tersedianya Bantuan Teknis bagi Masyarakat Pemilik Bangunan Gedung Cagar Budaya yang Ditetapkan Tingkat Kabupaten/Kota</t>
  </si>
  <si>
    <t>Pengelola</t>
  </si>
  <si>
    <t>Pemberian Kompensasi, Insentif dan Disinsentif kepada Pemilik, Pengguna, dan/atau Pengelola Bangunan Gedung Cagar Budaya Daerah Kabupaten/Kota</t>
  </si>
  <si>
    <t>Tersedianya Kompensasi, Insentif dan Disinsentif kepada Pemilik, Pengguna, dan/atau Pengelola Bangunan Gedung Cagar Budaya Daerah Kabupaten/Kota</t>
  </si>
  <si>
    <t>Jumlah Bangunan Gedung yang Telah Dilakukan Penilikan oleh Penilik Bangunan</t>
  </si>
  <si>
    <t>Terlaksananya Pendaftaran Huruf Daftar Nomor (HDNo) Bangunan Gedung Negara</t>
  </si>
  <si>
    <t>Pemeriksaan Kelaikan Fungsi Rumah Tinggal Tunggal dan Rumah Deret dalam rangka Penerbitan Sertifikat Laik Fungsi</t>
  </si>
  <si>
    <t>Terlaksananya Pemeriksaan Kelaikan Fungsi Rumah Tinggal Tunggal dan Rumah Deret dalam rangka Penerbitan Sertifikat Laik Fungsi</t>
  </si>
  <si>
    <t>Jumlah Rumah Tinggal Tunggal dan Rumah Deret yang Telah Dilakukan Pemeriksaan Kelaikan Fungsi</t>
  </si>
  <si>
    <t>Rehabilitasi, Renovasi dan Ubahsuai Bangunan Gedung untuk Kepentingan Strategis Daerah Kabupaten/Kota</t>
  </si>
  <si>
    <t>Terlaksananya Rehabilitasi, Renovasi dan Ubahsuai Bangunan Gedung untuk Kepentingan Strategis Daerah Kabupaten/Kota</t>
  </si>
  <si>
    <t>Jumlah Bangunan Gedung untuk Kepentingan Strategis Daerah Kabupaten/Kota yang Dilakukan Rehabilitasi, Renovasi dan Ubahsuai</t>
  </si>
  <si>
    <t>Penyusunan Rencana, Kebijakan, Strategi dan Teknis Sistem Penataan Bangunan dan Lingkungan di Kabupaten/Kota</t>
  </si>
  <si>
    <t>Tersusunnya Rencana, Kebijakan, Strategi dan Teknis Sistem Penataan Bangunan dan Lingkungan di Kabupaten/Kota</t>
  </si>
  <si>
    <t>Jumlah Dokumen Rencana, Kebijakan, Strategi dan Teknis Sistem Penataan Bangunan dan Lingkungan di Kabupaten/Kota</t>
  </si>
  <si>
    <t>Supervisi Penataan/Pemeliharaan Bangunan dan Lingkungan</t>
  </si>
  <si>
    <t>Supervisi Penataan/Pemeliharaan Bangunan dan Lingkungan Kawasan Cagar Budaya dan Tradisional Bersejarah, Kawasan Pariwisata, Kawasan Sistem Perkotaan Nasional dan Kawasan Strategis Lainnya</t>
  </si>
  <si>
    <t>Penataan Bangunan dan Lingkungan</t>
  </si>
  <si>
    <t>Tertatanya Bangunan dan Lingkungan Kawasan Cagar Budaya dan Tradisional Bersejarah, Kawasan Pariwisata, Kawasan Sistem Perkotaan Nasional dan Kawasan Strategis Lainnya</t>
  </si>
  <si>
    <t>Pemeliharaan Bangunan dan Lingkungan</t>
  </si>
  <si>
    <t>Terlaksananya Pemberdayaan Masyarakat dalam Penataan Bangunan dan Lingkungan</t>
  </si>
  <si>
    <t>Tersedianya Lahan untuk Penyelenggaraan Jalan</t>
  </si>
  <si>
    <t>M²</t>
  </si>
  <si>
    <t>Pengelolaan Leger Jalan</t>
  </si>
  <si>
    <t>Tersusunnya Dokumen Leger Jalan</t>
  </si>
  <si>
    <t>Jumlah Dokumen Pengelolaan Leger Jalan</t>
  </si>
  <si>
    <t>Terbangunnya Jalan</t>
  </si>
  <si>
    <t>Panjang Jalan yang Dibangun</t>
  </si>
  <si>
    <t>Pelebaran Jalan Menuju Standar</t>
  </si>
  <si>
    <t>Meningkatnya Lebar Jalan Menuju Standar</t>
  </si>
  <si>
    <t>Pelebaran Jalan Menambah Lajur</t>
  </si>
  <si>
    <t>Terlaksananya Rekonstruksi Jalan</t>
  </si>
  <si>
    <t>Terlaksananya Rehabilitasi Jalan</t>
  </si>
  <si>
    <t>Panjang Jalan yang Direhabilitasi</t>
  </si>
  <si>
    <t>Pemeliharaan Berkala Jalan</t>
  </si>
  <si>
    <t>Terpeliharanya Jalan Secara Berkala</t>
  </si>
  <si>
    <t>Terpeliharanya Jalan Secara Rutin</t>
  </si>
  <si>
    <t>Pembangunan Jembatan</t>
  </si>
  <si>
    <t>Terbangunnya Jembatan</t>
  </si>
  <si>
    <t>Panjang Jembatan yang Dibangun</t>
  </si>
  <si>
    <t>Tergantinya Jembatan</t>
  </si>
  <si>
    <t>Panjang Jembatan yang Dilakukan Penggantian</t>
  </si>
  <si>
    <t>Pelebaran Jembatan</t>
  </si>
  <si>
    <t>Terlaksananya Pelebaran Jembatan</t>
  </si>
  <si>
    <t>Panjang Jembatan yang Dilakukan Pelebaran</t>
  </si>
  <si>
    <t>Rehabilitasi Jembatan</t>
  </si>
  <si>
    <t>Terehabilitasinya Jembatan</t>
  </si>
  <si>
    <t>Panjang Jembatan yang Dilakukan Rehabilitasi</t>
  </si>
  <si>
    <t>Terpeliharanya Jembatan Secara Rutin</t>
  </si>
  <si>
    <t>Pemeliharaan Berkala Jembatan</t>
  </si>
  <si>
    <t>Terpeliharanya Jembatan Secara Berkala</t>
  </si>
  <si>
    <t>Penanggulangan Bencana/Tanggap Darurat</t>
  </si>
  <si>
    <t>Pembangunan Jalan Strategis Desa</t>
  </si>
  <si>
    <t>Terbangunnya Jalan Strategis Desa</t>
  </si>
  <si>
    <t>Panjang Jalan Strategis Desa yang Dibangun</t>
  </si>
  <si>
    <t>Rekonstruksi Jalan Strategis Desa</t>
  </si>
  <si>
    <t>Terlaksannya Rekonstruksi Jalan Strategis Desa</t>
  </si>
  <si>
    <t>Pembangunan Jembatan Gantung</t>
  </si>
  <si>
    <t>Terlaksananya Pembangunan Jembatan Gantung</t>
  </si>
  <si>
    <t>Jumlah Jembatan Gantung yang Dibangun</t>
  </si>
  <si>
    <t>Penggantian/Rehabilitasi Jembatan Gantung</t>
  </si>
  <si>
    <t>Tersedianya Perencanaan Pelatihan Tenaga Kerja Konstruksi Kualifikasi Jabatan Ahli</t>
  </si>
  <si>
    <t>Jumlah Dokumen Perencanaan Pelatihan Tenaga Kerja Konstruksi Kualifikasi Jabatan Ahli</t>
  </si>
  <si>
    <t>Tersedianya Intsruktur/Asesor/Pelaksana Pelatihan Tenaga Kerja Konstruksi Kualifikasi Jabatan Operator dan Teknisi atau Analis</t>
  </si>
  <si>
    <t>Jumlah Instruktur/Asesor/Pelaksana Pelatihan Tenaga Kerja Konstruksi Kualifikasi Jabatan Operator dan Teknisi atau Analis yang Disiapkan</t>
  </si>
  <si>
    <t>Tersedianya SOP Penyelenggaraan Pelatihan Tenaga Kerja Konstruksi Kualifikasi Jabatan Operator, Teknisi atau Analis</t>
  </si>
  <si>
    <t>Jumlah Dokumen Hasil Identifikasi Potensi Kerja Sama dan Pemberdayaan Jasa Konstruksi</t>
  </si>
  <si>
    <t>Fasilitasi Sertifikasi Tenaga Terampil Konstruksi</t>
  </si>
  <si>
    <t>Jumlah Peserta yang Mengikuti Pembinaan dan Peningkatan Kapasitas Kelembagaan Konstruksi</t>
  </si>
  <si>
    <t>Jumlah Orang yang Mengikuti Penyelenggaraan Pelatihan untuk Peningkatan Kapasitas Administrator SIPJAKI</t>
  </si>
  <si>
    <t>Tersedianya Data dan Informasi Proyek Bidang PUPR yang Dapat Dilaksanakan dengan Skema KPBU</t>
  </si>
  <si>
    <t>Dukungan/Fasilitasi Penyelenggaraan Penerbitan Rekomendasi Teknis IUJK Nasional</t>
  </si>
  <si>
    <t>Tersedianya Rekomendasi Teknis IUJK Nasional</t>
  </si>
  <si>
    <t>Jumlah Rekomendasi Teknis IUJK Nasional yang Diterbitkan</t>
  </si>
  <si>
    <t>Pembinaan dan Peningkatan Kapasitas Lembaga Sertifikasi Badan Usaha Pemantauan dan Evaluasi Terkait IUJK Nasional</t>
  </si>
  <si>
    <t>Terlaksananya Pembinaan dan Peningkatan Kapasitas Lembaga Sertifikasi Badan Usaha Pemantauan dan Evaluasi Terkait LUJK Nasional</t>
  </si>
  <si>
    <t>Bimbingan Teknis tentang Tertib Usaha, Tertib Penyelenggaraan, dan Tertib Pemanfaatan Jasa Konstruksi</t>
  </si>
  <si>
    <t>Terlaksananya Bimbingan Teknis Tentang Tertib Usaha, Tertib Penyelenggaraan, dan Tertib Pemanfaatan Jasa Konstruksi</t>
  </si>
  <si>
    <t>Sosialisasi Kebijakan dan Peraturan Perundang- undangan Bidang Penataan Ruang</t>
  </si>
  <si>
    <t>Jumlah Dokumen Peningkatan pemahaman dan tanggung jawab Masyarakat</t>
  </si>
  <si>
    <t>Tersedianya Data dan Informasi yang Dihasilkan Sistem Informasi Penataan Ruang</t>
  </si>
  <si>
    <t>Jumlah Data dan Informasi yang Dihasilkan dari Sistem Informasi Penataan Ruang</t>
  </si>
  <si>
    <t>Jumlah kasus yang Ditangani Penyidik Pegawai Negeri Sipil (PPNS) Bidang Penataan Ruang</t>
  </si>
  <si>
    <t>Kasus</t>
  </si>
  <si>
    <t>Tersusunnya Dokumen dan Laporan RTBL Pada Ruang Strategis Kesultanan dan Kadipaten</t>
  </si>
  <si>
    <t>Penetapan RTR KSP</t>
  </si>
  <si>
    <t>Penyebarluasan Informasi Rencana Tata Ruang</t>
  </si>
  <si>
    <t>Terlaksananya Pemanfaatan Ruang Satuan Ruang Strategis Sumbu Filosofis Pemanfaatan Ruang Satuan Ruang Strategis Sumbu</t>
  </si>
  <si>
    <t>Jumlah Dokumen Pemanfaatan Ruang Satuan Ruang Strategis Sumbu Filosofis Pemanfaatan Ruang Satuan Ruang Strategis Sumbu</t>
  </si>
  <si>
    <t>Pengawasan Penyelenggaraan Penataan Ruang</t>
  </si>
  <si>
    <t>Pengadaan Sarana dan Prasarana Pendukung Pelaksanaan Kegiatan Keistimewaan Urusan Tata Ruang</t>
  </si>
  <si>
    <t>Terlaksananya Pengadaan Sarana dan Prasarana Pendukung Pelaksanaan Kegiatan Keistimewaan Urusan Tata Ruang</t>
  </si>
  <si>
    <t>Jumlah Dokumen Kegiatan Pengadaan Sarana dan Prasarana Pendukung Pelaksanaan Kegiatan Keistimewaan Urusan Tata Ruang</t>
  </si>
  <si>
    <t>URUSAN PEMERINTAHAN BIDANG PERUMAHAN DAN KAWASAN PERMUKIMAN</t>
  </si>
  <si>
    <t>Tersusunnya Dokumen Data Rumah di Lokasi Rawan Bencana dan Lokasi yang Berpotensi Terkena Relokasi Program Kabupaten/Kota</t>
  </si>
  <si>
    <t>Jumlah Dokumen Data Rumah di Lokasi Rawan Bencana dan Lokasi yang Berpotensi Terkena Relokasi Program Kabupaten/Kota</t>
  </si>
  <si>
    <t>Tersusun dan Terverifikasinya Dokumen Data Calon Penerima Rumah bagi Korban Bencana Kabupaten/Kota atau Terkena Relokasi Program Kabupaten/Kota</t>
  </si>
  <si>
    <t>Jumlah Dokumen Data Calon Penerima Rumah bagi Korban Bencana Kabupaten/Kota atau yang Terkena Relokasi Program Kabupaten/Kota yang Terverifikasi</t>
  </si>
  <si>
    <t>Tersusunnya Dokumen Data Rumah Sewa Milik Masyarakat, Rumah Susun, dan Rumah Khusus</t>
  </si>
  <si>
    <t>Tersosialisasinya Standar Teknis Penyediaan dan Rehabilitasi Rumah Korban Bencana kepada Masyarakat/Sukarelawan Tanggap Bencana Kabupaten/Kota</t>
  </si>
  <si>
    <t>Jumlah Orang/Sukarelawan yang Mengikuti Sosialisasi Standar Teknis Penyediaan dan Rehabilitasi Rumah Korban Bencana Kabupaten/Kota</t>
  </si>
  <si>
    <t>Sosialisasi tentang Mekanisme Penggantian Hak atas Tanah dan Bangunan</t>
  </si>
  <si>
    <t>Jumlah Dokumen Data Calon Penerima Rumah bagi Korban Bencana Kabupaten/Kota</t>
  </si>
  <si>
    <t>Unit Rumah</t>
  </si>
  <si>
    <t>Tersedianya Lahan Untuk Pembangunan Rumah Bagi Korban Bencana Kabupaten/Kota</t>
  </si>
  <si>
    <t>Terbangunnya Rumah Khusus beserta PSU bagi Korban Bencana Kabupaten/Kota atau yang Terkena Relokasi Program Kabupaten/Kota</t>
  </si>
  <si>
    <t>Terlaksananya Operasional dan Pemeliharaan di Lingkungan Perumahan pada Lokasi Relokasi Program Kabupaten/Kota</t>
  </si>
  <si>
    <t>Jumlah Rumah pada Lokasi Relokasi Program Kabupaten/Kota yang Dilaksanakan Operasional dan Pemeliharaan</t>
  </si>
  <si>
    <t>Pelaksanaan Pembagian Rumah bagi Korban Bencana Kabupaten/Kota atau Relokasi Program Kabupaten/Kota</t>
  </si>
  <si>
    <t>Terlaksananya Pembagian Rumah bagi Korban Bencana Kabupaten/Kota atau yang Terkena Relokasi Program Kabupaten/Kota</t>
  </si>
  <si>
    <t>Jumlah Laporan Pelaksanaan Pembagian Rumah bagi Korban Bencana Kabupaten/Kota atau yang Terkena Relokasi Program Kabupaten/Kota</t>
  </si>
  <si>
    <t>Jumlah Dokumen Serah Terima Rumah Kepada Korban Bencana Kabupaten/Kota atau yang Terkena Relokasi Program Kabupaten/Kota</t>
  </si>
  <si>
    <t>Pembangunan Rumah Khusus</t>
  </si>
  <si>
    <t>Terbangunnya Rumah Khusus</t>
  </si>
  <si>
    <t>Jumlah Rumah Khusus yang Dibangun</t>
  </si>
  <si>
    <t>Fasilitasi Pemenuhan Komitmen Penerbitan Izin Pembangunan dan Pengembangan Perumahan Terintegrasi Secara Elektronik</t>
  </si>
  <si>
    <t>Fasilitasi Pemenuhan Komitmen Penerbitan Izin Pembangunan dan Pengembangan Kawasan Permukiman Terintegrasi Secara Elektronik</t>
  </si>
  <si>
    <t>Terlaksananya Koordinasi dan Sinkronisasi Pengendalian Pembangunan dan Pengembangan Kawasan Permukiman dan Permukiman Kumuh</t>
  </si>
  <si>
    <t>Jumlah Laporan Pembinaan Kelompok Swadaya Masyarakat di Permukiman Kumuh</t>
  </si>
  <si>
    <t>Terlaksananya Koordinasi dan Sinkronisasi Pengendalian Penataan Pemugaran/Peremajaan Permukiman Kumuh</t>
  </si>
  <si>
    <t>Jumlah Laporan Hasil Koordinasi dan Sinkronisasi Pengendalian Penataan Pemugaran/Peremajaan Permukiman Kumuh</t>
  </si>
  <si>
    <t>Pelaksanaan Pembagian Rumah bagi Masyarakat Terdampak Program Pemugaran/Peremajaan Permukiman Kumuh</t>
  </si>
  <si>
    <t>Jumlah Laporan Pembagian Rumah kepada Masyarakat Terdampak Program Pemugaran/Peremajaan Permukiman Kumuh</t>
  </si>
  <si>
    <t>Penatausahaan Serah Terima Rumah bagi Masyarakat Terdampak Program Pemugaran/Peremajaan Permukiman Kumuh</t>
  </si>
  <si>
    <t>Terlaksananya Penatausahaan Serah Terima Rumah bagi Masyarakat Terdampak Program Pemugaran/Peremajaan Permukiman Kumuh</t>
  </si>
  <si>
    <t>Jumlah Dokumen Serah Terima Rumah bagi Masyarakat Terdampak Program Pemugaran/Peremajaan Permukiman Kumuh</t>
  </si>
  <si>
    <t>Terlaksananya Peningkatan Kesadaran Keluarga dalam Mewujudkan Rumah Sehat dan Layak Huni serta Kesadaran Hukum Tentang Kepemilikan Rumah</t>
  </si>
  <si>
    <t>Jumlah Keluarga yang Mengikuti Peningkatan kesadaran Keluarga dalam Mewujudkan Rumah Sehat dan Layak Huni serta Kesadaran Hukum Tentang Kepemilikan Rumah</t>
  </si>
  <si>
    <t>Kerja Sama Perbaikan Rumah Tidak Layak Huni Beserta PSU</t>
  </si>
  <si>
    <t>Koordinasi dan Sinkronisasi Pengendalian Penyelenggaraan Pemugaran/Peremajaan Permukiman Kumuh</t>
  </si>
  <si>
    <t>Terlaksananya Koordinasi dan Sinkronisasi Pengendalian Penyelenggaraan Pemugaran/Peremajaan Permukiman Kumuh</t>
  </si>
  <si>
    <t>Jumlah Laporan Hasil Koordinasi dan Sinkronisasi Pengendalian Penyelenggaraan Pemugaran/Peremajaan Permukiman Kumuh</t>
  </si>
  <si>
    <t>Pembangunan Rumah Baru Layak Huni</t>
  </si>
  <si>
    <t>Terbangunnya Rumah Baru Layak Huni</t>
  </si>
  <si>
    <t>Jumlah Rumah Baru Layak Huni yang Dibangun</t>
  </si>
  <si>
    <t>Perbaikan Rumah Tidak Layak Huni untuk Pencegahan Terhadap Tumbuh dan Berkembangnya Permukiman Kumuh di Luar Kawasan Permukiman Kumuh dengan Luas di Bawah 10 (Sepuluh) Ha</t>
  </si>
  <si>
    <t>Terlaksananya Perbaikan Rumah Tidak Layak Huni untuk Pencegahan Terhadap Tumbuh dan Berkembangnya Permukiman Kumuh di Luar Kawasan Permukiman Kumuh dengan Luas di Bawah 10 (Sepuluh) Ha</t>
  </si>
  <si>
    <t>Jumlah Rumah Tidak Layak Huni untuk Pencegahan Terhadap Tumbuh dan Berkembangnya Permukiman Kumuh di Luar Kawasan Permukiman Kumuh dengan Luas di Bawah 10 (Sepuluh) Ha yang Diperbaiki</t>
  </si>
  <si>
    <t>Kerja Sama Perbaikan Rumah Tidak Layak Huni Beserta PSU di Luar Kawasan Permukiman Kumuh dengan Luas di Bawah 10 (Sepuluh) Ha</t>
  </si>
  <si>
    <t>Jumlah Dokumen Kesepakatan Kerja Sama dalam Perbaikan Rumah Tidak Layak Huni Beserta PSU di Luar Kawasan Permukiman Kumuh dengan Luas di Bawah 10 (Sepuluh) Ha</t>
  </si>
  <si>
    <t>Jumlah Dokumen Data Penerima Bantuan Uang Sewa Rumah Tinggal Sementara bagi Masyarakat yang Terkena Program Peremajaan Permukiman Kumuh di Luar Kawasan Permukiman Kumuh dengan Luas di Bawah 10 (Sepuluh) Ha</t>
  </si>
  <si>
    <t>Lokasi</t>
  </si>
  <si>
    <t>Penyediaan Tenaga Listrik untuk Masyarakat</t>
  </si>
  <si>
    <t>Sertifikasi dan Registrasi bagi Orang atau Badan Hukum yang Melaksanakan Perancangan dan Perencanaan Rumah serta Perencanaan Prasarana, Sarana dan Utilitas Umum PSU Tingkat Kemampuan Kecil</t>
  </si>
  <si>
    <t>Terlaksananya Koordinasi dan Sinkronisasi Penerbitan Sertifikasi dan Registrasi Pengembang Perumahan dengan Kualifikasi Kecil</t>
  </si>
  <si>
    <t>Jumlah Laporan Hasil Koordinasi dan Sinkronisasi Penerbitan Sertifikasi dan Registrasi Pengembang Perumahan dengan Kualifikasi Kecil</t>
  </si>
  <si>
    <t>Tersedianya Dokumen yang Memuat Hasil Pemberdayaan Perlindungan Masyarakat dalam rangka Ketenteraman dan Ketertiban Umum</t>
  </si>
  <si>
    <t>Jumlah Dokumen yang Memuat Hasil Pemberdayaan Perlindungan Masyarakat dalam rangka Ketenteraman dan Ketertiban Umum</t>
  </si>
  <si>
    <t>Peningkatan Kapasitas SDM Satuan Polisi Pamongpraja dan Satuan Perlindungan Masyarakat Termasuk dalam Pelaksanaan Tugas yang Bernuansa Hak Asasi Manusia</t>
  </si>
  <si>
    <t>Jumlah SDM Satuan Polisi Pamongpraja dan Satuan Perlindungan Masyarakat yang Ditingkatkan Kapasitasanya</t>
  </si>
  <si>
    <t>Kerja Sama antar Lembaga dan Kemitraan dalam Teknik Pencegahan dan Penanganan Gangguan Ketentraman dan Ketertiban Umum</t>
  </si>
  <si>
    <t>Terlaksananya Kerja Sama antar Lembaga dan Kemitraan dalam Teknik Pencegahan Kejahatan dalam Teknik Pencegahan Kejahatan</t>
  </si>
  <si>
    <t>Tersedianya Sarana dan Prasarana Ketenteraman dan Ketertiban Umum</t>
  </si>
  <si>
    <t>Terlaksananya Pengawasan yang Dilakukan Terhadap Kepatuhan Terhadap Pelaksanaan Peraturan Daerah dan Peraturan Bupati/Wali Kota</t>
  </si>
  <si>
    <t>Jumlah Laporan Hasil Pelaksanaan Pengawasan yang Dilakukan Terhadap Kepatuhan Terhadap Pelaksanaan Peraturan Daerah dan Peraturan Bupati/Wali Kota</t>
  </si>
  <si>
    <t>Terlaksananya Penanganan Atas Pelanggaran Peraturan Daerah dan Peraturan Bupati/Wali Kota Sesuai SOP</t>
  </si>
  <si>
    <t>Jumlah Laporan Pelaksanaan Penanganan Atas Pelanggaran Peraturan Daerah dan Peraturan Gubernur yang Dapat Ditangani Sesuai SOP</t>
  </si>
  <si>
    <t>Jumlah Laporan Hasil Pelaksanaan Pengawasan yang Telah Dilakukan Terhadap Masyarakat Agar Mematuhi dan Mentaati Qanun Syariat Islam</t>
  </si>
  <si>
    <t>Jumlah Laporan Hasil Pelaksanaan Penyuluhan dan sosialisasi Qanun dan peraturan Perundang- undangan Syariat Islam</t>
  </si>
  <si>
    <t>Terlaksananya Konsultasi, Informasi dan Instruksi Terhadap Polisi Wilayatul Hisbah Kabupaten/Kota, yang Telah Dilaksanakan</t>
  </si>
  <si>
    <t>Jumlah Laporan Hasil Pelaksanaan Kegiatan Konsultasi, Informasi dan Instruksi Terhadap Polisi Wilayatul Hisbah Kabupaten/Kota</t>
  </si>
  <si>
    <t>Pelaksanaan Eksekusi Cambuk sesuai dengan Ketentuan Peraturan Perundang-Undangan yang Berlaku</t>
  </si>
  <si>
    <t>Terlaksananya Eksekusi Cambuk Sesuai dengan Ketentuan Peraturan Perundang-Undangan yang Berlaku</t>
  </si>
  <si>
    <t>Jumlah Laporan Hasil Pelaksanaan Eksekusi Cambuk Sesuai dengan Ketentuan Peraturan Perundang-Undangan yang Berlaku</t>
  </si>
  <si>
    <t>Jumlah Laporan Hasil Pelaksanaan Konsultasi Dengan Badan Legislatif, Yudikatif, Ulama dan Instansi Terkait dalam rangka Pembinaan dan Pengawasan Qanun Syariat Islam</t>
  </si>
  <si>
    <t>Pengelolaan Laporan dan Pengaduan Masyarakat serta Penanganan Pelanggaran Qanun yang Bersifat Non Justisi</t>
  </si>
  <si>
    <t>Tersedianya Dokumen Hasil Pengelolaan Laporan dan Pengaduan Masyarakat serta Penanganan Pelanggaran Qanun yang Bersifat Non Justisi</t>
  </si>
  <si>
    <t>Jumlah Dokumen Hasil Pengelolaan Laporan dan Pengaduan Masyarakat serta Penanganan Pelanggaran Qanun yang Bersifat Non Justisi</t>
  </si>
  <si>
    <t>Doumen</t>
  </si>
  <si>
    <t>Koordinasi dengan 0rganisasi Masyarakat, Organisasi Kepemudaan dan Lembaga Swadaya Masyarakat di Bidang Pembinaan dan Pengawasan Qanun Syariat Islam</t>
  </si>
  <si>
    <t>Tersedianya Dokumen Kajian Risiko Bencana</t>
  </si>
  <si>
    <t>Jumlah Orang yang Mendapatkan Sosialisasi, Komunikasi, Informasi dan Edukasi (KIE) Rawan Bencana Kabupaten/Kota (Per Jenis Bencana) Secara Tatap Muka kepada Penduduk yang Tinggal di Daerah Rawan Bencana Sesuai Jenis Ancaman yang Ada di Kawasan Tempat Tinggalnya</t>
  </si>
  <si>
    <t>Jumlah Dokumen Hasil Pengendalian Operasi dan Penyediaan Sarana Prasarana Kesiapsiagaan Terhadap Bencana Kabupaten/Kota</t>
  </si>
  <si>
    <t>Pengelolaan Risiko Bencana Kabupaten/Kota</t>
  </si>
  <si>
    <t>Tersedianya Dokumen Analisis Risiko Bencana pada Kegiatan Pembangunan yang Mempunyai Risiko Tinggi Menimbulkan Bencana</t>
  </si>
  <si>
    <t>Jumlah Dokumen Analisis Risiko Bencana pada Kegiatan Pembangunan yang Mempunyai Risiko Tinggi Menimbulkan Bencana</t>
  </si>
  <si>
    <t>Terlaksananya Penguatan Kapasitas Kawasan untuk Pencegahan dan Kesiapsiagaan pada Kawasan-Kawasan Strategis Kabupaten/Kota</t>
  </si>
  <si>
    <t>Pengembangan Kapasitas Tim Reaksi Cepat (TRC) Bencana Kabupaten/Kota</t>
  </si>
  <si>
    <t>Penyusunan Rencana Kontijensi</t>
  </si>
  <si>
    <t>Gladi Kesiapsiagaan Terhadap Bencana</t>
  </si>
  <si>
    <t>Tersedianya Dokumen Rencana Penanggulangan Kedaruratan Bencana (RPKB)</t>
  </si>
  <si>
    <t>Pelatihan Keluarga Tanggap Bencana Alam</t>
  </si>
  <si>
    <t>Terlaksananya Koordinasi Respon Cepat Kejadian Luar Biasa Penyakit/Wabah Prioritas</t>
  </si>
  <si>
    <t>Terlaksananya Respon Cepat Darurat Bencana Penanganan Awal Untuk Penetapan Status Darurat Bencana Paling Lama 1 X 24 Jam</t>
  </si>
  <si>
    <t>SK Penetapan Status Darurat Bencana dan SKPDB yang Ditetapkan Paling Lama 1x24 Jam berdasarkan Hasil Dokumen Laporan Kaji Cepat</t>
  </si>
  <si>
    <t>Jumlah Korban yang Berhasil Ditemukan, Ditolong, dan Dievakuasi Per Jenis Kejadian Bencana</t>
  </si>
  <si>
    <t>Jumlah Korban Bencana yang Mendapatkan Distribusi Logistik Penyelamatan dan Evakuasi Korban Bencana</t>
  </si>
  <si>
    <t>SK Penetapan Status Darurat Bencana dan SKPDB yang Ditetapkan Paling Lama 1x24 Jam berdasarkan Hasil Dokumen Laporan Investigasi KLB dan Epidemiologi Terpadu</t>
  </si>
  <si>
    <t>Kerja Sama antar Lembaga dan Kemitraan dalam Penanggulangan Bencana Kabupaten/Kota</t>
  </si>
  <si>
    <t>Tersedianya Data dan Informasi Kebencanaan</t>
  </si>
  <si>
    <t>Jumlah Data dan Informasi Kebencanaan</t>
  </si>
  <si>
    <t>Tersedianya Dokumen NSPM yang Berkaitan Dengan Pencegahan Kebakaran dalam Daerah Kabupaten/Kota Setiap Tahunnya</t>
  </si>
  <si>
    <t>Jumlah Dokumen NSPM Pencegahan/Penanggulangan Kebakaran dalam Daerah Kabupaten/Kota Setiap Tahunnya</t>
  </si>
  <si>
    <t>Jumlah Laporan Hasil Pelaksanaan Kegiatan Kesiapsiagaan Petugas Piket dan Pemadaman Kebakaran dalam Daerah Kabupaten/Kota</t>
  </si>
  <si>
    <t>Tersedianya Dokumen Hasil Pelaksanaan Kegiatan Kesiapsiagaan Piket dan Penyelamatan/Evakuasi Korban Kebakaran dan Non Kebakaran</t>
  </si>
  <si>
    <t>Jumlah Dokumen Hasil Pelaksanaan Kegiatan Kesiapsiagaan Petugas Piket dan Penyelamatan/Evakuasi Saat Penanggulangan Kebakaran dan Non Kebakaran</t>
  </si>
  <si>
    <t>Tersedianya Dokumen Hasil Pelaksanaan Kegiatan yang Berkaitan dengan Pengendalian Bahan Berbahaya dan Beracun (B3) dan Penanganan Kebakaran yang Disebabkan B3 dalam Daerah Kabupaten/Kota</t>
  </si>
  <si>
    <t>Standarisasi Sarana dan Prasarana Pencegahan, Penanggulangan Kebakaran dan Alat Pelindung Diri</t>
  </si>
  <si>
    <t>Tersedianya Sarana dan Prasarana Pencegahan, Penanggulangan Kebakaran dan Alat Pelindung Diri yang Sah dan Legal Sesuai Standar Teknis Terkait</t>
  </si>
  <si>
    <t>Desa/Keluraha n</t>
  </si>
  <si>
    <t>Tersedianya Dokumen Hasil Penyelenggaraan Kerja Sama dan Koordinasi antar Daerah Berbatasan, antar Lembaga, dan Kemitraan dalam Pencegahan, Penanggulangan, Penyelamatan Kebakaran dan Non Kebakaran</t>
  </si>
  <si>
    <t>Jumlah Dokumen Hasil Penyelenggaraan Kerja Sama dan Koordinasi antar Wilayah Kabupaten/Kota dalam Pencegahan, Penanggulangan Kebakaran dan Penyelamatan Kebakaran dan Non Kebakaran</t>
  </si>
  <si>
    <t>Tersedianya Dokumen yang Memuat Data Bangunan/Gedung/Lingkungan yang Memiliki Sarana Prasarana Proteksi Kebakaran</t>
  </si>
  <si>
    <t>Penilaian Sarana Prasarana Proteksi Kebakaran</t>
  </si>
  <si>
    <t>Investigasi Kejadian Kebakaran</t>
  </si>
  <si>
    <t>Investigasi Kejadian Kebakaran, Meliputi Penelitian dan Pengujian Penyebab Kejadian Kebakaran</t>
  </si>
  <si>
    <t>Jumlah Warga Masyarakat yang Mendapatkan Sosialisasi Edukasi Pencegahan dan Penanggulangan Kebakaran Setiap Tahunnya</t>
  </si>
  <si>
    <t>Tersedianya Laporan Hasil Penyelenggaraan Operasi Pencarian dan Pertolongan Pada Peristiwa yang Menimpa, Membahayakan, dan/atau Mengancam Keselamatan Manusia</t>
  </si>
  <si>
    <t>Jumlah Laporan Hasil Penyelenggaraan Operasi Penyelamatan yang Mengancam Keselamatan Manusia</t>
  </si>
  <si>
    <t>Tersedianya Dokumen yang Memuat Kajian Kebutuhan Jenis Sarana dan Prasarana untuk Pencarian dan Pertolongan Terhadap Kondisi Membahayakan Manusia/Penyelamatan dan Evakuasi yang Sesuai Standar Secara Berkala, Sah, dan Legal</t>
  </si>
  <si>
    <t>Jumlah Dokumen yang Memuat Kajian Kebutuhan Jenis Sarana dan Prasarana untuk Pencarian dan Pertolongan Terhadap Kondisi Membahayakan Manusia/Penyelamatan dan Evakuasi yang Sesuai Standar</t>
  </si>
  <si>
    <t>Pengadaan Sarana dan Prasarana Pencarian dan Pertolongan Terhadap Kondisi Membahayakan Manusia/Penyelamatan dan Evakuasi</t>
  </si>
  <si>
    <t>Jumlah Sarana dan Prasarana yang Tersedia untuk Pencarian dan Pertolongan Terhadap Kondisi Membahayakan Manusia/Penyelamatan dan Evakuasi Sesuai dengan Standar Teknis</t>
  </si>
  <si>
    <t>Pembinaan Aparatur Pencarian dan Pertolongan Terhadap Kondisi Membahayakan Manusia/Penyelamatan dan Evakuasi</t>
  </si>
  <si>
    <t>Jumlah Laporan Hasil Pembinaan Aparatur Pencarian dan Pertolongan Terhadap Kondisi Membahayakan Manusia/Penyelamatan dan Evakuasi yang Sah dan Legal</t>
  </si>
  <si>
    <t>URUSAN PEMERINTAHAN BIDANG SOSIAL</t>
  </si>
  <si>
    <t>Fasilitasi Pemberdayaan Sosial KAT</t>
  </si>
  <si>
    <t>Terlaksananya Koordinasi dan Sinkronisasi Penerbitan Izin Undian Gratis Berhadiah dan Pengumpulan Uang atau Barang</t>
  </si>
  <si>
    <t>Jumlah Dokumen Hasil Koordinasi dan Sinkronisasi Penerbitan Izin Undian Gratis Berhadiah dan Pengumpulan Uang atau Barang</t>
  </si>
  <si>
    <t>Meningkatnya Kapasitas Lembaga Kesejahteraan Sosial Kewenangan Kabupaten/Kota</t>
  </si>
  <si>
    <t>Lembaga</t>
  </si>
  <si>
    <t>Meningkatnya Kemampuan Sumber Daya Manusia dan Penguatan Lembaga Konsultasi Kesejahteraan Keluarga (LK3) Kewenangan Kabupaten/Kota</t>
  </si>
  <si>
    <t>Jumlah Sertifikat yang dari Hasil Peningkatan Sumber Daya Manusia dan Lembaga Konsultasi Kesejahteraan Keluarga (LK3) Kewenangan Kabupaten/Kota</t>
  </si>
  <si>
    <t>Sertifikat</t>
  </si>
  <si>
    <t>Fasilitasi Pemulangan Warga Negara Migran Korban Tindak Kekerasan dari Titik Debarkasi di Daerah Kabupaten/Kota untuk dipulangkan ke Desa/Kelurahan Asal</t>
  </si>
  <si>
    <t>Jumlah Orang yang Mendapatkan Pemenuhan Kebutuhan Permakanan Sesuai dengan Standar Gizi Minimal Kewenangan Kabupaten/Kota</t>
  </si>
  <si>
    <t>Penyediaan Sandang</t>
  </si>
  <si>
    <t>Jumlah Orang yang Mendapatkan Akses ke Layanan Pendidikan dan Kesehatan Dasar Kewenangan Kabupaten/Kota</t>
  </si>
  <si>
    <t>Pemberian Layanan Data dan Pengaduan</t>
  </si>
  <si>
    <t>Jumlah Orang yang Mendapatkan Layanan Data dan Pengaduan Kewenangan Kabupaten/Kota</t>
  </si>
  <si>
    <t>Pemberian Layanan Kedaruratan</t>
  </si>
  <si>
    <t>Pemberian Pelayanan Penelusuran Keluarga</t>
  </si>
  <si>
    <t>Pemberian Layanan Rujukan</t>
  </si>
  <si>
    <t>Penyediaan Perbekalan Kesehatan di Luar Panti</t>
  </si>
  <si>
    <t>Terpenuhinya Orang yang Mendapatkan Kebutuhan Perbekalan Kesehatan di Luar Panti Kewenangan Kabupaten/Kota</t>
  </si>
  <si>
    <t>Jumlah Orang yang Mendapatkan Pemenuhan Kebutuhan Perbekalan Kesehatan di Luar Panti Kewenangan Kabupaten/Kota</t>
  </si>
  <si>
    <t>Kerja Sama antar Lembaga dan Kemitraan dalam Pelaksanaan Rehabilitasi Sosial Kabupaten/Kota</t>
  </si>
  <si>
    <t>Terlaksananya Kerja Sama antar Lembaga dan Kemitraan dalam Pelaksanaan Rehabilitasi Sosial Kabupaten/Kota</t>
  </si>
  <si>
    <t>Jumlah Dokumen Hasil Koordinasi dan Kerja Sama antar Lembaga dan Kemitraan dalam Pelaksanaan Rehabilitasi Sosial Kabupaten/Kota</t>
  </si>
  <si>
    <t>Pemeliharaan Anak-Anak Terlantar</t>
  </si>
  <si>
    <t>Penjangkauan Anak-Anak Terlantar</t>
  </si>
  <si>
    <t>Rujukan Anak-Anak Terlantar</t>
  </si>
  <si>
    <t>Jumlah Keluarga Penerima Manfaat (KPM) yang Mendapatkan Bantuan Sosial Kesejahteraan Keluarga Kewenangan Kabupaten/Kota</t>
  </si>
  <si>
    <t>Jumlah Orang yang Mendapatkan Permakanan 3x1 Hari dalam Masa Tanggap Darurat (Pengungsian) Kewenangan Kabupaten/Kota</t>
  </si>
  <si>
    <t>Terpenuhinya Orang yang Mendapatkan Pakaian dan Kelengkapan Lainnya yang Tersedia pada Masa Tanggap Darurat (Pengungsian) dan Pasca Bencana Kewenangan Kabupaten/Kota</t>
  </si>
  <si>
    <t>Penyediaan Tempat Penampungan Pengungsi</t>
  </si>
  <si>
    <t>Pelayanan Dukungan Psikososial</t>
  </si>
  <si>
    <t>Kampung</t>
  </si>
  <si>
    <t>Terpenuhinya Orang yang Melaksanakan Koordinasi, Sosialisasi dan Pelaksanaan Taruna Siaga Bencana Kewenangan Kabupaten/Kota</t>
  </si>
  <si>
    <t>Jumlah Orang yang Melaksanakan Koordinasi, Sosialisasi dan Pelaksanaan Taruna Siaga Bencana Kewenangan Kabupaten/Kota</t>
  </si>
  <si>
    <t>Jumlah Makam yang Terpenuhi Pemeliharannya pada Taman Makam Pahlawan Kabupaten/Kota</t>
  </si>
  <si>
    <t>Makam</t>
  </si>
  <si>
    <t>URUSAN  PEMERINTAHAN  WAJIB  YANG  TIDAK BERKAITAN DENGAN PELAYANAN DASAR</t>
  </si>
  <si>
    <t>PROGRAM PERENCANAAN TENAGA KERJA</t>
  </si>
  <si>
    <t>Penyusunan Rencana Tenaga Kerja (RTK)</t>
  </si>
  <si>
    <t>Penyusunan Rencana Tenaga Kerja Makro</t>
  </si>
  <si>
    <t>Tersusunnya Rencana Tenaga Kerja Makro</t>
  </si>
  <si>
    <t>Jumlah Dokumen Rencana Tenaga Kerja Makro</t>
  </si>
  <si>
    <t>Penyusunan Rencana Tenaga Kerja Mikro</t>
  </si>
  <si>
    <t>Jumlah Perusahaan yang Menyusun RTK Mikro</t>
  </si>
  <si>
    <t>Perusahaan</t>
  </si>
  <si>
    <t>Terlaksananya Koordinasi Lintas Lembaga dan Kerja Sama dengan Sektor Swasta untuk Penyediaan Instruktur serta Sarana dan Prasarana Lembaga Pelatihan Kerja</t>
  </si>
  <si>
    <t>Jumlah Kesepakatan/Koordinasi dalam rangka Optimalisasi Kapasitas Instruktur dan Peningkatan Sarana Prasarana Pelatihan Vokasi dan Produktivitas pada Tahun n</t>
  </si>
  <si>
    <t>Perizinan</t>
  </si>
  <si>
    <t>Pelayanan antar Kerja</t>
  </si>
  <si>
    <t>Terwujudnya Pelayanan antar Kerja</t>
  </si>
  <si>
    <t>Terwujudnya Perluasan Kesempatan Kerja</t>
  </si>
  <si>
    <t>Jumlah Tenaga Kerja yang Diberdayakan Melalui program Perluasan Kesempatan Kerja</t>
  </si>
  <si>
    <t>Jumlah Perizinan LPTKS yang Terintegrasi</t>
  </si>
  <si>
    <t>Pengawasan dan Pengendalian LPTKS</t>
  </si>
  <si>
    <t>Terlaksananya Peningkatan Pelindungan dan Kompetensi Calon Pekerja Migran Indonesia (CPMI)/Pekerja Migran Indonesia (PMI)</t>
  </si>
  <si>
    <t>Jumlah PMI Purna yang Diberdayakan</t>
  </si>
  <si>
    <t>Pencegahan Perselisihan Hubungan Industrial, Mogok Kerja, dan Penutupan Perusahaan yang Berakibat/Berdampak pada Kepentingan di 1 (Satu) Daerah Kabupaten/Kota</t>
  </si>
  <si>
    <t>Jumlah Perselisihan yang Dicegah</t>
  </si>
  <si>
    <t>Perkara</t>
  </si>
  <si>
    <t>Terselesaikannya Perselisihan Hubungan Industrial, Mogok Kerja, dan Penutupan Perusahaan yang Berakibat/Berdampak pada Kepentingan di 1 (Satu) Daerah Kabupaten/Kota</t>
  </si>
  <si>
    <t>Jumlah Perkara Perselisihan yang Terselesaikan</t>
  </si>
  <si>
    <t>Jumlah Asosiasi Pengusaha dan Serikat Pekerja yang Diverifikasi</t>
  </si>
  <si>
    <t>Asosiasi dan Serikat Pekerja</t>
  </si>
  <si>
    <t>Jumlah LKS Tripartit yang Dibina</t>
  </si>
  <si>
    <t>PROGRAM PENGAWASAN KETENAGAKERJAAN</t>
  </si>
  <si>
    <t>Terlaksananya Koordinasi dan Sinkronisasi Pelaksanaan Pengarustamaan Gender (PUG) Kewenangan Kabupaten/Kota</t>
  </si>
  <si>
    <t>Jumlah Dokumen Hasil Koordinasi dan Sinkronisasi Pelaksanaan Pengarustamaan Gender (PUG) Kewenangan Kabupaten/Kota</t>
  </si>
  <si>
    <t>Terlaksananya Advokasi Kebijakan dan Pendampingan Pelaksanaan Pengarustamaan Gender (PUG) Termasuk Perencaan Pembangunan Responsif Gender (PPRG)</t>
  </si>
  <si>
    <t>Jumlah Perangkat Daerah yang Mengikuti Advokasi Kebijakan dan Pendampingan Pelaksanaan Pengarustamaan Gender (PUG) Termasuk Perencaan Pembangunan Responsif Gender (PPRG) Kewenangan Kabupaten/Kota</t>
  </si>
  <si>
    <t>Perangkat Daerah</t>
  </si>
  <si>
    <t>Jumlah Organisasi Masyarakat yang Mendapat Advokasi dan Pendampingan Kebijakan Peningkatan Partisipasi Perempuan di Bidang Politik, Hukum, Sosial dan Ekonomi Kewenangan Kabupaten/Kota</t>
  </si>
  <si>
    <t>Organisasi</t>
  </si>
  <si>
    <t>Advokasi Kebijakan dan Pendampingan kepada Lembaga Penyedia Layanan Pemberdayaan Perempuan Kewenangan Kabupaten/Kota</t>
  </si>
  <si>
    <t>Meningkatnya Kapasitas Sumber Daya Lembaga Penyedia Layanan Pemberdayaan Perempuan Kewenangan Kabupaten/Kota</t>
  </si>
  <si>
    <t>Jumlah Dokumen Komunikasi Informasi dan Edukasi (KIE) Pemberdayaan Perempuan Kewenangan Kabupaten/Kota yang Tersedia</t>
  </si>
  <si>
    <t>Koordinasi dan Sinkronisasi Pelaksanaan Kebijakan, Program dan Kegiatan Pencegahan Kekerasan Terhadap Perempuan Lingkup Daerah Kabupaten/Kota</t>
  </si>
  <si>
    <t>Terlaksananya Koordinasi dan Sinkronisasi Pelaksanaan Kebijakan, Program dan Kegiatan Pencegahan Kekerasan Terhadap Perempuan Kewenangan Kabupaten/Kota</t>
  </si>
  <si>
    <t>Advokasi Kebijakan dan Pendampingan Layanan Perlindungan Perempuan Kewenangan Kabupaten/Kota</t>
  </si>
  <si>
    <t>Layanan</t>
  </si>
  <si>
    <t>Peningkatan Kapasitas Sumber Daya Lembaga Penyedia Layanan Penanganan bagi Perempuan Korban Kekerasan Kewenangan Kabupaten/Kota</t>
  </si>
  <si>
    <t>Meningkatnya Kapasitas Sumber Daya Lembaga Penyedia Layanan Penanganan bagi Perempuan Korban Kekerasan Kewenangan Kabupaten/Kota</t>
  </si>
  <si>
    <t>Jumlah sumber Daya Manusia Lembaga Penyedia Layanan Penanganan bagi Perempuan Korban Kekerasan Kewenangan Kabupaten/Kota yang Mendapat Peningkatan Kapasitas</t>
  </si>
  <si>
    <t>Penyediaan Kebutuhan Spesifik bagi Perempuan dalam Situasi Darurat dan Kondisi Khusus Kewenangan Kabupaten/Kota</t>
  </si>
  <si>
    <t>Tersedianya kebutuhan spesifik bagi Perempuan dalam Situasi Darurat dan Kondisi Khusus Kewenangan Kabupaten/Kota</t>
  </si>
  <si>
    <t>Penguatan Jejaring antar Lembaga Penyedia Layanan Perlindungan Perempuan Kewenangan Kabupaten/Kota</t>
  </si>
  <si>
    <t>Advokasi Kebijakan dan Pendampingan untuk Mewujudkan KG dan Perlindungan Anak Kewenangan Kabupaten/Kota</t>
  </si>
  <si>
    <t>Pelaksanaan Komunikasi, Informasi dan Edukasi KG dan Perlindungan Anak bagi Keluarga Kewenangan Kabupaten/Kota</t>
  </si>
  <si>
    <t>Jumlah Komunikasi, Informasi, Edukasi (KIE) Kesetaraan Gender (KG) dan Perlindungan Anak bagi Keluarga Kewenangan Kabupaten/Kota yang Tersedia</t>
  </si>
  <si>
    <t>Jumlah Lembaga Penyedia Layanan Peningkatan Kualitas Keluarga yang mendapat Advokasi dan Pendampingan</t>
  </si>
  <si>
    <t>Meningkatnya Kapasitas Sumber Daya Lembaga Penyedia Layanan Peningkatan Kualitas Keluarga Kewenangan Kabupaten/Kota</t>
  </si>
  <si>
    <t>Penyajian dan Pemanfaatan Data Gender dan Anak dalam Kelembagaan Data di Kewenangan Kabupaten/Kota</t>
  </si>
  <si>
    <t>Terlaksananya Penyajian dan Pemanfaatan Data Gender dan Anak dalam Kelembagaan Data di Kewenangan Kabupaten/Kota</t>
  </si>
  <si>
    <t>Jumlah Dokumen Penyajian dan Pemanfaatan Data Gender dan Anak dalam Kelembagaan Data di Kewenangan Kabupaten/Kota</t>
  </si>
  <si>
    <t>Terlaksananya Advokasi Kebijakan dan Pendampingan Pemenuhan Hak Anak pada Organisasi Pemerintah, Non Pemerintah, Media dan Dunia Usaha Kewenangan Kabupaten/Kota</t>
  </si>
  <si>
    <t>Jumlah Organisasi Pemerintah, Non Pemerintah, Media dan Dunia Usaha yang Mendapat Advokasi Kebijakan dan Pendampingan Pemenuhan Hak Anak pada Organisasi Pemerintah, Non Pemerintah, Media dan Dunia Usaha</t>
  </si>
  <si>
    <t>Jumlah Dokumen Hasil Koordinasi dan Sinkronisasi Pelaksanaan Peningkatan Kualitas Hidup Anak Kewenangan Kabupaten/Kota</t>
  </si>
  <si>
    <t>Jumlah Dokumen Komunikasi Informasi dan Edukasi (KIE) Pemenuhan Hak Anak bagi Lembaga Penyedia Layanan Peningkatan Kualitas Hidup Anak Kewenangan Kabupaten/Kota</t>
  </si>
  <si>
    <t>Advokasi Kebijakan dan Pendampingan Pelaksanaan Kebijakan, Program dan Kegiatan Pencegahan Kekerasan Terhadap Anak Kewenangan Kabupaten/Kota</t>
  </si>
  <si>
    <t>Terlaksananya Advokasi Kebijakan dan Pendampingan Pelaksanaan Kebijakan, Program dan Kegiatan Pencegahan Kekerasan Terhadap Anak Kewenangan Kabupaten/Kota</t>
  </si>
  <si>
    <t>Koordinasi dan Sinkronisasi Pencegahan Kekerasan Terhadap Anak Kewenangan Kabupaten/Kota</t>
  </si>
  <si>
    <t>Terlaksananya Koordinasi dan Sinkronisasi Pencegahan Kekerasan Terhadap Anak Kewenangan Kabupaten/Kota</t>
  </si>
  <si>
    <t>Jumlah Dokumen Hasil Koordinasi dan Sinkronisasi Pencegahan Kekerasan Terhadap Anak Kewenangan Kabupaten/Kota</t>
  </si>
  <si>
    <t>Penyediaan Layanan Pengaduan Masyarakat bagi Anak yang Memerlukan Perlindungan Khusus Tingkat Daerah Kabupaten/Kota</t>
  </si>
  <si>
    <t>Jumlah Anak yang Memerlukan Perlindungan Khusus Mendapatkan Layanan Pengaduan Kewenangan Kabupaten/Kota</t>
  </si>
  <si>
    <t>Jumlah Layanan Tindak Lanjut Pengaduan yang Memerlukan Koordinasi dan Sinkronisasi bagi Anak yang Memerlukan Perlindungan Khusus Kewenangan Kabupaten/Kota</t>
  </si>
  <si>
    <t>Penguatan Jejaring antar Lembaga Penyedia Layanan Anak yang Memerlukan Perlindungan Khusus Kewenangan Kabupaten/Kota</t>
  </si>
  <si>
    <t>Koordinasi dan Sinkronisasi Penyediaan Sarana Prasarana Layanan bagi Anak yang Memerlukan Perlindungan Khusus Tingkat Daerah Kabupaten/Kota</t>
  </si>
  <si>
    <t>Terlaksananya Koordinasi dan Sinkronisasi Penyediaan Sarana Prasarana Layanan bagi Anak yang Memerlukan Perlindungan Khusus Kewenangan Kabupaten/Kota</t>
  </si>
  <si>
    <t>Koordinasi dan Sinkronisasi Peningkatan Kapasitas Sumber Daya Lembaga Penyedia Layanan Anak yang Memerlukan Perlindungan Khusus Tingkat Daerah Kabupaten/Kota</t>
  </si>
  <si>
    <t>Koordinasi dan Sinkronisasi Penguatan Jejaring antar Lembaga Penyedia Layanan Anak yang Memerlukan Perlindungan Khusus Tingkat Daerah Kabupaten/Kota</t>
  </si>
  <si>
    <t>Terlaksananya Koordinasi dan Sinkronisasi Penguatan Jejaring antar Lembaga Penyedia Layanan Anak yang Memerlukan Perlindungan Khusus Kewenangan Kabupaten/Kota</t>
  </si>
  <si>
    <t>URUSAN PEMERINTAHAN BIDANG PANGAN</t>
  </si>
  <si>
    <t>Penyediaan Infrastruktur Lumbung Pangan</t>
  </si>
  <si>
    <t>Tersedianya Infrastruktur Lumbung Pangan</t>
  </si>
  <si>
    <t>Jumlah Lumbung Pangan yang Tersedia</t>
  </si>
  <si>
    <t>Penyediaan Infrastruktur Lantai Jemur</t>
  </si>
  <si>
    <t>Tersedianya Infrastruktur Lantai Jemur</t>
  </si>
  <si>
    <t>Jumlah Lantai Jemur yang Tersedia</t>
  </si>
  <si>
    <t>Penyusunan Rencana dan Peta Jalan Kebutuhan Infrastruktur Pendukung Kemandirian Pangan</t>
  </si>
  <si>
    <t>Tersedianya Pangan Berbasis Sumber Daya Lokal</t>
  </si>
  <si>
    <t>Jumlah Kelembagaan Usaha Pangan Masyarakat dan Toko Tani Indonesia yang Dikembangkan</t>
  </si>
  <si>
    <t>Peningkatan Ketahanan Pangan Keluarga</t>
  </si>
  <si>
    <t>Tersusunnya Rencana Kebutuhan Pangan Lokal</t>
  </si>
  <si>
    <t>Rencana Kebutuhan Pangan Lokal</t>
  </si>
  <si>
    <t>Ton</t>
  </si>
  <si>
    <t>Target Konsumsi Pangan Per Kapita Per Tahun</t>
  </si>
  <si>
    <t>Terlaksananya Pemberdayaan Kelompok Masyarakat dalam Penganekaragaman Konsumsi Pangan Berbasis Sumber Daya Lokal</t>
  </si>
  <si>
    <t>Jumlah Pemberdayaan Kelompok Masyarakat dalam Penganekaragaman Konsumsi Pangan Berbasis Sumber Daya Lokal</t>
  </si>
  <si>
    <t>Jumlah Koordinasi dan Sinkronisasi Pemantauan dan Evaluasi Konsumsi Per Kapita Per Tahun</t>
  </si>
  <si>
    <t>Jumlah Koordinasi dan Sinkronisasi Penanganan Kerawanan Pangan Kabupaten/Kota</t>
  </si>
  <si>
    <t>Tersedianya Sarana dan Prasarana Pengujian Mutu dan Keamanan Pangan Segar Asal Tumbuhan Daerah Kabupaten/Kota</t>
  </si>
  <si>
    <t>Jumlah Sarana dan Prasarana Pengujian Mutu dan Keamanan Pangan Segar Asal Tumbuhan Daerah Kabupaten/Kota</t>
  </si>
  <si>
    <t>PROGRAM PENGELOLAAN IZIN LOKASI</t>
  </si>
  <si>
    <t>Koordinasi Teknis Pengadaan Tanah</t>
  </si>
  <si>
    <t>Jumlah Dokumen Kegiatan Koordinasi Penyelenggaraan Pengadaan Tanah dan Fasilitasi Percepatan Pengadaan Tanah untuk PPSN</t>
  </si>
  <si>
    <t>Terlaksananya Mediasi Penyelesaian Kasus Sengketa dan Konfik Tanah Garapan dalam 1 (Satu) Daerah Kabupaten/Kota</t>
  </si>
  <si>
    <t>Berita Acara</t>
  </si>
  <si>
    <t>Terlaksananya Koordinasi dan Sinkronisasi Penyelesaian Masalah Ganti Kerugian dan Santunan Tanah untuk Pembangunan oleh Pemerintah Daerah Kabupaten/Kota</t>
  </si>
  <si>
    <t>Jumlah Dokumen Koordinasi dan Sinkronisasi Penyelesaian Masalah Ganti Kerugian dan Santunan Tanah untuk Pembangunan oleh Pemerintah Daerah Kabupaten/Kota</t>
  </si>
  <si>
    <t>Koordinasi dan Sinkronisasi Penataan Akses dalam Pemanfaatan Redistribusi Tanah dalam 1 (satu) Kabupaten/Kota</t>
  </si>
  <si>
    <t>Terlaksananya Koordinasi dan Sinkronisasi Penataan Akses dalam Pemanfaatan Redistribusi Tanah dalam 1 (Satu) Kabupaten/Kota</t>
  </si>
  <si>
    <t>Terlaksananya Koordinasi Penetapan Ganti Kerugian Tanah Kelebihan Maksimum dan Tanah Absente dalam 1 (Satu) Daerah Kabupaten/Kota</t>
  </si>
  <si>
    <t>Jumlah Dokumen Koordinasi Penetapan Ganti Kerugian Tanah Kelebihan Maksimum dan Tanah Absente dalam 1 (Satu) Daerah Kabupaten/Kota</t>
  </si>
  <si>
    <t>PROGRAM PENETAPAN TANAH ULAYAT</t>
  </si>
  <si>
    <t>Terlaksananya Kegiatan Koordinasi dan Sinkronisasi Survei dan Pemetaan Batas Tanah Ulayat dalam 1 (Satu) Daerah Kabupaten/Kota</t>
  </si>
  <si>
    <t>Jumlah Laporan Survei dan Pemetaan Batas Tanah Ulayat dalam 1 (Satu) Daerah Kabupaten/Kota</t>
  </si>
  <si>
    <t>Koordinasi dan Sinkronisasi Pengakuan dan Pengukuhan Masyarakat Hukum Adat dalam 1 (satu) Daerah Kabupaten/Kota</t>
  </si>
  <si>
    <t>Terlaksananya Koordinasi dan Sinkronisasi Pengakuan dan Pengukuhan Masyarakat Hukum Adat dalam 1 (Satu) Daerah Kabupaten/Kota</t>
  </si>
  <si>
    <t>Penetapan Tanah Ulayat dalam 1 (satu) Daerah Kabupaten/Kota Sesuai dengan Ketentuan Peraturan Perundang-Undangan yang Berlaku</t>
  </si>
  <si>
    <t>Jumlah Dokumen Penetapan Batas Tanah Ulayat dalam 1 (Satu) Daerah Kabupaten/Kota oleh Bupati/Walikota</t>
  </si>
  <si>
    <t>PROGRAM PENGELOLAAN TANAH KOSONG</t>
  </si>
  <si>
    <t>Penyelesaian Masalah Tanah Kosong</t>
  </si>
  <si>
    <t>Pelaksanaan Inventarisasi Tanah Kosong</t>
  </si>
  <si>
    <t>Terlaksananya Inventarisasi Tanah Kosong dalam 1 (Satu) Kabupaten/Kota</t>
  </si>
  <si>
    <t>Pemanfaatan Tanah Kosong</t>
  </si>
  <si>
    <t>Terlaksanannya Pemanfaatan Tanah Kosong</t>
  </si>
  <si>
    <t>Jumlah Dokumen Pemanfaatan Tanah Kosong</t>
  </si>
  <si>
    <t>Penerbitan Izin Membuka Tanah</t>
  </si>
  <si>
    <t>Pengendalian Pemanfaatan Tanah Negara</t>
  </si>
  <si>
    <t>PROGRAM PENATAGUNAAN TANAH</t>
  </si>
  <si>
    <t>Terlaksananya Koordinasi dan Sinkronisasi Pemetaan Zona Nilai Tanah Kewenangan Kabupaten/Kota</t>
  </si>
  <si>
    <t>Jumlah Dokumen Koordinasi dan Sinkronisasi untuk Menetapkan Zona Nilai Tanah sebagai Dasar Pelayanan Informasi Nilai Tanah dan Pelayanan Pertanahan Lainnya</t>
  </si>
  <si>
    <t>Terlaksananya Penatausahaan Tanah Kasultanan dan Tanah Kadipaten dalam rangka Pengembangan Kebudayaan, Kepentingan Sosial, dan Kesejahteraan Masyarakat</t>
  </si>
  <si>
    <t>Jumlah Dokumen Penatausahaan Tanah Kasultanan dan Tanah Kadipaten dalam rangka Pengembangan Kebudayaan, Kepentingan Sosial, dan Kesejahteraan Masyarakat</t>
  </si>
  <si>
    <t>Pemeliharaan Dokumen Pertanahan</t>
  </si>
  <si>
    <t>Tertanganinya Keberatan dan Sengketa Pertanahan Tanah Kasultanan, Tanah Kadipaten dan Tanah Desa</t>
  </si>
  <si>
    <t>Jumlah Berita Acara Penyelesaian Penanganan Keberatan dan Sengketa Pertanahanan Tanah Kasultanan, Tanah Kadipaten dan Tanah Desa</t>
  </si>
  <si>
    <t>Sarana dan Prasarana Keistimewaan</t>
  </si>
  <si>
    <t>Jumlah Data Aset Tanah Pemerintah</t>
  </si>
  <si>
    <t>Jumlah Data Tanah Milik Masyarakat Miskin</t>
  </si>
  <si>
    <t>Survei dan Pengukuran Tanah Instansi Pemerintah dan Pembuatan Peta Lokasi Tanah Pemerintah/Pemda</t>
  </si>
  <si>
    <t>Tersurveinya dan Terukurnya Tanah Instansi Pemerintah dan Pembuatan Peta Lokasi Tanah Pemerintah/Pemda</t>
  </si>
  <si>
    <t>Tersurveinya dan Terukurnya Tanah HGU/HGB dan Pembuatan Peta Lokasi HGU/HGB</t>
  </si>
  <si>
    <t>Survei dan Pengukuran Tanah Hak Milik Masyarakat dan Pembuatan Peta Lokasi Tanah Hak Milik Masyarakat Gampong</t>
  </si>
  <si>
    <t>Tersurveinya dan Terukurnya Tanah Hak Milik Masyarakat dan Pembuatan Peta Lokasi Tanah Hak Milik Masyarakat</t>
  </si>
  <si>
    <t>Pembinaan Kerja Sama Pendidikan Pertanahan</t>
  </si>
  <si>
    <t>Penguatan Kapasitas Kelembagaan Pertanahan</t>
  </si>
  <si>
    <t>Jumlah Dokumen Pemanfaatan Sistem Informasi Manajemen Pertanahan (SIMTANAH)</t>
  </si>
  <si>
    <t>Tersusunnya RPPLH Kabupaten/Kota</t>
  </si>
  <si>
    <t>Pembuatan dan Pelaksanaan KLHS untuk KRP yang Berpotensi Menimbulkan Dampak/Resiko Lingkungan Hidup</t>
  </si>
  <si>
    <t>Tersusunnya KLHS untuk KRP Kabupaten/Kota yang Berpotensi Menimbulkan Dampak/Resiko Lingkungan Hidup</t>
  </si>
  <si>
    <t>Jumlah Dokumen KLHS KRP Kabupaten/Kota yang Berpotensi Menimbulkan Dampak/Resiko Lingkungan Hidup yang Disusun</t>
  </si>
  <si>
    <t>Tersusunnya Dokumen Uji Kualitas Lingkungan Hidup Dilaksanakan Terhadap Media Tanah, Air, Udara, dan Laut</t>
  </si>
  <si>
    <t>Jumlah Dokumen Uji Kualitas Lingkungan Hidup Dilaksanakan Terhadap Media Tanah, Air, Udara, dan Laut</t>
  </si>
  <si>
    <t>Terlaksananya Koordinasi, Sinkronisasi dan Pelaksanaan Pengendalian Emisi Gas Rumah Kaca, Mitigasi dan Adaptasi Perubahan Iklim</t>
  </si>
  <si>
    <t>Jumlah Dokumen Hasil Koordinasi dan Sinkronisasi Inventarisasi Gas Rumah Kaca dari Sektor Lingkungan Hidup yang Dilaksanakan</t>
  </si>
  <si>
    <t>Terlaksananya Sosialisasi Informasi Peringatan Pencemaran dan/atau Kerusakan Lingkungan Hidup pada Masyarakat di Kabupaten/Kota</t>
  </si>
  <si>
    <t>Jumlah Laporan Sosialisasi Informasi Peringatan Pencemaran dan/atau Kerusakan Lingkungan Hidup pada Masyarakat di Kabupaten/Kota yang Dilaksanakan</t>
  </si>
  <si>
    <t>Jumlah Lokasi Pencemaran dan/atau Kerusakan Lingkungan Hidup yang Diisolasi</t>
  </si>
  <si>
    <t>Terlaksananya Koordinasi dan Sinkronisasi Penghentian Pencemaran dan/atau Kerusakan Lingkungan Hidup Kewenangan Pemerintah dan/atau Provinsi</t>
  </si>
  <si>
    <t>Taman Keanekaragaman Hayati di Luar Kawasan Hutan yang Dikelola</t>
  </si>
  <si>
    <t>Luas Taman Kehati Di Luar Kawasan Hutan yang Dikelola Lingkup Kewenangan Kabupaten/Kota</t>
  </si>
  <si>
    <t>Pengelolaan Kebun Raya</t>
  </si>
  <si>
    <t>Kebun Raya yang Dikelola</t>
  </si>
  <si>
    <t>Ruang Terbuka Hijau (RTH) yang Dikelola</t>
  </si>
  <si>
    <t>Pengembangan Kapasitas Kelembagaan dan SDM dalam Pengelolaan Keanekaragaman Hayati</t>
  </si>
  <si>
    <t>Penyimpanan sementara Limbah B3</t>
  </si>
  <si>
    <t>Verifikasi Lapangan untuk Memastikan Pemenuhan Persyaratan Administrasi dan Teknis Penyimpanan sementara Limbah B3</t>
  </si>
  <si>
    <t>Jumlah Fasilitasi Persetujuan/Izin Pengumpulan Limbah B3 yang Dilaksanakan Melalui Sistem Pelayanan Perizinan Berusaha Terintegrasi Secara Elektronik</t>
  </si>
  <si>
    <t>Koordinasi dan Sinkronisasi Pengelolaan Limbah B3 dengan Pemerintah Provinsi dalam rangka Pengangkutan, Pemanfaatan, Pengolahan, dan/atau Penimbunan</t>
  </si>
  <si>
    <t>Jumlah Rekomendasi dan/atau Persetujuan Teknis, Persetujuan Lingkungan, dan Surat Kelayakan Operasi yang Diberikan</t>
  </si>
  <si>
    <t>Jumlah Laporan Dari Usaha dan/atau Kegiatan yang Diawasi Izin Lingkungan, Persetujuan Lingkungan, Surat Kelayakan Operasi oleh Pemerintah Daerah Kabupaten/Kota</t>
  </si>
  <si>
    <t>Koordinasi, Sinkronisasi, Penyediaan Data, dan Informasi Pengakuan Keberadaan MHA Kearifan Lokal atau Pengetahuan Tradisional dan Hak Kearifan Lokal atau Pengetahuan Tradisional dan Hak MHA Terkait dengan PPLH</t>
  </si>
  <si>
    <t>Terlaksananya Koordinasi, Sinkronisasi, Penyediaan Data dan Informasi Pengakuan Keberadaan MHA Kearifan Lokal atau Pengetahuan Tradisional dan Hak Kearifan Lokal atau Pengetahuan Tradisional dan Hak MHA Terkait dengan PPLH</t>
  </si>
  <si>
    <t>Jumlah Dokumen Hasil Koordinasi, Sinkronisasi, Penyediaan Data dan Informasi Pengakuan Keberadaan MHA Kearifan Lokal atau Pengetahuan Tradisional dan Hak Kearifan Lokal atau Pengetahuan Tradisional dan Hak MHA Terkait dengan PPLH</t>
  </si>
  <si>
    <t>Pemberdayaan, Kemitraan, Pendampingan, dan Penguatan Kelembagaan MHA, Kearifan Lokal, Pengetahuan Tradisional, dan Hak MHA Terkait dengan PPLH</t>
  </si>
  <si>
    <t>Kelembagaan MHA, Kearifan Lokal, Pengetahuan Tradisional dan Hak MHA Terkait dengan PPLH yang Dilakukan Pemberdayaan, Kemitraan, Pendampingan dan Penguatan</t>
  </si>
  <si>
    <t>Meningkatnya Jumlah Lembaga Kemasyarakatan/Kelompok Masyarakat/Institusi Skala Kabupaten/Kota dan/atau yang Terdaftar di Kabupaten/Kota yang Ditingkatkan Kapasitas dan Kompetensi SDMnya</t>
  </si>
  <si>
    <t>Penumbuhan Kesadaran Keluarga dalam Peningkatan Kualitas Lingkungan Hidup dan Kawasan Pemukiman yang Sehat</t>
  </si>
  <si>
    <t>Terlaksananya Penumbuhan Kesadaran Keluarga dalam Peningkatan Kualitas Lingkungan Hidup dan Kawasan Pemukiman yang Sehat</t>
  </si>
  <si>
    <t>Penilaian Kinerja Masyarakat/Lembaga Masyarakat/Dunia Usaha/Dunia Pendidikan/Filantropi dalam Perlindungan dan Pengelolaan Lingkungan Hidup</t>
  </si>
  <si>
    <t>Terlaksananya Penilaian Kinerja Masyarakat/Lembaga Masyarakat/Dunia Usaha/Dunia Pendidikan/Filantropi dalam Perlindungan dan Pengelolaan Lingkungan Hidup</t>
  </si>
  <si>
    <t>Entitas</t>
  </si>
  <si>
    <t>Jumlah Dokumen Kebijakan dan Strategi Daerah Pengelolaan Sampah Kabupaten/Kota yang Disusun dan Ditetapkan</t>
  </si>
  <si>
    <t>Penanganan Sampah dengan Melakukan Pemilahan, Pengumpulan, Pengangkutan, Pengolahan, dan Pemrosesan Akhir Sampah di TPA/TPST/SPA Kabupaten/Kota</t>
  </si>
  <si>
    <t>Meningkatnya Pemahaman, Kesadaran, Kepedulian, dan Peran Aktif Masyarakat dan Para Pihak Lainnya dalam Pengelolaan Sampah</t>
  </si>
  <si>
    <t>Terlaksananya Kerja Sama Penanganan Sampah di TPA/TPST Kabupaten/Kota</t>
  </si>
  <si>
    <t>Penerbitan Izin Pendaurulangan Sampah/Pengelolaan Sampah, Pengangkutan Sampah dan Pemrosesan Akhir Sampah yang Diselenggarakan oleh Swasta</t>
  </si>
  <si>
    <t>Diterbitkannya Rekomendasi Atas Izin/Persetujuan Berusaha Terintegrasi Secara Elektronik Pengelolaan Sampah yang Difasilitasi</t>
  </si>
  <si>
    <t>Jumlah Rekomendasi Dari Izin/Persetujuan Berusaha Terintegrasi Secara Elektronik Pengelolaan Sampah yang Difasilitasi</t>
  </si>
  <si>
    <t>Rekomendasi</t>
  </si>
  <si>
    <t>Monitoring dan Evaluasi Pemenuhan Target dan Standar Pelayanan Pengelolaan Sampah</t>
  </si>
  <si>
    <t>Pendataan Penduduk Non Permanen dan Rentan Administrasi Kependudukan</t>
  </si>
  <si>
    <t>Tersedianya Pendataan Penduduk Non Permanen dan Rentan Administrasi Kependudukan</t>
  </si>
  <si>
    <t>Penyelesaian Masalah Pendaftaran Penduduk</t>
  </si>
  <si>
    <t>Jumlah Penduduk yang Mendapatkan Pelayanan Penyelesaian Masalah Pendaftaran Penduduk</t>
  </si>
  <si>
    <t>Meningkatnya Pelayanan Pendaftaran Penduduk</t>
  </si>
  <si>
    <t>Penataan Pendaftaran Penduduk</t>
  </si>
  <si>
    <t>Penyusunan Tata Cara Perencanaan, Pelaksanaan, Pemantauan, Evaluasi, Pengendalian, dan Pelaporan Penyelenggaraan Adminduk Terkait Pendaftaran Penduduk</t>
  </si>
  <si>
    <t>Penyelenggaraan Pendaftaran Penduduk</t>
  </si>
  <si>
    <t>Terlaksananya Koordinasi antar Lembaga Pemerintah dan Lembaga Non-Pemerintah di Kabupaten/Kota dalam Penertiban Pelayanan Pendaftaran Penduduk</t>
  </si>
  <si>
    <t>Jumlah Laporan Hasil Koordinasi antar Lembaga Pemerintah dan Lembaga Non-Pemerintah di Kabupaten/Kota dalam Penertiban Pelayanan Pendaftaran Penduduk</t>
  </si>
  <si>
    <t>Pelayanan Secara Aktif Pendaftaran Peristiwa Kependudukan dan Pencatatan Peristiwa Penting Terkait Pendaftaran Penduduk</t>
  </si>
  <si>
    <t>Fasilitasi Pendaftaran Penduduk</t>
  </si>
  <si>
    <t>Terfasilitasinya Pendaftaran Penduduk</t>
  </si>
  <si>
    <t>Terlaksananya Pemanfaatan Data Kependudukan Terkait Pendaftaran Penduduk</t>
  </si>
  <si>
    <t>Jumlah Data Kependudukan Terkait Pendaftaran Penduduk yang Dimanfaatkan</t>
  </si>
  <si>
    <t>Sosialisasi Pendaftaran Penduduk</t>
  </si>
  <si>
    <t>Tersosialisasinya Pendaftaran Penduduk</t>
  </si>
  <si>
    <t>Komunikasi, Informasi, dan Edukasi kepada Pemangku Kepentingan dan Masyarakat Terkait Pendaftaran Penduduk</t>
  </si>
  <si>
    <t>Terlaksananya Komunikasi, Informasi, dan Edukasi kepada Pemangku Kepentingan dan Masyarakat Terkait Pendaftaran Penduduk</t>
  </si>
  <si>
    <t>Jumlah Pemangku Kepentingan dan Masyarakat yang Mendapat Komunikasi, Informasi, dan Edukasi Terkait Pendaftaran Penduduk</t>
  </si>
  <si>
    <t>Pengelolaan dan Pelaporan Penggunaan Blangko Dokumen Kependudukan, Formulir, dan Buku untuk Pelayanan Pendaftaran Penduduk</t>
  </si>
  <si>
    <t>Bimbingan Teknis Terkait Pendaftaran Penduduk</t>
  </si>
  <si>
    <t>Meningkatnya Pelayanan Pencatatan Sipil</t>
  </si>
  <si>
    <t>Pengadaan Dokumen Kependudukan selain Blangko KTP-El, Formulir, dan Buku Terkait Pencatatan Sipil Sesuai dengan Kebutuhan</t>
  </si>
  <si>
    <t>Tersedianya Dokumen Kependudukan selain Blangko KTP-El, Formulir, dan Buku Terkait Pencatatan Sipil Sesuai dengan Kebutuhan</t>
  </si>
  <si>
    <t>Jumlah Dokumen Kependudukan selain Blangko KTP-El, Formulir, dan Buku Terkait Pencatatan Sipil Sesuai dengan Kebutuhan yang Tersedia</t>
  </si>
  <si>
    <t>Koordinasi dengan Kantor Kementerian yang Menyelenggarakan Urusan Pemerintahan di Bidang Agama Kabupaten/Kota dan Pengadilan Agama yang Berkaitan dengan Pencatatan Nikah, Talak, Cerai, dan Rujuk bagi Penduduk yang Beragama Islam</t>
  </si>
  <si>
    <t>Terlaksananya Koordinasi dengan Kantor Kementerian yang Menyelenggarakan Urusan Pemerintahan di Bidang Agama Kabupaten/Kota dan Pengadilan Agama yang Berkaitan dengan Pencatatan Nikah, Talak, Cerai, dan Rujuk bagi Penduduk yang Beragama Islam</t>
  </si>
  <si>
    <t>Jumlah Laporan Hasil Koordinasi dengan Kantor Kementerian yang Menyelenggarakan Urusan Pemerintahan di Bidang Agama Kabupaten/Kota dan Pengadilan Agama yang Berkaitan dengan Pencatatan Nikah, Talak, Cerai, dan Rujuk bagi Penduduk yang Beragama Islam</t>
  </si>
  <si>
    <t>Terlaksananya Koordinasi dengan Kantor Kementerian yang Menyelenggarakan Urusan Pemerintahan di Bidang Agama Kabupaten/Kota dalam Memelihara Hubungan Timbal Balik Melalui Pembinaan Masing-Masing kepada Instansi Vertikal dan UPT Dinas Kependudukan dan Pencatatan Sipil Kabupaten/Kota</t>
  </si>
  <si>
    <t>Jumlah Laporan Hasil Koordinasi dengan Kantor Kementerian yang Menyelenggarakan Urusan Pemerintahan di Bidang Agama Kabupaten/Kota dalam Memelihara Hubungan Timbal Balik Melalui Pembinaan Masing-Masing kepada Instansi Vertikal dan UPT Dinas Kependudukan dan Pencatatan Sipil Kabupaten/Kota</t>
  </si>
  <si>
    <t>Pelayanan Secara Aktif Pendaftaran Peristiwa Kependudukan dan Pencatatan Peristiwa Penting Terkait Pencatatan Sipil</t>
  </si>
  <si>
    <t>Fasilitasi Terkait Pencatatan Sipil</t>
  </si>
  <si>
    <t>Terfasilitasinya Pencatatan Sipil</t>
  </si>
  <si>
    <t>Jumlah Laporan Hasil Fasilitasi Pencatatan Sipil</t>
  </si>
  <si>
    <t>Sosialisasi Terkait Pencatatan Sipil</t>
  </si>
  <si>
    <t>Tersosialisasinya Pencatatan Sipil</t>
  </si>
  <si>
    <t>Komunikasi, Informasi, dan Edukasi kepada Pemangku Kepentingan dan Masyarakat Terkait Pencatatan Sipil</t>
  </si>
  <si>
    <t>Terlaksananya Komunikasi, Informasi, dan Edukasi kepada Pemangku Kepentingan dan Masyarakat Terkait Pencatatan Sipil</t>
  </si>
  <si>
    <t>Jumlah Pemangku Kepentingan dan Masyarakat yang Menerima Komunikasi, Informasi, dan Edukasi kepada Terkait Pencatatan Sipil</t>
  </si>
  <si>
    <t>Terlaksananya Penyajian Data Kependudukan yang Akurat dan dapat Dipertanggungjawabkan Terkait Pencatatan Sipil</t>
  </si>
  <si>
    <t>Pengelolaan dan Pelaporan Penggunaan Blangko Dokumen Kependudukan, Formulir, dan Buku untuk Pelayanan Pencatatan Sipil</t>
  </si>
  <si>
    <t>Terbinanya dan Terawasinya Pencatatan Sipil</t>
  </si>
  <si>
    <t>Supervisi Bersama dengan Kantor Kementerian yang Menyelenggarakan Urusan Pemerintahan di Bidang Agama Kabupaten/Kota dan Pengadilan Agama Mengenai Pelaporan Pencatatan Nikah, Talak, Cerai, dan Rujuk bagi Penduduk yang Beragama Islam dalam rangka Pembangunan Basis Data Kependudukan terkait Pencatatan Sipil</t>
  </si>
  <si>
    <t>Terlaksananya Supervisi Bersama dengan Kantor Kementerian yang Menyelenggarakan Urusan Pemerintahan di Bidang Agama Kabupaten/Kota dan Pengadilan Agama mengenai Pelaporan Pencatatan Nikah, Talak, Cerai, dan Rujuk bagi Penduduk yang Beragama Islam dalam rangka Pembangunan Basis Data Kependudukan Terkait Pencatatan Sipil</t>
  </si>
  <si>
    <t>Jumlah Supervisi Bersama dengan Kantor Kementerian yang Menyelenggarakan Urusan Pemerintahan di Bidang Agama Kabupaten/Kota dan Pengadilan Agama Mengenai Pelaporan Pencatatan Nikah, Talak, Cerai, dan Rujuk bagi Penduduk yang Beragama Islam dalam rangka Pembangunan Basis Data Kependudukan Terkait Pencatatan Sipil yang Dilaksanakan</t>
  </si>
  <si>
    <t>Bimbingan Teknis Terkait Pencatatan Sipil</t>
  </si>
  <si>
    <t>Pengolahan dan Penyajian Data Kependudukan</t>
  </si>
  <si>
    <t>Kerja Sama Pemanfaatan Data Kependudukan</t>
  </si>
  <si>
    <t>Penyusunan Tata Cara Perencanaan, Pelaksanaan, Pemantauan, Evaluasi, Pengendalian, dan Pelaporan Penyelenggaraan Adminduk Terkait Pengelolaan Informasi Administrasi Kependudukan</t>
  </si>
  <si>
    <t>Jumlah Dokumen Tata Cara Perencanaan, Pelaksanaan, Pemantauan, Evaluasi, Pengendalian, dan Pelaporan Penyelenggaraan Adminduk Terkait Pengelolaan Informasi Administrasi Kependudukan yang Disusun</t>
  </si>
  <si>
    <t>Koordinasi Antar Lembaga Pemerintah dan Lembaga Non-Pemerintah di Kabupaten/Kota dalam Penertiban Pengelolaan Informasi Administrasi Kependudukan</t>
  </si>
  <si>
    <t>Terlaksananya Koordinasi Antar Lembaga Pemerintah dan Lembaga Non-Pemerintah di Kabupaten/Kota dalam Penertiban Pengelolaan Informasi Administrasi Kependudukan</t>
  </si>
  <si>
    <t>Jumlah Laporan Hasil Koordinasi Antar Lembaga Pemerintah dan Lembaga Non-Pemerintah di Kabupaten/Kota dalam Penertiban Pengelolaan Informasi Administrasi Kependudukan</t>
  </si>
  <si>
    <t>Terlaksananya Penerimaan dan Permintaan Data Kependudukan dari Perwakilan Republik Indonesia Melalui Menteri</t>
  </si>
  <si>
    <t>Jumlah Dokumen Penerimaan dan Permintaan Data Kependudukan dari Perwakilan Republik Indonesia Melalui Menteri</t>
  </si>
  <si>
    <t>Jumlah Dokumen Kerja Sama dengan Organisasi Kemasyarakatan dan Perguruan Tinggi</t>
  </si>
  <si>
    <t>Penyajian Data Kependudukan yang Akurat dan dapat Dipertanggungjawabkan</t>
  </si>
  <si>
    <t>Pembinaan dan Pengawasan Terkait Pengelolaan Informasi Administrasi Kependudukan</t>
  </si>
  <si>
    <t>Supervisi Bersama dengan Kantor Kementerian yang Menyelenggarakan Urusan Pemerintahan di Bidang Agama Kabupaten/Kota dan Pengadilan Agama Mengenai Pelaporan Pencatatan Nikah, Talak, Cerai, dan Rujuk bagi Penduduk yang Beragama Islam dalam rangka Pembangunan Basis Data Kependudukan</t>
  </si>
  <si>
    <t>Bimbingan Teknis Terkait Pengelolaan Informasi Administrasi Kependudukan dan Pendayagunaan Data Kependudukan</t>
  </si>
  <si>
    <t>Penyusunan Profil Kependudukan</t>
  </si>
  <si>
    <t>Jumlah Data Kependudukan Kabupaten/Kota</t>
  </si>
  <si>
    <t>PROGRAM PENATAAN DESA</t>
  </si>
  <si>
    <t>Penyelenggaraan Penataan Desa</t>
  </si>
  <si>
    <t>Desa</t>
  </si>
  <si>
    <t>Fasilitasi Tata Wilayah Desa</t>
  </si>
  <si>
    <t>Terlakasananya Fasilitasi Penataan Wilayah Desa</t>
  </si>
  <si>
    <t>Fasilitasi Penataan Kewenangan Desa</t>
  </si>
  <si>
    <t>Fasilitasi Penamaan dan Kode Desa</t>
  </si>
  <si>
    <t>Fasilitasi Sarana dan Prasarana Desa</t>
  </si>
  <si>
    <t>Terfasilitasinya Sarana dan Prasarana Desa</t>
  </si>
  <si>
    <t>Jumlah Sarana dan Prasarana Desa</t>
  </si>
  <si>
    <t>PROGRAM PENINGKATAN KERJA SAMA DESA</t>
  </si>
  <si>
    <t>Fasilitasi Kerja Sama antar Desa</t>
  </si>
  <si>
    <t>Fasilitasi Pembangunan Kawasan Perdesaan</t>
  </si>
  <si>
    <t>Fasilitasi Penyusunan Produk Hukum Desa</t>
  </si>
  <si>
    <t>Fasilitasi Pengelolaan Keuangan Desa</t>
  </si>
  <si>
    <t>Jumlah Dokumen Pengelolaan Keuangan Desa</t>
  </si>
  <si>
    <t>Fasilitasi Penyelenggaraan Musyawarah Desa</t>
  </si>
  <si>
    <t>Evaluasi dan Pengawasan Peraturan Desa</t>
  </si>
  <si>
    <t>Fasilitasi Penyusunan Profil Desa</t>
  </si>
  <si>
    <t>Terlaksananya Fasilitasi Penyusunan Profil Desa</t>
  </si>
  <si>
    <t>Jumlah Dokumen Profil Desa</t>
  </si>
  <si>
    <t>Fasilitasi Manajemen Pemerintahan Desa</t>
  </si>
  <si>
    <t>Fasilitasi Pengelolaan Aset Desa</t>
  </si>
  <si>
    <t>Terlaksananya Fasilitasi Pengelolaan Aset Desa</t>
  </si>
  <si>
    <t>Jumlah Dokumen Hasil Pengelolaan Aset Desa</t>
  </si>
  <si>
    <t>Pembinaan Peningkatan Kapasitas Anggota BPD</t>
  </si>
  <si>
    <t>Fasilitasi Penetapan dan Penegasan Batas Desa</t>
  </si>
  <si>
    <t>Fasilitasi Pembinaan Laporan Kepala Desa</t>
  </si>
  <si>
    <t>Terlaksananya Fasilitasi Evaluasi Perkembangan Desa serta Lomba Desa dan Kelurahan</t>
  </si>
  <si>
    <t>Jumlah Dokumen Hasil Evaluasi Perkembangan Desa serta Lomba Desa dan Kelurahan</t>
  </si>
  <si>
    <t>Terlaksananya Penataan, Pemberdayaan dan Pendayagunaan Kelembagaan Lembaga Kemasyarakatan Desa/Kelurahan (RT, RW, PKK, Posyandu, LPM, dan Karang Taruna), Lembaga Adat Desa/Kelurahan dan Masyarakat Hukum Adat</t>
  </si>
  <si>
    <t>Jumlah Dokumen Hasil Penataan, Pemberdayaan dan Pendayagunaan Kelembagaan Lembaga Kemasyarakatan Desa/Kelurahan (RT, RW, PKK, Posyandu, LPM, dan Karang Taruna), Lembaga Adat Desa/Kelurahan dan Masyarakat Hukum Adat</t>
  </si>
  <si>
    <t>Fasilitasi Penyediaan Sarana dan Prasarana Kelembagaan Lembaga Kemasyarakatan Desa/Kelurahan (RT, RW, PKK, Posyandu, LPM, dan Karang Taruna), Lembaga Adat Desa/Kelurahan dan Masyarakat Hukum Adat</t>
  </si>
  <si>
    <t>Jumlah Sarana dan Prasarana Kelembagaan Lembaga Kemasyarakatan Desa/Kelurahan (RT, RW, PKK, Posyandu, LPM, dan Karang Taruna), Lembaga Adat Desa/Kelurahan dan Masyarakat Hukum Adat</t>
  </si>
  <si>
    <t>Fasilitasi Pengembangan Usaha Ekonomi Masyarakat dan Pemerintah Desa dalam Meningkatkan Pendapatan Asli Desa</t>
  </si>
  <si>
    <t>Terlaksananya Fasilitasi Pengembangan Usaha Ekonomi Masyarakat dan Pemerintah Desa dalam Meningkatkan Pendapatan Asli Desa</t>
  </si>
  <si>
    <t>Terlaksananya Fasilitasi Pemerintah Desa dalam Pemanfaatan Teknologi Tepat Guna</t>
  </si>
  <si>
    <t>Jumlah Laporan Hasil Fasilitasi Pemerintah Desa dalam Pemanfaatan Teknologi Tepat Guna</t>
  </si>
  <si>
    <t>Terlaksananya Fasilitasi Tim Penggerak PKK dalam Penyelenggaraan Gerakan Pemberdayaan Masyarakat dan Kesejahteraan Keluarga</t>
  </si>
  <si>
    <t>Peningkatan Kesadaran Keluarga dalam Membangun Kerja Sama antar-Keluarga, Warga, dan Kelompok Masyarakat</t>
  </si>
  <si>
    <t>Terlaksananya Peningkatan Kesadaran Keluarga dalam Membangun Kerja Sama antar-Keluarga, Warga, dan Kelompok Masyarakat</t>
  </si>
  <si>
    <t>Peningkatan Kesadaran Keluarga dalam Peningkatan Pendidikan dan Keterampilan untuk Mewujudkan Sumber Daya Manusia yang Berkualitas dan Berdaya Saing</t>
  </si>
  <si>
    <t>Terlaksananya Peningkatan Kesadaran Keluarga dalam Peningkatan Pendidikan dan Keterampilan untuk Mewujudkan Sumber Daya Manusia yang Berkualitas dan Berdaya Saing</t>
  </si>
  <si>
    <t>Penyerasian Kebijakan Pembangunan Daerah Kabupaten/Kota Terhadap Kependudukan, Keluarga Berencana dan Pembangunan Keluarga (Program KKBPK)</t>
  </si>
  <si>
    <t>Jumlah Dokumen Hasil Penyerasian Kebijakan Pembangunan Daerah Kabupaten/Kota Program Bangga Kencana (Pembangunan Keluarga, Kependudukan, dan Keluarga Berencana) )</t>
  </si>
  <si>
    <t>Penyusunan dan Pemanfaatan Grand Design Pembangunan Kependudukan (GDPK) Tingkat Kabupaten/Kota</t>
  </si>
  <si>
    <t>Terlaksananya Penyusunan dan Pemanfaatan Grand Design Pembangunan Kependudukan (GDPK) Tingkat Kabupaten/Kota</t>
  </si>
  <si>
    <t>Jumlah Dokumen Penyusunan dan Pemanfaatan Grand Design Pembangunan Kependudukan (GDPK) Tingkat Kabupaten/Kota</t>
  </si>
  <si>
    <t>Advokasi, Sosialisasi dan Fasilitasi Pelaksanaan Pendidikan Kependudukan Jalur Formal di Satuan Pendidikan Jenjang SD/MI dan SLTP/MTS, Jalur Non Formal dan Informal</t>
  </si>
  <si>
    <t>Jumlah Satuan Pendidikan yang Mendapatkan Advokasi, Sosialisasi dan Fasilitasi Pelaksanaan Pendidikan Kependudukan Jalur Formal di Satuan Pendidikan Jenjang SD/MI dan SLTP/MTS, Jalur Non Formal dan Informal</t>
  </si>
  <si>
    <t>Advokasi tentang Pemanfaatan Kajian Dampak Kependudukan Beserta Model Solusi Strategis Sebagai Peringatan Dini Dampak Kependudukan kepada Pemangku Kepentingan</t>
  </si>
  <si>
    <t>Terlaksananya Advokasi tentang Pemanfaatan Kajian Dampak Kependudukan Beserta Model Solusi Strategis Sebagai Peringatan Dini Dampak Kependudukan kepada Pemangku Kepentingan</t>
  </si>
  <si>
    <t>Jumlah Organisasi yang Mengikuti Advokasi tentang Pemanfaatan Kajian Dampak Kependudukan Beserta Model Solusi Strategis Sebagai Peringatan Dini Dampak Kependudukan kepada Pemangku Kepentingan</t>
  </si>
  <si>
    <t>Sosialisasi tentang Pemanfaatan Kajian Dampak Kependudukan Beserta Model Solusi Strategis Sebagai Peringatan Dini Dampak Kependudukan kepada Pemangku Kepentingan</t>
  </si>
  <si>
    <t>Terlaksananya Sosialisasi tentang Pemanfaatan Kajian Dampak Kependudukan Beserta Model Solusi Strategis Sebagai Peringatan Dini Dampak Kependudukan kepada Pemangku Kepentingan</t>
  </si>
  <si>
    <t>Jumlah Organisasi yang Mengikuti Sosialisasi tentang Pemanfaatan Kajian Dampak Kependudukan Beserta Model Solusi Strategis Sebagai Peringatan Dini Dampak Kependudukan kepada Pemangku Kepentingan</t>
  </si>
  <si>
    <t>Terlaksananya Rapat Pengendalian Program Bangga Kencana (Pembangunan Keluarga, Kependudukan, dan Keluarga Berencana)</t>
  </si>
  <si>
    <t>Jumlah Laporan Rapat Pengendalian Program Bangga Kencana (Pembangunan Keluarga, Kependudukan, dan Keluarga Berencana)</t>
  </si>
  <si>
    <t>Perumusan Parameter Kependudukan</t>
  </si>
  <si>
    <t>Dirumuskannya Parameter Kependudukan</t>
  </si>
  <si>
    <t>Penyediaan dan Pengolahan Data Kependudukan</t>
  </si>
  <si>
    <t>Pemetaan Kependudukan</t>
  </si>
  <si>
    <t>Terlaksananya Pemetaan Kependudukan</t>
  </si>
  <si>
    <t>Jumlah Dokumen Pemetaan Kependudukan</t>
  </si>
  <si>
    <t>Penyusunan Kajian Dampak Kependudukan</t>
  </si>
  <si>
    <t>Jumlah Kajian Dampak Kependudukan</t>
  </si>
  <si>
    <t>Membentuk Rumah Data Kependudukan di Kampung KB untuk Memperkuat Integrasi Program KKBPK di Sektor Lain</t>
  </si>
  <si>
    <t>Tersedianya Data dan Informasi Keluarga</t>
  </si>
  <si>
    <t>Pencatatan dan Pengumpulan Data Keluarga</t>
  </si>
  <si>
    <t>Pelaksanaan Mekanisme Operasional Program KKBPK Melalui Rapat Koordinasi Kecamatan (Rakorcam), Rapat Koordinasi Desa (Rakordes), dan Mini Lokakarya (Minilok)</t>
  </si>
  <si>
    <t>Terlaksananya Mekanisme Operasional Program Bangga Kencana (Pembangunan Keluarga, Kependudukan, dan Keluarga Berencana) Melalui Rapat Koordinasi Kecamatan (Rakorcam), Rapat Koordinasi Desa (Rakordes), dan Mini Lokakarya (Minilok)</t>
  </si>
  <si>
    <t>Jumlah Laporan Mekanisme Operasional Program Bangga Kencana (Pembangunan Keluarga, Kependudukan, dan Keluarga Berencana) Melalui Rapat Koordinasi Kecamatan (Rakorcam), Rapat Koordinasi Desa (Rakordes), dan Mini Lokakarya (Minilok)</t>
  </si>
  <si>
    <t>Terkelolanya Operasional dan Sarana di Balai Penyuluhan Bangga Kencana (Pembangunan Keluarga, Kependudukan, dan Keluarga Berencana)</t>
  </si>
  <si>
    <t>Jumlah Laporan Hasil Pengelolaan Operasional dan Sarana di Balai Penyuluhan Bangga Kencana (Pembangunan Keluarga, Kependudukan, dan Keluarga Berencana)</t>
  </si>
  <si>
    <t>Pengendalian Program KKBPK</t>
  </si>
  <si>
    <t>Terlaksananya Pengendalian Program KKBPK</t>
  </si>
  <si>
    <t>Terlaksananya Pembinaan IMP dan Program Bangga Kencana (Pembangunan Keluarga, Kependudukan, dan Keluarga Berencana) di Lini Lapangan oleh PKB/PLKB</t>
  </si>
  <si>
    <t>Terlaksananya Penguatan Pelaksanaan Penyuluhan, Penggerakan, Pelayanan dan Pengembangan Program Bangga Kencana (Pembangunan Keluarga, Kependudukan, dan Keluarga Berencana) untuk Petugas Keluarga Berencana/Penyuluh Lapangan Keluarga Berencana (PKB/PLKB)</t>
  </si>
  <si>
    <t>Jumlah Laporan Hasil Penguatan Pelaksanaan Penyuluhan, Penggerakan, Pelayanan dan Pengembangan Program Bangga Kencana (Pembangunan Keluarga, Kependudukan, dan Keluarga Berencana) untuk Petugas Keluarga Berencana/Penyuluh Lapangan Keluarga Berencana (PKB/PLKB)</t>
  </si>
  <si>
    <t>Terlaksananya Pengendalian Pendistribusian Alat dan Obat Kontrasepsi dan Sarana Penunjang Pelayanan KB ke Fasilitas Kesehatan Termasuk Jaringan dan Jejaringnya</t>
  </si>
  <si>
    <t>Peningkatan Kompetensi Pengelola dan Petugas Logistik Alat dan Obat Kontrasepsi serta Sarana Penunjang Pelayanan KB</t>
  </si>
  <si>
    <t>Penyediaan Dukungan Ayoman Komplikasi Berat dan Kegagalan Penggunaan MKJP</t>
  </si>
  <si>
    <t>Tersedianya Dukungan Ayoman Komplikasi Berat dan Kegagalan Penggunaan MKJP</t>
  </si>
  <si>
    <t>Penyusunan Rencana Kebutuhan Alat dan Obat Kontrasepsi (Alokon) dan Sarana Penunjang Pelayanan KB</t>
  </si>
  <si>
    <t>Terlaksananya Penyusunan Rencana Kebutuhan Alat dan Obat Kontrasepsi (Alokon) dan Sarana Penunjang Pelayanan KB</t>
  </si>
  <si>
    <t>Tersedianya Sarana Penunjang Pelayanan KB</t>
  </si>
  <si>
    <t>Jumlah Unit Sarana Penunjang Pelayanan KB</t>
  </si>
  <si>
    <t>Pembinaan Pasca Pelayanan bagi Peserta KB</t>
  </si>
  <si>
    <t>Pembinaan Pelayanan Keluarga Berencana dan Kesehatan Reproduksi di Fasilitas Kesehatan Termasuk Jaringan dan Jejaringnya</t>
  </si>
  <si>
    <t>Terlaksananya Pembinaan Pelayanan Keluarga Berencana dan Kesehatan Reproduksi di Fasilitas Kesehatan Termasuk Jaringan dan Jejaringnya</t>
  </si>
  <si>
    <t>Promosi dan Konseling Kesehatan Reproduksi, serta Hak-Hak Reproduksi di Fasilitas Kesehatan dan Kelompok Kegiatan</t>
  </si>
  <si>
    <t>Terlaksananya Promosi dan Konseling Kesehatan Reproduksi, serta Hak-Hak Reproduksi di Fasilitas Kesehatan dan Kelompok Kegiatan</t>
  </si>
  <si>
    <t>Terlaksananya Peningkatan Kompetensi Tenaga Pelayanan Keluarga Berencana dan Kesehatan Reproduksi</t>
  </si>
  <si>
    <t>Jumlah Tenaga Pelayanan yang Mengikuti Peningkatan Kompetensi Tenaga Pelayanan Keluarga Berencana dan Kesehatan Reproduksi</t>
  </si>
  <si>
    <t>Promosi dan Konseling KB Pasca Persalinan dan Pasca Keguguran</t>
  </si>
  <si>
    <t>Terlaksananya Promosi dan Konseling KB Pasca Persalinan dan Pasca Keguguran</t>
  </si>
  <si>
    <t>Peningkatan Kesertaan KB Pria</t>
  </si>
  <si>
    <t>Terwujudnya Peningkatan Kesertaan KB Pria</t>
  </si>
  <si>
    <t>Pemberdayaan dan Peningkatan Peran Serta Organisasi Kemasyarakatan Tingkat Daerah Kabupaten/Kota dalam Pelaksanaan Pelayanan dan Pembinaan Kesertaan Ber-KB</t>
  </si>
  <si>
    <t>Jumlah Dokumen Hasil Integrasi Pembangunan Lintas Sektor di Kampung KB</t>
  </si>
  <si>
    <t>Pelaksanaan dan Pengelolaan Program KKBPK di Kampung KB</t>
  </si>
  <si>
    <t>Terwujudnya Pelaksanaan dan Pengelolaan Program Bangga Kencana (Pembangunan Keluarga, Kependudukan, dan Keluarga Berencana) di Kampung KB</t>
  </si>
  <si>
    <t>Pembinaan Terpadu Kampung KB</t>
  </si>
  <si>
    <t>Terlaksananya Pembinaan Terpadu Kampung KB</t>
  </si>
  <si>
    <t>Pembentukan Kelompok Ketahanan dan Kesejahteraan Keluarga (Bina Keluarga Balita (BKB), Bina Keluarga Remaja (BKR), Pusat Informasi dan Konseling Remaja (PIK-R) Bina Keluarga Lansia (BKL), Unit Peningkatan Pendapatan Keluarga Sejahtera (UPPKS) dan Pemberdayaan Ekonomi Keluarga)</t>
  </si>
  <si>
    <t>Dibentuknya Kelompok Ketahanan dan Kesejahteraan Keluarga (Bina Keluarga Balita (BKB), Bina Keluarga Remaja (BKR), Pusat Informasi dan Konseling Remaja (PIK-R) Bina Keluarga Lansia (BKL), Unit Peningkatan Pendapatan Keluarga Sejahtera (UPPKS) dan Pemberdayaan Ekonomi Keluarga)</t>
  </si>
  <si>
    <t>Jumlah Unit Sarana Kelompok Kegiatan Ketahanan dan Kesejahteraan Keluarga (BKB, BKR, BKL, PPPKS, PIK-R dan Pemberdayaan Ekonomi Keluarga/UPPKS)</t>
  </si>
  <si>
    <t>Orientasi dan Pelatihan Teknis Pengelola Ketahanan dan Kesejahteraan Keluarga (BKB, BKR, BKL, PPPKS, PIK-R dan Pemberdayaan Ekonomi Keluarga/UPPKS)</t>
  </si>
  <si>
    <t>Orientasi/Pelatihan Teknis Pelaksana/Kader Ketahanan dan Kesejahteraan Keluarga (BKB, BKR, BKL, PPPKS, PIK-R dan Pemberdayaan Ekonomi Keluarga/UPPKS)</t>
  </si>
  <si>
    <t>Jumlah Kader Pengelola dan Pelaksana (Kader) Ketahanan dan Kesejahteraan Keluarga (BKB, BKR, BKL, PPPKS, PIK-R dan Pemberdayaan Ekonomi Keluarga/UPPKS)</t>
  </si>
  <si>
    <t>Tersedianya Kelompok Kegiatan Ketahan dan Kesejahteraan Keluarga (BKB, BKR, BKL, PPPKS, PIK-R dan Pemberdayaan Ekonomi Keluarga/UPPKS)</t>
  </si>
  <si>
    <t>Jumlah Kelompok Kegiatan Ketahanan dan Kesejahteraan Keluarga (BKB, BKR, BKL, PPPKS, PIK-R dan Pemberdayaan Ekonomi Keluarga/UPPKS)</t>
  </si>
  <si>
    <t>Promosi dan Sosialisasi Kelompok Kegiatan Ketahanan dan Kesejahteraan Keluarga (BKB, BKR, BKL, PPPKS, PIK-R dan Pemberdayaan Ekonomi Keluarga/UPPKS)</t>
  </si>
  <si>
    <t>Promosi dan Sosialisasi Kelompok Kegiatan Ketahanan dan Kesejahteraan Keluarga (Menjadi Orang Tua Hebat, Generasi Berencana, Kelanjutusiaan serta Pengelolaan Keuangan Keluarga)</t>
  </si>
  <si>
    <t>Terlaksananya Promosi dan Sosialisasi Kelompok Kegiatan Ketahanan dan Kesejahteraan Keluarga (Menjadi Orang Tua Hebat, Generasi Berencana, Kelanjutusiaan serta Pengelolaan Keuangan Keluarga)</t>
  </si>
  <si>
    <t>Penyediaan dan Pengembangan Materi IPK</t>
  </si>
  <si>
    <t>Advokasi dan Promosi IPK</t>
  </si>
  <si>
    <t>Jumlah Orang yang Mendapatkan Advokasi dan Promosi iBangga (Indeks Pembangunan Keluarga)</t>
  </si>
  <si>
    <t>Sosialisasi IPK</t>
  </si>
  <si>
    <t>Pelaksanaan Koordinasi Evaluasi Pencapaian IPK</t>
  </si>
  <si>
    <t>Penumbuhan dan Peningkatan Kesadaran Keluarga dalam Keterlibatan Perencanaan Kehidupan Menuju Keluarga Berkualitas</t>
  </si>
  <si>
    <t>Penguatan Kebijakan Daerah dalam rangka Pemberdayaan dan Peningkatan Peran Serta Organisasi Kemasyarakatan dan Mitra Kerja Lainnya dalam Pembinaan Ketahanan dan Kesejahteraan Keluarga (BKB, BKR, BKL, PPPKS, PIK-R dan Pemberdayaan Ekonomi Keluarga/UPPKS)</t>
  </si>
  <si>
    <t>Terlaksananya Pendayagunaan Mitra Kerja dan Organisasi Kemasyarakatan dalam Penggerakan Operasional Pembinaan Program Ketahanan dan Kesejahteraan Keluarga (BKB, BKR, BKL, PPPKS, PIK-R dan Pemberdayaan Ekonomi Keluarga/UPPKS)</t>
  </si>
  <si>
    <t>Jumlah Laporan Pendayagunaan Mitra Kerja dan Organisasi Kemasyarakatan dalam Penggerakan Operasional Pembinaan Program Ketahanan dan Kesejahteraan Keluarga (BKB, BKR, BKL, PPPKS, PIK-R dan Pemberdayaan Ekonomi Keluarga/UPPKS)</t>
  </si>
  <si>
    <t>Jumlah Organisasi yang Mengikuti Peningkatan Kapasitas Mitra dan Organisasi Kemasyarakatan dalam Pengelolaan Program Ketahanan dan Kesejahteraan Keluarga (BKB, BKR, BKL, PPPKS, PIK-R dan Pemberdayaan Ekonomi Keluarga/UPPKS)</t>
  </si>
  <si>
    <t>Promosi dan Sosialisasi Program Ketahanan dan Kesejahteraan Keluarga bagi Mitra Kerja</t>
  </si>
  <si>
    <t>Terbangunnya Gedung Terminal</t>
  </si>
  <si>
    <t>Jumlah Gedung Terminal yang Terbangun</t>
  </si>
  <si>
    <t>Pengembangan Sarana dan Prasarana Terminal</t>
  </si>
  <si>
    <t>Berkembangnya Sarana dan Prasarana Terminal</t>
  </si>
  <si>
    <t>Terlaksananya Koordinasi dan Sinkronisasi Pengawasan Pelaksanaan Izin Penyelenggaraan dan Terbangunnya Fasilitas Parkir Kewenangan Kabupaten/Kota</t>
  </si>
  <si>
    <t>Jumlah Laporan Koordinasi dan Sinkronisasi Pengawasan Pelaksanaan Izin Penyelenggaraan dan Terbangunnya Fasilitas Parkir Kewenangan Kabupaten/Kota</t>
  </si>
  <si>
    <t>Jumlah Laporan Identifikasi dan Analisis Potensi Jumlah Kendaraan Bermotor Wajib Uji</t>
  </si>
  <si>
    <t>Terpeliharanya Sarana dan Prasarana Pengujian Berkala Kendaraan Bermotor</t>
  </si>
  <si>
    <t>Jumlah Sarana dan Prasarana Pengujian Berkala Kendaraan Bermotor yang Terpelihara</t>
  </si>
  <si>
    <t>Penataan Manajemen dan Rekayasa Lalu Lintas untuk Jaringan Jalan Kabupaten/Kota</t>
  </si>
  <si>
    <t>Tertatanya Manajemen dan Rekayasa Lalu Lintas untuk Jaringan Jalan Kabupaten/Kota</t>
  </si>
  <si>
    <t>Pengadaan, Pemasangan, Perbaikan dan Pemeliharaan Perlengkapan Jalan dalam rangka Manajemen dan Rekayasa Lalu Lintas</t>
  </si>
  <si>
    <t>Jumlah Pengadaan, Pemasangan, Perbaikan dan Pemeliharaan Perlengkapan Jalan dalam rangka Manajemen dan Rekayasa Lalu Lintas</t>
  </si>
  <si>
    <t>Terlaksananya Uji Coba dan Tersosialisasinya Pelaksanaan Manajemen dan Rekayasa Lalu Lintas untuk Jaringan Jalan Kabupaten/Kota</t>
  </si>
  <si>
    <t>Terlaksananya Forum Lalu Lintas dan Angkutan Jalan Kabupaten/Kota</t>
  </si>
  <si>
    <t>Penetapan Kebijakan Tata Kelola Andalalin</t>
  </si>
  <si>
    <t>Ditetapkannya Kebijakan Tata Kelola Andalalin</t>
  </si>
  <si>
    <t>Peningkatan Kapasitas Penilai Andalalin</t>
  </si>
  <si>
    <t>Meningkatnya Kapasitas Penilai Andalalin</t>
  </si>
  <si>
    <t>Pengawasan Pelaksanaan Rekomendasi Andalalin</t>
  </si>
  <si>
    <t>Penyediaan Angkutan Umum untuk Jasa Angkutan Orang dan/atau Barang Antar Kota dalam 1 (Satu) Daerah Kabupaten/Kota</t>
  </si>
  <si>
    <t>Tersedianya Angkutan Umum untuk Jasa Angkutan Orang dan/atau Barang Antar Kota dalam 1 (Satu) Daerah Kabupaten/Kota</t>
  </si>
  <si>
    <t>Jumlah Angkutan Umum untuk Jasa Angkutan Orang dan/atau Barang Antar Kota dalam 1 (Satu) Daerah Kabupaten/Kota yang Tersedia</t>
  </si>
  <si>
    <t>Pengendalian dan Pengawasan Ketersediaan Angkutan Umum untuk Jasa Angkutan Orang dan/atau Barang Antar Kota dalam 1 (Satu) Kabupaten/Kota</t>
  </si>
  <si>
    <t>Terkendalinya dan Terawasinya Ketersediaan Angkutan Umum untuk Jasa Angkutan Orang dan/atau Barang Antar Kota dalam 1 (Satu) Kabupaten/Kota</t>
  </si>
  <si>
    <t>Jumlah Laporan Pengendalian dan Pengawasan Ketersediaan Angkutan Umum untuk Jasa Angkutan Orang dan/atau Barang Antar Kota dalam 1 (Satu) Kabupaten/Kota</t>
  </si>
  <si>
    <t>Penetapan Kawasan Perkotaan untuk Pelayanan Angkutan Perkotaan yang Melampaui Batas 1 (Satu) Daerah Kabupaten/Kota</t>
  </si>
  <si>
    <t>Sosialisasi dan Uji Coba Pelaksanaan Kebijakan Penetapan Kawasan Perkotaan untuk Angkutan Perkotaan Kewenangan Kabupaten/Kota</t>
  </si>
  <si>
    <t>Penetapan Kebijakan dan Sosialisasi Rencana Umum Jaringan Trayek Perkotaan dalam 1 (Satu) Daerah Kabupaten/Kota</t>
  </si>
  <si>
    <t>Ditetapkannya Kebijakan dan Tersosialisasinya Rencana Umum Jaringan Trayek Perkotaan dalam 1 (Satu) Daerah Kabupaten/Kota</t>
  </si>
  <si>
    <t>Pengendalian Pelaksanaan Rencana Umum Jaringan Trayek Perkotaan dalam 1 (Satu) Daerah Kabupaten/Kota</t>
  </si>
  <si>
    <t>Terkendalinya Pelaksanaan Rencana Umum Jaringan Trayek Perkotaan dalam 1 (Satu) Daerah Kabupaten/Kota</t>
  </si>
  <si>
    <t>Perumusan Kebijakan Rencana Umum Jaringan Trayek Pedesaan Kewenangan Kabupaten/Kota</t>
  </si>
  <si>
    <t>Terciptanya Kebijakan Rencana Umum Jaringan Trayek Pedesaan Kewenangan Kabupaten/Kota</t>
  </si>
  <si>
    <t>Sosialisasi dan Uji Coba Pelaksanaan Kebijakan Rencana Umum Jaringan Trayek Pedesaan Kewenangan Kabupaten/Kota</t>
  </si>
  <si>
    <t>Tersosialisasinya dan Terlaksananya Uji Coba Pelaksanaan Kebijakan Rencana Umum Jaringan Trayek Pedesaan Kewenangan Kabupaten/Kota</t>
  </si>
  <si>
    <t>Jumlah Dokumen Sosialisasi dan Uji Coba Pelaksanaan Kebijakan Rencana Umum Jaringan Trayek Pedesaan Kewenangan Kabupaten/Kota</t>
  </si>
  <si>
    <t>Penetapan Wilayah Operasi Angkutan Orang dengan Menggunakan Taksi dalam Kawasan Perkotaan yang Wilayah Operasinya dalam 1 (Satu) Daerah Kabupaten/Kota</t>
  </si>
  <si>
    <t>Fasilitasi Pemenuhan Persyaratan Perolehan Izin Penyelenggaraan Angkutan Orang dalam Trayek Kewenangan Kabupaten/Kota dalam Sistem Pelayanan Perizinan Berusaha Terintegrasi Secara Elektronik</t>
  </si>
  <si>
    <t>Terlaksananya Koordinasi dan Sinkronisasi Pengawasan Pelaksanaan Izin Penyelenggaraan Angkutan Orang dalam Trayek Kewenangan Kabupaten/Kota</t>
  </si>
  <si>
    <t>Jumlah Laporan Koordinasi dan Sinkronisasi Pengawasan Pelaksanaan Izin Penyelenggaraan Angkutan Orang dalam Trayek Kewenangan Kabupaten/Kota</t>
  </si>
  <si>
    <t>Koordinasi dan Sinkronisasi Pengawasan Pelaksanaan Izin Penyelenggaraan Angkutan Taksi yang Wilayah Operasinya Kewenangan Kabupaten/Kota</t>
  </si>
  <si>
    <t>Terlaksananya Koordinasi dan Sinkronisasi Pengawasan Pelaksanaan Izin Penyelenggaraan Angkutan Taksi yang Wilayah Operasinya Kewenangan Kabupaten/Kota</t>
  </si>
  <si>
    <t>Jumlah Laporan Koordinasi dan Sinkronisasi Pengawasan Pelaksanaan Izin Penyelenggaraan Angkutan Taksi yang Wilayah Operasinya Kewenangan Kabupaten/Kota</t>
  </si>
  <si>
    <t>Pengendalian dan Pengawasan Tarif Kelas Ekonomi Angkutan Orang dan Angkutan Perkotaan dan Perdesaan dalam 1 (Satu) Daerah Kabupaten/Kota</t>
  </si>
  <si>
    <t>Terkendalinya dan Terawasinya Tarif Kelas Ekonomi Angkutan Orang dan Angkutan Perkotaan dan Perdesaan dalam 1 (Satu) Daerah Kabupaten/Kota</t>
  </si>
  <si>
    <t>Jumlah Laporan Pengendalian dan Pengawasan Tarif Kelas Ekonomi Angkutan Orang dan Angkutan Perkotaan dan Perdesaan dalam 1 (Satu) Daerah Kabupaten/Kota</t>
  </si>
  <si>
    <t>PROGRAM PENGELOLAAN PELAYARAN</t>
  </si>
  <si>
    <t>Penerbitan Izin Usaha Angkutan Laut bagi Badan Usaha yang Berdomisili dalam Daerah Kabupaten/Kota dan Beroperasi pada Lintas Pelabuhan di Daerah Kabupaten/Kota</t>
  </si>
  <si>
    <t>Koordinasi dan Sinkronisasi Pengawasan Pelaksanaan Izin Usaha Angkutan Laut Kewenangan Kabupaten/Kota</t>
  </si>
  <si>
    <t>Terlaksananya Koordinasi dan Sinkronisasi Pengawasan Pelaksanaan Izin Usaha Angkutan Laut Kewenangan Kabupaten/Kota</t>
  </si>
  <si>
    <t>Jumlah Laporan Koordinasi dan Sinkronisasi Pengawasan Pelaksanaan Izin Usaha Angkutan Laut Kewenangan Kabupaten/Kota</t>
  </si>
  <si>
    <t>Pembangunan dan Penerbitan Izin Pelabuhan Sungai dan Danau yang Melayani Trayek dalam 1 Daerah Kabupaten/Kota</t>
  </si>
  <si>
    <t>Fasilitasi Pemenuhan Persyaratan Perolehan Izin Pelabuhan Sungai dan Danau yang Melayani Trayek dalam 1 Daerah Kabupaten/Kota Kewenangan Kabupaten/Kota dalam Sistem Pelayanan Perizinan Berusaha Terintegrasi Secara Elektronik</t>
  </si>
  <si>
    <t>Terfasilitasinya Pemenuhan Persyaratan Perolehan Izin Pelabuhan Sungai dan Danau yang Melayani Trayek dalam 1 Daerah Kabupaten/Kota Kewenangan Kabupaten/Kota dalam Sistem Pelayanan Perizinan Berusaha Terintegrasi Secara Elektronik</t>
  </si>
  <si>
    <t>Jumlah Dokumen Pemenuhan Persyaratan Perolehan Izin Pelabuhan Sungai dan Danau yang Melayani Trayek dalam 1 Daerah Kabupaten/Kota Kewenangan Kabupaten/Kota dalam Sistem Pelayanan Perizinan Berusaha Terintegrasi Secara Elektronik</t>
  </si>
  <si>
    <t>Koordinasi dan Sinkronisasi Pengawasan Pelaksanaan Izin Usaha Penyelenggaraan Angkutan Penyeberangan Sesuai dengan Domisili Badan Usaha Kewenangan Kabupaten/Kota</t>
  </si>
  <si>
    <t>Penyediaan Data dan Informasi Jaringan Lintas Penyeberangan dan Persetujuan Pengoperasian Kapal dalam Daerah Kabupaten/Kota yang Terletak pada Jaringan Jalan Kabupaten/Kota dan/atau Jaringan Jalur Kereta Api Kabupaten/Kota dalam Daerah Kabupaten/Kota</t>
  </si>
  <si>
    <t>Tersedianya Data dan Informasi Jaringan Lintas Penyeberangan dan Disetujuinya Pengoperasian Kapal dalam Daerah Kabupaten/Kota yang Terletak pada Jaringan Jalan Kabupaten/Kota dan/atau Jaringan Jalur Kereta Api Kabupaten/Kota dalam Daerah Kabupaten/Kota</t>
  </si>
  <si>
    <t>Jumlah Data dan Informasi Jaringan Lintas Penyeberangan dan Disetujuinya Pengoperasian Kapal dalam Daerah Kabupaten/Kota yang Terletak pada Jaringan Jalan Kabupaten/Kota dan/atau Jaringan Jalur Kereta Api Kabupaten/Kota dalam Daerah Kabupaten/Kota</t>
  </si>
  <si>
    <t>Pengendalian dan Pengawasan Jaringan Lintas Penyeberangan dan Persetujuan Pengoperasian Kapal dalam Daerah Kabupaten/Kota yang Terletak pada Jaringan Jalan Kabupaten/Kota dan/atau Jaringan Jalur Kereta Api Kabupaten/Kota dalam Daerah Kabupaten/Kota</t>
  </si>
  <si>
    <t>Jumlah Laporan Pengendalian dan Pengawasan Jaringan Lintas Penyeberangan dan Disetujuinya Pengoperasian Kapal dalam Daerah Kabupaten/Kota yang Terletak pada Jaringan Jalan Kabupaten/Kota dan/atau Jaringan Jalur Kereta Api Kabupaten/Kota dalam Daerah Kabupaten/Kota</t>
  </si>
  <si>
    <t>Penyediaan Data dan Informasi Jaringan Lintas Penyeberangan dan Persetujuan Pengoperasian untuk Kapal yang Melayani Penyeberangan dalam Daerah Kabupaten/Kota</t>
  </si>
  <si>
    <t>Tersedianya Data dan Informasi Jaringan Lintas Penyeberangan dan Disetujuinya Pengoperasian untuk Kapal yang Melayani Penyeberangan dalam Daerah Kabupaten/Kota</t>
  </si>
  <si>
    <t>Jumlah Data dan Informasi Jaringan Lintas Penyeberangan dan Disetujuinya Pengoperasian untuk Kapal yang Melayani Penyeberangan dalam Daerah Kabupaten/Kota</t>
  </si>
  <si>
    <t>Pengendalian dan Pengawasan Jaringan Lintas Penyeberangan dan Persetujuan Pengoperasian untuk Kapal yang Melayani Penyeberangan dalam Daerah Kabupaten/Kota</t>
  </si>
  <si>
    <t>Jumlah Laporan Pengendalian dan Pengawasan Jaringan Lintas Penyeberangan dan Disetujuinya Pengoperasian untuk Kapal yang Melayani Penyeberangan dalam Daerah Kabupaten/Kota</t>
  </si>
  <si>
    <t>Koordinasi dan Sinkronisasi Pengawasan Pelaksanaan Izin Usaha Jasa terkait dengan Perawatan dan Perbaikan Kapal</t>
  </si>
  <si>
    <t>Terlaksananya Koordinasi dan Sinkronisasi Pengawasan Pelaksanaan Izin Usaha Jasa Terkait dengan Perawatan dan Perbaikan Kapal</t>
  </si>
  <si>
    <t>Jumlah Laporan Koordinasi dan Sinkronisasi Pengawasan Pelaksanaan Izin Usaha Jasa Terkait dengan Perawatan dan Perbaikan Kapal</t>
  </si>
  <si>
    <t>Penetapan Tarif Angkutan Penyeberangan Penumpang Kelas Ekonomi dan Kendaraan beserta Muatannya pada Lintas Penyeberangan dalam Daerah Kabupaten/Kota</t>
  </si>
  <si>
    <t>Analisis Tarif Angkutan Penyeberangan Penumpang Kelas Ekonomi dan Kendaraan beserta Muatannya pada Lintas Penyeberangan dalam Daerah Kabupaten/Kota</t>
  </si>
  <si>
    <t>Terlaksananya Analisis Tarif Angkutan Penyeberangan Penumpang Kelas Ekonomi dan Kendaraan beserta Muatannya pada Lintas Penyeberangan dalam Daerah Kabupaten/Kota</t>
  </si>
  <si>
    <t>Jumlah Dokumen Analisis Tarif Angkutan Penyeberangan Penumpang Kelas Ekonomi dan Kendaraan Beserta Muatannya pada Lintas Penyeberangan dalam Daerah Kabupaten/Kota</t>
  </si>
  <si>
    <t>Tersedianya Data dan Informasi Tarif Angkutan Penyeberangan Penumpang Kelas Ekonomi dan Kendaraan beserta Muatannya pada Lintas Penyeberangan dalam Daerah Kabupaten/Kota</t>
  </si>
  <si>
    <t>Jumlah Data dan Informasi Tarif Angkutan Penyeberangan Penumpang Kelas Ekonomi dan Kendaraan Beserta Muatannya pada Lintas Penyeberangan dalam Daerah Kabupaten/Kota</t>
  </si>
  <si>
    <t>Pengendalian dan Pengawasan Tarif Angkutan Penyeberangan Penumpang Kelas Ekonomi dan Kendaraan beserta Muatannya pada Lintas Penyeberangan Antar Daerah Kabupaten/Kota</t>
  </si>
  <si>
    <t>Terkendalinya dan Terawasinya Tarif Angkutan Penyeberangan Penumpang Kelas Ekonomi dan Kendaraan beserta Muatannya pada Lintas Penyeberangan Antar Daerah Kabupaten/Kota</t>
  </si>
  <si>
    <t>Penetapan Kebijakan dan Sosialisasi Rencana Induk dan Daerah Lingkungan Kerja (DLKR)/Daerah Lingkungan Kepentingan (DLKP) Pelabuhan Pengumpan Lokal</t>
  </si>
  <si>
    <t>Ditetapkannya Kebijakan dan Tersosialisasinya Rencana Induk dan Daerah Lingkungan Kerja (DLKR)/Daerah Lingkungan Kepentingan (DLKP) Pelabuhan Pengumpan Lokal</t>
  </si>
  <si>
    <t>Pengendalian Pelaksanaan Rencana Induk dan Daerah Lingkungan Kerja (DLKR)/Daerah Lingkungan Kepentingan (DLKP) Pelabuhan Pengumpan Lokal</t>
  </si>
  <si>
    <t>Terkendalinya Pelaksanaan Rencana Induk dan Daerah Lingkungan Kerja (DLKR)/Daerah Lingkungan Kepentingan (DLKP) Pelabuhan Pengumpan Lokal</t>
  </si>
  <si>
    <t>Jumlah Laporan Pengendalian Pelaksanaan Rencana Induk dan Daerah Lingkungan Kerja (DLKR)/Daerah Lingkungan Kepentingan (DLKP) untuk Pelabuhan Sungai dan Danau</t>
  </si>
  <si>
    <t>Pelaksanaan Penyusunan Rencana Induk dan Daerah Lingkungan Kerja (DLKR)/Daerah Lingkungan Kepentingan (DLKP) untuk Pelabuhan Sungai dan Danau</t>
  </si>
  <si>
    <t>Tersusunnya rencana Induk dan Daerah Lingkungan Kerja (DLKR)/Daerah Lingkungan Kepentingan (DLKP) untuk Pelabuhan Sungai dan Danau</t>
  </si>
  <si>
    <t>Jumlah Dokumen Rencana Induk dan Daerah Lingkungan Kerja (DLKR)/Daerah Lingkungan Kepentingan (DLKP) Pelabuhan Sungai dan Danau</t>
  </si>
  <si>
    <t>Penetapan Kebijakan dan Sosialisasi Rencana Induk dan Daerah Lingkungan Kerja (DLKR)/Daerah Lingkungan Kepentingan (DLKP) untuk Pelabuhan Sungai dan Danau</t>
  </si>
  <si>
    <t>Ditetapkannya Kebijakan dan Tersosialisasinya Rencana Induk dan Daerah Lingkungan Kerja (DLKR)/Daerah Lingkungan Kepentingan (DLKP) untuk Pelabuhan Sungai dan Danau</t>
  </si>
  <si>
    <t>Pengendalian Pelaksanaan Rencana Induk dan Daerah Lingkungan Kerja (DLKR)/Daerah Lingkungan Kepentingan (DLKP) untuk Pelabuhan Sungai dan Danau</t>
  </si>
  <si>
    <t>Terkendalinya Pelaksanaan Rencana Induk dan Daerah Lingkungan Kerja (DLKR)/Daerah Lingkungan Kepentingan (DLKP) untuk Pelabuhan Sungai dan Danau</t>
  </si>
  <si>
    <t>Jumlah Laporan Pengendalian Pelaksanaan Rencana Induk dan Daerah Lingkungan Kerja (DLKR)/Daerah Lingkungan Kepentingan (DLKP) Pelabuhan Sungai dan Danau</t>
  </si>
  <si>
    <t>Fasilitasi Pemenuhan Persyaratan Perizinan Pembangunan dan Pengoperasian Pelabuhan Pengumpan Lokal</t>
  </si>
  <si>
    <t>Jumlah Dokumen Pemenuhan Persyaratan Perizinan Pembangunan dan Pengoperasian Pelabuhan Pengumpan Lokal</t>
  </si>
  <si>
    <t>Pembangunan Pelabuhan Pengumpan Lokal</t>
  </si>
  <si>
    <t>Terbangunnya Pelabuhan Pengumpan Lokal</t>
  </si>
  <si>
    <t>Pembangunan dan Penerbitan Izin Pembangunan dan Pengoperasian Pelabuhan Sungai dan Danau</t>
  </si>
  <si>
    <t>Pembangunan Pelabuhan Sungai dan Danau</t>
  </si>
  <si>
    <t>Terbangunnya Pelabuhan Sungai dan Danau</t>
  </si>
  <si>
    <t>Jumlah Fasilitas Pelayanan Angkutan Pelabuhan Sungai dan Danau yang Tersedia</t>
  </si>
  <si>
    <t>Pembangunan Dermaga Sungai dan Danau</t>
  </si>
  <si>
    <t>Pemeliharaan Dermaga Sungai dan Danau</t>
  </si>
  <si>
    <t>Koordinasi dan Sinkronisasi Pengawasan Pelaksanaan Izin untuk Badan Usaha Pelabuhan di Pelabuhan Pengumpan Lokal</t>
  </si>
  <si>
    <t>Fasilitasi Pemenuhan Persyaratan Perolehan Izin Pengembangan Pelabuhan untuk Pelabuhan Pengumpan Lokal dalam Sistem Pelayanan Perizinan Berusaha Terintegrasi secara Elektronik</t>
  </si>
  <si>
    <t>Terfasilitasinya Pemenuhan Persyaratan Perolehan Izin Pengembangan Pelabuhan untuk Pelabuhan Pengumpan Lokal dalam Sistem Pelayanan Perizinan Berusaha Terintegrasi Secara Elektronik</t>
  </si>
  <si>
    <t>Jumlah Dokumen Pemenuhan Persyaratan Perolehan Izin Pengembangan Pelabuhan untuk Pelabuhan Pengumpan Lokal dalam Sistem Pelayanan Perizinan Berusaha Terintegrasi Secara Elektronik yang Dilaksanakan</t>
  </si>
  <si>
    <t>Terlaksananya Koordinasi dan Sinkronisasi Pengawasan Pelaksanaan Izin Pengembangan Pelabuhan untuk Pelabuhan Pengumpan Lokal</t>
  </si>
  <si>
    <t>Jumlah Laporan Koordinasi dan Sinkronisasi Pengawasan Pelaksanaan Izin Pengembangan Pelabuhan Untuk Pelabuhan Pengumpan Lokal</t>
  </si>
  <si>
    <t>Penerbitan Izin Pengoperasian Pelabuhan Selama 24 Jam untuk Pelabuhan Pengumpan Lokal</t>
  </si>
  <si>
    <t>Fasilitasi Pemenuhan Persyaratan Perolehan Izin Pengoperasian Pelabuhan Selama 24 Jam untuk Pelabuhan Pengumpan Lokal dalam Sistem Pelayanan Perizinan Berusaha Terintegrasi Secara Elektronik</t>
  </si>
  <si>
    <t>Terlaksananya Koordinasi dan Sinkronisasi Pengawasan Pelaksanaan Izin Usaha Pengoperasian Pelabuhan Selama 24 Jam untuk Pelabuhan Pengumpan Lokal</t>
  </si>
  <si>
    <t>Penerbitan Izin Pekerjaan Pengerukan di Wilayah Perairan Pelabuhan Pengumpan Lokal</t>
  </si>
  <si>
    <t>Terlaksananya Koordinasi dan Sinkronisasi Pengawasan Pelaksanaan Izin Pekerjaan Pengerukan di Wilayah Perairan Pelabuhan Pengumpan Lokal</t>
  </si>
  <si>
    <t>Jumlah Laporan Koordinasi dan Sinkronisasi Pengawasan Pelaksanaan Izin Pekerjaan Pengerukan di Wilayah Perairan Pelabuhan Pengumpan Lokal yang Dilakukan</t>
  </si>
  <si>
    <t>Koordinasi dan Sinkronisasi Pengawasan Pelaksanaan Izin Reklamasi di Wilayah Perairan Pelabuhan Pengumpan Lokal</t>
  </si>
  <si>
    <t>Terlaksananya Koordinasi dan Sinkronisasi Pengawasan Pelaksanaan Izin Reklamasi di Wilayah Perairan Pelabuhan Pengumpan Lokal</t>
  </si>
  <si>
    <t>Jumlah Laporan Koordinasi dan Sinkronisasi Pengawasan Pelaksanaan Izin Reklamasi di Wilayah Perairan Pelabuhan Pengumpan Lokal</t>
  </si>
  <si>
    <t>Fasilitasi Pemenuhan Persyaratan Perolehan Izin Pengelolaan Terminal untuk Kepentingan Sendiri (TUKS) di dalam DLKR/DLKP Pelabuhan Pengumpan Lokal dalam Sistem Pelayanan Perizinan Berusaha Terintegrasi Secara Elektronik</t>
  </si>
  <si>
    <t>Terlaksananya Koordinasi dan Sinkronisasi Pengawasan Pelaksanaan Izin Pengelolaan Terminal untuk Kepentingan Sendiri (TUKS) di dalam DLKR/DLKP Pelabuhan Pengumpan Lokal</t>
  </si>
  <si>
    <t>Jumlah Laporan Koordinasi dan Sinkronisasi Pengawasan Pelaksanaan Izin Pengelolaan Terminal untuk Kepentingan Sendiri (TUKS) di Dalam DLKR/DLKP Pelabuhan Pengumpan Lokal</t>
  </si>
  <si>
    <t>PROGRAM PENGELOLAAN PENERBANGAN</t>
  </si>
  <si>
    <t>Tersedianya Fasilitas Bandar Udara</t>
  </si>
  <si>
    <t>Jumlah Fasilitas Bandar Udara yang Tersedia</t>
  </si>
  <si>
    <t>Pengelolaan Bandara/Lapangan Udara</t>
  </si>
  <si>
    <t>Terkelolanya Bandar Udara</t>
  </si>
  <si>
    <t>Jumlah Bandar Udara yang Terkelola</t>
  </si>
  <si>
    <t>PROGRAM PENGELOLAAN PERKERETAAPIAN</t>
  </si>
  <si>
    <t>Penetapan Rencana Induk Perkeretaapian</t>
  </si>
  <si>
    <t>Tersusunnya Rencana Induk Perkeretaapian</t>
  </si>
  <si>
    <t>Jumlah Dokumen Rencana Induk Perkeretaapian</t>
  </si>
  <si>
    <t>Fasilitasi Pemenuhan Persyaratan Perolehan Izin Usaha, Izin Pembangunan dan Izin Operasi Prasarana Perkeretaapian Umum yang Jaringan Jalurnya dalam 1 (Satu) Daerah Kabupaten/Kota dalam Sistem Pelayanan Perizinan Berusaha Terintegrasi Secara Elektronik</t>
  </si>
  <si>
    <t>Koordinasi dan Sinkronisasi Pengawasan Pelaksanaan Izin Usaha, Izin Pembangunan dan Izin Operasi Prasarana Perkeretaapian Umum yang Jaringan Jalurnya dalam 1 (Satu) Daerah Kabupaten/Kota</t>
  </si>
  <si>
    <t>Terlaksananya Koordinasi dan Sinkronisasi Pengawasan Pelaksanaan Izin Usaha, Izin Pembangunan dan Izin Operasi Prasarana Perkeretaapian Umum yang Jaringan Jalurnya dalam 1 (Satu) Daerah Kabupaten/Kota</t>
  </si>
  <si>
    <t>Jumlah Laporan Koordinasi dan Sinkronisasi Pengawasan Pelaksanaan Izin Usaha, Izin Pembangunan dan Izin Operasi Prasarana Perkeretaapian Umum yang Jaringan Jalurnya Melintasi Batas Daerah</t>
  </si>
  <si>
    <t>Sosialisasi dan Uji Coba Pelaksanaan Kebijakan Penetapan Jaringan Jalur Kereta Api yang Jaringannya Kewenangan Kabupaten/Kota</t>
  </si>
  <si>
    <t>Jumlah Dokumen Sosialisasi Pelaksanaan Kebijakan Penetapan Jaringan Jalur Kereta Api yang Jaringannya Kewenangan Kabupaten/Kota dan Pelaksanaan Uji Coba Kebijakan Penetapan Jaringan Jalur Kereta Api yang Jaringannya Kewenangan Kabupaten/Kota</t>
  </si>
  <si>
    <t>Penerbitan Izin Operasi Sarana Perkeretaapian Umum yang Jaringan Jalurnya Melintasi Batas dalam 1 (Satu) Daerah Kabupaten/Kota</t>
  </si>
  <si>
    <t>Fasilitasi Pemenuhan Persyaratan Perolehan Izin Operasi Sarana Perkeretaapian Umum yang Jaringan Jalurnya Menjadi Kewenangan Kabupaten/Kota dalam Sistem Pelayanan Perizinan Berusaha Terintegrasi Secara Elektronik</t>
  </si>
  <si>
    <t>Jumlah Dokumen Pemenuhan Persyaratan Perolehan Izin Operasi Sarana Perkeretaapian Umum yang Jaringan Jalurnya Menjadi Kewenangan Kabupaten/Kota dalam Sistem Pelayanan Perizinan Berusaha Terintegrasi Secara Elektronik</t>
  </si>
  <si>
    <t>Kewenangan Kabupaten/Kota</t>
  </si>
  <si>
    <t>Perumusan Kebijakan Penetapan Jaringan Pelayanan Perkeretaapian pada Jaringan Jalur Perkeretaapian Kewenangan Kabupaten/Kota</t>
  </si>
  <si>
    <t>Tersusunnya Dokumen Kebijakan Penetapan Jaringan Pelayanan Perkeretaapian pada Jaringan Jalur Perkeretaapian Kewenangan Kabupaten/Kota</t>
  </si>
  <si>
    <t>Jumlah Dokumen Kebijakan Jaringan Pelayanan Perkeretaapian pada Jaringan Jalur Perkeretaapian Kewenangan Kabupaten/Kota yang Ditetapkan</t>
  </si>
  <si>
    <t>Sosialisasi dan Uji Coba Pelaksanaan Kebijakan Penetapan Jaringan Pelayanan Perkeretaapian pada Jaringan Jalur Perkeretaapian Kewenangan Kabupaten/Kota</t>
  </si>
  <si>
    <t>Terlaksananya Sosialisasi dan Uji Coba Pelaksanaan Kebijakan Penetapan Jaringan Pelayanan Perkeretaapian pada Jaringan Jalur Perkeretaapian Kewenangan Kabupaten/Kota</t>
  </si>
  <si>
    <t>Jumlah Dokumen Sosialisasi dan Uji Coba Pelaksanaan Kebijakan Penetapan Jaringan Pelayanan Perkeretaapian pada Jaringan Jalur Perkeretaapian Kewenangan Kabupaten/Kota</t>
  </si>
  <si>
    <t>Penerbitan Izin Pengadaan atau Pembangunan Perkeretapian Khusus, Izin Operasi, dan Penetapan Jalur Kereta Api Khusus yang Jaringannya dalam Daerah Kabupaten/Kota</t>
  </si>
  <si>
    <t>Koordinasi dan Sinkronisasi Pengawasan Pelaksanaan Izin Pengadaan atau Pembangunan Perkeretaapian Khusus, Izin Operasi, dan Penetapan Jalur Kereta Api Khusus yang Jaringannya Menjadi Kewenangan Kabupaten/Kota</t>
  </si>
  <si>
    <t>Terlaksananya Koordinasi dan Sinkronisasi Pengawasan Pelaksanaan Izin Pengadaan atau Pembangunan Perkeretaapian Khusus, Izin Operasi, dan Penetapan Jalur Kereta Api Khusus yang Jaringannya Menjadi Kewenangan Kabupaten/Kota</t>
  </si>
  <si>
    <t>Jumlah Laporan Koordinasi dan Sinkronisasi Pengawasan Pelaksanaan Izin Pengadaan atau Pembangunan Perkeretaapian Khusus, Izin Operasi, dan Penetapan Jalur Kereta Api Khusus yang Jaringannya Menjadi Kewenangan Kabupaten/Kota</t>
  </si>
  <si>
    <t>Jumlah Dokumen Hasil Pengelolaan Konten dan Perencanaan Media Komunikasi Publik</t>
  </si>
  <si>
    <t>Tersedianya Pelayanan Informasi Publik</t>
  </si>
  <si>
    <t>Tersedianya Layanan Hubungan Media</t>
  </si>
  <si>
    <t>Jumlah Layanan Hubungan Media</t>
  </si>
  <si>
    <t>Terlaksananya Manajemen Komunikasi Krisis</t>
  </si>
  <si>
    <t>Terlaksananya Kemitraan dengan Masyarakat, Media dan Komunitas dalam Mendiseminasikan Informasi Program atau Kebijakan</t>
  </si>
  <si>
    <t>Penyediaan/Pengadaan Sarana dan Prasarana Pendukung Informasi dan Komunikasi Publik Pemerintah Daerah Kabupaten/Kota</t>
  </si>
  <si>
    <t>Jumlah Sarana dan Prasarana Pendukung Informasi dan Komunikasi Publik Pemerintah Daerah Kabupaten/Kota</t>
  </si>
  <si>
    <t>Domain</t>
  </si>
  <si>
    <t>Terlaksananya Penatalaksanaan dan Pengawasan Nama Domain dan Sub Domain dalam Penyelenggaraan Pemerintahan Daerah Kabupaten/Kota</t>
  </si>
  <si>
    <t>Jumlah Dokumen Penatalaksanaan dan Pengawasan Nama Domain dan Sub Domain dalam Penyelenggaraan Pemerintahan Daerah Kabupaten/Kota</t>
  </si>
  <si>
    <t>Terkelolanya Pusat Data Pemerintahan Daerah</t>
  </si>
  <si>
    <t>Jumlah Dokumen Hasil Penyelenggaraan Sistem Komunikasi Intra Pemerintah Daerah</t>
  </si>
  <si>
    <t>Koordinasi dan Sinkronisasi Data dan Informasi Elektronik</t>
  </si>
  <si>
    <t>Terlaksananya Koordinasi dan Sinkronisasi Data dan Informasi Elektronik</t>
  </si>
  <si>
    <t>Jumlah Aplikasi dan Proses Bisnis Pemerintahan Berbasis Elektronik yang Dikembangkan</t>
  </si>
  <si>
    <t>Jumlah Layanan Publik yang Terhubung dengan Sistem Penghubung Layanan Pemerintah Daerah</t>
  </si>
  <si>
    <t>Terlaksananya Pengembangan dan Pengelolaan Sumber Daya Teknologi Informasi dan Komunikasi Pemerintah Daerah</t>
  </si>
  <si>
    <t>Jumlah Dokumen Pelaksanaan Pengembangan dan Pengelolaan Sumber Daya Teknologi Informasi dan Komunikasi Pemerintah Daerah</t>
  </si>
  <si>
    <t>Unit Usaha</t>
  </si>
  <si>
    <t>Penerbitan Izin Pembukaan Kantor Cabang, Cabang Pembantu dan Kantor Kas Koperasi Simpan Pinjam untuk Koperasi dengan Wilayah Keanggotaan dalam Daerah Kabupaten/Kota</t>
  </si>
  <si>
    <t>Terfasilitasinya Pemenuhan Pembukaan Kantor Cabang, Cabang Pembantu dan Kantor Kas Koperasi Simpan Pinjam untuk Koperasi dengan Wilayah Keanggotaan dalam Daerah Kabupaten/Kota</t>
  </si>
  <si>
    <t>Jumlah Koperasi yang Telah Dilakukan Pengawasan Kekuatan, Kesehatan, Kemandirian, Ketangguhan, serta Akuntabilitas Koperasi Kewenangan Kabupaten/Kota</t>
  </si>
  <si>
    <t>Pemeriksaan Kepatuhan Koperasi Terhadap Peraturan Perundang-Undangan Kewenangan Kabupaten/Kota</t>
  </si>
  <si>
    <t>Terlaksananya Pemeriksaan Kepatuhan Koperasi Terhadap Peraturan Perundang-Undangan Kewenangan Kabupaten/Kota Kinerja</t>
  </si>
  <si>
    <t>Jumlah Koperasi yang Memenuhi Peraturan Perundang-Undangan Kewenangan Kabupaten/Kota Kinerja</t>
  </si>
  <si>
    <t>Peningkatan Pemahaman dan Pengetahuan UKM serta Kapasitas dan Kompetensi SDM UKM</t>
  </si>
  <si>
    <t>Meningkatnya Pemahaman dan Pengetahuan UKM serta Kapasitas dan Kompetensi SDM UKM dan Kewirausahaan</t>
  </si>
  <si>
    <t>Jumlah SDM yang Memahami Pengetahuan UKM dan Kewirausahaan</t>
  </si>
  <si>
    <t>Penumbuhan Kesadaran Keluarga dalam Peningkatan Taraf Hidup Keluarga Melalui Kehidupan Berkoperasi dan Pengembangan Ekonomi Lainnya</t>
  </si>
  <si>
    <t>Terlaksananya Penumbuhan Kesadaran Keluarga dalam Peningkatan Taraf Hidup Keluarga Melalui Kehidupan Berkoperasi dan Pengembangan Ekonomi Lainnya</t>
  </si>
  <si>
    <t>Jumlah Keluarga yang Mengikuti Penumbuhan Kesadaran Keluarga dalam Peningkatan Taraf Hidup Keluarga Melalui Kehidupan Berkoperasi dan Pengembangan Ekonomi Lainnya</t>
  </si>
  <si>
    <t>Pemberdayaan Usaha Mikro yang Dilakukan Melalui Pendataan, Kemitraan, Kemudahan Perizinan, Penguatan Kelembagaan dan Koordinasi dengan Para Pemangku Kepentingan</t>
  </si>
  <si>
    <t>Jumlah Unit Usaha yang Produktif, Bernilai Tambah, Memiliki Akses Pasar, Akses Pembiayaan, Penguatan Kelembagaan, Penataan Manajemen, Standarisasi, dan Restrukturisasi Usaha Koperasi Kewenangan Kabupaten/Kota</t>
  </si>
  <si>
    <t>Pemberdayaan Melalui Kemitraan Usaha Mikro</t>
  </si>
  <si>
    <t>Fasilitasi Kemudahan Perizinan Usaha Mikro</t>
  </si>
  <si>
    <t>Koordinasi dan Sinkronisasi dengan Para Pemangku Kepentingan dalam Pemberdayaan Usaha Mikro</t>
  </si>
  <si>
    <t>Terlaksananya Koordinasi dan Sinkronisasi dengan Para Pemangku Kepentingan dalam Pemberdayaan Usaha Mikro</t>
  </si>
  <si>
    <t>Jumlah SDM yang Telah Melakukan Koordinasi dan Sinkronisasi dengan Para Pemangku Kepentingan dalam Pemberdayaan Usaha Mikro</t>
  </si>
  <si>
    <t>Meningkatnya Pemahaman dan Pengetahuan Usaha Mikro serta Kapasitas dan Kompetensi SDM Usaha Mikro dan Kewirausahaan</t>
  </si>
  <si>
    <t>Terfasilitasinya Usaha Mikro Menjadi Usaha Kecil dalam Pengembangan Produksi dan Pengolahan, Pemasaran, SDM, serta Desain dan Teknologi</t>
  </si>
  <si>
    <t>Kegiatan Usaha</t>
  </si>
  <si>
    <t>Penyusunan Strategi Promosi Penanaman Modal</t>
  </si>
  <si>
    <t>Penyediaan Pelayanan Terpadu Perizinan dan Nonperizinan Berbasis Sistem Pelayanan Perizinan Berusaha Terintegrasi Secara Elektronik</t>
  </si>
  <si>
    <t>Tersedianya Pelayanan Terpadu Perizinan dan Non Perizinan Berbasis Sistem Pelayanan Perizinan Berusaha Terintegrasi Secara Elektronik bagi Pelaku usaha</t>
  </si>
  <si>
    <t>Jumlah Pelaku Usaha yang Mendapatkan Pelayanan Terpadu Perizinan dan Non Perizinan Berbasis Sistem Pelayanan Perizinan Berusaha Terintegrasi Secara Elektronik</t>
  </si>
  <si>
    <t>Pelaku Usaha</t>
  </si>
  <si>
    <t>Terlaksananya Pemantauan Pemenuhan Kepatuhan atas Pemenuhan Komitmen Perizinan Berusaha dan Non Perizinan Penanaman Modal Bagi Kegiatan Usaha dari Pelaku Usaha</t>
  </si>
  <si>
    <t>Jumlah Kegiatan Usaha dari Pelaku Usaha yang Mendapat Pemantauan Pemenuhan Komitmen Perizinan Berusaha dan Non Perizinan Penanaman Modal</t>
  </si>
  <si>
    <t>Penyediaan Layanan Konsultasi dan Pengelolaan Pengaduan Masyarakat Terhadap Pelayanan Terpadu Perizinan dan Non Perizinan</t>
  </si>
  <si>
    <t>Terlaksananya Koordinasi dan Sinkronisasi Penetapan Pemberian Fasilitas/Insentif Daerah bagi Kegiatan Usaha dari Pelaku Usaha</t>
  </si>
  <si>
    <t>Jumlah Kegiatan Usaha dari Pelaku Usaha yang Melakukan Koordinasi dan Sinkronisasi Penetapan Pemberian Fasilitas/Insentif Daerah</t>
  </si>
  <si>
    <t>Jumlah Kegiatan Usaha dari Pelaku Usaha yang Melakukan Koordinasi dan Sinkronisasi Pemantauan Pelaksanaan Penanaman Modal</t>
  </si>
  <si>
    <t>Kegiatan Usaha.</t>
  </si>
  <si>
    <t>Terlaksananya Koordinasi dan Sinkronisasi Pengawasan Pelaksanaan Penanaman Modal bagi Kegiatan Usaha dari Pelaku Usaha</t>
  </si>
  <si>
    <t>Jumlah Kegiatan Usaha dari Pelaku Usaha yang Melakukan Koordinasi dan Sinkronisasi Pengawasan</t>
  </si>
  <si>
    <t>Pengolahan, Penyajian dan Pemanfaatan Data dan Informasi Perizinan dan Non Perizinan Berbasis Sistem Pelayanan Perizinan Berusaha Terintegrasi Secara Elektronik</t>
  </si>
  <si>
    <t>Tersedianya Data dan Informasi Perizinan dan Non Perizinan Berbasis Sistem Pelayanan Perizinan Berusaha Terintegrasi Secara Elektronik yang Diolah, Dikaji dan Dimanfaatkan</t>
  </si>
  <si>
    <t>Koordinasi, Sinkronisasi dan Penyelenggaraan Peningkatan Kapasitas Daya Saing Wira Usaha Pemula</t>
  </si>
  <si>
    <t>Jumlah Wirausaha Pemuda Kabupaten/Kota dari Seluruh Kecamatan yang Ditingkatkan Kapasitas Daya Saingnya</t>
  </si>
  <si>
    <t>Pelaksanaan Koordinasi Strategis Lintas Sektor Penyelenggaraan Pelayanan Kepemudaan Melalui Implementasi Rencana Aksi Daerah/RAD Tingkat Kabupaten/Kota</t>
  </si>
  <si>
    <t>Terlaksananya Koordinasi Strategis Lintas Sektor Penyelenggaraan Pelayanan Kepemudaan Melalui Implementasi Rencana Aksi Daerah/RAD Tingkat Kabupaten/Kota</t>
  </si>
  <si>
    <t>Jumlah Dokumen Hasil Koordinasi Strategis Lintas Sektor Penyelenggaraan Pelayanan Kepemudaan Melalui Implementasi Rencana Aksi Daerah/RAD Tingkat Kabupaten/Kota</t>
  </si>
  <si>
    <t>Pemberian Penghargaan Pemuda dan Organisasi Pemuda yang Berjasa dan/atau Berprestasi</t>
  </si>
  <si>
    <t>Penyelenggaraan Seleksi dan Pelatihan Pasukan Pengibar Bendera</t>
  </si>
  <si>
    <t>Terselenggaranya Seleksi dan Pelatihan Pasukan Pengibar Bendera</t>
  </si>
  <si>
    <t>Terlaksananya Koordinasi, Sinkronisasi dan Pelaksanaan Pemberdayaan Pemuda Melalui Kemitraan dengan Dunia Usaha</t>
  </si>
  <si>
    <t>Meningkatnya Kapasitas Organisasi Kepemudaan</t>
  </si>
  <si>
    <t>Berkembangnya Pusat Pembinaan dan Pelatihan Olahraga serta Sekolah Olahraga yang Diselenggarakan oleh Masyarakat dan Dunia Usaha</t>
  </si>
  <si>
    <t>Koordinasi, Sinkronisasi dan Pelaksanaan Pemberdayaan Perkumpulan Olahraga dan Penyelenggaraan Kompetisi oleh Satuan Pendidikan Dasar</t>
  </si>
  <si>
    <t>Terselenggaranya Koordinasi, Sinkronisasi dan Pelaksanaan Pemberdayaan Perkumpulan Olahraga dan Penyelenggaraan Kompetisi oleh Satuan Pendidikan Dasar</t>
  </si>
  <si>
    <t>Terselenggaranya Kejuaraan dan Pekan Olahraga Tingkat Kabupaten/Kota</t>
  </si>
  <si>
    <t>Terlaksananya Seleksi Atlet Daerah</t>
  </si>
  <si>
    <t>Jumlah Atlet Daerah yang Diseleksi</t>
  </si>
  <si>
    <t>Pelatda</t>
  </si>
  <si>
    <t>Terlaksananya Pemberian Penghargaan Olahraga Kabupaten/Kota yang Berprestasi</t>
  </si>
  <si>
    <t>Jumlah Dokumen Hasil Peningkatan Kerja Sama Organisasi Keolahragaan Kabupaten/Kota</t>
  </si>
  <si>
    <t>Pemberdayaan Perkumpulan Olahraga Rekreasi</t>
  </si>
  <si>
    <t>Jumlah Laporan Hasil Pembinaan dalam rangka Pemberdayaan Perkumpulan Olahraga Rekreasi</t>
  </si>
  <si>
    <t>Penyediaan Prasarana dan Sarana Kepramukaan Tingkat Daerah</t>
  </si>
  <si>
    <t>Perencanaan, Pengadaan, Pemanfaatan, Pemeliharaan, dan Pengawasan Prasarana dan Sarana Kepramukaan Tingkat Daerah</t>
  </si>
  <si>
    <t>URUSAN PEMERINTAHAN BIDANG STATISTIK</t>
  </si>
  <si>
    <t>Terlaksananya Koordinasi dan Sinkronisasi Pengumpulan, Pengolahan, Analisis dan Diseminasi Data Statistik Sektoral</t>
  </si>
  <si>
    <t>Jumlah Dokumen Koordinasi dan Sinkronisasi Pengumpulan, Pengolahan, Analisis dan Diseminasi Data Statistik Sektoral</t>
  </si>
  <si>
    <t>Membangun Metadata Statistik Sektoral</t>
  </si>
  <si>
    <t>Terbangunnya Metadata Statistik Sektoral</t>
  </si>
  <si>
    <t>Pengembangan Infrastruktur</t>
  </si>
  <si>
    <t>Berkembangnya Infrastruktur</t>
  </si>
  <si>
    <t>Jumlah Infrastruktur Statistik</t>
  </si>
  <si>
    <t>Jumlah Data Statistik Sektoral yang Dihimpun</t>
  </si>
  <si>
    <t>URUSAN PEMERINTAHAN BIDANG PERSANDIAN</t>
  </si>
  <si>
    <t>Ditetapkannya Kebijakan Tata Kelola Keamanan Informasi dan Jaring Komunikasi Sandi Pemerintah Daerah Kabupaten/Kota</t>
  </si>
  <si>
    <t>Terlaksananya Analisis Kebutuhan dan Pengelolaan Sumber Daya Keamanan Informasi Pemerintah Daerah Kabupaten/Kota</t>
  </si>
  <si>
    <t>Jumlah Laporan Analisis Kebutuhan dan Pengelolaan Sumber Daya Keamanan Informasi Pemerintah Daerah Kabupaten/Kota</t>
  </si>
  <si>
    <t>Jumlah Laporan Pelaksanaan Keamanan Informasi Pemerintahan Daerah Kabupaten/Kota Berbasis Elektronik dan Non Elektronik</t>
  </si>
  <si>
    <t>Tersedianya Layanan Keamanan Informasi untuk Perangkat Daerah di Tingkat Kabupaten/Kota</t>
  </si>
  <si>
    <t>Objek</t>
  </si>
  <si>
    <t>Pemberian Penghargaan kepada Pihak yang Berprestasi atau Berkontribusi Luar Biasa Sesuai dengan Prestasi dan Kontribusinya dalam Pemajuan Kebudayaan</t>
  </si>
  <si>
    <t>Tersedianya Penghargaan kepada Pihak yang Berprestasi atau Berkontribusi Luar Biasa Sesuai dengan Prestasi dan Kontribusinya dalam Pemajuan Kebudayaan</t>
  </si>
  <si>
    <t>Terlaksananya Pendidikan dan Pelatihan Sumber Daya Manusia Kesenian Tradisional</t>
  </si>
  <si>
    <t>Standardisasi dan Sertifikasi Sumber Daya Manusia Kesenian Tradisional Sesuai dengan Kebutuhan dan Tuntutan</t>
  </si>
  <si>
    <t>Penetapan Cagar Budaya</t>
  </si>
  <si>
    <t>Terlaksananya Penetapan Cagar Budaya</t>
  </si>
  <si>
    <t>Jumlah Objek Cagar Budaya yang Ditetapkan</t>
  </si>
  <si>
    <t>Pelindungan Cagar Budaya</t>
  </si>
  <si>
    <t>Terlaksananya Cagar Budaya yang Dilindungi</t>
  </si>
  <si>
    <t>Jumlah Objek Cagar Budaya yang Dilindungi</t>
  </si>
  <si>
    <t>Pengembangan Cagar Budaya</t>
  </si>
  <si>
    <t>Terlaksanakannya Pengembangan Cagar Budaya</t>
  </si>
  <si>
    <t>Pemanfaatan Cagar Budaya</t>
  </si>
  <si>
    <t>Terlaksananya Pemanfaatan Cagar Budaya</t>
  </si>
  <si>
    <t>Jumlah Objek Cagar Budaya yang Dimanfaatkan</t>
  </si>
  <si>
    <t>Jumlah Objek Cagar Budaya yang Mendapatkan Perizinan ke Luar Daerah Provinsi</t>
  </si>
  <si>
    <t>Jumlah Laporan Hasil Evaluasi dan Pengawasan Cagar Budaya ke Luar Daerah Provinsi</t>
  </si>
  <si>
    <t>Terlaksananya Pelindungan, Pengembangan, dan Pemanfataan Koleksi Secara Terpadu</t>
  </si>
  <si>
    <t>Pembinaan dan Peningkatan Mutu dan Kapasitas Sumber Daya Manusia Permuseuman</t>
  </si>
  <si>
    <t>Terlaksananya Peningkatan Mutu dan Kapasitas Sumber Daya Manusia Permuseuman</t>
  </si>
  <si>
    <t>Revitalisasi Sarana dan Prasarana Museum</t>
  </si>
  <si>
    <t>PROGRAM MAJELIS ADAT ACEH (MAA)</t>
  </si>
  <si>
    <t>Pelestarian dan Pembinaan Adat Istiadat</t>
  </si>
  <si>
    <t>Pembinaan Adat Seumapa/Narit Maja, Meunasib dan Tarian Tradisional</t>
  </si>
  <si>
    <t>Jumlah Laporan Pembinaan Adat Seumapa/Narit Maja, Meunasib dan Tarian Tradisional</t>
  </si>
  <si>
    <t>Pemasyarakatan Adat Do Da Idi</t>
  </si>
  <si>
    <t>Tersedianyan Pemasyarakatan Adat Do Da Idi</t>
  </si>
  <si>
    <t>Jumlah Lembaga Pemasyarakatan Adat Do Da Idi</t>
  </si>
  <si>
    <t>Sosialisasi Adat Istiadat</t>
  </si>
  <si>
    <t>Terfasilitasinya Sosialisasi Adat Istiadat</t>
  </si>
  <si>
    <t>Jumlah Peserta Sosialisasi Adat Istiadat</t>
  </si>
  <si>
    <t>Pengadaan Buku-Buku tentang Adat Aceh</t>
  </si>
  <si>
    <t>Pembinaan dan Pengembangan Hukum Adat</t>
  </si>
  <si>
    <t>Penguatan Peradilan Adat</t>
  </si>
  <si>
    <t>Terlaksananya Pelatihan Peradilan Adat</t>
  </si>
  <si>
    <t>Jumlah Peserta Pelatihan Peradilan Adat</t>
  </si>
  <si>
    <t>Pembinaan Mediasi Adat</t>
  </si>
  <si>
    <t>Terlaksananya Pembinaan Mediasi Adat</t>
  </si>
  <si>
    <t>Jumlah Laporan Pembinaan Mediasi Adat</t>
  </si>
  <si>
    <t>Sosialisasi Hukum Adat dan Lembaga Adat</t>
  </si>
  <si>
    <t>Pembinaan Lembaga Adat dan Tokoh Adat</t>
  </si>
  <si>
    <t>Pembinaan Kapasitas MAA</t>
  </si>
  <si>
    <t>Pelatihan Pemberdayaan Kelembagaan Adat</t>
  </si>
  <si>
    <t>Rapat Kerja MAA</t>
  </si>
  <si>
    <t>Terlaksananya Rapat Kerja MAA</t>
  </si>
  <si>
    <t>Jumlah Laporan Hasil Rapat Kerja MAA</t>
  </si>
  <si>
    <t>Eksemplar</t>
  </si>
  <si>
    <t>Pembinaan Pemuda Pelopor Adat</t>
  </si>
  <si>
    <t>Terlaksananya Pembinaan Pemuda Pelopor Adat</t>
  </si>
  <si>
    <t>Jumlah Pemuda Pelopor Adat yang Dibina</t>
  </si>
  <si>
    <t>Pendataan dan Dokumentasi Sengketa Adat</t>
  </si>
  <si>
    <t>Jumlah Kasus Sengketa Adat yang Terdata dan Terdokumentasi</t>
  </si>
  <si>
    <t>Pengadaan Pakaian dan Perlengkapan Adat</t>
  </si>
  <si>
    <t>Tersedianya Pakaian dan Perlengkapan Adat</t>
  </si>
  <si>
    <t>Jumlah Pakaian dan Perlengkapan Adat</t>
  </si>
  <si>
    <t>Sejarah, Bahasa, Sastra dan Permuseuman</t>
  </si>
  <si>
    <t>Pembinaan dan Pengembangan Kesejarahan</t>
  </si>
  <si>
    <t>Pembinaan, Pengembangan Bahasa dan Sastra</t>
  </si>
  <si>
    <t>Terlaksananya Pembinaan Bahasa dan Sastra</t>
  </si>
  <si>
    <t>Pembinaan dan Pengelolaan Permuseuman</t>
  </si>
  <si>
    <t>Jumlah Permuseuman yang Dibina dan Dikelola</t>
  </si>
  <si>
    <t>Pelestarian Cagar Budaya dan Warisan Budaya</t>
  </si>
  <si>
    <t>Tata Kelola Cagar Budaya dan Warisan Budaya</t>
  </si>
  <si>
    <t>Nominasi Warisan Budaya Nasional dan Dunia</t>
  </si>
  <si>
    <t>Pengelolaan Taman Budaya</t>
  </si>
  <si>
    <t>Pengadaan Sarana dan Prasarana Budaya</t>
  </si>
  <si>
    <t>Tersedianya Sarana dan Prasarana Budaya</t>
  </si>
  <si>
    <t>Jumlah Sarana dan Prasarana Budaya</t>
  </si>
  <si>
    <t>Jumlah Sarana dan Prasarana Lembaga Budaya</t>
  </si>
  <si>
    <t>Terlaksananya Monitoring dan Evaluasi Program dan Kegiatan Urusan Kebudayaan</t>
  </si>
  <si>
    <t>Pengembangan Lumbung Mataraman</t>
  </si>
  <si>
    <t>Pengembangan Atraksi Wisata Budaya</t>
  </si>
  <si>
    <t>Pengembangan Industri Kreatif</t>
  </si>
  <si>
    <t>Terlaksananya Pengembangan Industri Kreatif</t>
  </si>
  <si>
    <t>Jumlah Industri Kreatif yang Dikembangkan</t>
  </si>
  <si>
    <t>Peningkatan Pelayanan Kesehatan Tradisional</t>
  </si>
  <si>
    <t>Meningkatnya Pelayanan Kesehatan Tradisional</t>
  </si>
  <si>
    <t>Jumlah Pelayanan Kesehatan Tradisional</t>
  </si>
  <si>
    <t>Pengembangan Budaya Bahari</t>
  </si>
  <si>
    <t>Terlaksananya Pengembangan Budaya Bahari</t>
  </si>
  <si>
    <t>Pengembangan Wana Wisata Budaya Mataram</t>
  </si>
  <si>
    <t>Adat, Seni, Tradisi dan Lembaga Budaya</t>
  </si>
  <si>
    <t>Pembinaan Lembaga Penggiat Seni</t>
  </si>
  <si>
    <t>Jumlah Lembaga Penggiat Seni yang Dibina</t>
  </si>
  <si>
    <t>Penghargaan Seniman dan Budayawan</t>
  </si>
  <si>
    <t>Festival Kebudayaan Yogyakarta</t>
  </si>
  <si>
    <t>Terlaksananya Festival Kebudayaan Yogyakarta</t>
  </si>
  <si>
    <t>Jumlah Laporan Festival Kebudayaan Yogyakarta</t>
  </si>
  <si>
    <t>Gelar Budaya Jogja</t>
  </si>
  <si>
    <t>Terlaksananya Gelar Budaya Yogyakarta</t>
  </si>
  <si>
    <t>Jumlah Laporan Gelar Budaya Yogyakarta</t>
  </si>
  <si>
    <t>Publikasi Seni dan Budaya Daerah</t>
  </si>
  <si>
    <t>Tersedianya Publikasi Seni dan Budaya Daerah</t>
  </si>
  <si>
    <t>Terlaksananya Pengembangan dan Implementasi Nilai-Nilai Luhur dalam Masyarakat</t>
  </si>
  <si>
    <t>Penyelenggaraan Event Penggiat Seni</t>
  </si>
  <si>
    <t>Terselenggaranya Even Penggiat Seni</t>
  </si>
  <si>
    <t>Jumlah Laporan Even Penggiat Seni</t>
  </si>
  <si>
    <t>Pembinaan Kelembagaan Adat dan Tradisi</t>
  </si>
  <si>
    <t>Pembinaan Jagawarga</t>
  </si>
  <si>
    <t>Terfasilitasinya Pembinaan Jagawarga</t>
  </si>
  <si>
    <t>Pengembangan Kewirausahaan Desa</t>
  </si>
  <si>
    <t>Peningkatan Lembaga Wisata Budaya</t>
  </si>
  <si>
    <t>Meningkatnya Lembaga Wisata Budaya</t>
  </si>
  <si>
    <t>Pengembangan Ekonomi Perempuan</t>
  </si>
  <si>
    <t>Jumlah Laporan Pengelolaan dan Pengembangan Museum Gunung Api Merapi</t>
  </si>
  <si>
    <t>Pembangunan Ketahanan Sosial Budaya</t>
  </si>
  <si>
    <t>Pendidikan Berbasis Budaya</t>
  </si>
  <si>
    <t>Pembinaan Muatan Lokal</t>
  </si>
  <si>
    <t>Terlaksananya Pembinaan Muatan Lokal</t>
  </si>
  <si>
    <t>Jumlah Laporan Hasil Pembinaan Muatan Lokal</t>
  </si>
  <si>
    <t>Kependidikan Kepramukaan</t>
  </si>
  <si>
    <t>Terlaksananya Kependidikan Kepramukaan</t>
  </si>
  <si>
    <t>Pengembangan Perpustakaan di Tingkat Daerah Kabupaten/Kota</t>
  </si>
  <si>
    <t>Terlaksananya Pengembangan Perpustakaan di Tingkat Daerah Kabupaten/Kota dalam Mewujudkan Standar Nasional Perpustakaan di Wilayah Kabupaten/Kota Sesuai Kewenangannya</t>
  </si>
  <si>
    <t>Jumlah Perpustakaan yang Dikembangkan di Tingkat Daerah Kabupaten/Kota Sesuai Standar Nasional Perpustakaan di Wilayah Kabupaten/Kota Sesuai Kewenangannya</t>
  </si>
  <si>
    <t>Perpustakaan</t>
  </si>
  <si>
    <t>Terlaksananya Pembinaan Perpustakaan pada Satuan Pendidikan Dasar Di Seluruh Wilayah Kabupaten/Kota dalam Mewujudkan Standar Nasional Perpustakaan</t>
  </si>
  <si>
    <t>Jumlah Perpustakaan pada Satuan Pendidikan Dasar dan yang Dilakukan Pembinaan dalam Mewujudkan Standar Nasional Perpustakaan</t>
  </si>
  <si>
    <t>Terlaksananya Pembinaan Perpustakaan Khusus Sesuai Kewenangan Kabupaten/Kota dalam Mewujudkan Standar Nasional Perpustakaan</t>
  </si>
  <si>
    <t>Jumlah Perpustakaan Khusus yang Dibina Sesuai Kewenangan Kabupaten/Kota dalam Mewujudkan Standar Nasional Perpustakaan</t>
  </si>
  <si>
    <t>Terlaksananya Peningkatan Kapasitasnya dan Sertifikasi Tenaga Perpustakaan dan Pustakawan Tingkat Daerah Kabupaten/Kota</t>
  </si>
  <si>
    <t>Jumlah Tenaga Perpustakaan yang Ditingkatkan Kapasitasnya dan Mendapat Sertifikasi Tenaga Perpustakaan dan Pustakawan Tingkat Daerah Kabupaten/Kota</t>
  </si>
  <si>
    <t>Terlaksananya Pengembangan Layanan Perpustakaan Rujukan Tingkat Kabupaten/Kota Melalui Peningkatan Koleksi</t>
  </si>
  <si>
    <t>Pengembangan Bahan Pustaka</t>
  </si>
  <si>
    <t>Terlaksananya Pengelolaan dan Pengembangan Bahan Perpustakaan untuk Mewujudkan Keberagaman Koleksi Perpustakaan</t>
  </si>
  <si>
    <t>Jumlah Bahan Perpustakaan yang Dilakukan Pengelolaan dan Pengembangan untuk Mewujudkan Keberagaman Koleksi Perpustakaan</t>
  </si>
  <si>
    <t>Penyusunan Data dan Informasi Perpustakaan, Tenaga Perpustakaan dan Pustakawan Tingkat Daerah Kabupaten/Kota</t>
  </si>
  <si>
    <t>Terlaksananya Penyusunan Data dan Informasi Perpustakaan, Tenaga Perpustakaan dan Pustakawan Tingkat Daerah Kabupaten/Kota</t>
  </si>
  <si>
    <t>Lokus</t>
  </si>
  <si>
    <t>Jumlah Perpustakaan Berbasis Inklusi Sosial di Wilayah Kabupaten/Kota yang Dikembangkan</t>
  </si>
  <si>
    <t>Jumlah Naskah Kuno yang Dimiliki oleh Masyarakat yang Dikembangkan untuk Dilestarikan dan Didayagunakan</t>
  </si>
  <si>
    <t>URUSAN PEMERINTAHAN BIDANG KEARSIPAN</t>
  </si>
  <si>
    <t>Penciptaan dan Penggunaan Arsip Dinamis</t>
  </si>
  <si>
    <t>Berkas</t>
  </si>
  <si>
    <t>Pengumpulan dan Penyampaian Salinan Otentik Naskah Asli Arsip Terjaga kepada ANRI</t>
  </si>
  <si>
    <t>Arsip</t>
  </si>
  <si>
    <t>Pengguna</t>
  </si>
  <si>
    <t>Penilaian, Penetapan dan Pelaksanaan Pemusnahan Arsip yang Memiliki Retensi di Bawah 10 (Sepuluh) Tahun</t>
  </si>
  <si>
    <t>Tersusunnya Daftar Penilaian, Penetapan dan Pelaksanaan Pemusnahan Arsip yang Memiliki Retensi di Bawah 10 (Sepuluh) Tahun</t>
  </si>
  <si>
    <t>Evakuasi dan Identifikasi Arsip Akibat Bencana</t>
  </si>
  <si>
    <t>Terlaksananya Evakuasi, Identifikasi, Pemulihan dan Penyimpanan Akibat Bencana</t>
  </si>
  <si>
    <t>Terkelolanya Pendataan, Penyusunan Daftar dan Penilaian serta Penyerahan atau Pemusnahan Arsip bagi Penggabungan Perangkat Daerah Kabupaten/Kota</t>
  </si>
  <si>
    <t>Daftar</t>
  </si>
  <si>
    <t>Pendataan, Penyusunan Daftar dan Penilaian serta Penyerahan atau Pemusnahan Arsip bagi Pembubaran Perangkat Daerah Kabupaten/Kota</t>
  </si>
  <si>
    <t>Terkelolanya Pendataan, Penyusunan Daftar dan Penilaian serta Penyerahan atau Pemusnahan Arsip bagi Pembubaran Perangkat Daerah Kabupaten/Kota</t>
  </si>
  <si>
    <t>Jumlah Arsip yang Dilakukan Pendataan, Penyusunan Daftar dan Penilaian serta Penyerahan atau Pemusnahan Arsip bagi Pembubaran Perangkat Daerah Kabupaten/Kota</t>
  </si>
  <si>
    <t>Penilaian dan Penetapan Autentisitas Arsip Statis Sesuai Persyaratan Penjaminan Keabsahan Arsip</t>
  </si>
  <si>
    <t>Penilaian dan Penetapan Hasil Alih Media Sesuai Persyaratan Penjaminan Keabsahan Arsip</t>
  </si>
  <si>
    <t>Penilaian dan Penetapan Autentisitas Arsip Statis yang Dinyatakan Hilang</t>
  </si>
  <si>
    <t>Terlaksananya Evaluasi dan Penetapan Hasil Alih Media yang Dinyatakan Hilang</t>
  </si>
  <si>
    <t>Terlasksananya Penyusunan dan Penerapan SOP Penggunaan Arsip yang Bersifat Tertutup</t>
  </si>
  <si>
    <t>SOP</t>
  </si>
  <si>
    <t>Terlaksananya Penyediaan Daftar dan Penetapan Izin Penggunaan Arsip yang Bersifat Tertutup</t>
  </si>
  <si>
    <t>URUSAN PEMERINTAHAN PILIHAN</t>
  </si>
  <si>
    <t>Tersedianya Prasarana Usaha Perikanan Tangkap</t>
  </si>
  <si>
    <t>Tersedianya Sarana Usaha Perikanan Tangkap</t>
  </si>
  <si>
    <t>Meningkatnya Kapasitas Nelayan Kecil</t>
  </si>
  <si>
    <t>Jumlah Layanan dalam rangka Penyelenggaraan Tempat Pelelangan Ikan (TPI)</t>
  </si>
  <si>
    <t>Penerbitan Izin Pengadaan Kapal Penangkap Ikan dan Kapal Pengangkut Ikan dengan Ukuran sampai dengan 10 GT di Wilayah Sungai, Danau, Waduk, Rawa, dan Genangan Air Lainnya yang Dapat Diusahakan dalam 1 (Satu) Daerah Kabupaten/ Kota</t>
  </si>
  <si>
    <t>Penetapan Persyaratan dan Prosedur Penerbitan Persetujuan Pengadaan Kapal Penangkap Ikan dan Kapal Pengangkut Ikan dengan Ukuran sampai dengan 10 GT</t>
  </si>
  <si>
    <t>Ditetapkannya Persyaratan dan Prosedur Penerbitan Rekomendasi Persetujuan Pengadaan Kapal Penangkap Ikan dan Kapal Pengangkut Ikan yang Menjadi Kewenangan Kabupaten/Kota</t>
  </si>
  <si>
    <t>Jumlah Persyaratan dan Prosedur Penerbitan Rekomendasi Persetujuan Pengadaan Kapal Penangkap Ikan dan Kapal Pengangkut Ikan yang Menjadi Kewenangan Kabupaten/Kota</t>
  </si>
  <si>
    <t>Pendaftaran Kapal Perikanan Berukuran sampai dengan 10 GT yang Beroperasi di Sungai, Danau, Waduk, Rawa, dan Genangan Air Lainnya yang Dapat Diusahakan dalam 1 (Satu) Daerah Kabupaten/Kota</t>
  </si>
  <si>
    <t>Ditetapkannya Persyaratan dan Prosedur Penerbitan Rekomendasi Buku Kapal Perikanan yang Menjadi Kewenangan Kabupaten/Kota</t>
  </si>
  <si>
    <t>Penetapan Persyaratan dan Prosedur Penerbitan Izin Usaha Perikanan Bidang Pembudidayaan Ikan yang Usahanya, Lokasi, dan/atau Manfaat atau Dampak Negatifnya dalam 1 (Satu) Daerah Kabupaten/Kota yang Menggunakan Teknologi Sederhana, Semi Intensif, dan Intensif, serta Tidak Menggunakan Modal Asing dan/atau Tenaga Kerja Asing</t>
  </si>
  <si>
    <t>Jumlah Rekomendasi Perizinan Berusaha Perikanan Bidang Pembudidayaan Ikan yang Usahanya, Lokasi, dan/atau Manfaat atau Dampak Negatifnya dalam 1 (Satu) Daerah Kabupaten/Kota yang Menggunakan Teknologi Sederhana, Semi Intensif, dan Intensif, serta Tidak Menggunakan Modal Asing dan/atau Tenaga Kerja Asing yang Diterbitkan</t>
  </si>
  <si>
    <t>Jumlah Kelompok Usaha yang Memperoleh Pendampingan, Kemudahanan Akses Ilmu Pengetahuan, Teknologi dan Informasi, Serta Penyelenggaraan Pendidikan dan Pelatihan</t>
  </si>
  <si>
    <t>Diterbitkannya Rekomendasi Persyaratan dan Prosedur Perizinan Berusaha Skala Mikro dan Kecil bagi Pembudidayaan Ikan Kecil dalam 1 (Satu) Daerah Kabupaten/Kota</t>
  </si>
  <si>
    <t>Jumlah Rekomendasi Persyaratan dan Prosedur Perizinan Berusaha Skala Mikro dan Kecil bagi Pembudidayaan Ikan Kecil dalam 1 (Satu) Daerah Kabupaten/Kota yang Ditetapkan</t>
  </si>
  <si>
    <t>Pelayanan Penerbitan Tanda Daftar bagi Pembudi Dayaan Ikan Kecil (TDPIK) dalam 1 (Satu) Daerah Kabupaten/Kota</t>
  </si>
  <si>
    <t>Terlayaninya Penerbitan Rekomendasi Perizinan Berusaha bagi Pembudi Dayaan Ikan Kecil yang Menjadi Kewenangan Kabupaten Kota</t>
  </si>
  <si>
    <t>Jumlah Rekomendasi Perizinan Berusaha bagi Pembudi Dayaan Ikan Kecil yang Menjadi Kewenangan Kabupaten/Kota</t>
  </si>
  <si>
    <t>Tersedianya Data dan Informasi Pembudidayaan Ikan dalam 1 (Satu) Daerah Kabupaten/Kota</t>
  </si>
  <si>
    <t>Jumlah Data dan Informasi Pembudidayaan Ikan dalam 1 (Satu) Daerah Kabupaten/Kota</t>
  </si>
  <si>
    <t>Pengelolaan Kesehatan Ikan dan Lingkungan Budidaya dalam 1 (Satu) Daerah Kabupaten/Kota</t>
  </si>
  <si>
    <t>Jumlah Hasil Ikan dan Lingkungan Budidaya dalam 1 (Satu) Daerah Kabupaten/Kota yang Teruji Melalui Pengelolaan Kesehatan Ikan</t>
  </si>
  <si>
    <t>Terbinanya Pembudidayaan Ikan di Darat</t>
  </si>
  <si>
    <t>Perencanaan, Pengembangan, Pemanfaatan dan Perlindungan Lahan untuk Pembudidayaan Ikan di Darat</t>
  </si>
  <si>
    <t>Luas Lahan untuk Pembudidayaan Ikan di Darat yang Direncanakan, Dikembangkan, Dimanfaatkan dan Dilindungi</t>
  </si>
  <si>
    <t>Terlaksananya Perencanaan, dan Pengembangan Pemanfaatan Air untuk Pembudidayaan Ikan di Darat bagi Pembudidaya Ikan</t>
  </si>
  <si>
    <t>Jumlah Pembudidaya Ikan yang Mengikuti Perencanaan, dan Pengembangan Pemanfaatan Air untuk Pembudidayaan Ikan di Darat</t>
  </si>
  <si>
    <t>Terawasinya Sumber Daya Perikanan Tangkap di Wilayah Sungai, Danau, Waduk, Rawa, dan Genangan Air Lainnya yang Dapat Diusahakan dalam Kabupaten/Kota</t>
  </si>
  <si>
    <t>Pengawasan Usaha Perikanan Bidang Pembudidayaan Ikan di Wilayah Sungai, Danau, Waduk, Rawa, dan Genangan Air Lainnya yang Dapat Diusahakan dalam Kabupaten/Kota</t>
  </si>
  <si>
    <t>Terawasinya Usaha Perikanan Bidang Pembudidayaan Ikan di Wilayah Sungai, Danau, Waduk, Rawa, dan Genangan Air Lainnya yang Dapat Diusahakan dalam Kabupaten/Kota</t>
  </si>
  <si>
    <t>Penerbitan Tanda Daftar Usaha Pengolahan Hasil Perikanan bagi Usaha Skala Mikro dan Kecil</t>
  </si>
  <si>
    <t>Terlaksananya Pembinaan Terhadap Penerapan Persyaratan Perizinan Berusaha Pada Usaha Pengolahan dan Pemasaran Hasil Perikanan Sesuai Skala Usaha dan Risiko</t>
  </si>
  <si>
    <t>Jumlah Unit Usaha Pengolahan dan Pemasaran Hasil Perikanan yang Mendapatkan Pembinaan Terhadap Penerapan Persyaratan Perizinan Berusaha pada Usaha Pengolahan dan Pemasaran Hasil Perikanan Sesuai Skala Usaha dan Risiko</t>
  </si>
  <si>
    <t>URUSAN PEMERINTAHAN BIDANG PARIWISATA</t>
  </si>
  <si>
    <t>Penetapan Daya Tarik Wisata Kabupaten/Kota</t>
  </si>
  <si>
    <t>Terlaksananya Perencanaan Pengembangan Daya Tarik Wisata Kabupaten/Kota</t>
  </si>
  <si>
    <t>Tersedia dan Terpeliharanya Sarana dan Prasarana dalam Pengelolaan Kawasan Strategis Pariwisata Kabupaten/Kota</t>
  </si>
  <si>
    <t>Jumlah Sarana dan Prasarana yang Tersedia dan Terpelihara dalam Pengelolaan Kawasan Strategis Pariwisata Kabupaten/Kota</t>
  </si>
  <si>
    <t>Penerapan Destinasi Pariwisata Berkelanjutan dalam Pengelolaan Kawasan Strategis Pariwisata Kabupaten/Kota</t>
  </si>
  <si>
    <t>Jumlah Lokasi yang Menerapkan Destinasi Pariwisata Berkelanjutan dalam Pengelolaan Kawasan Strategis Pariwisata Kabupaten/Kota</t>
  </si>
  <si>
    <t>Penetapan Destinasi Pariwisata Kabupaten/Kota</t>
  </si>
  <si>
    <t>Terlaksananya Pengembangan Destinasi Pariwisata Kabupaten/Kota Sesuai dengan Tahapan (Rintisan, Berkembang, Pemantapan, Revitalisasi)</t>
  </si>
  <si>
    <t>Jumlah Destinasi Pariwisata Kabupaten/Kota yang Dikembangkan Sesuai dengan Tahapan Pengembangan (Rintisan, Berkembang, Pemantapan, Revitalisasi)</t>
  </si>
  <si>
    <t>Penerapan Destinasi Pariwisata Berkelanjutan dalam Pengelolaan Destinasi Pariwisata Kabupaten/Kota</t>
  </si>
  <si>
    <t>Jumlah Lokasi yang Menerapkan Destinasi Pariwisata Berkelanjutan dalam Pengelolaan Destinasi Pariwisata Kabupaten/Kota</t>
  </si>
  <si>
    <t>Jumlah Dokumen Layanan Fasilitasi Pendaftaran Usaha Pariwisata Kabupaten/Kota</t>
  </si>
  <si>
    <t>Meningkatnya Investasi Pariwisata</t>
  </si>
  <si>
    <t>Jumlah Laporan Pengelolaan Investasi Pariwisata</t>
  </si>
  <si>
    <t>Pembinaan dan Pengawasan Usaha Pariwisata</t>
  </si>
  <si>
    <t>Jumlah Laporan Kegiatan Pemasaran Pariwisata Baik Dalam dan Luar Negeri</t>
  </si>
  <si>
    <t>Terlaksananya Penyediaan Data dan Penyebaran Informasi Pariwisata Kabupaten/Kota, Baik Dalam dan Luar Negeri</t>
  </si>
  <si>
    <t>Jumlah Dokumen Hasil Pelaksanaan Penyediaan Data dan Penyebaran Informasi Pariwisata Kabupaten/Kota, Baik Dalam dan Luar Negeri</t>
  </si>
  <si>
    <t>Jumlah Dokumen Hasil Monitoring dan Evaluasi Pengembangan Pemasaran Pariwisata</t>
  </si>
  <si>
    <t>Tersedianya Sarana dan Prasarana Kota Kreatif</t>
  </si>
  <si>
    <t>Pengembangan Ekosistem Ekonomi Kreatif</t>
  </si>
  <si>
    <t>Pengembangan Riset</t>
  </si>
  <si>
    <t>Berkembangnya Riset Ekonomi Kreatif</t>
  </si>
  <si>
    <t>Pengembangan Pendidikan</t>
  </si>
  <si>
    <t>Berkembangnya Pendidikan Ekonomi Kreatif</t>
  </si>
  <si>
    <t>Fasilitasi Pendanaan dan Pembiayaan</t>
  </si>
  <si>
    <t>Penyediaan Infrastruktur</t>
  </si>
  <si>
    <t>Tersedianya Infrastruktur Ekonomi Kreatif</t>
  </si>
  <si>
    <t>Jumlah Infrastruktur Ekonomi Kreatif</t>
  </si>
  <si>
    <t>Pengembangan Sistem Pemasaran</t>
  </si>
  <si>
    <t>Pemberian Insentif</t>
  </si>
  <si>
    <t>Terlaksananya Pemberian Insentif</t>
  </si>
  <si>
    <t>Jumlah Insentif yang Diberikan</t>
  </si>
  <si>
    <t>Fasilitasi Kekayaan Intelektual</t>
  </si>
  <si>
    <t>Jumlah Dokumen Hasil Pencatatan atas Hak Cipta Cipta dan Hak Terkait, Pendaftaran Hak Kekayaan Industri kepada Pelaku Ekonomi Kreatif, serta Pemanfaatan Kekayaan Intelektual kepada Pelaku Ekonomi Kreatif</t>
  </si>
  <si>
    <t>Perlindungan Hasil Kreativitas</t>
  </si>
  <si>
    <t>Jumlah Dokumen Hasil Monitoring dan Evaluasi Pengembangan Ekosistem Ekonomi Kreatif</t>
  </si>
  <si>
    <t>Berkembangnya Kompetensi SDM Pariwisata dan Ekonomi Kreatif Tingkat Dasar</t>
  </si>
  <si>
    <t>Terlaksananya Pelatihan Dasar SDM Kepariwisataan bagi Masyarakat, Guru dan Pelajar (Mahasiswa dan/atau Siswa)</t>
  </si>
  <si>
    <t>Jumlah Orang yang Mengikuti Pelatihan Dasar SDM Kepariwisataan bagi Masyarakat, Guru dan Pelajar (Mahasiswa dan/atau Siswa)</t>
  </si>
  <si>
    <t>Sertifikasi Kompetensi bagi Tenaga Kerja Bidang Pariwisata</t>
  </si>
  <si>
    <t>Jumlah SDM Ekonomi Kreatif yang Mengikuti Fasilitasi Pengembangan Kompetensi Sumber Daya Manusia Ekonomi Kreatif</t>
  </si>
  <si>
    <t>Pelatihan, Bimbingan Teknis, dan Pendampingan Ekonomi Kreatif</t>
  </si>
  <si>
    <t>URUSAN PEMERINTAHAN BIDANG PERTANIAN</t>
  </si>
  <si>
    <t>VUB</t>
  </si>
  <si>
    <t>Meningkatnya Kualitas SDG Hewan/Tanaman</t>
  </si>
  <si>
    <t>Pemanfaatan SDG Hewan/Tanaman</t>
  </si>
  <si>
    <t>Termanfaatkannya SDG Hewan/Tanaman</t>
  </si>
  <si>
    <t>Jumlah Pemanfaatan SDG Hewan/Tanaman</t>
  </si>
  <si>
    <t>Pengawasan Obat Hewan di Tingkat Pengecer</t>
  </si>
  <si>
    <t>Penindakan atas Penyimpangan Penyediaan dan Peredaran Obat Hewan</t>
  </si>
  <si>
    <t>Terjaminnya Peredaran Benih/Bibit Ternak</t>
  </si>
  <si>
    <t>Jumlah Benih/Bibit Ternak yang Beredar</t>
  </si>
  <si>
    <t>Ekor</t>
  </si>
  <si>
    <t>Pengujian Mutu Benih dan Bibit Ternak</t>
  </si>
  <si>
    <t>Hasil Pengujian Mutu Benih dan Bibit Ternak</t>
  </si>
  <si>
    <t>Penjaminan Peredaran HPT, Bahan Pakan/Pakan</t>
  </si>
  <si>
    <t>Jumlah HPT, Bahan Pakan/Pakan yang Beredar</t>
  </si>
  <si>
    <t>Jumlah Hijauan Pakan Ternak yang Sumbernya dari Daerah Kabupaten/Kota Lain</t>
  </si>
  <si>
    <t>Pengembangan Prasarana Pertanian</t>
  </si>
  <si>
    <t>Pengelolaan Lahan Pertanian Pangan Berkelanjutan/LP2B, Kawasan Pertanian Pangan Berkelanjutan/KP2B dan Lahan Cadangan Pertanian Pangan Berkelanjutan/LCP2B</t>
  </si>
  <si>
    <t>Terkelolanya Lahan Pertanian Pangan Berkelanjutan/LP2B, Kawasan Pertanian Pangan Berkelanjutan/KP2B dan Lahan Cadangan Pertanian Pangan Berkelanjutan/LCP2B</t>
  </si>
  <si>
    <t>Lahan Pertanian Pangan Berkelanjutan/LP2B, Kawasan Pertanian Pangan Berkelanjutan/KP2B dan Lahan Cadangan Pertanian Pangan Berkelanjutan/LCP2B yang Dikelola</t>
  </si>
  <si>
    <t>Pengembangan Lahan Penggembalaan Umum</t>
  </si>
  <si>
    <t>Pengelolaan Lahan Penggembalaan Umum</t>
  </si>
  <si>
    <t>Terkelolanya Lahan Penggembalaan Umum</t>
  </si>
  <si>
    <t>Luas Lahan Penggembalaan Umum yang Dikelola</t>
  </si>
  <si>
    <t>Penjaminan Kesehatan Hewan, Penutupan dan Pembukaan Daerah Wabah Penyakit Hewan Menular Dalam daerah Kabupaten/Kota</t>
  </si>
  <si>
    <t>Jumlah Pengawasan atas Penerapan Persyaratan Teknis untuk Pemasukan dan/atau Pengeluaran Hewan dan Produk Hewan</t>
  </si>
  <si>
    <t>Penyediaan Pelayanan Jasa Laboratorium</t>
  </si>
  <si>
    <t>Tersedianya Pelayanan Jasa Laboratorium</t>
  </si>
  <si>
    <t>Jumlah Pelayanan Jasa Laboratorium</t>
  </si>
  <si>
    <t>Tersedianya Pelayanan Jasa Medik Veteriner</t>
  </si>
  <si>
    <t>Jumlah Pelayanan Jasa Medik Veteriner</t>
  </si>
  <si>
    <t>Penetapan Pemenuhan Persyaratan Teknis</t>
  </si>
  <si>
    <t>Ditetapkannya Pemenuhan Persyaratan Teknis</t>
  </si>
  <si>
    <t>Pemenuhan Persyaratan Teknis yang Ditetapkan</t>
  </si>
  <si>
    <t>Tertanganinya Pelanggaran Kesejahteraan Hewan Sesuai Kewenangannya</t>
  </si>
  <si>
    <t>Jumlah Kasus Pelanggaran Kesejahteraan Hewan yang Ditangani</t>
  </si>
  <si>
    <t>Jumlah Luas Serangan Organisme Pengganggu Tumbuhan (OPT) Tanaman Pangan, Hortikultura, dan Perkebunan yang Dikendalikan</t>
  </si>
  <si>
    <t>Pencegahan, Penanganan Kebakaran Lahan, dan Gangguan Usaha Tanaman Pangan, Hortikultura, dan Perkebunan</t>
  </si>
  <si>
    <t>Terlaksananya Pencegahan, Penanganan Kebakaran Lahan, dan Gangguan Usaha Tanaman Pangan, Hortikultura, dan Perkebunan</t>
  </si>
  <si>
    <t>Jumlah Luasan Pencegahan, Penanganan Kebakaran Lahan, dan Gangguan Usaha Tanaman Pangan, Hortikultura, dan Perkebunan</t>
  </si>
  <si>
    <t>laporan</t>
  </si>
  <si>
    <t>Tertanggulanginya Pasca Bencana Alam Bidang Tanaman Pangan, Hortikultura, Perkebunan, Peternakan dan Kesehatan Hewan</t>
  </si>
  <si>
    <t>Jumlah Penanggulangan Pasca Bencana Alam Bidang Tanaman Pangan, Hortikultura, Perkebunan, Peternakan dan Kesehatan Hewan</t>
  </si>
  <si>
    <t>Penatausahaan Penerbitan Izin Usaha Produksi Benih/Bibit Ternak dan Pakan, Fasilitas Pemeliharaan Hewan, Rumah Sakit Hewan/Pasar Hewan, Rumah Potong Hewan</t>
  </si>
  <si>
    <t>Terlaksananya Penatausahaan Penerbitan Izin Usaha Produksi Benih/Bibit Ternak dan Pakan, Fasilitas Pemeliharaan Hewan, Rumah Sakit Hewan/Pasar Hewan, Rumah Potong Hewan</t>
  </si>
  <si>
    <t>Fasilitasi Pemenuhan Komitmen Penerbitan Izin Usaha Pengecer Obat Hewan</t>
  </si>
  <si>
    <t>Pembentukan Badan Usaha Milik Petani</t>
  </si>
  <si>
    <t>Terbentuknya Badan Usaha Milik Petani</t>
  </si>
  <si>
    <t>Jumlah Badan Usaha Milik Petani yang Dibentuk</t>
  </si>
  <si>
    <t>URUSAN PEMERINTAHAN BIDANG KEHUTANAN</t>
  </si>
  <si>
    <t>PROGRAM PERENCANAAN HUTAN</t>
  </si>
  <si>
    <t>PROGRAM PENGELOLAAN HUTAN</t>
  </si>
  <si>
    <t>Pengamanan Kawasan TAHURA Kabupaten/Kota</t>
  </si>
  <si>
    <t>Operasi</t>
  </si>
  <si>
    <t>Luas Kawasan TAHURA yang Diinventarisasi dan Diverifikasi dengan Nilai KEHATI Tinggi</t>
  </si>
  <si>
    <t>Pengawetan Koridor Hidupan Liar</t>
  </si>
  <si>
    <t>Luas Areal TAHURA yang Dilakukan Pemulihan Ekosistem</t>
  </si>
  <si>
    <t>Terlaksananya Pelayanan Pemanfaatan Hutan di TAHURA</t>
  </si>
  <si>
    <t>Permohonan</t>
  </si>
  <si>
    <t>Penyusunan Rencana Pengelolaan dan Penataan Blok TAHURA</t>
  </si>
  <si>
    <t>Tersedianya Peta Blok Pengelolaan dan Penataan Wilayah Kerja dari TAHURA berdasarkan Hasil Penataan Kawasan TAHURA Kabupaten/Kota</t>
  </si>
  <si>
    <t>Jumlah Peta Blok Pengelolaan dan Penataan Wilayah Kerja dari TAHURA berdasarkan Hasil Penataan Kawasan TAHURA Kabupaten/Kota</t>
  </si>
  <si>
    <t>Perencanaan Pengelolaan TAHURA</t>
  </si>
  <si>
    <t>PROGRAM PENGELOLAAN ASPEK GEOLOGI</t>
  </si>
  <si>
    <t>PROGRAM MINERAL DAN BATUBARA</t>
  </si>
  <si>
    <t>Penetapan Prosedur dan Persyaratan Izin Pemanfaatan Langsung Panas Bumi dalam Daerah Kabupaten/Kota</t>
  </si>
  <si>
    <t>Ditetapkannya Prosedur dan Persyaratan Izin Pemanfaatan Langsung Panas Bumi dalam Daerah Kabupaten/Kota</t>
  </si>
  <si>
    <t>Pengendalian dan Pengawasan Pelaksanaan Perizinan Pemanfaatan Langsung Panas Bumi dalam Daerah Kabupaten/Kota</t>
  </si>
  <si>
    <t>PROGRAM KETENAGALISTRIKAN</t>
  </si>
  <si>
    <t>Fasilitasi Pemenuhan Komitmen Perolehan Perizinan Pasar Rakyat, Pusat Perbelanjaan, dan Toko Swalayan Melalui Sistem Pelayanan Perizinan Berusaha Terintegrasi Secara Elektronik</t>
  </si>
  <si>
    <t>Tersedianya Rekomendasi Pemenuhan Komitmen Perolehan Perizinan Pasar Rakyat, Pusat Perbelanjaan, dan Toko Swalayan Melalui Sistem Pelayanan Perizinan Berusaha Terintegrasi Secara Elektronik</t>
  </si>
  <si>
    <t>Jumlah Rekomendasi Pemenuhan Komitmen Perolehan Perizinan Pasar Rakyat, Pusat Perbelanjaan, dan Toko Swalayan Melalui Sistem Pelayanan Perizinan Berusaha Terintegrasi Secara Elektronik</t>
  </si>
  <si>
    <t>Tersedianya Dokumen Tanda Daftar Gudang</t>
  </si>
  <si>
    <t>Jumlah Dokumen Tanda Daftar Gudang</t>
  </si>
  <si>
    <t>Fasilitasi Perizinan Surat Tanda Pendaftaran dan/atau Lanjutan Waralaba (STPW) Dalam Negeri Terintegrasi Secara Elektronik</t>
  </si>
  <si>
    <t>Terfasilitasinya Proses Perizinan Surat Tanda Pendaftaran dan/atau Lanjutan Waralaba (STPW) Dalam Negeri Terintegrasi Secara Elektronik</t>
  </si>
  <si>
    <t>Jumlah Dokumen Perizinan Surat Tanda Pendaftaran dan/atau Lanjutan Waralaba (STPW) Dalam Negeri Terintegrasi Secara Elektronik</t>
  </si>
  <si>
    <t>Fasilitasi Pemenuhan Komitmen Perolehan Surat Tanda Pendaftaran dan/atau Lanjutan Waralaba (STPW) Dalam Negeri</t>
  </si>
  <si>
    <t>Sistem Pelayanan Perizinan Lanjutan Surat Tanda Pendaftaran dan/atau Lanjutan Waralaba (STPW) Terintegrasi Secara Elektronik Luar Negeri</t>
  </si>
  <si>
    <t>Jumlah Data dan Informasi Sistem Pelayanan Perizinan Lanjutan Surat Tanda Pendaftaran dan/atau Lanjutan Waralaba (STPW) Terintegrasi Secara Elektronik Luar Negeri</t>
  </si>
  <si>
    <t>Fasilitasi Pemenuhan Lanjutan Surat Tanda Pendaftaran dan/atau Lanjutan Waralaba (STPW) Luar Negeri</t>
  </si>
  <si>
    <t>Verifikasi Persyaratan sebagai Proses Pemenuhan Lanjutan Surat Tanda Pendaftaran dan/atau Lanjutan Waralaba (STPW) Luar Negeri</t>
  </si>
  <si>
    <t>Jumlah Dokumen yang Diverifikasi sebagai Pemenuhan Lanjutan Surat Tanda Pendaftaran dan/atau Lanjutan Waralaba (STPW) Luar Negeri</t>
  </si>
  <si>
    <t>Fasilitasi Penerbitan Surat Izin Usaha Perdagangan Minuman Beralkohol Golongan B dan C</t>
  </si>
  <si>
    <t>Tersedianya Penerbitan Surat Izin Usaha Perdagangan untuk Pengecer dan Penjual Langsung Minuman Beralkohol Golongan B dan C Melalui Sistem Pelayanan Perizinan Berusaha Terintegrasi Secara Elektronik</t>
  </si>
  <si>
    <t>Jumlah Surat Izin Usaha Perdagangan untuk Pengecer dan Penjual Langsung Minuman Beralkohol Golongan B dan C yang Diterbitkan Melalui Sistem Pelayanan Perizinan Berusaha Terintegrasi Secara Elektronik</t>
  </si>
  <si>
    <t>Pengendalian Fasilitas Penyimpanan Bahan Berbahaya dan Pengawasan Distribusi, Pengemasan dan Pelabelan Bahan Berbahaya di Tingkat Daerah Kabupaten/ Kota</t>
  </si>
  <si>
    <t>Pemeriksaan Penyimpanan Bahan Berbahaya</t>
  </si>
  <si>
    <t>Fasilitasi Pemenuhan Komitmen Pemeriksaan Distribusi Bahan Berbahaya bagi P-B2 dan PA- B2</t>
  </si>
  <si>
    <t>Terfasilitasinya Proses Pemenuhan Komitmen Pemeriksaan Distribusi Bahan Berbahaya bagi P- B2 dan PA-B2</t>
  </si>
  <si>
    <t>Jumlah Dokumen Hasil Fasilitasi Proses Pemenuhan Komitmen Pemeriksaan Distribusi Bahan Berbahaya bagi P-B2 dan PA-B2</t>
  </si>
  <si>
    <t>Pengawasan Distribusi, Pengemasan dan Pelabelan Bahan Berbahaya Terhadap Pengguna Akhir Bahan Berbahaya (PA-B2) maupun Produsen B2 (P-B2)</t>
  </si>
  <si>
    <t>Tersedianya Laporan Pengawasan Distribusi, Pengemasan dan Pelabelan Bahan Berbahaya Terhadap Distributor B2, Pengguna Akhir Bahan Berbahaya (PA-B2) maupun Produsen B2 (P-B2)</t>
  </si>
  <si>
    <t>Jumlah Laporan Hasil Pengawasan Distribusi, Pengemasan dan Pelabelan Bahan Berbahaya Terhadap Distributor B2, Pengguna Akhir Bahan Berbahaya (PA-B2) maupun Produsen B2 (P-B2)</t>
  </si>
  <si>
    <t>Penerbitan Surat Keterangan Asal (bagi Daerah Kabupaten/Kota yang Telah Ditetapkan sebagai Instansi Penerbit Surat Keterangan Asal)</t>
  </si>
  <si>
    <t>Tersedianya Sarana Distribusi Perdagangan</t>
  </si>
  <si>
    <t>Jumlah Sarana Distribusi Perdagangan</t>
  </si>
  <si>
    <t>Koordinasi dan Sinkronisasi Ketersediaan Barang Kebutuhan Pokok dan Barang Penting di Tingkat Agen dan Pasar Rakyat</t>
  </si>
  <si>
    <t>Pengendalian Ketersediaan Barang Kebutuhan Pokok dan Barang Penting di Tingkat Agen dan Pasar Rakyat</t>
  </si>
  <si>
    <t>Pemantauan Harga dan Stok Barang Kebutuhan Pokok dan Barang Penting pada Pelaku Usaha Distribusi Barang dalam 1 (Satu) Kabupaten/Kota</t>
  </si>
  <si>
    <t>Jumlah Laporan Pemantauan Harga dan Stok Barang Kebutuhan Pokok dan Barang Penting pada Pelaku Usaha Distribusi Barang dalam 1 (Satu) Kabupaten/Kota</t>
  </si>
  <si>
    <t>Pemantauan Harga dan Stok Barang Kebutuhan Pokok dan Barang Penting pada Pasar Rakyat yang Terintegrasi dalam Sistem Informasi Perdagangan</t>
  </si>
  <si>
    <t>Jumlah Pelaku Usaha Produk Ekspor Unggulan yang Dibina</t>
  </si>
  <si>
    <t>Pameran Dagang Nasional</t>
  </si>
  <si>
    <t>Pameran Dagang Lokal</t>
  </si>
  <si>
    <t>Misi Dagang bagi Produk Ekspor Unggulan</t>
  </si>
  <si>
    <t>Peningkatan Citra Produk Ekspor</t>
  </si>
  <si>
    <t>Meningkatnya Citra Produk Ekspor</t>
  </si>
  <si>
    <t>Produk</t>
  </si>
  <si>
    <t>Pembinaan Pelaku Usaha Ekspor</t>
  </si>
  <si>
    <t>Terbinanya Pelaku Usaha Ekspor</t>
  </si>
  <si>
    <t>Jumlah Pelaku Usaha Ekspor yang Dibina</t>
  </si>
  <si>
    <t>Jumlah Alat Ukur, Alat Takar, Alat Timbang, dan Alat Perlengkapan Ditera Ulang</t>
  </si>
  <si>
    <t>Penyidikan Metrologi Legal</t>
  </si>
  <si>
    <t>Terlaksananya Penyidikan Metrologi Legal</t>
  </si>
  <si>
    <t>Jumlah Unit Hasil Penyidikan Metrologi Legal</t>
  </si>
  <si>
    <t>UMKM</t>
  </si>
  <si>
    <t>Pemasaran dan Peningkatan Penggunaan Produk Dalam Negeri di Tingkat Kabupaten/Kota</t>
  </si>
  <si>
    <t>Pemberdayaan Masyarakat dalam Peningkatan Penggunaan dan Pemanfaatan Sandang Produksi Dalam Negeri</t>
  </si>
  <si>
    <t>Terlaksananya Pemberdayaan Masyarakat dalam Peningkatan Penggunaan dan Pemanfaatan Sandang Produksi Dalam Negeri</t>
  </si>
  <si>
    <t>Jumlah Orang yang Mengikuti Pemberdayaan Masyarakat dalam Peningkatan Penggunaan dan Pemanfaatan Sandang Produksi Dalam Negeri</t>
  </si>
  <si>
    <t>Tersusunnya Rencana Pembangunan Industri</t>
  </si>
  <si>
    <t>Jumlah Dokumen Hasil Koordinasi, Sinkronisasi, dan Pelaksanaan Pembangunan Sarana dan Prasarana Industri</t>
  </si>
  <si>
    <t>Terselenggaranya Koordinasi, Sinkronisasi dan Pelaksanaan Pemberdayaan Industri dan Peran Serta Masyarakat</t>
  </si>
  <si>
    <t>Jumlah Dokumen Hasil Koordinasi, Sinkronisasi, dan Pelaksanaan Pemberdayaan Industri dan Peran Serta Masyarakat</t>
  </si>
  <si>
    <t>Koordinasi dan Sinkronisasi Pengawasan Perizinan di Bidang Industri dalam Lingkup IUI, IPUI, IUKI dan IPKI Kewenangan Kabupaten/ Kota</t>
  </si>
  <si>
    <t>Fasilitasi Pengumpulan, Pengolahan dan Analisis Data Industri, Data Kawasan Industri serta Data Lain Lingkup Kabupaten/Kota Melalui Sistem Informasi Industri Nasional (SIINas)</t>
  </si>
  <si>
    <t>Terfasilitasinya Pengumpulan, Pengolahan dan Analisis Data Industri, Data Kawasan Industri serta Data Lain Lingkup Kabupaten/Kota Melalui Sistem Informasi Industri Nasional (SIINas)</t>
  </si>
  <si>
    <t>Diseminasi, Publikasi Data Informasi dan Analisa Industri Kabupaten/Kota Melalui SIINas</t>
  </si>
  <si>
    <t>Terpantau dan Dievaluasinya Kepatuhan Perusahaan Industri dan Perusahaan Kawasan Industri Lingkup Kabupaten/Kota dalam Penyampaian Data ke SIINas</t>
  </si>
  <si>
    <t>Identifikasi Potensi Kawasan Transmigrasi</t>
  </si>
  <si>
    <t>Advokasi dan Musyawarah Penetapan Kawasan</t>
  </si>
  <si>
    <t>Kawasan Transmigrasi</t>
  </si>
  <si>
    <t>Hektar</t>
  </si>
  <si>
    <t>Koordinasi dan Sinkronisasi Kerja Sama Pembangunan Transmigrasi yang Berasal dari 1 (Satu) Daerah Kabupaten/Kota</t>
  </si>
  <si>
    <t>Terlaksananya Koordinasi dan Sinkronisasi Kerja Sama Pembangunan Transmigrasi yang Berasal dari 1 (Satu) Daerah Kabupaten/Kota</t>
  </si>
  <si>
    <t>Penyiapan Lingkungan Hunian Fisik, Sosial, Ekonomi bagi Penduduk Setempat dan Transmigran</t>
  </si>
  <si>
    <t>Lingkungan Hunian Fisik, Sosial, Ekonomi bagi Penduduk Setempat dan Transmigran yang Telah Disiapkan</t>
  </si>
  <si>
    <t>Kepala Keluarga</t>
  </si>
  <si>
    <t>Pemindahan dan Penempatan Transmigran yang Berasal dari 1 (Satu) Daerah Kabupaten/Kota</t>
  </si>
  <si>
    <t>Terlaksananya Pemindahan dan Penempatan Transmigran yang berasal dari 1 (Satu) Daerah Kabupaten/Kota</t>
  </si>
  <si>
    <t>Penyuluhan Transmigrasi</t>
  </si>
  <si>
    <t>Terlaksananya Penyuluhan Transmigrasi</t>
  </si>
  <si>
    <t>Pelatihan Transmigrasi</t>
  </si>
  <si>
    <t>Terselenggarakannya Pelatihan Transmigrasi</t>
  </si>
  <si>
    <t>KK</t>
  </si>
  <si>
    <t>Terlaksananya Penjajakan Calon Lokasi Penempatan Transmigran yang Telah Dilakukan oleh Pemerintah Kabupaten/Kota</t>
  </si>
  <si>
    <t>Penyuluhan Program Transmigrasi Kepada Calon Transmigran Penduduk Asal</t>
  </si>
  <si>
    <t>Jumlah Calon Transmigran Penduduk Asal yang Mendapatkan Penyuluhan</t>
  </si>
  <si>
    <t>Fasilitasi Pelatihan Calon Transmigran</t>
  </si>
  <si>
    <t>Pengangkutan dari Desa ke Kabupaten/Kota</t>
  </si>
  <si>
    <t>Jumlah Transmigran yang Diberangkatkan</t>
  </si>
  <si>
    <t>Penampungan Kabupaten/Kota</t>
  </si>
  <si>
    <t>Cek Kesehatan Calon Transmigran</t>
  </si>
  <si>
    <t>Terlaksananya Layanan Kesehatan Transmigran</t>
  </si>
  <si>
    <t>Bantuan Permodalan (Dalam Bentuk Uang Saku)</t>
  </si>
  <si>
    <t>Terlaksananya Pemberian Bantuan Permodalan</t>
  </si>
  <si>
    <t>Monitoring dan Evaluasi ke Lokasi Transmigrasi</t>
  </si>
  <si>
    <t>Penguatan Infrastruktur Sosial, Ekonomi dan Kelembagaan dalam rangka Kemandirian Satuan Pemukiman</t>
  </si>
  <si>
    <t>Terwujudnya Penguatan Infrastruktur Sosial, Ekonomi dan Kelembagaan dalam rangka Kemandirian Satuan Pemukiman</t>
  </si>
  <si>
    <t>Satuan Permukiman</t>
  </si>
  <si>
    <t>UNSUR PENDUKUNG URUSAN PEMERINTAHAN</t>
  </si>
  <si>
    <t>SEKRETARIAT DAERAH</t>
  </si>
  <si>
    <t>PROGRAM ADMINISTRASI UMUM</t>
  </si>
  <si>
    <t>Terlaksananya Kebijakan, Evaluasi, dan Capaian Kinerja Terkait Kesejahteraan Masyarakat yang Meliputi Urusan Kepemudaan dan Olahraga, Pariwisata, Pendidikan, Kebudayaan, Perpustakaan, Kearsipan, Trantibum Linmas</t>
  </si>
  <si>
    <t>Terlaksananya Peningkatan Kesadaran Keluarga dalam Mewujudkan Rumah Sehat dan Layak Huni serta Kesadaran Hukum tentang Kepemilikan Rumah</t>
  </si>
  <si>
    <t>Jumlah Keluarga yang Mengikuti Peningkatan Kesadaran Keluarga dalam Mewujudkan Rumah Sehat dan Layak Huni serta Kesadaran Hukum tentang Kepemilikan Rumah</t>
  </si>
  <si>
    <t>Jumlah Produk Hukum Daerah yang Disusun</t>
  </si>
  <si>
    <t>Terlaksananya Fasilitasi Bantuan Hukum</t>
  </si>
  <si>
    <t>Fasilitasi Kerja Sama Daerah</t>
  </si>
  <si>
    <t>Fasilitasi Kerja Sama Luar Negeri</t>
  </si>
  <si>
    <t>Terlaksananya Fasilitasi Kerja Sama Luar Negeri</t>
  </si>
  <si>
    <t>Evaluasi Pelaksanaan Kerja Sama</t>
  </si>
  <si>
    <t>Terlaksananya Evaluasi Pelaksanaan Kerja Sama</t>
  </si>
  <si>
    <t>Koordinasi, Sinkronisasi dan Evaluasi Kebijakan Pembentukan BLUD</t>
  </si>
  <si>
    <t>Jumlah Dokumen Hasil Koordinasi, Sinkronisasi dan Evaluasi Kebijakan Pembentukan BLUD</t>
  </si>
  <si>
    <t>Koordinasi, Sinkronisasi dan Evaluasi Kebijakan Pendirian BUMD</t>
  </si>
  <si>
    <t>Jumlah Dokumen Hasil Koordinasi, Sinkronisasi dan Evaluasi Kebijakan Pendirian BUMD</t>
  </si>
  <si>
    <t>Fasilitasi Penyusunan Program Pembangunan</t>
  </si>
  <si>
    <t>Terkelolanya Pengadaan Barang dan Jasa</t>
  </si>
  <si>
    <t>Koordinasi, Sinkronisasi dan Evaluasi Kebijakan Pertanian, Kehutanan, Kelautan, dan Perikanan</t>
  </si>
  <si>
    <t>Koordinasi, Sinkronisasi dan Evaluasi Kebijakan Pertambangan dan Lingkungan Hidup</t>
  </si>
  <si>
    <t>Terlaksananya Koordinasi, Sinkronisasi, dan Evaluasi Kebijakan Urusan Pertambangan dan Sumber Daya Mineral, Lingkungan Hidup, Kominfo, Perhubungan, Statistik, Persandian</t>
  </si>
  <si>
    <t>Jumlah Dokumen Hasil Koordinasi, Sinkronisasi, dan Evaluasi Kebijakan Urusan Pertambangan dan Sumber Daya Mineral, Lingkungan Hidup, Kominfo, Perhubungan, Statistik, Persandian</t>
  </si>
  <si>
    <t>Koordinasi, Sinkronisasi dan Evaluasi Kebijakan Energi dan Air</t>
  </si>
  <si>
    <t>Penerapan dan Pendampingan Keistimewaan di Kapanewon/Kemantren dan Kalurahan/ Kelurahan</t>
  </si>
  <si>
    <t>Terlaksananya Penerapan dan Pendampingan Keistimewaan di Kapanewon/Kemantren dan Kalurahan/Kelurahan</t>
  </si>
  <si>
    <t>Jumlah Dokumen Hasil Penerapan Keistimewaan di Kapanewon/Kemantren dan Kalurahan/Kelurahan yang Didampingi</t>
  </si>
  <si>
    <t>Peningkatan Budaya Pemerintahan</t>
  </si>
  <si>
    <t>Peningkatan Pelayanan Paramparapraja</t>
  </si>
  <si>
    <t>Penyusunan Rekomendasi Urusan Keistimewaan</t>
  </si>
  <si>
    <t>Tersusunnya Rekomendasi Urusan Keistimewaan</t>
  </si>
  <si>
    <t>SEKRETARIAT DPRD</t>
  </si>
  <si>
    <t>Penyusunan dan Pembahasan Program Pembentukan Peraturan Daerah</t>
  </si>
  <si>
    <t>Pembahasan Rancangan Perda</t>
  </si>
  <si>
    <t>Jumlah Dokumen Kajian Perundang-Undangan</t>
  </si>
  <si>
    <t>Fasilitasi Penyusunan Penjelasan/Keterangan Naskah Akademik</t>
  </si>
  <si>
    <t>Penyusunan Tata Tertib DPRD</t>
  </si>
  <si>
    <t>Tersusunnya Tata Tertib DPRD</t>
  </si>
  <si>
    <t>Terlaksananya Pembahasan KUA dan PPAS</t>
  </si>
  <si>
    <t>Terlaksananya Pembahasan APBD</t>
  </si>
  <si>
    <t>Jumlah Dokumen Hasil Pembahasan APBD</t>
  </si>
  <si>
    <t>Pembahasan APBD Perubahan</t>
  </si>
  <si>
    <t>Terlaksananya Pembahasan APBD Perubahan</t>
  </si>
  <si>
    <t>Pembahasan Laporan Semester</t>
  </si>
  <si>
    <t>Pengawasan Penyelenggaraan Pemerintahan</t>
  </si>
  <si>
    <t>Pengawasan Penggunaan Anggaran</t>
  </si>
  <si>
    <t>Pembahasan Laporan Keterangan Pertanggungjawaban Kepala Daerah</t>
  </si>
  <si>
    <t>Terlaksananya Pembahasan Laporan Keterangan Pertanggungjawaban Kepala Daerah</t>
  </si>
  <si>
    <t>Jumlah Rekomendasi Hasil Pembahasan Laporan Keterangan Pertanggungjawaban Kepala Daerah</t>
  </si>
  <si>
    <t>Terselenggaranya Orientasi DPRD</t>
  </si>
  <si>
    <t>Terlaksananya Pendalaman Tugas DPRD</t>
  </si>
  <si>
    <t>Penyediaan Kelompok Pakar dan Tim Ahli</t>
  </si>
  <si>
    <t>Tersedianya Kelompok Pakar dan Tim Ahli</t>
  </si>
  <si>
    <t>Penyediaan Tenaga Ahli Fraksi</t>
  </si>
  <si>
    <t>Tersedianya Tenaga Ahli Fraksi</t>
  </si>
  <si>
    <t>Jumlah Tenaga Ahli Fraksi</t>
  </si>
  <si>
    <t>Terselenggaranya Hubungan Masyarakat</t>
  </si>
  <si>
    <t>Tersusunnya Rencana Kerja DPRD</t>
  </si>
  <si>
    <t>Jumlah Dokumen Rencana Kerja DPRD</t>
  </si>
  <si>
    <t>Terselenggaranya Kunjungan Kerja DPRD</t>
  </si>
  <si>
    <t>Jumlah Laporan Hasil Kunjungan Kerja DPRD</t>
  </si>
  <si>
    <t>Penyusunan Pokok-Pokok Pikiran DPRD</t>
  </si>
  <si>
    <t>Tersusunnya Pokok-Pokok Pikiran DPRD</t>
  </si>
  <si>
    <t>Terlaksananya Reses</t>
  </si>
  <si>
    <t>Jumah Dokumen Hasil Pelaksanaan Reses</t>
  </si>
  <si>
    <t>Pelaksanaan dan Pengawasan Kode Etik DPRD</t>
  </si>
  <si>
    <t>Penyusunan Kode Etik DPRD</t>
  </si>
  <si>
    <t>Tersusunnya Kode Etik dan Tata Beracara DPRD</t>
  </si>
  <si>
    <t>Jumlah Kode Etik dan Tata Beracara DPRD</t>
  </si>
  <si>
    <t>Pengawasan Kode Etik DPRD</t>
  </si>
  <si>
    <t>Terlaksananya Pengawasan Kode Etik DPRD</t>
  </si>
  <si>
    <t>Pembahasan Kerja Sama Daerah</t>
  </si>
  <si>
    <t>Fasilitasi, Verifikasi, dan Koordinasi Persetujuan Kerja Sama Daerah</t>
  </si>
  <si>
    <t>Penyusunan Bahan Komunikasi dan Publikasi</t>
  </si>
  <si>
    <t>Tersusunnya Bahan Komunikasi dan Publikasi</t>
  </si>
  <si>
    <t>Penyusunan Laporan Kinerja DPRD</t>
  </si>
  <si>
    <t>Fasilitasi Pelaksanaan Tugas Badan Musyawarah</t>
  </si>
  <si>
    <t>Fasilitasi Tugas Pimpinan DPRD</t>
  </si>
  <si>
    <t>Terlaksananya Fasilitasi Tugas Pimpinan DPRD</t>
  </si>
  <si>
    <t>Fasilitasi Pelaksanaan Tugas Panitia Khusus</t>
  </si>
  <si>
    <t>UNSUR PENUNJANG URUSAN PEMERINTAHAN</t>
  </si>
  <si>
    <t>PERENCANAAN</t>
  </si>
  <si>
    <t>Tersedianya Analisis Kondisi Daerah, Permasalahan, dan Isu Strategis Pembangunan Daerah di dalam Rancangan Awal RPJMD/RKPD</t>
  </si>
  <si>
    <t>Jumlah Dokumen Rancangan Awal RPJMD/RKPD (Sesuai Kebutuhan Jika RPJMD Maka Rancangan Teknokratik)</t>
  </si>
  <si>
    <t>Pelaksanaan Konsultasi Publik</t>
  </si>
  <si>
    <t>Terlaksananya Konsultasi Publik</t>
  </si>
  <si>
    <t>Jumlah Berita Acara Konsultasi Publik</t>
  </si>
  <si>
    <t>Pelaksanaan Musrenbang Kabupaten/Kota</t>
  </si>
  <si>
    <t>Terlaksananya Musrenbang Kabupaten/Kota</t>
  </si>
  <si>
    <t>Usulan</t>
  </si>
  <si>
    <t>Masukan</t>
  </si>
  <si>
    <t>Pembinaan dan Pemanfaatan Data dan Informasi Perencanaan Pembangunan Perangkat Daerah</t>
  </si>
  <si>
    <t>Jumlah Orang yang Dibina dalam Pemanfaatan Data dan Informasi</t>
  </si>
  <si>
    <t>Pengendalian Pelaksanaan Kerja Sama Daerah</t>
  </si>
  <si>
    <t>Terkendalinya Pelaksanaan Kerja Sama Daerah</t>
  </si>
  <si>
    <t>Kerja Sama</t>
  </si>
  <si>
    <t>Pembinaan Sistem Informasi Pemerintahan Daerah di Bidang Pembangunan Daerah Pemerintah Kabupaten/Kota</t>
  </si>
  <si>
    <t>Terlaksananya Pembinaan Sistem Informasi Pemerintahan Daerah di Bidang Pembangunan Daerah Pemerintah Kabupaten/Kota</t>
  </si>
  <si>
    <t>Asistensi Penyusunan Dokumen Perencanaan Pembangunan Perangkat Daerah Bidang Pemerintahan</t>
  </si>
  <si>
    <t>Tersusunnya Dokumen Perencanaan Pembangunan Perangkat Daerah Bidang Pemerintahan</t>
  </si>
  <si>
    <t>Jumlah Perangkat Daerah yang Dilakukan Asistensi dalam Penyusunan Dokumen Perencanaan Pembangunan Perangkat Daerah</t>
  </si>
  <si>
    <t>Koordinasi Penyusunan Dokumen Perencanaan Pembangunan Daerah Bidang Pembangunan Manusia (RPJPD, RPJMD dan RKPD)</t>
  </si>
  <si>
    <t>Terkordinirnya Penyusunan Dokumen Perencanaan Pembangunan Daerah Bidang Pembangunan Manusia (RPJPD. RPJMD dan RKPD)</t>
  </si>
  <si>
    <t>Jumlah Dokumen Perencanaan Pembangunan Daerah Bidang Pembangunan Manusia yang Dikoordinir Penyusunannya (RPJPD. RPJMD dan RKPD)</t>
  </si>
  <si>
    <t>Asistensi Penyusunan Dokumen Perencanaan Pembangunan Perangkat Daerah Bidang Pembangunan Manusia</t>
  </si>
  <si>
    <t>Jumlah Perangkat Daerah yang Mendapatkan Asistensi dalam Penyusunan Renstra/Renja Bidang Pembangunan Manusia</t>
  </si>
  <si>
    <t>Jumlah Perangkat Daerah yang Mendapatkan Monitoring dan Evaluasi dalam Penyusunan Renstra/Renja Bidang Pembangunan Manusia</t>
  </si>
  <si>
    <t>Terkordinirnya Penyusunan Dokumen Perencanaan Pembangunan Daerah Bidang Perekonomian (RPJPD. RPJMD dan RKPD)</t>
  </si>
  <si>
    <t>Jumlah Dokumen Perencanaan Pembangunan Daerah Bidang Perekonomian yang Dikoordinir Penyusunannya (RPJPD. RPJMD dan RKPD)</t>
  </si>
  <si>
    <t>Asistensi Penyusunan Dokumen Perencanaan Pembangunan Perangkat Daerah Bidang Perekonomian</t>
  </si>
  <si>
    <t>Terasistensinya Perangkat Daerah dalam Menyusun Dokumen Perencanaan Pembangunan Perangkat Daerah Bidang Perekonomian</t>
  </si>
  <si>
    <t>Jumlah Perangkat Daerah yang Mendapatkan Asistensi dalam Penyusunan Renstra/Renja Bidang Perekonomian</t>
  </si>
  <si>
    <t>Jumlah Perangkat Daerah yang Mendapatkan Monitoring dan Evaluasi dalam Penyusunan Renstra/Renja Bidang Perekonomian</t>
  </si>
  <si>
    <t>Koordinasi Penyusunan Dokumen Perencanaan Pembangunan Daerah Bidang SDA (RPJPD, RPJMD dan RKPD)</t>
  </si>
  <si>
    <t>Terkordinirnya Penyusunan Dokumen Perencanaan Pembangunan Daerah Bidang SDA (RPJPD. RPJMD dan RKPD)</t>
  </si>
  <si>
    <t>Jumlah Dokumen Perencanaan Pembangunan Daerah Bidang SDA yang Dikoordinir Penyusunannya (RPJPD. RPJMD dan RKPD)</t>
  </si>
  <si>
    <t>Terasistensinya Perangkat Daerah dalam Menyusun Dokumen Perencanaan Pembangunan Perangkat Daerah Bidang SDA</t>
  </si>
  <si>
    <t>Jumlah Perangkat Daerah yang Mendapatkan Asistensi dalam Penyusunan Renstra/Renja Bidang SDA</t>
  </si>
  <si>
    <t>Pelaksanaan Monitoring dan Evaluasi Penyusunan Dokumen Perencanaan Pembangunan Perangkat Daerah Bidang SDA</t>
  </si>
  <si>
    <t>Terlaksananya Monitoring dan Evaluasi Penyusunan Dokumen Perencanaan Pembangunan Perangkat Daerah Bidang SDA</t>
  </si>
  <si>
    <t>Jumlah Perangkat Daerah yang Mendapatkan Monitoring dan Evaluasi dalam Penyusunan Renstra/Renja Bidang SDA</t>
  </si>
  <si>
    <t>Koordinasi Penyusunan Dokumen Perencanaan Pembangunan Daerah Bidang Infrastruktur (RPJPD, RPJMD dan RKPD)</t>
  </si>
  <si>
    <t>Terkordinirnya Penyusunan Dokumen Perencanaan Pembangunan Daerah Bidang Infrastruktur (RPJPD. RPJMD dan RKPD)</t>
  </si>
  <si>
    <t>Jumlah Dokumen Perencanaan Pembangunan Daerah Bidang Infrastruktur yang Dikoordinir Penyusunannya (RPJPD. RPJMD dan RKPD)</t>
  </si>
  <si>
    <t>Asistensi Penyusunan Dokumen Perencanaan Pembangunan Perangkat Daerah Bidang Infrastruktur</t>
  </si>
  <si>
    <t>Terasistensinya Perangkat Daerah dalam Menyusun Dokumen Perencanaan Pembangunan Perangkat Daerah Bidang Infrastruktur</t>
  </si>
  <si>
    <t>Jumlah Perangkat Daerah yang Mendapatkan Asistensi dalam Penyusunan Renstra/Renja Bidang Infrastruktur</t>
  </si>
  <si>
    <t>Jumlah Perangkat Daerah yang Mendapatkan Monitoring dan Evaluasi dalam Penyusunan Renstra/Renja Bidang Infrastruktur</t>
  </si>
  <si>
    <t>Koordinasi Penyusunan Dokumen Perencanaan Pembangunan Daerah Bidang Kewilayahan (RPJPD, RPJMD dan RKPD)</t>
  </si>
  <si>
    <t>Terlaksananya Koordinasi Penyusunan Dokumen Perencanaan Pembangunan Daerah Bidang Kewilayahan (RPJPD, RPJMD dan RKPD)</t>
  </si>
  <si>
    <t>Jumlah Dokumen Perencanaan Pembangunan Daerah Bidang Kewilayahan yang Dikoordinir Penyusunannya (RPJPD. RPJMD dan RKPD)</t>
  </si>
  <si>
    <t>Asistensi Penyusunan Dokumen Perencanaan Pembangunan Perangkat Daerah Bidang Kewilayahan</t>
  </si>
  <si>
    <t>Terasistensinya Perangkat Daerah dalam Menyusun Dokumen Perencanaan Pembangunan Perangkat Daerah Bidang Kewilayahan</t>
  </si>
  <si>
    <t>Jumlah Perangkat Daerah yang Mendapatkan Asistensi dalam Penyusunan Renstra/Renja Bidang Kewilayahan</t>
  </si>
  <si>
    <t>Jumlah Perangkat Daerah yang Mendapatkan Monitoring dan Evaluasi dalam Penyusunan Renstra/Renja Bidang Kewilayahan</t>
  </si>
  <si>
    <t>KEUANGAN</t>
  </si>
  <si>
    <t>Tersusunnya KUA dan PPAS</t>
  </si>
  <si>
    <t>Jumlah Dokumen KUA dan PPAS yang Disusun</t>
  </si>
  <si>
    <t>Terlaksananya Verifikasi RKA-SKPD</t>
  </si>
  <si>
    <t>Jumlah RKA-SKPD yang Diverifikasi</t>
  </si>
  <si>
    <t>Terlaksananya Verifikasi Perubahan RKA-SKPD</t>
  </si>
  <si>
    <t>Jumlah Perubahan RKA-SKPD yang Diverifikasi</t>
  </si>
  <si>
    <t>Terlaksananya Verifikasi DPA- SKPD</t>
  </si>
  <si>
    <t>Jumlah DPA- SKPD yang Diverifikasi</t>
  </si>
  <si>
    <t>Terlaksananya Verifikasi Perubahan DPA-SKPD</t>
  </si>
  <si>
    <t>Jumlah Perubahan DPA-SKPD yang Diverifikasi</t>
  </si>
  <si>
    <t>Tersusunnya Peraturan Daerah tentang Perubahan APBD dan Peraturan Kepala Daerah tentang Penjabaran Perubahan APBD</t>
  </si>
  <si>
    <t>Jumlah Peraturan Daerah tentang Perubahan APBD dan Peraturan Kepala Daerah tentang Penjabaran Perubahan APBD</t>
  </si>
  <si>
    <t>Koordinasi Perencanaan Anggaran Pembiayaan</t>
  </si>
  <si>
    <t>Terlaksananya Pembinaan Penganggaran Daerah Pemerintah Kabupaten/Kota</t>
  </si>
  <si>
    <t>Penatausahaan Pembiayaan Daerah</t>
  </si>
  <si>
    <t>Terlaksananya Koordinasi, Pelaksanaan Kerja Sama dan Pemantauan Transaksi Non Tunai dengan Lembaga Keuangan Bank dan Lembaga Keuangan Bukan Bank</t>
  </si>
  <si>
    <t>Koordinasi Pelaksanaan Piutang dan Utang Daerah yang Timbul Akibat Pengelolaan Kas, Pelaksanaan Analisis Pembiayaan dan Penempatan Uang Daerah sebagai Optimalisasi Kas</t>
  </si>
  <si>
    <t>Rekonsiliasi Data Penerimaan dan Pengeluaran Kas serta Pemungutan dan Pemotongan atas SP2D dengan Instansi Terkait</t>
  </si>
  <si>
    <t>Tersedianya Petunjuk Teknis Administrasi Keuangan yang Berkaitan dengan Penerimaan dan Pengeluaran Kas serta Penatausahaan dan Pertanggungjawaban Sub Kegiatan</t>
  </si>
  <si>
    <t>Terlaksananya Rekonsiliasi dan Verifikasi Aset, Kewajiban, Ekuitas, Pendapatan, Belanja, Pembiayaan, Pendapatan-LO, dan Beban</t>
  </si>
  <si>
    <t>Jumlah Dokumen Hasil Rekonsiliasi dan Verifikasi Aset, Kewajiban, Ekuitas, Pendapatan, Belanja, Pembiayaan, Pendapatan-LO, dan Beban</t>
  </si>
  <si>
    <t>Jumlah Rancangan Peraturan Daerah tentang Pertanggungjawaban Pelaksanaan APBD Kabupaten/Kota dan Rancangan Peraturan Kepala Daerah tentang Penjabaran Pertanggungjawaban Pelaksanaan APBD Kabupaten/Kota</t>
  </si>
  <si>
    <t>Terlaksananya Koordinasi, Sinkronisasi, dan Penyelesaian Tuntutan Perbendaharaan dan Tuntutan Kerugian Daerah</t>
  </si>
  <si>
    <t>Jumlah Dokumen Hasil Koordinasi, Sinkronisasi, dan Penyelesaian Tuntutan Perbendaharaan dan Tuntutan Kerugian Daerah</t>
  </si>
  <si>
    <t>Penyusunan Sistem dan Prosedur Akuntansi dan Pelaporan Keuangan Pemerintah Daerah</t>
  </si>
  <si>
    <t>Tersedianya Sistem dan Prosedur Akuntansi dan Pelaporan Keuangan Pemerintah Daerah</t>
  </si>
  <si>
    <t>Terlaksananya Pembinaan Akuntansi, Pelaporan dan Pertanggungjawaban Pemerintah Kabupaten/Kota</t>
  </si>
  <si>
    <t>Jumlah Orang yang Mengikuti Pembinaan Akuntansi, Pelaporan dan Pertanggungjawaban Pemerintah Kabupaten/Kota</t>
  </si>
  <si>
    <t>Jumlah BLUD Kabupaten/Kota yang Dibina</t>
  </si>
  <si>
    <t>Pengelolaan Dana Cadangan Pemerintah Daerah</t>
  </si>
  <si>
    <t>Terkelolanya Dana Cadangan Pemerintah Daerah</t>
  </si>
  <si>
    <t>Analisis Investasi Pemerintah Daerah</t>
  </si>
  <si>
    <t>Analisis Perencanaan dan Pelaksanaan Penerimaan Pinjaman Pemerintah Daerah</t>
  </si>
  <si>
    <t>Jumlah Laporan Hasil Analisis Perencanaan dan Pelaksanaan Pemberian Pinjaman Daerah</t>
  </si>
  <si>
    <t>Analisis Perencanaan dan Pelaksanaan Penerimaan Kembali Pinjaman Daerah</t>
  </si>
  <si>
    <t>Penyusunan Kebijakan dan Alokasi Subsidi</t>
  </si>
  <si>
    <t>Tersusunnya Kebijakan dan Alokasi Subsidi</t>
  </si>
  <si>
    <t>Terkelolanya Dana Darurat dan Mendesak</t>
  </si>
  <si>
    <t>Pengelolaan Dana bagi Hasil Kabupaten/Kota</t>
  </si>
  <si>
    <t>Terkelolanya Dana bagi Hasil Kabupaten/Kota</t>
  </si>
  <si>
    <t>Implementasi dan Pemeliharaan Sistem Informasi Pemerintah Daerah Bidang Keuangan Daerah</t>
  </si>
  <si>
    <t>Pembinaan Sistem Informasi Pemerintah Daerah Bidang Keuangan Daerah Pemerintah Kabupaten/Kota</t>
  </si>
  <si>
    <t>Terlaksananya Pembinaan Sistem Informasi Pemerintah Daerah Bidang Keuangan Daerah Pemerintah Kabupaten/Kota</t>
  </si>
  <si>
    <t>Jumlah Orang yang Mengikuti Pembinaan Sistem Informasi Pemerintah Daerah Bidang Keuangan Daerah Pemerintah Kabupaten/Kota</t>
  </si>
  <si>
    <t>Tersedianya Standar Harga</t>
  </si>
  <si>
    <t>Jumlah Standar Harga yang Disusun</t>
  </si>
  <si>
    <t>Penatausahaan Barang Milik Daerah</t>
  </si>
  <si>
    <t>Inventarisasi Barang Milik Daerah</t>
  </si>
  <si>
    <t>Terlaksananya Inventarisasi Barang Milik Daerah</t>
  </si>
  <si>
    <t>Terlaksananya Pengamanan Barang Milik Daerah</t>
  </si>
  <si>
    <t>Terlaksananya Penilaian Barang Milik Daerah</t>
  </si>
  <si>
    <t>Terlaksananya Optimalisasi Penggunaan, Pemanfaatan, Pemindahtanganan, Pemusnahan, dan Penghapusan Barang Milik Daerah</t>
  </si>
  <si>
    <t>Jumlah Laporan Hasil Rekonsiliasi dalam rangka Penyusunan Laporan Barang Milik Daerah</t>
  </si>
  <si>
    <t>Penyusunan Laporan Barang Milik Daerah</t>
  </si>
  <si>
    <t>Tersusunnya Laporan Barang Milik Daerah</t>
  </si>
  <si>
    <t>Kegiatan Pengelolaan Pendapatan Daerah</t>
  </si>
  <si>
    <t>Perencanaan Pengelolaan Pajak Daerah</t>
  </si>
  <si>
    <t>Tersedianya Rencana Pengelolaan Pajak Daerah</t>
  </si>
  <si>
    <t>Analisa dan Pengembangan Pajak Daerah, serta Penyusunan Kebijakan Pajak Daerah</t>
  </si>
  <si>
    <t>Tersedianya Data Objek Pajak, Subjek Pajak dan Wajib Pajak Daerah</t>
  </si>
  <si>
    <t>Jumlah Objek Pajak yang Disesuaikan NJOP nya</t>
  </si>
  <si>
    <t>Obyek Pajak</t>
  </si>
  <si>
    <t>Tersedianya Dokumen Ketetapan Pajak Daerah</t>
  </si>
  <si>
    <t>Jumlah Dokumen Ketetapan Pajak Daerah</t>
  </si>
  <si>
    <t>Jumlah Layanan dan Konsultasi Pajak Daerah</t>
  </si>
  <si>
    <t>Terlaksananya Penagihan Pajak Daerah</t>
  </si>
  <si>
    <t>Penyelesaian Keberatan Pajak Daerah</t>
  </si>
  <si>
    <t>Terlaksanannya Pemeriksaan serta Pengendalian dan Pengawasan Pajak Daerah</t>
  </si>
  <si>
    <t>Elektronifikasi Transaksi Pemerintah Daerah</t>
  </si>
  <si>
    <t>Terlaksananya Upaya Mengubah Transaksi Tunai Menjadi Non Tunai</t>
  </si>
  <si>
    <t>KEPEGAWAIAN</t>
  </si>
  <si>
    <t>Perumusan Bahan Kebijakan Pengadaan ASN</t>
  </si>
  <si>
    <t>Terlaksananya Penyusunan Rencana Kebutuhan, Jenis dan Jumlah Jabatan untuk Pelaksanaan Pengadaan ASN</t>
  </si>
  <si>
    <t>Jumlah Dokumen Hasil Penyusunan Rencana Kebutuhan, Jenis dan Jumlah Jabatan untuk Pelaksanaan Pengadaan ASN</t>
  </si>
  <si>
    <t>Evaluasi Pengadaan ASN dan Pengadaan ASN</t>
  </si>
  <si>
    <t>Terlaksananya Evaluasi Pengadaan ASN</t>
  </si>
  <si>
    <t>Jumlah Laporan Hasil Evaluasi Pengadaan ASN</t>
  </si>
  <si>
    <t>Koordinasi Pelaksanaan Administrasi Pemberhentian</t>
  </si>
  <si>
    <t>Evaluasi Pemberhentian ASN</t>
  </si>
  <si>
    <t>Terlaksananya Evaluasi Pemberhentian ASN</t>
  </si>
  <si>
    <t>Fasilitasi Lembaga Profesi ASN</t>
  </si>
  <si>
    <t>Terfasilitasinya Lembaga Profesi ASN</t>
  </si>
  <si>
    <t>Jumlah Lembaga Profesi ASN yang Difasilitasi</t>
  </si>
  <si>
    <t>Terkelolanya Sistem Informasi Kepegawaian</t>
  </si>
  <si>
    <t>Terkelolanya Data Kepegawaian</t>
  </si>
  <si>
    <t>Jumlah Laporan Hasil Evaluasi Data, Informasi dan Sistem Informasi Kepegawaian</t>
  </si>
  <si>
    <t>Pengelolaan Mutasi ASN</t>
  </si>
  <si>
    <t>Jumlah Dokumen Hasil Pelaksanaan Mutasi Jabatan Pimpinan Tinggi, Jabatan Administrasi, Jabatan Pelaksana dan Mutasi ASN antar Daerah</t>
  </si>
  <si>
    <t>Jumlah Pengelolaan Kenaikan Pangkat ASN</t>
  </si>
  <si>
    <t>Peningkatan Kapasitas Kinerja ASN</t>
  </si>
  <si>
    <t>Meningkatnya Kapasitas ASN</t>
  </si>
  <si>
    <t>Jumlah ASN yang Meningkat Kapasitasnya</t>
  </si>
  <si>
    <t>Koordinasi dan Kerja Sama Pelaksanaan Diklat</t>
  </si>
  <si>
    <t>Terlaksananya Fasilitasi Sertifikasi Jabatan ASN</t>
  </si>
  <si>
    <t>Fasilitasi Sertifikasi Fungsional ASN</t>
  </si>
  <si>
    <t>Pembinaan Jabatan Fungsional ASN</t>
  </si>
  <si>
    <t>Jumlah ASN Fungsional yang Dibina</t>
  </si>
  <si>
    <t>Meningkatnya Karir ASN Jabatan fungsional</t>
  </si>
  <si>
    <t>Evaluasi Pengembangan Jabatan Fungsional</t>
  </si>
  <si>
    <t>Terlaksananya Pemberian Penghargaan bagi ASN</t>
  </si>
  <si>
    <t>Jumlah ASN yang Diberikan Penghargaan</t>
  </si>
  <si>
    <t>Pengelolaan Tanda Jasa bagi Pegawai</t>
  </si>
  <si>
    <t>Terlaksananya Pemberian Tanda Jasa bagi ASN</t>
  </si>
  <si>
    <t>Jumlah ASN yang Diberikan Tanda Jasa</t>
  </si>
  <si>
    <t>Meningkatnya Disiplin ASN</t>
  </si>
  <si>
    <t>Pelayanan Proses Izin Perceraian Pegawai</t>
  </si>
  <si>
    <t>Evaluasi Disiplin ASN</t>
  </si>
  <si>
    <t>Terlaksananya Evaluasi Disiplin ASN</t>
  </si>
  <si>
    <t>Jumlah Laporan Hasil Evaluasi Disiplin ASN</t>
  </si>
  <si>
    <t>PENDIDIKAN DAN PELATIHAN</t>
  </si>
  <si>
    <t>Penyusunan Kebijakan Teknis dan Rencana Pengembangan Kompetensi Teknis Umum, Inti, dan Pilihan bagi Jabatan Administrasi Penyelenggara Urusan Pemerintahan Konkuren, Perangkat Daerah Penunjang, dan Urusan Pemerintahan Umum</t>
  </si>
  <si>
    <t>Tersusunnya Kebijakan Teknis dan Rencana Pengembangan Kompetensi Teknis Umum, Inti, dan Pilihan bagi Jabatan Administrasi Penyelenggara Urusan Pemerintahan Konkuren, Perangkat Daerah Penunjang, dan Urusan Pemerintahan Umum</t>
  </si>
  <si>
    <t>Jumlah Kebijakan Teknis dan Rencana Pengembangan Kompetensi Teknis Umum, Inti, dan Pilihan bagi Jabatan Administrasi Penyelenggara Urusan Pemerintahan Konkuren, Perangkat Daerah Penunjang, dan Urusan Pemerintahan Umum yang Disusun</t>
  </si>
  <si>
    <t>Terlaksananya Penyelenggaraan Pengembangan Kompetensi Teknis Umum, Inti, dan Pilihan bagi Jabatan Administrasi Penyelenggara Urusan Pemerintahan Konkuren, Perangkat Daerah Penunjang, dan Urusan Pemerintahan Umum</t>
  </si>
  <si>
    <t>Pembinaan, Pengoordinasian, Fasilitasi, Pemantauan, Evaluasi, dan Pelaporan Pengembangan Kompetensi Teknis Umum, Inti, dan Pilihan bagi Jabatan Administrasi Penyelenggara Urusan Pemerintahan Konkuren, Perangkat Daerah Penunjang, dan Urusan Pemerintahan Umum</t>
  </si>
  <si>
    <t>Terlaksananya Pembinaan, Pengoordinasian, Fasilitasi, Pemantauan, Evaluasi, dan Pelaporan Pengembangan Kompetensi Teknis Umum, Inti, dan Pilihan bagi Jabatan Administrasi Penyelenggara Urusan Pemerintahan Konkuren, Perangkat Daerah Penunjang, dan Urusan Pemerintahan Umum</t>
  </si>
  <si>
    <t>Jumlah Lembaga Sertifikasi Penyelenggara Pemerintahan Dalam Negeri Kabupaten/Kota yang Terkelola dengan Baik</t>
  </si>
  <si>
    <t>Pelaksanaan Kerja Sama antar Lembaga</t>
  </si>
  <si>
    <t>Terlaksananya Kerja Sama antar Lembaga</t>
  </si>
  <si>
    <t>PENELITIAN DAN PENGEMBANGAN</t>
  </si>
  <si>
    <t>Terlaksananya Fasilitasi, Pelaksanaan dan Evaluasi Penelitian dan Pengembangan Bidang Penyelenggaraan Otonomi Daerah</t>
  </si>
  <si>
    <t>Terlaksananya Fasilitasi, Pelaksanaan dan Evaluasi Penelitian dan Pengembangan Bidang Pemerintahan Umum</t>
  </si>
  <si>
    <t>Jumlah Laporan Hasil Pelaksanaan Fasilitasi, Pelaksanaan dan Evaluasi Penelitian dan Pengembangan Bidang Pemerintahan Umum</t>
  </si>
  <si>
    <t>Fasilitasi, Pelaksanaan dan Evaluasi Penelitian dan Pengembangan Bidang Kelembagaan dan Ketatalaksanaan</t>
  </si>
  <si>
    <t>Terlaksananya Fasilitasi, Pelaksanaan dan Evaluasi Penelitian dan Pengembangan Bidang Kelembagaan dan Ketatalaksanaan</t>
  </si>
  <si>
    <t>Fasilitasi, Pelaksanaan dan Evaluasi Penelitian dan Pengembangan Bidang Aparatur dan Reformasi Birokrasi</t>
  </si>
  <si>
    <t>Terlaksananya Fasilitasi, Pelaksanaan dan Evaluasi Penelitian dan Pengembangan Bidang Aparatur dan Reformasi Birokrasi</t>
  </si>
  <si>
    <t>Fasilitasi, Pelaksanaan dan Evaluasi Penelitian dan Pengembangan Bidang Keuangan dan Aset Daerah, Reformasi Birokrasi</t>
  </si>
  <si>
    <t>Terlaksananya Fasilitasi, Pelaksanaan dan Evaluasi Penelitian dan Pengembangan Bidang Keuangan dan Aset Daerah, Reformasi Birokrasi</t>
  </si>
  <si>
    <t>Jumlah Laporan Hasil Pelaksanaan Fasilitasi, Pelaksanaan dan Evaluasi Penelitian dan Pengembangan Bidang Keuangan dan Aset Daerah, Reformasi Birokrasi</t>
  </si>
  <si>
    <t>Fasilitasi, Pelaksanaan dan Evaluasi Penelitian dan Pengembangan Bidang Ketertiban dan Ketentraman Umum dan Perlindungan Masyarakat</t>
  </si>
  <si>
    <t>Terlaksananya Fasilitasi, Pelaksanaan dan Evaluasi Penelitian dan Pengembangan Bidang Ketertiban dan Ketentraman Umum dan Perlindungan Masyarakat</t>
  </si>
  <si>
    <t>Fasilitasi, Pelaksanaan dan Evaluasi Penelitian dan Pengembangan Bidang Penataan Kelembagaan Desa</t>
  </si>
  <si>
    <t>Terlaksannya Fasilitasi, Pelaksanaan dan Evaluasi Penelitian dan Pengembangan Bidang Penataan Kelembagaan Desa</t>
  </si>
  <si>
    <t>Terlaksananya Fasilitasi, Pelaksanaan dan Evaluasi Penelitian dan Pengembangan Bidang Ketatalaksanaan Desa</t>
  </si>
  <si>
    <t>Jumlah Laporan Hasil Pelaksanaan Fasilitasi, Pelaksanaan dan Evaluasi Penelitian dan Pengembangan Bidang Ketatalaksanaan Desa</t>
  </si>
  <si>
    <t>Terlaksananya Fasilitasi, Pelaksanaan dan Evaluasi Penelitian dan Pengembangan Bidang Aparatur Desa</t>
  </si>
  <si>
    <t>Jumlah laporan Hasil Pelaksanaan Fasilitasi, Pelaksanaan dan Evaluasi Penelitian dan Pengembangan Bidang Aparatur Desa</t>
  </si>
  <si>
    <t>Fasilitasi, Pelaksanaan dan Evaluasi Penelitian dan Pengembangan Bidang Keuangan dan Aset Desa</t>
  </si>
  <si>
    <t>Terlaksananya Fasilitasi, Pelaksanaan dan Evaluasi Penelitian dan Pengembangan Bidang Keuangan dan Aset Desa</t>
  </si>
  <si>
    <t>Jumlah Laporan Hasil Pelaksanan Fasilitasi, Pelaksanaan dan Evaluasi Penelitian dan Pengembangan Bidang Keuangan dan Aset Desa</t>
  </si>
  <si>
    <t>Fasilitasi, Pelaksanaan dan Evaluasi Penelitian dan Pengembangan Bidang Badan Usaha Milik Desa</t>
  </si>
  <si>
    <t>Terlaksananya Fasilitasi, Pelaksanaan dan Evaluasi Penelitian dan Pengembangan Bidang Badan Usaha Milik Desa</t>
  </si>
  <si>
    <t>Jumlah Laporan Hasil Pelaksanaan Fasilitasi, Pelaksanaan dan Evaluasi Penelitian dan Pengembangan Bidang Badan Usaha Milik Desa</t>
  </si>
  <si>
    <t>Perumusan Rekomendasi atas Rencana Penetapan Peraturan Baru dan/atau Evaluasi Terhadap Pelaksanaan Peraturan</t>
  </si>
  <si>
    <t>Terlaksananya Perumusan Rekomendasi atas Rencana Penetapan Peraturan Baru dan/atau Evaluasi Terhadap Pelaksanaan Peraturan</t>
  </si>
  <si>
    <t>Jumlah Rekomendasi atas Rencana Penetapan Peraturan Baru dan/atau Evaluasi Terhadap Pelaksanaan Peraturan yang Diterbitkan</t>
  </si>
  <si>
    <t>Fasilitasi Pemberian Rekomendasi Penelitian bagi Warga Negara Asing untuk Diterbitkannya Izin Penelitian oleh Instansi yang Berwenang</t>
  </si>
  <si>
    <t>Terlaksananya Fasilitasi Pemberian Rekomendasi Penelitian bagi Warga Negara Asing untuk Diterbitkannya Izin Penelitian oleh Instansi yang Berwenang</t>
  </si>
  <si>
    <t>Penelitian dan Pengembangan Pariwisata</t>
  </si>
  <si>
    <t>Penelitian dan Pengembangan Kesehatan</t>
  </si>
  <si>
    <t>Penelitian dan Pengembangan Pengendalian Penduduk dan Keluarga Berencana</t>
  </si>
  <si>
    <t>Penelitian dan Pengembangan Tenaga Kerja</t>
  </si>
  <si>
    <t>Penelitian dan Pengembangan Transmigrasi</t>
  </si>
  <si>
    <t>Penelitian dan Pengembangan Perindustrian dan Perdagangan</t>
  </si>
  <si>
    <t>Penelitian dan Pengembangan Lingkungan Hidup</t>
  </si>
  <si>
    <t>Penelitian dan Pengembangan Kehutanan</t>
  </si>
  <si>
    <t>Penelitian dan Pengembangan Pekerjaan Umum</t>
  </si>
  <si>
    <t>Penelitian dan Pengembangan Perhubungan</t>
  </si>
  <si>
    <t>Terlaksananya Uji Coba dan Penerapan Rancang Bangun/Model Replikasi dan Invensi di Bidang Difusi Inovasi dan Penerapan Teknologi</t>
  </si>
  <si>
    <t>Diseminasi Jenis, Prosedur dan Metode Penyelenggaraan Pemerintahan Daerah yang Bersifat Inovatif</t>
  </si>
  <si>
    <t>Terlaksananya Diseminasi Jenis, Prosedur dan Metode Penyelenggaraan Pemerintahan Daerah yang Bersifat Inovatif</t>
  </si>
  <si>
    <t>Jumlah Laporan Hasil Pelaksanaan Diseminasi Jenis, Prosedur dan Metode Penyelenggaraan Pemerintahan Daerah yang Bersifat Inovatif</t>
  </si>
  <si>
    <t>PENGELOLAAN PERBATASAN</t>
  </si>
  <si>
    <t>PROGRAM PENGELOLAAN PERBATASAN</t>
  </si>
  <si>
    <t>Perencanaan dan Fasilitasi Kerja Sama</t>
  </si>
  <si>
    <t>Koordinasi, Integrasi, dan Sinkronisasi Kebijakan Otonomi Daerah</t>
  </si>
  <si>
    <t>Pelaksanaan Kewilayahan Perbatasan</t>
  </si>
  <si>
    <t>Koordinasi, Integrasi, dan Sinkronisasi Pembangunan Kawasan Perbatasan</t>
  </si>
  <si>
    <t>Koordinasi, Integrasi, dan Sinkronisasi Pemanfaatan Kawasan Perbatasan</t>
  </si>
  <si>
    <t>Monitoring dan Evaluasi</t>
  </si>
  <si>
    <t>INSPEKTORAT DAERAH</t>
  </si>
  <si>
    <t>Terlaksananya Reviu Laporan Kinerja</t>
  </si>
  <si>
    <t>Jumlah Laporan Hasil Reviu Laporan Kinerja</t>
  </si>
  <si>
    <t>Terlaksananya Reviu Laporan Keuangan</t>
  </si>
  <si>
    <t>Jumlah Laporan Hasil Reviu Laporan Keuangan</t>
  </si>
  <si>
    <t>Pengawasan Desa</t>
  </si>
  <si>
    <t>Terlaksananya Pengawasan Desa</t>
  </si>
  <si>
    <t>Jumlah Laporan Hasil Pengawasan Desa</t>
  </si>
  <si>
    <t>Kerja Sama Pengawasan Internal</t>
  </si>
  <si>
    <t>Terlaksananya Kerja Sama Pengawasan Internal</t>
  </si>
  <si>
    <t>Kesepakatan</t>
  </si>
  <si>
    <t>Terlaksananya Monitoring dan Evaluasi Tindak Lanjut Hasil Pemeriksaan BPK RI dan Tindak Lanjut Hasil Pemeriksaan APIP</t>
  </si>
  <si>
    <t>Jumlah Dokumen Hasil Monitoring dan Evaluasi Tindak Lanjut Hasil Pemeriksaan BPK RI dan Tindak Lanjut Hasil Pemeriksaan APIP</t>
  </si>
  <si>
    <t>Pengawasan dengan Tujuan Tertentu</t>
  </si>
  <si>
    <t>perangkat daerah</t>
  </si>
  <si>
    <t>Kegiatan</t>
  </si>
  <si>
    <t>UNSUR KEWILAYAHAN</t>
  </si>
  <si>
    <t>KECAMATAN</t>
  </si>
  <si>
    <t>Terlaksananya Koordinasi/Sinergi Perencanaan dan Pelaksanaan Kegiatan Pemerintahan dengan Perangkat Daerah dan Instansi Vertikal Terkait</t>
  </si>
  <si>
    <t>Jumlah Laporan Koordinasi/Sinergi Perencanaan dan Pelaksanaan Kegiatan Pemerintahan dengan Perangkat Daerah dan Instansi Vertikal Terkait</t>
  </si>
  <si>
    <t>Meningkatnya Efektifitas Kegiatan Pemerintahan di Tingkat Kecamatan</t>
  </si>
  <si>
    <t>Meningkatnya Efektifitas Pelaksanaan Pelayanan kepada Masyarakat di Wilayah Kecamatan</t>
  </si>
  <si>
    <t>Koordinasi/Sinergi dengan Perangkat Daerah dan/atau Instansi Vertikal yang Terkait dalam Pemeliharaan Sarana dan Prasarana Pelayanan Umum</t>
  </si>
  <si>
    <t>Pelaksanaan Urusan Pemerintahan yang Terkait dengan Pelayanan Perizinan Non Usaha</t>
  </si>
  <si>
    <t>Pelaksanaan Urusan Pemerintahan yang Terkait dengan Kewenangan Lain yang Dilimpahkan</t>
  </si>
  <si>
    <t>Koordinasi Kegiatan Pemberdayaan Desa</t>
  </si>
  <si>
    <t>Lembaga Kemasyarakatan</t>
  </si>
  <si>
    <t>Sinkronisasi Program Kerja dan Kegiatan Pemberdayaan Masyarakat yang Dilakukan oleh Pemerintah dan Swasta di Wilayah Kerja Kecamatan</t>
  </si>
  <si>
    <t>Terlaksananya Sinkronisasi Program Kerja dan Kegiatan Pemberdayaan Masyarakat yang Dilakukan oleh Pemerintah dan Swasta di Wilayah Kerja Kecamatan</t>
  </si>
  <si>
    <t>Jumlah Dokumen Sinkronisasi Program Kerja dan Kegiatan Pemberdayaan Masyarakat yang Dilakukan oleh Pemerintah dan Swasta di Wilayah Kerja Kecamatan</t>
  </si>
  <si>
    <t>Meningkatnya Efektifitas Kegiatan Pemberdayaan Masyarakat di Wilayah Kecamatan</t>
  </si>
  <si>
    <t>Terbangunnya Sarana dan Prasarana Kelurahan</t>
  </si>
  <si>
    <t>Jumlah Pokmas dan Ormas yang Melaksanakan Pemberdayaan Masyarakat di Kelurahan</t>
  </si>
  <si>
    <t>Pokmas / Ormas</t>
  </si>
  <si>
    <t>Evaluasi Kelurahan</t>
  </si>
  <si>
    <t>Terlaksananya Evaluasi Kelurahan</t>
  </si>
  <si>
    <t>Jumlah Laporan Hasil Evaluasi Kelurahan</t>
  </si>
  <si>
    <t>Terselenggaranya Lembaga Kemasyarakatan</t>
  </si>
  <si>
    <t>Fasilitasi Pemanfaatan Teknologi Tepat Guna</t>
  </si>
  <si>
    <t>Pemberdayaan Mukim</t>
  </si>
  <si>
    <t>Penyelenggaraan Mukim</t>
  </si>
  <si>
    <t>Terselenggaranya Mukim</t>
  </si>
  <si>
    <t>Jumlah Dokumen Penyelenggaraan Mukim</t>
  </si>
  <si>
    <t>Peresmian Mukim</t>
  </si>
  <si>
    <t>Terlaksananya Peresmian Mukim</t>
  </si>
  <si>
    <t>Jumlah Dokumen Hasil Peresmian Mukim</t>
  </si>
  <si>
    <t>Pelantikan Imeum Mukim</t>
  </si>
  <si>
    <t>Terlaksananya Pelantikan Imeum Mukim</t>
  </si>
  <si>
    <t>Jumlah Laporan Pelantikan Imeum Mukim</t>
  </si>
  <si>
    <t>Penyediaan Sarana dan Prasarana Mukim</t>
  </si>
  <si>
    <t>Tersedianya Sarana dan Prasarana Mukim</t>
  </si>
  <si>
    <t>Pengadaan Pendukung Pelaksanaan Penanganan Covid-19 di Tingkat Desa dan Kelurahan</t>
  </si>
  <si>
    <t>Pembentukan dan Penumbuhan Karakter Keluarga Melalui Peningkatan Kesadaran Masyarakat akan Pentingnya Penghayatan dan Pengamalan Pancasila dalam Semua Aspek Kehidupan Bermasyarakat, Berbangsa, dan Bernegara</t>
  </si>
  <si>
    <t>Terlaksananya Pembentukan dan Penumbuhan Karakter Keluarga Melalui Peningkatan Kesadaran Masyarakat akan Pentingnya Penghayatan dan Pengamalan Pancasila dalam Semua Aspek Kehidupan Bermasyarakat, Berbangsa, dan Bernegara</t>
  </si>
  <si>
    <t>Jumlah Keluarga yang Mengikuti Pembentukan dan Penumbuhan Karakter Keluarga Melalui Peningkatan Kesadaran Masyarakat akan Pentingnya Penghayatan dan Pengamalan Pancasila dalam Semua Aspek Kehidupan Bermasyarakat, Berbangsa, dan Bernegara</t>
  </si>
  <si>
    <t>Jumlah Keluarga yang Mengikuti Pemberdayaan Masyarakat dalam Peningkatan Penggunaan dan Pemanfaatan Sandang Produksi Dalam Negeri</t>
  </si>
  <si>
    <t>Peningkatan Kesadaran Keluarga dalam Mewujudkan Rumah Sehat dan Layak Huni serta Kesadaran Hukum tentang Kepemilikan Rumah</t>
  </si>
  <si>
    <t>Jumlah Keluarga yang Mengikuti Penumbuhan Kesadaran Keluarga dalam Peningkatan Taraf Hidup Keluarga melalui Kehidupan Berkoperasi dan Pengembangan Ekonomi Lainnya</t>
  </si>
  <si>
    <t>Penumbuhan Kesadaran Keluarga dalam Peningkatan Kualitas Kelestarian Lingkungan Hidup</t>
  </si>
  <si>
    <t>Terlaksananya Penumbuhan Kesadaran Keluarga dalam Peningkatan Kualitas Kelestarian Lingkungan Hidup</t>
  </si>
  <si>
    <t>Jumlah Keluarga yang Mengikuti Penumbuhan Kesadaran Keluarga dalam Peningkatan Kualitas Kelestarian Lingkungan Hidup</t>
  </si>
  <si>
    <t>Koordinasi Penerapan dan Penegakan Peraturan Daerah dan Peraturan Kepala Daerah</t>
  </si>
  <si>
    <t>Koordinasi/Sinergi dengan Perangkat Daerah yang Tugas dan Fungsinya di Bidang Penegakan Peraturan Perundang-Undangan dan/atau Kepolisian Negara Republik Indonesia</t>
  </si>
  <si>
    <t>Terlaksananya Pembinaan Wawasan Kebangsaan dan Ketahanan Nasional dalam rangka Memantapkan Pengamalan Pancasila, Pelaksanaan Undang-Undang Dasar Negara Republik Indonesia Tahun 1945, Pelestarian Bhinneka Tunggal Ika serta Pemertahanan dan Pemeliharaan Keutuhan Negara Kesatuan Republik Indonesia</t>
  </si>
  <si>
    <t>Terlaksananya Fasilitasi, Koordinasi dan Pembinaan (Bimtek, Sosialisasi, Konsultasi) Wawasan Kebangsaan dan Ketahanan Nasional</t>
  </si>
  <si>
    <t>Pembinaan Persatuan dan Kesatuan Bangsa</t>
  </si>
  <si>
    <t>Pembinaan Kerukunan Antar Suku dan Intra Suku, Umat Beragama, Ras, dan Golongan Lainnya Guna Mewujudkan Stabilitas Keamanan Lokal, Regional, dan Nasional</t>
  </si>
  <si>
    <t>Pengembangan Kehidupan Demokrasi berdasarkan Pancasila</t>
  </si>
  <si>
    <t>Lembaga Masyarakat</t>
  </si>
  <si>
    <t>Fasilitasi, Rekomendasi dan Koordinasi Pembinaan dan Pengawasan Pemerintahan Desa</t>
  </si>
  <si>
    <t>Fasilitasi Penyusunan Peraturan Desa dan Peraturan Kepala Desa</t>
  </si>
  <si>
    <t>Fasilitasi Administrasi Tata Pemerintahan Desa</t>
  </si>
  <si>
    <t>Jumlah Dokumen yang Difasilitasi dalam rangka Administrasi Tata Pemerintahan Desa</t>
  </si>
  <si>
    <t>Fasilitasi Pelaksanaan Pemilihan Kepala Desa</t>
  </si>
  <si>
    <t>Fasilitasi Pelaksanaan Tugas dan Fungsi Badan Permusyawaratan Desa</t>
  </si>
  <si>
    <t>Terlaksananya Fasilitasi Pelaksanaan Tugas dan Fungsi Badan Permusyawaratan Desa</t>
  </si>
  <si>
    <t>Fasilitasi Kerja Sama Antar Desa dan Kerja Sama Desa dengan Pihak Ketiga</t>
  </si>
  <si>
    <t>Terlaksananya Fasilitasi Kerja Sama Antar Desa dan Kerja Sama Desa dengan Pihak Ketiga</t>
  </si>
  <si>
    <t>Fasilitasi Penyusunan Program dan Pelaksanaan Pemberdayaan Masyarakat Desa</t>
  </si>
  <si>
    <t>Koordinasi Pendampingan Desa di Wilayahnya</t>
  </si>
  <si>
    <t>UNSUR PEMERINTAHAN UMUM</t>
  </si>
  <si>
    <t>KESATUAN BANGSA DAN POLITIK</t>
  </si>
  <si>
    <t>Jumlah Keluarga yang Mengikuti Pembentukan dan Penumbuhan Karakter Keluarga Melalui Peningkatan Kesadaran Masyarakat Akan Pentingnya Penghayatan dan Pengamalan Pancasila dalam Semua Aspek Kehidupan Bermasyarakat, Berbangsa, dan Bernegara</t>
  </si>
  <si>
    <t>Tersusunnya Program Kerja di Bidang Pendidikan Politik, Etika Budaya Politik, Peningkatan Demokrasi, Fasilitasi Kelembagaan Pemerintahan, Perwakilan dan Partai Politik, Pemilihan Umum/Pemilihan Umum Kepala Daerah, serta Pemantauan Situasi Politik di Daerah</t>
  </si>
  <si>
    <t>Jumlah Dokumen Program Kerja di Bidang Pendidikan Politik, Etika Budaya Politik, Peningkatan Demokrasi, Fasilitasi Kelembagaan Pemerintahan, Perwakilan dan Partai Politik, Pemilihan Umum/Pemilihan Umum Kepala Daerah, serta Pemantauan Situasi Politik di Daerah yang Disusun</t>
  </si>
  <si>
    <t>Tersusunnya Program Kerja di Bidang Pendaftaran Ormas, Pemberdayaan Ormas, Evaluasi dan Mediasi Sengketa Ormas, Pengawasan Ormas dan Ormas Asing di Daerah</t>
  </si>
  <si>
    <t>Penyusunan Bahan Perumusan Kebijakan di Bidang Pendaftaran Ormas, Pemberdayaan Ormas, Evaluasi dan Mediasi Sengketa Ormas, Pengawasan Ormas dan Ormas Asing di Daerah</t>
  </si>
  <si>
    <t>Tersusunnya Kebijakan di Bidang Pendaftaran Ormas, Pemberdayaan Ormas, Evaluasi dan Mediasi Sengketa Ormas, Pengawasan Ormas dan Ormas Asing di Daerah</t>
  </si>
  <si>
    <t>Jumlah Kebijakan di Bidang Pendaftaran Ormas, Pemberdayaan Ormas, Evaluasi dan Mediasi Sengketa Ormas, Pengawasan Ormas dan Ormas Asing di Daerah yang Disusun</t>
  </si>
  <si>
    <t>Pelaksanaan Kebijakan di Bidang Pendaftaran Ormas, Pemberdayaan Ormas, Evaluasi dan Mediasi Sengketa Ormas, Pengawasan Ormas dan Ormas Asing di Daerah</t>
  </si>
  <si>
    <t>Terlaksananya Kebijakan di Bidang Pendaftaran Ormas, Pemberdayaan Ormas, Evaluasi dan Mediasi Sengketa Ormas, Pengawasan Ormas dan Ormas Asing di Daerah</t>
  </si>
  <si>
    <t>Pelaksanaan Koordinasi di Bidang Pendaftaran Ormas, Pemberdayaan Ormas, Evaluasi dan Mediasi Sengketa Ormas, Pengawasan Ormas dan Ormas Asing di Daerah</t>
  </si>
  <si>
    <t>Terlaksananya Koordinasi di Bidang Pendaftaran Ormas, Pemberdayaan Ormas, Evaluasi dan Mediasi Sengketa Ormas, Pengawasan Ormas dan Ormas Asing di Daerah</t>
  </si>
  <si>
    <t>Jumlah Orang yang Mengikuti Koordinasi di Bidang Pendaftaran Ormas, Pemberdayaan Ormas, Evaluasi dan Mediasi Sengketa Ormas, Pengawasan Ormas dan Ormas Asing di Daerah</t>
  </si>
  <si>
    <t>Pelaksanaan Monitoring, Evaluasi dan Pelaporan di Bidang Pendaftaran Ormas, Pemberdayaan Ormas, Evaluasi dan Mediasi Sengketa Ormas, Pengawasan Ormas dan Ormas Asing di Daerah</t>
  </si>
  <si>
    <t>Penyusunan Program Kerja di Bidang Ketahanan Ekonomi, Sosial, Budaya dan Fasilitasi Pencegahan Penyalagunaan Narkotika, Fasilitasi Kerukunan Umat Beragama dan Penghayat Kepercayaan di Daerah</t>
  </si>
  <si>
    <t>Tersusunnya Program Kerja di Bidang Ketahanan Ekonomi, Sosial, Budaya dan Fasilitasi Pencegahan Penyalagunaan Narkotika, Fasilitasi Kerukunan Umat Beragama dan Penghayat Kepercayaan di Daerah</t>
  </si>
  <si>
    <t>Jumlah Dokumen Program Kerja di Bidang Ketahanan Ekonomi, Sosial, Budaya dan Fasilitasi Pencegahan Penyalagunaan Narkotika, Fasilitasi Kerukunan Umat Beragama dan Penghayat Kepercayaan di Daerah yang Disusun</t>
  </si>
  <si>
    <t>Penyusunan Bahan Perumusan Kebijakan di Bidang Ketahanan Ekonomi, Sosial, Budaya dan Fasilitasi Pencegahan Penyalagunaan Narkotika, Fasilitasi Kerukunan Umat Beragama dan Penghayat Kepercayaan di Daerah</t>
  </si>
  <si>
    <t>Tersusunnya Kebijakan di Bidang Ketahanan Ekonomi, Sosial, Budaya dan Fasilitasi Pencegahan Penyalagunaan Narkotika, Fasilitasi Kerukunan Umat Beragama dan Penghayat Kepercayaan di Daerah</t>
  </si>
  <si>
    <t>Pelaksanaan Kebijakan di Bidang Ketahanan Ekonomi, Sosial, Budaya dan Fasilitasi Pencegahan Penyalagunaan Narkotika, Fasilitasi Kerukunan Umat Beragama dan Penghayat Kepercayaan di Daerah</t>
  </si>
  <si>
    <t>Terlaksananya Kebijakan di Bidang Ketahanan Ekonomi, Sosial, Budaya dan Fasilitasi Pencegahan Penyalagunaan Narkotika, Fasilitasi Kerukunan Umat Beragama dan Penghayat Kepercayaan di Daerah</t>
  </si>
  <si>
    <t>Terlaksananya Koordinasi di Bidang Ketahanan Ekonomi, Sosial, Budaya dan Fasilitasi Pencegahan Penyalagunaan Narkotika, Fasilitasi Kerukunan Umat Beragama dan Penghayat Kepercayaan di Daerah</t>
  </si>
  <si>
    <t>Jumlah Orang yang Mengikuti Koordinasi di Bidang Ketahanan Ekonomi, Sosial, Budaya dan Fasilitasi Pencegahan Penyalagunaan Narkotika, Fasilitasi Kerukunan Umat Beragama dan Penghayat Kepercayaan di Daerah</t>
  </si>
  <si>
    <t>Jumlah Orang yang Mengikuti pelaksanaan Kebijakan di Bidang Kewaspadaan Dini, Kerja Sama Intelijen, Pemantauan Orang Asing, Tenaga Kerja Asing dan Lembaga Asing, Kewaspadaan Perbatasan antar Negara, Fasilitasi Kelembagaan Bidang Kewaspadaan, serta Penanganan Konflik di Daerah</t>
  </si>
  <si>
    <t>Pelaksanaan Monitoring, Evaluasi dan Pelaporan di Bidang Kewaspadaan Dini, Kerja Sama Intelijen, Pemantauan Orang Asing, Tenaga Kerja Asing dan Lembaga Asing, Kewaspadaan Perbatasan antar Negara, Fasilitasi Kelembagaan Bidang Kewaspadaan, serta Penanganan Konflik di Daerah</t>
  </si>
  <si>
    <t>Jumlah Laporan Hasil Monitoring, Evaluasi dan Pelaporan di Bidang Kewaspadaan Dini, Kerja Sama Intelijen, Pemantauan Orang Asing, Tenaga Kerja Asing dan Lembaga Asing, Kewaspadaan Perbatasan antar Negara, Fasilitasi Kelembagaan Bidang Kewaspadaan, serta Penanganan Konflik di Daerah</t>
  </si>
  <si>
    <t>Pelaksanaan Forum Koordinasi Pimpinan Daerah Kabupaten/Kota</t>
  </si>
  <si>
    <t>UNSUR KEKHUSUSAN</t>
  </si>
  <si>
    <t>KEKHUSUSAN ACEH</t>
  </si>
  <si>
    <t>PROGRAM SYARIAT ISLAM ACEH</t>
  </si>
  <si>
    <t>Peningkatan Pemahaman Wawasan Islam</t>
  </si>
  <si>
    <t>Pelatihan Mawaris</t>
  </si>
  <si>
    <t>Terlaksananya Pelatihan Mawaris</t>
  </si>
  <si>
    <t>Jumlah Orang yang Mengikuti Pelatihan Mawaris</t>
  </si>
  <si>
    <t>Peningkatan Kapasitas Tenaga Hisab dan Ru'yat</t>
  </si>
  <si>
    <t>Seminar Problematika Syariat Islam</t>
  </si>
  <si>
    <t>Pembinaan Mental Spritual Siswa/Siswi Sekolah Menengah Atas Sederajat</t>
  </si>
  <si>
    <t>Terbinanya Mental Spritual Siswa/Siswi Sekolah Menengah Atas Sederajat</t>
  </si>
  <si>
    <t>Pembinaan Kelembagaan Tilawatil Quran</t>
  </si>
  <si>
    <t>Pembinaan Imam Hafidz pada Masjid</t>
  </si>
  <si>
    <t>Pelaksanaan MTQ</t>
  </si>
  <si>
    <t>Terlaksananya MTQ</t>
  </si>
  <si>
    <t>Jumlah Orang yang Mengikuti MTQ</t>
  </si>
  <si>
    <t>Pembinaan Dakwah dan Syariat Islam</t>
  </si>
  <si>
    <t>Pembinaan Dai Perbatasan dan Daerah Terpencil</t>
  </si>
  <si>
    <t>Terbinanya Dai Perbatasan dan Daerah Terpencil</t>
  </si>
  <si>
    <t>Pelatihan Takmir Mesjid</t>
  </si>
  <si>
    <t>Terlaksananya Pelatihan Takmir Mesjid</t>
  </si>
  <si>
    <t>Jumlah Takmir Masjid yang Mengikuti Pelatihan</t>
  </si>
  <si>
    <t>Pelaksanaan Cerdas Cermat Syariat Islam</t>
  </si>
  <si>
    <t>Terlaksananya Cerdas Cermat Syariat Islam</t>
  </si>
  <si>
    <t>Pembinaan Gampong Percontohan Syariat</t>
  </si>
  <si>
    <t>Terbinanya Gampong Percontohan Syariat</t>
  </si>
  <si>
    <t>Gampong</t>
  </si>
  <si>
    <t>Pengiriman Khatib Jum'at Ke Gampong</t>
  </si>
  <si>
    <t>Penyelenggaraan Pengajian di Gampong</t>
  </si>
  <si>
    <t>Terselenggaranya Pengajian di Gampong</t>
  </si>
  <si>
    <t>Pembinaan Keluarga Islami</t>
  </si>
  <si>
    <t>Terbinanya Keluarga Islam</t>
  </si>
  <si>
    <t>Pelatihan Penyelenggaraan Fardu Kifayah/Tajhiz Mayat</t>
  </si>
  <si>
    <t>Pembinaan Badan Kemakmuran Masjid/Meunasah/Mushalla</t>
  </si>
  <si>
    <t>Pembinaan Qari Qariah</t>
  </si>
  <si>
    <t>Terlaksananya Pembinaan Qari Qariah</t>
  </si>
  <si>
    <t>Pembinaan Hafizh Hafizhah</t>
  </si>
  <si>
    <t>Terlaksananya Pembinaan Hafizh Hafizhah</t>
  </si>
  <si>
    <t>Pemberian Beasiswa bagi Qari/Hafidz</t>
  </si>
  <si>
    <t>Beasiswa</t>
  </si>
  <si>
    <t>Penyuluhan Regulasi Syariat Islam</t>
  </si>
  <si>
    <t>Bimbingan Teknis Peradilan Islam</t>
  </si>
  <si>
    <t>Terlaksananya Bimbingan Teknis Peradilan Islam</t>
  </si>
  <si>
    <t>Penyusunan Regulasi Syariat Islam</t>
  </si>
  <si>
    <t>Tersusunnya Regulasi Syariat Islam</t>
  </si>
  <si>
    <t>Jumlah Regulasi Syariat Islam yang Disusun</t>
  </si>
  <si>
    <t>Penyelenggaraan Hari-Hari Besar Islam</t>
  </si>
  <si>
    <t>Penyelenggaraan Rukyatul Hilal</t>
  </si>
  <si>
    <t>Terlaksananya Penyelenggaraan Rukyatul Hilal</t>
  </si>
  <si>
    <t>Penyelenggaraan Ibadah Haji Daerah</t>
  </si>
  <si>
    <t>Pengajian Rutin Keislaman Masjid Agung Daerah</t>
  </si>
  <si>
    <t>Peningkatan Sumber Daya dan Peran Ulama</t>
  </si>
  <si>
    <t>Sidang Majelis Permusyawaratan Ulama</t>
  </si>
  <si>
    <t>Pendidikan Kader Ulama</t>
  </si>
  <si>
    <t>Terselenggarakannya Pendidikan Kader Ulama</t>
  </si>
  <si>
    <t>Jumlah Kader Ulama yang Mengikuti Pendidikan</t>
  </si>
  <si>
    <t>Rapat Koordinasi Permusyawaratan Ulama</t>
  </si>
  <si>
    <t>Muzakarah Masalah Keagamaan</t>
  </si>
  <si>
    <t>Terlaksananya Muzakarah Masalah Keagamaan</t>
  </si>
  <si>
    <t>Pengkajian Aliran Sempalan</t>
  </si>
  <si>
    <t>Terlaksananya Pengkajian Aliran Sempalan</t>
  </si>
  <si>
    <t>Kajian Kebijakan Daerah</t>
  </si>
  <si>
    <t>Terlaksananya Kajian Kebijakan Daerah</t>
  </si>
  <si>
    <t>Jumlah Kebijakan Daerah yang Dikaji</t>
  </si>
  <si>
    <t>Nadwah/Mubahasah Ilmiah</t>
  </si>
  <si>
    <t>Terlaksananya Nadwah/Mubahasah Ilmiah</t>
  </si>
  <si>
    <t>Sosialisasi Fatwa dan Hukum Islam</t>
  </si>
  <si>
    <t>Kajian Pedoman Keagamaan</t>
  </si>
  <si>
    <t>Terlaksananya Kajian Pedoman Keagamaan</t>
  </si>
  <si>
    <t>Terselenggaranya Sosialisasi Fatwah dan Hukum Islam (Migas Kabupaten/Kota)</t>
  </si>
  <si>
    <t>Silaturahmi Ulama-Ulama</t>
  </si>
  <si>
    <t>Lokakarya Ulama Umara Bidang Muamallah</t>
  </si>
  <si>
    <t>Kunjungan Muhibah Ulama</t>
  </si>
  <si>
    <t>Terlaksanya Kunjungan Muhibah Ulama</t>
  </si>
  <si>
    <t>Jumlah Laporan Kunjungan Muhibah Ulama</t>
  </si>
  <si>
    <t>Pembinaan Sistem Jaminan Produk Halal</t>
  </si>
  <si>
    <t>Terbinanya Sistem Jaminan Produk Halal</t>
  </si>
  <si>
    <t>Kerja Sama Sistem Jaminan Produk Halal</t>
  </si>
  <si>
    <t>Peningkatan Kapasitas Laboratorium Halal</t>
  </si>
  <si>
    <t>Meningkatnya Kapasitas Laboratorium Halal</t>
  </si>
  <si>
    <t>Sosialisasi Sertifikasi Produk Halal</t>
  </si>
  <si>
    <t>PROGRAM BAITUL MAL</t>
  </si>
  <si>
    <t>Pengelolaan ZISWAF</t>
  </si>
  <si>
    <t>Penyusunan Perencanaan ZISWAF</t>
  </si>
  <si>
    <t>Tersusunnya Perencanaan Ziswaf</t>
  </si>
  <si>
    <t>Jumlah Perencanaan Ziswaf yang Disusun</t>
  </si>
  <si>
    <t>Sosialisasi dan Edukasi Kesadaran ZISWAF</t>
  </si>
  <si>
    <t>Pembinaan dan Koordinasi Badan Baitul Mal</t>
  </si>
  <si>
    <t>Peningkatan Kapasitas Kelembagaan dan SDM</t>
  </si>
  <si>
    <t>Pengembangan Data dan Informasi Baitul Mal</t>
  </si>
  <si>
    <t>Jumlah Orang yang Menerima ZIS Senif Fakir</t>
  </si>
  <si>
    <t>Jumlah Orang yang Menerima ZIS Senif Miskin</t>
  </si>
  <si>
    <t>Pengelolaan Wakaf</t>
  </si>
  <si>
    <t>Terkelolanya Wakaf</t>
  </si>
  <si>
    <t>Jumlah Laporan Pengelolaan Wakaf</t>
  </si>
  <si>
    <t>Perencanaan, Penganggaran, dan Evaluasi
Kinerja Perangkat Daerah</t>
  </si>
  <si>
    <t>Penyusunan Dokumen Perencanaan Perangkat
Daerah</t>
  </si>
  <si>
    <t>Koordinasi dan Penyusunan Dokumen RKA- SKPD</t>
  </si>
  <si>
    <t>Koordinasi dan Penyusunan Dokumen Perubahan RKA-SKPD</t>
  </si>
  <si>
    <t>Koordinasi dan Penyusunan Perubahan DPA- SKPD</t>
  </si>
  <si>
    <t>Koordinasi dan Penyusunan Laporan Capaian Kinerja dan Ikhtisar Realisasi Kinerja SKPD</t>
  </si>
  <si>
    <t>Pelaksanaan Penatausahaan dan
Pengujian/Verifikasi Keuangan SKPD</t>
  </si>
  <si>
    <t>Pengelolaan dan Penyiapan Bahan Tanggapan Pemeriksaan</t>
  </si>
  <si>
    <t>Koordinasi dan Penyusunan Laporan Keuangan Bulanan/ Triwulanan/ Semesteran SKPD</t>
  </si>
  <si>
    <t>Penyusunan Pelaporan dan Analisis Prognosis
Realisasi Anggaran</t>
  </si>
  <si>
    <t>Administrasi Barang Milik Daerah pada
Perangkat Daerah</t>
  </si>
  <si>
    <t>Penyusunan Perencanaan Kebutuhan Barang
Milik Daerah SKPD</t>
  </si>
  <si>
    <t>Koordinasi dan Penilaian Barang Milik Daerah SKPD</t>
  </si>
  <si>
    <t>Administrasi Pendapatan Daerah Kewenangan
Perangkat Daerah</t>
  </si>
  <si>
    <t>Analisa dan Pengembangan Retribusi Daerah, serta Penyusunan Kebijakan Retribusi Daerah</t>
  </si>
  <si>
    <t>Penyuluhan dan Penyebarluasan Kebijakan Retribusi Daerah</t>
  </si>
  <si>
    <t>Pendataan dan Pendaftaran Objek Retribusi
Daerah</t>
  </si>
  <si>
    <t>Peningkatan Sarana dan Prasarana Disiplin
Pegawai</t>
  </si>
  <si>
    <t>Pengadaan Pakaian Dinas beserta Atribut
Kelengkapannya</t>
  </si>
  <si>
    <t>Pendataan dan Pengolahan Administrasi
Kepegawaian</t>
  </si>
  <si>
    <t>Koordinasi dan Pelaksanaan Sistem Informasi Kepegawaian</t>
  </si>
  <si>
    <t>Monitoring, Evaluasi, dan Penilaian Kinerja
Pegawai</t>
  </si>
  <si>
    <t>Pemulangan Pegawai yang Meninggal dalam
Melaksanakan Tugas</t>
  </si>
  <si>
    <t>Penyelenggaraan Rapat Koordinasi dan
Konsultasi SKPD</t>
  </si>
  <si>
    <t>Pengadaan Barang Milik Daerah Penunjang
Urusan Pemerintah Daerah</t>
  </si>
  <si>
    <t>Pengadaan Kendaraan Dinas Operasional atau
Lapangan</t>
  </si>
  <si>
    <t>Pengadaan Gedung Kantor atau Bangunan
Lainnya</t>
  </si>
  <si>
    <t>Pengadaan Sarana dan Prasarana Pendukung Gedung Kantor atau Bangunan Lainnya</t>
  </si>
  <si>
    <t>Penyediaan Jasa Penunjang Urusan
Pemerintahan Daerah</t>
  </si>
  <si>
    <t>Penyediaan Jasa Peralatan dan Perlengkapan
Kantor</t>
  </si>
  <si>
    <t>Pemeliharaan Barang Milik Daerah Penunjang
Urusan Pemerintahan Daerah</t>
  </si>
  <si>
    <t>Penyediaan Jasa Pemeliharaan, Biaya
Pemeliharaan dan Perizinan Alat Besar</t>
  </si>
  <si>
    <t>Penyediaan Jasa Pemeliharaan, Biaya
Pemeliharaan dan Perizinan Alat Angkutan Darat Tak Bermotor</t>
  </si>
  <si>
    <t>Pemeliharaan/Rehabilitasi Gedung Kantor dan
Bangunan Lainnya</t>
  </si>
  <si>
    <t>Pemeliharaan/Rehabilitasi Sarana dan Prasarana Pendukung Gedung Kantor atau Bangunan
Lainnya</t>
  </si>
  <si>
    <t>Administrasi Keuangan dan Operasional Kepala
Daerah dan Wakil Kepala Daerah</t>
  </si>
  <si>
    <t>Penyediaan Pakaian Dinas dan Atribut Kelengkapan Kepala Daerah dan Wakil Kepala
Daerah</t>
  </si>
  <si>
    <t>Penyediaan Kebutuhan Rumah Tangga Kepala
Daerah</t>
  </si>
  <si>
    <t>Penyediaan Kebutuhan Rumah Tangga Wakil
Kepala Daerah</t>
  </si>
  <si>
    <t>Penyediaan Kebutuhan Rumah Tangga
Sekretariat Daerah</t>
  </si>
  <si>
    <t>Monitoring, Evaluasi dan Pengendalian Kualitas Pelayanan Publik dan Tata Laksana</t>
  </si>
  <si>
    <t>Koordinasi dan Penyusunan Laporan Kinerja Pemerintah Daerah</t>
  </si>
  <si>
    <t>URUSAN PEMERINTAHAN WAJIB YANG
BERKAITAN DENGAN PELAYANAN DASAR</t>
  </si>
  <si>
    <t>Pembangunan Sarana, Prasarana dan Utilitas
Sekolah</t>
  </si>
  <si>
    <t>Rehabilitasi Sedang/Berat Ruang Guru/Kepala
Sekolah/TU</t>
  </si>
  <si>
    <t>Rehabilitasi Sedang/Berat Ruang Unit Kesehatan
Sekolah</t>
  </si>
  <si>
    <t>Rehabilitasi Sedang/Berat Sarana, Prasarana
dan Utilitas Sekolah</t>
  </si>
  <si>
    <t>Pemeliharaan Rutin Bangunan Gedung dan
Ruangan</t>
  </si>
  <si>
    <t>Pemeliharaan Rutin Sarana, Prasarana dan
Utilitas Sekolah</t>
  </si>
  <si>
    <t>Penyelenggaraan Proses Belajar dan Ujian bagi
Peserta Didik</t>
  </si>
  <si>
    <t>Rehabilitasi Sedang/Berat Laboratorium Sekolah
Dasar</t>
  </si>
  <si>
    <t>Pengelolaan Pendidikan Sekolah Menengah
Pertama</t>
  </si>
  <si>
    <t>Rehabilitasi Sedang/Berat Ruang Serba
Guna/Aula</t>
  </si>
  <si>
    <t>Penyediaan Pendidik dan Tenaga Kependidikan bagi Satuan Pendidikan Sekolah Menengah
Pertama</t>
  </si>
  <si>
    <t>Pembinaan Kelembagaan dan Manajemen
Sekolah</t>
  </si>
  <si>
    <t>Pengelolaan Dana BOS Sekolah Menengah
Pertama</t>
  </si>
  <si>
    <t>Pembangunan Gedung/Ruang Kelas/Ruang
Guru PAUD</t>
  </si>
  <si>
    <t>Pembangunan Sarana, Prasarana dan Utilitas
PAUD</t>
  </si>
  <si>
    <t>Pemeliharaan Rutin Gedung/Ruang Kelas/Ruang
Guru PAUD</t>
  </si>
  <si>
    <t>Pemeliharaan Rutin Sarana, Prasarana dan
Utilitas PAUD</t>
  </si>
  <si>
    <t>Penyiapan dan Tindak Lanjut Evaluasi Satuan
PAUD</t>
  </si>
  <si>
    <t>Penyediaan Pendidik dan Tenaga Kependidikan
bagi Satuan PAUD</t>
  </si>
  <si>
    <t>Pembangunan Gedung/Ruang Kelas/Ruang Guru Non Formal / Kesetaraan</t>
  </si>
  <si>
    <t>Pembangunan Sarana, Prasarana dan Utilitas Sekolah Non Formal/Kesetaraan</t>
  </si>
  <si>
    <t>Rehabilitasi Sedang/Berat Gedung/Ruang Kelas/Ruang Guru Pendidikan Non Formal /
Kesetaraan</t>
  </si>
  <si>
    <t>Rehabilitasi Sedang/Berat Pembangunan
Sarana, Prasarana dan Utilitas Sekolah Non Formal/Kesetaraan</t>
  </si>
  <si>
    <t>Pemeliharaan Rutin Sarana, Prasarana dan Utilitas Sekolah Non Formal/Kesetaraan</t>
  </si>
  <si>
    <t>Pengadaan Mebel Pendidikan Non Formal/Kesetaraan</t>
  </si>
  <si>
    <t>Pengadaan Alat Rumah Tangga Pendidikan Non
Formal/ Kesetaraan</t>
  </si>
  <si>
    <t>Pengadaan Perlengkapan Pendidikan Non Formal
/ Kesetaraan</t>
  </si>
  <si>
    <t>Penyediaan Biaya Personil Peserta Didik Non Formal/Kesetaraan</t>
  </si>
  <si>
    <t>Pengadaan Alat Praktik dan Peraga Siswa Non
Formal / Kesetaraan</t>
  </si>
  <si>
    <t>Penyelenggaraan Proses Belajar Non
Formal/Kesetaraan</t>
  </si>
  <si>
    <t>Penyiapan dan Tindak Lanjut Evaluasi Satuan
Pendidikan di Pendidikan Non Formal/Kesetaraan</t>
  </si>
  <si>
    <t>Penyediaan Pendidik dan Tenaga Kependidikan bagi Satuan Pendidikan Non Formal/Kesetaraan</t>
  </si>
  <si>
    <t>Pembinaan Kelembagaan dan Manajemen Sekolah Non Formal/Kesetaraan</t>
  </si>
  <si>
    <t>Pengelolaan Dana BOP Sekolah Non
Formal/Kesetaraan</t>
  </si>
  <si>
    <t>Peningkatan Kapasitas Pengelolaan Dana BOP Sekolah Non Formal/Kesetaraan</t>
  </si>
  <si>
    <t>Pemeliharaan Mebel Pendidikan Non Formal/Kesetaraan</t>
  </si>
  <si>
    <t>Penyelenggaraan Ujian bagi Peserta Didik Non
Formal/Kesetaraan</t>
  </si>
  <si>
    <t>Penetapan Kurikulum Muatan Lokal Pendidikan
Dasar</t>
  </si>
  <si>
    <t>Penyusunan Kompetensi Dasar Muatan Lokal
Pendidikan Dasar</t>
  </si>
  <si>
    <t>Penyusunan Silabus Muatan Lokal Pendidikan
Dasar</t>
  </si>
  <si>
    <t>Penyediaan Buku Teks Pelajaran Muatan Lokal
Pendidikan Dasar</t>
  </si>
  <si>
    <t>Penyusunan Kompetensi Dasar Muatan Lokal Pendidikan Anak Usia Dini dan Pendidikan Non
Formal</t>
  </si>
  <si>
    <t>Penyusunan Silabus Muatan Lokal Pendidikan Anak Usia Dini dan Pendidikan Non Formal</t>
  </si>
  <si>
    <t>Penyediaan Buku Teks Pelajaran Muatan Lokal
Pendidikan Anak Usia Dini dan Pendidikan Non Formal</t>
  </si>
  <si>
    <t>PROGRAM PENDIDIK dan TENAGA
KEPENDIDIKAN</t>
  </si>
  <si>
    <t>Pemerataan Kuantitas dan Kualitas Pendidik dan Tenaga Kependidikan bagi Satuan Pendidikan Dasar, PAUD, dan Pendidikan Non
Formal/Kesetaraan</t>
  </si>
  <si>
    <t>PROGRAM PENGENDALIAN PERIZINAN
PENDIDIKAN</t>
  </si>
  <si>
    <t>Penerbitan Izin Pendidikan Dasar yang
Diselenggarakan oleh Masyarakat</t>
  </si>
  <si>
    <t>Penilaian Kelayakan Usul Perizinan Pendidikan Dasar yang Diselenggarakan oleh Masyarakat</t>
  </si>
  <si>
    <t>Penerbitan Izin PAUD dan Pendidikan Non Formal yang Diselenggarakan oleh Masyarakat</t>
  </si>
  <si>
    <t>Pembinaan PAUD dan Pendidikan Non Formal yang Diselenggarakan oleh Masyarakat</t>
  </si>
  <si>
    <t>PROGRAM PENGEMBANGAN BAHASA DAN
SASTRA</t>
  </si>
  <si>
    <t>Penyusunan Kamus Bahasa Daerah Kabupaten /
Kota</t>
  </si>
  <si>
    <t>Publikasi Bahasa dan Sastra Daerah Kabupaten
/ Kota</t>
  </si>
  <si>
    <t>Peningkatan Apresiasi Siswa Terhadap Bahasa dan Sastra Daerah Kewenangan Kabupaten/Kota</t>
  </si>
  <si>
    <t>Penyusunan Modul dan Bahan Ajar Bahasa Daerah Kewenangan Kabupaten/Kota</t>
  </si>
  <si>
    <t>Peningkatan Mutu Pendidik dan Tenaga
Kependidikan Dayah</t>
  </si>
  <si>
    <t>Peningkatan Kualitas dan Pengembangan
Kelembagaan Dayah</t>
  </si>
  <si>
    <t>Pembangunan dan Rehabilitasi Tempat Ibadah
Dayah</t>
  </si>
  <si>
    <t>Koordinasi dan Sinkronisasi Pelaksanaan
Kependidikan Dayah</t>
  </si>
  <si>
    <t>Pelaksanaan Akreditasi Pendidikan
Dayah/Pesantren</t>
  </si>
  <si>
    <t>Fasilitasi dan Pengawasan Penyelenggaraan Pendidikan Dayah/Pesantren dan Balai
Pengajian</t>
  </si>
  <si>
    <t>Pemberian Bantuan Pembiayaan untuk Dayah
Sesuai dengan Ketentuan Peraturan Perundang- Undangan</t>
  </si>
  <si>
    <t>Fasilitasi Penyusunan Kurikulum Dayah
Salafiah</t>
  </si>
  <si>
    <t>Supervisi dan Fasilitasi Satuan Pendidikan Dayah/Pesantren untuk Pengendalian Mutu
Pendidikan Aceh</t>
  </si>
  <si>
    <t>PROGRAM PENYELENGGARAAN MAJELIS
PENDIDIKAN ACEH</t>
  </si>
  <si>
    <t>Penyelenggaraan Sistem Informasi Manajemen Pendidikan Aceh</t>
  </si>
  <si>
    <t>Pengelolaan TDBH Migas untuk Membiayai
Program dan Kegiatan Pembangunan Pendidikan Aceh</t>
  </si>
  <si>
    <t>Pengelolaan Dana Otsus untuk Membiayai Program dan Kegiatan Pembangunan Pendidikan Alokasi Pemerintah Aceh</t>
  </si>
  <si>
    <t>Penyelenggaraan Kurikulum dan Pengajaran
Pendidikan Aceh</t>
  </si>
  <si>
    <t>Penyusunan Kurikulum Aceh yang Islami untuk Jenjang Pendidikan Dasar dan Pendidikan
Menengah</t>
  </si>
  <si>
    <t>Penyelenggaraan Pendidik dan Tenaga
Kependidikan Pendidikan Aceh</t>
  </si>
  <si>
    <t>Peningkatan Mutu Pendidik dan Tenaga Kependidikan pada Dayah Salafiah dan Diniyah</t>
  </si>
  <si>
    <t>Penyelenggaraan Penjaminan dan Pengendalian
Mutu Pendidikan Aceh</t>
  </si>
  <si>
    <t>Evaluasi Pencapaian Standar Pendidikan Aceh pada Setiap Satuan Pendidikan di Aceh</t>
  </si>
  <si>
    <t>PROGRAM PEMENUHAN UPAYA KESEHATAN
PERORANGAN DAN UPAYA KESEHATAN MASYARAKAT</t>
  </si>
  <si>
    <t>Penyediaan Fasilitas Pelayanan Kesehatan untuk
UKM dan UKP Kewenangan Daerah Kabupaten/Kota</t>
  </si>
  <si>
    <t>Rehabilitasi dan Pemeliharaan Fasilitas Kesehatan Lainnya</t>
  </si>
  <si>
    <t>Rehabilitasi dan Pemeliharaan Rumah Dinas Tenaga Kesehatan</t>
  </si>
  <si>
    <t>Pengadaan Prasarana dan Pendukung Fasilitas
Pelayanan Kesehatan</t>
  </si>
  <si>
    <t>Pemeliharaan Sarana Fasilitas Pelayanan
Kesehatan</t>
  </si>
  <si>
    <t>Pemeliharaan Prasarana dan Pendukung
Fasilitas Pelayanan Kesehatan</t>
  </si>
  <si>
    <t>Pemeliharaan Rutin dan Berkala Alat
Kesehatan/Alat Penunjang Medik Fasilitas Pelayanan Kesehatan</t>
  </si>
  <si>
    <t>Distribusi Alat Kesehatan, Obat, Vaksin, Bahan Medis Habis Pakai (BMHP), Makanan dan Minuman ke Puskesmas serta Fasilitas Kesehatan Lainnya</t>
  </si>
  <si>
    <t>Pengelolaan Pelayanan Kesehatan Bayi Baru
Lahir</t>
  </si>
  <si>
    <t>Pengelolaan Pelayanan Kesehatan pada Usia Produktif</t>
  </si>
  <si>
    <t>Pengelolaan Pelayanan Kesehatan Penderita Hipertensi</t>
  </si>
  <si>
    <t>Pengelolaan Pelayanan Kesehatan Penderita Diabetes Melitus</t>
  </si>
  <si>
    <t>Pengelolaan Pelayanan Kesehatan Orang dengan
Risiko Terinfeksi HIV</t>
  </si>
  <si>
    <t>Pengelolaan Pelayanan Kesehatan Gizi
Masyarakat</t>
  </si>
  <si>
    <t>Pengelolaan Pelayanan Kesehatan Kerja dan
Olahraga</t>
  </si>
  <si>
    <t>Pengelolaan Pelayanan Kesehatan Jiwa dan
NAPZA</t>
  </si>
  <si>
    <t>Pengelolaan Upaya Pengurangan Risiko Krisis Kesehatan dan Pasca Krisis Kesehatan</t>
  </si>
  <si>
    <t>Deteksi Dini Penyalahgunaan NAPZA di Fasyankes dan Sekolah</t>
  </si>
  <si>
    <t>Pengambilan dan Pengiriman Spesimen Penyakit Potensial KLB ke Laboratorium
Rujukan/Nasional</t>
  </si>
  <si>
    <t>Penyediaan Telemedicine di Fasilitas Pelayanan Kesehatan</t>
  </si>
  <si>
    <t>Operasional Pelayanan Fasilitas Kesehatan
Lainnya</t>
  </si>
  <si>
    <t>Pelaksanaan Akreditasi Fasilitas Kesehatan di
Kabupaten/Kota</t>
  </si>
  <si>
    <t>Pelaksanaan Kewaspadaan Dini dan Respon
Wabah</t>
  </si>
  <si>
    <t>Penyelenggaraan Sistem Informasi Kesehatan
Secara Terintegrasi</t>
  </si>
  <si>
    <t>Pengadaan Alat/Perangkat Sistem Informasi Kesehatan dan Jaringan Internet</t>
  </si>
  <si>
    <t>Penerbitan Izin Rumah Sakit Kelas C, D dan
Fasilitas Pelayanan Kesehatan Tingkat Daerah Kabupaten/Kota</t>
  </si>
  <si>
    <t>Penyiapan Perumusan dan Pelaksanaan Pelayanan Kesehatan Rujukan</t>
  </si>
  <si>
    <t>PROGRAM PENINGKATAN KAPASITAS SUMBER
DAYA MANUSIA KESEHATAN</t>
  </si>
  <si>
    <t>Pemberian Izin Praktik Tenaga Kesehatan di
Wilayah Kabupaten/Kota</t>
  </si>
  <si>
    <t>Pengendalian Perizinan Praktik Tenaga
Kesehatan</t>
  </si>
  <si>
    <t>Pembinaan dan Pengawasan Tenaga Kesehatan serta Tindak Lanjut Perizinan Praktik Tenaga
Kesehatan</t>
  </si>
  <si>
    <t>Perencanaan Kebutuhan dan Pendayagunaan Sumber Daya Manusia Kesehatan untuk UKP dan UKM di Wilayah Kabupaten/Kota</t>
  </si>
  <si>
    <t>Perencanaan dan Distribusi serta Pemerataan Sumber Daya Manusia Kesehatan</t>
  </si>
  <si>
    <t>Pemenuhan Kebutuhan Sumber Daya Manusia Kesehatan Sesuai Standar</t>
  </si>
  <si>
    <t>Pengembangan Mutu dan Peningkatan
Kompetensi Teknis Sumber Daya Manusia Kesehatan Tingkat Daerah Kabupaten/Kota</t>
  </si>
  <si>
    <t>PROGRAM SEDIAAN FARMASI, ALAT
KESEHATAN DAN MAKANAN MINUMAN</t>
  </si>
  <si>
    <t>Pemberian Izin Apotek, Toko Obat, Toko Alat
Kesehatan dan Optikal, Usaha Mikro Obat Tradisional (UMOT)</t>
  </si>
  <si>
    <t>Pengendalian dan Pengawasan serta Tindak Lanjut Pengawasan Sertifikat Produksi Alat Kesehatan Kelas 1 Tertentu dan PKRT Kelas 1 Tertentu Perusahaan Rumah Tangga</t>
  </si>
  <si>
    <t>Pengendalian dan Pengawasan serta Tindak Lanjut Pengawasan Perbekalan Kesehatan Rumah Tangga Kelas 1 Tertentu Perusahaan Rumah Tangga</t>
  </si>
  <si>
    <t>Penerbitan Sertifikat Produksi Pangan Industri Rumah Tangga dan Nomor P-IRT sebagai Izin Produksi, untuk Produk Makanan Minuman Tertentu yang Dapat Diproduksi oleh Industri
Rumah Tangga</t>
  </si>
  <si>
    <t>Penerbitan Sertifikat Laik Higiene Sanitasi Tempat Pengelolaan Makanan (TPM) antara lain Jasa Boga, Rumah Makan/Restoran dan Depot
Air Minum (DAM)</t>
  </si>
  <si>
    <t>Penerbitan Stiker Pembinaan pada Makanan Jajanan dan Sentra Makanan Jajanan</t>
  </si>
  <si>
    <t>Pemeriksaan dan Tindak Lanjut Hasil Pemeriksaan Post Market pada Produksi dan Produk Makanan Minuman Industri Rumah
Tangga</t>
  </si>
  <si>
    <t>Pemeriksaan Post Market pada Produk Makanan- Minuman Industri Rumah Tangga yang Beredar dan Pengawasan serta Tindak Lanjut Pengawasan</t>
  </si>
  <si>
    <t>Penyediaan dan Pengelolaan Data Tindak Lanjut Pengawasan Perizinan Industri Rumah Tangga</t>
  </si>
  <si>
    <t>PROGRAM PEMBERDAYAAN MASYARAKAT
BIDANG KESEHATAN</t>
  </si>
  <si>
    <t>Peningkatan Upaya Promosi Kesehatan, Advokasi, Kemitraan dan Pemberdayaan
Masyarakat</t>
  </si>
  <si>
    <t>Pelaksanaan Sehat dalam rangka Promotif
Preventif Tingkat Daerah Kabupaten/Kota</t>
  </si>
  <si>
    <t>Penumbuhan Kesadaran Keluarga dalam Peningkatan Derajat Kesehatan Keluarga dan Lingkungan dengan Menerapkan Perilaku Hidup Bersih dan Sehat</t>
  </si>
  <si>
    <t>Pengembangan dan Pelaksanaan Upaya
Kesehatan Bersumber Daya Masyarakat (UKBM) Tingkat Daerah Kabupaten/Kota</t>
  </si>
  <si>
    <t>URUSAN PEMERINTAHAN BIDANG PEKERJAAN UMUM DAN PENATAAN RUANG</t>
  </si>
  <si>
    <t>PROGRAM PENGELOLAAN SUMBER DAYA AIR
(SDA)</t>
  </si>
  <si>
    <t>Pengelolaan SDA dan Bangunan Pengaman Pantai pada Wilayah Sungai (WS) dalam 1 (Satu)
Daerah Kabupaten/Kota</t>
  </si>
  <si>
    <t>Penyusunan Rencana Teknis dan Dokumen Lingkungan Hidup untuk Konstruksi Bendungan, Embung, dan Bangunan
Penampung Air Lainnya</t>
  </si>
  <si>
    <t>Penyusunan Rencana Teknis dan Dokumen
Lingkungan Hidup untuk Konstruksi Air Tanah dan Air Baku</t>
  </si>
  <si>
    <t>Pembangunan Embung dan Penampung Air
Lainnya</t>
  </si>
  <si>
    <t>Pembangunan Pintu Air/Bendung Pengendali
Banjir</t>
  </si>
  <si>
    <t>Pembangunan Check Dam</t>
  </si>
  <si>
    <t>Pembangunan Breakwater</t>
  </si>
  <si>
    <t>Pembangunan Seawall dan Bangunan Pengaman
Pantai Lainnya</t>
  </si>
  <si>
    <t>Pembangunan Flood Forecasting And Warning
System (FFWS)</t>
  </si>
  <si>
    <t>Rehabilitasi Embung dan Penampungan Air
Lainnya</t>
  </si>
  <si>
    <t>Rehabilitasi Pintu Air/Bendung Pengendali
Banjir</t>
  </si>
  <si>
    <t>Rehabilitasi Check Dam</t>
  </si>
  <si>
    <t>Rehabilitasi Breakwater</t>
  </si>
  <si>
    <t>Rehabilitasi Seawall dan Bangunan Pengaman
Pantai Lainnya</t>
  </si>
  <si>
    <t>Peningkatan Pintu Air/Bendung Pengendali
Banjir</t>
  </si>
  <si>
    <t>Peningkatan Check Dam</t>
  </si>
  <si>
    <t>Peningkatan Breakwater</t>
  </si>
  <si>
    <t>Peningkatan Seawall dan Bangunan Pengaman
Pantai Lainnya</t>
  </si>
  <si>
    <t>Peningkatan Flood Forecasting And Warning
System (FFWS)</t>
  </si>
  <si>
    <t>Pembangunan Infrastruktur untuk Melindungi
Mata Air</t>
  </si>
  <si>
    <t>Operasi dan Pemeliharaan Embung dan
Penampung Air Lainnya</t>
  </si>
  <si>
    <t>Operasi dan Pemeliharaan Sumur Air Tanah
untuk Air Baku</t>
  </si>
  <si>
    <t>Operasi dan Pemeliharaan Tanggul dan Tebing
Sungai</t>
  </si>
  <si>
    <t>Operasi dan Pemeliharaan Check Dam</t>
  </si>
  <si>
    <t>Operasi dan Pemeliharaan Breakwater/Seawall
dan Bangunan Pengaman Pantai Lainnya</t>
  </si>
  <si>
    <t>Pengelolaan Hidrologi dan Kualitas Air WS Kewenangan Kabupaten/Kota</t>
  </si>
  <si>
    <t>Operasi dan Pemeliharaan Infrastruktur untuk
Melindungi Mata Air</t>
  </si>
  <si>
    <t>Pengembangan dan Pengelolaan Sistem Irigasi Primer dan Sekunder pada Daerah Irigasi yang Luasnya di Bawah 1000 Ha dalam 1 (Satu)
Daerah Kabupaten/Kota</t>
  </si>
  <si>
    <t>Penyusunan Rencana Teknis dan Dokumen Lingkungan Hidup untuk Konstruksi Irigasi dan
Rawa</t>
  </si>
  <si>
    <t>Koordinasi, Sinkronisasi dan Pelaksanaan
Konservasi Kawasan Rawa</t>
  </si>
  <si>
    <t>Operasi dan Pemeliharaan Jaringan Irigasi
Permukaan</t>
  </si>
  <si>
    <t>Operasi dan Pemeliharaan Jaringan Irigasi
Tambak</t>
  </si>
  <si>
    <t>Operasi dan Pemeliharaan Sumur Jaringan
Irigasi Air Tanah</t>
  </si>
  <si>
    <t>Operasi dan Pemeliharaan Jaringan Irigasi Air
Tanah</t>
  </si>
  <si>
    <t>Koordinasi, Sinkronisasi dan Pelaksanaan
Pemeliharaan Kawasan Rawa</t>
  </si>
  <si>
    <t>PROGRAM PENGELOLAAN DAN PENGEMBANGAN SISTEM PENYEDIAAN AIR
MINUM</t>
  </si>
  <si>
    <t>Pengelolaan dan Pengembangan Sistem Penyediaan Air Minum (SPAM) di Daerah
Kabupaten/Kota</t>
  </si>
  <si>
    <t>Penyusunan Rencana, Kebijakan, Strategi dan
Teknis SPAM</t>
  </si>
  <si>
    <t>Supervisi Pembangunan/Peningkatan/ Perluasan/Perbaikan SPAM</t>
  </si>
  <si>
    <t>Pembangunan SPAM Jaringan Perpipaan di
Kawasan Perkotaan</t>
  </si>
  <si>
    <t>Pembangunan SPAM Jaringan Perpipaan di Kawasan Perdesaan</t>
  </si>
  <si>
    <t>Peningkatan SPAM Jaringan Perpipaan di Kawasan Perkotaan</t>
  </si>
  <si>
    <t>Peningkatan SPAM Jaringan Perpipaan di
Kawasan Perdesaan</t>
  </si>
  <si>
    <t>Perbaikan SPAM Jaringan Perpipaan di Kawasan
Perdesaan</t>
  </si>
  <si>
    <t>Pembinaan dan Pengawasan Terhadap Tarif Air
Minum</t>
  </si>
  <si>
    <t>Pembinaan dan Pengawasan Terhadap Penyelenggaraan SPAM oleh Badan Usaha Untuk
Kebutuhan Sendiri</t>
  </si>
  <si>
    <t>Pembinaan dan Pengawasan Terhadap
Penyelenggaraan SPAM oleh Pemerintah Desa dan Kelompok Masyarakat</t>
  </si>
  <si>
    <t>Pembinaan dan Pengawasan Terhadap Pelaksanaan Kerja Sama SPAM</t>
  </si>
  <si>
    <t>Pengembangan SDM dan Kelembagaan Pengelolaan SPAM</t>
  </si>
  <si>
    <t>Operasi dan Pemeliharaan SPAM di Kawasan Perkotaan</t>
  </si>
  <si>
    <t>Operasi dan Pemeliharaan SPAM di Kawasan Perdesaan</t>
  </si>
  <si>
    <t>Pembangunan Baru SPAM Bukan Jaringan Perpipaan di Kawasan Perdesaan</t>
  </si>
  <si>
    <t>Peningkatan SPAM Bukan Jaringan Perpipaan di
Kawasan Perdesaan</t>
  </si>
  <si>
    <t>Perluasan SPAM Jaringan Perpipaan di Kawasan
Perdesaan</t>
  </si>
  <si>
    <t>Perbaikan SPAM Jaringan Perpipaan di Kawasan
Perkotaan</t>
  </si>
  <si>
    <t>Perbaikan SPAM Bukan Jaringan Perpipaan di
Kawasan Perdesaan</t>
  </si>
  <si>
    <t>PROGRAM PENGEMBANGAN SISTEM DAN
PENGELOLAAN PERSAMPAHAN REGIONAL</t>
  </si>
  <si>
    <t>Pengembangan Sistem dan Pengelolaan
Persampahan di Daerah Kabupaten/Kota</t>
  </si>
  <si>
    <t>Penyusunan Rencana, Kebijakan, Strategi, dan Teknis Sistem Pengelolaan Persampahan TPA/TPST/SPA/TPS-3R/TPS Kewenangan
Kabupaten/Kota</t>
  </si>
  <si>
    <t>Rehabilitasi TPA/TPST/SPA/TPS-3R/TPS</t>
  </si>
  <si>
    <t>Peningkatan TPA/TPST/SPA/TPS-3R/TPS</t>
  </si>
  <si>
    <t>Pembinaan Teknik Pengelolaan Infrastruktur
Persampahan</t>
  </si>
  <si>
    <t>PROGRAM PENGELOLAAN DAN
PENGEMBANGAN SISTEM AIR LIMBAH</t>
  </si>
  <si>
    <t>Penyusunan Rencana, Kebijakan, Strategi dan Teknis Sistem Pengelolaan Air Limbah Domestik
dalam Daerah Kabupaten/Kota</t>
  </si>
  <si>
    <t>Pembangunan/Penyediaan Sistem Pengelolaan Air Limbah Terpusat Skala Kota</t>
  </si>
  <si>
    <t>Rehabilitasi/Peningkatan/Perluasan Sistem
Pengelolaan Air Limbah Domestik Terpusat Skala Kota</t>
  </si>
  <si>
    <t>Rehabilitasi/Peningkatan/Perluasan Sistem
Pengelolaan Air Limbah Domestik Terpusat Skala Permukiman</t>
  </si>
  <si>
    <t>Pembangunan/Penyediaan Sub Sistem
Pengolahan Setempat</t>
  </si>
  <si>
    <t>Pembinaan Teknik Pengelolaan Air Limbah
Domestik</t>
  </si>
  <si>
    <t>Pengembangan SDM dan Kelembagaan Pengelolaan Air Limbah Domestik</t>
  </si>
  <si>
    <t>Supervisi Pembangunan/Rehabilitasi
/Peningkatan/Perluasan Sistem Pengelolaan Air Limbah Domestik Terpusat Skala Permukiman</t>
  </si>
  <si>
    <t>Pembangunan/Penyediaan Sistem Pengelolaan Air Limbah Terpusat Skala Permukiman</t>
  </si>
  <si>
    <t>Pembangunan/Penyediaan Sarana dan
Prasarana IPLT</t>
  </si>
  <si>
    <t>Rehabilitasi/Peningkatan/Perluasan Sarana dan
Prasarana IPLT</t>
  </si>
  <si>
    <t>Supervisi Pembangunan/Rehabilitasi/ Peningkatan/Perluasan Sarana dan Prasarana IPLT</t>
  </si>
  <si>
    <t>PROGRAM PENGELOLAAN DAN
PENGEMBANGAN SISTEM DRAINASE</t>
  </si>
  <si>
    <t>Penyusunan Outline Plan pada Kawasan
Genangan</t>
  </si>
  <si>
    <t>Supervisi Pembangunan/Peningkatan/ Rehabilitasi Sistem Drainase Perkotaan</t>
  </si>
  <si>
    <t>Supervisi Pembangunan/Peningkatan/ Rehabilitasi Sistem Drainase Lingkungan</t>
  </si>
  <si>
    <t>Penyusunan Rencana, Kebijakan, Strategi dan Teknis Sistem Drainase Lingkungan</t>
  </si>
  <si>
    <t>Pembangunan dan Pengembangan Infrastruktur Kawasan Permukiman di Kawasan Strategis
Daerah Kabupaten/Kota</t>
  </si>
  <si>
    <t>Pemanfaatan dan Pemeliharaan Infrastruktur Kawasan Permukiman di Kawasan Strategis
Daerah Kabupaten/Kota</t>
  </si>
  <si>
    <t>Penyelenggaraan Penerbitan Izin Mendirikan Bangunan (IMB), Sertifikat Laik Fungsi (SLF), Peran Tenaga Ahli Bangunan Gedung (TABG), Pendataan Bangunan Gedung, serta
Implementasi SIMBG</t>
  </si>
  <si>
    <t>Penyusunan Regulasi Terkait Bangunan Gedung
Kabupaten/Kota</t>
  </si>
  <si>
    <t>Bantuan Teknis Pembangunan Bangunan Gedung Negara Daerah Kabupaten/Kota</t>
  </si>
  <si>
    <t>Monitoring dan Evaluasi Penyelenggaraan Bangunan Gedung Negara Daerah
Kabupaten/Kota</t>
  </si>
  <si>
    <t>Penilikan Terhadap Penyelenggaraan Bangunan Gedung oleh Penilik Bangunan</t>
  </si>
  <si>
    <t>Pendaftaran Huruf Daftar Nomor (HDNo) Bangunan Gedung Negara</t>
  </si>
  <si>
    <t>PROGRAM PENATAAN BANGUNAN DAN
LINGKUNGANNYA</t>
  </si>
  <si>
    <t>Penyelenggaraan Penataan Bangunan dan
Lingkungannya di Daerah Kabupaten/Kota</t>
  </si>
  <si>
    <t>Pemberdayaan Masyarakat dalam Penataan Bangunan dan Lingkungan</t>
  </si>
  <si>
    <t>Penyusunan Rencana, Kebijakan, dan Strategi Pengembangan Jaringan Jalan serta Perencanaan Teknis Penyelenggaraan Jalan dan
Jembatan</t>
  </si>
  <si>
    <t>Pembebasan Lahan/Tanah untuk
Penyelenggaraan Jalan</t>
  </si>
  <si>
    <t>Pembangunan Flyover</t>
  </si>
  <si>
    <t>Pembangunan Underpass</t>
  </si>
  <si>
    <t>Pembangunan Terowongan/Tunnel</t>
  </si>
  <si>
    <t>Pemantauan dan Evaluasi Penyelenggaraan
Jalan/Jembatan</t>
  </si>
  <si>
    <t>Pengawasan Teknis Penyelenggaraan
Jalan/Jembatan</t>
  </si>
  <si>
    <t>PROGRAM PENGEMBANGAN JASA
KONSTRUKSI</t>
  </si>
  <si>
    <t>Penyelenggaraan Pelatihan Tenaga Terampil
Konstruksi</t>
  </si>
  <si>
    <t>Penyiapan Training Need Assessment (TNA) Pelatihan Tenaga Terampil Konstruksi</t>
  </si>
  <si>
    <t>Penyiapan Instruktur/Asesor/Penyelenggara Pelatihan</t>
  </si>
  <si>
    <t>Identifikasi Potensi Kerja Sama dan Pemberdayaan Jasa Konstruksi</t>
  </si>
  <si>
    <t>Penyelenggaraan Pelatihan untuk Peningkatan Kapasitas Administrator SIPJAKI</t>
  </si>
  <si>
    <t>Penyusunan Data dan Informasi Proyek Bidang PUPR yang Dapat Dilaksanakan dengan Skema KPDBU</t>
  </si>
  <si>
    <t>Penyusunan Data dan Informasi Potensi Risiko
Investasi Infrastruktur</t>
  </si>
  <si>
    <t>Penyusunan Data dan Informasi Tenaga Kerja
dan Badan Usaha</t>
  </si>
  <si>
    <t>Penyusunan Data dan Informasi
Ketersediaan/Penggunaan Material dan Peralatan</t>
  </si>
  <si>
    <t>Penyusunan Data dan Informasi Profil Pekerjaan
Konstruksi</t>
  </si>
  <si>
    <t>Penyusunan Data dan Informasi Tertib
Penyelenggaraan Pekerjaan Konstruksi</t>
  </si>
  <si>
    <t>Penyusunan Data dan Informasi Kecelakaan
Kerja Proyek Konstruksi</t>
  </si>
  <si>
    <t>Penyusunan Data dan Informasi Kegagalan
Bangunan/Konstruksi</t>
  </si>
  <si>
    <t>Penerbitan Izin Usaha Jasa Konstruksi Nasional
(Non Kecil dan Kecil)</t>
  </si>
  <si>
    <t>Penyusunan Peraturan di Daerah dan SOP Terkait Penyelenggaraan IUJK Nasional di
Kabupaten/Kota</t>
  </si>
  <si>
    <t>Pemantauan dan EvaluasiI UJK Nasional yang Telah Diterbitkan</t>
  </si>
  <si>
    <t>Pengawasan Tertib Usaha, Tertib Penyelenggaraan dan Tertib Pemanfaatan Jasa
Konstruksi</t>
  </si>
  <si>
    <t>Penyusunan SOP/Pedoman Tertib Usaha, Tertib Penyelenggaraan, dan Tertib Pemanfaatan Jasa
Konstruksi</t>
  </si>
  <si>
    <t>Pengawasan dan Evaluasi Tertib Usaha, Tertib
Penyelenggaraan, dan Tertib Pemanfaatan Jasa Konstruksi</t>
  </si>
  <si>
    <t>PROGRAM PENYELENGGARAAN PENATAAN
RUANG</t>
  </si>
  <si>
    <t>Penetapan Rencana Tata Ruang Wilayah (RTRW)
dan Rencana Rinci Tata Ruang (RRTR) Kabupaten/Kota</t>
  </si>
  <si>
    <t>Pelaksanaan Persetujuan Substansi, Evaluasi, Konsultasi Evaluasi dan Penetapan RTRW
Kabupaten/Kota</t>
  </si>
  <si>
    <t>Pelaksanaan Persetujuan Substansi, Evaluasi, Konsultasi Evaluasi dan Penetapan RRTR
Kabupaten/Kota</t>
  </si>
  <si>
    <t>Koordinasi dan Sinkronisasi Perencanaan Tata
Ruang Daerah Kabupaten/Kota</t>
  </si>
  <si>
    <t>Koordinasi dan Sinkronisasi Penyusunan RTRW Kabupaten/Kota</t>
  </si>
  <si>
    <t>Peningkatan Peran Masyarakat dalam Penataan Ruang</t>
  </si>
  <si>
    <t>Koordinasi dan Sinkronisasi Pemanfaatan Ruang
Daerah Kabupaten/Kota</t>
  </si>
  <si>
    <t>Koordinasi dan Sinkronisasi Pemberian Insentif dan Disinsentif Bidang Penataan Ruang</t>
  </si>
  <si>
    <t>Koordinasi dan Sinkronisasi Penertiban dan Penegakan Hukum Bidang Penataan Ruang</t>
  </si>
  <si>
    <t>Operasionalisasi Tugas dan Fungsi Penyidik Pegawai Negeri Sipil (PPNS) Bidang Penataan
Ruang</t>
  </si>
  <si>
    <t>PROGRAM PENYELENGGARAAN KEISTIMEWAAN YOGYAKARTA URUSAN TATA
RUANG</t>
  </si>
  <si>
    <t>Perencanaan Tata Ruang Satuan Ruang Strategis
Kasultanan dan Kadipaten</t>
  </si>
  <si>
    <t>Penyusunan Rencana Rinci Tata Ruang pada Satuan Ruang Strategis Kasultanan dan
Kadipaten</t>
  </si>
  <si>
    <t>Penyusunan Rencana Tata Bangunan dan Lingkungan Satuan Ruang Strategis Kasultanan
dan Kadipaten</t>
  </si>
  <si>
    <t>Penyusunan Rencana Induk Satuan Ruang Strategis Kasultanan dan Kadipaten</t>
  </si>
  <si>
    <t>Perencanaan Program/Kegiatan Urusan Tata
Ruang</t>
  </si>
  <si>
    <t>Pemanfaatan Ruang Satuan Ruang Strategis
Kasultanan dan Kadipaten</t>
  </si>
  <si>
    <t>Pemanfaatan Ruang Satuan Ruang Strategis Sumbu Filosofis</t>
  </si>
  <si>
    <t>Pemanfaatan Ruang Satuan Ruang Strategis
Pantai Selatan</t>
  </si>
  <si>
    <t>Pemanfaatan Ruang Satuan Ruang Strategis Karst Gunung Sewu</t>
  </si>
  <si>
    <t>Pemanfaatan Ruang Satuan Ruang Strategis Perbukitan Menoreh</t>
  </si>
  <si>
    <t>Pemanfaatan Ruang Satuan Ruang Strategis Kawasan Makam Raja-Raja Mataram di Imogiri</t>
  </si>
  <si>
    <t>Pemanfaatan Ruang Satuan Ruang Strategis Kawasan Candi Prambanan-Candi Ijo</t>
  </si>
  <si>
    <t>Pemanfaatan Ruang Satuan Ruang Strategis
Kotabaru</t>
  </si>
  <si>
    <t>Pemanfaatan Ruang Satuan Ruang Strategis
Merapi</t>
  </si>
  <si>
    <t>Pemanfaatan Ruang Satuan Ruang Strategis
Kotagede</t>
  </si>
  <si>
    <t>Pemanfaatan Ruang Satuan Ruang Strategis Pantai Samas-Parangtritis</t>
  </si>
  <si>
    <t>Pemanfaatan Ruang Kawasan Kiskendo-Sermo-
Wates</t>
  </si>
  <si>
    <t>Pemanfaatan Ruang Satuan Ruang Strategis Kawasan Kerto-Pleret</t>
  </si>
  <si>
    <t>Pemanfaatan Ruang Satuan Ruang Strategis Pantai Selatan Kulon Progo</t>
  </si>
  <si>
    <t>Pemanfaatan Ruang Satuan Ruang Strategis
Karaton</t>
  </si>
  <si>
    <t>Pemanfaatan Ruang Satuan Ruang Strategis
Sokoliman</t>
  </si>
  <si>
    <t>Pemanfaatan Ruang Satuan Ruang Strategis
Puro Pakualaman</t>
  </si>
  <si>
    <t>Pemanfaatan Ruang Satuan Ruang Strategis
Makam Girindo</t>
  </si>
  <si>
    <t>Pemanfaatan Ruang Satuan Ruang Strategis Pantai Selatan Gunungkidul</t>
  </si>
  <si>
    <t>Pemanfaatan Ruang Satuan Ruang Strategis Masjid Pathok Nagoro</t>
  </si>
  <si>
    <t>Pengendalian Pemanfaatan Penataan Ruang
Satuan Ruang Strategis</t>
  </si>
  <si>
    <t>Sarana dan Prasarana Keistimewaan Urusan
Tata Ruang</t>
  </si>
  <si>
    <t>Pendataan Penyediaan dan Rehabilitasi Rumah Korban Bencana atau Relokasi Program
Kabupaten/Kota</t>
  </si>
  <si>
    <t>Sosialisasi dan Persiapan Penyediaan dan
Rehabilitasi Rumah Korban Bencana atau Relokasi Program Kabupaten/Kota</t>
  </si>
  <si>
    <t>Koordinasi untuk Menyepakati Penerima dan
Jenis Pelayanan</t>
  </si>
  <si>
    <t>Pendistribusian dan Serah Terima Rumah bagi Korban Bencana atau Relokasi Program
Kabupaten/Kota</t>
  </si>
  <si>
    <t>Penatausahaan Serah Terima Rumah bagi Korban Bencana Kabupaten/Kota atau Relokasi Program Kabupaten/Kota</t>
  </si>
  <si>
    <t>Pembinaan Pengelolaan Rumah Susun Umum
dan/atau Rumah Khusus</t>
  </si>
  <si>
    <t>Penerbitan Izin Pembangunan dan
Pengembangan Perumahan</t>
  </si>
  <si>
    <t>Penguatan dan Pembinaan kepada BLU/BUMD untuk Penyelenggaraan Rumah Sederhana</t>
  </si>
  <si>
    <t>Koordinasi dan Sinkronisasi Pengendalian Pembangunan dan Pengembangan Perumahan</t>
  </si>
  <si>
    <t>Koordinasi dan Sinkronisasi Kerja Sama Pemerintah Daerah dengan Badan Usaha (KPDBU) Perumahan Umum/Rumah Susun
Umum</t>
  </si>
  <si>
    <t>Penerbitan Sertifikat Kepemilikan Bangunan
Gedung (SKGB)</t>
  </si>
  <si>
    <t>Penerbitan Izin Pembangunan dan
Pengembangan Kawasan Permukiman</t>
  </si>
  <si>
    <t>Penataan dan Peningkatan Kualitas Kawasan
Permukiman Kumuh dengan Luas di Bawah 10 (Sepuluh) Ha</t>
  </si>
  <si>
    <t>Survei dan Penetapan Lokasi Perumahan dan
Permukiman Kumuh</t>
  </si>
  <si>
    <t>Penyusunan Rencana Pencegahan dan
Peningkatan Kualitas Perumahan Kumuh dan Permukiman Kumuh</t>
  </si>
  <si>
    <t>Pembentukan/Pembinaan Kelompok Swadaya Masyarakat di Permukiman Kumuh</t>
  </si>
  <si>
    <t>Penyadaran Publik Pencegahan Tumbuh dan Berkembangnya Permukiman Kumuh</t>
  </si>
  <si>
    <t>Penyusunan/Review /Legalisasi Kebijakan
Bidang PKP</t>
  </si>
  <si>
    <t>Peningkatan Kesadaran Keluarga dalam Mewujudkan Rumah Sehat dan Layak Huni Serta Kesadaran Hukum Tentang Kepemilikan Rumah</t>
  </si>
  <si>
    <t>Peningkatan Kualitas Kawasan Permukiman Kumuh dengan Luas di Bawah 10 (Sepuluh) Ha</t>
  </si>
  <si>
    <t>Pemberian Bantuan Uang Sewa Rumah Tinggal Sementara bagi Masyarakat yang Terkena Program Peremajaan Permukiman Kumuh</t>
  </si>
  <si>
    <t>Pendataan dan Verifikasi Penyelenggaraan
Kawasan Permukiman Kumuh</t>
  </si>
  <si>
    <t>PROGRAM PERUMAHAN DAN KAWASAN
PERMUKIMAN KUMUH</t>
  </si>
  <si>
    <t>Pencegahan Perumahan dan Kawasan
Permukiman Kumuh pada Daerah Kabupaten/Kota</t>
  </si>
  <si>
    <t>Pemberian Bantuan Uang Sewa Rumah Tinggal Sementara bagi Masyarakat yang Terkena Program Peremajaan Permukiman Kumuh di Luar Kawasan Permukiman Kumuh dengan Luas di Bawah 10 (Sepuluh) Ha</t>
  </si>
  <si>
    <t>PROGRAM PENINGKATAN PRASARANA, SARANA
DAN UTILITAS UMUM (PSU)</t>
  </si>
  <si>
    <t>Penyediaan Prasarana, Sarana, dan Utilitas Umum di Perumahan untuk Menunjang Fungsi
Hunian</t>
  </si>
  <si>
    <t>Koordinasi dan Sinkronisasi dalam rangka
Penyediaan Prasarana, Sarana, dan Utilitas Umum Permukiman</t>
  </si>
  <si>
    <t>Verifikasi dan Penyerahan PSU Permukiman dari
Pengembang</t>
  </si>
  <si>
    <t>PROGRAM PENINGKATAN PELAYANAN SERTIFIKASI, KUALIFIKASI, KLASIFIKASI, DAN REGISTRASI BIDANG PERUMAHAN DAN
KAWASAN PERMUKIMAN</t>
  </si>
  <si>
    <t>Koordinasi dan Sinkronisasi Penerbitan Sertifikasi dan Registrasi Pengembang Perumahan dengan Kualifikasi Kecil</t>
  </si>
  <si>
    <t>URUSAN PEMERINTAHAN BIDANG KETENTERAMAN DAN KETERTIBAN UMUM
SERTA PERLINDUNGAN MASYARAKAT</t>
  </si>
  <si>
    <t>PROGRAM PENINGKATAN KETENTERAMAN DAN
KETERTIBAN UMUM</t>
  </si>
  <si>
    <t>Penanganan Gangguan Ketenteraman dan
Ketertiban Umum dalam 1 (Satu) Daerah Kabupaten/Kota</t>
  </si>
  <si>
    <t>Pencegahan Gangguan Ketenteraman dan Ketertiban Umum Melalui Deteksi Dini dan Cegah Dini, Pembinaan dan Penyuluhan, Pelaksanaan Patroli, Pengamanan, dan
Pengawalan</t>
  </si>
  <si>
    <t>Penindakan Atas Gangguan Ketenteraman dan Ketertiban Umum berdasarkan Perda dan Perkada Melalui Penertiban dan Penanganan Unjuk Rasa dan Kerusuhan Massa</t>
  </si>
  <si>
    <t>Pengawasan Atas Kepatuhan Terhadap Pelaksanaan Peraturan Daerah dan Peraturan Bupati/Wali Kota</t>
  </si>
  <si>
    <t>Penanganan Atas Pelanggaran Peraturan Daerah dan Peraturan Bupati/Wali Kota</t>
  </si>
  <si>
    <t>Pembinaan Penyidik Pegawai Negeri Sipil (PPNS)
Kabupaten/Kota</t>
  </si>
  <si>
    <t>Pengelolaan Satuan Polisi Pamong Praja dan
Wilayatul Hisbah Aceh</t>
  </si>
  <si>
    <t>Penyusunan Program dan Kegiatan Pembinaan dan Pengawasan Qanun Syariat Islam</t>
  </si>
  <si>
    <t>Operasionalisasi Penegakan, Pembinaan dan Pengawasan Qanun Syariat Islam</t>
  </si>
  <si>
    <t>Pengawasan Terhadap Masyarakat Agar Mematuhi dan Mentaati Qanun Syariat Islam</t>
  </si>
  <si>
    <t>Penyuluhan dan Sosialisasi Qanun dan Peraturan Perundang-Undangan Syariat Islam</t>
  </si>
  <si>
    <t>Konsultasi, Informasi dan Instruksi Terhadap Polisi Wilayatul Hisbah Kabupaten/Kota</t>
  </si>
  <si>
    <t>Bimbingan Teknis bagi Polisi Wilayatul Hisbah Aceh dan Kabupaten/Kota</t>
  </si>
  <si>
    <t>Konsultasi dengan Badan Legislatif, Yudikatif, Ulama dan Instansi Terkait dalam rangka Pembinaan dan Pengawasan Qanun Syariat Islam</t>
  </si>
  <si>
    <t>Pemberdayaan untuk Penyelesaian Qanun Syariat Islam yang Bersifat Non Justisi Bekerja Sama dengan Aparat Gampong dan Mukim</t>
  </si>
  <si>
    <t>Pelayanan Informasi Rawan Bencana
Kabupaten/Kota</t>
  </si>
  <si>
    <t>Penyusunan Kajian Risiko Bencana
Kabupaten/Kota</t>
  </si>
  <si>
    <t>Pelayanan Pencegahan dan Kesiapsiagaan
Terhadap Bencana</t>
  </si>
  <si>
    <t>Penyusunan Rencana Penanggulangan Bencana
Kabupaten/Kota</t>
  </si>
  <si>
    <t>Penyediaan Peralatan Perlindungan dan Kesiapsiagaan Terhadap Bencana</t>
  </si>
  <si>
    <t>Penguatan Kapasitas Kawasan untuk Pencegahan dan Kesiapsiagaan</t>
  </si>
  <si>
    <t>Penanganan Pasca Bencana Kabupaten/Kota</t>
  </si>
  <si>
    <t>Penyusunan Rencana Penanggulangan Kedaruratan Bencana</t>
  </si>
  <si>
    <t>Pelayanan Penyelamatan dan Evakuasi Korban
Bencana</t>
  </si>
  <si>
    <t>Respon Cepat Kejadian Luar Biasa Penyakit/Wabah Zoonosis Prioritas</t>
  </si>
  <si>
    <t>Pencarian, Pertolongan dan Evakuasi Korban Bencana Kabupaten/Kota</t>
  </si>
  <si>
    <t>Aktivasi Sistem Komando Penanganan Darurat Bencana</t>
  </si>
  <si>
    <t>Respon Cepat Bencana Non Alam Epidemi/Wabah Penyakit</t>
  </si>
  <si>
    <t>Penataan Sistem Dasar Penanggulangan
Bencana</t>
  </si>
  <si>
    <t>Penyusunan Regulasi Penanggulangan Bencana Kabupaten/Kota</t>
  </si>
  <si>
    <t>Penguatan Kelembagaan Bencana
Kabupaten/Kota</t>
  </si>
  <si>
    <t>Pengelolaan dan Pemanfaatan Sistem Informasi
Kebencanaan</t>
  </si>
  <si>
    <t>Pembinaan dan Pengawasan Penyelenggaraan
Penanggulangan Bencana</t>
  </si>
  <si>
    <t>Pencegahan, Pengendalian, Pemadaman, Penyelamatan, dan Penanganan Bahan Berbahaya dan Beracun Kebakaran dalam
Daerah Kabupaten/Kota</t>
  </si>
  <si>
    <t>Penyelamatan dan Evakuasi Korban Kebakaran dan Non Kebakaran</t>
  </si>
  <si>
    <t>Penanganan Bahan Berbahaya dan Beracun Kebakaran dalam Daerah Kabupaten/Kota</t>
  </si>
  <si>
    <t>Penyelenggaraan Kerja Sama dan Koordinasi antar Daerah Berbatasan, antar Lembaga, dan Kemitraan dalam Pencegahan, Penanggulangan, Penyelamatan Kebakaran dan Penyelamatan Non Kebakaran</t>
  </si>
  <si>
    <t>Pelatihan Keluarga Tanggap Bencana Rumah
Tangga</t>
  </si>
  <si>
    <t>Pemberdayaan Masyarakat dalam Pencegahan
Kebakaran</t>
  </si>
  <si>
    <t>Pemberdayaan Masyarakat dalam Pencegahan dan Penanggulangan Kebakaran Melalui Sosialisasi dan Edukasi Masyarakat</t>
  </si>
  <si>
    <t>Dukungan Pemberdayaan Masyarakat/Relawan Pemadam Kebakaran Melalui Penyediaan Sarana
dan PraSarana</t>
  </si>
  <si>
    <t>Penyelenggaraan Operasi Pencarian dan
Pertolongan Terhadap Kondisi Membahayakan Manusia</t>
  </si>
  <si>
    <t>Standarisasi Sarana dan Prasarana Pencarian dan Pertolongan Terhadap Kondisi Membahayakan Manusia/Penyelamatan dan Evakuasi</t>
  </si>
  <si>
    <t>Pemberdayaan Sosial Komunitas Adat Terpencil
(KAT)</t>
  </si>
  <si>
    <t>Pengumpulan Sumbangan dalam Daerah
Kabupaten/Kota</t>
  </si>
  <si>
    <t>Koordinasi dan Sinkronisasi Penerbitan Izin Undian Gratis Berhadiah dan Pengumpulan Uang atau Barang</t>
  </si>
  <si>
    <t>Peningkatan Kemampuan Potensi Sumber
Kesejahteraan Sosial Keluarga Kewenangan Kabupaten/Kota</t>
  </si>
  <si>
    <t>Peningkatan Kemampuan Potensi Sumber
Kesejahteraan Sosial Kelembagaan Masyarakat Kewenangan Kabupaten/Kota</t>
  </si>
  <si>
    <t>Peningkatan Kemampuan Sumber Daya Manusia dan Penguatan Lembaga Konsultasi Kesejahteraan Keluarga (LK3)</t>
  </si>
  <si>
    <t>PROGRAM PENANGANAN WARGA NEGARA
MIGRAN KORBAN TINDAK KEKERASAN</t>
  </si>
  <si>
    <t>Pemulangan Warga Negara Migran Korban Tindak Kekerasan dari Titik Debarkasi di Daerah Kabupaten/Kota untuk Dipulangkan ke
Desa/Kelurahan Asal</t>
  </si>
  <si>
    <t>Pemberian Bimbingan Sosial kepada Keluarga Penyandang Disabilitas Terlantar, Anak Terlantar, Lanjut Usia Terlantar, serta Gelandangan Pengemis dan Masyarakat</t>
  </si>
  <si>
    <t>Pemberian Akses ke Layanan Pendidikan dan Kesehatan Dasar</t>
  </si>
  <si>
    <t>Rehabilitasi Sosial Penyandang Masalah Kesejahteraan Sosial (PMKS) Lainnya Bukan Korban HIV/AIDS dan NAPZA di Luar Panti
Sosial</t>
  </si>
  <si>
    <t>Pemberian Bimbingan Sosial kepada Keluarga Penyandang Masalah Kesejahteraan Sosial (PMKS) Lainnya Bukan Korban HIV/AIDS dan NAPZA</t>
  </si>
  <si>
    <t>PROGRAM PERLINDUNGAN DAN JAMINAN
SOSIAL</t>
  </si>
  <si>
    <t>Pemantauan Terhadap Pelaksanaan Pemeliharaan Anak Terlantar</t>
  </si>
  <si>
    <t>Pengelolaan Data Fakir Miskin Cakupan Daerah
Kabupaten/Kota</t>
  </si>
  <si>
    <t>Pendataan Fakir Miskin Cakupan Daerah
Kabupaten/Kota</t>
  </si>
  <si>
    <t>Fasilitasi Bantuan Pengembangan Ekonomi Masyarakat</t>
  </si>
  <si>
    <t>Perlindungan Sosial Korban Bencana Alam dan
Sosial Kabupaten/Kota</t>
  </si>
  <si>
    <t>Penyelenggaraan Pemberdayaan Masyarakat
Terhadap Kesiapsiagaan Bencana Kabupaten/Kota</t>
  </si>
  <si>
    <t>Koordinasi, Sosialisasi dan Pelaksanaan Kampung Siaga Bencana</t>
  </si>
  <si>
    <t>Koordinasi, Sosialisasi dan Pelaksanaan Taruna Siaga Bencana</t>
  </si>
  <si>
    <t>PROGRAM PENGELOLAAN TAMAN MAKAM
PAHLAWAN</t>
  </si>
  <si>
    <t>Pemeliharaan Taman Makam Pahlawan Nasional
Kabupaten/Kota</t>
  </si>
  <si>
    <t>Pengamanan Taman Makam Pahlawan Nasional
Kabupaten/Kota</t>
  </si>
  <si>
    <t>URUSAN PEMERINTAHAN WAJIB YANG TIDAK BERKAITAN DENGAN PELAYANAN DASAR</t>
  </si>
  <si>
    <t>URUSAN PEMERINTAHAN BIDANG TENAGA
KERJA</t>
  </si>
  <si>
    <t>PROGRAM PELATIHAN KERJA DAN
PRODUKTIVITAS TENAGA KERJA</t>
  </si>
  <si>
    <t>Pelaksanaan Pelatihan berdasarkan Unit
Kompetensi</t>
  </si>
  <si>
    <t>Proses Pelaksanaan Pendidikan dan Pelatihan Keterampilan bagi Pencari Kerja berdasarkan
Klaster Kompetensi</t>
  </si>
  <si>
    <t>Pengadaan Sarana Pelatihan Kerja
Kabupaten/Kota</t>
  </si>
  <si>
    <t>Perizinan dan Pendaftaran Lembaga Pelatihan
Kerja</t>
  </si>
  <si>
    <t>Penyediaan Sumber Daya Perizinan Lembaga Pelatihan Kerja Secara Terintegrasi</t>
  </si>
  <si>
    <t>Pelaksanaan Konsultasi Produktivitas kepada
Perusahaan Kecil</t>
  </si>
  <si>
    <t>Pengukuran Produktivitas Tingkat Daerah
Kabupaten/Kota</t>
  </si>
  <si>
    <t>Pelayanan antar Kerja di Daerah
Kabupaten/Kota</t>
  </si>
  <si>
    <t>Penyuluhan dan Bimbingan Jabatan bagi Pencari
Kerja</t>
  </si>
  <si>
    <t>Penyelenggaraan Unit Layanan Disabilitas
Ketenagakerjaan</t>
  </si>
  <si>
    <t>Penerbitan Izin Lembaga Penempatan Tenaga Kerja Swasta (LPTKS) dalam 1 (Satu) Daerah
Kabupaten/Kota</t>
  </si>
  <si>
    <t>Penyediaan Sumber Daya Perizinan LPTKS
Secara Terintegrasi</t>
  </si>
  <si>
    <t>Pelayanan dan Penyediaan Informasi Pasar Kerja
Online</t>
  </si>
  <si>
    <t>Job Fair /Bursa Kerja</t>
  </si>
  <si>
    <t>Pelindungan PMI (Pra dan Purna Penempatan) di
Daerah Kabupaten/Kota</t>
  </si>
  <si>
    <t>Pemberdayaan Pekerja Migran Indonesia Purna
Penempatan</t>
  </si>
  <si>
    <t>Koordinasi dan Sinkronisasi Perpanjangan IMTA yang Lokasi Kerja dalam 1 (Satu) Daerah
Kabupaten/Kota</t>
  </si>
  <si>
    <t>Pengesahan Peraturan Perusahaan dan Pendaftaran Perjanjian Kerja Bersama untuk Perusahaan yang Hanya Beroperasi dalam 1
(Satu) Daerah Kabupaten/Kota</t>
  </si>
  <si>
    <t>Pendaftaran Perjanjian Kerja Sama bagi
Perusahaan</t>
  </si>
  <si>
    <t>Pencegahan dan Penyelesaian Perselisihan Hubungan Industrial, Mogok Kerja dan Penutupan Perusahaan di Daerah
Kabupaten/Kota</t>
  </si>
  <si>
    <t>Pelaksanaan Operasional Lembaga Kerja Sama
Tripartit Daerah Kabupaten/Kota</t>
  </si>
  <si>
    <t>URUSAN PEMERINTAHAN BIDANG PEMBERDAYAAN PEREMPUAN DAN
PERLINDUNGAN ANAK</t>
  </si>
  <si>
    <t>PROGRAM PENGARUSUTAMAAN GENDER DAN
PEMBERDAYAAN PEREMPUAN</t>
  </si>
  <si>
    <t>Pelembagaan Pengarusutamaan Gender (PUG)
pada Lembaga Pemerintah Kewenangan Kabupaten/Kota</t>
  </si>
  <si>
    <t>Koordinasi dan Sinkronisasi Perumusan Kebijakan Pelaksanaan PUG</t>
  </si>
  <si>
    <t>Advokasi Kebijakan dan Pendampingan Pelaksanaan PUG termasuk PPRG</t>
  </si>
  <si>
    <t>Sosialisasi Kebijakan Pelaksanaan PUG Termasuk PPRG</t>
  </si>
  <si>
    <t>Penguatan dan Pengembangan Lembaga
Penyedia Layanan Pemberdayaan Perempuan Kewenangan Kabupaten/Kota</t>
  </si>
  <si>
    <t>Pengembangan Komunikasi, Informasi dan Edukasi (KIE) Pemberdayaan Perempuan Kewenangan Kabupaten/Kota</t>
  </si>
  <si>
    <t>Pencegahan Kekerasan Terhadap Perempuan Lingkup Daerah Kabupaten/Kota</t>
  </si>
  <si>
    <t>Penyediaan Layanan Pengaduan Masyarakat bagi
Perempuan Korban Kekerasan Kewenangan Kabupaten/Kota</t>
  </si>
  <si>
    <t>Koordinasi dan Sinkronisasi Pelaksanaan Penyediaan Layanan Rujukan Lanjutan bagi Perempuan Korban Kekerasan Kewenangan
Kabupaten/Kota</t>
  </si>
  <si>
    <t>Penguatan dan Pengembangan Lembaga Penyedia Layanan Perlindungan Perempuan Tingkat Daerah Kabupaten/Kota</t>
  </si>
  <si>
    <t>Advokasi Kebijakan dan Pendampingan Penyediaan Sarana Prasarana Layanan bagi Perempuan Korban Kekerasan Kewenangan
Kabupaten/Kota</t>
  </si>
  <si>
    <t>Peningkatan Kualitas Keluarga dalam Mewujudkan Kesetaraan Gender (KG) dan Hak
Anak Tingkat Daerah Kabupaten/Kota</t>
  </si>
  <si>
    <t>Pengembangan Kegiatan Masyarakat untuk
Peningkatan Kualitas Keluarga Kewenangan Kabupaten/Kota</t>
  </si>
  <si>
    <t>Advokasi Kebijakan dan Pendampingan Pengembangan Lembaga Penyedia Layanan Peningkatan Kualitas Keluarga Tingkat Daerah
Kabupaten/Kota</t>
  </si>
  <si>
    <t>PROGRAM PENGELOLAAN SISTEM DATA
GENDER DAN ANAK</t>
  </si>
  <si>
    <t>Pengumpulan, Pengolahan Analisis dan Penyajian Data Gender dan Anak Dalam Kelembagaan Data di Tingkat Daerah
Kabupaten/Kota</t>
  </si>
  <si>
    <t>Penyediaan Data Gender dan Anak di
Kewenangan Kabupaten/Kota</t>
  </si>
  <si>
    <t>Pelembagaan PHA pada Lembaga Pemerintah, Nonpemerintah, dan Dunia Usaha Kewenangan
Kabupaten/Kota</t>
  </si>
  <si>
    <t>Koordinasi dan Sinkronisasi Pelembagaan Pemenuhan Hak Anak Kewenangan
Kabupaten/Kota</t>
  </si>
  <si>
    <t>Penguatan dan Pengembangan Lembaga Penyedia Layanan Peningkatan Kualitas Hidup
Anak Kewenangan Kabupaten/Kota</t>
  </si>
  <si>
    <t>Pencegahan Kekerasan Terhadap Anak yang
Melibatkan para Pihak Lingkup Daerah Kabupaten/Kota</t>
  </si>
  <si>
    <t>Penyediaan Layanan bagi Anak yang Memerlukan Perlindungan Khusus yang Memerlukan Koordinasi Tingkat Daerah
Kabupaten/Kota</t>
  </si>
  <si>
    <t>Pengembangan Komunikasi, Informasi dan Edukasi Anak yang Memerlukan Perlindungan Khusus Kewenangan Kabupaten/Kota</t>
  </si>
  <si>
    <t>Penguatan dan Pengembangan Lembaga Penyedia Layanan bagi Anak yang Memerlukan Perlindungan Khusus Tingkat Daerah
Kabupaten/Kota</t>
  </si>
  <si>
    <t>PROGRAM PENGELOLAAN SUMBER DAYA EKONOMI UNTUK KEDAULATAN dan
KEMANDIRIAN PANGAN</t>
  </si>
  <si>
    <t>Penyediaan Infrastruktur dan Seluruh Pendukung Kemandirian Pangan sesuai
Kewenangan Daerah Kabupaten/Kota</t>
  </si>
  <si>
    <t>Penyediaan Infrastruktur Pendukung
Kemandirian Pangan Lainnya</t>
  </si>
  <si>
    <t>Koordinasi dan Sinkronisasi Penyediaan Infrastruktur Logistik</t>
  </si>
  <si>
    <t>PROGRAM PENINGKATAN DIVERSIFIKASI DAN
KETAHANAN PANGAN MASYARAKAT</t>
  </si>
  <si>
    <t>Penyediaan Informasi Harga Pangan dan Neraca
Bahan Makanan</t>
  </si>
  <si>
    <t>Koordinasi, Sinkronisasi dan Pelaksanaan Distribusi Pangan Pokok dan Pangan Lainnya</t>
  </si>
  <si>
    <t>Pengembangan Kelembagaan dan Jaringan
Distribusi Pangan</t>
  </si>
  <si>
    <t>Pengembangan Kelembagaan Usaha Pangan Masyarakat dan Toko Tani Indonesia</t>
  </si>
  <si>
    <t>Pengelolaan dan Keseimbangan Cadangan
Pangan Kabupaten/Kota</t>
  </si>
  <si>
    <t>Pengadaan Cadangan Pangan Pemerintah
Kabupaten/Kota</t>
  </si>
  <si>
    <t>Pemeliharaan Cadangan Pangan Pemerintah
Kabupaten/Kota</t>
  </si>
  <si>
    <t>Penentuan Harga Minimum Daerah untuk Pangan Lokal yang Tidak Ditetapkan oleh
Pemerintah Pusat dan Pemerintah Provinsi</t>
  </si>
  <si>
    <t>Koordinasi dan Sinkronisasi Penentuan Harga Minimum Pangan Pokok Lokal</t>
  </si>
  <si>
    <t>Pelaksanaan Pencapaian Target Konsumsi Pangan Perkapita/Tahun sesuai dengan Angka
Kecukupan Gizi</t>
  </si>
  <si>
    <t>Penyusunan dan Penetapan Target Konsumsi Pangan Per Kapita Per Tahun</t>
  </si>
  <si>
    <t>Koordinasi dan Sinkronisasi Pemantauan dan Evaluasi Konsumsi per Kapita per Tahun</t>
  </si>
  <si>
    <t>Penyusunan Peta Kerentanan dan Ketahanan
Pangan Kecamatan</t>
  </si>
  <si>
    <t>Penyusunan, Pemutakhiran dan Analisis Peta
Ketahanan dan Kerentanan Pangan</t>
  </si>
  <si>
    <t>Penanganan Kerawanan Pangan Kewenangan
Kabupaten/Kota</t>
  </si>
  <si>
    <t>Koordinasi dan Sinkronisasi Penanganan Kerawanan Pangan Kabupaten/Kota</t>
  </si>
  <si>
    <t>Pelaksanaan Pengadaan, Pengelolaan, dan Penyaluran Cadangan Pangan pada Kerawanan Pangan yang Mencakup dalam 1 (satu) Daerah
Kabupaten/Kota</t>
  </si>
  <si>
    <t>Pelaksanaan Pengawasan Keamanan Pangan
Segar Daerah Kabupaten/Kota</t>
  </si>
  <si>
    <t>Penguatan Kelembagaan Keamanan Pangan
Segar Daerah Kabupaten/Kota</t>
  </si>
  <si>
    <t>Sertifikasi Keamanan Pangan Segar Asal
Tumbuhan Daerah Kabupaten/Kota</t>
  </si>
  <si>
    <t>Registrasi Keamanan Pangan Segar Asal
Tumbuhan Daerah Kabupaten/Kota</t>
  </si>
  <si>
    <t>Rekomendasi Keamanan Pangan Segar Asal Tumbuhan Daerah Kabupaten/Kota</t>
  </si>
  <si>
    <t>URUSAN PEMERINTAHAN BIDANG
PERTANAHAN</t>
  </si>
  <si>
    <t>Pemberian Izin Lokasi Dalam 1 (satu) Daerah
Kabupaten/Kota</t>
  </si>
  <si>
    <t>Koordinasi dan Sinkronisasi Pemberian Izin
Lokasi Penanaman Modal dan Kemudahan Berusaha</t>
  </si>
  <si>
    <t>PROGRAM PENGADAAN TANAH UNTUK
KEPENTINGAN UMUM</t>
  </si>
  <si>
    <t>Koordinasi Pengadaan Tanah di Wilayah
Provinsi</t>
  </si>
  <si>
    <t>Percepatan Pengadaan Tanah untuk Pembangunan Proyek Strategis Nasional (PPSN)</t>
  </si>
  <si>
    <t>Koordinasi dan Fasilitasi Percepatan Pengadaan Tanah untuk PPSN</t>
  </si>
  <si>
    <t>PROGRAM PENYELESAIAN SENGKETA TANAH
GARAPAN</t>
  </si>
  <si>
    <t>Penyelesaian Sengketa Tanah Garapan dalam
Daerah Kabupaten/Kota</t>
  </si>
  <si>
    <t>Inventarisasi Sengketa, Konflik, dan Perkara Pertanahan dalam 1 (satu) Daerah
Kabupaten/Kota</t>
  </si>
  <si>
    <t>Mediasi Penyelesaian Sengketa Tanah Garapan dalam 1 (satu) Daerah Kabupaten/Kota</t>
  </si>
  <si>
    <t>Penyelesaian Masalah Ganti Kerugian dan
Santunan Tanah untuk Pembangunan oleh Pemerintah Daerah Kabupaten/Kota</t>
  </si>
  <si>
    <t>Penetapan Daftar Masyarakat Penerima
Santunan Tanah dalam 1 (satu) Daerah Kabupaten/Kota</t>
  </si>
  <si>
    <t>Penetapan Subjek dan Objek Redistribusi Tanah serta Ganti Kerugian Tanah Kelebihan Maksimum dan Tanah Absentee dalam 1 (Satu)
Daerah Kabupaten/Kota</t>
  </si>
  <si>
    <t>Inventarisasi Subjek dan Objek Redistribusi Tanah</t>
  </si>
  <si>
    <t>Inventarisasi dan Rekomendasi Objek Redistribusi Tanah</t>
  </si>
  <si>
    <t>Koordinasi Penyelenggaraan Redistribusi Tanah
Objek Reforma Agraria dalam 1 (Satu) Kabupaten/Kota</t>
  </si>
  <si>
    <t>Penetapan Ganti Kerugian Tanah Kelebihan Maksimum dan Tanah Absentee Lintas Daerah Kabupaten/Kota dalam 1 (Satu) Daerah
Kabupaten/Kota</t>
  </si>
  <si>
    <t>Inventarisasi Tanah Kelebihan Maksimum dan
Tanah Absentee dalam 1 (satu) Daerah Kabupaten/Kota</t>
  </si>
  <si>
    <t>Koordinasi Penetapan Ganti Kerugian Tanah Kelebihan Maksimum dan Tanah Absentee dalam 1 (satu) Daerah Kabupaten/Kota</t>
  </si>
  <si>
    <t>Penetapan Tanah Ulayat yang Lokasinya dalam
Daerah Kabupaten/Kota</t>
  </si>
  <si>
    <t>Koordinasi dan Sinkronisasi Survei dan Pemetaan Batas Tanah Ulayat dalam 1 (satu) Daerah Kabupaten/Kota</t>
  </si>
  <si>
    <t>Koordinasi dan Sinkronisasi Penyelesaian Tanah Kosong di dalam 1 (satu) Daerah
Kabupaten/Kota</t>
  </si>
  <si>
    <t>Inventarisasi dan Pemanfaatan Tanah Kosong</t>
  </si>
  <si>
    <t>PROGRAM PENGELOLAAN IZIN MEMBUKA
TANAH</t>
  </si>
  <si>
    <t>Koordinasi dan Sinkronisasi Pemberian Izin Membuka Tanah</t>
  </si>
  <si>
    <t>Penggunaan Tanah yang Hamparannya dalam
satu Daerah Kabupaten/Kota</t>
  </si>
  <si>
    <t>Koordinasi dan Sinkronisasi Perencanaan Penggunaan Tanah</t>
  </si>
  <si>
    <t>Koordinasi Pemetaan Zona Nilai Tanah Kewenangan Kabupaten/Kota</t>
  </si>
  <si>
    <t>Koordinasi dan Sinkronisasi Pelaksanaan Konsolidasi Tanah Kabupaten/Kota</t>
  </si>
  <si>
    <t>Koordinasi Perencanaan Penggunaan dan
Pemanfaatan Tanah Pasca Reklamasi</t>
  </si>
  <si>
    <t>PROGRAM PENYELENGGARAAN
KEISTIMEWAAN YOGYAKARTA URUSAN PERTANAHAN</t>
  </si>
  <si>
    <t>Pengelolaan Tanah Kasultanan dan Tanah
Kadipaten</t>
  </si>
  <si>
    <t>Penatausahaan Tanah Kasultanan dan Tanah Kadipaten</t>
  </si>
  <si>
    <t>Peningkatan Kapasitas Lembaga Pertanahan Kasultanan dan Kadipaten</t>
  </si>
  <si>
    <t>Pengawasan Tanah Kasultanan, Tanah Kadipaten, dan Tanah Desa</t>
  </si>
  <si>
    <t>Perencanaan Program/Kegiatan Urusan
Pertanahan</t>
  </si>
  <si>
    <t>Monitoring dan Evaluasi Pelaksanaan Program/Kegiatan Urusan Pertanahan</t>
  </si>
  <si>
    <t>Pengembangan dan Pemanfaatan Sistem Informasi Pertanahan</t>
  </si>
  <si>
    <t>Pemanfaatan Tanah Kasultanan dan Tanah
Kadipaten</t>
  </si>
  <si>
    <t>Penyiapan Bahan Pertimbangan Teknis Izin Penggunaan Tanah Kasultanan dan Kadipaten</t>
  </si>
  <si>
    <t>Penanganan Keberatan dan Sengketa Pertanahan Tanah Kasultanan, Tanah Kadipaten dan Tanah Desa</t>
  </si>
  <si>
    <t>Penyusunan Dokumentasi Penanganan
Permasalahan Hukum Pertanahan</t>
  </si>
  <si>
    <t>Pengadaan Sarana dan Prasarana Pendukung
Pelaksanaan Kegiatan Keistimewaan Urusan Pertanahan</t>
  </si>
  <si>
    <t>PROGRAM PENGURUSAN HAK HAK ATAS
TANAH</t>
  </si>
  <si>
    <t>Fasilitasi, Inventarisasi dan Pengurusan Hak
Atas Tanah Aset Pemerintah</t>
  </si>
  <si>
    <t>Inventarisasi Pengurusan Administrasi Aset
Tanah Pemerintah</t>
  </si>
  <si>
    <t>Fasilitasi, Inventarisasi dan Pengurusan Hak
Atas Tanah Milik Masyarakat Miskin</t>
  </si>
  <si>
    <t>Inventarisasi Administrasi Tanah Milik
Masyarakat Miskin</t>
  </si>
  <si>
    <t>PROGRAM SURVEI, PENGUKURAN DAN
PEMETAAN</t>
  </si>
  <si>
    <t>Survei, Pengukuran dan Pemetaan Tanah Instansi Pemerintah, Swasta, dan Masyarakat
Gampong</t>
  </si>
  <si>
    <t>Survei dan Pengukuran Tanah HGU/HGB dan Pembuatan Peta Lokasi HGU/HGB</t>
  </si>
  <si>
    <t>PROGRAM PENGEMBANGAN DAN PEMBINAAN SDM DAN KELEMBAGAAN PERTANAHAN</t>
  </si>
  <si>
    <t>Pembinaan dan Kerja Sama Kelembagaan
Pertanahan Kabupaten</t>
  </si>
  <si>
    <t>Peningkatan Kapasitas dan Pembinaan SDM
Pertanahan</t>
  </si>
  <si>
    <t>Pembinaan Pertanahan bagi Imeum
Mukim/Keuchik</t>
  </si>
  <si>
    <t>PROGRAM PENGATURAN PERTANAHAN DI
WILAYAH PESISIR, LAUT DAN PULAU</t>
  </si>
  <si>
    <t>Koordinasi dan Sinkronisasi Penggunaan dan Pemanfaatan Tanah di Wilayah Pesisir, Laut dan Pulau Kecil, Sempadan Pantai, Wilayah
Perbatasan dan Pulau Terpencil</t>
  </si>
  <si>
    <t>Identifikasi dan Inventarisasi Penggunaan dan Pemanfaatan Tanah Wilayah Pesisir</t>
  </si>
  <si>
    <t>Identifikasi, Inventarisasi, Pengelolaan Sempadan
Pantai</t>
  </si>
  <si>
    <t>Identifikasi, Inventarisasi, Pemanfaatan Tanah Wilayah Perbatasan</t>
  </si>
  <si>
    <t>Identifikasi, Inventarisasi, Pemanfaatan Tanah pada Pulau Terpencil</t>
  </si>
  <si>
    <t>PROGRAM PENGELOLAAN SISTEM INFORMASI
PERTANAHAN</t>
  </si>
  <si>
    <t>Pengelolaan Sistem Informasi Manajemen
Pertanahan (SIMTANAH)</t>
  </si>
  <si>
    <t>Peningkatan Kapasitas Pengelolaan Sistem Informasi Manajemen Pertanahan (SIMTANAH)</t>
  </si>
  <si>
    <t>Pemanfaatan Sistem Informasi Manajemen Pertanahan (SIMTANAH)</t>
  </si>
  <si>
    <t>PROGRAM PENANGANAN KONFLIK, SENGKETA
DAN PERKARA PERTANAHAN</t>
  </si>
  <si>
    <t>Fasilitasi Penyelesaian Konflik-Konflik
Pertanahan</t>
  </si>
  <si>
    <t>Inventarisasi dan Penyelesaian Sengketa, Konflik,
dan Perkara Pertanahan dalam 1 (Satu) Daerah Kabupaten/Kota</t>
  </si>
  <si>
    <t>Peningkatan Pelayanan Bantuan Hukum Perkara
Pertanahan</t>
  </si>
  <si>
    <t>URUSAN PEMERINTAHAN BIDANG
LINGKUNGAN HIDUP</t>
  </si>
  <si>
    <t>Pengendalian Pelaksanaan RPPLH Kabupaten/Kota</t>
  </si>
  <si>
    <t>Penyelenggaraan Kajian Lingkungan Hidup
Strategis (KLHS) Kabupaten/Kota</t>
  </si>
  <si>
    <t>Pembuatan dan Pelaksanaan KLHS Rencana Tata
Ruang</t>
  </si>
  <si>
    <t>Pembuatan dan Pelaksanaan KLHS
RPJPD/RPJMD</t>
  </si>
  <si>
    <t>Koordinasi, Sinkronisasi, dan Pelaksanaan Pencegahan Pencemaran Lingkungan Hidup Dilaksanakan Terhadap Media Tanah, Air, Udara,
dan Laut</t>
  </si>
  <si>
    <t>Pengisolasian Pencemaran dan/atau Kerusakan Lingkungan Hidup</t>
  </si>
  <si>
    <t>Pemulihan Pencemaran dan/atau Kerusakan Lingkungan Hidup Kabupaten/Kota</t>
  </si>
  <si>
    <t>Koordinasi dan Sinkronisasi Penghentian Sumber Pencemaran</t>
  </si>
  <si>
    <t>Koordinasi dan Sinkronisasi Pembersihan Unsur
Pencemar</t>
  </si>
  <si>
    <t>Koordinasi, Sinkronisasi dan Pelaksanaan
Remediasi</t>
  </si>
  <si>
    <t>Koordinasi, Sinkronisasi dan Pelaksanaan
Rehabilitasi</t>
  </si>
  <si>
    <t>Koordinasi, Sinkronisasi dan Pelaksanaan
Restorasi</t>
  </si>
  <si>
    <t>PROGRAM PENGELOLAAN KEANEKARAGAMAN
HAYATI (KEHATI)</t>
  </si>
  <si>
    <t>Pengelolaan Keanekaragaman Hayati
Kabupaten/Kota</t>
  </si>
  <si>
    <t>Penyusunan dan Penetapan Rencana
Pengelolaan Keanekaragaman Hayati</t>
  </si>
  <si>
    <t>Pengelolaan Taman Keanekaragaman Hayati di Luar Kawasan Hutan</t>
  </si>
  <si>
    <t>Pengelolaan Taman Keanekaragaman Hayati
Lainnya</t>
  </si>
  <si>
    <t>Pengelolaan Sarana dan Prasarana
Keanekaragaman Hayati</t>
  </si>
  <si>
    <t>Fasilitasi Pemenuhan Komitmen Izin Penyimpanan sementara Limbah B3 Dilaksanakan Melalui Sistem Pelayanan Perizinan Berusaha Terintegrasi Secara
Elektronik</t>
  </si>
  <si>
    <t>Pengumpulan Limbah B3 dalam 1 (Satu) Daerah
Kabupaten/Kota</t>
  </si>
  <si>
    <t>Fasilitasi Pemenuhan Komitmen Izin Pengumpulan Limbah B3 Dilaksanakan Melalui Sistem Pelayanan Perizinan Berusaha Terintegrasi Secara Elektronik</t>
  </si>
  <si>
    <t>Pembinaan dan Pengawasan Terhadap Usaha dan/atau Kegiatan yang Izin Lingkungan dan Izin PPLH Diterbitkan oleh Pemerintah Daerah
Kabupaten/Kota</t>
  </si>
  <si>
    <t>Pengembangan Kapasitas Pejabat Pengawas Lingkungan Hidup</t>
  </si>
  <si>
    <t>PROGRAM PENGAKUAN KEBERADAAN MASYARAKAT HUKUM ADAT (MHA), KEARIFAN LOKAL DAN HAK MHA YANG TERKAIT DENGAN
PPLH</t>
  </si>
  <si>
    <t>Pengakuan MHA, Kearifan Lokal, Pengetahuan Tradisional, dan Hak MHA yang Terkait dengan
PPLH</t>
  </si>
  <si>
    <t>Peningkatan Kapasitas MHA dan Kearifan Lokal, Pengetahuan Tradisional dan Hak MHA yang
Terkait dengan PPLH</t>
  </si>
  <si>
    <t>PROGRAM PENINGKATAN PENDIDIKAN, PELATIHAN DAN PENYULUHAN LINGKUNGAN
HIDUP UNTUK MASYARAKAT</t>
  </si>
  <si>
    <t>Penyelenggaraan Pendidikan, Pelatihan, dan Penyuluhan Lingkungan Hidup untuk Lembaga Kemasyarakatan Tingkat Daerah
Kabupaten/Kota</t>
  </si>
  <si>
    <t>PROGRAM PENGHARGAAN LINGKUNGAN HIDUP
UNTUK MASYARAKAT</t>
  </si>
  <si>
    <t>Pemberian Penghargaan Lingkungan Hidup
Tingkat Daerah Kabupaten/Kota</t>
  </si>
  <si>
    <t>PROGRAM PENANGANAN PENGADUAN
LINGKUNGAN HIDUP</t>
  </si>
  <si>
    <t>Penyelesaian Pengaduan Masyarakat di Bidang Perlindungan dan Pengelolaan Lingkungan Hidup
(PPLH) Kabupaten/Kota</t>
  </si>
  <si>
    <t>Pengelolaan Pengaduan Masyarakat Terhadap PPLH Kabupaten/Kota</t>
  </si>
  <si>
    <t>Koordinasi dan Sinkronisasi Penerapan Sanksi Administrasi, Penyelesaian Sengketa, dan/atau Penyidikan Lingkungan Hidup di Luar Pengadilan atau Melalui Pengadilan</t>
  </si>
  <si>
    <t>Pengurangan Sampah dengan Melakukan
Pembatasan, Pendauran Ulang dan Pemanfaatan Kembali</t>
  </si>
  <si>
    <t>Peningkatan Peran Serta Masyarakat dalam Pengelolaan Persampahan</t>
  </si>
  <si>
    <t>Koordinasi dan Sinkronisasi Penyediaan Prasarana dan Sarana Pengelolaan Persampahan</t>
  </si>
  <si>
    <t>Penyusunan Kebijakan Kerja Sama Pengelolaan Persampahan</t>
  </si>
  <si>
    <t>Penyediaan Sarana dan Prasarana Pengelolaan Persampahan di TPA/TPST/SPA Kabupaten/Kota</t>
  </si>
  <si>
    <t>Pelayanan Perizinan Berusaha Terintegrasi Secara Elektronik</t>
  </si>
  <si>
    <t>Pembinaan dan Pengawasan Pengelolaan Sampah yang Diselenggarakan oleh Pihak Swasta</t>
  </si>
  <si>
    <t>Fasilitasi Pemenuhan Ketentuan Terkait Izin Usaha dan Standar Teknis Pengelolaan Sampah</t>
  </si>
  <si>
    <t>Penyusunan dan Pelaksanaan Penilaian Kinerja Pengelolaan Sampah</t>
  </si>
  <si>
    <t>URUSAN PEMERINTAHAN BIDANG ADMINISTRASI KEPENDUDUKAN DAN
PENCATATAN SIPIL</t>
  </si>
  <si>
    <t>Pencatatan, Penatausahaan dan Penerbitan Dokumen Atas Pendaftaran Penduduk</t>
  </si>
  <si>
    <t>Pencatatan, Penatausahaan dan Penerbitan
Dokumen Atas Pelaporan Peristiwa Kependudukan</t>
  </si>
  <si>
    <t>Pencatatan Atas Pelaporan Peristiwa
Kependudukan</t>
  </si>
  <si>
    <t>Penerbitan Dokumen Atas Hasil Pelaporan
Peristiwa Kependudukan</t>
  </si>
  <si>
    <t>Pengumpulan, Analisis, dan Diseminasi Data Terkait Pendaftaran dan Perkembangan
Penduduk</t>
  </si>
  <si>
    <t>Pengadaan Dokumen Kependudukan selain Blangko KTP-El, Formulir, dan Buku Terkait Pendaftaran Penduduk Sesuai dengan
Kebutuhan</t>
  </si>
  <si>
    <t>Koordinasi antar Lembaga Pemerintah dan Lembaga Non-Pemerintah di Kabupaten/Kota dalam Penertiban Pelayanan Pendaftaran Penduduk</t>
  </si>
  <si>
    <t>Penyelenggaraan Pemanfaatan Data Kependudukan Terkait Pendaftaran Penduduk</t>
  </si>
  <si>
    <t>Kerja Sama dengan Organisasi Kemasyarakatan dan Perguruan Tinggi Terkait Pendaftaran
Penduduk</t>
  </si>
  <si>
    <t>Penyajian Data Kependudukan yang Akurat dan
Dapat Dipertanggungjawabkan Terkait Pendaftaran Penduduk</t>
  </si>
  <si>
    <t>Pembinaan dan Pengawasan Penyelenggaraan
Pendaftaran Penduduk</t>
  </si>
  <si>
    <t>Pembinaan dan Pengawasan Terkait Pendaftaran
Penduduk</t>
  </si>
  <si>
    <t>Pencatatan, Penatausahaan dan Penerbitan Dokumen Atas Pelaporan Peristiwa Penting</t>
  </si>
  <si>
    <t>Pengumpulan, Analisis, dan Diseminasi Data Pencatatan Sipil</t>
  </si>
  <si>
    <t>Penyusunan Tata Cara Perencanaan, Pelaksanaan, Pemantauan, Evaluasi, Pengendalian dan Pelaporan Penyelenggaraan Adminduk Terkait Pencatatan Sipil</t>
  </si>
  <si>
    <t>Penyelenggaraan Pencatatan Sipil</t>
  </si>
  <si>
    <t>Koordinasi dengan Kantor Kementerian yang Menyelenggarakan Urusan Pemerintahan di Bidang Agama Kabupaten/Kota dalam Memelihara Hubungan Timbal Balik Melalui Pembinaan Masing-Masing kepada Instansi Vertikal dan UPT Dinas Kependudukan dan Pencatatan Sipil Kabupaten/Kota</t>
  </si>
  <si>
    <t>Koordinasi antar Lembaga Pemerintah dan Lembaga Non-Pemerintah di Kabupaten/Kota dalam Penertiban Pelayanan Pencatatan Sipil</t>
  </si>
  <si>
    <t>Penerimaan dan Permintaan Data Kependudukan dari Perwakilan Republik Indonesia Melalui Menteri Terkait Pencatatan
Sipil</t>
  </si>
  <si>
    <t>Penyelenggaraan Pemanfaatan Data
Kependudukan Terkait Pencatatan Sipil</t>
  </si>
  <si>
    <t>Kerja Sama dengan Organisasi Kemasyarakatan dan Perguruan Tinggi Terkait Pencatatan Sipil</t>
  </si>
  <si>
    <t>Penyajian Data Kependudukan yang Akurat dan Dapat Dipertanggungjawabkan Terkait Pencatatan Sipil</t>
  </si>
  <si>
    <t>Pembinaan dan Pengawasan Penyelenggaraan
Pencatatan Sipil</t>
  </si>
  <si>
    <t>Pembinaan dan Pengawasan Terkait Pencatatan
Sipil</t>
  </si>
  <si>
    <t>PROGRAM PENGELOLAAN INFORMASI
ADMINISTRASI KEPENDUDUKAN</t>
  </si>
  <si>
    <t>Pengumpulan Data Kependudukan dan
Pemanfaatan dan Penyajian Database Kependudukan</t>
  </si>
  <si>
    <t>Inventarisasi Data untuk Kepentingan
Pembangunan Daerah</t>
  </si>
  <si>
    <t>Penataan Pengelolaan Informasi Administrasi
Kependudukan</t>
  </si>
  <si>
    <t>Penyelenggaraan Pengelolaan Informasi
Administrasi Kependudukan</t>
  </si>
  <si>
    <t>Penerimaan dan Permintaan Data Kependudukan dari Perwakilan Republik Indonesia Melalui Menteri</t>
  </si>
  <si>
    <t>Fasilitasi Terkait Pengelolaan Informasi Administrasi Kependudukan</t>
  </si>
  <si>
    <t>Penyelenggaraan Pemanfaatan Data
Kependudukan</t>
  </si>
  <si>
    <t>Sosialisasi Terkait Pengelolaan Informasi Administrasi Kependudukan</t>
  </si>
  <si>
    <t>Kerja Sama dengan Organisasi Kemasyarakatan dan Perguruan Tinggi</t>
  </si>
  <si>
    <t>Komunikasi, Informasi, dan Edukasi kepada Pemangku Kepentingan dan Masyarakat</t>
  </si>
  <si>
    <t>Pembinaan dan Pengawasan Pengelolaan
Informasi Administrasi Kependudukan</t>
  </si>
  <si>
    <t>PROGRAM PENGELOLAAN PROFIL
KEPENDUDUKAN</t>
  </si>
  <si>
    <t>Penyediaan Data Kependudukan
Kabupaten/Kota</t>
  </si>
  <si>
    <t>Penyusunan Profil Data Perkembangan dan
Proyeksi Kependudukan serta Kebutuhan yang Lain</t>
  </si>
  <si>
    <t>URUSAN PEMERINTAHAN BIDANG
PEMBERDAYAAN MASYARAKAT DAN DESA</t>
  </si>
  <si>
    <t>Pembentukan, Penghapusan, Penggabungan, dan Perubahan Status Desa</t>
  </si>
  <si>
    <t>Fasilitasi Penetapan Kesatuan Masyarakat
Hukum Adat dan Desa Adat Kewenangan Kabupaten/Kota</t>
  </si>
  <si>
    <t>Fasilitasi Kerja Sama Antar Desa dalam
Kabupaten/Kota</t>
  </si>
  <si>
    <t>PROGRAM ADMINISTRASI PEMERINTAHAN
DESA</t>
  </si>
  <si>
    <t>Fasilitasi Penyelenggaraan Administrasi
Pemerintahan Desa</t>
  </si>
  <si>
    <t>Fasilitasi Penyusunan Perencanaan
Pembangunan Desa</t>
  </si>
  <si>
    <t>Pembinaan Peningkatan Kapasitas Aparatur Pemerintah Desa</t>
  </si>
  <si>
    <t>Pembinaan dan Pemberdayaan BUM Desa dan Lembaga Kerja Sama antar Desa</t>
  </si>
  <si>
    <t>Penyelenggaraan Pemilihan, Pengangkatan dan Pemberhentian Kepala Desa</t>
  </si>
  <si>
    <t>Fasilitasi Pengangkatan dan Pemberhentian
Perangkat Desa</t>
  </si>
  <si>
    <t>Pelaksanaan Penugasan Urusan/Kewenangan Kabupaten/Kota yang Dilaksanakan oleh Desa</t>
  </si>
  <si>
    <t>PROGRAM PEMBERDAYAAN LEMBAGA
KEMASYARAKATAN, LEMBAGA ADAT DAN MASYARAKAT HUKUM ADAT</t>
  </si>
  <si>
    <t>Identifikasi dan Inventarisasi Masyarakat Hukum
Adat</t>
  </si>
  <si>
    <t>Peningkatan Kapasitas Kelembagaan Lembaga Kemasyarakatan Desa/Kelurahan (RT, RW, PKK, Posyandu, LPM, dan Karang Taruna), Lembaga Adat Desa/Kelurahan dan Masyarakat Hukum
Adat</t>
  </si>
  <si>
    <t>Fasilitasi Bulan Bhakti Gotong Royong
Masyarakat</t>
  </si>
  <si>
    <t>Fasilitasi Penyelenggaraan Ketentraman, Ketertiban dan Perlindungan Masyarakat Desa</t>
  </si>
  <si>
    <t>URUSAN PEMERINTAHAN BIDANG PENGENDALIAN PENDUDUK DAN KELUARGA
BERENCANA</t>
  </si>
  <si>
    <t>Pemaduan dan Sinkronisasi Kebijakan Pemerintah Daerah Provinsi dengan Pemerintah Daerah Kabupaten/Kota dalam rangka
Pengendalian Kuantitas Penduduk</t>
  </si>
  <si>
    <t>Dukungan Pelaksanaan Survei/Pendataan
Indeks Pembangunan Berwawasan Kependudukan</t>
  </si>
  <si>
    <t>Pelaksanaan Survei/Pendataan Indeks Pengetahuan Masyarakat tentang Kependudukan</t>
  </si>
  <si>
    <t>Penguatan Kerja Sama Pelaksanaan Pendidikan Kependudukan Jalur Pendidikan Formal</t>
  </si>
  <si>
    <t>Penguatan Kerja Sama Pelaksanaan Pendidikan Kependudukan Jalur Pendidikan Non Formal</t>
  </si>
  <si>
    <t>Penyediaan dan Pengembangan Materi Pendidikan Kependudukan Jalur Pendidikan Formal Sesuai Isu Lokal Kabupaten/Kota</t>
  </si>
  <si>
    <t>Penyediaan dan Pengembangan Materi Pendidikan Kependudukan Jalur Pendidikan Non Formal Sesuai Isu Lokal Kabupaten/Kota</t>
  </si>
  <si>
    <t>Implementasi Pendidikan Kependudukan Jalur Pendidikan Formal dan Non Formal</t>
  </si>
  <si>
    <t>Implementasi Pendidikan Kependudukan Jalur Informal di Kelompok Kegiatan Masyarakat
Binaan</t>
  </si>
  <si>
    <t>Pelaksanaan Sarasehan Hasil Pemutakhiran
Data Keluarga</t>
  </si>
  <si>
    <t>Pelaksanaan Rapat Pengendalian Program KKBPK</t>
  </si>
  <si>
    <t>Penyusunan Profil Kependudukan, Keluarga Berencana dan Pembangunan Keluarga</t>
  </si>
  <si>
    <t>Pengembangan Model Solusi Strategis Pengendalian Dampak Kependudukan</t>
  </si>
  <si>
    <t>Pengukuran dan Perhitungan Indikator
Kerentanan Dampak Kependudukan (Early Warning System /Peringatan Dini)</t>
  </si>
  <si>
    <t>Pembinaan dan Pengawasan Penyelenggaraan Sistem Informasi Keluarga</t>
  </si>
  <si>
    <t>Pemanfaatan Data Hasil Pemutakhiran Data
Keluarga</t>
  </si>
  <si>
    <t>Pengolahan dan Pelaporan Data Pengendalian Lapangan dan Pelayanan KB</t>
  </si>
  <si>
    <t>Pembinaan dan Pengawasan Pencatatan dan Pelaporan Program KKBPK</t>
  </si>
  <si>
    <t>PROGRAM PEMBINAAN KELUARGA
BERENCANA (KB)</t>
  </si>
  <si>
    <t>Pelaksanaan Advokasi, Komunikasi, Informasi dan Edukasi (KIE) Pengendalian Penduduk dan KB Sesuai Kearifan Budaya Lokal</t>
  </si>
  <si>
    <t>Advokasi Program KKBPK kepada Stakeholders
dan Mitra Kerja</t>
  </si>
  <si>
    <t>Komunikasi, Informasi dan Edukasi (KIE) Program KKBPK Sesuai Kearifan Budaya Lokal</t>
  </si>
  <si>
    <t>Penyediaan dan Distribusi Sarana KIE Program KKBPK</t>
  </si>
  <si>
    <t>Penggunaan Media Massa Cetak, Elektronik dan
Media Lainnya Sesuai Kearifan Budaya Lokal dalam Pencitraan Program KKBPK</t>
  </si>
  <si>
    <t>Pendayagunaan Tenaga Penyuluh KB/Petugas
Lapangan KB (PKB/PLKB)</t>
  </si>
  <si>
    <t>Pembinaan IMP dan Program KKBPK di Lini Lapangan oleh PKB/PLKB</t>
  </si>
  <si>
    <t>Penyediaan Sarana Pendukung Operasional
PKB/PLKB</t>
  </si>
  <si>
    <t>Penguatan Pelaksanaan Penyuluhan, Penggerakan, Pelayanan dan Pengembangan Program KKBPK untuk Petugas Keluarga Berencana/Penyuluh Lapangan Keluarga Berencana (PKB/PLKB)</t>
  </si>
  <si>
    <t>Penggerakan Kader Institusi Masyarakat
Pedesaan (IMP)</t>
  </si>
  <si>
    <t>Pengendalian Pendistribusian Alat dan Obat Kontrasepsi dan Sarana Penunjang Pelayanan KB ke Fasilitas Kesehatan Termasuk Jaringan dan Jejaringnya</t>
  </si>
  <si>
    <t>Peningkatan Kesertaan Penggunaan Metode Kontrasepsi Jangka Panjang (MKJP)</t>
  </si>
  <si>
    <t>Peningkatan Kompetensi Tenaga Pelayanan Keluarga Berencana dan Kesehatan Reproduksi</t>
  </si>
  <si>
    <t>Penguatan Peran Serta Organisasi Kemasyarakatan dan Mitra Kerja Lainnya dalam Pelaksanaan Pelayanan dan Pembinaan Kesertaan Ber-KB</t>
  </si>
  <si>
    <t>Integrasi Pembangunan Lintas Sektor di Kampung KB</t>
  </si>
  <si>
    <t>Pelaksanaan Pembangunan Keluarga Melalui Pembinaan Ketahanan dan Kesejahteraan
Keluarga</t>
  </si>
  <si>
    <t>Pengadaan Sarana Kelompok Kegiatan Ketahanan dan Kesejahteraan Keluarga (BKB, BKR, BKL, PPPKS, PIK-R dan Pemberdayaan Ekonomi Keluarga/UPPKS)</t>
  </si>
  <si>
    <t>Penyediaan Biaya Operasional bagi Pengelola dan Pelaksana (Kader) Ketahanan dan Kesejahteraan Keluarga (BKB, BKR, BKL, PPPKS, PIK-R dan
Pemberdayaan Ekonomi Keluarga/UPPKS)</t>
  </si>
  <si>
    <t>Penyediaan Biaya Operasional bagi Kelompok Kegiatan Ketahanan dan Kesejahteraan Keluarga (BKB, BKR, BKL, PPPKS, PIK-R dan
Pemberdayaan Ekonomi Keluarga/UPPKS)</t>
  </si>
  <si>
    <t>Penyerasian Kebijakan dalam Pelaksanaan Program yang Mendukung Tercapainya IPK</t>
  </si>
  <si>
    <t>Pelaksanaan dan Peningkatan Peran Serta Organisasi Kemasyarakatan Tingkat Daerah Kabupaten/ Kota dalam Pembangunan Keluarga Melalui Pembinaan Ketahanan dan
Kesejahteraan Keluarga</t>
  </si>
  <si>
    <t>Pendayagunaan Mitra Kerja dan Organisasi Kemasyarakatan dalam Penggerakan Operasional Pembinaan Program Ketahanan dan Kesejahteraan Keluarga (BKB, BKR, BKL, PPPKS, PIK-R dan Pemberdayaan Ekonomi Keluarga/UPPKS)</t>
  </si>
  <si>
    <t>Pelaksanaan Peningkatan Kapasitas Mitra dan Organisasi Kemasyarakatan dalam Pengelolaan Program Ketahanan dan Kesejahteraan Keluarga (BKB, BKR, BKL, PPPKS, PIK-R dan
Pemberdayaan Ekonomi Keluarga/UPPKS)</t>
  </si>
  <si>
    <t>URUSAN PEMERINTAHAN BIDANG
PERHUBUNGAN</t>
  </si>
  <si>
    <t>PROGRAM PENYELENGGARAAN LALU LINTAS
DAN ANGKUTAN JALAN (LLAJ)</t>
  </si>
  <si>
    <t>Penetapan Rencana Induk Jaringan LLAJ
Kabupaten/Kota</t>
  </si>
  <si>
    <t>Pelaksanaan Penyusunan Rencana Induk
Jaringan LLAJ Kabupaten/Kota</t>
  </si>
  <si>
    <t>Penetapan Kebijakan dan Sosialisasi Rencana Induk Jaringan LLAJ Kabupaten/Kota</t>
  </si>
  <si>
    <t>Pengendalian Pelaksanaan Rencana Induk
Jaringan LLAJ Kabupaten/Kota</t>
  </si>
  <si>
    <t>Penyediaan Perlengkapan Jalan di Jalan
Kabupaten/Kota</t>
  </si>
  <si>
    <t>Pembangunan Prasarana Jalan di Jalan
Kabupaten/Kota</t>
  </si>
  <si>
    <t>Rehabilitasi dan Pemeliharaan Perlengkapan
Jalan</t>
  </si>
  <si>
    <t>Penyusunan Rencana Pembangunan Terminal
Penumpang Tipe C</t>
  </si>
  <si>
    <t>Peningkatan Kapasitas SDM Pengelola Terminal
Tipe C</t>
  </si>
  <si>
    <t>Penerbitan Izin Penyelenggaraan dan
Pembangunan Fasilitas Parkir</t>
  </si>
  <si>
    <t>Fasilitasi Pemenuhan Persyaratan Perolehan Izin Penyelenggaraan dan Pembangunan Fasilitas Parkir Kewenangan Kabupaten/Kota dalam Sistem Pelayanan Perizinan Berusaha Terintegrasi Secara Elektronik</t>
  </si>
  <si>
    <t>Penyediaan Sarana dan Prasarana Pengujian
Berkala Kendaraan Bermotor</t>
  </si>
  <si>
    <t>Peningkatan Kapasitas Sumber Daya Manusia Pengujian Berkala Kendaraan Bermotor</t>
  </si>
  <si>
    <t>Registrasi Kendaraan Wajib Uji Berkala
Kendaraan Bermotor</t>
  </si>
  <si>
    <t>Penyediaan Bukti Lulus Uji Pengujian Berkala
Kendaraan Bermotor</t>
  </si>
  <si>
    <t>Sosialisasi Standar Operasional Prosedur Pengujian Berkala Kendaraan Bermotor</t>
  </si>
  <si>
    <t>Identifikasi dan Analisis Potensi Jumlah Kendaraan Bermotor Wajib Uji</t>
  </si>
  <si>
    <t>Penetapan Tarif Retribusi Pengujian Berkala
Kendaraan Bermotor</t>
  </si>
  <si>
    <t>Monitoring dan Evaluasi Penyelenggaraan Pengujian Berkala Kendaraan Bermotor</t>
  </si>
  <si>
    <t>Pengawasan dan Pengendalian Efektivitas Pelaksanaan Kebijakan untuk Jalan
Kabupaten/Kota</t>
  </si>
  <si>
    <t>Koordinasi dan Sinkronisasi Penilaian Hasil
Andalalin</t>
  </si>
  <si>
    <t>Peningkatan Kapasitas Auditor dan Inspektor
LLAJ</t>
  </si>
  <si>
    <t>Pelaksanaan Inspeksi, Audit dan Pemantauan Unit Pelaksana Uji Berkala Kendaraan Bermotor</t>
  </si>
  <si>
    <t>Pelaksanaan Inspeksi, Audit dan Pemantauan
Terminal</t>
  </si>
  <si>
    <t>Pelaksanaan Inspeksi, Audit dan Pemantauan Pemenuhan Persyaratan Penyelenggaraan Kompetensi Pengemudi Kendaraan Bermotor
Kabupaten/Kota</t>
  </si>
  <si>
    <t>Pelaksanaan Inspeksi, Audit dan Pemantauan Sistem Manajemen Keselamatan Perusahaan
Angkutan Umum</t>
  </si>
  <si>
    <t>Perumusan Kebijakan Penetapan Kawasan Perkotaan untuk Angkutan Perkotaan
Kewenangan Kabupaten/Kota</t>
  </si>
  <si>
    <t>Penetapan Rencana Umum Jaringan Trayek Perkotaan dalam 1 (Satu) Daerah
Kabupaten/Kota</t>
  </si>
  <si>
    <t>Pelaksanaan Penyusunan Rencana Umum
Jaringan Trayek Perkotaan dalam 1 (Satu) Daerah Kabupaten/Kota</t>
  </si>
  <si>
    <t>Penetapan Rencana Umum Jaringan Trayek
Pedesaan dalam 1 (Satu) Daerah Kabupaten/Kota</t>
  </si>
  <si>
    <t>Perumusan Kebijakan Penetapan Wilayah Operasi Angkutan Orang dengan Menggunakan Taksi dalam Kawasan Perkotaan Kewenangan
Kabupaten/Kota</t>
  </si>
  <si>
    <t>Sosialisasi dan Uji Coba Pelaksanaan Kebijakan Penetapan Wilayah Operasi Angkutan Orang dengan Menggunakan Taksi dalam Kawasan Perkotaan Kewenangan Kabupaten/Kota</t>
  </si>
  <si>
    <t>Penerbitan Izin Penyelenggaraan Angkutan Orang dalam Trayek Lintas Daerah Kabupaten/Kota dalam 1 (Satu) Daerah
Kabupaten/Kota</t>
  </si>
  <si>
    <t>Koordinasi dan Sinkronisasi Pengawasan Pelaksanaan Izin Penyelenggaraan Angkutan Orang dalam Trayek Kewenangan
Kabupaten/Kota</t>
  </si>
  <si>
    <t>Penerbitan Izin Penyelenggaraan Angkutan Taksi
yang Wilayah Operasinya dalam 1 (Satu) Daerah Kabupaten/Kota</t>
  </si>
  <si>
    <t>Fasilitasi Pemenuhan Persyaratan Perolehan Izin Penyelenggaraan Angkutan Taksi yang Wilayah Operasinya Kewenangan Kabupaten/Kota dalam Sistem Pelayanan Perizinan Berusaha Terintegrasi Secara Elektronik</t>
  </si>
  <si>
    <t>Penetapan Tarif Kelas Ekonomi untuk Angkutan Orang yang Melayani Trayek serta Angkutan Perkotaan dan Perdesaan dalam 1 (Satu) Daerah
Kabupaten/Kota</t>
  </si>
  <si>
    <t>Analisis Tarif Kelas Ekonomi Angkutan Orang dan Angkutan Perkotaan dan Perdesaan dalam 1 (Satu) Daerah Kabupaten/Kota</t>
  </si>
  <si>
    <t>Penyediaan Data dan Informasi Tarif Kelas Ekonomi Angkutan Orang dan Angkutan Perkotaan dan Perdesaan dalam 1 (Satu) Daerah
Kabupaten/Kota</t>
  </si>
  <si>
    <t>Fasilitasi Pemenuhan Persyaratan Perolehan Izin Usaha Angkutan Laut Kewenangan Kabupaten/Kota dalam Sistem Pelayanan Perizinan Berusaha Terintegrasi Secara
Elektronik</t>
  </si>
  <si>
    <t>Penerbitan Izin Usaha Angkutan Laut Pelayaran Rakyat bagi Orang Perorangan atau Badan Usaha yang Berdomisili dan yang Beroperasi pada Lintas Pelabuhan dalam Daerah
Kabupaten/Kota</t>
  </si>
  <si>
    <t>Fasilitasi Pemenuhan Persyaratan Perolehan Izin Angkutan Laut Pelayaran Rakyat Kewenangan Kabupaten/Kota dalam Sistem Pelayanan Perizinan Berusaha Terintegrasi Secara
Elektronik</t>
  </si>
  <si>
    <t>Koordinasi dan Sinkronisasi Pengawasan Pelaksanaan Izin Usaha Angkutan Laut Pelayaran Rakyat Kewenangan Kabupaten/Kota</t>
  </si>
  <si>
    <t>Penerbitan Izin Usaha Penyelenggaraan Angkutan Sungai dan Danau Sesuai dengan Domisili Orang Perseorangan Warga Negara
Indonesia atau Badan Usaha</t>
  </si>
  <si>
    <t>Fasilitasi Pemenuhan Persyaratan Perolehan Izin Usaha Penyelenggaraan Angkutan Sungai dan Danau Sesuai dengan Domisili Orang Perseorangan Warga Negara Indonesia atau Badan Usaha Kewenangan Kabupaten/Kota dalam Sistem Pelayanan Perizinan Berusaha Terintegrasi Secara Elektronik</t>
  </si>
  <si>
    <t>Koordinasi dan Sinkronisasi Pengawasan Pelaksanaan Izin Usaha Penyelenggaraan Angkutan Sungai dan Danau Sesuai dengan Domisili Orang Perseorangan Warga Negara Indonesia atau Badan Usaha Kewenangan
Kabupaten/Kota</t>
  </si>
  <si>
    <t>Koordinasi dan Sinkronisasi Pengawasan Pelaksanaan Izin Pelabuhan Sungai dan Danau yang Melayani Trayek dalam 1 Daerah Kabupaten/Kota Kewenangan Kabupaten/Kota</t>
  </si>
  <si>
    <t>Penerbitan Izin Usaha Penyelenggaraan Angkutan Penyeberangan Sesuai dengan Domisili
Badan Usaha</t>
  </si>
  <si>
    <t>Fasilitasi Pemenuhan Persyaratan Perolehan Izin Usaha Penyelenggaraan Angkutan Penyeberangan Sesuai dengan Domisili Badan Usaha Kewenangan Kabupaten/Kota dalam Sistem Pelayanan Perizinan Berusaha Terintegrasi Secara Elektronik</t>
  </si>
  <si>
    <t>Penetapan Lintas Penyeberangan dan Persetujuan Pengoperasian Kapal dalam Daerah Kabupaten/Kota yang Terletak pada Jaringan Jalan Kabupaten/Kota dan/atau Jaringan Jalur
Kereta Api Kabupaten/Kota</t>
  </si>
  <si>
    <t>Penetapan Lintas Penyeberangan dan Persetujuan Pengoperasian untuk Kapal yang Melayani Penyeberangan dalam Daerah
Kabupaten/Kota</t>
  </si>
  <si>
    <t>Penerbitan Izin Usaha Jasa terkait dengan
Perawatan dan Perbaikan Kapal</t>
  </si>
  <si>
    <t>Fasilitasi Pemenuhan Persyaratan Perolehan Izin Usaha Jasa terkait dengan Perawatan dan Perbaikan Kapal dalam Sistem Pelayanan Perizinan Berusaha Terintegrasi secara
Elektronik</t>
  </si>
  <si>
    <t>Penyediaan Data dan Informasi Tarif Angkutan Penyeberangan Penumpang Kelas Ekonomi dan Kendaraan beserta Muatannya pada Lintas Penyeberangan dalam Daerah Kabupaten/Kota</t>
  </si>
  <si>
    <t>Penetapan Rencana Induk dan Daerah Lingkungan Kerja (DLKR)/Daerah Lingkungan Kepentingan (DLKP) Pelabuhan Pengumpan
Lokal</t>
  </si>
  <si>
    <t>Pelaksanaan Penyusunan Rencana Induk dan Daerah Lingkungan Kerja (DLKR)/Daerah Lingkungan Kepentingan (DLKP) Pelabuhan
Pengumpan Lokal</t>
  </si>
  <si>
    <t>Penetapan Rencana Induk dan DLKR/DLKP untuk Pelabuhan Sungai dan Danau</t>
  </si>
  <si>
    <t>Pembangunan, Penerbitan Izin Pembangunan dan Pengoperasian Pelabuhan Pengumpan Lokal</t>
  </si>
  <si>
    <t>Pengoperasian dan Pemeliharaan Pelabuhan
Pengumpan Lokal</t>
  </si>
  <si>
    <t>Pengawasan Pengoperasian Pelabuhan Pengumpan Lokal</t>
  </si>
  <si>
    <t>Pemenuhan fasilitas Pelayanan Angkutan
pelabuhan Pengumpan lokal</t>
  </si>
  <si>
    <t>Fasilitasi Pemenuhan Persyaratan Perizinan Pembangunan dan Pengoperasian Pelabuhan
Sungai dan Danau</t>
  </si>
  <si>
    <t>Pengoperasian dan Pemeliharaan Pelabuhan
Sungai dan Danau</t>
  </si>
  <si>
    <t>Pengawasan Pengoperasian Pelabuhan Sungai dan Danau</t>
  </si>
  <si>
    <t>Pemenuhan fasilitas Pelayanan Angkutan pelabuhan Sungai dan Danau</t>
  </si>
  <si>
    <t>Penerbitan Izin Usaha untuk Badan Usaha
Pelabuhan di Pelabuhan Pengumpan Lokal</t>
  </si>
  <si>
    <t>Fasilitasi Pemenuhan Persyaratan Perolehan Izin Usaha untuk Badan Usaha Pelabuhan di Pelabuhan Pengumpan Lokal dalam Sistem Pelayanan Perizinan Berusaha Terintegrasi
secara Elektronik</t>
  </si>
  <si>
    <t>Penerbitan Izin Pengembangan Pelabuhan untuk
Pelabuhan Pengumpan Lokal</t>
  </si>
  <si>
    <t>Koordinasi dan Sinkronisasi Pengawasan Pelaksanaan Izin Pengembangan Pelabuhan untuk Pelabuhan Pengumpan Lokal</t>
  </si>
  <si>
    <t>Koordinasi dan Sinkronisasi Pengawasan Pelaksanaan Izin Usaha Pengoperasian Pelabuhan Selama 24 Jam untuk Pelabuhan Pengumpan Lokal</t>
  </si>
  <si>
    <t>Fasilitasi Pemenuhan Persyaratan Perolehan Izin Pekerjaan Pengerukan di Wilayah Perairan Pelabuhan Pengumpan Lokal dalam Sistem Pelayanan Perizinan Berusaha Terintegrasi
Secara Elektronik</t>
  </si>
  <si>
    <t>Koordinasi dan Sinkronisasi Pengawasan Pelaksanaan Izin Pekerjaan Pengerukan di Wilayah Perairan Pelabuhan Pengumpan Lokal</t>
  </si>
  <si>
    <t>Penerbitan Izin Reklamasi di Wilayah Perairan
Pelabuhan Pengumpan Lokal</t>
  </si>
  <si>
    <t>Fasilitasi Pemenuhan Persyaratan Perolehan Izin Reklamasi di Wilayah Perairan Pelabuhan Pengumpan Lokal dalam Sistem Pelayanan Perizinan Berusaha Terintegrasi Secara
Elektronik</t>
  </si>
  <si>
    <t>Penerbitan Izin Pengelolaan Terminal untuk
Kepentingan Sendiri (TUKS) di dalam DLKR/DLKP Pelabuhan Pengumpan Lokal</t>
  </si>
  <si>
    <t>Koordinasi dan Sinkronisasi Pengawasan Pelaksanaan Izin Pengelolaan Terminal untuk Kepentingan Sendiri (TUKS) di dalam DLKR/DLKP Pelabuhan Pengumpan Lokal</t>
  </si>
  <si>
    <t>Penerbitan Izin Mendirikan Bangunan Tempat Pendaratan dan Lepas Landas Helikopter</t>
  </si>
  <si>
    <t>Fasilitasi Penerbitan Izin Mendirikan Tempat Tinggal Landas dan Mendarat Helikopter</t>
  </si>
  <si>
    <t>Penyediaan Sarana dan Prasarana serta
Pengelolaan Transportasi</t>
  </si>
  <si>
    <t>Penyediaan Sarana dan Prasarana
Bandara/Lapangan Udara</t>
  </si>
  <si>
    <t>Pelaksanaan Penyusunan Rencana Induk
Perkeretaapian</t>
  </si>
  <si>
    <t>Penetapan Kebijakan dan Sosialisasi Rencana Induk Perkeretaapian</t>
  </si>
  <si>
    <t>Pengendalian Pelaksanaan Rencana Induk
Perkeretaapian</t>
  </si>
  <si>
    <t>Penerbitan Izin Usaha, Izin Pembangunan dan Izin Operasi Prasarana Perkeretaapian Umum yang Jaringan Jalurnya dalam 1 (Satu) Daerah
Kabupaten/Kota</t>
  </si>
  <si>
    <t>Penetapan Jaringan Jalur Kereta Api yang
Jaringannya dalam 1 (Satu) Daerah Kabupaten/Kota</t>
  </si>
  <si>
    <t>Perumusan Kebijakan Penetapan Jaringan Jalur Kereta Api yang Jaringannya Kewenangan
Kabupaten/Kota</t>
  </si>
  <si>
    <t>Penetapan Kelas Stasiun untuk Stasiun pada Jaringan Jalur Kereta Api Kabupaten/Kota</t>
  </si>
  <si>
    <t>Perumusan Kebijakan Penetapan Kelas Stasiun untuk Stasiun pada Jaringan Jalur Kereta Api
Kabupaten/Kota</t>
  </si>
  <si>
    <t>Koordinasi dan Sinkronisasi Pengawasan</t>
  </si>
  <si>
    <t>Penetapan Jaringan Pelayanan Perkeretaapian pada Jaringan Jalur Perkeretaapian
Kabupaten/Kota</t>
  </si>
  <si>
    <t>Fasilitasi Pemenuhan Persyaratan Perolehan Izin Pengadaan atau Pembangunan Perkeretaapian Khusus, Izin Operasi, dan Penetapan Jalur Kereta Api Khusus yang Jaringannya Menjadi Kewenangan Kabupaten/Kota dalam Sistem Pelayanan Perizinan Berusaha Terintegrasi Secara Elektronik</t>
  </si>
  <si>
    <t>URUSAN PEMERINTAHAN BIDANG KOMUNIKASI
DAN INFORMATIKA</t>
  </si>
  <si>
    <t>PROGRAM INFORMASI DAN KOMUNIKASI
PUBLIK</t>
  </si>
  <si>
    <t>Pengelolaan Informasi dan Komunikasi Publik
Pemerintah Daerah Kabupaten/Kota</t>
  </si>
  <si>
    <t>Penguatan Kapasitas Sumber Daya Komunikasi
Publik</t>
  </si>
  <si>
    <t>Penguatan Tata Kelola Komisi Informasi di
Daerah</t>
  </si>
  <si>
    <t>Pengelolaan Nama Domain yang Telah Ditetapkan oleh Pemerintah Pusat dan Sub Domain di Lingkup Pemerintah Daerah
Kabupaten/Kota</t>
  </si>
  <si>
    <t>Pendaftaran Nama Domain Pemerintah
Kabupaten/Kota</t>
  </si>
  <si>
    <t>Penyelenggaraan Sistem Jaringan Intra
Pemerintah Daerah</t>
  </si>
  <si>
    <t>Pengelolaan E-government di Lingkup Pemerintah
Daerah Kabupaten/Kota</t>
  </si>
  <si>
    <t>Penatalaksanaan dan Pengawasan E-government dalam Penyelenggaraan Pemerintahan Daerah Kabupaten/Kota</t>
  </si>
  <si>
    <t>Penyelenggaraan Sistem Komunikasi Intra Pemerintah Daerah</t>
  </si>
  <si>
    <t>Koordinasi dan Sinkronisasi Sistem Keamanan
Informasi</t>
  </si>
  <si>
    <t>Penyelenggaraan Sistem Penghubung Layanan Pemerintah</t>
  </si>
  <si>
    <t>Pengelolaan Government Chief Information Officer
(GCIO)</t>
  </si>
  <si>
    <t>Monitoring, Evaluasi dan Pelaporan
Pengembangan Ekosistem SPBE</t>
  </si>
  <si>
    <t>URUSAN PEMERINTAHAN BIDANG KOPERASI, USAHA KECIL, DAN MENENGAH</t>
  </si>
  <si>
    <t>PROGRAM PELAYANAN IZIN USAHA SIMPAN
PINJAM</t>
  </si>
  <si>
    <t>Penerbitan Izin Usaha Simpan Pinjam untuk Koperasi dengan Wilayah Keanggotaan dalam Daerah Kabupaten/Kota</t>
  </si>
  <si>
    <t>Fasilitasi Pemenuhan Izin Usaha Simpan Pinjam dan Pembukaan Kantor Cabang, Cabang Pembantu dan Kantor Kas Koperasi Simpan Pinjam untuk Koperasi dengan Wilayah Keanggotaan dalam Daerah Kabupaten/Kota</t>
  </si>
  <si>
    <t>Fasilitasi Pemenuhan Izin Usaha Pembukaan Kantor Cabang, Cabang Pembantu dan Kantor Kas Koperasi Simpan Pinjam untuk Koperasi dengan Wilayah Keanggotaan dalam Daerah Kabupaten/Kota</t>
  </si>
  <si>
    <t>PROGRAM PENGAWASAN DAN PEMERIKSAAN
KOPERASI</t>
  </si>
  <si>
    <t>PROGRAM PENILAIAN KESEHATAN KSP/USP
KOPERASI</t>
  </si>
  <si>
    <t>Penilaian Kesehatan Koperasi Simpan Pinjam/Unit Simpan Pinjam Koperasi yang Wilayah Keanggotaanya dalam 1 (Satu) Daerah
Kabupaten/Kota</t>
  </si>
  <si>
    <t>Penghargaan Kesehatan KSP/USP Koperasi Kewenangan Kabupaten/Kota</t>
  </si>
  <si>
    <t>PROGRAM PENDIDIKAN DAN LATIHAN
PERKOPERASIAN</t>
  </si>
  <si>
    <t>Pendidikan dan Latihan Perkoperasian Bagi Koperasi yang Wilayah Keanggotaan dalam
Daerah Kabupaten/Kota</t>
  </si>
  <si>
    <t>Peningkatan Pemahaman dan Pengetahuan Perkoperasian serta Kapasitas dan Kompetensi
SDM Koperasi</t>
  </si>
  <si>
    <t>Pendidikan dan Latihan UKM bagi UKM dalam
Daerah Kabupaten/Kota</t>
  </si>
  <si>
    <t>Pendidikan dan Pelatihan SDM Usaha Mikro dalam 1 (Satu) Daerah Kabupaten/Kota</t>
  </si>
  <si>
    <t>Peningkatan Pemahaman dan Pengetahuan Usaha Mikro serta Kapasitas dan Kompetensi
SDM Usaha Mikro</t>
  </si>
  <si>
    <t>PROGRAM PEMBERDAYAAN DAN
PERLINDUNGAN KOPERASI</t>
  </si>
  <si>
    <t>PROGRAM PEMBERDAYAAN USAHA MENENGAH, USAHA KECIL, DAN USAHA MIKRO
(UMKM)</t>
  </si>
  <si>
    <t>Pemberdayaan Kelembagaan Potensi dan Pengembangan Usaha Mikro</t>
  </si>
  <si>
    <t>Peningkatan Pemahaman dan Pengetahuan Usaha Mikro serta Kapasitas dan Kompetensi SDM Usaha Mikro dan Kewirausahaan</t>
  </si>
  <si>
    <t>URUSAN PEMERINTAHAN BIDANG PENANAMAN
MODAL</t>
  </si>
  <si>
    <t>PROGRAM PENGEMBANGAN IKLIM
PENANAMAN MODAL</t>
  </si>
  <si>
    <t>Penetapan Pemberian Fasilitas/Insentif Dibidang Penanaman Modal yang Menjadi Kewenangan
Daerah Kabupaten/Kota</t>
  </si>
  <si>
    <t>Penetapan Kebijakan Daerah Mengenai
Pemberian Fasilitas/Insentif dan Kemudahan Penanaman Modal</t>
  </si>
  <si>
    <t>Evaluasi Pelaksanaan Pemberian Fasilitas/Insentif dan Kemudahan Penanaman
Modal</t>
  </si>
  <si>
    <t>Pembuatan Peta Potensi Investasi
Kabupaten/Kota</t>
  </si>
  <si>
    <t>Penyediaan Peta Potensi dan Peluang Usaha
Kabupaten/Kota</t>
  </si>
  <si>
    <t>Penyelenggaraan Promosi Penanaman Modal yang Menjadi Kewenangan Daerah
Kabupaten/Kota</t>
  </si>
  <si>
    <t>Pelaksanaan Kegiatan Promosi Penanaman
Modal Daerah Kabupaten/Kota</t>
  </si>
  <si>
    <t>Pelayanan Perizinan dan Non Perizinan Secara Terpadu Satu Pintu dibidang Penanaman Modal yang Menjadi Kewenangan Daerah Kabupaten/
Kota</t>
  </si>
  <si>
    <t>Koordinasi dan Sinkronisasi Penetapan Pemberian Fasilitas/Insentif Daerah</t>
  </si>
  <si>
    <t>PROGRAM PENGENDALIAN PELAKSANAAN
PENANAMAN MODAL</t>
  </si>
  <si>
    <t>Pengendalian Pelaksanaan Penanaman Modal yang Menjadi Kewenangan Daerah
Kabupaten/Kota</t>
  </si>
  <si>
    <t>PROGRAM PENGELOLAAN DATA DAN SISTEM
INFORMASI PENANAMAN MODAL</t>
  </si>
  <si>
    <t>Pengelolaan Data dan Informasi Perizinan dan
Non Perizinan yang Terintegrasi pada Tingkat Daerah Kabupaten/Kota</t>
  </si>
  <si>
    <t>URUSAN PEMERINTAHAN BIDANG
KEPEMUDAAN DAN OLAHRAGA</t>
  </si>
  <si>
    <t>PROGRAM PENGEMBANGAN KAPASITAS DAYA
SAING KEPEMUDAAN</t>
  </si>
  <si>
    <t>Koordinasi, Sinkronisasi dan Penyelenggaraan
Peningkatan Kapasitas Daya Saing Pemuda Pelopor</t>
  </si>
  <si>
    <t>Koordinasi, Sinkronisasi dan Penyelenggaraan Peningkatan Kapasitas Daya Saing Pemuda
Kader Kabupaten/Kota</t>
  </si>
  <si>
    <t>Pemenuhan Hak Setiap Pemuda Melalui Perlindungan Pemuda, Advokasi, Akses Pengembangan Diri, Penggunaan Prasarana dan Sarana Tanpa Diskiriminatif, Partisipasi Pemuda dalam Proses Perencanaan, Pelaksanaan Evaluasi dan Pengambilan Keputusan Program Strategis Kepemudaan</t>
  </si>
  <si>
    <t>Perencanaan, Pengadaan, Pemanfaatan,
Pemeliharaan, dan Pengawasan Prasarana dan Sarana Kepemudaan Kabupaten/Kota</t>
  </si>
  <si>
    <t>Koordinasi, Sinkronisasi dan Pelaksanaan Pemberdayaan Pemuda atau Organisasi Kepemudaan Melalui Kemitraan dengan Dunia
Usaha</t>
  </si>
  <si>
    <t>Peningkatan Kapasitas Pemuda dan Organisasi
Kepemudaan Kabupaten/Kota</t>
  </si>
  <si>
    <t>PROGRAM PENGEMBANGAN KAPASITAS DAYA
SAING KEOLAHRAGAAN</t>
  </si>
  <si>
    <t>Pembinaan dan Pengembangan Olahraga Pendidikan pada Jenjang Pendidikan yang Menjadi Kewenangan Daerah Kabupaten/Kota</t>
  </si>
  <si>
    <t>Koordinasi, Sinkronisasi dan Pelaksanaan Pembentukan dan Pengembangan Pusat Pembinaan dan Pelatihan Olahraga serta Sekolah Olahraga yang Diselenggarakan oleh Masyarakat
dan Dunia Usaha</t>
  </si>
  <si>
    <t>Koordinasi, Sinkronisasi dan Pelaksanaan
Penyediaan Sarana dan Prasarana Olahraga Kabupaten/Kota</t>
  </si>
  <si>
    <t>Penyelenggaraan Kejuaraan Olahraga Tingkat
Daerah Kabupaten/Kota</t>
  </si>
  <si>
    <t>Penyelenggaraan Kejuaraan Olahraga Multi Event
dan Single Event Tingkat Kabupaten/Kota</t>
  </si>
  <si>
    <t>Pembinaan dan Pengembangan Olahraga Prestasi
Tingkat Daerah Provinsi</t>
  </si>
  <si>
    <t>Pemberian Penghargaan Olahraga Kabupaten/Kota</t>
  </si>
  <si>
    <t>Koordinasi dan Sinkronisasi Penyediaan Data dan Informasi Sektoral Olahraga</t>
  </si>
  <si>
    <t>Pembinaan dan Pengembangan Organisasi
Olahraga</t>
  </si>
  <si>
    <t>Standardisasi Organisasi Keolahragaan</t>
  </si>
  <si>
    <t>Peningkatan Kerja Sama Organisasi
Keolahragaan Kabupaten/Kota dengan Lembaga Terkait</t>
  </si>
  <si>
    <t>Pemberian Penghargaan bagi Organisasi
Keolahragaan Berprestasi</t>
  </si>
  <si>
    <t>Pembinaan dan Pengembangan Olahraga
Rekreasi</t>
  </si>
  <si>
    <t>Penyediaan, Pengembangan dan Pemeliharaan Sarana dan Prasarana Olahraga Rekreasi</t>
  </si>
  <si>
    <t>Pemanfaatan Olahraga Tradisional dalam
Masyarakat</t>
  </si>
  <si>
    <t>PROGRAM PENGEMBANGAN KAPASITAS
KEPRAMUKAAN</t>
  </si>
  <si>
    <t>Pembinaan dan Pengembangan Organisasi
Kepramukaan</t>
  </si>
  <si>
    <t>Koordinasi dan Sinkronisasi Penyediaan Data dan Informasi Kepramukaan Berbasis Elektronik</t>
  </si>
  <si>
    <t>Peningkatan Kapasitas Organisasi Kepramukaan
Tingkat Daerah</t>
  </si>
  <si>
    <t>Pengembangan Kapasitas SDM Kepramukaan
Tingkat Daerah</t>
  </si>
  <si>
    <t>Penyediaan Pusat Pendidikan dan Pelatihan Kepramukaan di Daerah Kabupaten/Kota</t>
  </si>
  <si>
    <t>Penyelenggaraan Kegiatan Kepramukaan Tingkat
Daerah</t>
  </si>
  <si>
    <t>Partisipasi dan Keikutsertaan dalam Kegiatan Kepramukaan</t>
  </si>
  <si>
    <t>PROGRAM PENYELENGGARAAN STATISTIK
SEKTORAL</t>
  </si>
  <si>
    <t>Penyelenggaraan Statistik Sektoral di Lingkup
Daerah Kabupaten/Kota</t>
  </si>
  <si>
    <t>Peningkatan Kapasitas SDM Pemerintah Daerah dalam Peningkatan Mutu Statistik Daerah yang
Terintegrasi</t>
  </si>
  <si>
    <t>Peningkatan Kapasitas Kelembagaan Statistik
Sektoral</t>
  </si>
  <si>
    <t>Penyelenggaraan Otorisasi Statistik Sektoral di
Daerah</t>
  </si>
  <si>
    <t>Pelaksanaan Analisis Kebutuhan dan Pengelolaan Sumber Daya Keamanan Informasi Pemerintah Daerah Kabupaten/Kota</t>
  </si>
  <si>
    <t>URUSAN PEMERINTAHAN BIDANG
KEBUDAYAAN</t>
  </si>
  <si>
    <t>Pengelolaan Kebudayaan yang Masyarakat
Pelakunya dalam Daerah Kabupaten/Kota</t>
  </si>
  <si>
    <t>Pembinaan Sumber Daya Manusia, Lembaga, dan Pranata Kebudayaan</t>
  </si>
  <si>
    <t>Pelestarian Kesenian Tradisional yang Masyarakat Pelakunya dalam Daerah
Kabupaten/Kota</t>
  </si>
  <si>
    <t>Pembinaan Sumber Daya Manusia, Lembaga,
dan Pranata Tradisional</t>
  </si>
  <si>
    <t>Pembinaan Lembaga Adat yang Penganutnya dalam Daerah Kabupaten/Kota</t>
  </si>
  <si>
    <t>Pelindungan, Pengembangan, Pemanfaatan Objek Pemajuan Lembaga Adat</t>
  </si>
  <si>
    <t>Pembinaan Sumber Daya Manusia, Lembaga,
dan Pranata Adat</t>
  </si>
  <si>
    <t>Penyediaan Sarana dan Prasarana Pembinaan
Lembaga Adat</t>
  </si>
  <si>
    <t>PROGRAM PENGEMBANGAN KESENIAN
TRADISIONAL</t>
  </si>
  <si>
    <t>Pembinaan Kesenian yang Masyarakat Pelakunya
dalam Daerah Kabupaten/Kota</t>
  </si>
  <si>
    <t>Peningkatan Kapasitas Tata Kelola Lembaga
Kesenian Tradisional</t>
  </si>
  <si>
    <t>Pembinaan Sejarah Lokal dalam 1 (Satu) Daerah
Kabupaten/Kota</t>
  </si>
  <si>
    <t>Pemberdayaan Sumber Daya Manusia dan Lembaga Sejarah Lokal Kabupaten/Kota</t>
  </si>
  <si>
    <t>Penyediaan Sarana dan Prasarana Pembinaan
Sejarah</t>
  </si>
  <si>
    <t>Peningkatan Akses Masyarakat Terhadap Data
dan Informasi Sejarah</t>
  </si>
  <si>
    <t>PROGRAM PELESTARIAN DAN PENGELOLAAN
CAGAR BUDAYA</t>
  </si>
  <si>
    <t>Penetapan Cagar Budaya Peringkat
Kabupaten/Kota</t>
  </si>
  <si>
    <t>Pengelolaan Cagar Budaya Peringkat
Kabupaten/Kota</t>
  </si>
  <si>
    <t>Penerbitan Izin Membawa Cagar Budaya ke Luar
Daerah Kabupaten/Kota dalam 1 (Satu) Daerah Kabupaten/Kota</t>
  </si>
  <si>
    <t>Evaluasi dan Pengawasan Cagar Budaya ke Luar
Daerah Kabupaten/Kota dalam 1 (Satu) Daerah Kabupaten/Kota</t>
  </si>
  <si>
    <t>Pelindungan, Pengembangan, dan Pemanfataan Koleksi Secara Terpadu</t>
  </si>
  <si>
    <t>Peningkatan Pelayanan dan Akses Masyarakat
Terhadap Museum</t>
  </si>
  <si>
    <t>Pembinaan Keluarga Meuadab dan Adat
Perkawinan</t>
  </si>
  <si>
    <t>Publikasi Adat dan Adat Istiadat Melalui Media
Luar Ruang</t>
  </si>
  <si>
    <t>Rapat Koordinasi/Evaluasi Pelaksanaan Peradilan Adat dan Perpolisian Masyarakat
(Polmas)</t>
  </si>
  <si>
    <t>Penerbitan Majalah dan Buku tentang Adat dan
Adat Istiadat</t>
  </si>
  <si>
    <t>PROGRAM PENYELENGGARAAN
KEISTIMEWAAN YOGYAKARTA URUSAN KEBUDAYAAN</t>
  </si>
  <si>
    <t>Pengembangan Cagar Budaya dan Warisan
Budaya</t>
  </si>
  <si>
    <t>Pengelolaan dan Pengembangan Taman Budaya Kabupaten/Kota</t>
  </si>
  <si>
    <t>Sarana Prasarana Keistimewaan Urusan
Kebudayaan</t>
  </si>
  <si>
    <t>Pembangunan Ekosistem Kultural DIY Berbasis
Digital</t>
  </si>
  <si>
    <t>Pengadaan Sarana Publikasi dan Penanda
Keistimewaan</t>
  </si>
  <si>
    <t>Pengadaan Sarana dan Prasarana Lembaga
Budaya</t>
  </si>
  <si>
    <t>Perencanaan dan Pengendalian Urusan
Kebudayaan</t>
  </si>
  <si>
    <t>Perencanaan Program dan Kegiatan Urusan Kebudayaan</t>
  </si>
  <si>
    <t>Monitoring dan Evaluasi Program dan Kegiatan Urusan Kebudayaan</t>
  </si>
  <si>
    <t>Membangun Kemitraan dengan Lembaga
Pelestari Budaya</t>
  </si>
  <si>
    <t>Pengembangan Kearifan Lokal dan Potensi
Budaya</t>
  </si>
  <si>
    <t>Pembinaan dan Pengembangan Rintisan Desa dan Kantong Budaya</t>
  </si>
  <si>
    <t>Misi Kebudayaan ke Dalam dan Luar Negeri dalam rangka Diplomasi Budaya</t>
  </si>
  <si>
    <t>Pembinaan Penghayat Kepercayaan, Adat dan
Tradisi</t>
  </si>
  <si>
    <t>Pengembangan dan Implementasi Nilai-Nilai Luhur dalam Masyarakat</t>
  </si>
  <si>
    <t>Pengelolaan dan Pengembangan Museum Gunung Api Merapi</t>
  </si>
  <si>
    <t>Peningkatan Kapasitas SDM dan Kelembagaan
Desa</t>
  </si>
  <si>
    <t>Sarana dan Prasarana Pendidikan Urusan
Keistimewaan</t>
  </si>
  <si>
    <t>URUSAN PEMERINTAHAN BIDANG
PERPUSTAKAAN</t>
  </si>
  <si>
    <t>Pengelolaan Perpustakaan Tingkat Daerah
Kabupaten/Kota</t>
  </si>
  <si>
    <t>Pengembangan Kekhasan Koleksi Perpustakaan Daerah Tingkat Daerah Kabupaten/Kota</t>
  </si>
  <si>
    <t>Pembinaan Perpustakaan pada Satuan Pendidikan Dasar di Seluruh Wilayah Kabupaten/Kota Sesuai dengan Standar Nasional Perpustakaan</t>
  </si>
  <si>
    <t>Pembinaan Perpustakaan Khusus Tingkat Kabupaten/Kota</t>
  </si>
  <si>
    <t>Pembudayaan Gemar Membaca Tingkat Daerah
Kabupaten/Kota</t>
  </si>
  <si>
    <t>Sosiaisasi Budaya Baca dan Literasi pada Satuan Pendidikan Dasar dan Pendidikan Khusus serta
Masyarakat</t>
  </si>
  <si>
    <t>PROGRAM PELESTARIAN KOLEKSI NASIONAL
DAN NASKAH KUNO</t>
  </si>
  <si>
    <t>Pelestarian Naskah Kuno Milik Daerah
Kabupaten/Kota</t>
  </si>
  <si>
    <t>Peningkatan Peran Serta Masyarakat dalam
Penyimpanan, Perawatan, Pelestarian, dan Pendaftaran Naskah Kuno</t>
  </si>
  <si>
    <t>Pengembangan, Pengolahan dan Pengalihmediaan Naskah Kuno yang Dimiliki oleh Masyarakat untuk Dilestarikan dan
Didayagunakan</t>
  </si>
  <si>
    <t>Pengembangan Koleksi Budaya Etnis Nusantara yang Ditemukan oleh Pemerintah Daerah
Kabupaten/Kota</t>
  </si>
  <si>
    <t>Seleksi dan Pengadaan Koleksi Budaya Etnis
Nusantara</t>
  </si>
  <si>
    <t>Pengelolaan Arsip Dinamis Daerah
Kabupaten/Kota</t>
  </si>
  <si>
    <t>Pengawasan Arsip Dinamis Kewenangan
Kabupaten/Kota</t>
  </si>
  <si>
    <t>Penyediaan Informasi, Akses dan Layanan Kearsipan Tingkat Daerah Kabupaten/Kota
Melalui JIKN</t>
  </si>
  <si>
    <t>PROGRAM PERLINDUNGAN DAN
PENYELAMATAN ARSIP</t>
  </si>
  <si>
    <t>Pemusnahan Arsip Dilingkungan Pemerintah Daerah Kabupaten/Kota yang Memiliki Retensi di Bawah 10 (Sepuluh) Tahun</t>
  </si>
  <si>
    <t>Pelaksanaan Pemusnahan Arsip yang Memiliki
Retensi di Bawah 10 Tahun</t>
  </si>
  <si>
    <t>Perlindungan dan Penyelamatan Arsip Akibat Bencana yang Berskala Kabupaten/Kota</t>
  </si>
  <si>
    <t>Pemulihan dan Penyimpanan Arsip Akibat
Bencana</t>
  </si>
  <si>
    <t>Penyelamatan Arsip Perangkat Daerah Kabupaten/Kota yang Digabung dan/atau Dibubarkan, dan Pemekaran Daerah Kecamatan
dan Desa/Kelurahan</t>
  </si>
  <si>
    <t>Pendataan, Penyusunan Daftar dan Penilaian serta Penyerahan atau Pemusnahan Arsip bagi Penggabungan Perangkat Daerah Kabupaten/Kota</t>
  </si>
  <si>
    <t>Pendampingan Penyelamatan Arsip bagi Pemekaran Daerah Kecamatan</t>
  </si>
  <si>
    <t>Pendampingan Penyelamatan Arsip bagi Pemekaran Desa/Kelurahan</t>
  </si>
  <si>
    <t>Autentikasi Arsip Statis dan Arsip Hasil Alih
Media Kabupaten/Kota</t>
  </si>
  <si>
    <t>Pencarian Arsip Statis Kabupaten/Kota yang
Dinyatakan Hilang</t>
  </si>
  <si>
    <t>Evaluasi dan Penetapan Hasil Alih Media yang Dinyatakan Hilang</t>
  </si>
  <si>
    <t>Penetapan dan Pengumuman Daftar Pencarian
Arsip (DPA)</t>
  </si>
  <si>
    <t>Pelayanan Izin Penggunaan Arsip yang Bersifat
Tertutup di Kabupaten/Kota</t>
  </si>
  <si>
    <t>Penyediaan Daftar dan Penetapan Izin Penggunaan Arsip yang Bersifat Tertutup</t>
  </si>
  <si>
    <t>URUSAN PEMERINTAHAN BIDANG KELAUTAN
DAN PERIKANAN</t>
  </si>
  <si>
    <t>PROGRAM PENGELOLAAN KELAUTAN, PESISIR
DAN PULAU-PULAU KECIL</t>
  </si>
  <si>
    <t>PROGRAM PENGELOLAAN PERIKANAN
TANGKAP</t>
  </si>
  <si>
    <t>Pengelolaan Penangkapan Ikan di Wilayah Sungai, Danau, Waduk, Rawa, dan Genangan Air Lainnya yang Dapat Diusahakan dalam 1 (Satu) Daerah Kabupaten/ Kota</t>
  </si>
  <si>
    <t>Penjaminan Ketersediaan Sarana Usaha
Perikanan Tangkap</t>
  </si>
  <si>
    <t>Pemberdayaan Nelayan Kecil dalam Daerah
Kabupaten/Kota</t>
  </si>
  <si>
    <t>Pengelolaan dan Penyelenggaraan Tempat
Pelelangan Ikan (TPI)</t>
  </si>
  <si>
    <t>Penetapan Prosedur Pengelolaan dan Penyelenggaraan Tempat Pelelangan Ikan (TPI)</t>
  </si>
  <si>
    <t>Penerbitan Tanda Daftar Kapal Perikanan Berukuran sampai dengan 10 GT di Wilayah Sungai, Danau, Waduk, Rawa, dan Genangan Air Lainnya yang Dapat Diusahakan dalam 1 (Satu) Daerah Kabupaten/Kota</t>
  </si>
  <si>
    <t>Pelayanan Penerbitan Tanda Daftar Kapal
Perikanan Berukuran sampai dengan 10 GT</t>
  </si>
  <si>
    <t>Penetapan Persyaratan dan Prosedur Pendaftaran Kapal Perikanan dengan Ukuran sampai dengan 10 GT</t>
  </si>
  <si>
    <t>PROGRAM PENGELOLAAN PERIKANAN
BUDIDAYA</t>
  </si>
  <si>
    <t>Penerbitan Izin Usaha Perikanan di Bidang
Pembudidayaan Ikan yang Usahanya dalam 1 (Satu) Daerah Kabupaten/Kota</t>
  </si>
  <si>
    <t>Pelayanan Penerbitan Izin Usaha Perikanan Bidang Pembudidayaan Ikan yang Usahanya, Lokasi, dan/atau Manfaat atau Dampak Negatifnya dalam 1 (Satu) Daerah Kabupaten/Kota yang Menggunakan Teknologi Sederhana, Semi Intensif, dan Intensif, serta Tidak Menggunakan Modal Asing dan/atau Tenaga Kerja Asing</t>
  </si>
  <si>
    <t>Pengembangan Kapasitas Pembudi Daya Ikan
Kecil</t>
  </si>
  <si>
    <t>Pelaksanaan Fasilitasi Pembentukan dan
Pengembangan Kelembagaan Pembudi Daya Ikan Kecil</t>
  </si>
  <si>
    <t>Penerbitan Tanda Daftar bagi Pembudi Daya Ikan Kecil (TDPIK) dalam 1 (Satu) Daerah
Kabupaten/Kota</t>
  </si>
  <si>
    <t>Penyediaan Data dan Informasi Pembudidayaan Ikan dalam 1 (Satu) Daerah Kabupaten/Kota</t>
  </si>
  <si>
    <t>Penyediaan Prasarana Pembudidayaan Ikan
dalam 1 (Satu) Daerah Kabupaten/Kota</t>
  </si>
  <si>
    <t>Penjaminan Ketersediaan Sarana Pembudidayaan Ikan dalam 1 (Satu) Daerah
Kabupaten/Kota</t>
  </si>
  <si>
    <t>PROGRAM PENGAWASAN SUMBER DAYA
KELAUTAN DAN PERIKANAN</t>
  </si>
  <si>
    <t>Pengawasan Sumber Daya Perikanan di Wilayah Sungai, Danau, Waduk, Rawa, dan Genangan Air Lainnya yang Dapat Diusahakan Dalam
Kabupaten/Kota</t>
  </si>
  <si>
    <t>Pengawasan Usaha Perikanan Tangkap di Wilayah Sungai, Danau, Waduk, Rawa, dan Genangan Air Lainnya yang Dapat Diusahakan dalam Kabupaten/Kota</t>
  </si>
  <si>
    <t>PROGRAM PENGOLAHAN DAN PEMASARAN
HASIL PERIKANAN</t>
  </si>
  <si>
    <t>Penyediaan Data dan Informasi Usaha Pemasaran dan Pengolahan Hasil Perikanan
dalam 1 (Satu) Daerah Kabupaten/Kota</t>
  </si>
  <si>
    <t>Pembinaan Mutu dan Keamanan Hasil Perikanan
bagi Usaha Pengolahan dan Pemasaran Skala Mikro dan Kecil</t>
  </si>
  <si>
    <t>Penyediaan dan Penyaluran Bahan Baku Industri Pengolahan Ikan dalam 1 (Satu) Daerah
Kabupaten/ Kota</t>
  </si>
  <si>
    <t>Peningkatan Ketersediaan Ikan untuk Konsumsi
dan Usaha Pengolahan dalam 1 (Satu) Daerah Kabupaten/Kota</t>
  </si>
  <si>
    <t>Pemberian Fasilitas bagi Pelaku Usaha Perikanan
Skala Mikro dan Kecil dalam 1 (Satu) Daerah Kabupaten/Kota</t>
  </si>
  <si>
    <t>PROGRAM PENINGKATAN DAYA TARIK
DESTINASI PARIWISATA</t>
  </si>
  <si>
    <t>Pengelolaan Kawasan Strategis Pariwisata
Kabupaten/Kota</t>
  </si>
  <si>
    <t>Penetapan Kawasan Strategis Pariwisata
Kabupaten/Kota</t>
  </si>
  <si>
    <t>Perencanaan Kawasan Strategis Pariwisata Kabupaten/Kota</t>
  </si>
  <si>
    <t>Pengembangan Kawasan Strategis Pariwisata
Kabupaten/Kota</t>
  </si>
  <si>
    <t>Pengadaan/Pemeliharaan/Rehabilitasi Sarana dan Prasarana dalam Pengelolaan Kawasan Wisata Strategis Pariwisata Kabupaten/Kota</t>
  </si>
  <si>
    <t>Monitoring dan Evaluasi Pengelolaan Kawasan Strategis Pariwisata Kabupaten/Kota</t>
  </si>
  <si>
    <t>Pemberdayaan Masyarakat dalam Pengelolaan Kawasan Strategis Pariwisata Kabupaten/Kota</t>
  </si>
  <si>
    <t>Pengelolaan Destinasi Pariwisata
Kabupaten/Kota</t>
  </si>
  <si>
    <t>Perencanaan Destinasi Pariwisata
Kabupaten/Kota</t>
  </si>
  <si>
    <t>Pengadaan/Pemeliharaan/Rehabilitasi Sarana dan Prasarana dalam Pengelolaan Destinasi
Pariwisata Kabupaten/Kota</t>
  </si>
  <si>
    <t>Penetapan Tanda Daftar Usaha Pariwisata
Daerah Kabupaten/Kota</t>
  </si>
  <si>
    <t>Penerbitan Tanda Daftar Usaha Pariwisata
Kabupaten/Kota</t>
  </si>
  <si>
    <t>Fasilitasi Standarisasi Industri dan Usaha Pariwisata</t>
  </si>
  <si>
    <t>Pemasaran Pariwisata Dalam dan Luar Negeri Daya Tarik, Destinasi dan Kawasan Strategis
Pariwisata Kabupaten/Kota</t>
  </si>
  <si>
    <t>Penguatan Promosi Melalui Media Cetak, Elektronik, dan Media Lainnya Baik Dalam dan
Luar Negeri</t>
  </si>
  <si>
    <t>Fasilitasi Kegiatan Pemasaran Pariwisata Baik
Dalam dan Luar Negeri Pariwisata Kabupaten/Kota</t>
  </si>
  <si>
    <t>Monitoring dan Evaluasi Pengembangan Pemasaran Pariwisata</t>
  </si>
  <si>
    <t>Pengembangan dan Revitalisasi Prasarana Kota
Kreatif</t>
  </si>
  <si>
    <t>Penyusunan Rencana Aksi Pengembangan
Ekonomi Kreatif</t>
  </si>
  <si>
    <t>Monitoring dan Evaluasi Pengembangan Ekosistem Ekonomi Kreatif</t>
  </si>
  <si>
    <t>Pelaksanaan Peningkatan Kapasitas Sumber Daya Manusia Pariwisata dan Ekonomi Kreatif
Tingkat Dasar</t>
  </si>
  <si>
    <t>Pengembangan Kapasitas Pelaku Ekonomi
Kreatif</t>
  </si>
  <si>
    <t>Dukungan Fasilitasi Menghadapi Perkembangan Teknologi di Dunia Usaha</t>
  </si>
  <si>
    <t>Standarisasi Usaha dan Sertifikasi Profesi di Bidang Ekonomi Kreatif</t>
  </si>
  <si>
    <t>PROGRAM PENYEDIAAN DAN PENGEMBANGAN
SARANA PERTANIAN</t>
  </si>
  <si>
    <t>Pengawasan Penggunaan Sarana Pendukung Pertanian Sesuai dengan Komoditas, Teknologi
dan Spesifik Lokasi</t>
  </si>
  <si>
    <t>Pendampingan Penggunaan Sarana Pendukung
Pertanian</t>
  </si>
  <si>
    <t>Pengelolaan Sumber Daya Genetik (SDG) Hewan,
Tumbuhan, dan Mikro Organisme Kewenangan Kabupaten/Kota</t>
  </si>
  <si>
    <t>Penjaminan Kemurnian dan Kelestarian SDG
Hewan/Tanaman</t>
  </si>
  <si>
    <t>Pemeriksaan Mutu, Khasiat dan Keamanan
Peredaran Obat Hewan</t>
  </si>
  <si>
    <t>Pengawasan Peredaran dan Sertifikasi
Benih/Bibit Ternak</t>
  </si>
  <si>
    <t>Pengendalian Penyediaan Benih/Bibit Ternak
dan Hijauan Pakan Ternak</t>
  </si>
  <si>
    <t>Pengawasan Produksi Benih/Bibit Ternak dan
HPT, Bahan Pakan/Pakan</t>
  </si>
  <si>
    <t>Penyediaan Benih/Bibit Ternak dan Hijauan Pakan Ternak yang Sumbernya dalam 1 (Satu) Daerah Kabupaten/Kota Lain</t>
  </si>
  <si>
    <t>Pengadaan Hijauan Pakan Ternak yang Sumbernya dari Daerah Kabupaten/Kota Lain</t>
  </si>
  <si>
    <t>PROGRAM PENYEDIAAN DAN PENGEMBANGAN
PRASARANA PERTANIAN</t>
  </si>
  <si>
    <t>Penyusunan Peta Lahan Pertanian Pangan
Berkelanjutan/LP2B</t>
  </si>
  <si>
    <t>Koordinasi dan Sinkronisasi Prasarana
Pendukung Pertanian Lainnya</t>
  </si>
  <si>
    <t>Penyusunan Masterplan Pengembangan Prasarana, Sarana, Kawasan dan Komoditas
Perkebunan</t>
  </si>
  <si>
    <t>Pembangunan, Rehabilitasi dan Pemeliharaan
Jaringan Irigasi Usaha Tani</t>
  </si>
  <si>
    <t>Pembangunan, Rehabilitasi dan Pemeliharaan
Embung Pertanian</t>
  </si>
  <si>
    <t>Pembangunan, Rehabilitasi dan Pemeliharaan
Jalan Usaha Tani</t>
  </si>
  <si>
    <t>Pembangunan, Rehabilitasi dan Pemeliharaan
DAM Parit</t>
  </si>
  <si>
    <t>Pembangunan, Rehabilitasi dan Pemeliharaan
Long Storage</t>
  </si>
  <si>
    <t>Pembangunan, Rehabilitasi dan Pemeliharaan
Pintu Air</t>
  </si>
  <si>
    <t>Pembangunan, Rehabilitasi dan Pemeliharaan
Rumah Potong Hewan</t>
  </si>
  <si>
    <t>Pembangunan, Rehabilitasi dan Pemeliharaan
Balai Penyuluh di Kecamatan serta Sarana Pendukungnya</t>
  </si>
  <si>
    <t>Pengelolaan Wilayah Sumber Bibit Ternak dan Rumpun/Galur Ternak dalam Daerah
Kabupaten/ Kota</t>
  </si>
  <si>
    <t>Pelestarian dan Pemanfaatan Wilayah Sumber Bibit Ternak dan Rumpun/Galur Ternak</t>
  </si>
  <si>
    <t>Pengawasan Wilayah Sumber Bibit Ternak dan
Rumpun/Galur Ternak</t>
  </si>
  <si>
    <t>Identifikasi dan Penetapan Lahan
Penggembalaan Umum</t>
  </si>
  <si>
    <t>Pembinaan dan Pengawasan Lahan
Penggembalaan Umum</t>
  </si>
  <si>
    <t>PROGRAM PENGENDALIAN KESEHATAN
HEWAN DAN KESEHATAN MASYARAKAT VETERINER</t>
  </si>
  <si>
    <t>Pembebasan Penyakit Hewan Menular dalam 1 (Satu) Daerah Kabupaten/Kota</t>
  </si>
  <si>
    <t>Penanggulangan Daerah Terdampak Wabah
Penyakit Hewan Menular</t>
  </si>
  <si>
    <t>Penilaian Risiko Penyakit Hewan dan Keamanan
Produk Hewan</t>
  </si>
  <si>
    <t>Pemeriksaan Kesehatan Hewan dan Produk Hewan di Perbatasan Lintas Daerah
Kabupaten/Kota</t>
  </si>
  <si>
    <t>Pengelolaan Pelayanan Jasa Laboratorium dan Jasa Medik Veteriner dalam Daerah
Kabupaten/Kota</t>
  </si>
  <si>
    <t>Penerapan dan Pengawasan Persyaratan Teknis
Kesehatan Masyarakat Veteriner</t>
  </si>
  <si>
    <t>Pendampingan Unit Usaha Hewan dan Produk
Hewan</t>
  </si>
  <si>
    <t>Pengawasan Peredaran Hewan dan Produk
Hewan</t>
  </si>
  <si>
    <t>Pengujian Laboratorium Kesehatan Masyarakat
Veteriner</t>
  </si>
  <si>
    <t>Penerapan dan Pengawasan Persyaratan Teknis
Kesejahteraan Hewan</t>
  </si>
  <si>
    <t>Pendampingan Penerapan Unit Kesejahteraan
Hewan</t>
  </si>
  <si>
    <t>Penanganan atas Pelanggaran Kesejahteraan Hewan Sesuai Kewenangannya</t>
  </si>
  <si>
    <t>PROGRAM PENGENDALIAN DAN
PENANGGULANGAN BENCANA PERTANIAN</t>
  </si>
  <si>
    <t>Pengendalian dan Penanggulangan Bencana
Pertanian Kabupaten/Kota</t>
  </si>
  <si>
    <t>Penanganan Dampak Perubahan Iklim (DPI) Tanaman Pangan, Hortikultura, dan Perkebunan</t>
  </si>
  <si>
    <t>Penanggulangan Bencana Non Alam yang
Bersifat Zoonosis</t>
  </si>
  <si>
    <t>Penerbitan Izin Usaha Pertanian yang Kegiatan Usahanya dalam Daerah Kabupaten/Kota</t>
  </si>
  <si>
    <t>Penyusunan Standar Pelayanan Publik
Pemberian Izin Usaha Pertanian</t>
  </si>
  <si>
    <t>Penilaian Kelayakan dan Pemberian Pertimbangan Teknis Izin Usaha Pertanian</t>
  </si>
  <si>
    <t>Pembinaan dan Pengawasan Penerapan Izin
Usaha Pertanian</t>
  </si>
  <si>
    <t>Penerbitan Izin Usaha Produksi Benih/Bibit Ternak dan Pakan, Fasilitas Pemeliharaan Hewan, Rumah Sakit Hewan/Pasar Hewan,
Rumah Potong Hewan</t>
  </si>
  <si>
    <t>Pengawasan Pelaksanaan Izin Usaha Produksi
Benih/Bibit Ternak dan Pakan</t>
  </si>
  <si>
    <t>Pengawasan Pelaksanaan Izin Usaha Fasilitas
Pemeliharaan Hewan</t>
  </si>
  <si>
    <t>Pengawasan Pelaksanaan Izin Usaha Rumah
Sakit Hewan/Pasar Hewan</t>
  </si>
  <si>
    <t>Pengawasan Pelaksanaan Izin Usaha Rumah
Potong Hewan</t>
  </si>
  <si>
    <t>Izin Usaha Pengecer (Toko, Retail, Sub
Distributor) Obat Hewan</t>
  </si>
  <si>
    <t>Pengawasan Pelaksanaan Izin Usaha Pengecer
Obat Hewan</t>
  </si>
  <si>
    <t>Penyediaan dan Pemanfaatan Sarana dan
Prasarana Penyuluhan Pertanian</t>
  </si>
  <si>
    <t>Pembentukan dan Penyelenggaraan Sekolah Lapang Kelompok Tani Tingkat Kabupaten/Kota</t>
  </si>
  <si>
    <t>PROGRAM KONSERVASI SUMBER DAYA ALAM
HAYATI DAN EKOSISTEMNYA</t>
  </si>
  <si>
    <t>Pengelolaan Taman Hutan Raya (TAHURA)
Kabupaten/Kota</t>
  </si>
  <si>
    <t>Pencegahan, Penanggulangan dan Pembatasan
Kerusakan Kawasan TAHURA</t>
  </si>
  <si>
    <t>Pengawetan Tumbuhan, Satwa, serta Habitat TAHURA Kabupaten/Kota</t>
  </si>
  <si>
    <t>Pemulihan Ekosistem atau Penutupan Kawasan Sesuai Rencana Pengelolaan TAHURA
Kabupaten/Kota</t>
  </si>
  <si>
    <t>Pemanfaatan Jasa Lingkungan TAHURA Kabupaten/Kota</t>
  </si>
  <si>
    <t>Kerja Sama Penyelenggaraan TAHURA Kabupaten/Kota</t>
  </si>
  <si>
    <t>Penguatan Kapasitas dan Pemberdayaan Masyarakat di Sekitar TAHURA Kabupaten/Kota</t>
  </si>
  <si>
    <t>Pengelolaan Daerah Penyangga TAHURA
Kabupaten/Kota</t>
  </si>
  <si>
    <t>PROGRAM PENDIDIKAN DAN PELATIHAN, PENYULUHAN DAN PEMBERDAYAAN
MASYARAKAT DI BIDANG KEHUTANAN</t>
  </si>
  <si>
    <t>PROGRAM PENGELOLAAN DAERAH ALIRAN
SUNGAI (DAS)</t>
  </si>
  <si>
    <t>URUSAN PEMERINTAHAN BIDANG ENERGI
DAN SUMBER DAYA MINERAL</t>
  </si>
  <si>
    <t>PROGRAM PENGELOLAAN MINYAK DAN GAS
BUMI</t>
  </si>
  <si>
    <t>PROGRAM PENGELOLAAN ENERGI BARU
TERBARUKAN</t>
  </si>
  <si>
    <t>Penatausahaan Izin Pemanfaatan Langsung
Panas Bumi dalam Daerah Kabupaten/Kota</t>
  </si>
  <si>
    <t>Penyusunan Rekomendasi Perizinan dan Informasi Izin Pemanfaatan Langsung Panas
Bumi dalam Daerah Kabupaten/Kota</t>
  </si>
  <si>
    <t>URUSAN PEMERINTAHAN BIDANG
PERDAGANGAN</t>
  </si>
  <si>
    <t>PROGRAM PERIZINAN DAN PENDAFTARAN
PERUSAHAAN</t>
  </si>
  <si>
    <t>Penerbitan Surat Tanda Pendaftaran Waralaba (STPW) untuk Penerima Waralaba dari Waralaba
Dalam Negeri</t>
  </si>
  <si>
    <t>Penerbitan Surat Tanda Pendaftaran Waralaba (STPW) untuk Penerima Waralaba Lanjutan dari
Waralaba Luar Negeri</t>
  </si>
  <si>
    <t>Penerbitan Surat Izin Usaha Perdagangan Minuman Beralkohol Golongan B dan C untuk Pengecer dan Penjual Langsung Minum di
Tempat</t>
  </si>
  <si>
    <t>Koordinasi dan Sinkronisasi Layanan Penerbitan
SKA</t>
  </si>
  <si>
    <t>PROGRAM PENINGKATAN SARANA DISTRIBUSI
PERDAGANGAN</t>
  </si>
  <si>
    <t>Pembangunan dan Pengelolaan Sarana Distribusi
Perdagangan</t>
  </si>
  <si>
    <t>Fasilitasi Pengelolaan Sarana Distribusi
Perdagangan</t>
  </si>
  <si>
    <t>Pemberdayaan Pengelola Sarana Distribusi Perdagangan</t>
  </si>
  <si>
    <t>Menjamin Ketersediaan Barang Kebutuhan Pokok dan Barang Penting di Tingkat Daerah
Kabupaten/ Kota</t>
  </si>
  <si>
    <t>Koordinasi dan Sinkronisasi Peningkatan Aksesibilitas Barang Kebutuhan Pokok dan Barang Penting di Tingkat Agen dan Pasar
Rakyat</t>
  </si>
  <si>
    <t>Pengendalian Harga, dan Stok Barang
Kebutuhan Pokok dan Barang Penting di Tingkat Pasar Kabupaten/Kota</t>
  </si>
  <si>
    <t>Pelaksanaan Operasi Pasar Reguler dan Pasar Khusus yang Berdampak dalam 1 (Satu)
Kabupaten/Kota</t>
  </si>
  <si>
    <t>Pemeriksaan Kelengkapan Legalitas Dokumen
Perizinan</t>
  </si>
  <si>
    <t>Pengawasan Pengadaan Pupuk dan Pestisida
Bersubsidi</t>
  </si>
  <si>
    <t>Penyelenggaraan Promosi Dagang Melalui Pameran Dagang dan Misi Dagang bagi Produk Ekspor Unggulan yang Terdapat pada 1 (Satu)
Daerah Kabupaten/Kota</t>
  </si>
  <si>
    <t>PROGRAM STANDARDISASI DAN
PERLINDUNGAN KONSUMEN</t>
  </si>
  <si>
    <t>Pelaksanaan Metrologi Legal, Berupa Tera, Tera
Ulang, dan Pengawasan</t>
  </si>
  <si>
    <t>PROGRAM PENGGUNAAN DAN PEMASARAN
PRODUK DALAM NEGERI</t>
  </si>
  <si>
    <t>Peningkatan Sistem dan Jaringan Informasi
Perdagangan</t>
  </si>
  <si>
    <t>URUSAN PEMERINTAHAN BIDANG
PERINDUSTRIAN</t>
  </si>
  <si>
    <t>PROGRAM PERENCANAAN DAN PEMBANGUNAN
INDUSTRI</t>
  </si>
  <si>
    <t>Penyusunan dan Evaluasi Rencana
Pembangunan Industri Kabupaten/Kota</t>
  </si>
  <si>
    <t>Penyusunan Rencana Pembangunan Industri
Kabupaten/Kota</t>
  </si>
  <si>
    <t>Koordinasi, Sinkronisasi, dan Pelaksanaan Pembangunan Sumber Daya Industri</t>
  </si>
  <si>
    <t>Evaluasi Terhadap Pelaksanaan Rencana
Pembangunan Industri</t>
  </si>
  <si>
    <t>PROGRAM PENGENDALIAN IZIN USAHA
INDUSTRI KABUPATEN/KOTA</t>
  </si>
  <si>
    <t>Penerbitan Izin Usaha Industri (IUI), Izin Perluasan Usaha Industri (IPUI), Izin Usaha Kawasan Industri (IUKI) dan Izin Perluasan Kawasan Industri (IPKI) Kewenangan
Kabupaten/Kota</t>
  </si>
  <si>
    <t>Fasilitasi Pemenuhan Komitmen Perolehan IUI, IPUI, IUKI dan IPKI Kewenangan Kabupaten/Kota dalam Sistem Informasi Industri Nasional (SIINas) yang Terintegrasi dengan Sistem Pelayanan Perizinan Berusaha Terintegrasi Secara Elektronik</t>
  </si>
  <si>
    <t>PROGRAM PENGELOLAAN SISTEM INFORMASI
INDUSTRI NASIONAL</t>
  </si>
  <si>
    <t>Penyediaan Informasi Industri untuk Informasi Industri untuk IUI, IPUI, IUKI dan IPKI
Kewenangan Kabupaten/Kota</t>
  </si>
  <si>
    <t>Pemantauan dan Evaluasi Kepatuhan Perusahaan Industri dan Perusahaan Kawasan Industri Lingkup Kabupaten/Kota dalam Penyampaian Data ke SIINas</t>
  </si>
  <si>
    <t>URUSAN PEMERINTAHAN BIDANG
TRANSMIGRASI</t>
  </si>
  <si>
    <t>PROGRAM PERENCANAAN KAWASAN
TRANSMIGRASI</t>
  </si>
  <si>
    <t>Pencadangan Tanah untuk Kawasan
Transmigrasi</t>
  </si>
  <si>
    <t>Penyediaan Tanah untuk Pembangunan
Kawasan Transmigrasi</t>
  </si>
  <si>
    <t>Penatausahaan Pencadangan Tanah untuk Kawasan Transmigrasi</t>
  </si>
  <si>
    <t>PROGRAM PEMBANGUNAN KAWASAN
TRANSMIGRASI</t>
  </si>
  <si>
    <t>Penataan Persebaran Penduduk yang Berasal dari 1 (Satu) Daerah Kabupaten/Kota</t>
  </si>
  <si>
    <t>Pelaksanaan Penataan Penduduk Setempat Sekitar Lokasi Kawasan Transmigrasi</t>
  </si>
  <si>
    <t>Penyesuaian Lingkungan Baru Transmigran di Kawasan Transmigrasi</t>
  </si>
  <si>
    <t>Pendaftaran, Seleksi Administrasi dan Seleksi Teknis Calon Transmigran Penduduk Setempat</t>
  </si>
  <si>
    <t>Penjajakan Ke Calon Lokasi Penempatan Transmigran</t>
  </si>
  <si>
    <t>Pendaftaran, Seleksi Administrasi dan Seleksi Teknis Calon Transmigran Penduduk Asal</t>
  </si>
  <si>
    <t>Pelatihan Calon Transmigran (Keterampilan Spesifik)</t>
  </si>
  <si>
    <t>Penyuluhan Transmigrasi Sebelum Keberangkatan (ke Tingkat Desa)</t>
  </si>
  <si>
    <t>Pendampingan dari Kabupaten/Kota sampai ke Lokasi</t>
  </si>
  <si>
    <t>PROGRAM PENGEMBANGAN KAWASAN
TRANSMIGRASI</t>
  </si>
  <si>
    <t>Pengembangan Satuan Permukiman pada Tahap
Kemandirian</t>
  </si>
  <si>
    <t>Penguatan SDM dalam rangka Kemandirian
Satuan Pemukiman</t>
  </si>
  <si>
    <t>PROGRAM PEMERINTAHAN DAN
KESEJAHTERAAN RAKYAT</t>
  </si>
  <si>
    <t>Pelaksanaan Kebijakan, Evaluasi, dan Capaian Kinerja Terkait Kesejahteraan Sosial</t>
  </si>
  <si>
    <t>Pelaksanaan Kebijakan, Evaluasi, dan Capaian Kinerja Terkait Kesejahteraan Masyarakat</t>
  </si>
  <si>
    <t>Pendokumentasian Produk Hukum dan
Pengelolaan Informasi Hukum</t>
  </si>
  <si>
    <t>PROGRAM PEREKONOMIAN DAN
PEMBANGUNAN</t>
  </si>
  <si>
    <t>Koordinasi, Sinkronisasi, Monitoring dan Evaluasi Kebijakan Pengelolaan BUMD dan
BLUD</t>
  </si>
  <si>
    <t>Perencanaan dan Pengawasan Ekonomi Mikro
Kecil</t>
  </si>
  <si>
    <t>Pengendalian dan Evaluasi Program
Pembangunan</t>
  </si>
  <si>
    <t>Pengelolaan Evaluasi dan Pelaporan Pelaksanaan
Pembangunan</t>
  </si>
  <si>
    <t>Pengelolaan Layanan Pengadaan Secara
Elektronik</t>
  </si>
  <si>
    <t>Pembinaan dan Advokasi Pengadaan Barang dan
Jasa</t>
  </si>
  <si>
    <t>PROGRAM PENYELENGGARAAN KEISTIMEWAAN YOGYAKARTA URUSAN
KELEMBAGAAN DAN KETATALAKSANAAN</t>
  </si>
  <si>
    <t>Penataan Kelembagaan dan Ketatalaksanaan
Keistimewaan</t>
  </si>
  <si>
    <t>Perumusan Kebijakan Kelembagaan Perangkat
Daerah</t>
  </si>
  <si>
    <t>Perumusan Kebijakan Hubungan Kerja Perangkat Daerah DIY dan Kelembagaan Asli</t>
  </si>
  <si>
    <t>Penataan Bentuk Kelembagaan Asli
Kabupaten/Kota</t>
  </si>
  <si>
    <t>Perumusan Kebijakan Analisis Jabatan dan Pengembangan Kinerja Jabatan</t>
  </si>
  <si>
    <t>Penyusunan Rancangan Produk Hukum Kabupaten/Kota Tindak Lanjut Pelaksanaan
Kewenangan Keistimewaan</t>
  </si>
  <si>
    <t>Perencanaan dan Pengendalian Urusan
Kelembagaan</t>
  </si>
  <si>
    <t>Pengawasan Produk Hukum Kalurahan Tindak Lanjut Pelaksanaan Kewenangan Keistimewaan</t>
  </si>
  <si>
    <t>Implementasi Budaya Pemerintahan
Kabupaten/Kota</t>
  </si>
  <si>
    <t>Pembekalan Keistimewaan bagi PNS Mutasi Luar
Daerah</t>
  </si>
  <si>
    <t>Penyelenggaraan Diklat Keistimewaan
Kabupaten/Kota</t>
  </si>
  <si>
    <t>Perencanaan dan Pengendalian Keistimewaan
Urusan Kelembagaan</t>
  </si>
  <si>
    <t>Penyusunan Rencana Program dan Kegiatan Keistimewaan Urusan Kelembagaan</t>
  </si>
  <si>
    <t>Monitoring dan Evaluasi Pelaksanaan Dana Keistimewaan Urusan Kelembagaan</t>
  </si>
  <si>
    <t>Perencanaan dan Pengendalian Keistimewaan
Urusan Kebudayaan</t>
  </si>
  <si>
    <t>Penyusunan Rencana Program dan Kegiatan Keistimewaan Urusan Kebudayaan</t>
  </si>
  <si>
    <t>Monitoring dan Evaluasi Pelaksanaan Dana Keistimewaan Urusan Kebudayaan</t>
  </si>
  <si>
    <t>Perencanaan dan Pengendalian Keistimewaan Urusan Pertanahan dan Tata Ruang</t>
  </si>
  <si>
    <t>Penyusunan Rencana Program dan Kegiatan Keistimewaan Urusan Pertanahan</t>
  </si>
  <si>
    <t>Monitoring dan Evaluasi Pelaksanaan Dana Keistimewaan Urusan Pertanahan</t>
  </si>
  <si>
    <t>Penyusunan Rencana Program dan Kegiatan Keistimewaan Urusan Tata Ruang</t>
  </si>
  <si>
    <t>Monitoring dan Evaluasi Pelaksanaan Dana Keistimewaan Urusan Tata Ruang</t>
  </si>
  <si>
    <t>Perencanaan dan Pengendalian Pelaksanaan
Kegiatan Keistimewaan</t>
  </si>
  <si>
    <t>Penyusunan Rencana Program dan Kegiatan
Keistimewaan</t>
  </si>
  <si>
    <t>Monitoring dan Evaluasi Pelaksanaan Dana Keistimewaan</t>
  </si>
  <si>
    <t>Pengadaan Sarana dan Prasarana Lembaga Pelaksana Urusan Kelembagaan</t>
  </si>
  <si>
    <t>Peningkatan Kapasitas Kelembagaan
Keistimewaan</t>
  </si>
  <si>
    <t>Pembinaan Kelembagaan Pelaksana Keistimewaan</t>
  </si>
  <si>
    <t>PROGRAM ADMINISTRASI UMUM SEKRETARIAT
DPRD KABUPATEN/KOTA</t>
  </si>
  <si>
    <t>PROGRAM DUKUNGAN PELAKSANAAN TUGAS
DAN FUNGSI DPRD</t>
  </si>
  <si>
    <t>Pembentukan Peraturan Daerah dan Peraturan
DPRD</t>
  </si>
  <si>
    <t>Pembahasan Perubahan KUA dan Perubahan
PPAS</t>
  </si>
  <si>
    <t>Pengawasan Urusan Pemerintahan Bidang Pemerintahan dan Hukum</t>
  </si>
  <si>
    <t>Pengawasan Urusan Pemerintahan Bidang
Infrastruktur</t>
  </si>
  <si>
    <t>Pengawasan Urusan Pemerintahan Bidang Kesejahteraan Rakyat</t>
  </si>
  <si>
    <t>Pengawasan Urusan Pemerintahan Bidang
Perekonomian</t>
  </si>
  <si>
    <t>Pengawasan Urusan Pemerintahan Bidang
Sumber Daya Alam</t>
  </si>
  <si>
    <t>Pengawasan Tindak Lanjut Hasil Pemeriksaan Laporan Keuangan oleh Badan Pemeriksa
Keuangan</t>
  </si>
  <si>
    <t>Penyerapan dan Penghimpunan Aspirasi
Masyarakat</t>
  </si>
  <si>
    <t>Koordinasi dan Konsultasi Pelaksanaan Tugas
DPRD</t>
  </si>
  <si>
    <t>Analisis Kondisi Daerah, Permasalahan, dan Isu Strategis Pembangunan Daerah</t>
  </si>
  <si>
    <t>Koordinasi Penelaahan Dokumen Perencanaan
Pembangunan Daerah dengan Dokumen Kebijakan Lainnya</t>
  </si>
  <si>
    <t>Koordinasi Pelaksanaan Forum Perangkat
Daerah/Lintas Perangkat Daerah</t>
  </si>
  <si>
    <t>Penyiapan Bahan Koordinasi Musrenbang
Kecamatan</t>
  </si>
  <si>
    <t>Analisis Data dan Informasi Pemerintahan Daerah Bidang Perencanaan Pembangunan
Daerah</t>
  </si>
  <si>
    <t>Penyusunan Profil Pembangunan Daerah
Kabupaten/Kota</t>
  </si>
  <si>
    <t>Pengendalian, Evaluasi dan Pelaporan Bidang
Perencanaan Pembangunan Daerah</t>
  </si>
  <si>
    <t>Koordinasi Pengendalian Perencanaan dan
Pelaksanaan Pembangunan Daerah di Kabupaten/Kota</t>
  </si>
  <si>
    <t>Implementasi Sistem Informasi Pemerintahan Daerah di Bidang Pembangunan Daerah</t>
  </si>
  <si>
    <t>Pengelolaan Data dalam Sistem Informasi Pemerintahan Daerah di Bidang Pembangunan
Daerah</t>
  </si>
  <si>
    <t>Penerapan Sistem Informasi Pemerintahan Daerah di Bidang Pembangunan Daerah</t>
  </si>
  <si>
    <t>Koordinasi Perencanaan Bidang Pemerintahan
dan Pembangunan Manusia</t>
  </si>
  <si>
    <t>Koordinasi Penyusunan Dokumen Perencanaan Pembangunan Daerah Bidang Pemerintahan
(RPJPD, RPJMD dan RKPD)</t>
  </si>
  <si>
    <t>Pelaksanaan Monitoring dan Evaluasi Penyusunan Dokumen Perencanaan Pembangunan Perangkat Daerah Bidang
Pemerintahan</t>
  </si>
  <si>
    <t>Koordinasi Pelaksanaan Sinergitas dan Harmonisasi Perencanaan Pembangunan Daerah
Bidang Pemerintahan</t>
  </si>
  <si>
    <t>Pelaksanaan Monitoring dan Evaluasi Penyusunan Dokumen Perencanaan Pembangunan Perangkat Daerah Bidang
Pembangunan Manusia</t>
  </si>
  <si>
    <t>Koordinasi Pelaksanaan Sinergitas dan Harmonisasi Perencanaan Pembangunan Daerah
Bidang Pembangunan Manusia</t>
  </si>
  <si>
    <t>Koordinasi Penyusunan Dokumen Perencanaan Pembangunan Daerah Bidang Perekonomian (RPJPD, RPJMD dan RKPD)</t>
  </si>
  <si>
    <t>Pelaksanaan Monitoring dan Evaluasi Penyusunan Dokumen Perencanaan Pembangunan Perangkat Daerah Bidang
Perekonomian</t>
  </si>
  <si>
    <t>Koordinasi Pelaksanaan Sinergitas dan
Harmonisasi Perencanaan Pembangunan Daerah Bidang Perekonomian</t>
  </si>
  <si>
    <t>Asistensi Penyusunan Dokumen Perencanaan Pembangunan Perangkat Daerah Bidang SDA</t>
  </si>
  <si>
    <t>Koordinasi Pelaksanaan Sinergitas dan
Harmonisasi Perencanaan Pembangunan Daerah Bidang SDA</t>
  </si>
  <si>
    <t>Koordinasi Perencanaan Bidang Infrastruktur
dan Kewilayahan</t>
  </si>
  <si>
    <t>Pelaksanaan Monitoring dan Evaluasi Penyusunan Dokumen Perencanaan Pembangunan Perangkat Daerah Bidang
Infrastruktur</t>
  </si>
  <si>
    <t>Koordinasi Pelaksanaan Sinergitas dan Harmonisasi Perencanaan Pembangunan Daerah
Bidang Infrastruktur</t>
  </si>
  <si>
    <t>Pelaksanaan Monitoring dan Evaluasi Penyusunan Dokumen Perencanaan Pembangunan Perangkat Daerah Bidang
Kewilayahan</t>
  </si>
  <si>
    <t>Koordinasi Pelaksanaan Sinergitas dan
Harmonisasi Perencanaan Pembangunan Daerah Bidang Kewilayahan</t>
  </si>
  <si>
    <t>Koordinasi dan Penyusunan Rencana Anggaran
Daerah</t>
  </si>
  <si>
    <t>Koordinasi dan Penyusunan Perubahan KUA dan
Perubahan PPAS</t>
  </si>
  <si>
    <t>Koordinasi, Penyusunan dan Verifikasi RKA-
SKPD</t>
  </si>
  <si>
    <t>Koordinasi, Penyusunan dan Verifikasi
Perubahan RKA-SKPD</t>
  </si>
  <si>
    <t>Koordinasi, Penyusunan dan Verifikasi DPA-
SKPD</t>
  </si>
  <si>
    <t>Koordinasi, Penyusunan dan Verifikasi
Perubahan DPA-SKPD</t>
  </si>
  <si>
    <t>Koordinasi dan Penyusunan Peraturan Daerah
tentang APBD dan Peraturan Kepala Daerah tentang Penjabaran APBD</t>
  </si>
  <si>
    <t>Koordinasi dan Penyusunan Regulasi serta
Kebijakan Bidang Anggaran</t>
  </si>
  <si>
    <t>Koordinasi Perencanaan Anggaran Belanja
Daerah</t>
  </si>
  <si>
    <t>Pembinaan Perencanaan Penganggaran Daerah Pemerintah Kabupaten/Kota</t>
  </si>
  <si>
    <t>Koordinasi dan Pengelolaan Perbendaharaan
Daerah</t>
  </si>
  <si>
    <t>Pengelolaan Sisa Lebih Perhitungan Anggaran Tahun Sebelumnya</t>
  </si>
  <si>
    <t>Penyiapan, Pelaksanaan Pengendalian dan Penerbitan Anggaran Kas dan SPD</t>
  </si>
  <si>
    <t>Koordinasi, Pelaksanaan Kerja Sama dan Pemantauan Transaksi Non Tunai dengan Lembaga Keuangan Bank dan Lembaga Keuangan Bukan Bank</t>
  </si>
  <si>
    <t>Koordinasi dan Penyusunan Laporan Realisasi Penerimaan dan Pengeluaran Kas Daerah, Laporan Aliran Kas, dan Pelaksanaan Pemungutan/ Pemotongan dan Penyetoran Perhitungan Fihak Ketiga (PFK)</t>
  </si>
  <si>
    <t>Koordinasi dan Pelaksanaan Akuntansi dan
Pelaporan Keuangan Daerah</t>
  </si>
  <si>
    <t>Koordinasi Pelaksanaan Akuntansi Penerimaan dan Pengeluaran Kas Daerah</t>
  </si>
  <si>
    <t>Koordinasi Penyusunan Laporan
Pertanggungjawaban Pelaksanaan APBD Bulanan, Triwulanan dan Semesteran</t>
  </si>
  <si>
    <t>Koordinasi dan Penyusunan Rancangan Peraturan Daerah tentang Pertanggungjawaban Pelaksanaan APBD Kabupaten/Kota dan Rancangan Peraturan Kepala Daerah tentang Penjabaran Pertanggungjawaban Pelaksanaan APBD Kabupaten/Kota</t>
  </si>
  <si>
    <t>Penyusunan Tanggapan/Tindak Lanjut Terhadap LHP BPK atas Laporan Pertanggungjawaban
Pelaksanaan APBD</t>
  </si>
  <si>
    <t>Penyusunan Analisis Laporan
Pertanggungjawaban Pelaksanaan APBD</t>
  </si>
  <si>
    <t>Penyusunan Kebijakan dan Panduan Teknis Operasional Penyelenggaraan Akuntansi
Pemerintah Daerah</t>
  </si>
  <si>
    <t>Pembinaan Pengelolaan Keuangan BLUD
Kabupaten/Kota</t>
  </si>
  <si>
    <t>Koordinasi dan Penyusunan Statistik Keuangan Pemerintahan Daerah</t>
  </si>
  <si>
    <t>Penunjang Urusan Kewenangan Pengelolaan
Keuangan Daerah</t>
  </si>
  <si>
    <t>Analisis Perencanaan dan Pelaksanaan
Pembayaran Cicilan Pokok dan Bunga Pinjaman Pemerintah Daerah</t>
  </si>
  <si>
    <t>Analisis Perencanaan dan Pelaksanaan Pemberian Pinjaman Daerah</t>
  </si>
  <si>
    <t>Analisis Perencanaan dan Penyaluran Bantuan
Keuangan</t>
  </si>
  <si>
    <t>Pengelolaan Data dan Implementasi Sistem Informasi Pemerintah Daerah Lingkup Keuangan
Daerah</t>
  </si>
  <si>
    <t>Inventarisasi dan Analisis Data Bidang Keuangan
Daerah</t>
  </si>
  <si>
    <t>PROGRAM PENGELOLAAN BARANG MILIK
DAERAH</t>
  </si>
  <si>
    <t>Penyusunan Standar Barang Milik Daerah dan Standar Kebutuhan Barang Milik Daerah</t>
  </si>
  <si>
    <t>Penyusunan Perencanaan Kebutuhan Barang
Milik Daerah</t>
  </si>
  <si>
    <t>Penyusunan Kebijakan Pengelolaan Barang Milik
Daerah</t>
  </si>
  <si>
    <t>Pengawasan dan Pengendalian Pengelolaan Barang Milik Daerah</t>
  </si>
  <si>
    <t>Pembinaan Pengelolaan Barang Milik Daerah Pemerintah Kabupaten/Kota</t>
  </si>
  <si>
    <t>PROGRAM PENGELOLAAN PENDAPATAN
DAERAH</t>
  </si>
  <si>
    <t>Penyediaan Sarana dan Prasarana Pengelolaan
Pajak Daerah</t>
  </si>
  <si>
    <t>Penelitian dan Verifikasi Data Pelaporan Pajak
Daerah</t>
  </si>
  <si>
    <t>Pembinaan dan Pengawasan Pengelolaan Pajak
Daerah dan Retribusi Daerah</t>
  </si>
  <si>
    <t>Pengadaan, Pemberhentian dan Informasi
Kepegawaian ASN</t>
  </si>
  <si>
    <t>Penyusunan Rencana Kebutuhan, Jenis dan Jumlah Jabatan untuk Pelaksanaan Pengadaan ASN</t>
  </si>
  <si>
    <t>Koordinasi dan Fasilitasi Pengadaan PNS dan
PPPK</t>
  </si>
  <si>
    <t>Perumusan Bahan Kebijakan Pemberhentian
ASN</t>
  </si>
  <si>
    <t>Perumusan Bahan Kebijakan Pengelolaan Data dan Informasi ASN</t>
  </si>
  <si>
    <t>Evaluasi Data, Informasi dan Sistem Informasi Kepegawaian</t>
  </si>
  <si>
    <t>Pengeloaan Administrasi Diklat dan Sertifikasi
ASN</t>
  </si>
  <si>
    <t>Penyusunan Administrasi Diklat dan Sertifikasi
Jabatan Fungsional</t>
  </si>
  <si>
    <t>Koordinasi dan Kerja Sama Pelaksanaan Diklat Jabatan Fungsional</t>
  </si>
  <si>
    <t>Fasilitasi Pengembangan Karir dalam Jabatan Fungsional</t>
  </si>
  <si>
    <t>Penyusunan Kebijakan Penilaian dan Evaluasi Kinerja Aparatur</t>
  </si>
  <si>
    <t>Pelaksanaan Penilaian dan Evaluasi Kinerja
Aparatur</t>
  </si>
  <si>
    <t>EvaluasiHasil Penilaian dan Evaluasi Kinerja
Aparatur</t>
  </si>
  <si>
    <t>Pengelolaan Pemberian Penghargaan bagi
Pegawai</t>
  </si>
  <si>
    <t>Evaluasi Pelaksanaan Pemberian Penghargaan dan Tanda Jasa Aparatur</t>
  </si>
  <si>
    <t>Pengelolaan Penyelesaian Pelanggaran Disiplin
ASN</t>
  </si>
  <si>
    <t>PROGRAM PENGEMBANGAN SUMBER DAYA
MANUSIA</t>
  </si>
  <si>
    <t>Penyusunan Standar Perangkat Pembelajaran Pemerintahan Dalam Negeri Kompetensi Teknis Umum, Inti, dan Pilihan bagi Jabatan Administrasi Penyelenggara Urusan Pemerintahan Konkuren, Perangkat Daerah Penunjang, dan Urusan Pemerintahan Umum</t>
  </si>
  <si>
    <t>Penyelenggaraan Pengembangan Kompetensi Teknis Umum, Inti, dan Pilihan bagi Jabatan Administrasi Penyelenggara Urusan Pemerintahan Konkuren, Perangkat Daerah Penunjang, dan Urusan Pemerintahan Umum</t>
  </si>
  <si>
    <t>Sertifikasi, Kelembagaan, Pengembangan
Kompetensi Manajerial dan Fungsional</t>
  </si>
  <si>
    <t>Penyusunan Kebijakan Teknis dan Rencana Sertifikasi Kompetensi, Pengelolaan Kelembagaan, Tenaga Pengembang Kompetensi, Sumber Belajar, Kerja Sama, Pengembangan Kompetensi Pimpinan Daerah, Jabatan Pimpinan Tinggi, Kepemimpinan dan Prajabatan, serta Jabatan Fungsional</t>
  </si>
  <si>
    <t>Pengelolaan Lembaga Sertifikasi Penyelenggara Pemerintahan Dalam Negeri Kabupaten/Kota</t>
  </si>
  <si>
    <t>Pelaksanaan Sertifikasi Kompetensi di
Lingkungan Pemerintah Kabupaten/Kota</t>
  </si>
  <si>
    <t>Pengelolaan Kelembagaan, Tenaga Pengembang Kompetensi, dan Sumber Belajar</t>
  </si>
  <si>
    <t>Penyusunan Standar Perangkat Pembelajaran Pemerintahan Dalam Negeri bagi Pimpinan Daerah, Jabatan Pimpinan Tinggi, dan Jabatan Fungsional</t>
  </si>
  <si>
    <t>Penyelenggaraan Pengembangan Kompetensi bagi Pimpinan Daerah, Jabatan Pimpinan Tinggi, Jabatan Fungsional, Kepemimpinan, dan
Prajabatan</t>
  </si>
  <si>
    <t>Pembinaan, Pengoordinasian, Fasilitasi, Pemantauan, Evaluasi, dan Pelaporan Pelaksanaan Sertifikasi, Pengelolaan Kelembagaan dan Tenaga Pengembang Kompetensi, Pengelolaan Sumber Belajar, dan Kerja Sama, serta Pengembangan Kompetensi Pimpinan Daerah, Jabatan Pimpinan Tinggi,
Kepemimpinan, dan Prajabatan</t>
  </si>
  <si>
    <t>PROGRAM PENELITIAN DAN PENGEMBANGAN
DAERAH</t>
  </si>
  <si>
    <t>Penelitian dan Pengembangan Bidang
Penyelenggaraan Pemerintahan dan Pengkajian Peraturan</t>
  </si>
  <si>
    <t>Fasilitasi, Pelaksanaan dan Evaluasi Penelitian dan Pengembangan Bidang Pemerintahan Umum</t>
  </si>
  <si>
    <t>Fasilitasi, Pelaksanaan dan Evaluasi Penelitian dan Pengembangan Bidang Ketatalaksanaan Desa</t>
  </si>
  <si>
    <t>Fasilitasi, Pelaksanaan dan Evaluasi Penelitian dan Pengembangan Bidang Aparatur Desa</t>
  </si>
  <si>
    <t>Fasilitasi dan Evaluasi Pelaksanaan Kegiatan Data dan Pengkajian Peraturan</t>
  </si>
  <si>
    <t>Penelitian dan Pengembangan Bidang Sosial dan
Kependudukan</t>
  </si>
  <si>
    <t>Penelitian dan Pengembangan Bidang Aspek-
Aspek Sosial</t>
  </si>
  <si>
    <t>Penelitian dan Pengembangan Pemberdayaan Perempuan dan Perlindungan Anak</t>
  </si>
  <si>
    <t>Penelitian dan Pengembangan Pendidikan dan Kebudayaan</t>
  </si>
  <si>
    <t>Penelitian dan Pengembangan Kepemudaan dan
Olahraga</t>
  </si>
  <si>
    <t>Penelitian dan Pengembangan Administrasi Kependudukan dan Pencatatan Sipil</t>
  </si>
  <si>
    <t>Penelitian dan Pengembangan Partisipasi
Masyarakat</t>
  </si>
  <si>
    <t>Penelitian dan Pengembangan Bidang Ekonomi
dan Pembangunan</t>
  </si>
  <si>
    <t>Penelitian dan Pengembangan Koperasi, Usaha Kecil dan Menengah</t>
  </si>
  <si>
    <t>Penelitian dan Pengembangan Badan Usaha
Milik Daerah</t>
  </si>
  <si>
    <t>Penelitian dan Pengembangan Pertanian, Perkebunan dan Pangan</t>
  </si>
  <si>
    <t>Penelitian dan Pengembangan Kelautan dan
Perikanan</t>
  </si>
  <si>
    <t>Penelitian dan Pengembangan Energi dan Sumber Daya Mineral</t>
  </si>
  <si>
    <t>Penelitian dan Pengembangan Perumahan dan Kawasan Permukiman</t>
  </si>
  <si>
    <t>Penelitian dan Pengembangan Penataan Ruang dan Pertanahan</t>
  </si>
  <si>
    <t>Penelitian dan Pengembangan Komunikasi dan Informatika</t>
  </si>
  <si>
    <t>Uji Coba dan Penerapan Rancang Bangun/Model Replikasi dan Invensi di Bidang Difusi Inovasi dan Penerapan Teknologi</t>
  </si>
  <si>
    <t>Penyusunan Rencana Aksi Pembangunan
Kawasan Perbatasan</t>
  </si>
  <si>
    <t>Penjagaan dan Pemeliharaan Tanda Batas
Wilayah Negara</t>
  </si>
  <si>
    <t>Penjagaan dan Pemeliharaan Tanda Batas
Daerah</t>
  </si>
  <si>
    <t>Koordinasi Pelaksanaan Tugas Pembangunan di Kawasan Perbatasan di Wilayah Kabupaten/Kota</t>
  </si>
  <si>
    <t>Pengendalian dan Pengawasan serta Evaluasi Pelaksanaan Pembangunan Kawasan Perbatasan</t>
  </si>
  <si>
    <t>Pelaporan Pelaksanaan Pembangunan Kawasan
Perbatasan</t>
  </si>
  <si>
    <t>UNSUR PENGAWASAN URUSAN
PEMERINTAHAN</t>
  </si>
  <si>
    <t>Penyelenggaraan Pengawasan dengan Tujuan
Tertentu</t>
  </si>
  <si>
    <t>Penanganan Penyelesaian Kerugian
Negara/Daerah</t>
  </si>
  <si>
    <t>PROGRAM PERUMUSAN KEBIJAKAN,
PENDAMPINGAN DAN ASISTENSI</t>
  </si>
  <si>
    <t>Perumusan Kebijakan Teknis di Bidang
Pengawasan dan Fasilitasi Pengawasan</t>
  </si>
  <si>
    <t>Perumusan Kebijakan Teknis di Bidang
Pengawasan</t>
  </si>
  <si>
    <t>Perumusan Kebijakan Teknis di Bidang Fasilitasi
Pengawasan</t>
  </si>
  <si>
    <t>Pendampingan dan Asistensi Urusan Pemerintahan Daerah</t>
  </si>
  <si>
    <t>Koordinasi, Monitoring dan Evaluasi serta Verifikasi Pencegahan dan Pemberantasan
Korupsi</t>
  </si>
  <si>
    <t>PROGRAM PENYELENGGARAAN
PEMERINTAHAN DAN PELAYANAN PUBLIK</t>
  </si>
  <si>
    <t>Koordinasi Penyelenggaraan Kegiatan
Pemerintahan di Tingkat Kecamatan</t>
  </si>
  <si>
    <t>Penyelenggaraan Urusan Pemerintahan yang
Tidak Dilaksanakan oleh Unit Kerja Perangkat Daerah yang Ada di Kecamatan</t>
  </si>
  <si>
    <t>Fasilitasi Percepatan Pencapaian Standar Pelayanan Minimal di Wilayah Kecamatan</t>
  </si>
  <si>
    <t>Koordinasi Pemeliharaan Prasarana dan Sarana
Pelayanan Umum</t>
  </si>
  <si>
    <t>Pelaksanaan Pemeliharaan Prasarana dan Fasilitas Pelayanan Umum yang Melibatkan
Pihak Swasta</t>
  </si>
  <si>
    <t>Pelaksanaan Urusan Pemerintahan yang
Dilimpahkan kepada Camat</t>
  </si>
  <si>
    <t>Pelaksanaan Urusan Pemerintahan yang Terkait
dengan Non Perizinan</t>
  </si>
  <si>
    <t>PROGRAM PEMBERDAYAAN MASYARAKAT
DESA DAN KELURAHAN</t>
  </si>
  <si>
    <t>Peningkatan Partisipasi Masyarakat dalam Forum Musyawarah Perencanaan Pembangunan
di Desa</t>
  </si>
  <si>
    <t>Peningkatan Efektifitas Kegiatan Pemberdayaan Masyarakat di Wilayah Kecamatan</t>
  </si>
  <si>
    <t>Peningkatan Partisipasi Masyarakat dalam Forum Musyawarah Perencanaan Pembangunan
di Kelurahan</t>
  </si>
  <si>
    <t>Pemberdayaan Lembaga Kemasyarakatan
Tingkat Kecamatan</t>
  </si>
  <si>
    <t>Peningkatan Kapasitas Lembaga
Kemasyarakatan</t>
  </si>
  <si>
    <t>Penyediaan Sarana dan Prasarana Lembaga
Kemasyarakatan</t>
  </si>
  <si>
    <t>Fasilitasi Pengembangan Usaha Ekonomi
Masyarakat</t>
  </si>
  <si>
    <t>Peningkatan Kapasitas Mukim dan Tuha Peut
Mukim</t>
  </si>
  <si>
    <t>Koordinasi dan Sinkronisasi Pemberlakuan
Pembatasan Kegiatan Masyarakat (PPKM)</t>
  </si>
  <si>
    <t>Pencegahan Covid-19 di Tingkat Desa dan
Kelurahan</t>
  </si>
  <si>
    <t>Penanganan Covid-19 di Tingkat Desa dan
Kelurahan</t>
  </si>
  <si>
    <t>Pembinaan Penanganan Covid-19 di Tingkat
Desa dan Kelurahan</t>
  </si>
  <si>
    <t>Pemberdayaan dan Kesejahteraan Keluarga
Tingkat Kecamatan dan Kelurahan</t>
  </si>
  <si>
    <t>PROGRAM KOORDINASI KETENTRAMAN DAN
KETERTIBAN UMUM</t>
  </si>
  <si>
    <t>Koordinasi Upaya Penyelenggaraan
Ketenteraman dan Ketertiban Umum</t>
  </si>
  <si>
    <t>Harmonisasi Hubungan dengan Tokoh Agama dan Tokoh Masyarakat</t>
  </si>
  <si>
    <t>Koordinasi Penerapan dan Penegakan Qanun
dan Peraturan Kepala Daerah</t>
  </si>
  <si>
    <t>PROGRAM PENYELENGGARAAN URUSAN
PEMERINTAHAN UMUM</t>
  </si>
  <si>
    <t>Penyelenggaraan Urusan Pemerintahan Umum
Sesuai Penugasan Kepala Daerah</t>
  </si>
  <si>
    <t>Pembinaan Wawasan Kebangsaan dan Ketahanan Nasional dalam rangka Memantapkan Pengamalan Pancasila, Pelaksanaan Undang- Undang Dasar Negara Republik Indonesia Tahun 1945, Pelestarian Bhinneka Tunggal Ika serta Pemertahanan dan Pemeliharaan Keutuhan Negara Kesatuan Republik Indonesia</t>
  </si>
  <si>
    <t>Fasilitasi, Koordinasi dan Pembinaan (Bimtek, Sosialisasi, Konsultasi) Wawasan Kebangsaan dan Ketahanan Nasional</t>
  </si>
  <si>
    <t>Penanganan Konflik Sosial Sesuai Ketentuan Peraturan Perundang-Undangan</t>
  </si>
  <si>
    <t>Pelaksanaan Semua Urusan Pemerintahan yang Bukan Merupakan Kewenangan Daerah dan Tidak Dilaksanakan oleh Instansi Vertikal</t>
  </si>
  <si>
    <t>Pelaksanaan Tugas Forum Koordinasi Pimpinan
di Kecamatan</t>
  </si>
  <si>
    <t>PROGRAM PEMBINAAN DAN PENGAWASAN
PEMERINTAHAN DESA</t>
  </si>
  <si>
    <t>Fasilitasi Pengelolaan Keuangan Desa dan Pendayagunaan Aset Desa</t>
  </si>
  <si>
    <t>Fasilitasi Penerapan dan Penegakan Peraturan Perundang-Undangan</t>
  </si>
  <si>
    <t>Fasilitasi Pelaksanaan Tugas Kepala Desa dan Perangkat Desa</t>
  </si>
  <si>
    <t>Rekomendasi Pengangkatan dan Pemberhentian Perangkat Desa</t>
  </si>
  <si>
    <t>Fasilitasi Sinkronisasi Perencanaan Pembangunan Daerah dengan Pembangunan
Desa</t>
  </si>
  <si>
    <t>Fasilitasi Penetapan Lokasi Pembangunan
Kawasan Perdesaan</t>
  </si>
  <si>
    <t>Fasilitasi Penyelenggaraan Ketenteraman dan Ketertiban Umum</t>
  </si>
  <si>
    <t>Fasilitasi Pelaksanaan Tugas, Fungsi, dan Kewajiban Lembaga Kemasyarakatan</t>
  </si>
  <si>
    <t>Fasilitasi Penyusunan Perencanaan
Pembangunan Partisipatif</t>
  </si>
  <si>
    <t>Fasilitasi Penataan, Pemanfaatan, dan Pendayagunaan Ruang Desa serta Penetapan dan Penegasan Batas Desa</t>
  </si>
  <si>
    <t>Koordinasi Pelaksanaan Pembangunan Kawasan Perdesaan di Wilayah Kecamatan</t>
  </si>
  <si>
    <t>PROGRAM PENGUATAN IDEOLOGI PANCASILA
DAN KARAKTER KEBANGSAAN</t>
  </si>
  <si>
    <t>Perumusan Kebijakan Teknis dan Pemantapan Pelaksanaan Bidang Ideologi Pancasila dan
Karakter Kebangsaan</t>
  </si>
  <si>
    <t>Pelaksanaan Kebijakan di Bidang Ideologi Wawasan Kebangsaan, Bela Negara, Karakter Bangsa, Pembauran Kebangsaan, Bineka Tunggal Ika dan Sejarah Kebangsaan</t>
  </si>
  <si>
    <t>Pelaksanaan Monitoring Evaluasi dan Pelaporan di Bidang Ideologi Wawasan Kebangsaan, Bela Negara, Karakter Bangsa, Pembauran Kebangsaan, Bineka Tunggal Ika dan Sejarah
Kebangsaan</t>
  </si>
  <si>
    <t>Penyusunan Program Kerja di Bidang Pendidikan Politik, Etika Budaya Politik, Peningkatan Demokrasi, Fasilitasi Kelembagaan Pemerintahan, Perwakilan dan Partai Politik, Pemilihan Umum/Pemilihan Umum Kepala Daerah, serta Pemantauan Situasi Politik di Daerah</t>
  </si>
  <si>
    <t>Penyusunan Bahan Perumusan Kebijakan di Bidang Pendidikan Politik, Etika Budaya Politik, Peningkatan Demokrasi, Fasilitasi Kelembagaan Pemerintahan, Perwakilan dan Partai Politik, Pemilihan Umum/Pemilihan Umum Kepala Daerah, serta Pemantauan Situasi Politik di
Daerah</t>
  </si>
  <si>
    <t>Pelaksanaan Kebijakan di Bidang Pendidikan Politik, Etika Budaya Politik, Peningkatan Demokrasi, Fasilitasi Kelembagaan Pemerintahan, Perwakilan dan Partai Politik, Pemilihan Umum/Pemilihan Umum Kepala Daerah, serta Pemantauan Situasi Politik di Daerah</t>
  </si>
  <si>
    <t>Pelaksanaan Koordinasi di Bidang Pendidikan Politik, Etika Budaya Politik, Peningkatan Demokrasi, Fasilitasi Kelembagaan Pemerintahan, Perwakilan dan Partai Politik, Pemilihan Umum/Pemilihan Umum Kepala Daerah, serta Pemantauan Situasi Politik di
Daerah</t>
  </si>
  <si>
    <t>Pelaksanaan Monitoring, Evaluasi dan Pelaporan di Bidang Pendidikan Politik, Etika Budaya Politik, Peningkatan Demokrasi, Fasilitasi Kelembagaan Pemerintahan, Perwakilan dan Partai Politik, Pemilihan Umum/Pemilihan Umum Kepala Daerah, serta Pemantauan Situasi Politik di Daerah</t>
  </si>
  <si>
    <t>Penyusunan Program Kerja di Bidang Pendaftaran Ormas, Pemberdayaan Ormas, Evaluasi dan Mediasi Sengketa Ormas, Pengawasan Ormas dan Ormas Asing di Daerah</t>
  </si>
  <si>
    <t>Perumusan Kebijakan Teknis dan Pemantapan
Pelaksanaan Bidang Ketahanan Ekonomi, Sosial dan Budaya</t>
  </si>
  <si>
    <t>Pelaksanaan Monitoring, Evaluasi dan Pelaporan di Bidang Ketahanan Ekonomi, Sosial, Budaya dan Fasilitasi Pencegahan Penyalagunaan Narkotika, Fasilitasi Kerukunan Umat Beragama dan Penghayat Kepercayaan di Daerah</t>
  </si>
  <si>
    <t>Perumusan Kebijakan Teknis dan Pelaksanaan Pemantapan Kewaspadaan Nasional dan
Penanganan Konflik Sosial</t>
  </si>
  <si>
    <t>Penyusunan Program Kerja di Bidang Kewaspadaan Dini, Kerja Sama Intelijen, Pemantauan Orang Asing, Tenaga Kerja Asing dan Lembaga Asing, Kewaspadaan Perbatasan antar Negara, Fasilitasi Kelembagaan Bidang Kewaspadaan, serta Penanganan Konflik di Daerah</t>
  </si>
  <si>
    <t>Penyusunan Bahan Perumusan Kebijakan di Bidang Kewaspadaan Dini, Kerja Sama Intelijen, Pemantauan Orang Asing, Tenaga Kerja Asing dan Lembaga Asing, Kewaspadaan Perbatasan antar Negara, Fasilitasi Kelembagaan Bidang Kewaspadaan, serta Penanganan Konflik di Daerah</t>
  </si>
  <si>
    <t>Pelaksanaan Kebijakan di Bidang Kewaspadaan Dini, Kerja Sama Intelijen, Pemantauan Orang Asing, Tenaga Kerja Asing dan Lembaga Asing, Kewaspadaan Perbatasan antar Negara, Fasilitasi Kelembagaan Bidang Kewaspadaan, serta Penanganan Konflik di Daerah</t>
  </si>
  <si>
    <t>Pelaksanaan Koordinasi di Bidang Kewaspadaan Dini, Kerja Sama Intelijen, Pemantauan Orang Asing, Tenaga Kerja Asing dan Lembaga Asing, Kewaspadaan Perbatasan antar Negara, Fasilitasi Kelembagaan Bidang Kewaspadaan, serta Penanganan Konflik di Daerah</t>
  </si>
  <si>
    <t>TOT Modul Wawasan Keislaman bagi Guru
Sekolah Menengah Pertama/Sekolah Menengah Atas</t>
  </si>
  <si>
    <t>Pembinaan dan Peningkatan Kapasitas Tokoh Masyarakat dalam Pelaksanaan Syariat Islam</t>
  </si>
  <si>
    <t>Peningkatan Pemahaman, Penghayatan dan
Pengamalan Alquran</t>
  </si>
  <si>
    <t>Peningkatan Kualitas Tenaga Pelatihan/Juri
Tilawatil Quran</t>
  </si>
  <si>
    <t>Pelatihan/Training Center Peserta MTQ/STQ
Tingkat Nasional</t>
  </si>
  <si>
    <t>Pemberangkatan Kafilah Mengikuti MTQ/STQ Tingkat Nasional dan Internasional</t>
  </si>
  <si>
    <t>Peningkatan Kualitas Kehidupan Beragama dan
Toleransi Umat Beragama</t>
  </si>
  <si>
    <t>Working Group Penyelesaian Permasalahan
Syariat Islam</t>
  </si>
  <si>
    <t>Peningkatan Kualitas Dakwah dan Penyemarakan Syariat Islam</t>
  </si>
  <si>
    <t>Pembinaan dan Peningkatan Kualitas Dai dan
Koordinator Lapangan</t>
  </si>
  <si>
    <t>Pembinaan Warga Binaan Lembaga
Pemasyrakatan</t>
  </si>
  <si>
    <t>Ceramah Bulan Suci Ramadhan di Masjid/Meunasah/ Mushalla</t>
  </si>
  <si>
    <t>Penyediaan, Pendistribusian dan Pengawasan
Sarana Peribadatan</t>
  </si>
  <si>
    <t>Pendataan dan Inventarisasi Rumah Ibadah dan
Harta Agama</t>
  </si>
  <si>
    <t>Peningkatan Pembangunan Sarana dan
Prasarana Agama</t>
  </si>
  <si>
    <t>Pengkajian, Pengembangan dan Pembinaan
Syariat Islam</t>
  </si>
  <si>
    <t>Pemasyarakatan dan Penyebaran Informasi
Keislaman</t>
  </si>
  <si>
    <t>Monitoring dan Evaluasi Pelaksanaan Syariat
Islam</t>
  </si>
  <si>
    <t>Pelatihan Peningkatan Kapasitas Imeum Masjid/Meunasah dalam Pelaksanaan Syariat
Islam</t>
  </si>
  <si>
    <t>Pembinaan Pelaku Ekonomi Mikro/Kecil
Berbasis Syariah</t>
  </si>
  <si>
    <t>Penguatan, Pengembangan, Pemberdayaan dan Peningkatan Kerja Sama Peradilan Syariat Islam</t>
  </si>
  <si>
    <t>Isbat Nikah bagi Korban Konflik dan Masyarakat
Miskin</t>
  </si>
  <si>
    <t>Workshop dan FGD Perkara Syariah</t>
  </si>
  <si>
    <t>Pengawasan Penegakan Hukum Syariat
Islam</t>
  </si>
  <si>
    <t>Penyelenggaraan Peribadatan dan Pengembangan Kelembagaan Masjid Agung
Daerah</t>
  </si>
  <si>
    <t>Pembinaan Kelembagaan Pendidikan dan Dakwah pada Masjid Agung Daerah</t>
  </si>
  <si>
    <t>Bimbingan Teknis Petugasan IT Masjid Agung
Daerah</t>
  </si>
  <si>
    <t>Pelatihan Tutor Pendidikan Al-quran di Masjid Agung Daerah</t>
  </si>
  <si>
    <t>Pemeliharaan Rutin/Berkala Sarana dan Prasarana Masjid Agung Daerah</t>
  </si>
  <si>
    <t>PROGRAM MAJELIS PERMUSYAWARATAN
ULAMA (MPU) ACEH</t>
  </si>
  <si>
    <t>Pembinaan Badan Otonom Majelis
Permusyawaratan Ulama</t>
  </si>
  <si>
    <t>Penterjemahan Kitab Berbahasa Arab dan
Pengadaannya</t>
  </si>
  <si>
    <t>Penerbitan Media Majelis Permusyawaratan
Ulama</t>
  </si>
  <si>
    <t>Evaluasi Keserasian Pelaksanaan Pembangunan
Keagamaan</t>
  </si>
  <si>
    <t>Sosialisasi Fatwah dan Hukum Islam (Migas Kabupaten/Kota)</t>
  </si>
  <si>
    <t>Eksistensi Peran Ulama dalam Pembangunan
Daerah</t>
  </si>
  <si>
    <t>Peningkatan Kualitas Kelembagaan Agama, Pelayanan Kehidupan Beragama dan Peran
Ulama</t>
  </si>
  <si>
    <t>Pelaksanaan, Penataan dan Pengawasan Produk
Halal</t>
  </si>
  <si>
    <t>Pembinaan Sistem Jaminan Produk Halal (Migas
Kabupaten/Kota)</t>
  </si>
  <si>
    <t>Peningkatan Kualitas dan Akses Informasi Baitul
Mal</t>
  </si>
  <si>
    <t>Peningkatan Pendistribusian dan
Pendayagunaan Ziswaf</t>
  </si>
  <si>
    <t>Pendistribusian dan Pendayagunaan ZIS Senif
Fakir</t>
  </si>
  <si>
    <t>Pendistribusian dan Pendayagunaan ZIS Senif
Miskin</t>
  </si>
  <si>
    <t>Pendistribusian dan Pendayagunaan ZIS Senif
Amil</t>
  </si>
  <si>
    <t>Pendistribusian dan Pendayagunaan ZIS Senif
Muallaf</t>
  </si>
  <si>
    <t>Pendistribusian dan Pendayagunaan ZIS Senif
Gharimin</t>
  </si>
  <si>
    <t>Pendistribusian dan Pendayagunaan ZIS Senif
Fisabilillah</t>
  </si>
  <si>
    <t>Pendistribusian dan Pendayagunaan ZIS Senif
Ibnu Sabil</t>
  </si>
  <si>
    <t>Pendistribusian dan Pendayagunaan ZIS Senif
Infaq</t>
  </si>
  <si>
    <t>Pendistribusian dan Pendayagunaan ZIS Guru SMA dan Sederajat</t>
  </si>
  <si>
    <t>Tersusunnya Dokumen Perencanaan Perangkat
Daerah</t>
  </si>
  <si>
    <t>Tersedianya Dokumen RKA-SKPD dan Laporan Hasil Koordinasi Penyusunan Dokumen RKA-
SKPD</t>
  </si>
  <si>
    <t>Tersedianya Dokumen Perubahan RKA-SKPD dan Laporan Hasil Koordinasi Penyusunan Dokumen Perubahan RKA-SKPD</t>
  </si>
  <si>
    <t>Tersedianya Dokumen DPA-SKPD dan Laporan
Hasil Koordinasi Penyusunan Dokumen DPA- SKPD</t>
  </si>
  <si>
    <t>Tersedianya Dokumen Perubahan DPA-SKPD dan Laporan Hasil Koordinasi Penyusunan Dokumen Perubahan DPA-SKPD</t>
  </si>
  <si>
    <t>Tersedianya Laporan Capaian Kinerja dan Ikhtisar Realisasi Kinerja SKPD dan Laporan Hasil Koordinasi Penyusunan Laporan Capaian Kinerja dan Ikhtisar Realisasi Kinerja SKPD</t>
  </si>
  <si>
    <t>Terlaksananya Evaluasi Kinerja Perangkat
Daerah</t>
  </si>
  <si>
    <t>Tersedianya Administrasi Pelaksanaan Tugas
ASN</t>
  </si>
  <si>
    <t>Terlaksananya Penatausahaan dan
Pengujian/Verifikasi Keuangan SKPD</t>
  </si>
  <si>
    <t>Terlaksananya Koordinasi dan Pelaksanaan
Akuntansi SKPD</t>
  </si>
  <si>
    <t>Tersedianya Laporan Keuangan Akhir Tahun SKPD dan Laporan Hasil Koordinasi Penyusunan Laporan Keuangan Akhir Tahun SKPD</t>
  </si>
  <si>
    <t>Tersedianya Dokumen Bahan Tanggapan Pemeriksaan dan Tindak Lanjut Pemeriksaan</t>
  </si>
  <si>
    <t>Tersedianya Laporan Keuangan Bulanan/Triwulanan/Semesteran SKPD dan Laporan Koordinasi Penyusunan Laporan Keuangan Bulanan/Triwulanan/Semesteran
SKPD</t>
  </si>
  <si>
    <t>Tersedianya Dokumen Pelaporan dan Analisis
Prognosis Realisasi Anggaran</t>
  </si>
  <si>
    <t>Tersedianya Rencana Kebutuhan Barang Milik
Daerah SKPD</t>
  </si>
  <si>
    <t>Terlaksananya Pengamanan Barang Milik Daerah
SKPD</t>
  </si>
  <si>
    <t>Tersedianya Laporan Hasil Penilaian Barang
Milik Daerah dan Hasil Koordinasi Penilaian Barang Milik Daerah SKPD</t>
  </si>
  <si>
    <t>Terlaksananya Pembinaan, Pengawasan, dan Pengendalian Barang Milik Daerah pada SKPD</t>
  </si>
  <si>
    <t>Terlaksananya Rekonsiliasi dan Penyusunan Laporan Barang Milik Daerah pada SKPD</t>
  </si>
  <si>
    <t>Terlaksananya Penatausahaan Barang Milik
Daerah pada SKPD</t>
  </si>
  <si>
    <t>Terlaksananya Pemanfaatan Barang Milik Daerah
SKPD</t>
  </si>
  <si>
    <t>Tersedianya Rencana Pengelolaan Retribusi
Daerah</t>
  </si>
  <si>
    <t>Tersedianya Hasil Analisis serta Pengembangan
Retribusi Daerah dan Kebijakan Retribusi Daerah</t>
  </si>
  <si>
    <t>Terlaksananya Penyuluhan dan Penyebarluasan Kebijakan Retribusi Daerah</t>
  </si>
  <si>
    <t>Tersedianya Data Objek, Subjek dan Wajib
Retribusi Daerah</t>
  </si>
  <si>
    <t>Terlaksananya Pengolahan, Pemeliharaan, dan Pelaporan Data Retribusi Daerah</t>
  </si>
  <si>
    <t>Tersedianya Dokumen Ketetapan Retribusi
Daerah</t>
  </si>
  <si>
    <t>Tersedianya Laporan Pengelolaan Retribusi
Daerah</t>
  </si>
  <si>
    <t>Tersedianya Unit Peningkatan Sarana dan
Prasarana Disiplin Pegawai</t>
  </si>
  <si>
    <t>Tersedianya Pakaian Dinas beserta Atribut
Kelengkapan</t>
  </si>
  <si>
    <t>Terlaksananya Pendataan dan Pengolahan
Administrasi Kepegawaian</t>
  </si>
  <si>
    <t>Terlaksananya Koordinasi dan Pelaksanaan Sistem Informasi Kepegawaian</t>
  </si>
  <si>
    <t>Terlaksananya Monitoring, Evaluasi, dan
Penilaian Kinerja Pegawai</t>
  </si>
  <si>
    <t>Terlaksananya Pemulangan Pegawai yang
Pensiun</t>
  </si>
  <si>
    <t>Terlaksananya Pemulangan Pegawai yang
Meninggal dalam Melaksanakan Tugas</t>
  </si>
  <si>
    <t>Terlaksananya Sosialisasi Peraturan Perundang-
Undangan</t>
  </si>
  <si>
    <t>Terlaksananya Bimbingan Teknis Implementasi Peraturan Perundang-Undangan</t>
  </si>
  <si>
    <t>Tersedianya Komponen Instalasi Listrik/Penerangan Bangunan Kantor</t>
  </si>
  <si>
    <t>Tersedianya Bahan Bacaan dan Peraturan Perundang-undangan</t>
  </si>
  <si>
    <t>Terlaksananya Penyelenggaraan Rapat
Koordinasi dan Konsultasi SKPD</t>
  </si>
  <si>
    <t>Terlaksananya Penatausahaan Arsip Dinamis
pada SKPD</t>
  </si>
  <si>
    <t>Terlaksananya Dukungan Pelaksanaan Sistem Pemerintahan Berbasis Elektronik pada SKPD</t>
  </si>
  <si>
    <t>Tersedianya Kendaraan Perorangan Dinas atau Kendaraan Dinas Jabatan</t>
  </si>
  <si>
    <t>Tersedianya Kendaraan Dinas Operasional atau
Lapangan</t>
  </si>
  <si>
    <t>Tersedianya Gedung Kantor atau Bangunan
Lainnya</t>
  </si>
  <si>
    <t>Tersedianya Sarana dan Prasarana Gedung Kantor atau Bangunan Lainnya</t>
  </si>
  <si>
    <t>Tersedianya Sarana dan Prasarana Pendukung Gedung Kantor atau Bangunan Lainnya</t>
  </si>
  <si>
    <t>Tersedianya Jasa Peralatan dan Perlengkapan
Kantor</t>
  </si>
  <si>
    <t>Tersedianya Jasa Pemeliharaan, Biaya
Pemeliharaan dan Perizinan Alat Besar</t>
  </si>
  <si>
    <t>Tersedianya Jasa Pemeliharaan, Biaya
Pemeliharaan dan Perizinan Alat Angkutan Darat Tak Bermotor</t>
  </si>
  <si>
    <t>Terlaksananya Pemeliharaan Peralatan dan
Mesin Lainnya</t>
  </si>
  <si>
    <t>Terlaksananya Pemeliharaan/Rehabilitasi
Gedung Kantor dan Bangunan Lainnya</t>
  </si>
  <si>
    <t>Terlaksananya Pemeliharaan/Rehabilitasi Sarana dan Prasarana Gedung Kantor atau Bangunan
Lainnya</t>
  </si>
  <si>
    <t>Terlaksananya Pemeliharaan/Rehabilitasi Sarana dan Prasarana Pendukung Gedung Kantor atau
Bangunan Lainnya</t>
  </si>
  <si>
    <t>Tersedianya BLUD yang Menyediakan Pelayanan
dan Penunjang Pelayanan</t>
  </si>
  <si>
    <t>Tersedianya Pakaian Dinas dan Atribut Kelengkapan Kepala Daerah dan Wakil Kepala
Daerah</t>
  </si>
  <si>
    <t>Terlaksananya Medical Check Up Kepala Daerah dan Wakil Kepala Daerah</t>
  </si>
  <si>
    <t>Tersedianya Kebutuhan Rumah Tangga Kepala
Daerah</t>
  </si>
  <si>
    <t>Terlaksananya Penyediaan Kebutuhan Rumah
Tangga Wakil Kepala Daerah</t>
  </si>
  <si>
    <t>Terlaksananya Penyediaan Kebutuhan Rumah
Tangga Sekretariat Daerah</t>
  </si>
  <si>
    <t>Terlaksananya Pengelolaan Kelembagaan dan
Analisis Jabatan</t>
  </si>
  <si>
    <t>Terlaksananya Fasilitasi Pelayanan Publik dan
Tata Laksana</t>
  </si>
  <si>
    <t>Terlaksananya Peningkatan Kinerja dan
Reformasi Birokrasi</t>
  </si>
  <si>
    <t>Terlaksananya Monitoring, Evaluasi dan
Pengendalian Kualitas Pelayanan Publik dan Tata Laksana</t>
  </si>
  <si>
    <t>Terlaksananya Koordinasi dan Penyusunan Laporan Kinerja Pemerintah Daerah</t>
  </si>
  <si>
    <t>Terlaksananya Pendokumentasian Tugas
Pimpinan</t>
  </si>
  <si>
    <t>Terlaksananya Penyediaan Pakaian Dinas dan
Atribut DPRD</t>
  </si>
  <si>
    <t>Terlaksananya Medical Check Up DPRD</t>
  </si>
  <si>
    <t>Terlaksananya Penyelenggaraan Administrasi
Keanggotaan DPRD</t>
  </si>
  <si>
    <t>Terlaksananya Fasilitasi Rapat Koordinasi dan
Konsultasi DPRD</t>
  </si>
  <si>
    <t>Terlaksananya Penyediaan Kebutuhan Rumah
Tangga DPRD</t>
  </si>
  <si>
    <t>Ruang Guru/Kepala Sekolah/TU yang
Terbangun</t>
  </si>
  <si>
    <t>Sarana, Prasarana dan Utilitas Sekolah yang
Terbangun</t>
  </si>
  <si>
    <t>Rumah Dinas Kepala Sekolah, Guru, Penjaga Sekolah yang Terbangun</t>
  </si>
  <si>
    <t>Terlaksananya Rehabilitasi Sedang/Berat Ruang
Kelas</t>
  </si>
  <si>
    <t>Ruang Guru/Kepala Sekolah/TU yang
Terehabilitasi Sedang/Berat</t>
  </si>
  <si>
    <t>Ruang Unit Kesehatan Sekolah yang
Terehabilitasi Sedang/Berat</t>
  </si>
  <si>
    <t>Perpustakaan Sekolah yang Terehabilitasi
Sedang/Berat</t>
  </si>
  <si>
    <t>Sarana, Prasarana dan Utilitas Sekolah yang
Terehabilitasi Sedang/Berat</t>
  </si>
  <si>
    <t>Rumah Dinas Kepala Sekolah, Guru, Penjaga Sekolah yang Terehabilitasi Sedang/Berat</t>
  </si>
  <si>
    <t>Terlaksananya Pemeliharaan Rutin Bangunan
Gedung dan Ruangan</t>
  </si>
  <si>
    <t>Terlaksananya Pemeliharaan Rutin Sarana,
Prasarana dan Utilitas Sekolah</t>
  </si>
  <si>
    <t>Terselenggaranya Proses Belajar dan Ujian bagi
Peserta Didik</t>
  </si>
  <si>
    <t>Satuan Pendidikan Dasar Siap Dievaluasi dan Melaksanakan Rekomendasi</t>
  </si>
  <si>
    <t>Siswa yang Mengikuti Ajang Kompetisi/Lomba Akademik dan Non Akademik</t>
  </si>
  <si>
    <t>Pendidik dan Tenaga Kependidikan yang Mendapatkan Fasilitasi Kenaikan Pangkat/Golongan, Pemberian Promosi,
Peningkatan Kompetensi dan Kualifikasi</t>
  </si>
  <si>
    <t>Terlaksananya Pembinaan Kelembagaan dan Manajemen Sekolah</t>
  </si>
  <si>
    <t>Terlaksananya Pengelolaan Dana BOS Sekolah
Dasar</t>
  </si>
  <si>
    <t>Ruang Laboratorium Sekolah Dasar yang
Terbangun</t>
  </si>
  <si>
    <t>Ruang Laboratorium Sekolah Dasar yang
Terehabilitasi Sedang/Berat</t>
  </si>
  <si>
    <t>Gedung Sekolah yang Terehabilitasi
Sedang/Berat</t>
  </si>
  <si>
    <t>Ruang kelas Sekolah yang Terehabilitasi
Sedang/Berat</t>
  </si>
  <si>
    <t>Ruang Guru Sekolah yang Terehabilitasi
Sedang/Berat</t>
  </si>
  <si>
    <t>Ruang Serba Guna/Aula yang Terehabilitasi
Sedang/Berat</t>
  </si>
  <si>
    <t>Asrama yang Terehabilitasi Sedang/Berat</t>
  </si>
  <si>
    <t>Rumah Dinas Kepala Sekolah/Guru/Penjaga Sekolah yang Terehabilitasi Sedang/Berat</t>
  </si>
  <si>
    <t>Fasilitas Parkir yang Terehabilitasi
Sedang/Berat</t>
  </si>
  <si>
    <t>Sarana, Prasarana dan Utilitas Sekolah yang Terehabilitasi Sedang/Berat</t>
  </si>
  <si>
    <t>Peserta Didik Menerima Perlengkapan Dasar
Buku Teks</t>
  </si>
  <si>
    <t>Satuan Pendidikan Menengah Pertama Siap Dievaluasi dan Melaksanakan Rekomendasi</t>
  </si>
  <si>
    <t>Terlaksananya Pembinaan Kelembagaan dan
Manajemen Sekolah</t>
  </si>
  <si>
    <t>Terlaksananya Pengelolaan Dana BOS Sekolah
Menengah Pertama</t>
  </si>
  <si>
    <t>Dana BOS Sekolah Menengah Pertama yang Terkelola dengan Baik</t>
  </si>
  <si>
    <t>Ruang Kepala Sekolah yang Terehabilitasi
Sedang/Berat</t>
  </si>
  <si>
    <t>Gedung/Ruang Kelas/Ruang Guru PAUD yang
Terbangun</t>
  </si>
  <si>
    <t>Sarana, Prasarana dan Utilitas PAUD yang
Terbangun</t>
  </si>
  <si>
    <t>Gedung/Ruang Kelas/Ruang Guru PAUD yang Terehabilitasi Sedang/Berat</t>
  </si>
  <si>
    <t>Sarana, Prasarana dan Utilitas PAUD yang Terehabilitasi Sedang/Berat</t>
  </si>
  <si>
    <t>Terlaksnanya Pemeliharaan Rutin
Gedung/Ruang Kelas/Ruang Guru PAUD</t>
  </si>
  <si>
    <t>Terlaksananya Pemeliharaan Rutin Sarana,
Prasarana dan Utilitas PAUD</t>
  </si>
  <si>
    <t>Biaya Personil Peserta Didik PAUD Diterima oleh
Peserta Didik</t>
  </si>
  <si>
    <t>Alat Praktik dan Peraga Siswa PAUD yang
Tersedia</t>
  </si>
  <si>
    <t>Satuan Pendidikan PAUD Siap Dievaluasi dan
Melaksanakan Rekomendasi</t>
  </si>
  <si>
    <t>Pendidik dan Tenaga Kependidikan Tersedia bagi
PAUD</t>
  </si>
  <si>
    <t>Terlaksananya Pembinaan Kelembagaan dan
Manajemen PAUD</t>
  </si>
  <si>
    <t>Gedung/Ruang Kelas/Ruang Guru Non Formal/Kesetaraan yang Terbangun</t>
  </si>
  <si>
    <t>Sarana, Prasarana dan Utilitas Sekolah Non Formal/Kesetaraan yang Terbangun</t>
  </si>
  <si>
    <t>Gedung/Ruang Kelas/Ruang Guru Pendidikan Non Formal/ Kesetaraan yang Terehabilitasi
Sedang/Berat</t>
  </si>
  <si>
    <t>Sarana, Prasarana dan Utilitas Sekolah Non
Formal/Kesetaraan yang Terehabilitasi Sedang/Berat</t>
  </si>
  <si>
    <t>Terlaksananya Pemeliharaan Rutin
Gedung/Ruang Kelas/Ruang Guru Pendidikan Non Formal/Kesetaraan</t>
  </si>
  <si>
    <t>Terlaksananya Pemeliharaan Rutin Sarana,
Prasarana dan Utilitas Sekolah Non Formal/Kesetaraan</t>
  </si>
  <si>
    <t>Mebel Pendidikan Non Formal/Kesetaraan yang Tersedia</t>
  </si>
  <si>
    <t>Alat Rumah Tangga Pendidikan Non
Formal/Kesetaraan yang Tersedia</t>
  </si>
  <si>
    <t>Perlengkapan Pendidikan Non
Formal/Kesetaraan yang Tersedia</t>
  </si>
  <si>
    <t>Biaya Personil Peserta Didik Non Formal/Kesetaraan diterima oleh peserta didik</t>
  </si>
  <si>
    <t>Alat Praktik dan Peraga Siswa Non
Formal/Kesetaraan yang Tersedia</t>
  </si>
  <si>
    <t>Terselenggaranya Proses Belajar Non
Formal/Kesetaraan</t>
  </si>
  <si>
    <t>Pendidik dan tenaga Kependidikan yang Mendapatkan Fasilitasi Kenaikan Pangkat/Golongan, Pemberian Promosi,
Peningkatan Kompetensi dan Kualifikasi</t>
  </si>
  <si>
    <t>Terlaksananya Pembinaan Kelembagaan dan Manajemen Sekolah Non Formal/Kesetaraan</t>
  </si>
  <si>
    <t>Terlaksananya Pengelolaan Dana BOP Sekolah
Non Formal/Kesetaraan</t>
  </si>
  <si>
    <t>Ruang Laboratorium yang Terehabilitasi
Sedang/Berat</t>
  </si>
  <si>
    <t>Terlaksananya Pemeliharaan Mebel Pendidikan Non Formal/Kesetaraan</t>
  </si>
  <si>
    <t>Terselenggaranya Ujian bagi Peserta Didik
Pendidikan Non Formal/Kesetaraan</t>
  </si>
  <si>
    <t>Tersusunnya Kompetensi Dasar Muatan Lokal
Pendidikan Dasar</t>
  </si>
  <si>
    <t>Silabus Muatan Lokal Pendidikan Dasar
Tersusun</t>
  </si>
  <si>
    <t>Buku Teks Pelajaran Muatan Lokal Pendidikan
Dasar Tersedia</t>
  </si>
  <si>
    <t>Penyusun Kurikulum Muatan Lokal Pendidikan Dasar Meningkat Kompetensinya</t>
  </si>
  <si>
    <t>Kompetensi Dasar Muatan Lokal Pendidikan Anak Usia Dini dan Pendidikan Non Formal
Tersusun</t>
  </si>
  <si>
    <t>Buku Teks Pelajaran Muatan Lokal Pendidikan
Anak Usia Dini dan Pendidikan Non Formal Tersedia</t>
  </si>
  <si>
    <t>Terlaksananya Penataan Pendistribusian Pendidik dan Tenaga Kependidikan Satuan Satuan Pendidikan Dasar, PAUD, dan Pendidikan Non Formal/Kesetaraan</t>
  </si>
  <si>
    <t>Usul Perizinan Pendidikan Dasar yang Diselenggarakan oleh Masyarakat Terverifikasi</t>
  </si>
  <si>
    <t>Terlaksananya Pengendalian dan Pengawasan Perizinan Pendidikan Dasar yang Diselenggarakan oleh Masyarakat</t>
  </si>
  <si>
    <t>Terlaksananya Pembinaan PAUD dan Pendidikan Non Formal yang Diselenggarakan oleh
Masyarakat</t>
  </si>
  <si>
    <t>Kamus Bahasa Daerah Kewenangan
Kabupaten/Kota Tersusun</t>
  </si>
  <si>
    <t>Publikasi Kebahasaan dan Kesastraan Daerah Kewenangan Kabupaten/Kota</t>
  </si>
  <si>
    <t>Tokoh Kebahasaan dan Kesastraan Daerah
Kewenangan Kabupaten/Kota Mendapat Penghargaan</t>
  </si>
  <si>
    <t>Modul dan Bahan Ajar Bahasa Daerah Kewenangan Kabupaten/Kota yang Tersusun</t>
  </si>
  <si>
    <t>Pendidik dan Tenaga Kependidikan Dayah
Meningkat Mutunya</t>
  </si>
  <si>
    <t>Manajemen Dayah yang Telah Dibina Sesuai
dengan Ketentuan</t>
  </si>
  <si>
    <t>Dayah yang Meningkat Kualitas dan
Pengembangan Kelembagaannya</t>
  </si>
  <si>
    <t>Tempat Ibadah Dayah yang
Terbangun/Terehabilitasi</t>
  </si>
  <si>
    <t>Terlaksananya Koordinasi dan Sinkronisasi
Pelaksanaan Kependidikan Dayah</t>
  </si>
  <si>
    <t>Terlaksananya Akreditasi Pendidikan
Dayah/Pesantren</t>
  </si>
  <si>
    <t>Pendidikan Dayah/Pesantren dan Balai Pengajian Terkendali dalam Penyelenggaraannya</t>
  </si>
  <si>
    <t>Dayah Mendapatkan Bantuan Pembiayaan
Sesuai dengan Ketentuan Peraturan Perundang- Undangan</t>
  </si>
  <si>
    <t>Peserta Didik pada Dayah yang Berskala Provinsi Menerima Biaya Penyelenggaraan Proses Evaluasi Hasil Belajar</t>
  </si>
  <si>
    <t>Terlaksananya Supervisi dan Fasilitasi Satuan Pendidikan Dayah/Pesantren untuk
Pengendalian Mutu Pendidikan Aceh</t>
  </si>
  <si>
    <t>Satuan Pendidikan yang Menyelenggarakan Sistem Informasi Manajemen Pendidikan Aceh</t>
  </si>
  <si>
    <t>Terkelolanya TDBH Migas untuk Membiayai
Program dan Kegiatan Pembangunan Pendidikan Aceh</t>
  </si>
  <si>
    <t>Tersusunnya Kurikulum Aceh yang Islami untuk Jenjang Pendidikan Dasar dan Pendidikan
Menengah</t>
  </si>
  <si>
    <t>Terlaksananya Pengawasan Kurikulum
Pendidikan Agama pada Sekolah Umum dan Madrasah</t>
  </si>
  <si>
    <t>Terlaksananya Peningkatan Mutu Pendidik dan
Tenaga Kependidikan pada Dayah Salafiah dan Diniyah</t>
  </si>
  <si>
    <t>Satuan Pendidikan di Aceh yang Dievaluasi Pencapaian Standar Pendidikannya</t>
  </si>
  <si>
    <t>Pendidikan Menengah dan Pendidikan Khusus yang Telah Dilakukan Penilaian Terkait Pencapaian Standar Pendidikan Aceh dan Standar Pelayanan Minimal</t>
  </si>
  <si>
    <t>Terpenuhinya Rumah Sakit Baru dengan Rasio
Tempat Tidur Terhadap Jumlah Penduduk Minimal 1:1000</t>
  </si>
  <si>
    <t>Terbangunnya Pusat Kesehatan Masyarakat
(Puskesmas)</t>
  </si>
  <si>
    <t>Tersedianya Puskesmas yang Ditingkatkan
Sarana, Prasarana, Alat Kesehatan dan SDM agar Sesuai Standar</t>
  </si>
  <si>
    <t>Terlaksananya Pengembangan Fasilitas Kesehatan Lainnya Sesuai Standar</t>
  </si>
  <si>
    <t>Tersedianya Sarana, Prasarana dan Alat Kesehatan yang Telah Dilakukan Program Rehabilitasi dan Pemeliharaan Oleh Rumah Sakit</t>
  </si>
  <si>
    <t>Tersedianya Sarana, Prasarana dan Alat Kesehatan yang Telah Dilakukan Rehabilitasi dan Pemeliharaan oleh Puskesmas</t>
  </si>
  <si>
    <t>Tersedianya Sarana , Prasarana dan Alat Kesehatan yang Telah Dilakukan Rehabilitasi dan Pemeliharaan oleh Fasilitas Kesehatan
Lainnya</t>
  </si>
  <si>
    <t>Tersedianya Sarana dan Prasarana Rumah Dinas Tenaga Kesehatan yang Telah Dilakukan
Rehabilitasi dan Pemeliharaan</t>
  </si>
  <si>
    <t>Tersedianya Sarana di Fasilitas Pelayanan
Kesehatan</t>
  </si>
  <si>
    <t>Tersedianya Prasarana Fasilitas Pelayanan
Kesehatan</t>
  </si>
  <si>
    <t>Tersedianya Alat Kesehatan/Alat Penunjang Medik Fasilitas Pelayanan Kesehatan</t>
  </si>
  <si>
    <t>Terlaksananya Penyediaan dan Pemeliharaan Alat Pengujian dan Kalibrasi pada Unit Pemeliharaan Fasilitas Kesehatan
Regional/Regional Maintainance Center</t>
  </si>
  <si>
    <t>Terpeliharanya Sarana Fasilitas Pelayanan
Kesehatan</t>
  </si>
  <si>
    <t>Terpeliharanya Prasarana Fasilitas Pelayanan
Kesehatan</t>
  </si>
  <si>
    <t>Terpeliharanya Alat Kesehatan/Alat Penunjang
Medik Fasilitas Layanan Kesehatan Sesuai Standar</t>
  </si>
  <si>
    <t>Terlaksananya Pendekatan Keluarga yang Diawali Tahapan Kunjungan Keluarga</t>
  </si>
  <si>
    <t>Terkelolanya Pelayanan Kesehatan Ibu Hamil
Sesuai Standar</t>
  </si>
  <si>
    <t>Terkelolanya Pelayanan Kesehatan Ibu Bersalin
Sesuai Standar</t>
  </si>
  <si>
    <t>Terkelolanya Pelayanan Kesehatan Bayi Baru
Lahir Sesuai Standar</t>
  </si>
  <si>
    <t>Terkelolanya Pelayanan Kesehatan Balita Sesuai
Standar</t>
  </si>
  <si>
    <t>Terkelolanya Pelayanan Kesehatan pada Usia Pendidikan Dasar Sesuai Standar</t>
  </si>
  <si>
    <t>Terlaksananya Pelayanan Kesehatan Usia Produktif Sesuai Standar</t>
  </si>
  <si>
    <t>Terlaksananya Pengelolaan Pelayanan Kesehatan
Orang dengan Gangguan Jiwa Berat Sesuai Standar</t>
  </si>
  <si>
    <t>Terlaksananya Pengelolaan Pelayanan bagi Orang
Terduga HIV Sesuai Standar</t>
  </si>
  <si>
    <t>Terlaksananya Pengelolaan Pelayanan Kesehatan
Gizi Masyarakat</t>
  </si>
  <si>
    <t>Terlaksananya Pengelolaan Pelayanan Kesehatan
Kerja dan Olahraga</t>
  </si>
  <si>
    <t>Terlaksananya Pengelolaan Pelayanan Kesehatan
Lingkungan</t>
  </si>
  <si>
    <t>Terlaksananya Pengelolaan Pelayanan Promosi
Kesehatan</t>
  </si>
  <si>
    <t>Terlaksananya Pengelolaan Pelayanan Kesehatan
Jiwa dan Penyalahguna NAPZA</t>
  </si>
  <si>
    <t>Terlaksananya Pengelolaan Pelayanan Kesehatan
Khusus</t>
  </si>
  <si>
    <t>Terlaksananya Pengelolaan Upaya Pengurangan Risiko Krisis Kesehatan dan Pasca Krisis
Kesehatan</t>
  </si>
  <si>
    <t>Terlaksananya Pelayanan Kesehatan Penyakit Menular dan Tidak Menular</t>
  </si>
  <si>
    <t>Terlaksananya Pengelolaan Jaminan Kesehatan
Masyarakat</t>
  </si>
  <si>
    <t>Terdistribusinya Spesimen Penyakit Potensial Kejadian Luar Biasa (KLB) ke Laboratorium
Rujukan/Nasional</t>
  </si>
  <si>
    <t>Tersedianya Layanan Konsultasi Jarak Jauh antar Fasilitas Pelayanan Kesehatan (Fasyankes) Melalui Pelayanan Telemedicine Untuk Mendapatkan Akses Pelayanan Kesehatan yang Berkualitas</t>
  </si>
  <si>
    <t>Tersedianya Operasional Pelayanan Fasilitas
Kesehatan Lainnya</t>
  </si>
  <si>
    <t>Terlaksananya Akreditasi Fasilitas Kesehatan di
Kabupaten/Kota</t>
  </si>
  <si>
    <t>Terlaksananya Kewaspadaan Dini dan Respon
Wabah</t>
  </si>
  <si>
    <t>Tersedia dan Terkelolanya Public Safety Center (PSC 119) yang Terintegrasi Dengan Rumah Sakit Dalam Satu Sistem Penanganan Gawat Darurat Terpadu (SPGDT)</t>
  </si>
  <si>
    <t>Terlaksananya Pengelolaan Data dan Informasi
Kesehatan</t>
  </si>
  <si>
    <t>Terlaksananya Pengelolaan Sistem Informasi
Kesehatan</t>
  </si>
  <si>
    <t>Tersedianya Alat/Perangkat Sistem Informasi Kesehatan dan Jaringan Internet</t>
  </si>
  <si>
    <t>Tersedianya Rumah Sakit Kelas C, D dan Fasilitas Pelayanan Kesehatan yang Dikendalikan, Diawasi dan Ditindaklanjuti
Perizinannya</t>
  </si>
  <si>
    <t>Terlaksananya Penyiapan Perumusan dan Pelayanan Kesehatan Rujukan</t>
  </si>
  <si>
    <t>Terlaksananya Pengendalian Perizinan Praktik
Tenaga Kesehatan</t>
  </si>
  <si>
    <t>Terlaksananya Pembinaan dan Pengawasan Tenaga Kesehatan serta Tindak Lanjut Perizinan
Praktik Tenaga Kesehatan</t>
  </si>
  <si>
    <t>Terpenuhinya Kebutuhan Sumber Daya Manusia
Kesehatan di Fasilitas Layanan Kesehatan Sesuai Standar</t>
  </si>
  <si>
    <t>Terlaksananya Pembinaan dan Pengawasan Sumber Daya Manusia Kesehatan</t>
  </si>
  <si>
    <t>Terlaksananya Pengembangan Mutu dan Peningkatan Kompetensi Teknis Sumber Daya Manusia Kesehatan Tingkat Daerah
Kabupaten/Kota</t>
  </si>
  <si>
    <t>Terlaksananya Pengendalian dan Pengawasan serta Tindak Lanjut Pengawasan Perizinan Apotek, Toko Obat, Toko Alat Kesehatan, dan Optikal, Usaha Mikro Obat Tradisional (UMOT)</t>
  </si>
  <si>
    <t>Terlaksananya Pengendalian dan Pengawasan serta Tindak Lanjut Pengawasan Sertifikat Produksi Alat Kesehatan Kelas 1 Tertentu dan PKRT Kelas 1 Tertentu Perusahaan Rumah
Tangga</t>
  </si>
  <si>
    <t>Terlaksananya Pengendalian dan Pengawasan serta Tindak Lanjut Penerbitan Stiker Pembinaan pada Makanan Jajanan dan Sentra Makanan
Jajanan</t>
  </si>
  <si>
    <t>Terlaksananya Pemeriksaan Post Market pada Produk dan Sarana Produksi Makanan-Minuman Industri Rumah Tangga Beredar dan Pengawasan serta Tindak Lanjut Pengawasan</t>
  </si>
  <si>
    <t>Terlaksananya Penyediaan dan Pengelolaan Data Tindak Lanjut Pengawasan Perizinan Industri
Rumah Tangga</t>
  </si>
  <si>
    <t>Terlaksananya Peningkatan Upaya Promosi Kesehatan, Advokasi, Kemitraan dan
Pemberdayaan Masyarakat</t>
  </si>
  <si>
    <t>Terselenggaranya Promosi Kesehatan dan Gerakan Hidup Bersih dan Sehat</t>
  </si>
  <si>
    <t>Tersusunnya Rencana Teknis dan Dokumen Lingkungan Hidup untuk Konstruksi Bendungan, Danau, dan Bangunan Penampung
Air Lainnya</t>
  </si>
  <si>
    <t>Tersusunnya Rencana Teknis dan Dokumen
Lingkungan Hidup untuk Konstruksi Air Tanah dan Air Baku</t>
  </si>
  <si>
    <t>Terbangunnya Embung dan Penampung Air
Lainnya</t>
  </si>
  <si>
    <t>Terbangunnya Pintu Air/Bendung Pengendali
Banjir</t>
  </si>
  <si>
    <t>Terbangunnya Check Dam</t>
  </si>
  <si>
    <t>Terbangunnya Breakwater</t>
  </si>
  <si>
    <t>Terbangunnya Seawall dan Bangunan Pengaman
Pantai Lainnya</t>
  </si>
  <si>
    <t>Terbangunnya Flood Forecasting And Warning
System (FFWS)</t>
  </si>
  <si>
    <t>Terehabilitasinya Embung dan Penampungan Air
Lainnya</t>
  </si>
  <si>
    <t>Terehabilitasinya Sumur Air Tanah untuk Air
Baku</t>
  </si>
  <si>
    <t>Terehabilitasinya Pintu Air/Bendung Pengendali
Banjir</t>
  </si>
  <si>
    <t>Terehabilitasinya Check Dam</t>
  </si>
  <si>
    <t>Terehabilitasinya Breakwater</t>
  </si>
  <si>
    <t>Terehabilitasinya Seawall dan Bangunan
Pengaman Pantai Lainnya</t>
  </si>
  <si>
    <t>Meningkatnya Pintu Air/Bendung Pengendali
Banjir</t>
  </si>
  <si>
    <t>Meningkatnya Check Dam</t>
  </si>
  <si>
    <t>Meningkatnya Breakwater</t>
  </si>
  <si>
    <t>Meningkatnya Seawall dan Bangunan Pengaman
Pantai Lainnya</t>
  </si>
  <si>
    <t>Meningkatnya Flood Forecasting And Warning
System (FFWS)</t>
  </si>
  <si>
    <t>Terlaksananya Revitalisasi Danau dan
Penampung Air Alami Lainnya</t>
  </si>
  <si>
    <t>Terbangunnya Infrastruktur untuk Melindungi
Mata Air</t>
  </si>
  <si>
    <t>Beroperasi dan Terpeliharanya Embung dan
Penampung Air Lainnya</t>
  </si>
  <si>
    <t>Beroperasi dan Terpeliharanya Sumur Air Tanah
untuk Air Baku</t>
  </si>
  <si>
    <t>Beroperasi dan Terpeliharanya Tanggul dan
Tebing Sungai</t>
  </si>
  <si>
    <t>Beroperasi dan Terpeliharanya Stasiun Pompa
Banjir</t>
  </si>
  <si>
    <t>Beroperasi dan Terpeliharanya Polder/Kolam
Retensi</t>
  </si>
  <si>
    <t>Beroperasi dan Terpeliharanya Check Dam</t>
  </si>
  <si>
    <t>Beroperasi dan Terpeliharanya
Breakwater/Seawall dan Bangunan Pengaman Pantai Lainnya</t>
  </si>
  <si>
    <t>Terkelolanya Sistem Hidrologi dan Kualitas Air WS Kewenangan Kabupaten/Kota</t>
  </si>
  <si>
    <t>Beroperasi dan Terpeliharanya Danau, Situ dan
Penampung Air Alami Lainnya</t>
  </si>
  <si>
    <t>Beroperasi dan Terpeliharanya Insfrastruktur
untuk Melindungi Mata Air</t>
  </si>
  <si>
    <t>Tersusunnya Rencana Teknis dan Dokumen Lingkungan Hidup untuk Konstruksi Irigasi dan
Rawa</t>
  </si>
  <si>
    <t>Terehabilitasinya Sumur Jaringan Irigasi Air
Tanah</t>
  </si>
  <si>
    <t>Beroperasi dan Terpeliharanya Jaringan Irigasi
Permukaan</t>
  </si>
  <si>
    <t>Beroperasi dan Terpeliharanya Jaringan Irigasi
Rawa</t>
  </si>
  <si>
    <t>Beroperasi dan Terpeliharanya Jaringan Irigasi
Tambak</t>
  </si>
  <si>
    <t>Beroperasi dan Terpeliharanya Sumur Jaringan
Irigasi Air Tanah</t>
  </si>
  <si>
    <t>Beroperasi dan Terpeliharanya Jaringan Irigasi
Air Tanah</t>
  </si>
  <si>
    <t>Terlaksananya Daerah Irigasi yang Mengelola Pengukuran Data Realisasi Alokasi Air</t>
  </si>
  <si>
    <t>Tersusunnya Rencana, Kebijakan, Strategi dan
Teknis SPAM</t>
  </si>
  <si>
    <t>Terlaksananya Supervisi
Pembangunan/Peningkatan/Perluasan/Optimali sasi SPAM</t>
  </si>
  <si>
    <t>Terbangunannya SPAM IKK/Perkotaan atau
SPAM Tematik Tertentu</t>
  </si>
  <si>
    <t>Meningkatnya Kapasitas SPAM IKK/Perkotaan atau SPAM Tematik Tertentu</t>
  </si>
  <si>
    <t>Meluasnya Jaringan SPAM IKK/Perkotaan atau SPAM Tematik Tertentu Terbangun melalui Pemanfaatan Idle Capacity</t>
  </si>
  <si>
    <t>Terbinanya dan Terawasinya Penyelenggaraan SPAM oleh Badan Usaha Untuk Kebutuhan
Sendiri</t>
  </si>
  <si>
    <t>Terbinanya dan Terawasinya Terhadap
Penyelenggaraan SPAM oleh Kelompok Masyarakat</t>
  </si>
  <si>
    <t>Meningkatnya kelembagaan pelaksana penyelenggaraan SPAM</t>
  </si>
  <si>
    <t>Teroptimalisasinya SPAM Bukan Jaringan
Perpipaan</t>
  </si>
  <si>
    <t>Tersusunnya Rencana, Kebijakan, Strategi dan Teknis Sistem Pengelolaan Persampahan TPA/TPST/SPA/TPS-3R/TPS Kewenangan
Kabupaten/Kota</t>
  </si>
  <si>
    <t>Terlaksananya Supervisi
Pembangunan/Rehabilitasi/Peningkatan TPA/TPST/SPA Kewenangan Kabupaten/Kota</t>
  </si>
  <si>
    <t>Terlayaninya Rumah Tangga Melalui
Pembangunan TPA/TPST/SPA/TPS-3R/TPS</t>
  </si>
  <si>
    <t>Terlaksananya Rehabilitasi TPA/TPST/SPA/TPS-
3R/TPS</t>
  </si>
  <si>
    <t>Terlayaninya Rumah Tangga Melalui Peningkatan
TPA/TPST/SPA/TPS-3R/TPS</t>
  </si>
  <si>
    <t>Terlaksananya Pembinaan Teknik Pengelolaan
Persampahan</t>
  </si>
  <si>
    <t>Tersusunnya Rencana, Kebijakan, Strategi dan Teknis Sistem Pengelolaan Air Limbah Domestik
dalam Daerah Kabupaten/Kota</t>
  </si>
  <si>
    <t>Terlaksananya Konsultasi Supervisi Pembangunan/Rehabilitasi/Peningkatan/Perluas an Sistem Pengelolaan Air Limbah Domestik
Terpusat Skala Kota</t>
  </si>
  <si>
    <t>Teroptimalisasinya Sistem Pengelolaan Air Limbah Domestik Terpusat Skala Kota</t>
  </si>
  <si>
    <t>Teroptimalisasinya Sistem Pengelolaan Air Limbah Domestik Terpusat Skala Permukiman</t>
  </si>
  <si>
    <t>Tebangunnya Tangki Septik untuk Rumah
Tangga</t>
  </si>
  <si>
    <t>Terlaksananya Pembinaan Teknik Pengelolaan
Air Limbah Domestik</t>
  </si>
  <si>
    <t>Terlaksananya Sosialisasi dan Pemberdayaan Masyarakat dalam Penyediaan Sistem Pengelolaan Air limbah Domestik</t>
  </si>
  <si>
    <t>Terlaksananya Pengembangan SDM dan Kelembagaan Pengelolaan Air Limbah Domestik</t>
  </si>
  <si>
    <t>Beroperasi dan Terpeliharanya Sistem Pengelolaan Air Limbah Domestik</t>
  </si>
  <si>
    <t>Terlaksananya Konsultasi Supervisi Pembangunan/Rehabilitasi/Peningkatan/Perluas an Sistem Pengelolaan Air Limbah Domestik
Terpusat Skala Permukiman</t>
  </si>
  <si>
    <t>Terlayaninya Rumah Tangga yang Tersambung dengan Sistem Pengelolaan Air Limbah Terpusat
Skala Permukiman</t>
  </si>
  <si>
    <t>Terlayaninya Rumah Tangga Melalui Penyediaan
Jasa Penyedotan Lumpur Tinja</t>
  </si>
  <si>
    <t>Terlaksananya Optimalisasi Sarana dan
Prasarana IPLT</t>
  </si>
  <si>
    <t>Tersusunnya Rencana, Kebijakan, Strategi dan Teknis Sistem Drainase Perkotaan</t>
  </si>
  <si>
    <t>Tersusunnya Outline Plan pada Kawasan
Genangan</t>
  </si>
  <si>
    <t>Terlaksananya Konsultasi Supervisi
Pembangunan/Peningkatan/Rehabilitasi Sistem Drainase Perkotaan</t>
  </si>
  <si>
    <t>Terlaksananya Pembinaan Teknik Sistem
Drainase Perkotaan</t>
  </si>
  <si>
    <t>Terlaksananya Konsultasi Supervisi
Pembangunan/Peningkatan/Rehabilitasi Sistem Drainase Lingkungan</t>
  </si>
  <si>
    <t>Terlaksananya Pembinaan Teknik Sistem
Drainase Lingkungan</t>
  </si>
  <si>
    <t>Tersusunnya Rencana, Kebijakan, Strategi dan Teknis Sistem Drainase Lingkungan</t>
  </si>
  <si>
    <t>Tersedianya Sistem Jaringan Prasarana dan Sarana Permukiman yang Dibangun di Kawasan
Strategis Daerah Kabupaten/Kota</t>
  </si>
  <si>
    <t>Terpeliharanya Sistem Jaringan Prasarana dan Sarana Permukiman yang Dibangun di Kawasan
Strategis Daerah Kabupaten/Kota</t>
  </si>
  <si>
    <t>Terlaksananya Pengawasan dan Pengendalian Sistem Jaringan Prasarana dan Sarana Permukiman yang Dibangun di Kawasan
Strategis Daerah Kabupaten/Kota</t>
  </si>
  <si>
    <t>Tersusunnya Perencanaan, Pembangunan, Pengawasan dan Pemanfaatan Bangunan Gedung Daerah Kabupaten/Kota</t>
  </si>
  <si>
    <t>Tersusunnya Regulasi Terkait Bangunan Gedung
Kabupaten/Kota</t>
  </si>
  <si>
    <t>Terlaksananya Konsultasi Bantuan Teknis
Pembangunan Bangunan Gedung Negara Daerah Kabupaten/Kota</t>
  </si>
  <si>
    <t>Terlaksananya Monitoring dan Evaluasi Penyelenggaraan Bangunan Gedung Negara
Daerah Kabupaten/Kota</t>
  </si>
  <si>
    <t>Terlaksananya Identifikasi, Penetapan, Penyelenggaraan Bangunan Gedung Cagar Budaya yang Dilestarikan Milik Pemerintah
Kabupaten/Kota</t>
  </si>
  <si>
    <t>Terlaksananya Penilikan Terhadap
Penyelenggaraan Bangunan Gedung oleh Penilik Bangunan</t>
  </si>
  <si>
    <t>Terpeliharanya dan Terawatnya Bangunan Gedung Daerah Kabupaten/Kota</t>
  </si>
  <si>
    <t>Terpeliharanya Bangunan dan Lingkungan Kawasan Cagar Budaya dan Tradisional Bersejarah, Kawasan Pariwisata, Kawasan Sistem Perkotaan Nasional dan Kawasan Strategis
Lainnya</t>
  </si>
  <si>
    <t>Terlaksananya Monitoring Penataan/Pemeliharaan Bangunan dan
Lingkungan</t>
  </si>
  <si>
    <t>Terlaksananya Advis dan Layanan teknis, Terkajinya Kebijakan, Tersedianya Bantuan Teknis, Tersedianya Bimbingan Teknis, dan
Terkelolanya Pengendalian</t>
  </si>
  <si>
    <t>Tersedianya Data dan Informasi Terkait Kondisi
Jalan/Jembatan</t>
  </si>
  <si>
    <t>Meningkatnya Lebar Jalan dengan Menambah
Lajur</t>
  </si>
  <si>
    <t>Terbangunnya Flyover</t>
  </si>
  <si>
    <t>Terbangunnya Underpass</t>
  </si>
  <si>
    <t>Terbangunnya Terowongan/Tunnel</t>
  </si>
  <si>
    <t>Terehabilitasinya/Terekonstruksinya Jalan dan Jembatan Akibat Bencana</t>
  </si>
  <si>
    <t>Terlaksananya Pemantauan dan Evaluasi
Penyelenggaraan Jalan/Jembatan</t>
  </si>
  <si>
    <t>Terlaksananya Pengawasan Teknis
Penyelenggaraan Jalan/Jembatan</t>
  </si>
  <si>
    <t>Terlaksananya Penggantian/Rehabilitasi
Jembatan Gantung</t>
  </si>
  <si>
    <t>Terlaksananya Pelatihan Tenaga Kerja Konstruksi Kualifikasi Jabatan Operator dan
Teknisi atau Analis</t>
  </si>
  <si>
    <t>Teridentifikasinya Potensi Kerja Sama dan Pemberdayaan Jasa Konstruksi</t>
  </si>
  <si>
    <t>Terfasilitasinya Sertifikasi Tenaga Kerja Konstruksi Kualifikasi Jabatan Operator dan
Teknisi atau Analis</t>
  </si>
  <si>
    <t>Terlaksananya Pembinaan dan Peningkatan Kapasitas Kelembagaan Konstruksi</t>
  </si>
  <si>
    <t>Terlaksananya Pemantauan dan Evaluasi Kegiatan Pelatihan Tenaga Terampil Konstruksi</t>
  </si>
  <si>
    <t>Terselenggaranya Dukungan Manajemen Sistem Informasi Jasa Konstruksi</t>
  </si>
  <si>
    <t>Tersedianya Data dan Informasi yang Dihasilkan
dari Perangkat Pendukung Layanan Informasi Jasa Konstruksi</t>
  </si>
  <si>
    <t>Terlaksananya Penyelenggaraan Pelatihan untuk Peningkatan Kapasitas Administrator SIPJAKI</t>
  </si>
  <si>
    <t>Tersedianya Data dan Informasi Potensi Risiko
Investasi Infrastruktur</t>
  </si>
  <si>
    <t>Tersedianya Data dan Informasi Tenaga Kerja
dan Badan Usaha</t>
  </si>
  <si>
    <t>Tersedianya Data dan Informasi
Ketersediaan/Penggunaan Material dan Peralatan</t>
  </si>
  <si>
    <t>Tersedianya Data dan Informasi Profil Pekerjaan
Konstruksi</t>
  </si>
  <si>
    <t>Tersedianya Data dan Informasi Tertib
Penyelenggaraan Pekerjaan Konstruksi</t>
  </si>
  <si>
    <t>Tersedianya Data dan Informasi Kecelakaan
Kerja Proyek Konstruksi</t>
  </si>
  <si>
    <t>Tersedianya Data dan Informasi Kegagalan
Bangunan/Konstruksi</t>
  </si>
  <si>
    <t>Tersusunnya Peraturan di Daerah Terkait Perizinan Berusaha Berbasis Risiko Subsektor
Jasa Konstruksi.</t>
  </si>
  <si>
    <t>Terlaksananya Pembinaan dan Peningkatan Kapasitas Badan Usaha Jasa Konstruksi</t>
  </si>
  <si>
    <t>Terpantaunya dan Terlaksananya Evaluasi Pelaksanaaan Perizinan Berusaha Berbasis
Risiko Subsektor Jasa Konstruksi</t>
  </si>
  <si>
    <t>Tersusunnya SOP/Pedoman Tertib Usaha, Tertib Penyelenggaraan, dan Tertib Pemanfaatan Jasa
Konstruksi</t>
  </si>
  <si>
    <t>Terlaksananya Pengawasan dan Evaluasi Tertib
Usaha, Tertib Pengelenggaraan, dan Tertib Pemanfaatan Jasa Konstruksi</t>
  </si>
  <si>
    <t>Terlaksananya Persetujuan Substansi, Evaluasi dan Penetapan RTRW Kabupaten/Kota</t>
  </si>
  <si>
    <t>Terlaksananya Persetujuan Substansi, Evaluasi dan Penetapan RRTR Kabupaten/Kota</t>
  </si>
  <si>
    <t>Tersedianya Dokumen Kebijakan Pelaksanaan Penataan Ruang selain RTRW Kabupaten/Kota</t>
  </si>
  <si>
    <t>Terlaksananya Sosialisasi Kebijakan dan Peraturan Perundang-undangan Bidang
Penataan ruang</t>
  </si>
  <si>
    <t>Terlaksananya Koordinasi dan Sinkronisasi Penyusunan RTRW Kabupaten/Kota</t>
  </si>
  <si>
    <t>Terlaksananya Koordinasi dan Sinkronisasi Penyusunan RRTR Kabupaten/Kota</t>
  </si>
  <si>
    <t>Terlaksananya Peningkatan pemahaman dan tanggung jawab
Masyarakat</t>
  </si>
  <si>
    <t>Terlaksananya Koordinasi dan Sinkronisasi Pemanfaatan Ruang untuk Investasi dan
Pembangunan Daerah</t>
  </si>
  <si>
    <t>Terlaksananya Koordinasi dan Sinkronisasi
Pemberian Insentif dan Disinsentif Bidang Penataan Ruang</t>
  </si>
  <si>
    <t>Terlaksananya Koordinasi dan Sinkronisasi Penertiban dan Penegakan Hukum Bidang
Penataan Ruang</t>
  </si>
  <si>
    <t>Terlaksananya Kegiatan yang Sesuai dengan Tugas dan Fungsi Penyidik Pegawai Negeri Sipil
(PPNS) Bidang Penataan Ruang</t>
  </si>
  <si>
    <t>Pelaksanaan Koordinasi Pelaksanaan Penataan
Ruang</t>
  </si>
  <si>
    <t>Tersusunnya Dokumen dan Laporan Rencana Induk pada Ruang Strategis Kesultanan dan
Kadipaten</t>
  </si>
  <si>
    <t>Terlaksananya Penyusunan Rencana Induk Satuan Ruang Strategis Kasultanan dan
Kadipaten</t>
  </si>
  <si>
    <t>Terlaksananya Perencanaan Program/Kegiatan
Urusan Tata Ruang</t>
  </si>
  <si>
    <t>Terlaksananya Penyebarluasan Informasi
Rencana Tata Ruang</t>
  </si>
  <si>
    <t>Terlaksananya Pemanfaatan Ruang Satuan
Ruang Strategis Pantai Selatan</t>
  </si>
  <si>
    <t>Terlaksananya Pemanfaatan Ruang Satuan Ruang Strategis Karst Gunung Sewu</t>
  </si>
  <si>
    <t>Terlaksananya Pemanfaatan Ruang Satuan Ruang Strategis Perbukitan Menoreh</t>
  </si>
  <si>
    <t>Terlaksananya Pemanfaatan Ruang Satuan
Ruang Strategis Kawasan Makam Raja-Raja Mataram di Imogiri</t>
  </si>
  <si>
    <t>Terlaksananya Pemanfaatan Ruang Satuan Ruang Strategis Kawasan Candi Prambanan-
Candi Ijo</t>
  </si>
  <si>
    <t>Terlaksananya Pemanfaatan Ruang Satuan
Ruang Strategis Kotabaru</t>
  </si>
  <si>
    <t>Terlaksananya Pemanfaatan Ruang Satuan
Ruang Strategis Merapi</t>
  </si>
  <si>
    <t>Terlaksananya Pemanfaatan Ruang Satuan
Ruang Strategis Kawasan Kotagede</t>
  </si>
  <si>
    <t>Terlaksananya Pemanfaatan Ruang Satuan Ruang Strategis Pantai Samas-Parangtritis</t>
  </si>
  <si>
    <t>Terlaksananya Pemanfaatan Ruang Kawasan
Kiskendo-Sermo-Wates</t>
  </si>
  <si>
    <t>Terlaksananya Pemanfaatan Ruang Satuan Ruang Strategis Kawasan Kerto-Pleret</t>
  </si>
  <si>
    <t>Terlaksananya Pemanfaatan Ruang Satuan Ruang Strategis Pantai Selatan Kulon Progo</t>
  </si>
  <si>
    <t>Terlaksananya Pemanfaatan Ruang Satuan
Ruang Strategis Karaton</t>
  </si>
  <si>
    <t>Terlaksananya Pemanfaatan Ruang Satuan
Ruang Strategis Sokoliman</t>
  </si>
  <si>
    <t>Terlaksananya Pemanfaatan Ruang Satuan
Ruang Strategis Puro Pakualaman</t>
  </si>
  <si>
    <t>Terlaksananya Pemanfaatan Ruang Satuan
Ruang Strategis Makam Girindo</t>
  </si>
  <si>
    <t>Terlaksananya Pemanfaatan Ruang Satuan Ruang Strategis Pantai Selatan Gunungkidul</t>
  </si>
  <si>
    <t>Terlaksananya Pemanfaatan Ruang Satuan Ruang Strategis Pantai Selatan Pathok Nagoro</t>
  </si>
  <si>
    <t>Terlaksananya Pengawasan Penyelenggaraan
Penataan Ruang</t>
  </si>
  <si>
    <t>Tersusunnya Dokumen Data Lahan Potensial Sebagai Lokasi Relokasi Perumahan</t>
  </si>
  <si>
    <t>Tersusunnya Dokumen Data Rumah Korban Bencana Kabupaten/Kota Kejadian Sebelumnya
yang Belum Tertangani</t>
  </si>
  <si>
    <t>Tersusunnya Dokumen Data Rumah Terkena Bencana Kabupaten/Kota berdasarkan Tingkat
Kerusakan Rumah</t>
  </si>
  <si>
    <t>Tersosialisasinya Mekanisme Penggantian Hak atas Tanah dan Bangunan</t>
  </si>
  <si>
    <t>Tersosialisasinya Pengembangan Perumahan Baru dan Mekanisme Akses Perumahan KPR-
FLPP</t>
  </si>
  <si>
    <t>Terlaksananya Pembentukan dan Pelatihan Tim Satgas, Tim Pendamping, dan Fasilitator</t>
  </si>
  <si>
    <t>Tersusunnya Dokumen Data Calon Penerima Rumah bagi Korban Bencana Kabupaten/Kota</t>
  </si>
  <si>
    <t>Tersusunnya Dokumen Data Penerima Bantuan
berdasarkan Jenis Layanan</t>
  </si>
  <si>
    <t>Terehabilitasinya Rumah bagi Korban Bencana
Kabupaten/Kota</t>
  </si>
  <si>
    <t>Tersusunnya Site Plan dan/atau Detail Engineering Design (DED) bagi Rumah Korban Bencana Kabupaten/Kota atau yang Terkena Relokasi Program Kabupaten/Kota</t>
  </si>
  <si>
    <t>Terbangunnya rumah bagi Korban Bencana
Kabupaten/Kota</t>
  </si>
  <si>
    <t>Terlaksananya Penatausahaan Serah Terima Rumah bagi Korban Bencana Kabupaten/Kota atau yang Terkena Relokasi Program
Kabupaten/Kota</t>
  </si>
  <si>
    <t>Terfasilitasinya Pengelolaan Kelembagaan bagi Pemilik/Penghuni Rumah Susun</t>
  </si>
  <si>
    <t>Terlaksananya Penatausahaan Pemanfaatan Rumah Susun Umum dan/atau Rumah Khusus</t>
  </si>
  <si>
    <t>Tersusunnya Kesepakatan Komitmen dengan Pengembang/Pelaku Pembangunan untuk Penerbitan Izin Pembangunan dan Pengembangan Perumahan Terintegrasi Secara
Elektronik</t>
  </si>
  <si>
    <t>Terlaksananya Penguatan dan Pembinaan kepada BLU/BUMD untuk Penyelenggaraan
Rumah Sederhana</t>
  </si>
  <si>
    <t>Terlaksananya Koordinasi dan Sinkronisasi dalam Pembangunan dan Pengembangan
Perumahan</t>
  </si>
  <si>
    <t>Terlaksananya Koordinasi dan Sinkronisasi Kerja Sama Pemerintah Daerah dengan Badan Usaha (KPDBU) Perumahan Umum/Rumah Susun
Umum</t>
  </si>
  <si>
    <t>Terlaksananya Koordinasi dan Sinkronisasi Penerbitan Sertifikat Kepemilikan Bangunan
Gedung (SKGB)</t>
  </si>
  <si>
    <t>Tersusunnya Kesepakatan Komitmen dengan Pengembang/Pelaku Pembangunan untuk Penerbitan Izin Pembangunan dan Pengembangan Kawasan Permukiman
Terintegrasi Secara Elektronik</t>
  </si>
  <si>
    <t>Terlaksananya penyusunan dan/atau Review serta Terlegalisasinya Rencana Pembangunan dan Pengembangan Kawasan Permukiman dan Permukiman Kumuh</t>
  </si>
  <si>
    <t>Terlaksananya Survei dan Penetapan Lokasi
Perumahan dan Permukiman Kumuh</t>
  </si>
  <si>
    <t>Tersusunnya Rencana Pencegahan dan
Peningkatan Kualitas Perumahan Kumuh dan Permukiman Kumuh</t>
  </si>
  <si>
    <t>Terbinanya Kelompok Swadaya Masyarakat di Permukiman Kumuh</t>
  </si>
  <si>
    <t>Terlaksananya Penyadaran Publik Pencegahan Tumbuh dan Berkembangnya Permukiman
Kumuh</t>
  </si>
  <si>
    <t>Terlaksananya Pembagian Rumah bagi Masyarakat Terdampak Program Pemugaran/Peremajaan Permukiman Kumuh</t>
  </si>
  <si>
    <t>Tersusun/Tereview /Terlegalisasinya Kebijakan
Bidang PKP</t>
  </si>
  <si>
    <t>Tersusunnya Rencana Tapak (Site Plan ) dan Detail Engineering Design (DED) Peremajaan/Pemugaran Permukiman Kumuh</t>
  </si>
  <si>
    <t>Terlaksananya Perbaikan Rumah Tidak Layak
Huni</t>
  </si>
  <si>
    <t>Terlaksananya Kerja Sama Perbaikan Rumah Tidak Layak Huni Beserta PSU</t>
  </si>
  <si>
    <t>Terlaksananya Pemberian Bantuan Uang Sewa Rumah Tinggal Sementara bagi Masyarakat yang Terkena Program Peremajaan Permukiman
Kumuh</t>
  </si>
  <si>
    <t>Terlaksananya Pembangunan Pemugaran/Peremajaan Permukiman Kumuh</t>
  </si>
  <si>
    <t>Terlaksananya Pendataan dan Verifikasi
Kawasan Permukiman Kumuh</t>
  </si>
  <si>
    <t>Terlaksananya Kerja Sama Perbaikan Rumah Tidak Layak Huni Beserta PSU di Luar Kawasan Permukiman Kumuh dengan Luas di Bawah 10 (Sepuluh) Ha</t>
  </si>
  <si>
    <t>Tersusunnya Dokumen Data Penerima Bantuan Uang Sewa Rumah Tinggal Sementara bagi Masyarakat yang Terkena Program Peremajaan Permukiman Kumuh di Luar Kawasan Permukiman Kumuh dengan Luas di Bawah 10
(Sepuluh) Ha</t>
  </si>
  <si>
    <t>Tersusunnya Dokumen Perencanaan Penyediaan
PSU Perumahan</t>
  </si>
  <si>
    <t>Tersedianya Prasarana, Sarana, dan Utilitas Umum di Perumahan untuk Menunjangi Fungsi
Hunian</t>
  </si>
  <si>
    <t>Terlaksananya Koordinasi dan Sinkronisasi dalam rangka Penyediaan Prasarana, Sarana, dan Utilitas Umum Perumahan</t>
  </si>
  <si>
    <t>Terlaksananya Verifikasi dan Penyerahan PSU Perumahan dari Pengembang</t>
  </si>
  <si>
    <t>Terlaksananya Kerja Sama
Penyediaan/Pengelolaan PSU Perumahan</t>
  </si>
  <si>
    <t>Tersedianya Jaringan Tenaga Listrik untuk
Masyarakat</t>
  </si>
  <si>
    <t>Terlaksananya Pencegahan Gangguan Ketenteraman dan Ketertiban Umum Melalui Deteksi Dini dan Cegah Dini, Pembinaan dan Penyuluhan, Pelaksanaan Patroli, Pengamanan,
dan Pengawalan</t>
  </si>
  <si>
    <t>Terlaksananya Penindakan Atas Gangguan Ketenteraman dan Ketertiban Umum berdasarkan Perda dan Perkada Melalui Penertiban dan Penanganan Unjuk Rasa dan
Kerusuhan Massa</t>
  </si>
  <si>
    <t>Tersedianya Dokumen Hasil Pelaksanaan Koordinasi Penyelenggaraan Ketenteraman, Ketertiban Umum dan Perlindungan Masyarakat
Tingkat Kabupaten/Kota</t>
  </si>
  <si>
    <t>Terlaksananya Peningkatan Kapasitas SDM Satuan Polisi Pamongpraja dan Satuan Perlindungan Masyarakat Termasuk dalam Pelaksanaan Tugas yang Bernuansa Hak Asasi
Manusia</t>
  </si>
  <si>
    <t>Tersedianya Dokumen SOP Ketertiban Umum dan Ketenteraman Masyarakat</t>
  </si>
  <si>
    <t>Tersedianya Laporan Penyediaan Layanan dalam
rangka Penyelesaian Dampak Penegakan Perda dan Perkada</t>
  </si>
  <si>
    <t>Terlaksananya Sosialisasi Penegakan Peraturan Daerah dan Peraturan Bupati/Wali Kota</t>
  </si>
  <si>
    <t>Terlaksananya Pengembangan dan Peningkatan Kapasitas Pejabat PPNS dalam Mendukung Penyelenggaraan Ketertiban Umum dan Ketenteraman Masyarakat serta Penegakan
Perda</t>
  </si>
  <si>
    <t>Tersedianya Dokumen Program dan Kegiatan Pembinaan dan Pengawasan Qanun Syariat Islam yang Disusun dan Ditetapkan</t>
  </si>
  <si>
    <t>Terlaksananya Operasionalisasi Penegakan, Pembinaan dan Pengawasan Qanun Syariat
Islam</t>
  </si>
  <si>
    <t>Terlaksananya Pengawasan yang Telah Dilakukan Terhadap Masyarakat Agar Mematuhi dan Mentaati Qanun Syariat Islam</t>
  </si>
  <si>
    <t>Terlaksananya Penyuluhan dan Sosialisasi Qanun dan Peraturan Perundang-Undangan Syariat Islam</t>
  </si>
  <si>
    <t>Terlaksananya Bimbingan Teknis bagi Polisi Wilayatul Hisbah Aceh dan Kabupaten/Kota</t>
  </si>
  <si>
    <t>Terlaksananya Konsultasi dengan Badan Legislatif, Yudikatif, Ulama dan Instansi Terkait dalam rangka Pembinaan dan Pengawasan Qanun Syariat Islam</t>
  </si>
  <si>
    <t>Terlaksananya Pemberdayaan Penyelesaian Qanun Syariat Islam yang Bersifat Non Justisi Bekerja Sama dengan Aparat Gampong dan
Mukim</t>
  </si>
  <si>
    <t>Terlaksananya Koordinasi dengan Organisasi Masyarakat, Organisasi Kepemudaan dan Lembaga Swadaya Masyarakat di Bidang Pembinaan dan Pengawasan Qanun Syariat Islam</t>
  </si>
  <si>
    <t>Terlaksananya Sosialisasi, Komunikasi, Informasi dan Edukasi (KIE) Rawan Bencana Kabupaten/Kota (Per Jenis Bencana) Secara Tatap Muka kepada Penduduk yang Tinggal di Daerah Rawan Bencana Sesuai Jenis Ancaman yang Ada di Kawasan Tempat Tinggalnya</t>
  </si>
  <si>
    <t>Terlaksananya Penyusunan Rencana
Penanggulangan Bencana Kabupaten/Kota</t>
  </si>
  <si>
    <t>Terlaksananya Pelatihan Pencegahan dan Mitigasi Bencana untuk Warga Negara maupun Aparatur di Kawasan Rawan Bencana</t>
  </si>
  <si>
    <t>Tersedianya Dokumen Hasil Pengendalian Operasi dan Penyediaan Sarana Prasarana Kesiapsiagaan Terhadap Bencana
Kabupaten/Kota</t>
  </si>
  <si>
    <t>Tersedianya Peralatan Perlindungan dan Kesiapsiagaan Terhadap Bencana</t>
  </si>
  <si>
    <t>Meningkatnya Kemampuan Teknis dan Manajerial TRC Tingkat Provinsi dalam Melaksanakan Penanganan Awal Darurat
Bencana</t>
  </si>
  <si>
    <t>Tersedianya Dokumen Rencana Kontinjensi
untuk Setiap Bencana Prioritas di Daerah</t>
  </si>
  <si>
    <t>Terlaksananya Gladi Kesiapsiagaan Terhadap Bencana untuk Bencana prioritas di Daerah</t>
  </si>
  <si>
    <t>Terlaksananya Pelatihan Keluarga Tanggap
Bencana Alam</t>
  </si>
  <si>
    <t>Terlaksananya Upaya untuk Menemukan, Menolong, maupun Memindahkan Korban Bencana Dari Lokasi Bencana ke Tempat yang
Aman</t>
  </si>
  <si>
    <t>Terdistribusinya Logistik Penyelamatan dan Evakuasi Korban Bencana</t>
  </si>
  <si>
    <t>Terlaksananya Pengerahan dan Pengorganisasian Komando Penanganan Darurat Bencana Tingkat
Provinsi,</t>
  </si>
  <si>
    <t>Terlaksananya Respon Cepat Bencana Non Alam Epidemi/ Wabah dalam Penanganan Awal untuk KLB yang Ditingkatkan Statusnya Menjadi Darurat Bencana Non Alam Paling Lama 1x24
Jam</t>
  </si>
  <si>
    <t>Tersedianya Regulasi Pendukung
Penyelenggaraan Penanggulangan Bencana di Daerah</t>
  </si>
  <si>
    <t>Tersedianya Dokumen Tata Kelola Kelembagaan
Bencana Daerah</t>
  </si>
  <si>
    <t>Terlaksananya Kerja Sama antar Lembaga dan Kemitraan dalam Penanggulangan Bencana</t>
  </si>
  <si>
    <t>Terlaksananya Pembinaan dan Pengawasan
Penyelenggaraan Penanggulangan Bencana</t>
  </si>
  <si>
    <t>Tersedianya Dokumen Penanganan Pasca Bencana Kabupaten/Kota Melalui Pengkajian Kebutuhan Pasca Bencana (JITU PASNA) Rencana Rehabilitasi dan Rekonstruksi Pasca
Bencana (R3P)</t>
  </si>
  <si>
    <t>Tersedianya Laporan Hasil Pelaksanaan Kegiatan Kesiapsiagaan Petugas Piket dan Pemadaman dan Pengendalian Kebakaran dalam Daerah
Kabupaten/Kota</t>
  </si>
  <si>
    <t>Tersedianya Dokumen Hasil Pelaksanaan Kegiatan Standarisasi Sarana dan Prasarana Pencegahan, Penanggulangan Kebakaran dan Alat Pelindung Diri Secara Berkala (Setiap
Tahun), Sah, dan Legal</t>
  </si>
  <si>
    <t>Tersedianya Aparatur Pemadam Kebakaran yang Memiliki Sertifikasi Keterampilan Teknis dan Analisis dalam Pencegahan dan Penanggulangan
Kebakaran</t>
  </si>
  <si>
    <t>Tersedianya Sistem Komunikasi dan Informasi Kebakaran dan Penyelamatan (SKIKP) yang Bisa di Secara Perbaharui atau Dimutakhirkan Secara Berkala (Setiap Tahun), Berkelanjutan dan Real Time yang Dimiliki oleh Desa/Kelurahan Setiap Tahunnya</t>
  </si>
  <si>
    <t>Terlaksananya Pelatihan Keluarga Tanggap
Bencana Rumah Tangga</t>
  </si>
  <si>
    <t>Tersedianya Dokumen yang Memuat Data Bangunan Gedung Lingkungan yang Memenuhi Kelaikan Standar Sarana Prasarana Proteksi
Kebakaran</t>
  </si>
  <si>
    <t>Tersedianya Dokumen yang Memuat Hasil Investigasi Kejadian Kebakaran, Meliputi Penelitian dan Pengujian Penyebab Kejadian
Kebakaran</t>
  </si>
  <si>
    <t>Terlaksananya Pemberdayaan Masyarakat dalam Pencegahan dan Penanggulangan Kebakaran Melalui Sosialisasi dan Edukasi Masyarakat
Setiap Tahunnya</t>
  </si>
  <si>
    <t>Tersedianya Dokumen Pembentukan dan Pembinaan Relawan Pemadam Kebakaran di Desa dan Kelurahan Setiap Tahunnya</t>
  </si>
  <si>
    <t>Tersedianya Dokumen yang Memuat SKKL Pada Desa/Kelurahan yang Telah Tersedia Dukungan
Sarana dan Prasarana</t>
  </si>
  <si>
    <t>Tersedianya Sarana dan Prasarana Pencarian dan Pertolongan Terhadap Kondisi Membahayakan Manusia/Penyelamatan dan Evakuasi yang Sah dan Legal Sesuai Standar
Teknis</t>
  </si>
  <si>
    <t>Terlaksananya Pembinaan Aparatur Pencarian dan Pertolongan Terhadap Kondisi Membahayakan Manusia/Penyelamatan dan Evakuasi yang Sah dan Legal</t>
  </si>
  <si>
    <t>Terpenuhinya Keluarga pada KAT yang
Mendapatkan Fasilitas Pemberdayaan Sosial Kewenangan Kabupaten/Kota</t>
  </si>
  <si>
    <t>Terpenuhinya Keluarga pada KAT yang Meningkat Kapasitasnya Kewenangan
Kabupaten/Kota</t>
  </si>
  <si>
    <t>Meningkatnya Kemampuan Potensi Pekerja Sosial Masyarakat Kewenangan Kabupaten/Kota</t>
  </si>
  <si>
    <t>Meningkatnya Kapasitas Tenaga Kesejahteraan Sosial Kecamatan Kewenangan Kabupaten/Kota</t>
  </si>
  <si>
    <t>Meningkatnya Kapasitas Keluarga Kewenangan Kabupaten/Kota</t>
  </si>
  <si>
    <t>Terfasilitasinya Pemulangan Warga Negara Migran Korban Tindak Kekerasan dari Titik Debarkasi di Daerah Provinsi untuk dipulangkan ke Desa/Kelurahan Asal Kewenangan
Kabupaten/Kota</t>
  </si>
  <si>
    <t>Terpenuhinya Kebutuhan Permakanan Per Orang Sesuai dengan Standar Gizi Minimal Kewenangan Kabupaten/Kota</t>
  </si>
  <si>
    <t>Tersedianya Pakaian dan Kelengkapan Lainnya dalam 1 Tahun Kewenangan Kabupaten/Kota</t>
  </si>
  <si>
    <t>Terpenuhinya Orang yang Mendapatkan Alat Bantu dan Alat Bantu Peraga Sesuai Kebutuhan
Kewenangan Kabupaten/Kota</t>
  </si>
  <si>
    <t>Terpenuhinya Orang yang Mendapatkan Pelayanan Reunifikasi Keluarga Kewenangan
Kabupaten/Kota</t>
  </si>
  <si>
    <t>Terlaksananya Pemberian Bimbingan Fisik,
Mental, Spiritual dan Sosial Kewenangan Kabupaten/Kota</t>
  </si>
  <si>
    <t>Terlaksananya Pemberian Bimbingan Sosial kepada Keluarga Penyandang Disabilitas Terlantar, Anak Terlantar, Lanjut Usia Terlantar, serta Gelandangan Pengemis dan Masyarakat
Kewenangan Kabupaten/Kota</t>
  </si>
  <si>
    <t>Terpenuhinya Orang yang Membutuhkan Pembuatan Nomor Induk Kependudukan, Akta Kelahiran, Surat Nikah, dan Kartu Identitas Anak bagi Penyandang Disabilitas Kewenangan
Kabupaten/Kota</t>
  </si>
  <si>
    <t>Terpenuhinya Orang yang Mendapatkan Akses ke Layanan Pendidikan dan Kesehatan Dasar Kewenangan Kabupaten/Kota</t>
  </si>
  <si>
    <t>Terlaksananya Pemberian Layanan Data dan Pengaduan Kewenangan Kabupaten/Kota</t>
  </si>
  <si>
    <t>Terlaksananya Pemberian Layanan Kedaruratan Kewenangan Kabupaten/Kota</t>
  </si>
  <si>
    <t>Terpenuhinya Orang yang Mendapatkan Pelayanan Penelusuran Keluarga Kewenangan
Kabupaten/Kota</t>
  </si>
  <si>
    <t>Terlaksananya Pemberian Layanan Rujukan
Kewenangan Kabupaten/Kota</t>
  </si>
  <si>
    <t>Terpenuhinya Orang yang Mendapatkan Alat
Bantu dan Alat Bantu Peraga sesuai Kebutuhan Kewenangan Kabupaten/Kota</t>
  </si>
  <si>
    <t>Terlakasananya Pemberian Bimbingan Sosial kepada Keluarga Penyandang Masalah Kesejahteraan Sosial (PMKS) Lainnya Bukan Korban HIV/AIDS dan NAPZA Kewenangan
Kabupaten/Kota</t>
  </si>
  <si>
    <t>Terpenuhinya Orang yang Membutuhkan Pembuatan Nomor Induk Kependudukan, Kartu Tanda Penduduk, Akta Kelahiran, Surat Nikah, dan/atau Identitas Anak bagi Penyandang Masalah Kesejahteraan Sosial (PMKS) Lainnya di Luar HIV/AIDS Kewenangan Kabupaten/Kota</t>
  </si>
  <si>
    <t>Terpenuhinya Orang yang Mendapatkan
Pelayanan Penelusuran Keluarga Kewenangan Kabupaten/Kota</t>
  </si>
  <si>
    <t>Terlaksananya Penjangkauan Anak-Anak
Terlantar Kewenangan Kabupaten/Kota</t>
  </si>
  <si>
    <t>Terlaksananya Rujukan Anak-Anak Terlantar Kewenangan Kabupaten/Kota</t>
  </si>
  <si>
    <t>Terlaksananya Pemantauan Terhadap
Pelaksanaan Pemeliharaan Anak Terlantar Kewenangan Kabupaten/Kota</t>
  </si>
  <si>
    <t>Terlaksananya Pendataan Fakir Miskin Cakupan
Daerah Kabupaten/Kota</t>
  </si>
  <si>
    <t>Terlaksananya Pengentasan Keluarga Fakir
Miskin Kabupaten/Kota</t>
  </si>
  <si>
    <t>Terpenuhinya Keluarga Penerima Manfaat (KPM) yang Mendapatkan Bantuan Sosial Kesejahteraan Keluarga Kewenangan
Kabupaten/Kota</t>
  </si>
  <si>
    <t>Terpenuhinya Orang yang Mendapatkan Bantuan Pengembangan Ekonomi Masyarakat
Kewenangan Kabupaten/Kota</t>
  </si>
  <si>
    <t>Terpenuhinya Orang yang Mendapatkan Permakanan 3x1 Hari dalam Masa Tanggap Darurat (Pengungsian) Kewenangan
Kabupaten/Kota</t>
  </si>
  <si>
    <t>Tersedianya Tempat Pengungsian Kewenangan
Kabupaten/Kota</t>
  </si>
  <si>
    <t>Terpenuhinya Orang yang Mendapatkan
Penanganan Khusus bagi Kelompok Rentan Kewenangan Kabupaten/Kota</t>
  </si>
  <si>
    <t>Terpenuhinya Pelayanan Dukungan Psikososial
bagi Korban Bencana Kewenangan Kabupaten/Kota</t>
  </si>
  <si>
    <t>Terlaksananya Kampung yang Melaksanakan Koordinasi, Sosialisasi dan Pelaksanaan Kampung Siaga Bencana Kewenangan
Kabupaten/Kota</t>
  </si>
  <si>
    <t>Terlaksananya Rehabilitasi serta Pemeliharaan Sarana dan Prasarana Taman Makam Pahlawan
Nasional Kabupaten/Kota</t>
  </si>
  <si>
    <t>Terlaksananya Pemeliharaan Taman Makam Pahlawan Nasional Kabupaten/Kota</t>
  </si>
  <si>
    <t>Terlaksananya Pengamanan Taman Makam
Pahlawan Nasional Kabupaten/Kota</t>
  </si>
  <si>
    <t>Terlaksananya Peningkatan Kapasitas SDM Kabupaten/Kota dalam Penyusunan RTK Mikro</t>
  </si>
  <si>
    <t>Terlaksananya Proses Pendidikan dan Pelatihan Keterampilan bagi Pencari Kerja berdasarkan
Klaster Kompetensi</t>
  </si>
  <si>
    <t>Tersedianya Sarana Pelatihan Kerja
Kabupaten/Kota</t>
  </si>
  <si>
    <t>Terlaksananya Pembinaan Lembaga Pelatihan
Kerja Swasta</t>
  </si>
  <si>
    <t>Tersedianya Sumber Daya Perizinan Lembaga Pelatihan Kerja Secara Terintegrasi</t>
  </si>
  <si>
    <t>Terlaksananya Konsultasi Produktivitas kepada
Perusahaan Kecil</t>
  </si>
  <si>
    <t>Terlaksananya Pengukuran Kompetensi dan Produktivitas Tenaga Kerja</t>
  </si>
  <si>
    <t>Tersedianya SDM Pelayanan antar Kerja (Pengantar Kerja dan Petugas antar Kerja)</t>
  </si>
  <si>
    <t>Terlaksananya Penyuluhan dan Bimbingan
Jabatan bagi Pencari Kerja</t>
  </si>
  <si>
    <t>Terselenggaranya Unit Layanan Disabilitas
Ketenagakerjaan</t>
  </si>
  <si>
    <t>Tersedianya Sumber Daya Perizinan LPTKS
Secara Terintegrasi</t>
  </si>
  <si>
    <t>Terlaksananya Pengawasan dan Pengendalian LPTKS</t>
  </si>
  <si>
    <t>Tersedianya Data dan Informasi Pencari Kerja yang Memanfaatkan Aplikasi Informasi Pasar
Kerja Online</t>
  </si>
  <si>
    <t>Terselenggaranya Pelayanan dan Penyediaan Informasi Pasar Kerja Online</t>
  </si>
  <si>
    <t>Terlaksananya Job Fair /Bursa Kerja</t>
  </si>
  <si>
    <t>Tersedianya Layanan Terpadu pada Calon Pekerja Migran</t>
  </si>
  <si>
    <t>Terlaksananya Pemberdayaan PMI Purna
Penempatan</t>
  </si>
  <si>
    <t>Terlaksananya Pengesahan Peraturan Perusahaan yang Terkait dengan Hubungan Industrial dan Terdaftar di WLKP Online</t>
  </si>
  <si>
    <t>Terlaksananya Perjanjian Kerja Sama bagi
Perusahaan</t>
  </si>
  <si>
    <t>Terselenggaranya Pendataan dan Informasi Sarana Hubungan Industrial (PP/PKB, Struktur Skala Upah, dan LKS Bipartit) dan Pekerja yang Terdaftar sebagai Peserta Jamsostek serta
Pengupahan</t>
  </si>
  <si>
    <t>Terlaksananya Pencegahan Perselisihan Hubungan Industrial, Mogok Kerja, dan Penutupan Perusahaan yang Berakibat/Berdampak pada Kepentingan di 1
(Satu) Daerah Kabupaten/Kota</t>
  </si>
  <si>
    <t>Terselenggaranya Verifikasi dan Rekapitulasi Keanggotaan pada Organisasi Pengusaha, Federasi dan Konfederasi Serikat Pekerja/Serikat Buruh serta Non Afiliasi</t>
  </si>
  <si>
    <t>Terlaksananya Operasional Lembaga Kerja Sama
Tripartit Daerah Kabupaten/Kota</t>
  </si>
  <si>
    <t>Terlaksananya Pengembangan Pelaksanaan Jaminan Sosial Tenaga Kerja dan Fasilitas
Kesejahteraan Pekerja</t>
  </si>
  <si>
    <t>Terlaksananya Koordinasi dan Sinkronisasi Perumusan Kebijakan Pelaksanaan Pengarustamaan Gender (PUG) Kewenangan
Kabupaten/Kota</t>
  </si>
  <si>
    <t>Terlaksananya Sosialisasi Kebijakan Pelaksanaan Pengarustamaan Gender (PUG) Termasuk Perencaan Pembangunan Responsif Gender (PPRG) bagi Organisasi Pemerintah Kewenangan
Kabupaten/Kota</t>
  </si>
  <si>
    <t>Terlaksananya Sosialisasi Peningkatan Partisipasi Perempuan di Bidang Politik, Hukum, Sosial dan Ekonomi Kewenangan
Kabupaten/Kota</t>
  </si>
  <si>
    <t>Meningkatnya Organisasi Masyarakat yang Mendapat Advokasi Kebijakan dan Pendampingan Peningkatan Partisipasi Perempuan dalam Politik, Hukum, Sosial dan Ekonomi Kewenangan Kabupaten/Kota</t>
  </si>
  <si>
    <t>Terlaksananya Advokasi Kebijakan dan Pendampingan kepada Organisasi Penyedia Layanan Pemberdayaan Perempuan Kewenangan
Kabupaten/Kota</t>
  </si>
  <si>
    <t>Tersedianya Komunikasi Informasi dan Edukasi (KIE) Pemberdayaan Perempuan Kewenangan Kabupaten/Kota</t>
  </si>
  <si>
    <t>Terlaksananya Advokasi Kebijakan dan Pendampingan Layanan Perlindungan Perempuan Kewenangan Kabupaten/Kota</t>
  </si>
  <si>
    <t>Tersedianya Layanan Pengaduan Masyarakat
bagi Perempuan Korban Kekerasan Tingkat Kabupaten/Kota</t>
  </si>
  <si>
    <t>Tersedianya Layanan Rujukan Lanjutan bagi Perempuan Korban Kekerasan Kewenangan Kabupaten/Kota yang Memerlukan Koordinasi
dan Sinkronisasi</t>
  </si>
  <si>
    <t>Terlaksananya Advokasi Kebijakan dan Pendampingan Penyediaan Sarana Prasarana Layanan bagi Perempuan Korban Kekerasan
Kewenangan Kabupaten/Kota</t>
  </si>
  <si>
    <t>Terlaksananya Penguatan Jejaring Antar Lembaga Penyedia Layanan Perlindungan Perempuan Kewenangan Kabupaten/Kota</t>
  </si>
  <si>
    <t>Terlaksananya Advokasi Kebijakan dan Pendampingan untuk Mewujudkan Kesetaraan Gender (KG) dan Perlindungan Anak Kewenangan Kabupaten/Kota</t>
  </si>
  <si>
    <t>Tersedianya Komunikasi, Informasi, Edukasi (KIE) Kesetaraan Gender (KG) dan Perlindungan Anak bagi Keluarga Kewenangan Kabupaten/Kota</t>
  </si>
  <si>
    <t>Terlaksananya Pengembangan Kegiatan
Masyarakat untuk Peningkatan Kualitas Keluarga Kewenangan Kabupaten/Kota</t>
  </si>
  <si>
    <t>Terlaksananya Advokasi Kebijakan dan Pendampingan Pengembangan Organisasi Penyedia Layanan Peningkatan Kualitas Keluarga
Tingkat Daerah Kabupaten/Kota</t>
  </si>
  <si>
    <t>Terlaksananya Penguatan Jejaring Antar Lembaga Penyedia Layanan Peningkatan Kualitas Keluarga Kewenangan Kabupaten/Kota</t>
  </si>
  <si>
    <t>Tersedianya Layanan komprehensif bagi Keluarga dalam MewujudkanKesetaraan Gender (KG) dan Perlindungan Anak yang Wilayah Kerjanya Lingkup Daerah Kabupaten/Kota</t>
  </si>
  <si>
    <t>Tersedianya Data Gender dan Anak
Kabupaten/Kota</t>
  </si>
  <si>
    <t>Terlaksananya Koordinasi dan Sinkronisasi Pelembagaan Pemenuhan Hak Anak Kewenangan
Kabupaten/Kota</t>
  </si>
  <si>
    <t>Tersedianya Layanan Peningkatan Kualitas Hidup Anak Kewenangan Kabupaten/Kota</t>
  </si>
  <si>
    <t>Terlaksananya Koordinasi dan Sinkronisasi Pelaksanaan Pendampingan Peningkatan Kualitas Hidup Anak Kewenangan
Kabupaten/Kota</t>
  </si>
  <si>
    <t>Tersedianya Komunikasi Informasi dan Edukasi (KIE) Pemenuhan Hak Anak bagi Lembaga Penyedia Layanan Peningkatan Kualitas Hidup Anak Kewenangan Kabupaten/Kota</t>
  </si>
  <si>
    <t>Terlaksananya Penguatan Jejaring Antar Lembaga Penyedia Layanan Peningkatan Kualitas Hidup Anak Kewenangan Kabupaten/Kota</t>
  </si>
  <si>
    <t>Tersedianya Layanan Pengaduan Masyarakat bagi Anak yang Memerlukan Perlindungan Khusus Tingkat Daerah Kabupaten/Kota</t>
  </si>
  <si>
    <t>Tersedianya Pendampingan bagi Anak yang Memerlukan Perlindungan Khusus Kewenangan Kabupaten/Kota yang Memerlukan Koordinasi dan Sinkronisasi</t>
  </si>
  <si>
    <t>Tersedianya Komunikasi Informasi dan Edukasi (KIE) Anak yang Memerlukan Perlindungan Khusus Kewenangan Kabupaten/Kota</t>
  </si>
  <si>
    <t>Terlaksananya Penguatan Jejaring Antar Lembaga Penyedia Layanan Anak yang Memerlukan Perlindungan Khusus Kewenangan
Kabupaten/Kota</t>
  </si>
  <si>
    <t>Terlaksananya Koordinasi dan Sinkronisasi Peningkatan Kapasitas Sumber Daya Lembaga Penyedia Layanan Anak yang Memerlukan Perlindungan Khusus Kewenangan
Kabupaten/Kota</t>
  </si>
  <si>
    <t>Tersedianya Infrastruktur Pendukung
Kemandirian Pangan</t>
  </si>
  <si>
    <t>Terlaksananya Koordinasi dan Sinkronisasi dalam rangka Penyediaan Infrastruktur Logistik</t>
  </si>
  <si>
    <t>Tersusunnya Rencana dan Peta Jalan Kebutuhan Infrastruktur untuk Mendukung Kemandirian
Pangan</t>
  </si>
  <si>
    <t>Tersedianya Informasi Harga Pangan dan Neraca
Bahan Makanan</t>
  </si>
  <si>
    <t>Terlaksananya Koordinasi, Sinkronisasi dan Distribusi Pangan Pokok dan Pangan Lainnya</t>
  </si>
  <si>
    <t>Terlaksananya Pemantauan Stok, Pasokan dan
Harga Pangan</t>
  </si>
  <si>
    <t>Berkembangnya Kelembagaan dan Jaringan
Distribusi Pangan</t>
  </si>
  <si>
    <t>Berkembangnya Kelembagaan Usaha Pangan Masyarakat dan Toko Tani Indonesia</t>
  </si>
  <si>
    <t>Terlaksananya Peningkatan Ketahanan Pangan
Keluarga</t>
  </si>
  <si>
    <t>Terlaksananya Koordinasi dan Sinkronisasi Pengendalian Cadangan Pangan Kabupaten/Kota</t>
  </si>
  <si>
    <t>Tersedianya Cadangan Pangan Pemerintah
Kabupaten/Kota</t>
  </si>
  <si>
    <t>Terpeliharanya Cadangan Pangan Pemerintah
Kabupaten/Kota</t>
  </si>
  <si>
    <t>Terlaksananya Koordinasi dan Sinkronisasi Penentuan Harga Minimum Pangan Pokok Lokal</t>
  </si>
  <si>
    <t>Terlaksananya Penyusunan dan Penetapan Target Konsumsi Pangan Per Kapita Per Tahun</t>
  </si>
  <si>
    <t>Terlaksananya Koordinasi dan Sinkronisasi Pemantauan dan Evaluasi konsumsi Per Kapita
Per Tahun</t>
  </si>
  <si>
    <t>Tersusunnya Pemutakhiran dan Analisis Peta
Ketahanan dan Kerentanan Pangan</t>
  </si>
  <si>
    <t>Terlaksananya Koordinasi dan Sinkronisasi Penanganan Kerawanan Pangan
Kabupaten/Kota</t>
  </si>
  <si>
    <t>Terlaksananya Pengadaan, Pengelolaan, dan Penyaluran Cadangan Pangan pada Kerawanan Pangan yang Mencakup dalam 1 (Satu) Daerah
Kabupaten/Kota</t>
  </si>
  <si>
    <t>Menguatnya Kelembagaan Keamanan Pangan
Segar Daerah Kabupaten/Kota</t>
  </si>
  <si>
    <t>Tersertifikasinya Pangan Segar Asal Tumbuhan
Daerah Kabupaten/Kota</t>
  </si>
  <si>
    <t>Teregistrasinya Keamanan Pangan Segar Asal
Tumbuhan Daerah Kabupaten/Kota</t>
  </si>
  <si>
    <t>Penerbitan Rekomendasi Keamanan Pangan Segar Asal Tumbuhan Daerah Kabupaten/Kota</t>
  </si>
  <si>
    <t>Tersedianya Data Rencana Pengadaan Tanah berdasarkan Dokumen Perencanaan (RPJMD,
Renstra, RKPD, DIPA)</t>
  </si>
  <si>
    <t>Terlaksananya Koordinasi dan Fasilitasi Percepatan Pengadaan Tanah untuk PPSN</t>
  </si>
  <si>
    <t>Terinventarisasinya Sengketa, Konflik, dan Perkara Pertanahan dalam 1 (Satu) Daerah
Kabupaten/Kota</t>
  </si>
  <si>
    <t>Tersusunnya Keputusan Bupati/Wali Kota Tentang Penetapan Penerima Santunan Tanah</t>
  </si>
  <si>
    <t>Tersedianya Data Inventarisasi Subyek Penerima Redistribusi Tanah dalam 1 (Satu)
Kabupaten/Kota</t>
  </si>
  <si>
    <t>Tersedianya Data Inventarisasi dan Rekomendasi Obyek Redistribusi Tanah dalam 1
(Satu) Kabupaten/Kota</t>
  </si>
  <si>
    <t>Terlaksananya Sidang Panitia Pertimbangan
Landreform dalam rangka Kegiatan Redistribusi Tanah</t>
  </si>
  <si>
    <t>Tersedianya Data Inventarisasi Tanah Kelebihan
Maksimum dan Tanah Absentee dalam 1 (Satu) Daerah Kabupaten/Kota</t>
  </si>
  <si>
    <t>Ditetapkannya Tanah Ulayat dalam 1 (Satu) Daerah Kabupaten/Kota Melalui Peraturan Perundang-Undangan yang Ditetapkan oleh
Bupati/Walikota</t>
  </si>
  <si>
    <t>Terlaksananya Kegiatan Koordinasi dan Sinkronisasi Penyelesaian Tanah Kosong di
dalam 1 (Satu) Daerah Kabupaten/Kota</t>
  </si>
  <si>
    <t>Terlaksananya Kegiatan Koordinasi dan
Sinkronisasi dalam rangka Pemberian Izin Membuka Tanah</t>
  </si>
  <si>
    <t>Terlaksanannya Kegiatan Pengendalian
Pemanfataan Tanah Negara</t>
  </si>
  <si>
    <t>Terlaksananya Kegiatan Koordinasi dan Sinkronisasi Perencanaan Penggunaan Tanah
dalam 1 (Satu) Kabupaten/Kota</t>
  </si>
  <si>
    <t>Terlaksananya Koordinasi dan Sinkronisasi Pelaksanaan Konsolidasi Tanah Kewenangan
Kabupaten/Kota</t>
  </si>
  <si>
    <t>Tersusunnya Rencana Penggunaan dan
Pemanfaatan Tanah Pasca Reklamasi</t>
  </si>
  <si>
    <t>Terlaksananya Pemeliharaan Dokumen
Pertanahan</t>
  </si>
  <si>
    <t>Terlaksananya Kegiatan Peningkatan Kapasitas Lembaga Pertanahan Kasultanan dan Kadipaten</t>
  </si>
  <si>
    <t>Terlaksananya Kegiatan Pengawasan Tanah Kasultanan, Tanah Kadipaten, dan Tanah Desa</t>
  </si>
  <si>
    <t>Tersusunnya Rencana Program/Kegiatan Urusan
Pertanahan</t>
  </si>
  <si>
    <t>Terlaksananya Monitoring dan Evaluasi Pelaksanaan Program/Kegiatan Urusan
Pertanahan</t>
  </si>
  <si>
    <t>Terlaksananya Pengembangan dan Pemanfaatan Sistem Informasi Pertanahan</t>
  </si>
  <si>
    <t>Tersedianya Bahan Pertimbangan Teknis Ijin Penggunaan Tanah Kasultanan dan Kadipaten</t>
  </si>
  <si>
    <t>Tersusunnya Dokumen Penanganan
Permasalahan Hukum Pertanahan</t>
  </si>
  <si>
    <t>Tersedianya Sarana dan Prasarana Pendukung
Pelaksanaan Kegiatan Urusan Keistimewaan (Pertanahan)</t>
  </si>
  <si>
    <t>Terinventarisasinya Pengurusan Administrasi
Aset Tanah Pemerintah</t>
  </si>
  <si>
    <t>Terinventarisasinya Tanah-Tanah Milik
Masyarakat Miskin</t>
  </si>
  <si>
    <t>Terlaksananya Kegiatan Pembinaan Kerja Sama
Pendidikan Pertanahan</t>
  </si>
  <si>
    <t>Terlaksananya Kegiatan Penguatan Kapasitas Kelembagaan Pertanahan</t>
  </si>
  <si>
    <t>Terlaksananya Kegiatan Pembinaan Pertanahan
bagi Imeum Mukim/Keuchik</t>
  </si>
  <si>
    <t>Terlaksananya Identifikasi dan Inventarisasi Penggunaan dan Pemanfaatan Tanah di Wilayah
Pesisir</t>
  </si>
  <si>
    <t>Teridentifikasinya, Terinventarisasinya,
Terkelolanya Sempadan Pantai</t>
  </si>
  <si>
    <t>Teridentifikasinya, Terinventarisasinya, Termanfaatkannya Tanah Wilayah Perbatasan</t>
  </si>
  <si>
    <t>Teridentifikasinya, Terinventarisasinya, Termanfaatkannya Tanah pada Pulau Terpencil</t>
  </si>
  <si>
    <t>Terlaksananya Peningkatan Kapasitas Pengelolaan Sistem Informasi Manajemen
Pertanahan (SIMTANAH)</t>
  </si>
  <si>
    <t>Terlaksananya Pemanfataan Sistem Informasi Manajemen Pertanahan (SIMTANAH)</t>
  </si>
  <si>
    <t>Terinventarisasinya Sengketa, Konflik, dan
Perkara Pertanahan dalam 1 (Satu) Daerah Kabupaten/Kota</t>
  </si>
  <si>
    <t>Terlaksananya Peningkatan Pelayanan Bantuan
Hukum Perkara Pertanahan</t>
  </si>
  <si>
    <t>Tersedianya Dokumen Telaahan Kebijakan yang Telah Mengakomodir RPPLH Kabupaten/Kota</t>
  </si>
  <si>
    <t>Tersusunnya KLHS Rencana Tata Ruang
Kabupaten/Kota</t>
  </si>
  <si>
    <t>Tersusunnya KLHS RPJPD/RPJMD
Kabupaten/Kota</t>
  </si>
  <si>
    <t>Terlaksananya Pengambilan Contoh Uji, Pengujian Parameter Kualitas Lingkungan dan
Dokumen Mutu yang Dilaksanakan</t>
  </si>
  <si>
    <t>Area Pencemaran dan/atau Kerusakan Lingkungan Hidup yang Diisolasi</t>
  </si>
  <si>
    <t>Sumber Pencemaran dan/atau Kerusakan Lingkungan Hidup yang Dihentikan</t>
  </si>
  <si>
    <t>Terlaksananya Koordinasi dan Sinkronisasi
Pembersihan Unsur Pencemar</t>
  </si>
  <si>
    <t>Terlaksananya Koordinasi, Sinkronisasi dan
Pelaksanaan Remediasi</t>
  </si>
  <si>
    <t>Terlaksananya Koordinasi, Sinkronisasi dan
Pelaksanaan Rehabilitasi</t>
  </si>
  <si>
    <t>Terlaksananya Koordinasi, Sinkronisasi dan
Pelaksanaan Restorasi</t>
  </si>
  <si>
    <t>Rencana Induk Pengelolaan Keanekaragaman
Hayati yang Disusun</t>
  </si>
  <si>
    <t>Taman Keanekaragaman Hayati Lainnya yang
Dikelola</t>
  </si>
  <si>
    <t>Meningkatnya Jumlah Orang yang Meningkat Kapasitasnya dalam Pengelolaan
Keanekaragaman Hayati</t>
  </si>
  <si>
    <t>Sarana dan Prasarana Keanekaragam Hayati
yang Dikelola</t>
  </si>
  <si>
    <t>Terfasilitasinya Pemenuhan Komitmen Izin Penyimpanan sementara Limbah B3 Dilaksanakan Melalui Sistem Pelayanan Perizinan Berusaha Terintegrasi Secara
Elektronik</t>
  </si>
  <si>
    <t>Terlaksananya Verifikasi Lapangan untuk Memastikan Pemenuhan Persyaratan Administrasi dan Teknis Penyimpanan sementara
dan Pengumpulan Limbah B3</t>
  </si>
  <si>
    <t>Terfasilitasinya Pemenuhan Komitmen Izin Pengumpulan Limbah B3 Dilaksanakan Melalui Sistem Pelayanan Perizinan Berusaha Terintegrasi Secara Elektronik</t>
  </si>
  <si>
    <t>Terlaksananya Koordinasi dan Sinkronisasi Terkait Pengelolaan Limbah B3 dalam rangka Pengangkutan, Pemanfaatan, Pengolahan, dan/atau Penimbunan yang Bukan Menjadi Kewenangan Pemerintah Daerah Kabupaten/Kota serta Pelaksanaan Pengumpulan dan Penyimpanan sementara Limbah B3 yang Sesuai dengan Kewenangannya</t>
  </si>
  <si>
    <t>Kegiatan Fasilitasi Rekomendasi dan/atau Pemenuhan Ketentuan Persetujuan Teknis, Persetujuan Lingkungan, dan Surat Kelayakan
Operasi yang Diberikan</t>
  </si>
  <si>
    <t>Meningkatnya Pengawasan Terhadap Usaha dan/atau Kegiatan yang Izin Lingkungan, Persetujuan Lingkungan, Surat Kelayakan Operasi Diterbitkan oleh Pemerintah Daerah
Kabupaten/Kota</t>
  </si>
  <si>
    <t>Terlaksananya Koordinasi dan Sinkronisasi
Pengawasan dan Penerapan Sanksi Upaya dan Rencana PPLH</t>
  </si>
  <si>
    <t>Terlaksananya Pendampingan Pembinaan Gerakan Peduli dan Berbudaya Lingkungan
Hidup</t>
  </si>
  <si>
    <t>Meningkatnya Jumlah Penyuluhan dan Kampanye Lingkungan Hidup Tingkat Daerah
Kabupaten/Kota</t>
  </si>
  <si>
    <t>Pengaduan Masyarakat Terhadap PPLH Kabupaten/Kota yang Dikelola</t>
  </si>
  <si>
    <t>Terlaksananya Koordinasi dan Sinkronisasi Penerapan Sanksi Administrasi, Penyelesaian Sengketa, dan/atau Penyidikan Lingkungan Hidup di Luar Pengadilan atau Melalui
Pengadilan</t>
  </si>
  <si>
    <t>Tersusunnya Kebijakan dan Strategi Daerah Pengelolaan Sampah Kabupaten/Kota</t>
  </si>
  <si>
    <t>Telaksananya Pengurangan Sampah dengan
Melakukan Pembatasan, Pendauran Ulang dan Pemanfaatan Kembali</t>
  </si>
  <si>
    <t>Terlaksananya Penanganan Sampah dengan Melakukan Pemilahan, Pengumpulan, Pengangkutan, Pengolahan, dan Pemrosesan Akhir Sampah di TPA/TPST/SPA
Kabupaten/Kota</t>
  </si>
  <si>
    <t>Terlaksananya Koordinasi dan Sinkronisasi Penyediaan Prasarana dan Sarana Bersama Pemerintah Pusat, Provinsi maupun Pihak Lain di Luar Kabupaten/Kota untuk Pengelolaan Sampah Kabupaten/Kota. Pengelolaan Persampahan Sesuai dengan Rencana Induk Pengelolaan Sampah dan Mengacu pada Jakstrada</t>
  </si>
  <si>
    <t>Tersedianya Sarana dan Prasarana Penanganan Sampah untuk Kegiatan Pemilahan, Pengumpulan, Pengangkutan, Pengolahan, dan
Pemrosesan Akhir</t>
  </si>
  <si>
    <t>Terlaksananya Fasilitasi Pemenuhan Ketentuan Terkait Izin Usaha Dan Standar Teknis
Pengelolaan Sampah</t>
  </si>
  <si>
    <t>Terlaksananya Penilaian Kinerja Unit/Usaha/Swasta/Kelompok Masyarakat/Lembaga dalam Pengelolaan
Sampah</t>
  </si>
  <si>
    <t>Monitoring, Evaluasi dan Pelaporan Pemenuhan Target dan Standar Pelayanan Pengelolaan Sampah Kabupaten/Kota yang Dilaksanakan</t>
  </si>
  <si>
    <t>Terlaksananya Pencatatan, Penatausahaan dan
Penerbitan Dokumen Atas Pendaftaran Penduduk</t>
  </si>
  <si>
    <t>Terlasaksananya Penyelesaian Masalah Pendaftaran Penduduk</t>
  </si>
  <si>
    <t>Terlaksananya Pencatatan, Penatausahaan dan
Penerbitan Dokumen Atas Pelaporan Peristiwa Kependudukan</t>
  </si>
  <si>
    <t>Terlaksananya Pencatatan Atas Pelaporan
Peristiwa Kependudukan</t>
  </si>
  <si>
    <t>Terlaksananya Penerbitan Dokumen Atas Hasil
Pelaporan Peristiwa Kependudukan</t>
  </si>
  <si>
    <t>Terlaksananya Pengumpulan, Analisis, dan Diseminasi Data Terkait Pendaftaran dan
Perkembangan Penduduk</t>
  </si>
  <si>
    <t>Terlaksananya Penyusunan Tata Cara Perencanaan, Pelaksanaan, Pemantauan, Evaluasi, Pengendalian, dan Pelaporan Penyelenggaraan Adminduk Terkait Pendaftaran
Penduduk</t>
  </si>
  <si>
    <t>Tersedianya Dokumen Kependudukan selain Blangko KTP-El, Formulir, dan Buku Terkait Pendaftaran Penduduk Sesuai dengan
Kebutuhan</t>
  </si>
  <si>
    <t>Terlaksananya Pelayanan Secara Aktif Pendaftaran Peristiwa Kependudukan dan Pencatatan Peristiwa Penting Terkait Pendaftaran
Penduduk</t>
  </si>
  <si>
    <t>Terlaksananya Kerja Sama dengan Organisasi Kemasyarakatan dan Perguruan Tinggi Terkait
Pendaftaran Penduduk</t>
  </si>
  <si>
    <t>Tesedianya Data Kependudukan yang Akurat dan
Dapat Dipertanggungjawabkan Terkait Pendaftaran Penduduk</t>
  </si>
  <si>
    <t>Terlaksananya Pengelolaan dan Pelaporan Penggunaan Blangko Dokumen Kependudukan, Formulir, dan Buku untuk Pelayanan
Pendaftaran Penduduk</t>
  </si>
  <si>
    <t>Terbinanya dan Terawasinya Terkait Pendaftaran
Penduduk</t>
  </si>
  <si>
    <t>Terlaksananya Bimbingan Teknis Terkait
Pendaftaran Penduduk</t>
  </si>
  <si>
    <t>Terlaksananya Pencatatan, Penatausahaan dan
Penerbitan Dokumen Atas Pelaporan Peristiwa Penting</t>
  </si>
  <si>
    <t>Terlaksananya Pengumpulan, Analisis, dan Diseminasi Data Pencatatan Sipil</t>
  </si>
  <si>
    <t>Tersedianya Dokumen Tata Cara Perencanaan, Pelaksanaan, Pemantauan, Evaluasi, Pengendalian dan Pelaporan Penyelenggaraan Adminduk Terkait Pencatatan Sipil</t>
  </si>
  <si>
    <t>Terlaksananya Koordinasi antar Lembaga Pemerintah dan Lembaga Non-Pemerintah di Kabupaten/Kota dalam Penertiban Pelayanan
Pencatatan Sipil</t>
  </si>
  <si>
    <t>Terlaksananya Pelayanan Secara Aktif Pendaftaran Peristiwa Kependudukan dan Pencatatan Peristiwa Penting Terkait Pencatatan
Sipil</t>
  </si>
  <si>
    <t>Terlaksananya Penerimaan dan Permintaan Data Kependudukan dari Perwakilan Republik Indonesia Melalui Menteri Terkait Pencatatan
Sipil</t>
  </si>
  <si>
    <t>Terselenggaranya Pemanfaatan Data
Kependudukan Terkait Pencatatan Sipil</t>
  </si>
  <si>
    <t>Terlaksananya Kerja Sama dengan Organisasi Kemasyarakatan dan Perguruan Tinggi Terkait
Pencatatan Sipil</t>
  </si>
  <si>
    <t>Terlaksananya Pengelolaan dan Pelaporan Penggunaan Blangko Dokumen Kependudukan, Formulir, dan Buku untuk Pelayanan Pencatatan
Sipil</t>
  </si>
  <si>
    <t>Terlaksananya Bimbingan Teknis Terkait
Pencatatan Sipil</t>
  </si>
  <si>
    <t>Terlaksananya Pengolahan dan Penyajian Data
Kependudukan</t>
  </si>
  <si>
    <t>Terlaksananya Kerja Sama Pemanfaatan Data
Kependudukan</t>
  </si>
  <si>
    <t>Terlaksananya Inventarisasi Data untuk
Kepentingan Pembangunan Daerah</t>
  </si>
  <si>
    <t>Terlaksananya Penyusunan Tata Cara Perencanaan, Pelaksanaan, Pemantauan, Evaluasi, Pengendalian, dan Pelaporan Penyelenggaraan Adminduk Terkait Pengelolaan Informasi Administrasi Kependudukan</t>
  </si>
  <si>
    <t>Terfasilitasinya Pengelolaan Informasi Administrasi Kependudukan</t>
  </si>
  <si>
    <t>Terlaksananya Penyelenggaraan Pemanfaatan
Data Kependudukan</t>
  </si>
  <si>
    <t>Tersosialisasinya Pengelolaan Informasi Administrasi Kependudukan</t>
  </si>
  <si>
    <t>Terlaksananya Kerja Sama dengan Organisasi Kemasyarakatan dan Perguruan Tinggi</t>
  </si>
  <si>
    <t>Terlaksananya Komunikasi, Informasi, dan Edukasi kepada Pemangku Kepentingan dan
Masyarakat</t>
  </si>
  <si>
    <t>Terlaksananya Penyajian Data Kependudukan yang Akurat dan Dapat Dipertanggungjawabkan</t>
  </si>
  <si>
    <t>Terlaksananya Pembinaan dan Pengawasan Terkait Pengelolaan Informasi Administrasi
Kependudukan</t>
  </si>
  <si>
    <t>Terlakasananya Supervisi Bersama dengan Kantor Kementerian yang Menyelenggarakan Urusan Pemerintahan di Bidang Agama Kabupaten/Kota dan Pengadilan Agama Mengenai Pelaporan Pencatatan Nikah, Talak, Cerai, dan Rujuk bagi Penduduk yang Beragama Islam dalam rangka Pembangunan Basis Data Kependudukan</t>
  </si>
  <si>
    <t>Terlaksananya Bimbingan Teknis Terkait Pengelolaan Informasi Administrasi Kependudukan dan Pendayagunaan Data
Kependudukan</t>
  </si>
  <si>
    <t>Tersedianya Data Kependudukan
Kabupaten/Kota</t>
  </si>
  <si>
    <t>Tersusunnya Profil Data Perkembangan dan
Proyeksi Kependudukan serta Kebutuhan yang Lain</t>
  </si>
  <si>
    <t>Terlaksananya Pembentukan, Penghapusan, Penggabungan, dan Perubahan Status Desa</t>
  </si>
  <si>
    <t>Terlaksananya Fasilitasi Penataan Kewenangan
Desa</t>
  </si>
  <si>
    <t>Terlaksananya Fasilitasi Penamaan dan Kode
Desa</t>
  </si>
  <si>
    <t>Terlaksananya Fasilitasi Penetapan Kesatuan
Masyarakat Hukum Adat dan Desa Adat Kewenangan Kabupaten/Kota</t>
  </si>
  <si>
    <t>Terlaksananya Fasilitasi Kerja Sama Antar Desa
dalam Kabupaten/Kota</t>
  </si>
  <si>
    <t>Terfasilitasinya Kerja Sama Antar Desa dengan Pihak Ketiga dalam Kabupaten/Kota</t>
  </si>
  <si>
    <t>Terlaksananya Fasilitasi Pembangunan Kawasan
Perdesaan</t>
  </si>
  <si>
    <t>Terlaksananya Penyelenggaraan Administrasi
Pemerintahan Desa</t>
  </si>
  <si>
    <t>Terlaksananya Fasilitasi Penyusunan Produk
Hukum Desa</t>
  </si>
  <si>
    <t>Terlaksananya Fasilitasi Penyusunan
Perencanaan Pembangunan Desa</t>
  </si>
  <si>
    <t>Terlaksananya Fasilitasi Pengelolaan Keuangan
Desa</t>
  </si>
  <si>
    <t>Terlaksananya Pembinaan Peningkatan Kapasitas Aparatur Pemerintah Desa</t>
  </si>
  <si>
    <t>Terlaksananya Fasilitasi Penyelenggaraan
Musyawarah Desa</t>
  </si>
  <si>
    <t>Terlaksananya Evaluasi dan Pengawasan
Peraturan Desa</t>
  </si>
  <si>
    <t>Terlaksananya Pembinaan dan Pemberdayaan BUM Desa dan Lembaga Kerja Sama antar Desa</t>
  </si>
  <si>
    <t>Terselenggarakannya Pemilihan, Pengangkatan dan Pemberhentian Kepala Desa</t>
  </si>
  <si>
    <t>Terlaksananya Fasilitasi Pengangkatan dan
Pemberhentian Perangkat Desa</t>
  </si>
  <si>
    <t>Terlaksananya Fasilitasi Manajemen
Pemerintahan Desa</t>
  </si>
  <si>
    <t>Terlaksananya Pembinaan Peningkatan
Kapasitas Anggota BPD</t>
  </si>
  <si>
    <t>Terlaksananya Fasilitasi Penetapan dan
Penegasan Batas Desa</t>
  </si>
  <si>
    <t>Terlaksananya Fasilitasi Pembinaan Laporan
Kepala Desa</t>
  </si>
  <si>
    <t>Terlaksananya Penugasan Urusan/Kewenangan Kabupaten/Kota yang Dilaksanakan oleh Desa</t>
  </si>
  <si>
    <t>Terlaksananya Identifikasi dan Inventarisasi
Masyarakat Hukum Adat</t>
  </si>
  <si>
    <t>Meningkatnya Kapasitas Kelembagaan Lembaga Kemasyarakatan Desa/Kelurahan (RT, RW, PKK, Posyandu, LPM, dan Karang Taruna), Lembaga Adat Desa/Kelurahan dan Masyarakat Hukum
Adat</t>
  </si>
  <si>
    <t>Terlaksananya Fasilitasi Penyediaan Sarana dan Prasarana Kelembagaan Lembaga Kemasyarakatan Desa/Kelurahan (RT, RW, PKK, Posyandu, LPM, dan Karang Taruna), Lembaga Adat Desa/Kelurahan dan Masyarakat Hukum
Adat</t>
  </si>
  <si>
    <t>Terlaksananya Fasilitasi Bulan Bhakti Gotong
Royong Masyarakat</t>
  </si>
  <si>
    <t>Terlaksananya Fasilitasi Penyelenggaraan
Ketentraman, Ketertiban dan Perlindungan Masyarakat Desa</t>
  </si>
  <si>
    <t>Terlaksananya Penyerasian Kebijakan Pembangunan Daerah Kabupaten/Kota Terhadap Program Bangga Kencana (Pembangunan Keluarga, Kependudukan, dan Keluarga
Berencana) )</t>
  </si>
  <si>
    <t>Terlaksananya Survei/Pendataan Indeks Pembangunan Berwawasan Kependudukan</t>
  </si>
  <si>
    <t>Terlaksananya Survei/Pendataan Indeks Pengetahuan Masyarakat tentang Kependudukan</t>
  </si>
  <si>
    <t>Terlaksananya Penguatan Kerja Sama Pelaksanaan Pendidikan Kependudukan Jalur
Pendidikan Formal</t>
  </si>
  <si>
    <t>Terlaksananya Penguatan Kerja Sama Pelaksanaan Pendidikan Kependudukan Jalur
Pendidikan Non Formal</t>
  </si>
  <si>
    <t>Terlaksananya Penyediaan dan Pengembangan Materi Pendidikan Kependudukan Jalur Pendidikan Formal Sesuai Isu Lokal
Kabupaten/Kota</t>
  </si>
  <si>
    <t>Terlaksananya Penyediaan dan Pengembangan Materi Pendidikan Kependudukan Jalur Pendidikan Non Formal Sesuai Isu Lokal
Kabupaten/Kota</t>
  </si>
  <si>
    <t>Terlaksananya Advokasi, Sosialisasi dan Fasilitasi Pelaksanaan Pendidikan Kependudukan Jalur Formal di Satuan Pendidikan Jenjang SD/MI dan SLTP/MTS, Jalur Non Formal dan Informal</t>
  </si>
  <si>
    <t>Terlaksananya Pendidikan Kependudukan Jalur Pendidikan Formal dan Non Formal</t>
  </si>
  <si>
    <t>Terlaksananya Pendidikan Kependudukan Jalur Informal di Kelompok Kegiatan Masyarakat
Binaan</t>
  </si>
  <si>
    <t>Terlaksananya Sarasehan Hasil Pemutakhiran
Data Keluarga</t>
  </si>
  <si>
    <t>Terlaksananya Penyediaan dan Pengolahan Data
Kependudukan</t>
  </si>
  <si>
    <t>Tersusunya Profil Kependudukan, Keluarga Berencana dan Pembangunan Keluarga</t>
  </si>
  <si>
    <t>Terlaksananya Penyusunan Kajian Dampak
Kependudukan</t>
  </si>
  <si>
    <t>Terlaksananya Pengembangan Model Solusi Strategis Pengendalian Dampak Kependudukan</t>
  </si>
  <si>
    <t>Dibentuknya Rumah Data Kependudukan di Kampung KB untuk Memperkuat Integrasi Program Bangga Kencana (Pembangunan Keluarga, Kependudukan, dan Keluarga
Berencana) di Sektor Lain</t>
  </si>
  <si>
    <t>Terlaksananya Pembinaan dan Pengawasan Penyelenggaraan Sistem Informasi Keluarga</t>
  </si>
  <si>
    <t>Terlaksananya Pemanfaatan Data Hasil
Pemutakhiran Data Keluarga</t>
  </si>
  <si>
    <t>Terlaksananya Pencatatan dan Pengumpulan
Data Keluarga</t>
  </si>
  <si>
    <t>Terlaksananya Pengolahan dan Pelaporan Data Pengendalian Lapangan dan Pelayanan KB</t>
  </si>
  <si>
    <t>Terlaksananya Pembinaan dan Pengawasan Pencatatan dan Pelaporan Program Bangga Kencana (Pembangunan Keluarga,
Kependudukan, dan Keluarga Berencana)</t>
  </si>
  <si>
    <t>Terlaksananya Advokasi Program Bangga Kencana (Pembangunan Keluarga, Kependudukan, dan Keluarga Berencana) kepada Stakeholders dan Mitra Kerja</t>
  </si>
  <si>
    <t>Terlaksananya Komunikasi, Informasi dan Edukasi (KIE) Program Bangga Kencana (Pembangunan Keluarga, Kependudukan, dan Keluarga Berencana) Sesuai Kearifan Budaya
Lokal</t>
  </si>
  <si>
    <t>Terlaksananya Penyediaan dan Distribusi Sarana KIE Program Bangga Kencana (Pembangunan Keluarga, Kependudukan, dan Keluarga
Berencana)</t>
  </si>
  <si>
    <t>Terlaksananya Promosi dan KIE Program Bangga Kencana (Pembangunan Keluarga, Kependudukan, dan Keluarga Berencana) Melalui Media Massa Cetak dan Elektronik serta Media
Luar Ruang</t>
  </si>
  <si>
    <t>Tersedianya Sarana Pendukung Operasional
PKB/PLKB</t>
  </si>
  <si>
    <t>Terlaksananya Penggerakan Kader Institusi
Masyarakat Pedesaan (IMP)</t>
  </si>
  <si>
    <t>Terlaksananya Peningkatan Kompetensi Pengelola dan Petugas Logistik Alat dan Obat Kontrasepsi serta Sarana Penunjang Pelayanan
KB</t>
  </si>
  <si>
    <t>Terwujudnya Peningkatan Kesertaan
Penggunaan Metode Kontrasepsi Jangka Panjang (MKJP)</t>
  </si>
  <si>
    <t>Terlaksananya Pembinaan Pasca Pelayanan bagi
Peserta KB</t>
  </si>
  <si>
    <t>Terlaksananya Dukungan Operasional Pelayanan
KB Bergerak</t>
  </si>
  <si>
    <t>Terlaksananya Penguatan Peran Serta Organisasi Kemasyarakatan dan Mitra Kerja Lainnya dalam Pelaksanaan Pelayanan dan Pembinaan Kesertaan Ber-KB</t>
  </si>
  <si>
    <t>Terintegrasinya Pembangunan Lintas Sektor di Kampung KB</t>
  </si>
  <si>
    <t>Terlaksananya Pengadaan Sarana Kelompok Kegiatan Ketahanan dan Kesejahteraan Keluarga (BKB, BKR, BKL, PPPKS, PIK-R dan
Pemberdayaan Ekonomi Keluarga/UPPKS)</t>
  </si>
  <si>
    <t>Terlaksananya Orientasi dan Pelatihan Teknis Pengelola Ketahanan dan Kesejahteraan Keluarga (BKB, BKR, BKL, PPPKS, PIK-R dan
Pemberdayaan Ekonomi Keluarga/UPPKS)</t>
  </si>
  <si>
    <t>Terlaksananya Orientasi/Pelatihan Teknis Pelaksana/Kader Ketahanan dan Kesejahteraan Keluarga (BKB, BKR, BKL, PPPKS, PIK-R dan
Pemberdayaan Ekonomi Keluarga/UPPKS)</t>
  </si>
  <si>
    <t>Tersedianya Kader Pengelola dan Pelaksana (Kader) Ketahanan dan Kesejahteraan Keluarga (BKB, BKR, BKL, PPPKS, PIK-R dan
Pemberdayaan Ekonomi Keluarga/UPPKS)</t>
  </si>
  <si>
    <t>Terlaksananya Promosi dan Sosialisasi Kelompok Kegiatan Ketahanan dan Kesejahteraan Keluarga (BKB, BKR, BKL, PPPKS, PIK-R dan
Pemberdayaan Ekonomi Keluarga/UPPKS)</t>
  </si>
  <si>
    <t>Terlaksananya Penyerasian Kebijakan dalam Pelaksanaan Program yang Mendukung Tercapainya iBangga (Indeks Pembangunan
Keluarga)</t>
  </si>
  <si>
    <t>Terlaksananya Penyediaan dan Pengembangan Materi iBangga (Indeks Pembangunan Keluarga)</t>
  </si>
  <si>
    <t>Terlaksananya Advokasi dan Promosi Bangga (Indeks Pembangunan Keluarga)</t>
  </si>
  <si>
    <t>Terlaksananya Sosialisasi iBangga (Indeks
Pembangunan Keluarga)</t>
  </si>
  <si>
    <t>Terlaksananya Koordinasi Evaluasi Pencapaian iBangga (Indeks Pembangunan Keluarga)</t>
  </si>
  <si>
    <t>Terlaksananya Penumbuhan dan Peningkatan Kesadaran Keluarga dalam Keterlibatan Perencanaan Kehidupan Menuju Keluarga
Berkualitas</t>
  </si>
  <si>
    <t>Terlaksananya Penguatan Kebijakan Daerah dalam rangka Pemberdayaan dan Peningkatan Peran Serta Organisasi Kemasyarakatan dan Mitra Kerja Lainnya dalam Pembinaan Ketahanan dan Kesejahteraan Keluarga (BKB, BKR, BKL, PPPKS, PIK-R dan Pemberdayaan Ekonomi Keluarga/UPPKS)</t>
  </si>
  <si>
    <t>Terlaksananya Peningkatan Kapasitas Mitra dan Organisasi Kemasyarakatan dalam Pengelolaan Program Ketahanan dan Kesejahteraan Keluarga (BKB, BKR, BKL, PPPKS, PIK-R dan
Pemberdayaan Ekonomi Keluarga/UPPKS)</t>
  </si>
  <si>
    <t>Terlaksananya Promosi dan Sosialisasi Program Ketahanan dan Kesejahteraan Keluarga bagi
Mitra Kerja</t>
  </si>
  <si>
    <t>Terlaksananya Penyusunan Rencana Induk
Jaringan LLAJ Kabupaten/Kota</t>
  </si>
  <si>
    <t>Ditetapkannya Kebijakan dan Tersosialisasinya Rencana Induk Jaringan LLAJ Kabupaten/Kota</t>
  </si>
  <si>
    <t>Terkendalinya Pelaksanaan Rencana Induk
Jaringan LLAJ Kabupaten/Kota</t>
  </si>
  <si>
    <t>Terbangunnya Prasarana Jalan di Jalan
Kabupaten/Kota</t>
  </si>
  <si>
    <t>Tersedianya Perlengkapan Jalan di Jalan
Kabupaten/Kota</t>
  </si>
  <si>
    <t>Terlaksananya Rehabilitasi dan Pemeliharaan
Prasarana Jalan</t>
  </si>
  <si>
    <t>Terlaksananya Rehabilitasi dan Pemeliharaan
Perlengkapan Jalan</t>
  </si>
  <si>
    <t>Tersusunnya Rencana Pembangunan Terminal
Penumpang Tipe C</t>
  </si>
  <si>
    <t>Terlaksananya Rehabilitasi dan Pemeliharaan Terminal (Fasilitas Utama dan Pendukung)</t>
  </si>
  <si>
    <t>Meningkatnya Kapasitas SDM Pengelola Terminal
Tipe C</t>
  </si>
  <si>
    <t>Terfasilitasinya Pemenuhan Persyaratan Perolehan Izin Penyelenggaraan dan Terbangunnya Fasilitas Parkir Kewenangan Kabupaten/Kota dalam Sistem Pelayanan Perizinan Berusaha Terintegrasi Secara
Elektronik</t>
  </si>
  <si>
    <t>Tersedianya Sarana dan Prasarana Pengujian
Berkala Kendaraan Bermotor</t>
  </si>
  <si>
    <t>Meningkatnya Kapasitas Sumber Daya Manusia Pengujian Berkala Kendaraan Bermotor</t>
  </si>
  <si>
    <t>Terdaftarnya Kendaraan Wajib Uji Berkala
Kendaraan Bermotor</t>
  </si>
  <si>
    <t>Tersedianya Bukti Lulus Uji Pengujian Berkala
Kendaraan Bermotor</t>
  </si>
  <si>
    <t>Tersosialisasinya Standar Operasional Prosedur Pengujian Berkala Kendaraan Bermotor</t>
  </si>
  <si>
    <t>Terlaksananya Identifikasi dan Analisis Potensi Jumlah Kendaraan Bermotor Wajib Uji</t>
  </si>
  <si>
    <t>Terlaksananya Koordinasi Penyelenggaraan Pengujian Berkala Kendaraan Bermotor</t>
  </si>
  <si>
    <t>Ditetapkannya Tarif Retribusi Pengujian Berkala
Kendaraan Bermotor</t>
  </si>
  <si>
    <t>Terlaksananya Monitoring dan Evaluasi Penyelenggaraan Pengujian Berkala Kendaraan
Bermotor</t>
  </si>
  <si>
    <t>Terlaksananya Pengadaan, Pemasangan, Perbaikan dan Pemeliharaan Perlengkapan Jalan dalam rangka Manajemen dan Rekayasa Lalu
Lintas</t>
  </si>
  <si>
    <t>Terawasinya dan Terkendalinya Efektivitas Pelaksanaan Kebijakan untuk Jalan
Kabupaten/Kota</t>
  </si>
  <si>
    <t>Terlaksananya Koordinasi dan Sinkronisasi
Penilaian Hasil Andalalin</t>
  </si>
  <si>
    <t>Terawasinya Pelaksanaan Rekomendasi
Andalalin</t>
  </si>
  <si>
    <t>Meningkatnya Kapasitas Auditor dan Inspektor
LLAJ</t>
  </si>
  <si>
    <t>Terlaksananya Inspeksi, Audit dan Pemantauan Unit Pelaksana Uji Berkala Kendaraan Bermotor</t>
  </si>
  <si>
    <t>Terlaksananya Inspeksi, Audit dan Pemantauan
Terminal</t>
  </si>
  <si>
    <t>Terlaksananya Inspeksi, Audit dan Pemantauan Pemenuhan Persyaratan Penyelenggaraan Kompetensi Pengemudi Kendaraan Bermotor
Kabupaten/Kota</t>
  </si>
  <si>
    <t>Terlaksananya Inspeksi, Audit dan Pemantauan Sistem Manajemen Keselamatan Perusahaan
Angkutan Umum</t>
  </si>
  <si>
    <t>Terciptanya Kebijakan Penetapan Kawasan Perkotaan untuk Angkutan Perkotaan
Kewenangan Kabupaten/Kota</t>
  </si>
  <si>
    <t>Tersosialisasinya dan Terlaksananya Uji Coba Pelaksanaan Kebijakan Penetapan Kawasan Perkotaan untuk Angkutan Perkotaan
Kewenangan Kabupaten/Kota</t>
  </si>
  <si>
    <t>Terlaksananya Penyusunan Rencana Umum
Jaringan Trayek Perkotaan dalam 1 (Satu) Daerah Kabupaten/Kota</t>
  </si>
  <si>
    <t>Terciptanya Kebijakan Penetapan Wilayah Operasi Angkutan Orang dengan Menggunakan Taksi dalam Kawasan Perkotaan Kewenangan
Kabupaten/Kota</t>
  </si>
  <si>
    <t>Tersosialisasinya dan Terlaksananya Uji Coba Pelaksanaan Kebijakan Penetapan Wilayah Operasi Angkutan Orang dengan Menggunakan Taksi dalam Kawasan Perkotaan Kewenangan
Kabupaten/Kota</t>
  </si>
  <si>
    <t>Terfasilitasinya Pemenuhan Persyaratan Perolehan Izin Penyelenggaraan Angkutan Orang dalam Trayek Kewenangan Kabupaten/Kota dalam Sistem Pelayanan Perizinan Berusaha Terintegrasi Secara Elektronik</t>
  </si>
  <si>
    <t>Terlaksananya Koordinasi dan Sinkronisasi Pengawasan Pelaksanaan Izin Penyelenggaraan Angkutan Orang dalam Trayek Kewenangan
Kabupaten/Kota</t>
  </si>
  <si>
    <t>Terlaksananya Analisis Tarif Kelas Ekonomi Angkutan Orang dan Angkutan Perkotaan dan Perdesaan dalam 1 (Satu) Daerah
Kabupaten/Kota</t>
  </si>
  <si>
    <t>Tersedianya Data dan Informasi Tarif Kelas Ekonomi Angkutan Orang dan Angkutan Perkotaan dan Perdesaan dalam 1 (Satu) Daerah
Kabupaten/Kota</t>
  </si>
  <si>
    <t>Terfasilitasinya Pemenuhan Persyaratan Perolehan Izin Usaha Angkutan Laut Kewenangan Kabupaten/Kota dalam Sistem Pelayanan Perizinan Berusaha Terintegrasi
Secara Elektronik</t>
  </si>
  <si>
    <t>Terfasilitasinya Pemenuhan Persyaratan Perolehan Izin Angkutan Laut Pelayaran Rakyat Kewenangan Kabupaten/Kota dalam Sistem Pelayanan Perizinan Berusaha Terintegrasi
Secara Elektronik</t>
  </si>
  <si>
    <t>Terlaksananya Koordinasi dan Sinkronisasi Pengawasan Pelaksanaan Izin Usaha Angkutan Laut Pelayaran Rakyat Kewenangan
Kabupaten/Kota</t>
  </si>
  <si>
    <t>Terfasilitasinya Pemenuhan Persyaratan Perolehan Izin Usaha Penyelenggaraan Angkutan Sungai dan Danau Sesuai dengan Domisili Orang Perseorangan Warga Negara Indonesia atau Badan Usaha Kewenangan Kabupaten/Kota dalam Sistem Pelayanan Perizinan Berusaha Terintegrasi Secara Elektronik</t>
  </si>
  <si>
    <t>Terlaksananya Koordinasi dan Sinkronisasi Pengawasan Pelaksanaan Izin Usaha Penyelenggaraan Angkutan Sungai dan Danau Sesuai dengan Domisili Orang Perseorangan Warga Negara Indonesia atau Badan Usaha
Kewenangan Kabupaten/Kota</t>
  </si>
  <si>
    <t>Terlaksananya Koordinasi dan Sinkronisasi Pengawasan Pelaksanaan Izin Pelabuhan Sungai dan Danau yang Melayani Trayek dalam 1 Daerah Kabupaten/Kota Kewenangan Kabupaten/Kota</t>
  </si>
  <si>
    <t>Terfasilitasinya Pemenuhan Persyaratan Perolehan Izin Usaha Penyelenggaraan Angkutan Penyeberangan Sesuai dengan Domisili Badan Usaha Kewenangan Kabupaten/Kota dalam Sistem Pelayanan Perizinan Berusaha Terintegrasi Secara Elektronik</t>
  </si>
  <si>
    <t>Terlaksananya Koordinasi dan Sinkronisasi Pengawasan Pelaksanaan Izin Usaha Penyelenggaraan Angkutan Penyeberangan Sesuai dengan Domisili Badan Usaha
Kewenangan Kabupaten/Kota</t>
  </si>
  <si>
    <t>Terkendalinya dan Terawasinya Jaringan Lintas Penyeberangan dan Disetujuinya Pengoperasian Kapal dalam Daerah Kabupaten/Kota yang Terletak pada Jaringan Jalan Kabupaten/Kota dan/atau Jaringan Jalur Kereta Api Kabupaten/Kota dalam Daerah Kabupaten/Kota</t>
  </si>
  <si>
    <t>Terkendalinya dan Terawasinya Jaringan Lintas Penyeberangan dan Disetujuinya Pengoperasian untuk Kapal yang Melayani Penyeberangan dalam Daerah Kabupaten/Kota</t>
  </si>
  <si>
    <t>Terfasilitasinya Pemenuhan Persyaratan Perolehan Izin Usaha Jasa Terkait dengan Perawatan dan Perbaikan Kapal dalam Sistem Pelayanan Perizinan Berusaha Terintegrasi
Secara Elektronik</t>
  </si>
  <si>
    <t>Tersusunnya Rencana Induk dan Daerah Lingkungan Kerja (DLKR)/Daerah Lingkungan Kepentingan (DLKP) Pelabuhan Pengumpan
Lokal</t>
  </si>
  <si>
    <t>Terfasilitasinya Pemenuhan Persyaratan Perizinan Pembangunan dan Pengoperasian Pelabuhan Pengumpan Lokal</t>
  </si>
  <si>
    <t>Teroperasinya dan Terpeliharanya Pelabuhan
Pengumpan Lokal</t>
  </si>
  <si>
    <t>Terawasinya Pengoperasian Pelabuhan Pengumpan Lokal</t>
  </si>
  <si>
    <t>Terpenuhinya Fasilitas Pelayanan Angkutan
Pelabuhan Pengumpan lokal</t>
  </si>
  <si>
    <t>Terfasilitasinya Pemenuhan Persyaratan Perizinan Pembangunan dan Pengoperasian
Pelabuhan Sungai dan Danau</t>
  </si>
  <si>
    <t>Teroperasinya dan Terpeliharanya Pelabuhan
Sungai dan Danau</t>
  </si>
  <si>
    <t>Terawasinya Pengoperasian Pelabuhan Sungai dan Danau</t>
  </si>
  <si>
    <t>Terpenuhinya Fasilitas Pelayanan Angkutan Pelabuhan Sungai dan Danau</t>
  </si>
  <si>
    <t>Terlaksananya Pembangunan Dermaga Sungai
dan Danau</t>
  </si>
  <si>
    <t>Terlaksananya Pemeliharaan Dermaga Sungai
dan Danau</t>
  </si>
  <si>
    <t>Terfasilitasinya Pemenuhan Persyaratan Perolehan Izin Usaha untuk Badan Usaha Pelabuhan di Pelabuhan Pengumpan Lokal dalam Sistem Pelayanan Perizinan Berusaha
Terintegrasi Secara Elektronik</t>
  </si>
  <si>
    <t>Terlaksananya Koordinasi dan Sinkronisasi Pengawasan Pelaksanaan Izin untuk Badan Usaha Pelabuhan di Pelabuhan Pengumpan Lokal</t>
  </si>
  <si>
    <t>Terpenuhinya Fasilitas Pelayanan Angkutan
Pelabuhan Pengumpan Lokal</t>
  </si>
  <si>
    <t>Terfasilitasinya Pemenuhan Persyaratan Perolehan Izin Pengoperasian Pelabuhan Selama
24 Jam untuk Pelabuhan Pengumpan Lokal dalam Sistem Pelayanan Perizinan Berusaha Terintegrasi Secara Elektronik</t>
  </si>
  <si>
    <t>Terfasilitasinya Pemenuhan Persyaratan Perolehan Izin Pekerjaan Pengerukan di Wilayah Perairan Pelabuhan Pengumpan Lokal dalam Sistem Pelayanan Perizinan Berusaha
Terintegrasi Secara Elektronik</t>
  </si>
  <si>
    <t>Terfasilitasinya Pemenuhan Persyaratan Perolehan Izin Reklamasi di Wilayah Perairan Pelabuhan Pengumpan Lokal dalam Sistem Pelayanan Perizinan Berusaha Terintegrasi
Secara Elektronik</t>
  </si>
  <si>
    <t>Terfasilitasinya Pemenuhan Persyaratan Perolehan Izin Pengelolaan Terminal untuk Kepentingan Sendiri (TUKS) di dalam DLKR/DLKP Pelabuhan Pengumpan Lokal dalam Sistem Pelayanan Perizinan Berusaha Terintegrasi Secara Elektronik</t>
  </si>
  <si>
    <t>Terfasilitasinya Penerbitan Izin Mendirikan Tempat Tinggal Landas dan Mendarat Helikopter</t>
  </si>
  <si>
    <t>Ditetapkannya Kebijakan dan Tersosialisasinya Rencana Induk Perkeretaapian</t>
  </si>
  <si>
    <t>Terkendalinya Pelaksanaan Rencana Induk
Perkeretaapian</t>
  </si>
  <si>
    <t>Tersusunnya Dokumen Pemenuhan Persyaratan Perolehan Izin Usaha, Izin Pembangunan dan Izin Operasi Prasarana Perkeretaapian Umum yang Jaringan Jalurnya dalam 1 (Satu) Daerah Kabupaten/Kota dalam Sistem Pelayanan Perizinan Berusaha Terintegrasi Secara Elektronik</t>
  </si>
  <si>
    <t>Tersusunnya Dokumen Kebijakan Penetapan Jaringan Jalur Kereta Api yang Jaringannya
Kewenangan Kabupaten/Kota</t>
  </si>
  <si>
    <t>Terlaksananya Sosialisasi dan Uji Coba Pelaksanaan Kebijakan Penetapan Jaringan Jalur Kereta Api yang Jaringannya Kewenangan Kabupaten/Kota</t>
  </si>
  <si>
    <t>Tersusunnya Kebijakan Penetapan Kelas Stasiun untuk Stasiun pada Jaringan Jalur Kereta Api
Kabupaten/Kota</t>
  </si>
  <si>
    <t>Tersusunnya Dokumen Pemenuhan Persyaratan Perolehan Izin Operasi Sarana Perkeretaapian Umum yang Jaringan Jalurnya Menjadi Kewenangan Kabupaten/Kota dalam Sistem Pelayanan Perizinan Berusaha Terintegrasi Secara Elektronik</t>
  </si>
  <si>
    <t>Terlaksananya Koordinasi dan Sinkronisasi</t>
  </si>
  <si>
    <t>Terfasilitasinya Pemenuhan Persyaratan
Perolehan Izin Pengadaan atau Pembangunan Perkeretaapian Khusus, Izin Operasi, dan Penetapan Jalur Kereta Api Khusus yang Jaringannya Menjadi Kewenangan Kabupaten/Kota dalam Sistem Pelayanan Perizinan Berusaha Terintegrasi Secara Elektronik</t>
  </si>
  <si>
    <t>Terlaksananya Perumusan Kebijakan Teknis Bidang Informasi dan Komunikasi Publik</t>
  </si>
  <si>
    <t>Terlaksananya Monitoring Opini dan Aspirasi
Publik</t>
  </si>
  <si>
    <t>Terlaksananya Monitoring Informasi dan Penetapan Agenda Prioritas Komunikasi
Pemerintah Daerah</t>
  </si>
  <si>
    <t>Terlaksananya Pengelolaan Konten dan Perencanaan Media Komunikasi Publik</t>
  </si>
  <si>
    <t>Terlaksananya Pengelolaan Media Komunikasi
Publik</t>
  </si>
  <si>
    <t>Terlaksananya Kemitraan dengan Pemangku
Kepentingan</t>
  </si>
  <si>
    <t>Meningkatnya Kapasitas Sumber Daya
Komunikasi Publik</t>
  </si>
  <si>
    <t>Terlaksananya Penguatan Tata Kelola Komisi
Informasi di Daerah</t>
  </si>
  <si>
    <t>Terlaksananya Penyediaan/Pengadaan Sarana dan Prasarana Pendukung Informasi dan Komunikasi Publik Pemerintah Daerah
Kabupaten/Kota</t>
  </si>
  <si>
    <t>Terlaksananya Pendaftaran Nama Domain
Pemerintah Kabupaten/Kota</t>
  </si>
  <si>
    <t>Terlaksananya Penyelenggaraan Sistem Jaringan
Intra Pemerintah Daerah</t>
  </si>
  <si>
    <t>Terlaksananya Penatalaksanaan dan Pengawasan E-Government dalam Penyelenggaraan Pemerintahan Daerah Kabupaten/Kota</t>
  </si>
  <si>
    <t>Terlaksananya Sinkronisasi Pengelolaan Rencana
Induk dan Anggaran Pemerintahan Berbasis Elektronik</t>
  </si>
  <si>
    <t>Terlaksananya Penyelenggaraan Sistem Komunikasi Intra Pemerintah Daerah</t>
  </si>
  <si>
    <t>Terlaksananya Koordinasi dan Sinkronisasi
Sistem Keamanan Informasi</t>
  </si>
  <si>
    <t>Terlaksananya Pengembangan Aplikasi dan Proses Bisnis Pemerintahan Berbasis Elektronik</t>
  </si>
  <si>
    <t>Terlaksananya Penyelenggaran Sistem Penghubung Layanan Pemerintah</t>
  </si>
  <si>
    <t>Terlaksananya Program Inovasi yang Diimplementasikan Sesuai dengan Masterplan Smart City</t>
  </si>
  <si>
    <t>Terlaksananya Pengelolaan Government Chief
Information Officer (GCIO)</t>
  </si>
  <si>
    <t>Terlaksananya Monitoring, Evaluasi dan
Pelaporan Pengembangan Ekosistem SPBE</t>
  </si>
  <si>
    <t>Terfasilitasinya Pemenuhan Usaha Simpan Pinjam dan Pembukaan Kantor Cabang, Cabang Pembantu dan Kantor Kas Koperasi Simpan Pinjam untuk Koperasi dengan Wilayah Keanggotaan dalam Daerah Kabupaten/Kota</t>
  </si>
  <si>
    <t>Terlaksananya Pengawasan Kekuatan, Kesehatan, Kemandirian, Ketangguhan, serta Akuntabilitas Koperasi Kewenangan Kabupaten/Kota</t>
  </si>
  <si>
    <t>Terlaksananya Penilaian Kesehatan KSP/USP Koperasi Kewenangan Kabupaten/Kota</t>
  </si>
  <si>
    <t>Terselenggaranya Penghargaan Kesehatan KSP/USP Koperasi Kewenangan Kabupaten/Kota</t>
  </si>
  <si>
    <t>Meningkatnya Pemahaman dan Pengetahuan Perkoperasian serta Kapasitas dan Kompetensi
SDM Koperasi</t>
  </si>
  <si>
    <t>Meningkatnya Produktivitas, Nilai Tambah, Akses Pasar, Akses Pembiayaan, Penguatan Kelembagaan, Penataan Manajemen, Standarisasi, dan Restrukturisasi Usaha Koperasi Kewenangan Kabupaten/Kota</t>
  </si>
  <si>
    <t>Terfasilitasinya Pemberdayaan Melalui Kemitraan
Usaha Mikro</t>
  </si>
  <si>
    <t>Terfasilitasinya Kemudahan Perizinan Usaha
Mikro</t>
  </si>
  <si>
    <t>Terfasilitasinya Pemberdayaan Kelembagaan Potensi dan Pengembangan Usaha Mikro</t>
  </si>
  <si>
    <t>Ditetapkannya Kebijakan Daerah dalam
Pemberian Fasilitas/Insentif dan Kemudahan Penanaman Modal</t>
  </si>
  <si>
    <t>Terlaksananya Kegiatan Usaha dari Pelaku Usaha yang Memperoleh Insentif dan
Kemudahan Berusaha Di Daerah</t>
  </si>
  <si>
    <t>Tersusunnya Peraturan Daerah (Perda) Rencana Umum Penanaman Modal Daerah
Kabupaten/Kota</t>
  </si>
  <si>
    <t>Tersedianya Peta Potensi Investasi dan Peluang
Usaha Kabupaten/Kota</t>
  </si>
  <si>
    <t>Tersusunnya Peraturan Daerah yang Mengatur
Promosi Penanaman Modal Kewenangan Kabupaten/Kota</t>
  </si>
  <si>
    <t>Terlaksananya Kegiatan Promosi Penanaman
Modal Kabupaten/Kota</t>
  </si>
  <si>
    <t>Tersedianya Layanan Konsultasi dan Terkelolanya Pengaduan Masyarakat Terhadap Pelayanan Terpadu Perizinan dan Non Perizinan</t>
  </si>
  <si>
    <t>Terlaksananya Koordinasi dan Sinkronisasi Pemantauan Pelaksanaan Penanaman Modal bagi Kegiatan Usaha dari Pelaku Usaha</t>
  </si>
  <si>
    <t>Terlaksananya Koordinasi dan Sinkronisasi Pembinaan Pelaksanaan Penanaman Modal bagi
Pelaku Usaha</t>
  </si>
  <si>
    <t>Terlaksananya Koordinasi, Sinkronisasi dan
Penyelenggaraan Peningkatan Kapasitas Daya Saing Pemuda Pelopor</t>
  </si>
  <si>
    <t>Meningkatnya Kapasitas Daya Saing Wirausaha Pemula Kabupaten/Kota dari Seluruh Kecamatan</t>
  </si>
  <si>
    <t>Terlaksananya Koordinasi, Sinkronisasi dan Penyelenggaraan Peningkatan Kapasitas Daya
Saing Pemuda Kader Kabupaten/Kota</t>
  </si>
  <si>
    <t>Terlakasananya Pemenuhan Hak Setiap Pemuda Melalui Perlindungan Pemuda, Advokasi, Akses Pengembangan Diri, Penggunaan Prasarana dan Sarana Tanpa Diskiriminatif, Partisipasi Pemuda dalam Proses Perencanaan, Pelaksanaan Evaluasi dan Pengambilan Keputusan Program Strategis Kepemudaan</t>
  </si>
  <si>
    <t>Terlaksananya Pengelolaan dan Pemanfaatan
Sarana dan Prasarana Kepemudaan Kabupaten/Kota</t>
  </si>
  <si>
    <t>Terlaksananya Pemberian Penghargaan Pemuda
dan Organisasi Pemuda yang Berjasa dan/atau Berprestasi</t>
  </si>
  <si>
    <t>Meningkatnya Kapasitas Pemuda dalam Kepemimpinan, Kepeloporan dan Kesukarelawanan Kabupaten/Kota dari Seluruh
Kecamatan</t>
  </si>
  <si>
    <t>Terlaksananya Koordinasi, Sinkronisasi dan
Pelaksanaan Penyediaan Sarana dan Prasarana Olahraga Kabupaten/Kota</t>
  </si>
  <si>
    <t>Terselenggaranya Kejuaraan Multi Event dan
Single Event Tingkat Kabupaten/Kota</t>
  </si>
  <si>
    <t>Terlaksananya Partisipasi dan Keikutsertaan dalam Penyelenggaraan Kejuaraan</t>
  </si>
  <si>
    <t>Terlaksananya Pemusatan Latihan Daerah, Ilmu Pengetahuan dan Teknologi Keolahragaan (Sport Science)</t>
  </si>
  <si>
    <t>Terlaksananya Pembinaan dan Pengembangan Atlet Berprestasi Kabupaten/Kota Secara
Berkelanjutan</t>
  </si>
  <si>
    <t>Terlaksananya Penyediaan dan Pemanfaatan Data dan Informasi Sektoral Olahraga</t>
  </si>
  <si>
    <t>Terlaksananya Standardisasi Organisasi
Keolahragaan</t>
  </si>
  <si>
    <t>Terlaksananya Pengembangan Organisasi
Keolahragaan</t>
  </si>
  <si>
    <t>Meningkatnya Kerja Sama Organisasi
Keolahragaan Kabupaten/Kota dengan Lembaga Terkait</t>
  </si>
  <si>
    <t>Meningkatnya Penerima Penghargaan Organisasi
Keolahragaan yang Berprestasi</t>
  </si>
  <si>
    <t>Terlaksananya Penyelenggaraan, Pengembangan dan Pemasalan Festival dan Olahraga Rekreasi</t>
  </si>
  <si>
    <t>Meningkatnya Pembinaan dalam rangka Pemberdayaan Perkumpulan Olahraga Rekreasi</t>
  </si>
  <si>
    <t>Terlaksananya Penyediaan dan Pemanfaatan Sarana dan Prasarana Olahraga Rekreasi yang
Memadai</t>
  </si>
  <si>
    <t>Terlaksananya Pengembangan Olahraga Wisata, Tantangan dan Petualangan</t>
  </si>
  <si>
    <t>Meningkatnya Penyelenggaraan Olahraga
Tradisional di Masyarakat</t>
  </si>
  <si>
    <t>Meningkatnya Penyediaan dan Pemanfaatan Data dan Informasi Kepramukaan Berbasis
Elektronik</t>
  </si>
  <si>
    <t>Meningkatnya Kapasitas Organisasi
Kepramukaan Tingkat Daerah</t>
  </si>
  <si>
    <t>Meningkatnya Kapasitas SDM Kepramukaan
Tingkat Daerah</t>
  </si>
  <si>
    <t>Tersedianya Pusat Pendidikan dan Pelatihan Kepramukaan di Daerah Kabupaten/Kota</t>
  </si>
  <si>
    <t>Terselenggaranya Kegiatan Kepramukaan Tingkat
Daerah</t>
  </si>
  <si>
    <t>Terlaksananya Penyediaan dan Pemanfaatan Prasarana dan Sarana Kepramukaan Tingkat
Daerah</t>
  </si>
  <si>
    <t>Terlaksananya Perencanaan, Pengadaan, Pemanfaatan, Pemeliharaan, dan Pengawasan Prasarana dan Sarana Kepramukaan Tingkat
Daerah</t>
  </si>
  <si>
    <t>Meningkatnya Organisasi yang Berpartisipasi dalam Kegiatan Kepramukaan</t>
  </si>
  <si>
    <t>Meningkatnya Kapasitas SDM Pemerintah Daerah dalam Peningkatan Mutu Statistik
Daerah yang Terintegrasi</t>
  </si>
  <si>
    <t>Meningkatnya Kapasitas Kelembagaan Statistik
Sektoral</t>
  </si>
  <si>
    <t>Terselenggaranya Otorisasi Statistik Sektoral di
Daerah</t>
  </si>
  <si>
    <t>Terlaksananya Keamanan Informasi Pemerintahan Daerah Kabupaten/Kota Berabasis Elektronik dan Non Elektronik</t>
  </si>
  <si>
    <t>Terlaksananya Operasioalisasi Jaring Komunikasi Sandi Pemerintah Daerah
Kabupaten/Kota</t>
  </si>
  <si>
    <t>Terlaksananya Pelindungan, Pengembangan, Pemanfaatan Objek Pemajuan Kebudayaan</t>
  </si>
  <si>
    <t>Terlaksananya Pembinaan Sumber Daya Manusia, Lembaga, dan Pranata Kebudayaan</t>
  </si>
  <si>
    <t>Terlaksananya Pelindungan, Pengembangan, Pemanfaatan Objek Pemajuan Tradisi Budaya</t>
  </si>
  <si>
    <t>Terlaksananya Pembinaan Sumber Daya
Manusia, Lembaga, dan Pranata Tradisional</t>
  </si>
  <si>
    <t>Terlaksananya Pelindungan, Pengembangan, Pemanfaatan Objek Pemajuan Lembaga Adat</t>
  </si>
  <si>
    <t>Terlaksananya Pembinaan Sumber Daya
Manusia, Lembaga, dan Pranata Adat</t>
  </si>
  <si>
    <t>Tersedianya Sarana dan Prasarana Pembinaan
Lembaga Adat</t>
  </si>
  <si>
    <t>Tersedianya Standardisasi dan Sertifikasi Sumber Daya Manusia Kesenian Tradisional Sesuai dengan Kebutuhan dan Tuntutan</t>
  </si>
  <si>
    <t>Terlaksananya Peningkatan Kapasitas Tata
Kelola Lembaga Kesenian Tradisional</t>
  </si>
  <si>
    <t>Terlaksananya Pemberdayaan Sumber Daya Manusia dan Lembaga Sejarah Lokal Provinsi</t>
  </si>
  <si>
    <t>Tersedianya Sarana dan Prasarana Pembinaan
Sejarah</t>
  </si>
  <si>
    <t>Tersedianya Data dan Informasi Sejarah yang
Diakses Masyarakat</t>
  </si>
  <si>
    <t>Terlaksananya Pendaftaran Objek Diduga Cagar
Budaya</t>
  </si>
  <si>
    <t>Terbitnya Izin Membawa Cagar Budaya ke Luar
Daerah Kabupaten/Kota dalam 1 (Satu) Daerah Kabupaten/Kota</t>
  </si>
  <si>
    <t>Terlaksananya Evaluasi dan Pengawasan Cagar Budaya ke Luar Daerah Provinsi</t>
  </si>
  <si>
    <t>Meningkatnya Pelayanan dan Akses Masyarakat
Terhadap Museum</t>
  </si>
  <si>
    <t>Terlaksananya Penyediaan dan Pemeliharaan Sarana dan Prasarana Museum</t>
  </si>
  <si>
    <t>Terlaksananya Revitalisasi Sarana dan Prasarana
Museum</t>
  </si>
  <si>
    <t>Terfasilitasinya Pembinaan Adat Seumapa/Narit Maja, Meunasib dan Tarian Tradisional</t>
  </si>
  <si>
    <t>Terlaksananya Pembinaan Keluarga Meuadab
dan Adat Perkawinan</t>
  </si>
  <si>
    <t>Tersedianya Pengadaan Buku-Buku tentang Adat
Aceh</t>
  </si>
  <si>
    <t>Terlaksananya Publikasi Adat dan Adat Istiadat
Melalui Media Luar Ruang</t>
  </si>
  <si>
    <t>Terlaksananya Rapat Koordinasi/Evaluasi Pelaksanaan Peradilan Adat dan Perpolisian
Masyarakat (Polmas)</t>
  </si>
  <si>
    <t>Terlaksananya Sosialisasi Hukum Adat dan
Lembaga Adat</t>
  </si>
  <si>
    <t>Terlaksananya Pembinaan Kapasitas MAA
Kabupaten/Kota dan Perwakilan</t>
  </si>
  <si>
    <t>Terlaksananya Pelatihan Pemberdayaan
Kelembagaan Adat</t>
  </si>
  <si>
    <t>Terbitnya Majalah dan Buku tentang Adat dan
Adat Istiadat</t>
  </si>
  <si>
    <t>Terlaksananya Pendataan dan Dokumentasi Kasus Sengketa Adat</t>
  </si>
  <si>
    <t>Terlaksananya Pembinaan dan Pengembangan Kesejarahan</t>
  </si>
  <si>
    <t>Terlaksananya Pembinaan dan Pengelolaan
Permuseuman</t>
  </si>
  <si>
    <t>Terlaksananya Tata Kelola Cagar Budaya dan
Warisan Budaya</t>
  </si>
  <si>
    <t>Meningkatnya Pengembangan Cagar Budaya dan
Warisan Budaya</t>
  </si>
  <si>
    <t>Terlaksananya Nominasi Warisan Budaya
Nasional dan Dunia</t>
  </si>
  <si>
    <t>Terlaksananya Pengelolaan dan Pengembangan Taman Budaya Kabupaten Kota</t>
  </si>
  <si>
    <t>Terlaksananya Pembangunan Ekosistem Kultural
DIY Berbasis Digital</t>
  </si>
  <si>
    <t>Tersedianya Sarana Publikasi dan Penanda
Keistimewaan</t>
  </si>
  <si>
    <t>Tersedianya Sarana dan Prasarana Lembaga
Budaya</t>
  </si>
  <si>
    <t>Terlaksananya Perencanaan Program dan Kegiatan Urusan Kebudayaan</t>
  </si>
  <si>
    <t>Terbangunnya Kemitraan dengan Lembaga
Pelestari Budaya</t>
  </si>
  <si>
    <t>Terlaksananya Pengembangan Lumbung
Mataraman</t>
  </si>
  <si>
    <t>Terlaksananya Pengembangan Atraksi Wisata
Budaya</t>
  </si>
  <si>
    <t>Terlaksananya Pengembangan Wana Wisata
Budaya Mataram</t>
  </si>
  <si>
    <t>Terlaksananya Pengembangan Sistem Pertanian
Tradisional</t>
  </si>
  <si>
    <t>Terfasilitasinya Pembinaan dan Pengembangan Rintisan Desa dan Kantong Budaya</t>
  </si>
  <si>
    <t>Terlaksananya Pembinaan Lembaga Penggiat
Seni</t>
  </si>
  <si>
    <t>Terlaksananya Misi Kebudayaan ke Dalam dan Luar Negeri dalam rangka Diplomasi Budaya</t>
  </si>
  <si>
    <t>Terlaksananya Pemberian Penghargaan bagi
Seniman dan Budayawan</t>
  </si>
  <si>
    <t>Terlaksananya Pembinaan Penghayat
Kepercayaan, Adat dan Tradisi</t>
  </si>
  <si>
    <t>Terfasilitasinya Pembinaan Kelembagaan Adat
dan Tradisi</t>
  </si>
  <si>
    <t>Terlaksananya Pengembangan Kewirausahaan
Desa</t>
  </si>
  <si>
    <t>Terlaksananya Pengembangan Ekonomi
Perempuan</t>
  </si>
  <si>
    <t>Terlaksananya Pengelolaan dan Pengembangan Museum Gunung Api Merapi</t>
  </si>
  <si>
    <t>Terlaksananya Peningkatan Kapasitas SDM dan
Kelembagaan Desa</t>
  </si>
  <si>
    <t>Terlaksananya Pembangunan Ketahanan Sosial
Budaya</t>
  </si>
  <si>
    <t>Tersedianya Sarana dan Prasarana Pendidikan
Urusan Keistimewaan</t>
  </si>
  <si>
    <t>Terlaksananya Pengembangan Layanan Perpustakaan Elektronik dengan Manajemen Layanan TIK Berbasis ISO20000 (ITSM : Information Technology Service Management ) dan Jejaring Perpustakaan</t>
  </si>
  <si>
    <t>Terlaksananya Pengembangan Kekhasan Koleksi Perpustakaan Daerah Tingkat Daerah
Kabupaten/Kota</t>
  </si>
  <si>
    <t>Terlaksananya Pengembangan Bahan Perpustakaan Tercetak Sesuai Kewenangan
Kabupaten/Kota</t>
  </si>
  <si>
    <t>Meningkatnya Keterlibatan Satuan Pendidikan Dasar dan Pendidikan Khusus dalam Sosialisasi
Budaya Baca dan Literasi</t>
  </si>
  <si>
    <t>Terlaksananya Pembangunan Sarana Perpustakaan di Tempat-Tempat Umum yang Menjadi Kewenangan Daerah Kabupaten/Kota</t>
  </si>
  <si>
    <t>Terlaksananya Pemberian Penghargaan Gerakan
Budaya Gemar Membaca Tingkat Kabupaten Kota Secara tepat sasaran</t>
  </si>
  <si>
    <t>Terlaksananya Pengembangan Layanan Perpustakaan Berbasis Inklusi Sosial di Wilayah
Kabupaten/Kota</t>
  </si>
  <si>
    <t>Terlaksananya Pemilihan Duta Baca Tingkat Daerah Kabupaten/Kota</t>
  </si>
  <si>
    <t>Meningkatnya Peran Serta Masyarakat dalam
Penyimpanan, Perawatan, Pelestarian, dan Pendaftaran Naskah Kuno</t>
  </si>
  <si>
    <t>Terlaksananya Pengembangan, Pengolahan dan Pengalihmediaan Naskah Kuno yang Dimiliki oleh Masyarakat untuk Dilestarikan dan
Didayagunakan</t>
  </si>
  <si>
    <t>Terlaksananya Seleksi dan Pengadaan Koleksi
Budaya Etnis Nusantara</t>
  </si>
  <si>
    <t>Terlaksananya Pengolahan dan Penyiangan Koleksi Budaya Etnis Nusantara</t>
  </si>
  <si>
    <t>Terkelolanya Penciptaan dan Penggunaan Arsip
Dinamis</t>
  </si>
  <si>
    <t>Terkelolanya Pemeliharaan dan Penyusutan
Arsip Dinamis</t>
  </si>
  <si>
    <t>Terlaksananya Pengawasan Arsip Dinamis
Kewenangan Kabupaten/Kota</t>
  </si>
  <si>
    <t>Terkelolanya Pengumpulan dan Penyampaian Salinan Otentik Naskah Asli Arsip Terjaga kepada
ANRI</t>
  </si>
  <si>
    <t>Terlaksananya Akusisi, Pengolahan, Preservasi dan Akses Arsip Statis</t>
  </si>
  <si>
    <t>Tersedianya Informasi, Akses dan Layanan Kearsipan Tingkat Daerah Kabupaten/Kota
Melalui JIKN</t>
  </si>
  <si>
    <t>Terlaksananya Pemberdayaan Kapasitas Unit Kearsipan dan Lembaga Kearsipan Daerah
Kabupaten/Kota</t>
  </si>
  <si>
    <t>Terlaksananya Pemusnahan Arsip yang Memiliki
Retensi Di Bawah 10 Tahun</t>
  </si>
  <si>
    <t>Terlaksananya Pemulihan dan Penyimpanan
Arsip Akibat Bencama</t>
  </si>
  <si>
    <t>Terlaksananya Pendampingan Penyelamatan Arsip bagi Pemekaran Daerah Kecamatan</t>
  </si>
  <si>
    <t>Terlaksananya Pendampingan Penyelamatan Arsip bagi Pemekaran Desa/Kelurahan</t>
  </si>
  <si>
    <t>Terkelolanya Penilaian dan Penetapan
Autentisitas Arsip Sesuai Persyaratan Penjaminan Keabsahan Arsip</t>
  </si>
  <si>
    <t>Terkelolanya Penilaian dan Penetapan Hasil Alih
Media Sesuai Persyaratan Penjaminan Keabsahan Arsip</t>
  </si>
  <si>
    <t>Terlaksananya Penilaian dan Penetapan Autentisitas Arsip Statis yang Dinyatakan Hilang</t>
  </si>
  <si>
    <t>Terlaksananya Penetapan dan Pengumuman
Daftar Pencarian Arsip (DPA)</t>
  </si>
  <si>
    <t>Tersedianya Data dan Informasi Sumber Daya
Ikan di Perairan Darat dalam Satu Kabupaten/Kota</t>
  </si>
  <si>
    <t>Terlaksananya Fasilitasi Pembentukan dan Pengembangan Kelembagaan Nelayan Kecil</t>
  </si>
  <si>
    <t>Terlaksananya Penyaluran Bantuan Pendanaan, Bantuan Pembiayaan, Kemitraan Usaha kepada
Unit Usaha</t>
  </si>
  <si>
    <t>Ditetapkannya SOP Pengelolaan dan Penyelenggaraan Tempat Pelelangan Ikan (TPI)</t>
  </si>
  <si>
    <t>Tersedianya Layanan Penyelenggaraan Tempat Pelelangan Ikan (TPI)</t>
  </si>
  <si>
    <t>Ditetapkannya Persyaratan dan Prosedur Penerbitan Rekomendasi Perizinan Berusaha Perikanan Tangkap yang Menjadi Kewenangan
Kabupaten/Kota</t>
  </si>
  <si>
    <t>Diterbitkannya Rekomendasi Tanda Daftar Kapal
Perikanan</t>
  </si>
  <si>
    <t>Diterbitkannya Rekomendasi Persetujuan Pengadaan Kapal Perikanan (PPKP)</t>
  </si>
  <si>
    <t>Diterbitkannya Rekomendasi Buku Kapal Perikanan (BKP)</t>
  </si>
  <si>
    <t>Diterbitkannya Rekomendasi Persyaratan dan Prosedur Penerbitan Izin Usaha Perikanan Bidang Pembudidayaan Ikan yang Usahanya, Lokasi, dan/atau Manfaat atau Dampak Negatifnya dalam 1 (Satu) Daerah Kabupaten/Kota yang Menggunakan Teknologi Sederhana, Semi Intensif, dan Intensif, Serta Tidak Menggunakan Modal Asing dan/atau Tenaga Kerja Asing</t>
  </si>
  <si>
    <t>Terlayaninya Penerbitan Izin Usaha Perikanan Bidang Pembudidayaan Ikan yang Usahanya, Lokasi, dan/atau Manfaat atau Dampak Negatifnya dalam 1 (Satu) Daerah Kabupaten/Kota yang Menggunakan Teknologi Sederhana, Semi Intensif, dan Intensif, serta Tidak Menggunakan Modal Asing dan/atau Tenaga Kerja Asing Melalui Penerbitan Rekomendasi Teknis</t>
  </si>
  <si>
    <t>Terlaksananya Pengembangan Kapasitas
Pembudi Daya Ikan Kecil</t>
  </si>
  <si>
    <t>Terlaksananya Fasilitasi Pembentukan dan
Pengembangan Kelembagaan Pembudi Daya Ikan Kecil</t>
  </si>
  <si>
    <t>Terlaksananya Fasilitasi Bantuan Pendanaan, Bantuan Pembiayaan, Kemitraan Usaha</t>
  </si>
  <si>
    <t>Terpenuhinya Pendampingan, Kemudahanan Akses Ilmu Pengetahuan, Teknologi dan Informasi, serta Penyelenggaraan Pendidikan dan Pelatihan</t>
  </si>
  <si>
    <t>Tersedianya Prasarana Pembudidayaan Ikan
dalam 1 (Satu) Daerah Kabupaten/Kota</t>
  </si>
  <si>
    <t>Terjaminnya Ketersediaan Sarana Pembudidayaan Ikan dalam 1 (Satu) Daerah
Kabupaten/Kota</t>
  </si>
  <si>
    <t>Tersedianya Hasil Ikan dan Lingkungan Budidaya dalam 1 (Satu) Daerah Kabupaten/Kota yang Teruji Melalui Pengelolaan
Kesehatan Ikan</t>
  </si>
  <si>
    <t>Tersedianya Lahan untuk Pembudidayaan Ikan di Darat yang Direncanakan, Dikembangkan, Dimanfaatkan dan Dilindungi</t>
  </si>
  <si>
    <t>Tersedianya Data dan Informasi Usaha Pemasaran dan Pengolahan Hasil Perikanan
berdasarkan Skala Usaha dan Risiko</t>
  </si>
  <si>
    <t>Meningkatnya Ketersediaan Ikan untuk
Konsumsi dan Usaha Pengolahan Dalam 1 (Satu) Daerah Kabupaten/Kota</t>
  </si>
  <si>
    <t>Tersedianya Fasilitas bagi Pelaku Usaha
Perikanan Skala Mikro dan Kecil dalam 1 (Satu) Daerah Kabupaten/Kota</t>
  </si>
  <si>
    <t>Ditetapkannya Daya Tarik Wisata
Kabupaten/Kota</t>
  </si>
  <si>
    <t>Terlaksananya Pengembangan Daya Tarik Wisata Kabupaten/Kota Sesuai dengan Tahapan (Rintisan, Berkembang, Pemantapan,
Revitalisasi)</t>
  </si>
  <si>
    <t>Terlaksananya Monitoring dan Evaluasi Pengelolaan Daya Tarik Wisata Kabupaten/Kota</t>
  </si>
  <si>
    <t>Ditetapkannya Kawasan Strategis Pariwisata
Kabupaten/Kota</t>
  </si>
  <si>
    <t>Terlaksananya Perencanaan Kawasan Strategis Pariwisata Kabupaten/Kota</t>
  </si>
  <si>
    <t>Terlaksananya Pengembangan Kawasan Strategis
Pariwisata Kabupaten/Kota</t>
  </si>
  <si>
    <t>Terlaksananya Monitoring dan Evaluasi
Pengelolaan Kawasan Strategis Pariwisata Kabupaten/Kota</t>
  </si>
  <si>
    <t>Terwujudnya Pemberdayaan Masyarakat dalam Pengelolaan Kawasan Strategis Pariwisata
Kabupaten/Kota</t>
  </si>
  <si>
    <t>Diterapkannya Destinasi Pariwisata Berkelanjutan dalam Pengelolaan Kawasan Strategis Pariwisata Kabupaten/Kota</t>
  </si>
  <si>
    <t>Ditetapkannya Destinasi Pariwisata
Kabupaten/Kota</t>
  </si>
  <si>
    <t>Tersedianya Perencanaan Destinasi Pariwisata
Kabupaten/Kota</t>
  </si>
  <si>
    <t>Tersedia dan Terpeliharanya Sarana dan Prasarana dalam Pengelolaan Destinasi
Pariwisata Kabupaten/Kota</t>
  </si>
  <si>
    <t>Terlaksananya Monitoring dan Evaluasi Pengelolaan Destinasi Pariwisata
Kabupaten/Kota</t>
  </si>
  <si>
    <t>Terlaksananya Pemberdayaan Masyarakat dalam Pengelolaan Destinasi Pariwisata
Kabupaten/Kota</t>
  </si>
  <si>
    <t>Diterapkannya Destinasi Pariwisata Berkelanjutan dalam Pengelolaan Destinasi Pariwisata Kabupaten/Kota</t>
  </si>
  <si>
    <t>Tersedianya Layanan Fasilitasi Pendaftaran Usaha Pariwisata Kabupaten/Kota</t>
  </si>
  <si>
    <t>Terbitnya Tanda Daftar Usaha Pariwisata
Kabupaten/Kota</t>
  </si>
  <si>
    <t>Terlaksanya Pembinaan dan Pengawasan Usaha
Pariwisata</t>
  </si>
  <si>
    <t>Terfasilitasinya Standar dan Sertifikasi Usaha Parekraf</t>
  </si>
  <si>
    <t>Terlaksananya Penguatan Promosi Melalui Media Cetak, Elektronik, dan Media Lainnya Baik
Dalam dan Luar Negeri</t>
  </si>
  <si>
    <t>Terlaksananya Fasilitasi Kegiatan Pemasaran Pariwisata Baik Dalam dan Luar Negeri</t>
  </si>
  <si>
    <t>Meningkatnya Kemitraan Pemasaran Pariwisata di Dalam dan Luar Negeri</t>
  </si>
  <si>
    <t>Terlaksananya Monitoring dan Evaluasi Pengembangan Pemasaran Pariwisata</t>
  </si>
  <si>
    <t>Terfasilitasinya Pendanaan dan Pembiayaan bagi
Pelaku Ekonomi Kreatif</t>
  </si>
  <si>
    <t>Berkembangnya Sistem Pemasaran Ekonomi
Kreatif</t>
  </si>
  <si>
    <t>Terlaksananya Pencatatan atas Hak Cipta dan Hak Terkait, Pendaftaran Hak Kekayaan Industri kepada Pelaku Ekonomi Kreatif, serta Pemanfaatan Kekayaan Intelektual kepada Pelaku Ekonomi Kreatif</t>
  </si>
  <si>
    <t>Terlindunginya Hasil Kreativitas yang Berupa Kekayaan Intelektual Pelaku Ekonomi Kreatif</t>
  </si>
  <si>
    <t>Tersedianya Rencana Aksi Pengembangan
Ekonomi Kreatif</t>
  </si>
  <si>
    <t>Terlaksananya Monitoring dan Evaluasi Pengembangan Ekosistem Ekonomi Kreatif</t>
  </si>
  <si>
    <t>Meningkatnya Peran Serta Masyarakat dalam Pengembangan Kemitraan Pariwisata</t>
  </si>
  <si>
    <t>Terfasilitasinya Sertifikasi Kompetensi bagi Tenaga Kerja Bidang Pariwisata</t>
  </si>
  <si>
    <t>Terfasilitasinya Proses Kreasi, Produksi, Distribusi Konsumsi dan Konservasi Ekonomi
Kreatif</t>
  </si>
  <si>
    <t>Terfasilitasinya Pengembangan Kompetensi Sumber Daya Manusia Ekonomi Kreatif</t>
  </si>
  <si>
    <t>Terlaksananya Monitoring dan Evaluasi
Pengembangan Sumber Daya Pariwisata dan Ekonomi Kreatif</t>
  </si>
  <si>
    <t>Terlaksanya Pelatihan, Bimbingan Teknis, dan Pendampingan Ekonomi Kreatif</t>
  </si>
  <si>
    <t>Terlaksanya Dukungan Fasilitasi Menghadapi Perkembangan Teknologi di Dunia Usaha</t>
  </si>
  <si>
    <t>Terlaksananya Pendampingan Standarisasi Usaha dan Sertifikasi Profesi di Bidang Ekonomi
Kreatif</t>
  </si>
  <si>
    <t>Terawasinya Penggunaan Sarana Pendukung Pertanian Sesuai dengan Komoditas, Teknologi
dan Spesifik Lokasi</t>
  </si>
  <si>
    <t>Terlaksananya Pendampingan Penggunaan
Sarana Pendukung Pertanian</t>
  </si>
  <si>
    <t>Terjaminnya Kemurnian dan Kelestarian SDG
Hewan/Tanaman</t>
  </si>
  <si>
    <t>Terawasinya Mutu Benih/Bibit Ternak, Bahan Pakan/Pakan/Tanaman Skala Kecil</t>
  </si>
  <si>
    <t>Terawasinya Peredaran Bahan Pakan/Pakan, Benih/Bibit Hijauan Pakan Ternak</t>
  </si>
  <si>
    <t>Terperiksanya Mutu, Khasiat dan Keamanan
Obat Hewan</t>
  </si>
  <si>
    <t>Terlaksananya Penindakan atas Penyimpangan Penyediaan dan Peredaran Obat Hewan</t>
  </si>
  <si>
    <t>Terlaksananya Pengujian Mutu Benih dan Bibit
Ternak</t>
  </si>
  <si>
    <t>Terawasinya Peredaran dan Sertifikasi
Benih/Bibit Ternak</t>
  </si>
  <si>
    <t>Terjaminnya Peredaran HPT, Bahan
Pakan/Pakan</t>
  </si>
  <si>
    <t>Terkendalinya Penyediaan Benih/Bibit Ternak
dan Hijauan Pakan Ternak</t>
  </si>
  <si>
    <t>Terawasinya Produksi Benih/Bibit Ternak dan
HPT, Bahan Pakan/Pakan</t>
  </si>
  <si>
    <t>Terlaksananya Pengadaan Benih/Bibit Ternak yang Sumbernya dari Daerah Kabupaten/Kota
Lain</t>
  </si>
  <si>
    <t>Tersedianya Hijauan Pakan Ternak yang Sumbernya dari Daerah Kabupaten/Kota Lain</t>
  </si>
  <si>
    <t>Tersusunnya Peta Lahan Pertanian Pangan
Berkelanjutan/LP2B</t>
  </si>
  <si>
    <t>Terlaksananya Koordinasi dan Sinkronisasi
Prasarana Pendukung Pertanian Lainnya</t>
  </si>
  <si>
    <t>Tersusunnya Masterplan Pengembangan Prasarana, Sarana, Kawasan dan Komoditas
Perkebunan</t>
  </si>
  <si>
    <t>Terbangun, Terehabilitasi dan Terpeliharanya
Jaringan Irigasi Usaha Tani</t>
  </si>
  <si>
    <t>Terbangun, Terehabilitasi dan Terpeliharanya
Embung Pertanian</t>
  </si>
  <si>
    <t>Terbangun, Terehabilitasi dan Terpeliharanya
Jalan Usaha Tani</t>
  </si>
  <si>
    <t>Terbangun, Terehabilitasi dan Terpeliharanya
DAM Parit</t>
  </si>
  <si>
    <t>Terbangun, Terehabilitasi dan Terpeliharanya
Long Storage</t>
  </si>
  <si>
    <t>Terbangun, Terehabilitasi dan Terpeliharanya
Pintu Air</t>
  </si>
  <si>
    <t>Terbangun, Terehabilitasi dan Terpeliharanya
Rumah Potong Hewan</t>
  </si>
  <si>
    <t>Terbangun, Terehabilitasi dan Terpeliharanya
Balai Penyuluh di Kecamatan serta Sarana Pendukungnya</t>
  </si>
  <si>
    <t>Terbangun, Terehabilitasi dan Terpeliharanya Prasarana Pertanian Lainnya</t>
  </si>
  <si>
    <t>Terlaksananya Pelestarian dan Pemanfaatan Wilayah Sumber Bibit Ternak dan
Rumpun/Galur Ternak</t>
  </si>
  <si>
    <t>Terawasinya Wilayah Sumber Bibit Ternak dan
Rumpun/Galur Ternak</t>
  </si>
  <si>
    <t>Teridentifikasi dan Ditetapkannya Lahan
Penggembalaan Umum</t>
  </si>
  <si>
    <t>Terlaksananya Pembinaan dan Pengawasan
Lahan Penggembalaan Umum</t>
  </si>
  <si>
    <t>Terkendali dan Tertanggulanginya Penyakit Hewan dan Zoonosis</t>
  </si>
  <si>
    <t>Menurunnya Kasus Penyakit Hewan Menular Lintas Daerah Kabupaten/Kota dalam 1 (Satu) Daerah Kabupaten/Kota</t>
  </si>
  <si>
    <t>Tertanggulanginya Daerah Terdampak Wabah
Penyakit Hewan Menular</t>
  </si>
  <si>
    <t>Terkendalinya Risiko Penyakit Hewan dan
Keamanan Produk Hewan</t>
  </si>
  <si>
    <t>Terawasinya Penerapan Persyaratan Teknis untuk Pemasukan dan/atau Pengeluaran Hewan dan Produk Hewan</t>
  </si>
  <si>
    <t>Terperiksanya Kesehatan Hewan dan Produk Hewan di Perbatasan Lintas Daerah
Kabupaten/Kota</t>
  </si>
  <si>
    <t>Terlaksananya Pendampingan Unit Usaha Hewan
dan Produk Hewan</t>
  </si>
  <si>
    <t>Terawasinya Peredaran Hewan dan Produk
Hewan</t>
  </si>
  <si>
    <t>Terlaksananya Pengujian Laboratorium
Kesehatan Masyarakat Veteriner</t>
  </si>
  <si>
    <t>Terlaksananya Pendampingan Penerapan Unit
Kesejahteraan Hewan</t>
  </si>
  <si>
    <t>Terkendalinya Organisme Pengganggu Tumbuhan (OPT) Tanaman Pangan, Hortikultura, dan Perkebunan</t>
  </si>
  <si>
    <t>Tertanganinya Dampak Perubahan Iklim (DPI) Tanaman Pangan, Hortikultura, dan Perkebunan</t>
  </si>
  <si>
    <t>Tertanggulanginya Bencana Non Alam yang
Bersifat Zoonosis</t>
  </si>
  <si>
    <t>Tersusunnya Standar Pelayanan Publik
Pemberian Izin Usaha Pertanian</t>
  </si>
  <si>
    <t>Terlaksananya Penilaian Kelayakan dan
Pemberian Pertimbangan Teknis Izin Usaha Pertanian</t>
  </si>
  <si>
    <t>Terbina dan Terawasinya Penerapan Izin Usaha
Pertanian</t>
  </si>
  <si>
    <t>Terawasinya Pelaksanaan Izin Usaha Produksi
Benih/Bibit Ternak dan Pakan</t>
  </si>
  <si>
    <t>Terawasinya Pelaksanaan Izin Usaha Fasilitas
Pemeliharaan Hewan</t>
  </si>
  <si>
    <t>Terawasinya Pelaksanaan Izin Usaha Rumah
Sakit Hewan/Pasar Hewan</t>
  </si>
  <si>
    <t>Terawasinya Pelaksanaan Izin Usaha Rumah
Potong Hewan</t>
  </si>
  <si>
    <t>Terfasilitasinya Pemenuhan Komitmen Penerbitan Izin Usaha Pengecer Obat Hewan</t>
  </si>
  <si>
    <t>Terawasinya Pelaksanaan Izin Usaha Pengecer
Obat Hewan</t>
  </si>
  <si>
    <t>Terlaksananya Peningkatan Kapasitas
Kelembagaan Penyuluhan Pertanian di Kecamatan dan Desa</t>
  </si>
  <si>
    <t>Terlaksananya Pengembangan Kapasitas Kelembagaan Petani di Kecamatan dan Desa</t>
  </si>
  <si>
    <t>Tersedia dan Termanfaatkannya Sarana dan
Prasarana Penyuluhan Pertanian</t>
  </si>
  <si>
    <t>Terbentuknya dan Terselenggaranya Sekolah Lapang Kelompok Tani Tingkat Kabupaten/Kota</t>
  </si>
  <si>
    <t>Terlaksananya Pengamanan Kawasan TAHURA
Kabupaten/Kota</t>
  </si>
  <si>
    <t>Terlaksananya Pengelolaan Jenis Tumbuhan,
Satwa dan Habitatnya di TAHURA Kabupaten/Kota</t>
  </si>
  <si>
    <t>Terlaksananya Pemulihan Ekosistem TAHURA Kabupaten/Kota</t>
  </si>
  <si>
    <t>Terlaksananya Kerja Sama Penyelenggara TAHURA Kabupaten/Kota</t>
  </si>
  <si>
    <t>Terlaksanakannya Penguatan Kapasitas dan
Pemberdayaan Masyarakat di Sekitar TAHURA Kabupaten/Kota</t>
  </si>
  <si>
    <t>Tersusun dan Ditetapkannya Dokumen Rencana Pengelolaan TAHURA (Jangka Panjang dan
Jangka Pendek)</t>
  </si>
  <si>
    <t>Tersusunnya Rekomendasi Perizinan dan Informasi Izin Pemanfaatan Langsung Panas
Bumi dalam Daerah Kabupaten/Kota</t>
  </si>
  <si>
    <t>Terlaksananya Pengendalian dan Pengawasan Pelaksanaan
Perizinan Pemanfaatan Langsung Panas Bumi
dalam Daerah Kabupaten/Kota</t>
  </si>
  <si>
    <t>Verifikasi Persyaratan sebagai Proses Pemenuhan Komitmen Perolehan Surat Tanda Pendaftaran dan/atau Lanjutan Waralaba (STPW) Dalam
Negeri</t>
  </si>
  <si>
    <t>Terlaksananya Sistem Pelayanan Perizinan Lanjutan Surat Tanda Pendaftaran dan/atau Lanjutan Waralaba (STPW) Terintegrasi Secara Elektronik Luar Negeri</t>
  </si>
  <si>
    <t>Terlaksanakannya Pemeriksaan Penyimpanan
Bahan Berbahaya</t>
  </si>
  <si>
    <t>Tersedianya Dokumen Penerbitan Surat
Keterangan Asal</t>
  </si>
  <si>
    <t>Tersedianya Fasilitasi Pengelolaan Sarana
Distribusi Perdagangan</t>
  </si>
  <si>
    <t>Terlaksananya Pembinaan dan Pengendalian kepada Pengelola Sarana Distribusi Perdagangan</t>
  </si>
  <si>
    <t>Tersedianya Laporan Koordinasi dan Sinkronisasi Ketersediaan Barang Kebutuhan Pokok dan Barang Penting di Tingkat Agen dan Pasar
Rakyat</t>
  </si>
  <si>
    <t>Tersedianya Laporan Koordinasi dan Sinkronisasi Peningkatan Aksesibilitas Barang Kebutuhan Pokok dan Barang Penting di Tingkat Agen dan
Pasar Rakyat</t>
  </si>
  <si>
    <t>Tersedianya Laporan Pengendalian Stok atau Ketersediaan Barang Kebutuhan Pokok dan Barang Penting di Tingkat Agen dan Pasar
Rakyat</t>
  </si>
  <si>
    <t>Tersedianya Laporan Pemantauan Harga dan Stok Barang Kebutuhan Pokok dan Barang Penting pada Pelaku Usaha Distribusi Barang dalam 1 (Satu) Kabupaten/Kota</t>
  </si>
  <si>
    <t>Tersedianya Laporan Pemantauan Harga dan Stok Barang Kebutuhan Pokok dan Barang Penting pada Pasar Rakyat yang Terintegrasi dalam Sistem Informasi Perdagangan</t>
  </si>
  <si>
    <t>Tersedianya Laporan Pelaksanaan Operasi Pasar Reguler dan Pasar Khusus yang Berdampak
dalam 1 (Satu) Kabupaten/Kota</t>
  </si>
  <si>
    <t>Terlengkapinya Kelengkapan Legalitas Dokumen
Perizinan</t>
  </si>
  <si>
    <t>Tersedianya Laporan Pengawasan Pengadaan
Pupuk dan Pestisida Bersubsidi</t>
  </si>
  <si>
    <t>Tersedianya Laporan Pengawasan Penyaluran dan Penggunaan Pupuk dan Pestisida Bersubsidi dengan Realisasi Minimal 90%</t>
  </si>
  <si>
    <t>Terbinanya dan Berkembangnya Pelaku Usaha Produk Ekspor Unggulan Kabupaten/Kota</t>
  </si>
  <si>
    <t>Terfasilitasinya Pelaku Usaha yang Berorientasi Ekspor pada Pameran Dagang Nasional</t>
  </si>
  <si>
    <t>Terfasilitasinya Pelaku Usaha yang Berorientasi Ekspor pada Pameran Dagang Lokal</t>
  </si>
  <si>
    <t>Terfasilitasinya Pelaku Usaha yang Berorientasi Ekspor pada Pelaksanaan Misi Dagang</t>
  </si>
  <si>
    <t>Meningkatnya Kesesuaian Alat Ukur, Alat Takar,
Alat Timbang, dan Alat Perlengkapan Terhadap Ketentuan yang Berlaku</t>
  </si>
  <si>
    <t>Pelaku Usaha di Bidang Metrologi Legal yang
Dibina</t>
  </si>
  <si>
    <t>Terlaksananya Promosi Penggunaan Produk Dalam Negeri di Tingkat Kabupaten/Kota</t>
  </si>
  <si>
    <t>Meningkatnya Akses Pemasaran Produk Dalam Negeri Terutama Produk yang Dihasilkan oleh UMKM Melalui Kemitraan dengan Retail, Marketplace, Perhotelan dan Jasa Akomodasi</t>
  </si>
  <si>
    <t>Tersedianya Sistem dan Jaringan Informasi
Perdagangan</t>
  </si>
  <si>
    <t>Terselenggaranya Koordinasi, Sinkronisasi dan Pelaksanaan Kebijakan Percepatan, Pengembangan, Penyebaran dan Perwilayahan
Industri</t>
  </si>
  <si>
    <t>Terselenggaranya Koordinasi, Sinkronisasi, dan Pelaksanaan Pembangunan Sumber Daya
Industri</t>
  </si>
  <si>
    <t>Terselenggaranya Koordinasi, Sinkronisasi, dan Pelaksanaan Pembangunan Sarana dan Prasarana Industri</t>
  </si>
  <si>
    <t>Dievaluasinya Pelaksanaan Rencana
Pembangunan Industri</t>
  </si>
  <si>
    <t>Terfasilitasinya Verifikasi Teknis Pemenuhan Kesesuaian Persyaratan Teknis Perizinan Berusaha Sektor Industri dan/atau dalam rangka Perluasan Usaha untuk Bidang Usaha dengan Risiko Usaha Menengah-Tinggi dan Tinggi, Melalui SIINas yang Terintegrasi dengan
Sistem OSS</t>
  </si>
  <si>
    <t>Terselenggaranya Koordinasi dan Sinkronisasi Pengawasan Perizinan di Bidang Industri dalam Lingkup Perizinan Usaha Industri, Perizinan Perluasan Usaha Industri, Perizinan Kawasan Industri dan Perizinan Perluasan Kawasan Industri Kewenangan Kabupaten/Kota</t>
  </si>
  <si>
    <t>Terdiseminasi dan Terpublikasikannya Data Informasi dan Analisis Industri Kabupaten/Kota
Melalui SIINAS</t>
  </si>
  <si>
    <t>Teridentifikasinya Potensi Kawasan Transmigrasi yang Bisa Dibangun dan Dikerja Samakan
dengan Daerah Lain</t>
  </si>
  <si>
    <t>Terlaksananya Advokasi dan Musyawarah Penetapan Kawasan</t>
  </si>
  <si>
    <t>Tersedianya Tanah untuk Pembangunan
Kawasan Transmigrasi</t>
  </si>
  <si>
    <t>Terlaksananya Penatausahaan Pencadangan Tanah untuk Kawasan Transmigrasi</t>
  </si>
  <si>
    <t>Terlaksananya Penataan Penduduk Setempat Sekitar Lokasi Kawasan Transmigrasi</t>
  </si>
  <si>
    <t>Terlaksananya Penyesuaian Transmigran di
Lingkungan yang Baru pada Satuan Permukiman Transmigrasi</t>
  </si>
  <si>
    <t>Terlaksananya Pendaftaran, Seleksi Administrasi dan Seleksi Teknis Calon Transmigran Penduduk
Setempat</t>
  </si>
  <si>
    <t>Terlaksananya Penyuluhan Program Transmigrasi kepada Calon Transmigran
Penduduk Asal</t>
  </si>
  <si>
    <t>Terlaksananya Pendaftaran, Seleksi Administrasi
dan Seleksi Teknis Calon Transmigran Penduduk Asal</t>
  </si>
  <si>
    <t>Terselenggaranya Fasilitasi dan Pelatihan Calon
Transmigran</t>
  </si>
  <si>
    <t>Terselenggaranya Fasilitasi dan Pelatihan Calon Transmigran (Keterampilan Spesifik)</t>
  </si>
  <si>
    <t>Terlaksananya Pengangkutan dari Desa ke
Kabupaten/Kota</t>
  </si>
  <si>
    <t>Terlaksananya Layanan Penampungan
Transmigran di Kabupaten Daerah Asal</t>
  </si>
  <si>
    <t>Terlaksananya Penyuluhan Transmigran Sebelum Berangkat (ke Tingkat Desa)</t>
  </si>
  <si>
    <t>Terlaksananya Pendampingan Dari Penampungan Kabupaten/Kota sampai ke Lokasi</t>
  </si>
  <si>
    <t>Terlaksananya Kegiatan Monitoring dan Evaluasi
ke Lokasi Transmigrasi</t>
  </si>
  <si>
    <t>Terwujudnya Penguatan SDM dalam rangka
Kemandirian Satuan Pemukiman</t>
  </si>
  <si>
    <t>Terlaksananya Penataan Administrasi
Pemerintahan</t>
  </si>
  <si>
    <t>Terlaksananya Pengelolaan Administrasi
Kewilayahan</t>
  </si>
  <si>
    <t>Terlaksananya Fasilitasi Pelaksanaan Otonomi
Daerah</t>
  </si>
  <si>
    <t>Terlaksananya Fasilitasi Pengelolaan Bina Mental
Spiritual</t>
  </si>
  <si>
    <t>Terlaksananya Kebijakan, Evaluasi, dan Capaian Kinerja Terkait Kesejahteraan Sosial yang Meliputi Urusan Sosial, Transmigrasi, Kesehatan, Pemberdayaan Perempuan dan Perlindungan Anak, Administrasi Kependudukan Dan Pencatatan Sipil, Pemberdayaan Masyarakat dan Desa, Pengendalian Penduduk dan KB</t>
  </si>
  <si>
    <t>Terfasilitasinya Penyusunan Produk Hukum
Daerah</t>
  </si>
  <si>
    <t>Terlaksananya Pendokumentasian Produk
Hukum dan Pengelolaan Informasi Hukum</t>
  </si>
  <si>
    <t>Terlaksananya Fasilitasi Kerja Sama Dalam
Negeri</t>
  </si>
  <si>
    <t>Terlaksananya Koordinasi, Sinkronisasi, Monitoring dan Evaluasi Kebijakan Pengelolaan
BUMD dan BLUD</t>
  </si>
  <si>
    <t>Terlaksananya Pengendalian dan Distribusi
Perekonomian</t>
  </si>
  <si>
    <t>Terlaksananya Perencanaan dan Pengawasan
Ekonomi Mikro Kecil</t>
  </si>
  <si>
    <t>Terlaksananya Koordinasi, Sinkronisasi dan Evaluasi Kebijakan Pembentukan BLUD</t>
  </si>
  <si>
    <t>Terlaksananya Koordinasi, Sinkronisasi dan Evaluasi Kebijakan Pendirian BUMD</t>
  </si>
  <si>
    <t>Terlaksananya Fasilitasi Penyusunan Program Pembangunan</t>
  </si>
  <si>
    <t>Terlaksananya Pengendalian dan Evaluasi
Program Pembangunan</t>
  </si>
  <si>
    <t>Terlaksananya Pengelolaan Evaluasi dan
Pelaporan Pelaksanaan Pembangunan</t>
  </si>
  <si>
    <t>Terkelolanya Layanan Pengadaan Secara
Elektronik</t>
  </si>
  <si>
    <t>Terlaksananya Pembinaan dan Advokasi
Pengadaan Barang dan Jasa</t>
  </si>
  <si>
    <t>Terlaksananya Koordinasi, Sinkronisasi, dan Evaluasi Kebijakan Urusan Pertanian, Pangan, Kehutanan, Kelautan dan Perikanan, Perdagangan, Perindustrian, KUKM, Penanaman Modal, Tenaga Kerja</t>
  </si>
  <si>
    <t>Terlaksananya Koordinasi, Sinkronisasi, dan Evaluasi Kebijakan Urusan Energi dan Air, Pekerjaan Umum dan Penataan Ruang, Perumahan Rakyat dan Kawasan Permukiman,
Pertanahan</t>
  </si>
  <si>
    <t>Tersusunnya Kebijakan Kelembagaan Perangkat
Daerah</t>
  </si>
  <si>
    <t>Terlaksananya Perumusan Kebijakan Hubungan
Kerja Perangkat Daerah DIY dan Kelembagaan Asli</t>
  </si>
  <si>
    <t>Terlaksananya Penataan Bentuk Kelembagaan
Asli Kabupaten/Kota</t>
  </si>
  <si>
    <t>Terlaksananya Perumusan Kebijakan Analisis Jabatan dan Pengembangan Kinerja Jabatan</t>
  </si>
  <si>
    <t>Tersusunnya Produk Hukum Kabupaten/Kota Tindak Lanjut Pelaksanaan Kewenangan
Keistimewaan</t>
  </si>
  <si>
    <t>Terlaksananya Perencanaan dan Pengendalian
Urusan Kelembagaan</t>
  </si>
  <si>
    <t>Terlaksananya Pengawasan Produk Hukum Kalurahan Tindak Lanjut Pelaksanaan
Kewenangan Keistimewaan</t>
  </si>
  <si>
    <t>Terlaksananya Implementasi Budaya
Pemerintahan Kabupaten/Kota</t>
  </si>
  <si>
    <t>Terlaksananya Pembekalan Keistimewaan bagi
PNS Mutasi Luar Daerah</t>
  </si>
  <si>
    <t>Terlaksananya Penyelenggaraan Diklat
Keistimewaan Kabupaten/Kota</t>
  </si>
  <si>
    <t>Tersusunnya Rencana Program dan Kegiatan Keistimewaan Urusan Kelembagaan</t>
  </si>
  <si>
    <t>Terlaksananya Monitoring dan Evaluasi
Pelaksanaan Dana Keistimewaan Urusan Kelembagaan</t>
  </si>
  <si>
    <t>Tersusunnya Rencana Program dan Kegiatan Keistimewaan Urusan Kebudayaan</t>
  </si>
  <si>
    <t>Terlaksananya Monitoring dan Evaluasi Pelaksanaan Dana Keistimewaan Urusan
Kebudayaan</t>
  </si>
  <si>
    <t>Tersusunnya Rencana Program dan Kegiatan Keistimewaan Urusan Pertanahan</t>
  </si>
  <si>
    <t>Terlaksananya Monitoring dan Evaluasi Pelaksanaan Dana Keistimewaan Urusan
Pertanahan</t>
  </si>
  <si>
    <t>Tersusunnya Rencana Program dan Kegiatan Keistimewaan Urusan Tata Ruang</t>
  </si>
  <si>
    <t>Terlaksananya Monitoring dan Evaluasi
Pelaksanaan Dana Keistimewaan Urusan Tata Ruang</t>
  </si>
  <si>
    <t>Tersusunnya Program dan Kegiatan
Keistimewaan</t>
  </si>
  <si>
    <t>Terlaksananya Monitoring dan Evaluasi Pelaksanaan Dana Keistimewaan Se-DIY</t>
  </si>
  <si>
    <t>Tersedianya Sarana dan Prasarana Lembaga Pelaksana Urusan Kelembagaan</t>
  </si>
  <si>
    <t>Terlaksananya Pembinaan Kelembagaan Pelaksana Keistimewaan</t>
  </si>
  <si>
    <t>Terlaksananya Penyusunan dan Pembahasan Program Pembentukan Peraturan Daerah</t>
  </si>
  <si>
    <t>Terlaksananya Pembahasan Rancangan
Peraturan Daerah</t>
  </si>
  <si>
    <t>Terlaksananya Penyelenggaraan Kajian
Perundang-Undangan</t>
  </si>
  <si>
    <t>Terlaksananya Fasilitasi Penyusunan Penjelasan atau Keterangan dan/atau Naskah Akademik</t>
  </si>
  <si>
    <t>Terlaksananya Pembahasan Perubahan KUA dan
Perubahan PPAS</t>
  </si>
  <si>
    <t>Terlaksananya Pembahasan Laporan Realisasi Pelaksanaan APBD Per Semester</t>
  </si>
  <si>
    <t>Terlaksananya Pembahasan Pertanggungjawaban
APBD</t>
  </si>
  <si>
    <t>Terlaksananya Pengawasan Urusan Pemerintahan Bidang Pemerintahan dan Hukum</t>
  </si>
  <si>
    <t>Terlaksananya Pengawasan Urusan
Pemerintahan Bidang Infrastruktur</t>
  </si>
  <si>
    <t>Terlaksananya Pengawasan Urusan Pemerintahan Bidang Kesejahteraan Rakyat</t>
  </si>
  <si>
    <t>Terlaksananya Pengawasan Urusan
Pemerintahan Bidang Perekonomian</t>
  </si>
  <si>
    <t>Terlaksananya Pengawasan Urusan
Pemerintahan Bidang Sumber Daya Alam</t>
  </si>
  <si>
    <t>Terlaksananya Pengawasan Tindak Lanjut Hasil Pemeriksaan Laporan Keuangan oleh Badan
Pemeriksa Keuangan</t>
  </si>
  <si>
    <t>Terlaksananya Pengawasan Penggunaan
Anggaran</t>
  </si>
  <si>
    <t>Terlaksananya Penyebarluasan Produk Hukum Daerah, Publikasi dan Dokumentasi Dewan</t>
  </si>
  <si>
    <t>Terlaksananya Fasilitasi, Verifikasi, dan Koordinasi Persetujuan Kerja Sama Daerah</t>
  </si>
  <si>
    <t>Terlaksananya Koordinasi dan Konsultasi
Pelaksanaan Tugas DPRD</t>
  </si>
  <si>
    <t>Tersusunnya Laporan Fraksi, Alat Kelengkapan
dan Kinerja DPRD</t>
  </si>
  <si>
    <t>Terlaksananya Fasilitasi Pelaksanaan Tugas
Badan Musyawarah</t>
  </si>
  <si>
    <t>Terlaksananya Fasilitasi Pelaksanaan Tugas
Panitia Khusus</t>
  </si>
  <si>
    <t>Sinkronnya Dokumen Perencanaan
Pembangunan Daerah dengan Dokumen Kebijakan Lain</t>
  </si>
  <si>
    <t>Terlaksananya Forum Perangkat Daerah/Lintas
Perangkat Daerah</t>
  </si>
  <si>
    <t>Tersedianya Usulan-Usulan yang Telah
Terverifikasi oleh Kecamatan</t>
  </si>
  <si>
    <t>Ditetapkannya Dokumen Perencanaan Pembangunan Daerah Kabupaten/Kota</t>
  </si>
  <si>
    <t>Terinputnya Analisis Data dan Informasi untuk Perencanaan Pembangunan Daerah</t>
  </si>
  <si>
    <t>Terbinanya Sumber Daya Manusia Perangkat Daerah dalam Pemanfaatan Data dan Informasi
Perencanaan Pembangunan</t>
  </si>
  <si>
    <t>Tersusunnya Dokumen Profil Pembangunan
Daerah Kabupaten/Kota</t>
  </si>
  <si>
    <t>Terlaksananya Pengendalian Perencanaan dan
Pelaksanaan Pembangunan Daerah di Kabupaten/Kota</t>
  </si>
  <si>
    <t>Tersusunnya Laporan Hasil Monitoring dan
Evaluasi Berkala Pelaksanaan Pembangunan Daerah</t>
  </si>
  <si>
    <t>Terlaksananya Pengelolaan Data dalam Sistem Informasi Pemerintahan Daerah di Bidang
Pembangunan Daerah</t>
  </si>
  <si>
    <t>Terlaksananya Penerapana Sistem Informasi Pemerintahan Daerah di Bidang Pembangunan
Daerah</t>
  </si>
  <si>
    <t>Tersusunnya Dokumen Perencanaan Pembangunan Daerah Bidang Pemerintahan
(RPJPD, RPJMD dan RKPD)</t>
  </si>
  <si>
    <t>Terlaksananya Monitoring dan Evaluasi Penyusunan Dokumen Perencanaan Pembangunan Perangkat Daerah Bidang
Pemerintahan</t>
  </si>
  <si>
    <t>Sinkronnya Renstra/Renja dengan RKPD/RPJMD pada Bidang Pemerintahan</t>
  </si>
  <si>
    <t>Terasistensinya Perangkat Daerah dalam Menyusun Dokumen Perencanaan Pembangunan Perangkat Daerah Bidang Pembangunan
Manusia</t>
  </si>
  <si>
    <t>Terlaksananya Monitoring dan Evaluasi Penyusunan Dokumen Perencanaan Pembangunan Perangkat Daerah Bidang
Pembangunan Manusia</t>
  </si>
  <si>
    <t>Sinkronnya Renstra/Renja dengan RKPD/RPJMD pada Bidang Pembangunan
Manusia</t>
  </si>
  <si>
    <t>Terlaksananya Monitoring dan Evaluasi Penyusunan Dokumen Perencanaan Pembangunan Perangkat Daerah Bidang
Perekonomian</t>
  </si>
  <si>
    <t>Sinkronnya Renstra/Renja dengan RKPD/RPJMD pada Bidang Perekonomian</t>
  </si>
  <si>
    <t>Sinkronnya Renstra/Renja dengan RKPD/RPJMD pada Bidang SDA</t>
  </si>
  <si>
    <t>Terlaksananya Monitoring dan Evaluasi Penyusunan Dokumen Perencanaan Pembangunan Perangkat Daerah Bidang
Infrastruktur</t>
  </si>
  <si>
    <t>Sinkronnya Renstra/Renja dengan RKPD/RPJMD pada Bidang Infrastruktur</t>
  </si>
  <si>
    <t>Terlaksananya Monitoring dan Evaluasi Penyusunan Dokumen Perencanaan Pembangunan Perangkat Daerah Bidang
Kewilayahan</t>
  </si>
  <si>
    <t>Sinkronnya Renstra/Renja dengan RKPD/RPJMD pada Bidang Kewilayahan</t>
  </si>
  <si>
    <t>Tersusunnya Perubahan KUA dan Perubahan
PPAS</t>
  </si>
  <si>
    <t>Tersusunnya Peraturan Daerah tentang APBD
dan Peraturan Kepala Daerah tentang Penjabaran APBD</t>
  </si>
  <si>
    <t>Tersusunnya Regulasi serta Kebijakan Bidang
Anggaran</t>
  </si>
  <si>
    <t>Terlaksananya Koordinasi Perencanaan Anggaran
Pendapatan</t>
  </si>
  <si>
    <t>Terlaksananya Koordinasi Perencanaan Anggaran
Belanja Daerah</t>
  </si>
  <si>
    <t>Terlaksananya Koordinasi Perencanaan Anggaran
Pembiayaan</t>
  </si>
  <si>
    <t>Terlaksananya Koordinasi dan Pengelolaan Kas
Daerah</t>
  </si>
  <si>
    <t>Terkelolanya Sisa Lebih Perhitungan Anggaran Tahun Sebelumnya</t>
  </si>
  <si>
    <t>Terlaksananya Penyiapan, Pelaksanaan Pengendalian dan Penerbitan Anggaran Kas dan
SPD</t>
  </si>
  <si>
    <t>Terlaksananya Penatausahaan Pembiayaan
Daerah</t>
  </si>
  <si>
    <t>Terlaksananya Koordinasi, Fasilitasi, Asistensi, Sinkronisasi, Supervisi, Monitoring, dan Evaluasi Pengelolaan Dana Perimbangan dan Dana
Transfer Lainnya</t>
  </si>
  <si>
    <t>Terlaksananya Koordinasi dan Penyusunan Laporan Realisasi Penerimaan dan Pengeluaran Kas Daerah, Laporan Aliran Kas, dan Pelaksanaan Pemungutan/Pemotongan dan Penyetoran Perhitungan Fihak Ketiga (PFK)</t>
  </si>
  <si>
    <t>Terlaksananya Koordinasi Pelaksanaan Piutang dan Utang Daerah yang Timbul Akibat Pengelolaan Kas, Pelaksanaan Analisis Pembiayaan dan Penempatan Uang Daerah sebagai Optimalisasi Kas</t>
  </si>
  <si>
    <t>Terlaksananya Rekonsiliasi Data Penerimaan dan Pengeluaran Kas serta Pemungutan dan Pemotongan atas SP2D dengan Instansi Terkait</t>
  </si>
  <si>
    <t>Terlaksananya Pembinaan Penatausahaan Keuangan Pemerintah Kabupaten/Kota</t>
  </si>
  <si>
    <t>Terlaksananya Koordinasi Pelaksanaan
Akuntansi Penerimaan dan Pengeluaran Kas Daerah</t>
  </si>
  <si>
    <t>Tersedianya Laporan Pertanggungjawaban
Pelaksanaan APBD Bulanan, Triwulanan dan Semesteran</t>
  </si>
  <si>
    <t>Terlaksananya Konsolidasi Laporan Keuangan
SKPD, BLUD dan Laporan Keuangan Pemerintah Daerah</t>
  </si>
  <si>
    <t>Tersedianya Rancangan Peraturan Daerah tentang Pertanggungjawaban Pelaksanaan APBD Kabupaten/Kota dan Rancangan Peraturan Kepala Daerah tentang Penjabaran Pertanggungjawaban Pelaksanaan APBD Kabupaten/Kota</t>
  </si>
  <si>
    <t>Tersedianya Tanggapan/Tindak Lanjut Terhadap LHP BPK atas Laporan Pertanggungjawaban
Pelaksanaan APBD</t>
  </si>
  <si>
    <t>Tersedianya Analisis Laporan
Pertanggungjawaban Pelaksanaan APBD</t>
  </si>
  <si>
    <t>Tersedianya Kebijakan dan Panduan Teknis Operasional Penyelenggaraan Akuntansi
Pemerintah Daerah</t>
  </si>
  <si>
    <t>Terlaksananya Pembinaan Pengelolaan Keuangan
BLUD Kabupaten/Kota</t>
  </si>
  <si>
    <t>Tersedianya Laporan Statistik Keuangan
Pemerintahan Daerah pada Pemerintah Kabupaten/Kota</t>
  </si>
  <si>
    <t>Terlaksananya Analisis Investasi Pemerintah
Daerah</t>
  </si>
  <si>
    <t>Terlaksananya Analisis Perencanaan dan
Pelaksanaan Penerimaan Pinjaman Pemerintah Daerah</t>
  </si>
  <si>
    <t>Terlaksananya Analisis Perencanaan dan
Pelaksanaan Pembayaran Cicilan Pokok dan Bunga Pinjaman Pemerintah Daerah</t>
  </si>
  <si>
    <t>Terlaksananya Analisis Perencanaan dan Pelaksanaan Pemberian Pinjaman Daerah</t>
  </si>
  <si>
    <t>Terlaksananya Analisis Perencanaan dan Pelaksanaan Penerimaan Kembali Pinjaman
Daerah</t>
  </si>
  <si>
    <t>Tersedianya Analisis Perencanaan dan
Penyaluran Bantuan Keuangan</t>
  </si>
  <si>
    <t>Terlaksananya Inventarisasi dan Analisis Data
Bidang Keuangan Daerah</t>
  </si>
  <si>
    <t>Terlaksananya Implementasi dan Pemeliharaan Sistem Informasi Pemerintah Daerah Bidang
Keuangan Daerah</t>
  </si>
  <si>
    <t>Tersedianya Standar Barang Milik Daerah dan Standar Kebutuhan Barang Milik Daerah</t>
  </si>
  <si>
    <t>Tersedianya Rencana Kebutuhan Barang Milik
Daerah</t>
  </si>
  <si>
    <t>Tersedianya Kebijakan Pengelolaan Barang Milik
Daerah</t>
  </si>
  <si>
    <t>Terlaksananya Penatausahaan Barang Milik
Daerah</t>
  </si>
  <si>
    <t>Terlaksananya Pengawasan dan Pengendalian Pengelolaan Barang Milik Daerah</t>
  </si>
  <si>
    <t>Terlaksananya Rekonsiliasi dalam rangka Penyusunan Laporan Barang Milik Daerah</t>
  </si>
  <si>
    <t>Terlaksananya Pembinaan Pengelolaan Barang Milik Daerah Pemerintah Kabupaten/Kota</t>
  </si>
  <si>
    <t>Tersedianya Hasil Analis Pajak Daerah serta Terlaksananya Pengembangan Pajak Daerah dan
Kebijakan Pajak Daerah</t>
  </si>
  <si>
    <t>Terlaksananya Penyuluhan dan Penyebarluasan Kebijakan Pajak Daerah</t>
  </si>
  <si>
    <t>Tersedianya Sarana dan Prasarana Pengelolaan
Pajak Daerah</t>
  </si>
  <si>
    <t>Terlaksananya Pengolahan, Pemeliharaan, dan Pelaporan Basis Data Pajak Daerah</t>
  </si>
  <si>
    <t>Terpenuhinya Jumlah Objek Pajak yang Disesuaikan NJOP nya</t>
  </si>
  <si>
    <t>Tersedianya Layanan dan Konsultasi Pajak
Daerah</t>
  </si>
  <si>
    <t>Terlaksananya Penelitian dan Verifikasi Data
Pelaporan Pajak Daerah</t>
  </si>
  <si>
    <t>Terlaksananya Penyelesaian Keberatan Pajak
Daerah</t>
  </si>
  <si>
    <t>Terlaksananya Pembinaan dan Pengawasan
Pengelolaan Retribusi Daerah</t>
  </si>
  <si>
    <t>Terlaksananya Perumusan Bahan Kebijakan
Pengadaan ASN</t>
  </si>
  <si>
    <t>Terlaksananya Koordinasi dan Fasilitasi
Pengadaan PNS dan PPPK</t>
  </si>
  <si>
    <t>Dirumuskannya Bahan Kebijakan
Pemberhentian ASN</t>
  </si>
  <si>
    <t>Terlaksananya Koordinasi Pelaksanaan Administrasi Pemberhentian</t>
  </si>
  <si>
    <t>Terlaksananya Perumusan Bahan Kebijakan Pengelolaan Data dan Informasi ASN</t>
  </si>
  <si>
    <t>Terlaksananya Evaluasi Data, Informasi dan Sistem Informasi Kepegawaian</t>
  </si>
  <si>
    <t>Terlaksananya Mutasi ASN yang Meliputi Jabatan Pimpinan Tinggi, Jabatan Administrasi, Jabatan Pelaksana dan Mutasi ASN antar Daerah</t>
  </si>
  <si>
    <t>Terlaksananya Pengelolaan Kenaikan Pangkat
ASN</t>
  </si>
  <si>
    <t>Terlaksananya Pengelolaan Pengembangan
Promosi ASN</t>
  </si>
  <si>
    <t>Terkelolanya Assessment Center</t>
  </si>
  <si>
    <t>Terkelolanya Administrasi Diklat dan Sertifikasi
ASN</t>
  </si>
  <si>
    <t>Terlaksananya Pengelolaan Pendidikan Lanjutan
ASN</t>
  </si>
  <si>
    <t>Terlaksananya Koordinasi dan Kerja Sama
Pelaksanaan Diklat</t>
  </si>
  <si>
    <t>Terlaksananya Evaluasi Diklat dan Sertifikasi
Jabatan ASN</t>
  </si>
  <si>
    <t>Terlaksananya Penyusunan Kebutuhan diklat
dan Sertifikasi Jabatan fungsional</t>
  </si>
  <si>
    <t>Terlaksananya Koordinasi dan Kerja Sama Pelaksanaan Diklat Jabatan Fungsional</t>
  </si>
  <si>
    <t>Terlaksananya Fasilitasi Sertifikasi Fungsional
ASN</t>
  </si>
  <si>
    <t>Terlaksananya Evaluasi Diklat dan Sertfikasi
Pejabat Fungsional</t>
  </si>
  <si>
    <t>Terlaksananya Sosialisasi dan Penyebaran Informasi Jabatan Fungsional ASN</t>
  </si>
  <si>
    <t>Terlaksananya Pembinaan Jabatan Fungsional
ASN</t>
  </si>
  <si>
    <t>Terlaksananya Evaluasi Pengembangan Jabatan
Fungsional</t>
  </si>
  <si>
    <t>Tersusunnya Kebijakan Penilaian dan Evaluasi Kinerja Aparatur</t>
  </si>
  <si>
    <t>Terlaksananya Pelaksanaan Penilaian dan
Evaluasi Kinerja Aparatur</t>
  </si>
  <si>
    <t>Terlaksananya Evaluasi Hasil Penilaian dan
Evaluasi Kinerja Aparatur</t>
  </si>
  <si>
    <t>Terlaksananya Evaluasi Pelaksanaan Pemberian Penghargaan dan Tanda Jasa Aparatur</t>
  </si>
  <si>
    <t>Terlaksananya Pengelolaan Penyelesaian
Pelanggaran Disiplin ASN</t>
  </si>
  <si>
    <t>Terlaksananya Pelayanan Proses Izin Perceraian
Pegawai</t>
  </si>
  <si>
    <t>Tersusunnya Standar Perangkat Pembelajaran Pemerintahan Dalam Negeri Kompetensi Teknis Umum, Inti, dan Pilihan bagi Jabatan Administrasi Penyelenggara Urusan Pemerintahan Konkuren, Perangkat Daerah Penunjang, dan Urusan Pemerintahan Umum</t>
  </si>
  <si>
    <t>Tersusunnya Kebijakan Teknis dan Rencana Sertifikasi Kompetensi, Pengelolaan Kelembagaan, Tenaga Pengembang Kompetensi, Sumber Belajar, Kerja Sama, Pengembangan Kompetensi Pimpinan Daerah, Jabatan Pimpinan Tinggi, Kepemimpinan dan Prajabatan, serta Jabatan Fungsional</t>
  </si>
  <si>
    <t>Terkelolanya Lembaga Sertifikasi Penyelenggara Pemerintahan Dalam Negeri Kabupaten/Kota</t>
  </si>
  <si>
    <t>Terlaksananya Sertifikasi Kompetensi di
Lingkungan Pemerintah Kabupaten/Kota</t>
  </si>
  <si>
    <t>Terlaksananya Pengembangan Kelembagaan,
Tenaga Pengembang Kompetensi, dan Sumber Belajar</t>
  </si>
  <si>
    <t>Tersusunnya Standar Perangkat Pembelajaran Pemerintahan Dalam Negeri bagi Pimpinan Daerah, Jabatan Pimpinan Tinggi, dan Jabatan Fungsional</t>
  </si>
  <si>
    <t>Terselenggaranya Pengembangan Kompetensi bagi Pimpinan Daerah, Jabatan Pimpinan Tinggi, Jabatan Fungsional, Kepemimpinan, dan
Prajabatan</t>
  </si>
  <si>
    <t>Terlaksananya Pembinaan, Koordinasi, Fasilitasi, Pemantauan, Evaluasi, dan Pelaporan Pelaksanaan Sertifikasi, Pengelolaan Kelembagaan dan Tenaga Pengembang Kompetensi, Pengelolaan Sumber Belajar, dan Kerja Sama, serta Pengembangan Kompetensi Pimpinan Daerah, Jabatan Pimpinan Tinggi,
Kepemimpinan, dan Prajabatan</t>
  </si>
  <si>
    <t>Terkelolanya Data Kelitbangan dan Peraturan
dengan Baik</t>
  </si>
  <si>
    <t>Terlaksananya Fasilitasi dan Evaluasi Pelaksanaan Kegiatan Data dan Pengkajian
Peraturan</t>
  </si>
  <si>
    <t>Terlaksananya Penelitian dan Pengembangan
Bidang Aspek-Aspek Sosial</t>
  </si>
  <si>
    <t>Terlaksananya Penelitian dan Pengembangan
Pemberdayaan Perempuan dan Perlindungan Anak</t>
  </si>
  <si>
    <t>Terlaksananya Penelitian dan Pengembangan Pendidikan dan Kebudayaan</t>
  </si>
  <si>
    <t>Terlaksananya Penelitian dan Pengembangan
Kepemudaan dan Olahraga</t>
  </si>
  <si>
    <t>Terlaksananya Penelitian dan Pengembangan
Pariwisata</t>
  </si>
  <si>
    <t>Terlaksananya Penelitian dan Pengembangan
Kesehatan</t>
  </si>
  <si>
    <t>Terlaksananya Penelitian dan Pengembangan Pengendalian Penduduk dan Keluarga Berencana</t>
  </si>
  <si>
    <t>Terlaksananya Penelitian dan Pengembangan Administrasi Kependudukan dan Pencatatan
Sipil</t>
  </si>
  <si>
    <t>Terlaksananya Penelitian dan Pengembangan
Tenaga Kerja</t>
  </si>
  <si>
    <t>Terlaksananya Penelitian dan Pengembangan
Partisipasi Masyarakat</t>
  </si>
  <si>
    <t>Terlaksananya Penelitian dan Pengembangan
Transmigrasi</t>
  </si>
  <si>
    <t>Terlaksananya Penelitian dan Pengembangan Koperasi, Usaha Kecil dan Menengah</t>
  </si>
  <si>
    <t>Terlaksananya Penelitian dan Pengembangan Perindustrian dan Perdagangan</t>
  </si>
  <si>
    <t>Terlaksananya Penelitian dan Pengembangan
Badan Usaha Milik Daerah</t>
  </si>
  <si>
    <t>Terlaksananya Penelitian dan Pengembangan Pertanian, Perkebunan dan Pangan</t>
  </si>
  <si>
    <t>Terlaksananya Penelitian dan Pengembangan
Kelautan dan Perikanan</t>
  </si>
  <si>
    <t>Terlaksananya Penelitian dan Pengembangan Energi dan Sumber Daya Mineral</t>
  </si>
  <si>
    <t>Terlaksananya Penelitian dan Pengembangan
Lingkungan Hidup</t>
  </si>
  <si>
    <t>Terlaksananya Penelitian dan Pengembangan
Kehutanan</t>
  </si>
  <si>
    <t>Terlaksananya Penelitian dan Pengembangan
Pekerjaan Umum</t>
  </si>
  <si>
    <t>Terlaksananya Penelitian dan Pengembangan
Perhubungan</t>
  </si>
  <si>
    <t>Terlaksananya Penelitian dan Pengembangan Perumahan dan Kawasan Permukiman</t>
  </si>
  <si>
    <t>Terlaksananya Penelitian dan Pengembangan Penataan Ruang dan Pertanahan</t>
  </si>
  <si>
    <t>Terlaksananya Penelitian dan Pengembangan Komunikasi dan Informatika</t>
  </si>
  <si>
    <t>Terlaksananya Penelitian, Pengembangan, dan Perekayasaan di Bidang Teknologi dan Inovasi</t>
  </si>
  <si>
    <t>Terselenggaranya Sosialisasi dan Diseminasi Hasil-Hasil Kelitbangan</t>
  </si>
  <si>
    <t>Terlaksananya Fasilitasi Hak Kekayaan
Intelektual</t>
  </si>
  <si>
    <t>Terlaksananya Koordinasi, Integrasi, dan Sinkronisasi Kebijakan Otonomi Daerah</t>
  </si>
  <si>
    <t>Tersusunnya Rencana Aksi Pembangunan
Kawasan Perbatasan</t>
  </si>
  <si>
    <t>Terlaksananya Koordinasi, Integrasi, dan Sinkronisasi Pembangunan Kawasan Perbatasan</t>
  </si>
  <si>
    <t>Terlaksananya Koordinasi, Integrasi, dan Sinkronisasi Pemanfaatan Kawasan Perbatasan</t>
  </si>
  <si>
    <t>Terlaksananya Penjagaan dan Pemeliharaan
Tanda Batas Wilayah Negara</t>
  </si>
  <si>
    <t>Terlaksananya Penjagaan dan Pemeliharaan
Tanda Batas Daerah</t>
  </si>
  <si>
    <t>Terlaksananya Koordinasi Pelaksanaan Tugas
Pembangunan di Kawasan Perbatasan di Wilayah Kabupaten/Kota</t>
  </si>
  <si>
    <t>Terlaksananya Pengendalian dan Pengawasan serta Evaluasi Pelaksanaan Pembangunan
Kawasan Perbatasan</t>
  </si>
  <si>
    <t>Tersusunnya Laporan Pelaksanaan
Pembangunan Kawasan Perbatasan</t>
  </si>
  <si>
    <t>Terlaksananya Pengawasan Kinerja Pemerintah
Daerah</t>
  </si>
  <si>
    <t>Terlaksananya Pengawasan Keuangan
Pemerintah Daerah</t>
  </si>
  <si>
    <t>Tertanganinya Penyelesaian Kerugian
Negara/Daerah</t>
  </si>
  <si>
    <t>Terlaksananya Pengawasan Dengan Tujuan
Tertentu</t>
  </si>
  <si>
    <t>Tersusunnya Kebijakan Teknis di Bidang
Pengawasan</t>
  </si>
  <si>
    <t>Tersusunnya Kebijakan Teknis di Bidang
Fasilitasi Pengawasan</t>
  </si>
  <si>
    <t>Terlaksananya Pendampingan, Asistensi Urusan Pemerintahan Daerah</t>
  </si>
  <si>
    <t>Terlaksananya Pendampingan, Asistensi, Verifikasi, dan Penilaian Reformasi Birokrasi</t>
  </si>
  <si>
    <t>Terlaksananya Koordinasi, Monitoring dan Evaluasi serta Verifikasi Pencegahan dan
Pemberantasan Korupsi</t>
  </si>
  <si>
    <t>Terlaksananya Pendampingan, Asistensi dan Verifikasi Penegakan Integritas</t>
  </si>
  <si>
    <t>Tersusunnya Dokumen Perencanaan Kegiatan Pelayanan kepada Masyarakat di Kecamatan</t>
  </si>
  <si>
    <t>Terlaksananya Fasilitasi Percepatan Pencapaian Standar Pelayanan Minimal di Wilayah
Kecamatan</t>
  </si>
  <si>
    <t>Terlaksananya Koordinasi/Sinergi dengan Perangkat Daerah dan/atau Instansi Vertikal yang Terkait dalam Pemeliharaan Sarana dan Prasarana Pelayanan Umum</t>
  </si>
  <si>
    <t>Terlaksananya Pemeliharaan Prasarana dan Fasilitas Pelayanan Umum dengan Melibatkan
Pihak Swasta</t>
  </si>
  <si>
    <t>Terlaksananya Urusan Pemerintahan yang Terkait dengan Pelayanan Perizinan Non Usaha</t>
  </si>
  <si>
    <t>Terlaksananya Urusan Pemerintahan yang
Terkait dengan Non Perizinan</t>
  </si>
  <si>
    <t>Terlaksananya Urusan Pemerintahan yang Terkait dengan Kewenangan Lain yang
Dilimpahkan</t>
  </si>
  <si>
    <t>Meningkatnya Partisipasi Masyarakat dalam Forum Musyawarah Perencanaan Pembangunan
di Desa</t>
  </si>
  <si>
    <t>Meningkatnya Partisipasi Masyarakat dalam Forum Musyawarah Perencanaan Pembangunan
di Kelurahan</t>
  </si>
  <si>
    <t>Terlaksananya Pemberdayaan Masyarakat di Kelurahan</t>
  </si>
  <si>
    <t>Meningkatnya Kapasitas Lembaga
Kemasyarakatan</t>
  </si>
  <si>
    <t>Tersedianya Sarana dan Prasarana Lembaga
Kemasyarakatan</t>
  </si>
  <si>
    <t>Terlaksananya Fasilitasi Pengembangan Usaha
Ekonomi Masyarakat</t>
  </si>
  <si>
    <t>Terlaksananya Fasilitasi Pemanfaatan Teknologi
Tepat Guna</t>
  </si>
  <si>
    <t>Meningkatnya Kapasitas Mukim dan Tuha Peut
Mukim</t>
  </si>
  <si>
    <t>Terlaksananya Pencegahan Covid-19 di Tingkat
Desa dan Kelurahan</t>
  </si>
  <si>
    <t>Terlaksananya Penanganan Covid-19 di Tingkat
Desa dan Kelurahan</t>
  </si>
  <si>
    <t>Terlaksananya Pembinaan Penanganan Covid-19
di Tingkat Desa dan Kelurahan</t>
  </si>
  <si>
    <t>Terlaksananya Pengadaan Pendukung Pelaksanaan Penanganan Covid-19 di Tingkat
Desa dan Kelurahan</t>
  </si>
  <si>
    <t>Terlaksananya Keluarga Tanggap Bencana
Rumah Tangga</t>
  </si>
  <si>
    <t>Terlaksananya Sinergitas dengan Kepolisian Negara Republik Indonesia, Tentara Nasional Indonesia dan Instansi Vertikal di Wilayah
Kecamatan</t>
  </si>
  <si>
    <t>Terlaksananya Harmonisasi Hubungan dengan Tokoh Agama dan Tokoh Masyarakat</t>
  </si>
  <si>
    <t>Terlaksananya Koordinasi/Sinergi dengan Perangkat Daerah yang Tugas dan Fungsinya di Bidang Penegakan Peraturan Perundang- Undangan dan/atau Kepolisian Negara Republik
Indonesia</t>
  </si>
  <si>
    <t>Terlaksananya Pembinaan Persatuan dan
Kesatuan Bangsa</t>
  </si>
  <si>
    <t>Terlaksananya Pembinaan Kerukunan Antar Suku dan Intra Suku, Umat Beragama, Ras, dan Golongan Lainnya Guna Mewujudkan Stabilitas Keamanan Lokal, Regional, dan Nasional</t>
  </si>
  <si>
    <t>Terlaksananya Penanganan Konflik Sosial sesuai Ketentuan Peraturan Perundang-Undangan</t>
  </si>
  <si>
    <t>Berkembangnya Lembaga Masyarakat dalam Kehidupan Demokrasi berdasarkan Pancasila</t>
  </si>
  <si>
    <t>Terlaksananya Semua Urusan Pemerintahan yang Bukan Merupakan Kewenangan Daerah dan Tidak Dilaksanakan oleh Instansi Vertikal</t>
  </si>
  <si>
    <t>Terlaksananya Tugas Forum Koordinasi
Pimpinan di Kecamatan</t>
  </si>
  <si>
    <t>Terlaksananya Fasilitasi Penyusunan Peraturan Desa dan Peraturan Kepala Desa</t>
  </si>
  <si>
    <t>Terlaksananya Fasilitasi Administrasi Tata Pemerintahan Desa</t>
  </si>
  <si>
    <t>Terlaksananya Fasilitasi Pengelolaan Keuangan Desa dan Pendayagunaan Aset Desa</t>
  </si>
  <si>
    <t>Terlaksananya Fasilitasi Penerapan dan Penegakan Peraturan Perundang-Undangan</t>
  </si>
  <si>
    <t>Terlaksananya Fasilitasi Pelaksanaan Tugas Kepala Desa dan Perangkat Desa</t>
  </si>
  <si>
    <t>Terlaksananya Fasilitasi Pelaksanaan Pemilihan
Kepala Desa</t>
  </si>
  <si>
    <t>Tersedianya Rekomendasi Pengangkatan dan Pemberhentian Perangkat Desa</t>
  </si>
  <si>
    <t>Terlaksananya Fasilitasi Sinkronisasi Perencanaan Pembangunan Daerah dengan
Pembangunan Desa</t>
  </si>
  <si>
    <t>Ditetapkannya Lokasi Pembangunan Kawasan
Perdesaan</t>
  </si>
  <si>
    <t>Terlaksananya Fasilitasi Penyelenggaraan Ketenteraman dan Ketertiban Umum</t>
  </si>
  <si>
    <t>Terlaksananya Fasilitasi Pelaksanaan Tugas, Fungsi, dan Kewajiban Lembaga
Kemasyarakatan</t>
  </si>
  <si>
    <t>Terlaksananya Fasilitasi Penyusunan
Perencanaan Pembangunan Partisipatif</t>
  </si>
  <si>
    <t>Terlaksananya Fasilitasi Penataan, Pemanfaatan, dan Pendayagunaan Ruang Desa serta Penetapan dan Penegasan Batas Desa</t>
  </si>
  <si>
    <t>Terlaksananya Fasilitasi Penyusunan Program
dan Pelaksanaan Pemberdayaan Masyarakat Desa</t>
  </si>
  <si>
    <t>Terlaksananya Koordinasi Pendampingan Desa di
Wilayahnya</t>
  </si>
  <si>
    <t>Terlaksananya Koordinasi Pelaksanaan Pembangunan Kawasan Perdesaan di Wilayah
Kecamatan</t>
  </si>
  <si>
    <t>Tersusunnya Program Kerja di Bidang Ideologi Wawasan Kebangsaan, Bela Negara, Karakter Bangsa, Pembauran Kebangsaan, Bineka Tunggal Ika dan Sejarah Kebangsaan</t>
  </si>
  <si>
    <t>Tersusunnya Kebijakan Teknis di Bidang Ideologi Wawasan Kebangsaan, Bela Negara, Karakter Bangsa, Pembauran Kebangsaan, Bineka Tunggal Ika dan Sejarah Kebangsaan</t>
  </si>
  <si>
    <t>Terlaksananya Kebijakan di Bidang Ideologi Wawasan Kebangsaan, Bela Negara, Karakter Bangsa, Pembauran Kebangsaan, Bineka Tunggal Ika dan Sejarah Kebangsaan</t>
  </si>
  <si>
    <t>Terlaksananya Koordinasi di Bidang Ideologi Wawasan Kebangsaan, Bela Negara, Karakter Bangsa, Pembauran Kebangsaan, Bineka Tunggal Ika dan Sejarah Kebangsaan</t>
  </si>
  <si>
    <t>Terlaksananya Monitoring Evaluasi dan Pelaporan di Bidang Ideologi Wawasan Kebangsaan, Bela Negara, Karakter Bangsa, Pembauran Kebangsaan, Bineka Tunggal Ika dan
Sejarah Kebangsaan</t>
  </si>
  <si>
    <t>Tersusunnya Kebijakan di Bidang Pendidikan Politik, Etika Budaya Politik, Peningkatan Demokrasi, Fasilitasi Kelembagaan Pemerintahan, Perwakilan dan Partai Politik, Pemilihan Umum/Pemilihan Umum Kepala Daerah, serta Pemantauan Situasi Politik di
Daerah</t>
  </si>
  <si>
    <t>Terlaksananya Kebijakan di Bidang Pendidikan Politik, Etika Budaya Politik, Peningkatan Demokrasi, Fasilitasi Kelembagaan Pemerintahan, Perwakilan dan Partai Politik, Pemilihan Umum/Pemilihan Umum Kepala Daerah, serta Pemantauan Situasi Politik di Daerah</t>
  </si>
  <si>
    <t>Terlaksananya Koordinasi di Bidang Pendidikan Politik, Etika Budaya Politik, Peningkatan Demokrasi, Fasilitasi Kelembagaan Pemerintahan, Perwakilan dan Partai Politik, Pemilihan Umum/Pemilihan Umum Kepala Daerah, serta Pemantauan Situasi Politik di
Daerah</t>
  </si>
  <si>
    <t>Terlaksananya Monitoring, Evaluasi dan Pelaporan di Bidang Pendidikan Politik, Etika Budaya Politik, Peningkatan Demokrasi, Fasilitasi Kelembagaan Pemerintahan, Perwakilan dan Partai Politik, Pemilihan Umum/Pemilihan Umum Kepala Daerah, serta Pemantauan Situasi Politik di Daerah</t>
  </si>
  <si>
    <t>Terlaksananya Monitoring, Evaluasi dan Pelaporan di Bidang Pendaftaran Ormas, Pemberdayaan Ormas, Evaluasi dan Mediasi Sengketa Ormas, Pengawasan Ormas dan Ormas
Asing di Daerah</t>
  </si>
  <si>
    <t>Terlaksananya Monitoring, Evaluasi dan Pelaporan di Bidang Ketahanan Ekonomi, Sosial, Budaya dan Fasilitasi Pencegahan Penyalagunaan Narkotika, Fasilitasi Kerukunan Umat Beragama dan Penghayat Kepercayaan di
Daerah</t>
  </si>
  <si>
    <t>Tersusunnya Program Kerja di Bidang Kewaspadaan Dini, Kerja Sama Intelijen, Pemantauan Orang Asing, Tenaga Kerja Asing dan Lembaga Asing, Kewaspadaan Perbatasan antar Negara, Fasilitasi Kelembagaan Bidang Kewaspadaan, serta Penanganan Konflik di Daerah</t>
  </si>
  <si>
    <t>Tersusunnya Kebijakan di Bidang Kewaspadaan Dini, Kerja Sama Intelijen, Pemantauan Orang Asing, Tenaga Kerja Asing dan Lembaga Asing, Kewaspadaan Perbatasan antar Negara, Fasilitasi Kelembagaan Bidang Kewaspadaan, serta Penanganan Konflik di Daerah</t>
  </si>
  <si>
    <t>Terlaksananya Kebijakan di Bidang Kewaspadaan Dini, Kerja Sama Intelijen, Pemantauan Orang Asing, Tenaga Kerja Asing dan Lembaga Asing, Kewaspadaan Perbatasan antar Negara, Fasilitasi Kelembagaan Bidang Kewaspadaan, serta Penanganan Konflik di Daerah</t>
  </si>
  <si>
    <t>Terlaksananya Koordinasi di Bidang Kewaspadaan Dini, Kerja Sama Intelijen, Pemantauan Orang Asing, Tenaga Kerja Asing dan Lembaga Asing, Kewaspadaan Perbatasan antar Negara, Fasilitasi Kelembagaan Bidang Kewaspadaan, serta Penanganan Konflik di Daerah</t>
  </si>
  <si>
    <t>Terlaksananya Monitoring, Evaluasi dan Pelaporan di Bidang Kewaspadaan Dini, Kerja Sama Intelijen, Pemantauan Orang Asing, Tenaga Kerja Asing dan Lembaga Asing, Kewaspadaan Perbatasan antar Negara, Fasilitasi Kelembagaan Bidang Kewaspadaan, serta Penanganan Konflik di Daerah</t>
  </si>
  <si>
    <t>Terlaksananya Forum Koordinasi Pimpinan Daerah Kabupaten/Kota</t>
  </si>
  <si>
    <t>Telaksananya TOT Modul Wawasan Keislaman
bagi Guru Sekolah Menengah Pertama/Sekolah Menengah Atas</t>
  </si>
  <si>
    <t>Terbina dan Meningkatnya Kapasitas Tokoh Masyarakat dalam Pelaksanaan Syariat Islam</t>
  </si>
  <si>
    <t>Meningkatnya Kapasitas Tenaga Hisab dan
Ru'yat</t>
  </si>
  <si>
    <t>Terlaksananya Seminar Problematika Syariat
Islam</t>
  </si>
  <si>
    <t>Terlaksananya Pembinaan Kelembagaan Tilawatil
Quran</t>
  </si>
  <si>
    <t>Terlaksananya Bimbingan Teknis Tenaga
Pelatihan/Juri Tilawatil Quran</t>
  </si>
  <si>
    <t>Terlaksananya Pembinaan Imam Hafid pada
Masjid</t>
  </si>
  <si>
    <t>Terlaksananya Pelatihan/Training Center Peserta
MTQ/STQ Tingkat Nasional</t>
  </si>
  <si>
    <t>Terlaksananya Pemberangkatan Kafilah Mengikuti MTQ/STQ Tingkat Nasional dan
Internasional</t>
  </si>
  <si>
    <t>Terlaksananya Working Group Penyelesaian
Permasalahan Syariat Islam</t>
  </si>
  <si>
    <t>Terlaksananya Peningkatan Kualitas Dakwah dan Penyemarakan Syariat Islam</t>
  </si>
  <si>
    <t>Terbina dan Meningkatnya Kualitas Dai dan
Koordinator Lapangan</t>
  </si>
  <si>
    <t>Terbinanya Warga Binaan Lembaga
Pemasyrakatan</t>
  </si>
  <si>
    <t>Terlaksananya Pengiriman Khatib Jum'at ke
Kabupaten/Kota</t>
  </si>
  <si>
    <t>Terlaksananya Ceramah Bulan Suci Ramadhan di Masjid/Meunasah/Mushalla</t>
  </si>
  <si>
    <t>Terlaksananya Penyediaan, Pendistribusian dan
Pengawasan Sarana Peribadatan</t>
  </si>
  <si>
    <t>Terlaksananya Pendataan dan Inventarisasi
Rumah Ibadah dan Harta Agama</t>
  </si>
  <si>
    <t>Terlaksananya Peningkatan Pembangunan
Sarana dan Prasarana Agama</t>
  </si>
  <si>
    <t>Terlaksananya Pemasyarakatan dan Penyebaran
Informasi Keislaman</t>
  </si>
  <si>
    <t>Terlaksananya Monitoring dan Evaluasi
Pelaksanaan Syariat Islam</t>
  </si>
  <si>
    <t>Terlaksananya Pelatihan Peningkatan Kapasitas Imeum Masjid/ Meunasah dalam Pelaksanaan
Syariat Islam</t>
  </si>
  <si>
    <t>Terbinanya Pelaku Ekonomi Mikro/Kecil
Berbasis Syariah</t>
  </si>
  <si>
    <t>Terlaksananya Pelatihan Penyelenggaraan Fardu Kifayah/Tajhiz Mayat</t>
  </si>
  <si>
    <t>Terlaksananya Pembinaan Badan Kemakmuran Masjid/Meunasah/Mushalla</t>
  </si>
  <si>
    <t>Terlaksananya Pemberian Beasiswa bagi
Qari/Hafidz</t>
  </si>
  <si>
    <t>Terlaksananya Penyuluhan Regulasi Syariat
Islam</t>
  </si>
  <si>
    <t>Terlaksananya Isbat Nikah bagi Korban Konflik
dan Masyarakat Miskin</t>
  </si>
  <si>
    <t>Terlaksananya Workshop dan FGD Perkara
Syariah</t>
  </si>
  <si>
    <t>Terlaksananya Pengawasan Penegakan Hukum
Syariat Islam</t>
  </si>
  <si>
    <t>Terlaksananya Penyelenggaraan Hari-Hari Besar
Islam</t>
  </si>
  <si>
    <t>Terlaksananya Penyelenggaraan Ibadah Haji
Daerah</t>
  </si>
  <si>
    <t>Terbinanya Kelembagaan Pendidikan dan Dakwah pada Masjid Agung Daerah</t>
  </si>
  <si>
    <t>Terlaksananya Bimbingan Teknis Petugasan IT
Masjid Agung Daerah</t>
  </si>
  <si>
    <t>Terlaksananya Pengajian Rutin Keislaman Masjid
Agung Daerah</t>
  </si>
  <si>
    <t>Terlaksananya Pelatihan Tutor Pendidikan Al- quran di Masjid Agung Daerah</t>
  </si>
  <si>
    <t>Terlaksananya Pemeliharaan Rutin/Berkala Sarana dan Prasarana Masjid Agung Daerah</t>
  </si>
  <si>
    <t>Terlaksananya Pembinaan Badan Otonom Majelis
Permusyawaratan Ulama</t>
  </si>
  <si>
    <t>Terlaksananya Sidang Majelis Permusyawaratan
Ulama</t>
  </si>
  <si>
    <t>Terlaksananya Rapat Koordinasi Permuswaratan
Ulama</t>
  </si>
  <si>
    <t>Terlaksananya Penterjemahan Kitab Berbahasa
Arab dan Pengadaannya</t>
  </si>
  <si>
    <t>Diterbitkannya Media Majelis Permusyawaratan
Ulama</t>
  </si>
  <si>
    <t>Terlaksananya Sosialisasi Fatwa dan Hukum
Islam</t>
  </si>
  <si>
    <t>Terlaksananya Evaluasi Keserasian Pelaksanaan
Pembangunan Keagamaan</t>
  </si>
  <si>
    <t>Terselenggaranya Lokakarya Ulama Umara
Bidang Muamallah</t>
  </si>
  <si>
    <t>Diterapkannya Eksistensi Peran Ulama dalam
Pembangunan Daerah</t>
  </si>
  <si>
    <t>Terlaksananya Pelaksanaan, Penataan dan
Pengawasan Produk Halal</t>
  </si>
  <si>
    <t>Terbentuknya Kerja Sama Sistem Jaminan
Produk Halal</t>
  </si>
  <si>
    <t>Terlaksananya Sosialisasi Sertifikasi Produk Halal</t>
  </si>
  <si>
    <t>Terbinanya Sistem Jaminan Produk Halal (Migas
Kabupaten/Kota)</t>
  </si>
  <si>
    <t>Terlaksananya Sosialisasi dan Edukasi
Kesadaran Ziswaf</t>
  </si>
  <si>
    <t>Terlaksananya Pembinaan dan Koordinasi Baitul
Mal</t>
  </si>
  <si>
    <t>Terlaksananya Peningkatan Kapasitas
Kelembagaan dan SDM</t>
  </si>
  <si>
    <t>Terlaksananya Pengembangan Data dan
Informasi Baitul Mal</t>
  </si>
  <si>
    <t>Terlaksananya Pendistribusian dan
Pendayagunaan ZIS Senif Fakir</t>
  </si>
  <si>
    <t>Terlaksananya Pendistribusian dan
Pendayagunaan ZIS Senif Miskin</t>
  </si>
  <si>
    <t>Terlaksananya Pendistribusian dan
Pendayagunaan ZIS Senif Amil</t>
  </si>
  <si>
    <t>Terlaksananya Pendistribusian dan
Pendayagunaan ZIS Senif Muallaf</t>
  </si>
  <si>
    <t>Terlaksananya Pendistribusian dan
Pendayagunaan ZIS Senif Gharimin</t>
  </si>
  <si>
    <t>Terlaksananya Pendistribusian dan
Pendayagunaan ZIS Senif Fisabilillah</t>
  </si>
  <si>
    <t>Terlaksananya Pendistribusian dan
Pendayagunaan ZIS Senif Ibnu Sabil</t>
  </si>
  <si>
    <t>Terlaksananya Pendistribusian dan
Pendayagunaan ZIS Senif Infaq</t>
  </si>
  <si>
    <t>Terlaksananya Pendistribusian dan Pendayagunaan ZIS Guru SMA dan Sederajat</t>
  </si>
  <si>
    <r>
      <rPr>
        <sz val="10"/>
        <rFont val="Roboto"/>
      </rPr>
      <t>Satuan
Pendidikan</t>
    </r>
  </si>
  <si>
    <r>
      <rPr>
        <sz val="10"/>
        <rFont val="Roboto"/>
      </rPr>
      <t>Penyelenggara
SPAM</t>
    </r>
  </si>
  <si>
    <r>
      <rPr>
        <sz val="10"/>
        <rFont val="Roboto"/>
      </rPr>
      <t>Kepala
Keluarga</t>
    </r>
  </si>
  <si>
    <r>
      <rPr>
        <sz val="10"/>
        <rFont val="Roboto"/>
      </rPr>
      <t>Pelaku
Ekonomi</t>
    </r>
  </si>
  <si>
    <t>Jumlah Dokumen Perencanaan Perangkat
Daerah</t>
  </si>
  <si>
    <t>Jumlah Laporan Evaluasi Kinerja Perangkat
Daerah</t>
  </si>
  <si>
    <t>Jumlah Orang yang Menerima Gaji dan
Tunjangan ASN</t>
  </si>
  <si>
    <t>Jumlah Dokumen Hasil Penyediaan Administrasi
Pelaksanaan Tugas ASN</t>
  </si>
  <si>
    <t>Jumlah Dokumen Penatausahaan dan
Pengujian/Verifikasi Keuangan SKPD</t>
  </si>
  <si>
    <t>Jumlah Dokumen Koordinasi dan Pelaksanaan
Akuntansi SKPD</t>
  </si>
  <si>
    <t>Jumlah Laporan Keuangan Akhir Tahun SKPD dan Laporan Hasil Koordinasi Penyusunan Laporan Keuangan Akhir Tahun SKPD</t>
  </si>
  <si>
    <t>Jumlah Dokumen Bahan Tanggapan Pemeriksaan dan Tindak Lanjut Pemeriksaan</t>
  </si>
  <si>
    <t>Jumlah Laporan Keuangan Bulanan/ Triwulanan/ Semesteran SKPD dan Laporan Koordinasi Penyusunan Laporan Keuangan Bulanan/Triwulanan/Semesteran SKPD</t>
  </si>
  <si>
    <t>Jumlah Dokumen Pelaporan dan Analisis
Prognosis Realisasi Anggaran</t>
  </si>
  <si>
    <t>Jumlah Rencana Kebutuhan Barang Milik
Daerah SKPD</t>
  </si>
  <si>
    <t>Jumlah Dokumen Pengamanan Barang Milik
Daerah SKPD</t>
  </si>
  <si>
    <t>Jumlah Laporan Hasil Penilaian Barang Milik
Daerah dan Hasil Koordinasi Penilaian Barang Milik Daerah SKPD</t>
  </si>
  <si>
    <t>Jumlah Laporan Hasil Pembinaan, Pengawasan,
dan Pengendalian Barang Milik Daerah pada SKPD</t>
  </si>
  <si>
    <t>Jumlah Laporan Rekonsiliasi dan Penyusunan Laporan Barang Milik Daerah pada SKPD</t>
  </si>
  <si>
    <t>Jumlah Laporan Penatausahaan Barang Milik
Daerah pada SKPD</t>
  </si>
  <si>
    <t>Jumlah Dokumen Hasil Pemanfaatan Barang
Milik Daerah SKPD</t>
  </si>
  <si>
    <t>Jumlah Dokumen Rencana Pengelolaan Retribusi
Daerah</t>
  </si>
  <si>
    <t>Jumlah Dokumen Hasil Analisis serta
Pengembangan Retribusi Daerah dan Kebijakan Retribusi Daerah</t>
  </si>
  <si>
    <t>Jumlah Laporan Hasil Penyuluhan dan Penyebarluasan Kebijakan Retribusi Daerah</t>
  </si>
  <si>
    <t>Jumlah Data Objek, Subjek dan Wajib Retribusi
Daerah</t>
  </si>
  <si>
    <t>Jumlah Laporan Hasil Pengolahan, Pemeliharaan, dan Pelaporan Data Retribusi
Daerah</t>
  </si>
  <si>
    <t>Jumlah Unit Peningkatan Sarana dan Prasarana
Disiplin Pegawai</t>
  </si>
  <si>
    <t>Jumlah Paket Pakaian Dinas beserta Atribut
Kelengkapan</t>
  </si>
  <si>
    <t>Jumlah Dokumen Pendataan dan Pengolahan
Administrasi Kepegawaian</t>
  </si>
  <si>
    <t>Jumlah Dokumen Hasil Koordinasi dan Pelaksanaaan Sistem Informasi Kepegawaian</t>
  </si>
  <si>
    <t>Jumlah Dokumen Monitoring, Evaluasi, dan
Penilaian Kinerja Pegawai</t>
  </si>
  <si>
    <t>Jumlah Laporan Hasil Pemulangan Pegawai yang
Meninggal dalam Melaksanakan Tugas</t>
  </si>
  <si>
    <t>Jumlah Orang yang Mengikuti Sosialisasi
Peraturan Perundang-Undangan</t>
  </si>
  <si>
    <t>Jumlah Paket Komponen Instalasi
Listrik/Penerangan Bangunan Kantor yang Disediakan</t>
  </si>
  <si>
    <t>Jumlah Paket Peralatan dan Perlengkapan
Kantor yang Disediakan</t>
  </si>
  <si>
    <t>Jumlah Paket Peralatan Rumah Tangga yang
Disediakan</t>
  </si>
  <si>
    <t>Jumlah Paket Bahan Logistik Kantor yang
Disediakan</t>
  </si>
  <si>
    <t>Jumlah Paket Barang Cetakan dan Penggandaan
yang Disediakan</t>
  </si>
  <si>
    <t>Jumlah Laporan Penyelenggaraan Rapat
Koordinasi dan Konsultasi SKPD</t>
  </si>
  <si>
    <t>Jumlah Dokumen Penatausahaan Arsip Dinamis
pada SKPD</t>
  </si>
  <si>
    <t>Jumlah Dokumen Dukungan Pelaksanaan
Sistem Pemerintahan Berbasis Elektronik pada SKPD</t>
  </si>
  <si>
    <t>Jumlah Unit Kendaraan Dinas Operasional atau
Lapangan yang Disediakan</t>
  </si>
  <si>
    <t>Jumlah Unit Alat Angkutan Darat Tak Bermotor
yang Disediakan</t>
  </si>
  <si>
    <t>Jumlah Unit Peralatan dan Mesin Lainnya yang
Disediakan</t>
  </si>
  <si>
    <t>Jumlah Unit Gedung Kantor atau Bangunan
Lainnya yang Disediakan</t>
  </si>
  <si>
    <t>Jumlah Unit Sarana dan Prasarana Gedung Kantor atau Bangunan Lainnya yang Disediakan</t>
  </si>
  <si>
    <t>Jumlah Unit Sarana dan Prasarana Pendukung Gedung Kantor atau Bangunan Lainnya yang
Disediakan</t>
  </si>
  <si>
    <t>Jumlah Laporan Penyediaan Jasa Surat
Menyurat</t>
  </si>
  <si>
    <t>Jumlah Laporan Penyediaan Jasa Komunikasi, Sumber Daya Air dan Listrik yang Disediakan</t>
  </si>
  <si>
    <t>Jumlah Laporan Penyediaan Jasa Peralatan dan
Perlengkapan Kantor yang Disediakan</t>
  </si>
  <si>
    <t>Jumlah Laporan Penyediaan Jasa Pelayanan
Umum Kantor yang Disediakan</t>
  </si>
  <si>
    <t>Jumlah Alat Besar yang Dipelihara dan
dibayarkan Perizinannya</t>
  </si>
  <si>
    <t>Jumlah Peralatan dan Mesin Lainnya yang
Dipelihara</t>
  </si>
  <si>
    <t>Jumlah Gedung Kantor dan Bangunan Lainnya
yang Dipelihara/Direhabilitasi</t>
  </si>
  <si>
    <t>Jumlah Sarana dan Prasarana Gedung Kantor atau Bangunan Lainnya yang
Dipelihara/Direhabilitasi</t>
  </si>
  <si>
    <t>Jumlah Sarana dan Prasarana Pendukung Gedung Kantor atau Bangunan Lainnya yang
Dipelihara/Direhabilitasi</t>
  </si>
  <si>
    <t>Luas Tanah yang Dilakukan
Pemeliharaan/Rehabilitasi</t>
  </si>
  <si>
    <t>Jumlah BLUD yang Menyediakan Pelayanan dan
Penunjang Pelayanan</t>
  </si>
  <si>
    <t>Jumlah Orang yang Menerima Gaji dan Tunjangan Kepala Daerah dan Wakil Kepala
Daerah</t>
  </si>
  <si>
    <t>Jumlah Paket Pakaian Dinas dan Atribut Kelengkapan Kepala Daerah dan Wakil Kepala
Daerah yang Disediakan</t>
  </si>
  <si>
    <t>Jumlah Orang yang Mengikuti Medical Check Up
Kepala Daerah dan Wakil Kepala Daerah</t>
  </si>
  <si>
    <t>Jumlah Orang yang Menerima Dana Penunjang
Operasional Kepala Daerah dan Wakil Kepala Daerah</t>
  </si>
  <si>
    <t>Jumlah Paket Kebutuhan Rumah Tangga Kepala
Daerah yang Disediakan</t>
  </si>
  <si>
    <t>Jumlah Paket Kebutuhan Rumah Tangga Wakil
Kepala Daerah yang Disediakan</t>
  </si>
  <si>
    <t>Jumlah Paket Kebutuhan Rumah Tangga
Sekretariat Daerah yang Disediakan</t>
  </si>
  <si>
    <t>Jumlah Dokumen Pengelolaan Kelembagaan dan
Analisis Jabatan</t>
  </si>
  <si>
    <t>Jumlah Laporan Hasil Fasilitasi Pelayanan Publik
dan Tata Laksana</t>
  </si>
  <si>
    <t>Jumlah Dokumen Peningkatan Kinerja dan
Reformasi Birokrasi</t>
  </si>
  <si>
    <t>Jumlah Dokumen Monitoring, Evaluasi dan
Pengendalian Kualitas Pelayanan Publik dan Tata Laksana</t>
  </si>
  <si>
    <t>Jumlah Dokumen Koordinasi dan Penyusunan Laporan Kinerja Pemerintah Daerah</t>
  </si>
  <si>
    <t>Jumlah Laporan Hasil Fasilitasi Komunikasi
Pimpinan</t>
  </si>
  <si>
    <t>Jumlah Laporan Pendokumentasian Tugas
Pimpinan</t>
  </si>
  <si>
    <t>Jumlah Anggota DPRD yang Menerima Hak
Keuangan DPRD</t>
  </si>
  <si>
    <t>Jumlah Paket Pakaian Dinas dan Atribut DPRD
yang Disediakan</t>
  </si>
  <si>
    <t>Jumlah Orang yang Mengikuti Medical Check Up
DPRD</t>
  </si>
  <si>
    <t>Jumlah Dokumen Hasil Penyelenggaraan
Administrasi Keanggotaan DPRD</t>
  </si>
  <si>
    <t>Jumlah Laporan Hasil Fasilitasi Rapat Koordinasi
dan Konsultasi DPRD</t>
  </si>
  <si>
    <t>Jumlah Paket Kebutuhan Rumah Tangga DPRD
yang Disediakan</t>
  </si>
  <si>
    <t>Jumlah Ruang Guru/Kepala Sekolah/TU yang
Telah Dibangun</t>
  </si>
  <si>
    <t>Jumlah Ruang Unit Kesehatan Sekolah yang
Telah Dibangun</t>
  </si>
  <si>
    <t>Jumlah Perpustakaan Sekolah yang Telah
Dibangun</t>
  </si>
  <si>
    <t>Jumlah Sarana, Prasarana dan Utilitas Sekolah
yang Telah Dibangun</t>
  </si>
  <si>
    <t>Jumlah Rumah Dinas Kepala Sekolah, Guru, Penjaga Sekolah yang Telah Dibangun</t>
  </si>
  <si>
    <t>Jumlah Ruang Kelas yang Direhabilitasi
Sedang/Berat</t>
  </si>
  <si>
    <t>Jumlah Ruang Guru/Kepala Sekolah/TU yang
Telah Direhabilitasi Sedang/Berat</t>
  </si>
  <si>
    <t>Jumlah Ruang Unit Kesehatan Sekolah yang
Telah Direhabilitasi Sedang/Berat</t>
  </si>
  <si>
    <t>Jumlah Perpustakaan Sekolah yang Telah
Direhabilitasi Sedang/Berat</t>
  </si>
  <si>
    <t>Jumlah Sarana, Prasarana dan Utilitas Sekolah
yang Telah Direhabilitasi</t>
  </si>
  <si>
    <t>Jumlah Rumah Dinas Kepala Sekolah, Guru, Penjaga Sekolah yang Telah DiRehabilitasi
Sedang/Berat</t>
  </si>
  <si>
    <t>Jumlah Alat Rumah Tangga Sekolah yang
Tersedia</t>
  </si>
  <si>
    <t>Jumlah Perlengkapan Peserta Didik yang
Tersedia</t>
  </si>
  <si>
    <t>Jumlah Bangunan Gedung dan Ruang Sekolah
yang Dilaksanakan Pemeliharaan</t>
  </si>
  <si>
    <t>Jumlah Sarana, Prasarana dan Utilitas Sekolah
yang Dilaksanakan Pemeliharaan</t>
  </si>
  <si>
    <t>Jumlah Rumah Dinas Kepala Sekolah, Guru,
Penjaga Sekolah yang Dilaksanakan Pemeliharaan</t>
  </si>
  <si>
    <t>Jumlah Peserta Didik Sekolah Menengah Atas yang Menerima Biaya Personil Peserta Didik</t>
  </si>
  <si>
    <t>Jumlah Alat Praktik dan Peraga Siswa yang Tersedia</t>
  </si>
  <si>
    <t>Jumlah Satuan Pendidikan yang
Menyelenggarakan Proses Belajar dan Ujian</t>
  </si>
  <si>
    <t>Jumlah Satuan Pendidikan Dasar yang Siap Dievaluasi dan Melaksanakan Rekomendasi</t>
  </si>
  <si>
    <t>Jumlah Siswa yang Mengikuti Ajang Kompetisi/Lomba Akademik dan Non Akademik</t>
  </si>
  <si>
    <t>Jumlah Pendidik dan Tenaga Kependidikan yang Mendapatkan Fasilitasi Kenaikan Pangkat/Golongan, Pemberian Promosi,
Peningkatan Kompetensi dan Kualifikasi</t>
  </si>
  <si>
    <t>Jumlah Sekolah Menengah Dasar yang
Dilaksanakan Pembinaan Kelembagaan dan manajemen sekolah</t>
  </si>
  <si>
    <t>Jumlah Sekolah Dasar yang Mengelola Dana
BOS</t>
  </si>
  <si>
    <t>Jumlah Tenaga Pengelola yang Meningkat
Kapasitasnya dalam Pengelolaan Dana BOS Sekolah Dasar</t>
  </si>
  <si>
    <t>Jumlah Ruang Laboratorium Sekolah Dasar yang
Telah Dibangun</t>
  </si>
  <si>
    <t>Jumlah Laboratorium Sekolah Dasar yang Telah
Direhabilitasi Sedang/Berat</t>
  </si>
  <si>
    <t>Jumlah Mebel Sekolah yang Dilaksanakan
Pemeliharaan</t>
  </si>
  <si>
    <t>Jumlah Ruang Laboratorium yang Telah
Dibangun</t>
  </si>
  <si>
    <t>Jumlah Ruang Serba Guna/Aula yang Telah
Dibangun</t>
  </si>
  <si>
    <t>Jumlah Gedung Sekolah yang Direhabilitasi
Sedang/Berat</t>
  </si>
  <si>
    <t>Jumlah Ruang kelas sekolah yang Telah
Direhabilitasi Sedang/Berat</t>
  </si>
  <si>
    <t>Jumlah Ruang Guru Sekolah yang Telah
Direhabilitasi Sedang/Berat</t>
  </si>
  <si>
    <t>Jumlah Laboratorium yang Telah Direhabilitasi
Sedang/Berat</t>
  </si>
  <si>
    <t>Jumlah Ruang Serba Guna/Aula yang Telah
Direhabilitasi sedang/berat</t>
  </si>
  <si>
    <t>Jumlah Asrama yang Telah Direhabilitasi
Sedang/Berat</t>
  </si>
  <si>
    <t>Jumlah Rumah Dinas Kepala
Sekolah/Guru/Penjaga Sekolah yang Telah Direhabilitasi Sedang/Berat</t>
  </si>
  <si>
    <t>Jumlah Fasilitas Parkir yang Telah Direhabilitasi
Sedang/Berat</t>
  </si>
  <si>
    <t>Jumlah Kantin Sekolah yang Direhabilitasi
Sedang/Berat</t>
  </si>
  <si>
    <t>Jumlah Rumah Dinas Kepala Sekolah, Guru, Penjaga Sekolah yang Dilaksanakan
Pemeliharaan</t>
  </si>
  <si>
    <t>Jumlah Peserta didik Sekolah Menengah
Pertama yang Menerima Biaya Personil Peserta Didik</t>
  </si>
  <si>
    <t>Jumlah Alat Praktik dan Peraga Siswa yang
Tersedia</t>
  </si>
  <si>
    <t>Jumlah Peserta Didik yang Mengikuti Proses
Belajar dan Ujian</t>
  </si>
  <si>
    <t>Jumlah Satuan Pendidikan Menengah Pertama
yang Siap Dievaluasi dan Melaksanakan Rekomendasi</t>
  </si>
  <si>
    <t>Jumlah Pendidik dan Tenaga Kependidikan yang Tersedia pada Satuan Pendidikan Sekolah
Menengah Pertama</t>
  </si>
  <si>
    <t>Jumlah Sekolah Menengah Pertama yang
Dilaksanakan Pembinaan</t>
  </si>
  <si>
    <t>Jumlah Sekolah Menengah pertama yang
Mengelola Dana BOS</t>
  </si>
  <si>
    <t>Jumlah Tenaga yang Meningkat Kapasitasnya
dalam Pengelolaan Dana BOS Sekolah Menengah Pertama</t>
  </si>
  <si>
    <t>Jumlah Ruang TU yang Telah Direhabilitasi
Sedang/Berat</t>
  </si>
  <si>
    <t>Jumlah Ruang Kepala Sekolah yang Telah
Direhabilitasi Sedang/Berat</t>
  </si>
  <si>
    <t>Jumlah Gedung/Ruang Kelas/Ruang Guru
PAUD yang Telah Dibangun</t>
  </si>
  <si>
    <t>Jumlah Sarana, Prasarana dan Utilitas PAUD
yang Telah Dibangun</t>
  </si>
  <si>
    <t>Jumlah Gedung/Ruang Kelas/Ruang Guru PAUD yang Telah Direhabilitasi Sedang/Berat</t>
  </si>
  <si>
    <t>Jumlah Sarana, Prasarana dan Utilitas PAUD yang Telah Direhabilitasi Sedang/Berat</t>
  </si>
  <si>
    <t>Jumlah Gedung/Ruang Kelas/Ruang Guru
PAUD yang Dilaksanakan Pemeliharaan</t>
  </si>
  <si>
    <t>Jumlah Sarana, Prasarana dan Utilitas PAUD
yang Dilaksanakan Pemeliharaan</t>
  </si>
  <si>
    <t>Jumlah Perlengkapan Peserta Didik PAUD yang
Tersedia</t>
  </si>
  <si>
    <t>Jumlah Peserta Didik PAUD yang Menerima
Biaya Personil Peserta Didik</t>
  </si>
  <si>
    <t>Jumlah Alat Praktik dan Peraga PAUD yang
Tersedia</t>
  </si>
  <si>
    <t>Jumlah Peserta Didik PAUD yang Mengikuti
Proses Belajar</t>
  </si>
  <si>
    <t>Jumlah PAUD yang Siap Dievaluasi dan
Melaksanakan Rekomendasi</t>
  </si>
  <si>
    <t>Jumlah Pendidik dan Tenaga Kependidikan yang
Tersedia pada PAUD</t>
  </si>
  <si>
    <t>Jumlah PAUD yang Dilaksanakan Pembinaan
Kelembagaan dan Manajemen</t>
  </si>
  <si>
    <t>Jumlah Tenaga yang Meningkat Kapasitasnya dalam Pengelolaan Dana BOP PAUD</t>
  </si>
  <si>
    <t>Jumlah Gedung/Ruang Kelas/Ruang Guru Non Formal/Kesetaraan yang Telah Dibangun</t>
  </si>
  <si>
    <t>Jumlah Gedung/Ruang Kelas/Ruang Guru Pendidikan Non Formal/Kesetaraan yang
Direhabilitasi Sedang/Berat</t>
  </si>
  <si>
    <t>Jumlah Sarana, Prasarana dan Utilitas Sekolah
Non Formal/ Kesetaraan yang Direhabilitasi Sedang/Berat</t>
  </si>
  <si>
    <t>Jumlah Kelas/Ruang Guru Pendidikan Non
Formal/Kesetaraan yang Dilaksanakan Pemeliharaan</t>
  </si>
  <si>
    <t>Jumlah Sarana, Prasarana dan Utilitas Sekolah
Non Formal/Kesetaraan yang Dilaksanakan Pemeliharaan</t>
  </si>
  <si>
    <t>Jumlah Mebel Pendidikan Non Formal/Kesetaraan yang Tersedia</t>
  </si>
  <si>
    <t>Jumlah Alat Rumah Tangga Pendidikan Non
Formal/Kesetaraan yang Tersedia</t>
  </si>
  <si>
    <t>Jumlah Perlengkapan Pendidikan Non
Formal/Kesetaraan yang Tersedia</t>
  </si>
  <si>
    <t>Jumlah Peserta Didik Non Formal/Kesetaraan yang Menerima Biaya Personil Peserta Didik</t>
  </si>
  <si>
    <t>Jumlah Alat Praktik dan Peraga Siswa Non
Formal/ Kesetaraan yang Tersedia</t>
  </si>
  <si>
    <t>Jumlah Peserta Didik yang Mengikuti Proses
Belajar</t>
  </si>
  <si>
    <t>Jumlah Satuan Pendidikan Non
Formal/Kesetaraan Siap Dievaluasi dan Melaksanakan Rekomendasi</t>
  </si>
  <si>
    <t>Jumlah Pendidik dan Tenaga Kependidikan yang Tersedia bagi Satuan Pendidikan Non
Formal/Kesetaraan</t>
  </si>
  <si>
    <t>Jumlah Sekolah Non Formal/Kesetaraan yang Dilaksanakan Pembinaan Kelembagaan dan
Manajemen</t>
  </si>
  <si>
    <t>Jumlah Sekolah Non Formal/Kesetaraan yang
Mengelola Dana BOP</t>
  </si>
  <si>
    <t>Jumlah Tenaga yang Meningkat Kapasitasnya dalam Pengelolaan Dana BOP Sekolah Non
Formal/Kesetaraan</t>
  </si>
  <si>
    <t>Jumlah Mebel Pendidikan Non Formal/Kesetaraan yang Dilaksanakan
Pemeliharaan</t>
  </si>
  <si>
    <t>Jumlah Satuan Pendidikan yang
Menyelenggarakan Ujian</t>
  </si>
  <si>
    <t>Jumlah Kompetensi Dasar Muatan Lokal
Pendidikan Dasar yang Tersusun</t>
  </si>
  <si>
    <t>Jumlah Silabus Muatan Lokal Pendidikan Dasar
yang Tersusun</t>
  </si>
  <si>
    <t>Jumlah Buku Teks Pelajaran Muatan Lokal
Pendidikan Dasar yang Tersedia</t>
  </si>
  <si>
    <t>Jumlah Penyusun Kurikulum Muatan Lokal Pendidikan Dasar yang Meningkat
Kompetensinya</t>
  </si>
  <si>
    <t>Jumlah Kompetensi Dasar Muatan Lokal Pendidikan Anak Usia Dini dan Pendidikan Non
Formal yang Tersusun</t>
  </si>
  <si>
    <t>Jumlah Silabus Muatan Lokal Pendidikan Anak
Usia Dini dan Pendidikan Non Formal yang Tersusun</t>
  </si>
  <si>
    <t>Jumlah Buku Teks Pelajaran Muatan Lokal
Pendidikan Anak Usia Dini dan Pendidikan Non Formal yang Tersedia</t>
  </si>
  <si>
    <t>Jumlah Laporan Hasil Pelaksanaan Penataan Pendistribusian Pendidik dan Tenaga Kependidikan Satuan Pendidikan Dasar, PAUD, dan Pendidikan Non Formal/Kesetaraan</t>
  </si>
  <si>
    <t>Jumlah Dokumen Hasil Penilaian Kelayakan Usul Perizinan Pendidikan Dasar yang
Diselenggarakan oleh Masyarakat</t>
  </si>
  <si>
    <t>Jumlah Dokumen Hasil pelaksanaan Pengendalian dan Pengawasan Perizinan Pendidikan Dasar yang Diselenggarakan oleh
Masyarakat</t>
  </si>
  <si>
    <t>Jumlah Dokumen Hasil Penilaian Kelayakan Usul Perizinan PAUD dan Pendidikan Non Formal yang Diselenggarakan oleh Masyarakat</t>
  </si>
  <si>
    <t>Jumlah Dokumen Hasil Pelaksanaan Pengendalian dan Pengawasan Perizinan PAUD dan Pendidikan Non Formal yang
Diselenggarakan oleh Masyarakat</t>
  </si>
  <si>
    <t>Jumlah Dokumen Hasil Pembinaan PAUD dan Pendidikan Non Formal yang Diselenggarakan
oleh Masyarakat</t>
  </si>
  <si>
    <t>Jumlah Publikasi Kebahasaan dan Kesastraan Daerah Kewenangan Kabupaten/Kota</t>
  </si>
  <si>
    <t>Jumlah Tokoh Kebahasaan dan Kesastraan
Daerah Kewenangan Kabupaten/Kota yang Mendapat Penghargaan</t>
  </si>
  <si>
    <t>Jumlah Sarana dan Prasarana Dayah yang Telah
Dibangun</t>
  </si>
  <si>
    <t>Jumlah Sarana dan Prasarana Dayah yang Telah
Direhabilitasi</t>
  </si>
  <si>
    <t>Jumlah Pendidik dan Tenaga Kependidikan
Dayah yang Meningkat Mutunya</t>
  </si>
  <si>
    <t>Jumlah Santri yang Telah Dididik dan
Diberdayakan</t>
  </si>
  <si>
    <t>Jumlah Dayah yang Telah Dibina Sesuai dengan
Ketentuan</t>
  </si>
  <si>
    <t>Jumlah Dayah yang Telah Diteliti dan
Dikembangkan</t>
  </si>
  <si>
    <t>Jumlah Dayah yang Meningkat Kualitas dan
Pengembangan Kelembagaannya</t>
  </si>
  <si>
    <t>Jumlah Tempat Ibadah Dayah yang
Terbangun/Direhabilitasi</t>
  </si>
  <si>
    <t>Jumlah Koordinasi dan Sinkronisasi Pelaksanaan
Kependidikan Dayah</t>
  </si>
  <si>
    <t>Jumlah Pendidikan Dayah/Pesantren yang
Terakreditasi</t>
  </si>
  <si>
    <t>Jumlah Pendidikan Dayah/Pesantren dan Balai Pengajian Terkendali dalam Penyelenggaraannya</t>
  </si>
  <si>
    <t>Jumlah Dayah Mendapatkan Bantuan
Pembiayaan Sesuai dengan Ketentuan Peraturan Perundang-Undangan</t>
  </si>
  <si>
    <t>Jumlah Supervisi dan Fasilitasi Satuan Pendidikan Dayah/Pesantren untuk
Pengendalian Mutu Pendidikan Aceh</t>
  </si>
  <si>
    <t>Jumlah Satuan Pendidikan yang Telah Menyelenggarakan Sistem Informasi Manajemen
Pendidikan Aceh</t>
  </si>
  <si>
    <t>Jumlah Dokumen Pengelolaan TDBH Migas
untuk Membiayai Program dan Kegiatan Pembangunan Pendidikan Aceh</t>
  </si>
  <si>
    <t>Jumlah Dokumen Pengelolaan Dana Otsus untuk Membiayai Program dan Kegiatan Pembangunan Pendidikan Alokasi Pemerintah
Aceh</t>
  </si>
  <si>
    <t>Jumlah Satuan Pendidikan yang Menerima Bantuan Pembiayaan untuk Madrasah dan Satuan Pendidikan yang Diselenggarakan oleh Masyarakat Sesuai dengan Ketentuan Peraturan
Perundang-Undangan</t>
  </si>
  <si>
    <t>Jumlah Kurikulum Aceh yang Islami untuk Jenjang Pendidikan Dasar dan Pendidikan
Menengah yang Tersusun</t>
  </si>
  <si>
    <t>Jumlah Dokumen Pengawasan Kurikulum
Pendidikan Agama pada Sekolah Umum dan Madrasah</t>
  </si>
  <si>
    <t>Jumlah Satuan Pendidikan yang Melaksanakan
Kurikulum Aceh yang Islami</t>
  </si>
  <si>
    <t>Jumlah Pendidik dan Tenaga Kependidikan
Dayah Salafiah dan Diniyah yang Meningkat Kompetensinya</t>
  </si>
  <si>
    <t>Jumlah Peserta Didik pada Sekolah/Madrasah dan Dayah yang Berskala Kabupaten/Kota yang Menerima Biaya Penyelenggaraan Proses Evaluasi Hasil Belajar</t>
  </si>
  <si>
    <t>Jumlah Satuan Pendidikan Dasar dan Pendidikan Menengah yang Telah Disupervisi dan Difasilitasi Pengendalian Mutu Pendidikan
Aceh</t>
  </si>
  <si>
    <t>Jumlah Satuan Pendidikan di Aceh yang Dievaluasi Pencapaian Standar Pendidikannya</t>
  </si>
  <si>
    <t>Jumlah Pendidikan Menengah dan Pendidikan Khusus yang Telah Dilakukan Penilaian Terkait Pencapaian Standar Pendidikan Aceh dan Standar Pelayanan Minimal</t>
  </si>
  <si>
    <t>Jumlah Rumah Sakit Baru yang Memenuhi Rasio
Tempat Tidur Terhadap Jumlah Penduduk Minimal 1:1000</t>
  </si>
  <si>
    <t>Jumlah Pusat Kesehatan Masyarakat
(Puskesmas) yang Dibangun</t>
  </si>
  <si>
    <t>Jumlah Fasilitas Kesehatan Lainnya yang
Dibangun</t>
  </si>
  <si>
    <t>Jumlah Rumah Dinas Tenaga Kesehatan yang
Dibangun</t>
  </si>
  <si>
    <t>Jumlah Puskesmas yang Ditingkatkan Sarana,
Prasarana, Alat Kesehatan dan SDM agar Sesuai Standar</t>
  </si>
  <si>
    <t>Jumlah Fasilitas Kesehatan Lainnya yang Ditingkatkan Sarana, Prasarana, Alat Kesehatan
dan SDM agar Sesuai Standar</t>
  </si>
  <si>
    <t>Jumlah Sarana dan Prasarana Rumah Dinas Tenaga Kesehatan yang Telah Dilakukan
Rehabilitasi dan Pemeliharaan</t>
  </si>
  <si>
    <t>Jumlah Sarana di Fasilitas Pelayanan Kesehatan
yang Disediakan</t>
  </si>
  <si>
    <t>Jumlah Prasarana Fasilitas Pelayanan Kesehatan
yang Disediakan</t>
  </si>
  <si>
    <t>Jumlah Alat Kesehatan/Alat Penunjang Medik Fasilitas Pelayanan Kesehatan yang Disediakan</t>
  </si>
  <si>
    <t>Jumlah Penyediaan dan Pemeliharaan Alat Uji dan Kalibrasi Pada Unit Pemeliharaan Fasilitas Kesehatan Regional/Regional Maintainance
Center</t>
  </si>
  <si>
    <t>Jumlah Sarana Fasilitas Pelayanan Kesehatan
Yang Dilakukan Pemeliharaan</t>
  </si>
  <si>
    <t>Jumlah Prasarana Fasilitas Pelayanan Kesehatan
yang Dilakukan Pemeliharaan</t>
  </si>
  <si>
    <t>Jumlah Alat Kesehatan/Alat Penunjang Medik
Fasilitas Layanan Kesehatan yang Terpelihara Sesuai Standar</t>
  </si>
  <si>
    <t>Jumlah Keluarga yang Sudah Dikunjungi dan Diintervensi Masalah Kesehatannya oleh Tenaga
Kesehatan Puskesmas</t>
  </si>
  <si>
    <t>Jumlah Ibu Hamil yang Mendapatkan Pelayanan
Kesehatan Sesuai Standar</t>
  </si>
  <si>
    <t>Jumlah Ibu Bersalin yang Mendapatkan
Pelayanan Kesehatan Sesuai Standar</t>
  </si>
  <si>
    <t>Jumlah Bayi Baru Lahir yang Mendapatkan
Pelayanan Kesehatan Sesuai Standar</t>
  </si>
  <si>
    <t>Jumlah Balita yang Mendapatkan Pelayanan
Kesehatan Sesuai Standar</t>
  </si>
  <si>
    <t>Jumlah Anak Usia Pendidikan Dasar yang Mendapatkan Pelayanan Kesehatan Sesuai
Standar</t>
  </si>
  <si>
    <t>Jumlah Penduduk Usia Produktif yang
Mendapatkan Pelayanan Kesehatan Sesuai Standar</t>
  </si>
  <si>
    <t>Jumlah Penduduk Usia Lanjut yang Mendapatkan Pelayanan Kesehatan Sesuai
Standar</t>
  </si>
  <si>
    <t>Jumlah Penderita Diabetes Melitus yang
Mendapatkan Pelayanan Kesehatan Sesuai Standar</t>
  </si>
  <si>
    <t>Jumlah Orang yang Mendapatkan Pelayanan
Kesehatan Orang dengan Gangguan Jiwa Berat Sesuai Standar</t>
  </si>
  <si>
    <t>Jumlah Orang Terduga Menderita Tuberkulosis yang Mendapatkan Pelayanan Sesuai Standar</t>
  </si>
  <si>
    <t>Jumlah Orang Terduga Menderita HIV yang
Mendapatkan Pelayanan Sesuai Standar</t>
  </si>
  <si>
    <t>Jumlah Dokumen Hasil Pengelolaan Pelayanan
Kesehatan Gizi Masyarakat</t>
  </si>
  <si>
    <t>Jumlah Dokumen Hasil Pengelolaan Pelayanan
Kesehatan Kerja dan Olahraga</t>
  </si>
  <si>
    <t>Jumlah Dokumen Hasil Pengelolaan Pelayanan
Kesehatan Lingkungan</t>
  </si>
  <si>
    <t>Jumlah Dokumen Hasil Pengelolaan Pelayanan
Promosi Kesehatan</t>
  </si>
  <si>
    <t>Jumlah Dokumen Hasil Pengelolaan Surveilans
Kesehatan</t>
  </si>
  <si>
    <t>Jumlah Penyalahguna NAPZA yang Mendapatkan
Pelayanan Kesehatan</t>
  </si>
  <si>
    <t>Jumlah Dokumen Hasil Pengelolaan Pelayanan
Kesehatan Khusus</t>
  </si>
  <si>
    <t>Jumlah Dokumen Hasil Pengelolaan Upaya Pengurangan Risiko Krisis Kesehatan dan Pasca
Krisis Kesehatan</t>
  </si>
  <si>
    <t>Jumlah Dokumen Hasil Pelayanan Kesehatan Penyakit Menular dan Tidak Menular</t>
  </si>
  <si>
    <t>Jumlah Dokumen Hasil Pengelolaan Jaminan
Kesehatan Masyarakat</t>
  </si>
  <si>
    <t>Jumlah Spesimen Penyakit Potensial Kejadian Luar Biasa (KLB) ke Laboratorium
Rujukan/Nasional yang Didistribusikan</t>
  </si>
  <si>
    <t>Jumlah Dokumen Hasil Penyelenggaraan
Kabupaten/Kota Sehat</t>
  </si>
  <si>
    <t>Jumlah Fasilitas Pelayanan Kesehatan (Fasyankes) yang Melayani Konsultasi Jarak Jauh antar Fasyankes Melalui Pelayanan Telemedicine untuk Mendapatkan Akses Pelayanan Kesehatan yang Berkualitas</t>
  </si>
  <si>
    <t>Jumlah Dokumen Hasil Pengelolaan Penelitian
Kesehatan</t>
  </si>
  <si>
    <t>Jumlah Dokumen Operasional Pelayanan Rumah
Sakit</t>
  </si>
  <si>
    <t>Jumlah Dokumen Operasional Pelayanan
Puskesmas</t>
  </si>
  <si>
    <t>Jumlah Dokumen Operasional Pelayanan
Fasilitas Kesehatan Lainnya</t>
  </si>
  <si>
    <t>Jumlah Fasilitas Kesehatan yang Terakreditasi di
Kabupaten/Kota</t>
  </si>
  <si>
    <t>Jumlah Dokumen Hasil Pelaksanaan
Kewaspadaan Dini dan Respon Wabah</t>
  </si>
  <si>
    <t>Jumlah Public Safety Center (PSC 119) Tersediaan, Terkelolaan dan Terintegrasi Dengan Rumah Sakit Dalam Satu Sistem Penanganan Gawat Darurat Terpadu (SPGDT)</t>
  </si>
  <si>
    <t>Jumlah Dokumen Hasil Pengelolaan Data dan
Informasi Kesehatan</t>
  </si>
  <si>
    <t>Jumlah Dokumen Hasil Pengelolaan Sistem
Informasi Kesehatan</t>
  </si>
  <si>
    <t>Jumlah Alat/Perangkat Sistem Informasi Kesehatan dan Jaringan Internet yang
Disediakan</t>
  </si>
  <si>
    <t>Jumlah Rumah Sakit Kelas C, D dan Fasilitas Pelayanan Kesehatan yang Dikendalikan, Diawasi dan Ditindaklanjuti Perizinannya</t>
  </si>
  <si>
    <t>Jumlah Rumah Sakit dan Fasilitas Pelayanan Kesehatan Tingkat Daerah Kabupaten/Kota yang Melakukan Peningkatan Tata Kelola Sesuai
Standar</t>
  </si>
  <si>
    <t>Jumlah Dokumen Hasil Penyiapan Perumusan dan Pelaksanaan Pelayanan Kesehatan Rujukan</t>
  </si>
  <si>
    <t>Jumlah Dokumen Hasil Pengendalian Perizinan
Praktik Tenaga Kesehatan</t>
  </si>
  <si>
    <t>Jumlah Dokumen Hasil Pembinaan dan Pengawasan Tenaga Kesehatan serta Tindak
Lanjut Perizinan Praktik Tenaga Kesehatan</t>
  </si>
  <si>
    <t>Jumlah Dokumen Hasil Perencanaan dan Distribusi serta Pemerataan Sumber Daya
Manusia Kesehatan</t>
  </si>
  <si>
    <t>Jumlah Sumber Daya Manusia Kesehatan yang
Memenuhi Standar di Fasilitas Pelayanan Kesehatan (Fasyankes)</t>
  </si>
  <si>
    <t>Jumlah Dokumen Hasil Pembinaan dan Pengawasan Sumber Daya Manusia Kesehatan</t>
  </si>
  <si>
    <t>Jumlah Sumber Daya Manusia Kesehatan Tingkat Daerah Kabupaten/Kota yang Ditingkatkan Mutu dan Kompetensinya</t>
  </si>
  <si>
    <t>Jumlah Dokumen Hasil Pengendalian dan Pengawasan serta Tindak Lanjut Pengawasan Perizinan Apotek, Toko Obat, Toko Alat Kesehatan, dan Optikal, Usaha Mikro Obat
Tradisional (UMOT)</t>
  </si>
  <si>
    <t>Jumlah Dokumen Pengendalian dan Pengawasan serta Tindak Lanjut Pengawasan Sertifikat Produksi Alat Kesehatan Kelas 1 Tertentu dan PKRT Kelas 1 Tertentu Perusahaan Rumah
Tangga</t>
  </si>
  <si>
    <t>Jumlah Dokumen Hasil Pengendalian dan Pengawasan serta Tindak Lanjut Pengawasan Penerbitan Sertifikat Laik Higiene Sanitasi Tempat Pengelolaan Makanan (TPM) antara lain Jasa Boga, Rumah Makan/Restoran dan Depot Air Minum (DAM)</t>
  </si>
  <si>
    <t>Jumlah Dokumen Hasil Pengendalian dan Pengawasan serta Tindak Lanjut Penerbitan Stiker Pembinaan pada Makanan Jajanan dan
Sentra Makanan Jajanan</t>
  </si>
  <si>
    <t>Jumlah Produk dan Sarana Produksi Makanan- Minuman Industri Rumah Tangga Beredar yang Dilakukan Pemeriksaan Post Market dalam rangka Tindak Lanjut Pengawasan</t>
  </si>
  <si>
    <t>Jumlah Data Perizinan Industri Rumah Tangga yang Dikelola dalam rangka Tindak Lanjut
Pengawasan</t>
  </si>
  <si>
    <t>Jumlah Dokumen Hasil Penyelenggaraan
Promosi Kesehatan dan Gerakan Hidup Bersih dan Sehat</t>
  </si>
  <si>
    <t>Jumlah Keluarga yang Mengikuti Penumbuhan Kesadaran Keluarga dalam Peningkatan Derajat Kesehatan Keluarga dan Lingkungan dengan Menerapkan Perilaku Hidup Sersih dan Sehat</t>
  </si>
  <si>
    <t>Jumlah Rencana Teknis dan Dokumen Lingkungan Hidup untuk Konstruksi Bendungan, Danau dan Bangunan Penampung
Air Lainnya yang Disusun</t>
  </si>
  <si>
    <t>Jumlah Rencana Teknis dan Dokumen
Lingkungan Hidup untuk Konstruksi Air Tanah dan Air Baku yang Disusun</t>
  </si>
  <si>
    <t>Jumlah Embung dan Penampung Air Lainnya
yang Dibangun</t>
  </si>
  <si>
    <t>Jumlah Sumur Air Tanah untuk Air Baku yang
Dibangun</t>
  </si>
  <si>
    <t>Panjang Bangunan Perkuatan Tebing yang
Dibangun</t>
  </si>
  <si>
    <t>Jumlah Pintu Air/Bendung Pengendali Banjir
yang Dibangun</t>
  </si>
  <si>
    <t>Jumlah Check Dam yang Dibangun</t>
  </si>
  <si>
    <t>Panjang Breakwater yang Dibangun</t>
  </si>
  <si>
    <t>Panjang Seawall dan Bangunan Pengaman
Pantai Lainnya yang Dibangun</t>
  </si>
  <si>
    <t>Jumlah Flood Forecasting And Warning System
(FFWS) yang Dibangun</t>
  </si>
  <si>
    <t>Jumlah Embung dan Penampung Air Lainnya
yang Direhabilitasi</t>
  </si>
  <si>
    <t>Jumlah Sumur Air Tanah untuk Air Baku yang
Direhabilitasi</t>
  </si>
  <si>
    <t>Panjang Bangunan Perkuatan Tebing yang
Direhabilitasi</t>
  </si>
  <si>
    <t>Jumlah Pintu Air/Bendung Pengendali Banjir
yang Direhabilitasi</t>
  </si>
  <si>
    <t>Jumlah Check Dam yang Direhabilitasi</t>
  </si>
  <si>
    <t>Panjang Breakwater yang Direhabilitasi</t>
  </si>
  <si>
    <t>Panjang Seawall dan Bangunan Pengaman
Pantai Lainnya yang Direhabilitasi</t>
  </si>
  <si>
    <t>Panjang Bangunan Perkuatan Tebing yang
Ditingkatkan</t>
  </si>
  <si>
    <t>Jumlah Pintu Air/Bendung Pengendali Banjir
yang Ditingkatkan</t>
  </si>
  <si>
    <t>Jumlah Check Dam yang Ditingkatkan</t>
  </si>
  <si>
    <t>Panjang Breakwater yang Ditingkatkan</t>
  </si>
  <si>
    <t>Panjang Seawall dan Bangunan Pengaman
Pantai Lainnya yang Ditingkatkan</t>
  </si>
  <si>
    <t>Jumlah Flood Forecasting And Warning System
(FFWS) yang Ditingkatkan</t>
  </si>
  <si>
    <t>Jumlah Danau dan Penampung Air Alami
Lainnya yang Direvitalisasi</t>
  </si>
  <si>
    <t>Jumlah Infrastruktur untuk Melindungi Mata Air
yang Dibangun</t>
  </si>
  <si>
    <t>Jumlah Bendungan yang Dioperasikan dan
Dipelihara</t>
  </si>
  <si>
    <t>Jumlah Embung dan Penampung Air Lainnya
yang Dioperasikan dan Dipelihara</t>
  </si>
  <si>
    <t>Jumlah Sumur Air Tanah untuk Air Baku yang
Dioperasikan dan Dipelihara</t>
  </si>
  <si>
    <t>Jumlah Embung Air Baku yang Dioperasikan
dan Dipelihara</t>
  </si>
  <si>
    <t>Panjang Unit Air Baku yang Dioperasikan dan
Dipelihara</t>
  </si>
  <si>
    <t>Panjang Tanggul dan Tebing Sungai yang
Dipelihara</t>
  </si>
  <si>
    <t>Panjang Kanal Banjir yang Dioperasikan dan
Dipelihara</t>
  </si>
  <si>
    <t>Jumlah Stasiun Pompa Banjir yang Dioperasikan
dan Dipelihara</t>
  </si>
  <si>
    <t>Jumlah Polder/Kolam Retensi yang Dioperasikan
dan Dipelihara</t>
  </si>
  <si>
    <t>Jumlah Bangunan Sabo yang Dioperasikan dan
Dipelihara</t>
  </si>
  <si>
    <t>Jumlah Check Dam yang Dioperasikan dan
Dipelihara</t>
  </si>
  <si>
    <t>Panjang Breakwater/Seawall dan Bangunan Pengaman Pantai Lainnya yang Dioperasikan dan
Dipelihara</t>
  </si>
  <si>
    <t>Jumlah Dokumen Hasil Evaluasi dan Rekomendasi Teknis (Rekomtek) Pemanfaatan SDA WS Kewenangan Kabupaten/Kota yang
Disusun</t>
  </si>
  <si>
    <t>Jumlah Danau dan Penampung Air Alami
Lainnya yang Dioperasikan dan Dipelihara</t>
  </si>
  <si>
    <t>Panjang Sungai yang Dioperasikan dan
Dipelihara</t>
  </si>
  <si>
    <t>Jumlah Infrastruktur untuk Melindungi Mata Air
yang Dioperasikan dan Dipelihara</t>
  </si>
  <si>
    <t>Jumlah Rencana Teknis dan Dokumen Lingkungan Hidup untuk Konstruksi Irigasi dan
Rawa yang Tersusun</t>
  </si>
  <si>
    <t>Panjang Jaringan Irigasi Permukaan yang
Dibangun</t>
  </si>
  <si>
    <t>Jumlah Sumur Jaringan Irigasi Air Tanah yang
Dibangun</t>
  </si>
  <si>
    <t>Panjang Jaringan Irigasi Air Tanah yang
Dibangun</t>
  </si>
  <si>
    <t>Panjang Jaringan Irigasi Permukaan yang
Ditingkatkan</t>
  </si>
  <si>
    <t>Panjang Jaringan Irigasi Tambak yang
Ditingkatkan</t>
  </si>
  <si>
    <t>Jumlah Sumur Jaringan Irigasi Air Tanah yang
Ditingkatkan</t>
  </si>
  <si>
    <t>Panjang Jaringan Irigasi Air Tanah yang
Ditingkatkan</t>
  </si>
  <si>
    <t>Panjang Jaringan Irigasi Permukaan yang
Direhabilitasi</t>
  </si>
  <si>
    <t>Panjang Jaringan Irigasi Tambak yang
Direhabilitasi</t>
  </si>
  <si>
    <t>Jumlah Sumur Jaringan Irigasi Air Tanah yang
Direhabilitasi</t>
  </si>
  <si>
    <t>Panjang Jaringan Irigasi Air Tanah yang
Direhabilitasi</t>
  </si>
  <si>
    <t>Panjang Jaringan Irigasi Permukaan yang
Dioperasikan dan Dipelihara</t>
  </si>
  <si>
    <t>Jumlah Bendung Irigasi yang Dioperasikan dan
Dipelihara</t>
  </si>
  <si>
    <t>Panjang Jaringan Irigasi Rawa yang Dioperasikan
dan Dipelihara</t>
  </si>
  <si>
    <t>Panjang Jaringan Irigasi Tambak yang
Dioperasikan dan Dipelihara</t>
  </si>
  <si>
    <t>Jumlah Sumur Jaringan Irigasi Air Tanah yang
Dioperasikan dan Dipelihara</t>
  </si>
  <si>
    <t>Panjang Jaringan Irigasi Air Tanah yang
Dioperasikan dan Dipelihara</t>
  </si>
  <si>
    <t>Jumlah Daerah Irigasi yang Mengelola Pengukuran Data Realisasi Alokasi Air</t>
  </si>
  <si>
    <t>Jumlah Rencana, Kebijakan, Strategi dan Teknis
SPAM yang disusun</t>
  </si>
  <si>
    <t>Jumlah Konsultasi Supervisi
Pembangunan/Peningkatan/Perluasan/Optimali sasi SPAM</t>
  </si>
  <si>
    <t>Kapasitas SPAM IKK/Perkotaan atau SPAM
Tematik Tertentu yang terbangun</t>
  </si>
  <si>
    <t>Jumlah sambungan rumah yang terlayani melalui Kegiatan Padat Karya/SPAM Berbasis
Masyarakat</t>
  </si>
  <si>
    <t>Peningkatan Kapasitas SPAM IKK/Perkotaan atau SPAM Tematik Tertentu</t>
  </si>
  <si>
    <t>Jumlah Penambahan sambungan rumah yang terlayani melalui Pemanfaatan Idle Capacity dengan penambahan jaringan perpipaan pada SPAM IKK/Perkotaan atau SPAM Tematik
Tertentu</t>
  </si>
  <si>
    <t>Jumlah penyelenggara SPAM yang mengikuti
regulasi terkait tarif air minum</t>
  </si>
  <si>
    <t>Jumlah Badan Usaha yang menyelenggarakan SPAM yang Terbina dan Terawasi</t>
  </si>
  <si>
    <t>Jumlah Kelompok Masyarakat yang
menyelenggarakan SPAM yang Terbina dan Terawasi</t>
  </si>
  <si>
    <t>Jumlah unit SPAM yang mendapatkan fasilitasi
kerjasama</t>
  </si>
  <si>
    <t>Jumlah unit SPAM yang mendapatkan pembinaan dan pengawasan dalam pelaksanaan
kerjasama</t>
  </si>
  <si>
    <t>Jumlah unit SPAM IKK/Perkotaan atau SPAM Tematik Tertentu yang mendapatkan operasi dan
pemeliharaan</t>
  </si>
  <si>
    <t>Jumlah unit SPAM Berbasis Masyarakat yang mendapatkan operasi dan pemeliharaan</t>
  </si>
  <si>
    <t>Jumlah Rumah Tangga yang Terlayani melalui Pembangunan Baru SPAM Bukan Jaringan
Perpipaan</t>
  </si>
  <si>
    <t>Jumlah unit SPAM Jaringan Perpipaan yang
dioptimalisasi</t>
  </si>
  <si>
    <t>Jumlah unit SPAM Bukan Jaringan Perpipaan
yang dioptimalisasi</t>
  </si>
  <si>
    <t>Jumlah Rencana, Kebijakan, Strategi dan Teknis Sistem Pengelolaan Persampahan TPA/TPST/SPA/TPS-3R/TPS Kewenangan
Kabupaten/Kota yang Disusun</t>
  </si>
  <si>
    <t>Jumlah Konsultasi Supervisi Pembangunan/Rehabilitasi/Peningkatan TPA/TPST/SPA Kewenangan Provinsi</t>
  </si>
  <si>
    <t>Jumlah Rumah Tangga yang Terlayani
TPA/TPST/SPA/TPS-3R/TPS</t>
  </si>
  <si>
    <t>Jumlah TPA/TPST/SPA/TPS-3R/TPS yang
Direhabilitasi</t>
  </si>
  <si>
    <t>Jumlah Rumah Tangga yang Terlayani
Peningkatan TPA/TPST/SPA/TPS-3R/TPS</t>
  </si>
  <si>
    <t>Jumlah Peserta yang Mengikuti Pembinaan
Teknik Pengelolaan Persampahan</t>
  </si>
  <si>
    <t>Jumlah kelompok Masyarakat yang Mengikuti Sosialisasi dan Pemberdayaan Masyarakat dalam rangka Penyediaan Sarana TPA/TPST/SPA/TPS-
3R/TPS</t>
  </si>
  <si>
    <t>Jumlah Rencana, Kebijakan, Strategi dan Teknis SPALD dalam Daerah Kabupaten/Kota yang
Disusun</t>
  </si>
  <si>
    <t>Jumlah Dokumen Supervisi Kegiatan Pembangunan/ Rehabilitasi/ Peningkatan/ Perluasan Sistem Pengelolaan Air Limbah
Domestik Terpusat Skala Kota</t>
  </si>
  <si>
    <t>Jumlah Rumah Tangga yang Tersambung dengan Sistem Pengelolaan Air Limbah Domestik
Terpusat Skala Kota</t>
  </si>
  <si>
    <t>Jumlah penambahan rumah tangga yang
terlayani melalui optimalisasi SPALD-T Skala Kota</t>
  </si>
  <si>
    <t>Jumlah penambahan rumah tangga yang
terlayani melalui optimalisasi SPALD-T Skala Permukiman</t>
  </si>
  <si>
    <t>Jumlah Rumah Tangga yang memiliki Tangki
Septik</t>
  </si>
  <si>
    <t>Jumlah Peserta yang Mengikuti Pembinaan
Teknik Pengelolaan Air Limbah Domestik</t>
  </si>
  <si>
    <t>Jumlah kelompok Masyarakat yang Mendapatkan Sosialisasi dan Pemberdayaan Masyarakat Rangka Penyediaan Sistem Pengelolaan Air Limbah Domestik</t>
  </si>
  <si>
    <t>Jumlah Peserta yang Mengikuti Pengembangan SDM dan Kelembagaan Pengelolaan Air Limbah
Domestik</t>
  </si>
  <si>
    <t>Jumlah Unit Sistem Pengelolaan Air Limbah Domestik yang Diperasikan dan Dipelihara</t>
  </si>
  <si>
    <t>Jumlah Konsultasi Supervisi Pembangunan/ Rehabilitasi/ Peningkatan/ Perluasan Sistem Pengelolaan Air Limbah Domestik Terpusat Skala
Permukiman</t>
  </si>
  <si>
    <t>Jumlah Rumah Tangga yang Tersambung dengan Sistem Pengelolaan Air Limbah Terpusat
Skala Permukiman</t>
  </si>
  <si>
    <t>Jumlah Penyediaan Armada Pengangkutan
Lumpur Tinja</t>
  </si>
  <si>
    <t>Jumlah Rumah Tangga yang Terlayani
Penyedotan Lumpur Tinja</t>
  </si>
  <si>
    <t>Jumlah Konsultasi Supervisi Kegiatan Pembangunan/Rehabilitasi/ Peningkatan/Perluasan Sarana dan Prasarana
IPLT</t>
  </si>
  <si>
    <t>Jumlah Outline Plan pada Kawasan Genangan
yang Disusun</t>
  </si>
  <si>
    <t>Jumlah Konsultasi Supervisi
Pembangunan/Peningkatan/Rehabilitasi Sistem Drainase Perkotaan</t>
  </si>
  <si>
    <t>Jumlah Peserta yang Mengikuti Pembinaan
Teknik Sistem Drainase Perkotaan</t>
  </si>
  <si>
    <t>Panjang Saluran Drainase Perkotaan yang
Dibangun</t>
  </si>
  <si>
    <t>Panjang Saluran Drainase Perkotaan yang
Ditingkatkan</t>
  </si>
  <si>
    <t>Panjang Saluran Drainase Perkotaan yang
Dilakukan Rehabilitasi</t>
  </si>
  <si>
    <t>Jumlah Sarana Sistem Drainase Perkotaan yang
Disediakan</t>
  </si>
  <si>
    <t>Panjang Saluran Drainase yang Dioperasikan
dan Dipelihara</t>
  </si>
  <si>
    <t>Jumlah Konsultasi Supervisi
Pembangunan/Peningkatan/Rehabilitasi Sistem Drainase Lingkungan</t>
  </si>
  <si>
    <t>Jumlah Peserta yang Mengikuti Pembinaan
Teknik Sistem Drainase Lingkungan</t>
  </si>
  <si>
    <t>Panjang Saluran Drainase Lingkungan yang
Dibangun</t>
  </si>
  <si>
    <t>Panjang Saluran Drainase Lingkungan yang
Ditingkatkan</t>
  </si>
  <si>
    <t>Panjang Saluran Drainase Lingkungan yang
Dilakukan Rehabilitasi</t>
  </si>
  <si>
    <t>Jumlah Sarana Sistem Drainase Lingkungan
yang Disediakan</t>
  </si>
  <si>
    <t>Jumlah Sistem Jaringan Prasarana dan Sarana Permukiman yang Dibangun di Kawasan
Strategis Daerah Kabupaten/Kota</t>
  </si>
  <si>
    <t>Jumlah Sistem Jaringan Prasarana dan Sarana Permukiman yang Dipelihara di Kawasan
Strategis Daerah Kabupaten/Kota</t>
  </si>
  <si>
    <t>Jumlah Sistem Jaringan Prasarana dan Sarana Permukiman yang Diawasi dan Dikendalikan di Kawasan Strategis Daerah Kabupaten/Kota</t>
  </si>
  <si>
    <t>Jumlah Peserta yang Mengikuti Pembinaan Penyelenggaraan Infrastruktur Kawasan Permukiman di Kawasan Strategis Daerah
Kabupaten/Kota</t>
  </si>
  <si>
    <t>Jumlah Dokumen Perencanaan, Pembangunan, Pengawasan dan Pemanfaatan Bangunan Gedung Daerah Kabupaten/Kota</t>
  </si>
  <si>
    <t>Jumlah Regulasi Terkait Bangunan Gedung
Kabupaten/Kota yang Disusun</t>
  </si>
  <si>
    <t>Jumlah Konsultasi Bantuan Teknis
Pembangunan Bangunan Gedung Negara Daerah Kabupaten/Kota</t>
  </si>
  <si>
    <t>Jumlah Dokumen Monitoring dan Evaluasi Penyelenggaraan Bangunan Gedung Negara
Daerah Kabupaten/Kota</t>
  </si>
  <si>
    <t>Jumlah Bangunan Gedung Milik Pemerintah Kabupaten/Kota yang Dilakukan Identifikasi dan Penetapan sebagai Cagar Budaya yang
Dilestarikan</t>
  </si>
  <si>
    <t>Jumlah Pemilik Bangunan Gedung Cagar Budaya yang Ditetapkan Tingkat Kabupaten/Kota yang Mendapatkan Bantuan
teknis</t>
  </si>
  <si>
    <t>Jumlah Pemilik, Pengguna, dan/atau Pengelola Bangunan Gedung Cagar Budaya Daerah Kabupaten/Kota yang Mendapatkan Kompensasi, Insentif dan Disinsentif</t>
  </si>
  <si>
    <t>Jumlah Bangunan Gedung Negara yang Telah
Dilakukan Pendaftaran Huruf Daftar Nomor (HDNo)</t>
  </si>
  <si>
    <t>Jumlah Bangunan Gedung Daerah Kabupaten/Kota yang Dilakukan Pemeliharaan
dan Perawatan</t>
  </si>
  <si>
    <t>Jumlah Supervisi Penataan/Pemeliharaan Bangunan dan Lingkungan di Kawasan Cagar Budaya dan Tradisional Bersejarah, Kawasan Pariwisata, Kawasan Sistem Perkotaan Nasional dan Kawasan Strategis Lainnya</t>
  </si>
  <si>
    <t>Jumlah Penataan Bangunan dan Lingkungan di Kawasan Cagar Budaya dan Tradisional Bersejarah, Kawasan Pariwisata, Kawasan Sistem Perkotaan Nasional dan Kawasan Strategis
Lainnya</t>
  </si>
  <si>
    <t>Jumlah Pemeliharaan Bangunan dan Lingkungan di Kawasan Cagar Budaya dan Tradisional Bersejarah, Kawasan Pariwisata, Kawasan Sistem Perkotaan Nasional dan
Kawasan Strategis Lainnya</t>
  </si>
  <si>
    <t>Jumlah Peserta yang Mengikuti Pemberdayaan Masyarakat dalam Penataan Bangunan dan
Lingkungan</t>
  </si>
  <si>
    <t>Jumlah Dokumen Hasil Monitoring Penataan/Pemeliharaan Bangunan dan
Lingkungan</t>
  </si>
  <si>
    <t>Jumlah Dokumen Hasil pelaksanaan Advis dan Layanan Teknis, Kajian Kebijakan, Bantuan Teknis, Bimbingan Teknis, Pengelolaan
Pengendalian</t>
  </si>
  <si>
    <t>Luas Lahan yang Tersedia untuk
Penyelenggaraan Jalan</t>
  </si>
  <si>
    <t>Jumlah Data dan Informasi Terkait Kondisi
Jalan/Jembatan</t>
  </si>
  <si>
    <t>Panjang Jalan yang Dilakukan Pelebaran Menuju
Standar</t>
  </si>
  <si>
    <t>Panjang Jalan yang Dilakukan Pelebaran dengan
Menambah Lajur</t>
  </si>
  <si>
    <t>Panjang Jalan yang Dilakukan Rekonstruksi
Jalan</t>
  </si>
  <si>
    <t>Panjang Jalan yang Dilakukan Pemeliharaan
Secara Berkala</t>
  </si>
  <si>
    <t>Panjang Jalan yang Dilakukan Pemeliharaan
Secara Rutin</t>
  </si>
  <si>
    <t>Panjang Flyover yang Dibangun</t>
  </si>
  <si>
    <t>Panjang Underpass yang Dibangun</t>
  </si>
  <si>
    <t>Panjang Terowongan/Tunnel yang Dibangun</t>
  </si>
  <si>
    <t>Panjang Jembatan yang Dilakukan Pemeliharaan
Secara Rutin</t>
  </si>
  <si>
    <t>Panjang Jembatan yang Dilakukan Pemeliharaan
Secara Berkala</t>
  </si>
  <si>
    <t>Panjang Jalan dan Jembatan yang Terehabilitasi/ Terekonstruksi Akibat Bencana</t>
  </si>
  <si>
    <t>Jumlah Dokumen Hasil Pemantauan dan
Evaluasi Penyelenggaraan Jalan/Jembatan</t>
  </si>
  <si>
    <t>Jumlah Dokumen Hasil Pengawasan
Penyelenggaraan Jalan/Jembatan</t>
  </si>
  <si>
    <t>Panjang Jalan Strategis Desa yang
Direkonstruksi</t>
  </si>
  <si>
    <t>Jumlah Jembatan Gantung yang
Diganti/Direhabilitasi</t>
  </si>
  <si>
    <t>Jumlah Dokumen SOP Penyelenggaraan Pelatihan Tenaga Konstruksi Kualifikasi Jabatan Operator, Teknisi atau Analis</t>
  </si>
  <si>
    <t>Jumlah Tenaga Kerja Konstruksi Kualifikasi Jabatan Operator dan Teknisi atau Analis yang
Mengikuti Pelatihan</t>
  </si>
  <si>
    <t>Jumlah Tenaga Kerja Konstruksi Kualifikasi Jabatan Operator dan Teknisi atau Analis yang
Tersertifikasi</t>
  </si>
  <si>
    <t>Jumlah Dokumen Hasil Pemantauan dan Evaluasi Kegiatan Pelatihan Tenaga Terampil
Konstruksi</t>
  </si>
  <si>
    <t>Jumlah Laporan Penyelenggaraan Dukungan Manajemen Sistem Informasi Jasa Konstruksi</t>
  </si>
  <si>
    <t>Jumlah Data dan Informasi yang Dihasilkan dari
Perangkat Pendukung Layanan Informasi Jasa Konstruksi</t>
  </si>
  <si>
    <t>Jumlah Dokumen Hasil Data dan Informasi Proyek Bidang PUPR yang Dapat Dilaksanakan dengan Skema KPBU</t>
  </si>
  <si>
    <t>Jumlah Data dan Informasi Potensi Risiko
Investasi Infrastruktur</t>
  </si>
  <si>
    <t>Jumlah Data dan Informasi Tenaga Kerja dan
Badan Usaha</t>
  </si>
  <si>
    <t>Jumlah Data dan Informasi
Ketersediaan/Penggunaan Material dan Peralatan</t>
  </si>
  <si>
    <t>Jumlah Data dan Informasi Profil Pekerjaan
Konstruksi</t>
  </si>
  <si>
    <t>Jumlah Data dan Informasi Tertib
Penyelenggaraan Pekerjaan Konstruksi</t>
  </si>
  <si>
    <t>Jumlah Data dan Informasi Kecelakaan Kerja
Proyek Konstruksi</t>
  </si>
  <si>
    <t>Jumlah Data dan Informasi Kegagalan
Bangunan/Konstruksi</t>
  </si>
  <si>
    <t>Jumlah Peraturan di Daerah Terkait Perizinan Berusaha Berbasis Risiko Subsektor Jasa
Konstruksi.</t>
  </si>
  <si>
    <t>Jumlah Peserta yang Mengikuti Pembinaan dan Peningkatan Kapasitas Badan Usaha Jasa
Konstruksi</t>
  </si>
  <si>
    <t>Jumlah Peserta yang Mengikuti Pembinaan dan Peningkatan Kapasitas Lembaga Sertifikasi Badan Usaha Pemantauan dan Evaluasi Terkait
LUJK Nasional</t>
  </si>
  <si>
    <t>Jumlah Dokumen Pemantauan dan Evaluasi Pelaksanaaan Perizinan Berusaha Berbasis
Risiko Subsektor Jasa Konstruksi</t>
  </si>
  <si>
    <t>Jumlah SOP/Pedoman Tertib Usaha, Tertib Penyelenggaraan, dan Tertib Pemanfaatan Jasa
Konstruksi</t>
  </si>
  <si>
    <t>Jumlah Peserta yang Mengikuti Bimbingan Teknis Tentang Tertib Usaha, Tertib Penyelenggaraan, dan Tertib Pemanfaatan Jasa
Konstruksi</t>
  </si>
  <si>
    <t>Jumlah Dokumen Pengawasan dan Evaluasi
Tertib Usaha, Tertib Pengelenggaraan, dan Tertib Pemanfaatan Jasa Konstruksi</t>
  </si>
  <si>
    <t>Jumlah Dokumen Persetujuan Substansi, Evaluasi dan Penetapan RTRW Kabupaten/Kota</t>
  </si>
  <si>
    <t>Jumlah Dokumen Persetujuan Substansi, Evaluasi dan Penetapan RRTR Kabupaten/Kota</t>
  </si>
  <si>
    <t>Jumlah Dokumen Kebijakan Perda/Perkada selain RTRW Kabupaten/Kota</t>
  </si>
  <si>
    <t>Jumlah Dokumen Sosialisasi Kebijakan dan Peraturan Perundang-undangan Bidang
Penataan ruang</t>
  </si>
  <si>
    <t>Jumlag Dokumen Koordinasi dan Sinkronisasi Penyusunan RTRW Kabupaten/Kota</t>
  </si>
  <si>
    <t>Jumlah Dokumen Koordinasi dan Sinkronisasi Penyusunan RRTR Kabupaten/Kota</t>
  </si>
  <si>
    <t>Jumlah Dokumen Koordinasi dan Sinkronisasi Pemanfaatan Ruang untuk Investasi dan
Pembangunan Daerah</t>
  </si>
  <si>
    <t>Jumlah Dokumen Koordinasi dan Sinkronisasi
Pemberian Insentif dan Disinsentif Bidang Penataan Ruang</t>
  </si>
  <si>
    <t>Jumlah Dokumen Koordinasi dan Sinkronisasi Penertiban dan Penegakan Hukum Bidang
Penataan Ruang</t>
  </si>
  <si>
    <t>Jumlah Dokumen Koordinasi Pelaksanaan
Penataan Ruang</t>
  </si>
  <si>
    <t>Jumlah Dokumen RTBL pada Ruang Strategis Kesultanan dan Kadipaten</t>
  </si>
  <si>
    <t>Jumlah Dokumen Rencana Induk pada Ruang Strategis Kesultanan dan Kadipaten</t>
  </si>
  <si>
    <t>Jumlah Dokumen Penyusunan Rencana Induk Satuan Ruang Strategis Kasultanan dan
Kadipaten</t>
  </si>
  <si>
    <t>Jumlah Dokumen Perencanaan
Program/Kegiatan Urusan Tata Ruang</t>
  </si>
  <si>
    <t>Laporan Penyebarluasan Informasi Rencana Tata
Ruang</t>
  </si>
  <si>
    <t>Jumlah Dokumen Pemanfaatan Ruang Satuan
Ruang Strategis Pantai Selatan</t>
  </si>
  <si>
    <t>Jumlah Dokumen Pemanfaatan Ruang Satuan Ruang Strategis Karst Gunung Sewu</t>
  </si>
  <si>
    <t>Jumlah Dokumen Pemanfaatan Ruang Satuan Ruang Strategis Perbukitan Menoreh</t>
  </si>
  <si>
    <t>Jumlah Dokumen Pemanfaatan Ruang Satuan
Ruang Strategis Kawasan Makam Raja-Raja Mataram di Imogiri</t>
  </si>
  <si>
    <t>Jumlah Dokumen Pemanfaatan Ruang Satuan Ruang Strategis Kawasan Candi Prambanan-
Candi Ijo</t>
  </si>
  <si>
    <t>Jumlah Dokumen Pemanfaatan Ruang Satuan
Ruang Strategis Kotabaru</t>
  </si>
  <si>
    <t>Jumlah Dokumen Pemanfaatan Ruang Satuan
Ruang Strategis Merapi</t>
  </si>
  <si>
    <t>Jumlah Dokumen Pemanfaatan Ruang Satuan
Ruang Strategis Kawasan Kotagede</t>
  </si>
  <si>
    <t>Jumlah Dokumen Pemanfaatan Ruang Satuan Ruang Strategis Pantai Samas-Parangtritis</t>
  </si>
  <si>
    <t>Jumlah Dokumen Pemanfaatan Ruang Kawasan
Kiskendo-Sermo-Wates</t>
  </si>
  <si>
    <t>Jumlah Dokumen Pemanfaatan Ruang Satuan Ruang Strategis Kawasan Kerto-Pleret</t>
  </si>
  <si>
    <t>Jumlah Dokumen Pemanfaatan Ruang Satuan Ruang Strategis Pantai Selatan Kulon Progo</t>
  </si>
  <si>
    <t>Jumlah Dokumen Pemanfaatan Ruang Satuan
Ruang Strategis Karaton</t>
  </si>
  <si>
    <t>Jumlah Dokumen Pemanfaatan Ruang Satuan
Ruang Strategis Sokoliman</t>
  </si>
  <si>
    <t>Jumlah Dokumen Pemanfaatan Ruang Satuan
Ruang Strategis Puro Pakualaman</t>
  </si>
  <si>
    <t>Jumlah Dokumen Pemanfaatan Ruang Satuan
Ruang Strategis Makam Girindo</t>
  </si>
  <si>
    <t>Jumlah Dokumen Pemanfaatan Ruang Satuan Ruang Strategis Pantai Selatan Gunungkidul</t>
  </si>
  <si>
    <t>Jumlah Dokumen Pemanfaatan Ruang Satuan Ruang Strategis Pantai Selatan Pathok Nagoro</t>
  </si>
  <si>
    <t>Jumlah Dokumen Pengawasan Penyelenggaraan
Penataan Ruang</t>
  </si>
  <si>
    <t>Jumlah Dokumen Data Identifikasi Lahan yang Potensial Sebagai Lokasi Relokasi Perumahan</t>
  </si>
  <si>
    <t>Jumlah Dokumen Data Rumah Korban Bencana Kabupaten/Kota Kejadian Sebelumnya yang
Belum Tertangani</t>
  </si>
  <si>
    <t>Jumlah Dokumen data Rumah yang Terkena Bencana Kabupaten/Kota berdasarkan Tingkat
Kerusakan Rumah</t>
  </si>
  <si>
    <t>Jumlah Dokumen Data Rumah Sewa Milik Masyarakat, Rumah Susun, dan Rumah Khusus</t>
  </si>
  <si>
    <t>Jumlah Orang yang Mengikuti Sosialisasi Tentang Mekanisme Penggantian Hak atas Tanah
dan Bangunan</t>
  </si>
  <si>
    <t>Jumlah orang yang Mengikuti Sosialisasi Pengembangan Perumahan Baru dan Mekanisme
Akses Perumahan KPR-FLPP</t>
  </si>
  <si>
    <t>Jumlah Orang pada Tim Satgas, Tim Pendamping, dan Fasilitator yang Terbentuk dan
Terlatih</t>
  </si>
  <si>
    <t>Jumlah Dokumen Data Penerima Bantuan
berdasarkan Jenis Layanan</t>
  </si>
  <si>
    <t>Jumlah Rumah Korban Bencana
Kabupaten/Kota yang Terehabilitasi</t>
  </si>
  <si>
    <t>Jumlah Site Plan dan/atau Detail Engineering Design (DED) bagi Rumah Korban Bencana Kabupaten/Kota atau yang Terkena Relokasi Program Kabupaten/Kota</t>
  </si>
  <si>
    <t>Luas lahan yang Tersedia untuk pembangunan rumah bagi korban Bencana Kabupaten/Kota</t>
  </si>
  <si>
    <t>Jumlah Rumah bagi Korban Bencana
Kabupaten/Kota yang Terbangun</t>
  </si>
  <si>
    <t>Jumlah Rumah Khusus beserta PSU bagi Korban Bencana Kabupaten/Kota atau yang Terkena Relokasi Program Kabupaten/Kota yang
Terbangun</t>
  </si>
  <si>
    <t>Jumlah Laporan Hasil Fasilitasi Pengelolaan Kelembagaan bagi Pemilik/Penghuni Rumah
Susun</t>
  </si>
  <si>
    <t>Jumlah Dokumen Pemanfaatan Rumah Susun Umum dan/atau Rumah Khusus</t>
  </si>
  <si>
    <t>Jumlah Dokumen Kesepakatan dengan Pengembang/Pelaku Pembangunan Rumah untuk Penerbitan izin Pembangunan dan Pengembangan Perumahan Terintegrasi Secara
Elektronik</t>
  </si>
  <si>
    <t>Jumlah Pegawai BLU/BUMD yang Mengikuti Penguatan dan Pembinaan untuk
Penyelenggaraan Rumah Sederhana</t>
  </si>
  <si>
    <t>Jumlah Laporan Hasil Koordinasi dan Sinkronisasi Pengendalian Pembangunan dan
Pengembangan Perumahan</t>
  </si>
  <si>
    <t>Jumlah Laporan Hasil Koordinasi dan Sinkronisasi Kerja Sama Pemerintah Daerah dengan Badan Usaha (KPDBU) Perumahan
Umum/Rumah Susun Umum</t>
  </si>
  <si>
    <t>Jumlah Laporan Hasil Koordinasi dan Sinkronisasi Penerbitan Sertifikat Kepemilikan
Bangunan Gedung (SKGB)</t>
  </si>
  <si>
    <t>Jumlah Dokumen Kesepakatan dengan Pengembang/Pelaku Pembangunan Rumah untuk Penerbitan Izin Pembangunan dan Pengembangan Kawasan Permukiman
Terintegrasi Secara Elektronik</t>
  </si>
  <si>
    <t>Jumlah Dokumen Rencana Pembangunan dan Pengembangan Kawasan Permukiman dan Permukiman Kumuh yang Tersusun dan/atau Tereview serta Terlegalisasi</t>
  </si>
  <si>
    <t>Jumlah Laporan Hasil Koordinasi dan Sinkronisasi Pengendalian Pembangunan dan Pengembangan Kawasan Permukiman dan
Permukiman Kumuh</t>
  </si>
  <si>
    <t>Jumlah Hasil Survei dan Penetapan Lokasi
Perumahan dan Permukiman Kumuh</t>
  </si>
  <si>
    <t>Jumlah Dokumen Rencana Pencegahan dan
Peningkatan Kualitas Perumahan Kumuh dan Permukiman Kumuh</t>
  </si>
  <si>
    <t>Jumlah Laporan Pelaksanaan Penyadaran Publik Pencegahan Tumbuh dan Berkembangnya
Permukiman Kumuh</t>
  </si>
  <si>
    <t>Jumlah Dokumen Kebijakan Bidang PKP yang
Tersusun/Tereview /Terlegalisasi</t>
  </si>
  <si>
    <t>Jumlah Rencana Tapak (Site Plan ) dan Detail Engineering Design (DED) Peremajaan/Pemugaran Permukiman Kumuh</t>
  </si>
  <si>
    <t>Jumlah Rumah Tidak Layak Huni yang
Diperbaiki</t>
  </si>
  <si>
    <t>Jumlah Dokumen Kesepakatan Kerja Sama dalam Perbaikan Rumah Tidak Layak Huni
Beserta PSU</t>
  </si>
  <si>
    <t>Jumlah Laporan Data Masyarakat Penerima Bantuan Uang Sewa Rumah Tinggal Sementara bagi Masyarakat yang Terkena Program
Peremajaan Permukiman Kumuh</t>
  </si>
  <si>
    <t>Luas Permukiman Kumuh yang Diremajakan/Dipugar</t>
  </si>
  <si>
    <t>Jumlah Dokumen Data Permukiman Kumuh
yang Terverifikasi</t>
  </si>
  <si>
    <t>Jumlah Dokumen Perencanaan Penyediaan PSU
Perumahan</t>
  </si>
  <si>
    <t>Jumlah Lokasi Perumahan yang Disediakan Prasarana, Sarana, dan Utilitas Umum yang
Menunjang Fungsi Hunian</t>
  </si>
  <si>
    <t>Jumlah Laporan Hasil Koordinasi dan Sinkronisasi dalam rangka Penyediaan Prasarana, Sarana, dan Utilitas Umum
Perumahan</t>
  </si>
  <si>
    <t>Jumlah Laporan Hasil Serah Terima PSU Perumahan yang Terverifikasi dari Pengembang</t>
  </si>
  <si>
    <t>Jumlah Dokumen Kerja Sama
Penyediaan/Pengelolaan PSU Perumahan</t>
  </si>
  <si>
    <t>Jumlah Rumah Penerima Manfaat dari
Penyediaan Jaringan Tenaga Listrik</t>
  </si>
  <si>
    <t>Jumlah Rumah Penerima Manfaat Dari
Penyediaan Jaringan Tenaga Listrik</t>
  </si>
  <si>
    <t>Jumlah Kasus Gangguan Ketenteraman dan Ketertiban Umum yang Dicegah Melalui Deteksi Dini dan Cegah Dini, Pembinaan dan Penyuluhan, Pelaksanaan Patroli, Pengamanan,
dan Pengawalan</t>
  </si>
  <si>
    <t>Jumlah Kasus Gangguan Ketenteraman dan Ketertiban Umum berdasarkan Perda dan Perkada Melalui Penertiban dan Penanganan Unjuk Rasa dan Kerusuhan Massa yang
Dilakukan Penindakan</t>
  </si>
  <si>
    <t>Jumlah Dokumen Hasil Pelaksanaan Koordinasi Penyelenggaraan Ketenteraman, Ketertiban Umum dan Perlindungan Masyarakat Tingkat
Kabupaten/Kota</t>
  </si>
  <si>
    <t>Jumlah Dokumen Hasil Pelaksanaan Kerja Sama antar Lembaga dan Kemitraan
dalam Teknik Pencegahan Kejahatan</t>
  </si>
  <si>
    <t>Jumlah Sarana dan Prasarana Ketenteraman dan Ketertiban Umum yang Tersedia</t>
  </si>
  <si>
    <t>Jumlah Dokumen SOP Ketertiban Umum dan
Ketenteraman Masyarakat yang Telah Dibuat dan Dimutakhirkan</t>
  </si>
  <si>
    <t>Jumlah Laporan Penyediaan Layanan Dampak Penegakan Perda dan Perkada yang Terlayani</t>
  </si>
  <si>
    <t>Jumlah Laporan Hasil Pelaksanaan Sosialisasi Penegakan Perda/Perkada kepada Masyarakat/Kelompok Masyarakat/Pelaku
Usaha/</t>
  </si>
  <si>
    <t>Jumlah Laporan Hasil Pelaksanaan Peningkatan Kapasitas Pejabat PPNS dalam Mendukung Penyelenggaraan Ketertiban Umum dan Ketenteraman Masyarakat serta Penegakan
Perda dan Perkada</t>
  </si>
  <si>
    <t>Jumlah Dokumen Program dan Kegiatan Pembinaan dan Pengawasan Qanun Syariat Islam yang Telah Disusun dan Ditetapkan</t>
  </si>
  <si>
    <t>Jumlah Laporan Hasil Pelaksanaan Kegiatan Penegakan, Pembinaan dan Pengawasan Qanun
Syariat Islam</t>
  </si>
  <si>
    <t>Jumlah Laporan Hasil Pelaksanaan Bimbingan Teknis bagi Polisi Wilayatul Hisbah Aceh dan
Kabupaten/Kota</t>
  </si>
  <si>
    <t>Jumlah Laporan Hasil Pelaksanaan Pemberdayaan Penyelesaian Qanun Syariat Islam yang Bersifat Non Justisi Bekerja Sama dengan
Aparat Gampong dan Mukim</t>
  </si>
  <si>
    <t>Jumlah Laporan Hasil Pelaksanaan Kegiatan Koordinasi dengan 0rganisasi Masyarakat, Organisasi Kepemudaan dan Lembaga Swadaya Masyarakat di Bidang Pembinaan dan Pengawasan Qanun Syariat Islam, yang Telah
Dilakukan</t>
  </si>
  <si>
    <t>Jumlah Dokumen Kajian Risiko Bencana yang
Dilegalisasi</t>
  </si>
  <si>
    <t>Jumlah Dokumen Rencana Penanggulangan
Bencana yang Dilegalisasi</t>
  </si>
  <si>
    <t>Jumlah Warga Negara dan Aparatur yang Mengikuti Pelatihan Pencegahan dan Mitigasi Bencana</t>
  </si>
  <si>
    <t>Jumlah Peralatan Penyelamatan Diri bagi Individu Warga Negara, Keluarga, maupun
Petugas</t>
  </si>
  <si>
    <t>Jumlah Kawasan yang Ditingkatkan Kapasitasnya dalam Pencegahan dan Kesiapsiagaan Bencana</t>
  </si>
  <si>
    <t>Jumlah Personil TRC yang Dikembangkan Kapasitas Teknis dan Manajerialnya</t>
  </si>
  <si>
    <t>Jumlah Dokumen Rencana Kontinjensi yang
Dilegalisasi</t>
  </si>
  <si>
    <t>Jumlah Aparatur dan Warga Negara yang Mengikuti Gladi Kesiapsiagaan</t>
  </si>
  <si>
    <t>Jumlah Dokumen Rencana Penanggulangan Kedaruratan Bencana (RPKB) yang Dilegalisasi</t>
  </si>
  <si>
    <t>Jumlah Keluarga yang Mengikuti Pelatihan
Keluarga Tanggap Bencana Alam</t>
  </si>
  <si>
    <t>Jumlah Laporan Koordinasi Respon Cepat Kejadian Luar Biasa Penyakit/Wabah Prioritas</t>
  </si>
  <si>
    <t>Jumlah Laporan Pelaksanaan Aktivasi Sistem Komando Penanganan Darurat Bencana</t>
  </si>
  <si>
    <t>Jumlah Dokumen Regulasi Pendukung
Penyelenggaraan Penanggulangan Bencana di Daerah</t>
  </si>
  <si>
    <t>Jumlah Dokumen Tata Kelola Kelembagaan
Bencana Daerah</t>
  </si>
  <si>
    <t>Jumlah Dokumen Kerja Sama antar Lembaga dan Kemitraan dalam Penanggulangan Bencana</t>
  </si>
  <si>
    <t>Jumlah Laporan Hasil Binwas Penyelenggaraan
Penanggulangan Bencana</t>
  </si>
  <si>
    <t>Jumlah Dokumen Penanganan Pasca Bencana Kabupaten/Kota Melalui Pengkajian Kebutuhan Pasca Bencana (JITU PASNA) Rencana Rehabilitasi dan Rekonstruksi Pasca Bencana
(R3P)</t>
  </si>
  <si>
    <t>Jumlah Dokumen Hasil Pelaksanaan Kegiatan Pengendalian Bahan Berbahaya dan Beracun (B3) dan Penanganan Kebakaran yang Disebabkan B3 dalam Daerah Kabupaten/Kota</t>
  </si>
  <si>
    <t>Jumlah Dokumen Hasil Pelaksanaan Kegiatan Standarisasi Sarana dan Prasarana Pencegahan, Penanggulangan Kebakaran dan Alat Pelindung Diri Secara Berkala (Setiap Tahun), Sah, dan
Legal</t>
  </si>
  <si>
    <t>Jumlah Sarana dan Prasarana Untuk Pencegahan dan Penanggulangan Kebakaran dan Alat Pelindung Diri yang Sah dan Legal Sesuai Standar Teknis Terkait</t>
  </si>
  <si>
    <t>Jumlah Aparatur Pemadam Kebakaran yang Memiliki Sertifikasi Keterampilan Teknis dan Analis Dalam Pencegahan dan Penanggulangan
Kebakaran</t>
  </si>
  <si>
    <t>Jumlah Desa/Kelurahan yang Memiliki Sistem Komunikasi &amp; Infomasi Kebakaran dan Penyelamatan (SKIKP) yang Bisa di Secara Perbaharui atau Dimutakhirkan Secara Berkala (Setiap Tahun), Berkelanjutan dan Real Time yang Dimiliki Oleh Desa/Kelurahan Setiap
Tahunnya</t>
  </si>
  <si>
    <t>Jumlah Keluarga yang Mengikuti Pelatihan
Keluarga Tanggap Bencana Rumah Tangga</t>
  </si>
  <si>
    <t>Jumlah Dokumen yang Memuat Data Bangunan/Gedung/Lingkungan yang Dipersyaratkan Harus Memiliki Sistem Proteksi
Kebakaran</t>
  </si>
  <si>
    <t>Jumlah Dokumen yang Memuat Data Bangunan/Gedung/Lingkungan yang Memenuhi Kelaikan Standar Sarana Prasarana Proteksi
Kebakaran</t>
  </si>
  <si>
    <t>Jumlah Dokumen yang Memuat Hasil Kejadian Kebakaran yang Dilakukan Investigasi Lanjutan Meliputi Penelitian dan Pengujian dan Penelitian</t>
  </si>
  <si>
    <t>Jumlah Desa/Kelurahan yang Terbentuk dan Terbina Relawan Pemadam Kebakaran pada Lingkup Sistem Ketahanan Kebakaran
Lingkungan (SKKL) Setiap Tahunnya</t>
  </si>
  <si>
    <t>Jumlah Dokumen yang Memuat Jumlah SKKL Desa/Kelurahan yang Telah Tersedia Dukungan
Sapras Damkar</t>
  </si>
  <si>
    <t>Jumlah Keluarga pada KAT yang Mendapatkan
Fasilitas Pemberdayaan Sosial Kewenangan Kabupaten/Kota</t>
  </si>
  <si>
    <t>Jumlah Keluarga pada KAT yang Meningkat Kapasitasnya Kewenangan Kabupaten/Kota</t>
  </si>
  <si>
    <t>Jumlah Orang Mendapat Peningkatan Kapasitas Pekerja Sosial Masyarakat Kewenangan
Kabupaten/Kota</t>
  </si>
  <si>
    <t>Jumlah Tenaga Kesejahteraan Sosial Kecamatan Kewenangan Kabupaten/Kota yang Meningkat Kapasitasnya Kewenangan Kabupaten/Kota</t>
  </si>
  <si>
    <t>Jumlah Keluarga yang Meningkat Kapasitasnya Kewenangan Kabupaten/Kota</t>
  </si>
  <si>
    <t>Jumlah Lembaga Kesejahteraan Sosial yang
Meningkat Kapasitasnya Kewenangan Kabupaten/Kota</t>
  </si>
  <si>
    <t>Jumlah Warga Negara Migran Korban Tindak Kekerasan yang dipulangkan dari Titik Debarkasi di Daerah Provinsi untuk dipulangkan ke Desa/Kelurahan Asal Kewenangan
Kabupaten/Kota</t>
  </si>
  <si>
    <t>Jumlah Orang yang Menerima Pakaian dan Kelengkapan Lainnya yang Tersedia dalam 1
Tahun Kewenangan Kabupaten/Kota</t>
  </si>
  <si>
    <t>Jumlah Orang yang Mendapatkan Alat Bantu dan Alat Bantu Peraga Sesuai kebutuhan
Kewenangan Kabupaten/Kota</t>
  </si>
  <si>
    <t>Jumlah Orang yang Mendapatkan Pelayanan Reunifikasi Keluarga Kewenangan
Kabupaten/Kota</t>
  </si>
  <si>
    <t>Jumlah Peserta Bimbingan Fisik, Mental,
Spiritual dan Sosial Kewenangan Kabupaten/Kota</t>
  </si>
  <si>
    <t>Jumlah Peserta Bimbingan Sosial kepada Keluarga Penyandang Disabilitas Terlantar, Anak Terlantar, Lanjut Usia Terlantar, serta Gelandangan Pengemis dan Masyarakat
Kewenangan Kabupaten/Kota</t>
  </si>
  <si>
    <t>Jumlah Orang yang Terpenuhi Kebutuhan Pembuatan Nomor Induk Kependudukan, Akta Kelahiran, Surat Nikah, dan Kartu Identitas Anak bagi Penyandang Disabilitas Kewenangan
Kabupaten/Kota</t>
  </si>
  <si>
    <t>Jumlah Orang yang Mendapatkan Pelayanan Kedaruratan Kewenangan Kabupaten/Kota</t>
  </si>
  <si>
    <t>Jumlah Orang yang Mendapatkan Pelayanan Penelusuran Keluarga Kewenangan
Kabupaten/Kota</t>
  </si>
  <si>
    <t>Jumlah Orang Mendapatkan Layanan Rujukan
Kewenangan Kabupaten/Kota</t>
  </si>
  <si>
    <t>Jumlah orang yang Menerima pakaian dan kelengkapan lainnya yang Tersedia dalam 1
tahun Kewenangan Kabupaten/Kota</t>
  </si>
  <si>
    <t>Jumlah Orang yang Mendapatkan Alat Bantu
dan Alat Bantu Peraga sesuai Kebutuhan Kewenangan Kabupaten/Kota</t>
  </si>
  <si>
    <t>Jumlah Peserta dalam Pemberian Bimbingan Sosial kepada Keluarga Penyandang Masalah Kesejahteraan Sosial (PMKS) Lainnya Bukan Korban HIV/AIDS dan NAPZA Kewenangan
Kabupaten/Kota</t>
  </si>
  <si>
    <t>Jumlah Orang yang Membutuhkan Pembuatan Nomor Induk Kependudukan, Kartu Tanda Penduduk, Akta Kelahiran, Surat Nikah, dan/atau Identitas Anak bagi Penyandang Masalah Kesejahteraan Sosial (PMKS) Lainnya di Luar HIV/AIDS Kewenangan Kabupaten/Kota</t>
  </si>
  <si>
    <t>Jumlah Orang yang Mendapatkan Pelayanan
Penelusuran Keluarga Kewenangan Kabupaten/Kota</t>
  </si>
  <si>
    <t>Jumlah Anak-Anak Terlantar yang Dijangkau
Kewenangan Kabupaten/Kota</t>
  </si>
  <si>
    <t>Jumlah Anak-Anak Terlantar yang Mendapat Rujukan Kewenangan Kabupaten/Kota</t>
  </si>
  <si>
    <t>Jumlah Anak Terlantar yang Terpantau dan Terpelihara Kewenangan Kabupaten/Kota</t>
  </si>
  <si>
    <t>Jumlah Fakir Miskin Cakupan Daerah
Kabupaten/Kota yang Didata</t>
  </si>
  <si>
    <t>Jumlah Keluarga yang Mendapatkan
Pengentasan Fakir Miskin Kabupaten/Kota</t>
  </si>
  <si>
    <t>Jumlah Orang Mendapatkan Bantuan Pengembangan Ekonomi Masyarakat
Kewenangan Kabupaten/Kota</t>
  </si>
  <si>
    <t>Jumlah Orang yang Mendapatkan Pakaian dan Kelengkapan Lainnya yang Tersedia pada Masa Tanggap Darurat (Pengungsian) dan Pasca Bencana Kewenangan Kabupaten/Kota</t>
  </si>
  <si>
    <t>Jumlah Tempat Pengungsian Kewenangan
Kabupaten/Kota</t>
  </si>
  <si>
    <t>Jumlah Orang yang Mendapatkan Penanganan
Khusus bagi Kelompok Rentan Kewenangan Kabupaten/Kota</t>
  </si>
  <si>
    <t>Jumlah Korban Bencana yang Mendapatkan
Layanan Dukungan Psikososial Kewenangan Kabupaten/Kota</t>
  </si>
  <si>
    <t>Jumlah Kampung yang Melaksanakan Koordinasi, Sosialisasi dan Pelaksanaan Kampung Siaga Bencana Kewenangan
Kabupaten/Kota</t>
  </si>
  <si>
    <t>Jumlah Dokumen Hasil Rehabilitasi serta Pemeliharaan Sarana dan Prasarana Taman
Makam Pahlawan Nasional Kabupaten/Kota</t>
  </si>
  <si>
    <t>Jumlah Laporan Hasil Pengamanan Taman
Makam Pahlawan Nasional Kabupaten/Kota</t>
  </si>
  <si>
    <t>Jumlah Tenaga Kerja yang Mendapat Pelatihan Berbasis Kompetensi pada Tahun n</t>
  </si>
  <si>
    <t>Jumlah Pengadaan dan Pemeliharaan Sarana
Pelatihan Kerja</t>
  </si>
  <si>
    <t>Jumlah Lembaga Pelatihan Kerja Swasta yang
Dibina</t>
  </si>
  <si>
    <t>Jumlah Sumber Daya Perizinan Lembaga Pelatihan Kerja Secara Terintegrasi</t>
  </si>
  <si>
    <t>Jumlah Perusahaan Kecil yang Mendapat
Konsultansi Peningkatan Produktivitas</t>
  </si>
  <si>
    <t>Jumlah Dokumen Hasil Pengukuran Produktivitas dan Daya Saing Tenaga Kerja di
Tingkat Daerah</t>
  </si>
  <si>
    <t>Jumlah SDM Pelayanan antar Kerja yang Mendapatkan Pelatihan Melalui Bimtek dan lain-
lain untuk Peningkatan Kompetensi</t>
  </si>
  <si>
    <t>Jumlah Tenaga Kerja yang Ditempatkan Melalui
Layanan AKAD dan AKL</t>
  </si>
  <si>
    <t>Jumlah Pencari Kerja yang Mendapatkan
Penyuluhan dan Bimbingan Jabatan</t>
  </si>
  <si>
    <t>Jumlah Tenaga Kerja Disabilitas yang
Mendapatkan Fasilitasi Layanan ULD</t>
  </si>
  <si>
    <t>Jumlah LPTKS yang Dilakukan Pengawasan dan Pengendalian Sesuai dengan Aturan yang
Berlaku</t>
  </si>
  <si>
    <t>Jumlah Data dan Informasi yang Dihasilkan Aplikasi Informasi Pasar Kerja Online</t>
  </si>
  <si>
    <t>Jumlah Pencari dan Pemberi Kerja yang Terdaftar dalam Pasar Kerja Melalui Sistem
Online (Karir Hub)</t>
  </si>
  <si>
    <t>Jumlah Pencari Kerja yang Mendapatkan
Pekerjaan Melalui Job Fair /Bursa Kerja</t>
  </si>
  <si>
    <t>Jumlah CPMI/PMI yang Dilindungi dan Ditingkatkan Kompetensinya</t>
  </si>
  <si>
    <t>Jumlah CPMI yang Terlayani sesuai Prosedur dalam LTSA dan PMI Bermasalah yang Ditangani</t>
  </si>
  <si>
    <t>Jumlah Perusahaan yang Melaksanakan Pengesahan Peraturan Perusahaan yang Terkait dengan Hubungan Industrial dan Terdaftar di
WLKP Online</t>
  </si>
  <si>
    <t>Jumlah Perusahaan yang Menyusun Perjanjian
Kerja Bersama</t>
  </si>
  <si>
    <t>Jumlah Data dan Informasi Sarana HI (PP/PKB, Struktur Skala Upah, dan LKS Bipartit) dan Pekerja yang Terdaftar sebagai Peserta Jamsostek serta Pengupahan</t>
  </si>
  <si>
    <t>Terlaksananya Program Jaminan Sosial Tenaga Kerja dan Fasilitas Kesejahteraan Pekerja</t>
  </si>
  <si>
    <t>Jumlah Dokumen Hasill Koordinasi dan Sinkronisasi Perumusan Kebijakan Pengarustamaan Gender (PUG) Kewenangan
Kabupaten/Kota</t>
  </si>
  <si>
    <t>Jumlah Perangkat Daerah yang Mengikuti Sosialisasi Kebijakan Pelaksanaan Pengarustamaan Gender (PUG) Termasuk Perencaan Pembangunan Responsif Gender
(PPRG) Kewenangan Kabupaten/Kota</t>
  </si>
  <si>
    <t>Jumlah Dokumen Hasil Sosialisasi Peningkatan Partisipasi Perempuan di Bidang Politik, Hukum, Sosial dan Ekonomi Kewenangan
Kabupaten/Kota</t>
  </si>
  <si>
    <t>Jumlah Lembaga Penyedia Layanan Pemberdayaan Perempuan Kewenangan Kabupaten/Kota yang Mendapat Advokasi dan
Pendampingan</t>
  </si>
  <si>
    <t>Jumlah sumber Daya Lembaga Penyedia Layanan Pemberdayaan Perempuan Kewenangan Kabupaten/Kota yang Mendapat Peningkatan
Kapasitas</t>
  </si>
  <si>
    <t>Jumlah Dokumen Hasil Koordinasi dan Sinkronisasi Pelaksanaan Kebijakan, Program dan Kegiatan Pencegahan Kekerasan Terhadap Perempuan Kewenangan Kabupaten/Kota</t>
  </si>
  <si>
    <t>Jumlah Perangkat Daerah yang Mendapat Advokasi dan Pendampingan Layanan Perlindungan Perempuan Kewenangan
Kabupaten/Kota</t>
  </si>
  <si>
    <t>Jumlah Perempuan Korban Kekerasan Tingkat
Kabupaten/Kota yang Mendapatkan Layanan Pengaduan</t>
  </si>
  <si>
    <t>Jumlah Layanan Tindak Lanjut Pengaduan yang Memerlukan Koordinasi dan Sinkronisasi bagi Perempuan Korban Kekerasan Kewenangan
Kabupaten/Kota</t>
  </si>
  <si>
    <t>Jumlah Laporan Advokasi Kebijakan dan Pendampingan Penyediaan Sarana Prasarana Layanan bagi Perempuan Korban Kekerasan
Kewenangan Kabupaten/Kota</t>
  </si>
  <si>
    <t>Jumlah Perempuan dalam Situasi Darurat dan Kondisi Khusus Kewenangan Kabupaten/Kota yang Mendapatkan Pemenuhan Kebutuhan
Spesifik</t>
  </si>
  <si>
    <t>Jumlah Dokumen Hasil Penguatan Jejaring Antar Lembaga Penyedia Layanan Perlindungan Perempuan Kewenangan Kabupaten/Kota</t>
  </si>
  <si>
    <t>Jumlah Perangkat Daerah yang mendapat Advokasi dan Pendampingan Keluarga untuk Mewujudkan Kesetaraan Gender (KG) dan Perlindungan Anak Kewenangan
Kabupaten/Kota</t>
  </si>
  <si>
    <t>Jumlah Laporan Pengembangan Kegiatan
Masyarakat untuk Peningkatan Kualitas Keluarga Kewenangan Kabupaten/Kota</t>
  </si>
  <si>
    <t>Jumlah sumberdaya Lembaga Penyedia Layanan Peningkatan Kualitas Keluarga yang mendapat Peningkatan Kapasitas Keluarga Kewenangan
Kabupaten/Kota</t>
  </si>
  <si>
    <t>Jumlah Dokumen Hasil Penguatan Jejaring Antar Lembaga Penyedia Layanan Peningkatan Kualitas Keluarga Kewenangan Kabupaten/Kota</t>
  </si>
  <si>
    <t>Jumlah Layanan Komprehensif bagi Keluarga dalam Mewujudkan Kesetaraan Gender (KG) dan Perlindungan Anak yang Wilayah Kerjanya Lingkup Daerah Kabupaten/Kota yang Tersedia</t>
  </si>
  <si>
    <t>Jumlah Dokumen Data Gender dan Anak
Kabupaten/Kota yang Tersedia</t>
  </si>
  <si>
    <t>Jumlah Dokumen Hasil Koordinasi dan Sinkronisasi Pelembagaan Pemenuhan Hak Anak
Kewenangan Kabupaten/Kota</t>
  </si>
  <si>
    <t>Jumlah Anak yang Mendapatkan Layanan Peningkatan Kualitas Hidup Anak Kewenangan
Kabupaten/Kota</t>
  </si>
  <si>
    <t>Jumlah Dokumen Hasil Penguatan Jejaring Antar Lembaga Penyedia Layanan Peningkatan Kualitas Hidup Anak Kewenangan
Kabupaten/Kota</t>
  </si>
  <si>
    <t>Jumlah Perangkat Daerah yang Mendapat Advokasi Kebijakan dan Pendampingan Pelaksanaan Kebijakan, Program dan Kegiatan Pencegahan Kekerasan Terhadap Anak
Kewenangan Kabupaten/Kota</t>
  </si>
  <si>
    <t>Jumlah Dokumen Komunikasi, Informasi dan Edukasi (KIE) Anak yang Memerlukan Perlindungan Khusus Kewenangan
Kabupaten/Kota</t>
  </si>
  <si>
    <t>Jumlah Dokumen Hasil Penguatan Jejaring Antar Lembaga Penyedia Layanan Anak yang Memerlukan Perlindungan Khusus Kewenangan
Kabupaten/Kota</t>
  </si>
  <si>
    <t>Jumlah Laporan Hasil Koordinasi dan Sinkronisasi Penyediaan Sarana Prasarana Layanan bagi Anak yang Memerlukan Perlindungan Khusus Kewenangan
Kabupaten/Kota</t>
  </si>
  <si>
    <t>Jumlah Dokumen Hasil Koordinasi dan Sinkronisasi Peningkatan Kapasitas Sumber Daya Lembaga Penyedia Layanan Anak yang Memerlukan Perlindungan Khusus Kewenangan
Kabupaten/Kota</t>
  </si>
  <si>
    <t>Jumlah Dokumen Hasil Koordinasi dan Sinkronisasi Penguatan Jejaring antar Lembaga Penyedia Layanan Anak yang Memerlukan Perlindungan Khusus Kewenangan
Kabupaten/Kota</t>
  </si>
  <si>
    <t>Jumlah Infrastruktur Pendukung Kemandirian
Pangan yang Tersedia</t>
  </si>
  <si>
    <t>Jumlah Koordinasi dan Sinkronisasi dalam rangka Penyediaan Infrastruktur Logistik</t>
  </si>
  <si>
    <t>Jumlah Rencana dan Peta Jalan Kebutuhan Infrastruktur untuk Mendukung Kemandirian
Pangan</t>
  </si>
  <si>
    <t>Informasi Harga Pangan dan Neraca Bahan
Makanan</t>
  </si>
  <si>
    <t>Pangan Berbasis Sumber Daya Lokal yang
Tersedia</t>
  </si>
  <si>
    <t>Jumlah Koordinasi, Sinkronisasi dan Pelaksanaan Distribusi Pangan Pokok dan
Pangan Lainnya</t>
  </si>
  <si>
    <t>Jumlah Kelembagaan dan Jaringan Distribusi
Pangan yang Dikembangkan</t>
  </si>
  <si>
    <t>Jumlah Keluarga yang Mengikuti Peningkatan
Ketahanan Pangan Keluarga</t>
  </si>
  <si>
    <t>Jumlah Koordinasi dan Sinkronisasi Pengendalian Cadangan Pangan Kabupaten/Kota</t>
  </si>
  <si>
    <t>Jumlah Cadangan Pangan Pemerintah
Kabupaten/Kota</t>
  </si>
  <si>
    <t>Jumlah Cadangan Pangan Pemerintah
Kabupaten/Kota yang Terpelihara</t>
  </si>
  <si>
    <t>Jumlah Koordinasi dan Sinkronisasi Penentuan Harga Minimum Pangan Pokok Lokal</t>
  </si>
  <si>
    <t>Peta dan Analisis Ketahanan dan Kerentanan
Pangan yang Dimutahirkan</t>
  </si>
  <si>
    <t>Jumlah Pengadaan, Pengelolaan, dan Penyaluran Cadangan Pangan pada Kerawanan Pangan yang Mencakup dalam 1 (Satu) Daerah
Kabupaten/Kota</t>
  </si>
  <si>
    <t>KelembagaanKeamanan Pangan Segar Daerah
Kabupaten/Kota yang Dibina</t>
  </si>
  <si>
    <t>Jumlah Sertifikasi Keamanan Pangan Segar Asal
Tumbuhan Daerah Kabupaten/Kota</t>
  </si>
  <si>
    <t>Jumlah Registrasi Keamanan Pangan Segar Asal
Tumbuhan Daerah Kabupaten/Kota</t>
  </si>
  <si>
    <t>Jumlah Rekomendasi Keamanan Pangan Segar Asal Tumbuhan Daerah Kabupaten/Kota</t>
  </si>
  <si>
    <t>Jumlah Data Rencana Pengadaan Tanah berdasarkan Dokumen Perencanaan (RPJMD,
Renstra, RKPD, DIPA)</t>
  </si>
  <si>
    <t>Jumlah Data Sengketa, Konflik dan Perkara dalam 1 (Satu) Daerah Kabupaten/Kota</t>
  </si>
  <si>
    <t>Jumlah Berita Acara Hasil Mediasi Penyelesaian Kasus Sengketa dan Konflik Tanah Garapan dalam 1 (Satu) Daerah Kabupaten/Kota</t>
  </si>
  <si>
    <t>Jumlah Keputusan Bupati/Wali Kota Tentang Penetapan Penerima Santunan Tanah</t>
  </si>
  <si>
    <t>Jumlah Data Inventarisasi Subyek Penerima Redistribusi Tanah dalam 1 (Satu)
Kabupaten/Kota</t>
  </si>
  <si>
    <t>Jumlah Data Inventarisasi dan Rekomendasi Obyek Redistribusi Tanah dalam 1 (Satu)
Kabupaten/Kota</t>
  </si>
  <si>
    <t>Jumlah Dokumen Sidang Panitia Pertimbangan
Landreform dalam rangka Kegiatan Redistribusi Tanah</t>
  </si>
  <si>
    <t>Jumlah Dokumen Hasil Koordinasi dan Sinkronisasi Penataan Akses dalam Pemanfaatan Redistribusi Tanah dalam 1 (Satu)
Kabupaten/Kota</t>
  </si>
  <si>
    <t>Jumlah Data Inventarisasi Tanah Kelebihan
Maksimum dan Tanah Absentee dalam 1 (Satu) Daerah Kabupaten/Kota</t>
  </si>
  <si>
    <t>Jumlah Perkada Tentang Pengukuhan Masyarakat Hukum Adat dalam 1 (Satu) Daerah Kabupaten/Kota</t>
  </si>
  <si>
    <t>Jumlah Laporan Koordinasi dalam rangka Penyelesaian Tanah Kosong</t>
  </si>
  <si>
    <t>Jumlah Laporan Tanah Kosong dalam 1 (Satu) Kabupaten/Kota yang Diinventarisasi.</t>
  </si>
  <si>
    <t>Jumlah Dokumen Kegiatan Koordinasi dan
Sinkronisasi dalam rangka Pemberian Izin Membuka Tanah</t>
  </si>
  <si>
    <t>Jumlah Dokumen Kegiatan Pengendalian
Pemanfataan Tanah Negara</t>
  </si>
  <si>
    <t>Jumlah Laporan Koordinasi dan Sinkronisasi Perencanaan Penggunaan Tanah dalam 1 (Satu)
Kabupaten/Kota</t>
  </si>
  <si>
    <t>Jumlah Dokumen Koordinasi dan Sinkronisasi Pelaksanaan Konsolidasi Tanah Kewenangan
Kabupaten/Kota</t>
  </si>
  <si>
    <t>Jumlah Dokumen Rencana Penggunaan dan
Pemanfaatan Tanah</t>
  </si>
  <si>
    <t>Jumlah Dokumen Pemeliharaan Dokumen
Pertanahan</t>
  </si>
  <si>
    <t>Jumlah Dokumen Pelaksanaan Kegiatan Peningkatan Kapasitas Lembaga Pertanahan
Kasultanan dan Kadipaten</t>
  </si>
  <si>
    <t>Jumlah Dokumen Pengawasan Tanah Kasultanan, Tanah Kadipaten, dan Tanah Desa</t>
  </si>
  <si>
    <t>Jumlah Dokumen Rencana Program/Kegiatan
Urusan Pertanahan</t>
  </si>
  <si>
    <t>Jumlah Laporan Pelaksanaan Monitoring dan Evaluasi Pelaksanaan Program/Kegiatan Urusan
Pertanahan</t>
  </si>
  <si>
    <t>Jumlah Dokumen Kegiatan Pengembangan dan Pemanfataan Sistem Informasi Pertanahan</t>
  </si>
  <si>
    <t>Jumlah Dokumen Pertimbangan Teknis Ijin Penggunaan Tanah Kasultanan dan Kadipaten</t>
  </si>
  <si>
    <t>Data Hasil Penanganan Permasalahan Hukum
Pertanahan</t>
  </si>
  <si>
    <t>Jumlah Sarana dan Prasarana Pendukung
Pelaksanaan Kegiatan Urusan Keistimewaan (Pertanahan)</t>
  </si>
  <si>
    <t>Jumlah Dokumen Pelaksanaan Survei dan Pengukuran Tanah Instansi Pemerintah dan Pembuatan Peta Lokasi Tanah Pemerintah/Pemda</t>
  </si>
  <si>
    <t>Jumlah Dokumen Survei dan Pengukuran Tanah
HGU/HGB dan Pembuatan Peta Lokasi HGU/HGB</t>
  </si>
  <si>
    <t>Jumlah Dokumen Survei dan Pengukuran Tanah Hak Milik Masyarakat dan Pembuatan Peta Lokasi Tanah Hak Milik Masyarakat</t>
  </si>
  <si>
    <t>Jumlah Dokumen Pembinaan Kerja Sama
Pendidikan Pertanahan</t>
  </si>
  <si>
    <t>Jumlah Dokumen Pelaksanaan Kegiatan Penguatan Kapasitas Kelembagaan Pertanahan</t>
  </si>
  <si>
    <t>Jumlah Imeum Mukim/Keuchik yang Mengikuti
Kegiatan Pembinaan Pertanahan</t>
  </si>
  <si>
    <t>Jumlah Data Penggunaan dan Pemanfaatan Tanah yang Teridentifikasi dan Terinventarisasi
di Wilayah Pesisir</t>
  </si>
  <si>
    <t>Jumlah Data Sempadan Pantai yang
Teridentifikasi dan Terinventarisasi</t>
  </si>
  <si>
    <t>Jumlah Data Wilayah Perbatasan yang Teridentifikasi dan Terinventarisasi</t>
  </si>
  <si>
    <t>Jumlah Data Wilayah Pulau Terpencil yang Teridentifikasi dan Terinventarisasi</t>
  </si>
  <si>
    <t>Jumlah Dokumen Peningkatan Kapasitas Pengelolaan Sistem Informasi Manajemen
Pertanahan (SIMTANAH)</t>
  </si>
  <si>
    <t>Data Sengketa, Konflik dan Perkara dalam 1 (Satu) Daerah Kabupaten/Kota</t>
  </si>
  <si>
    <t>Jumlah Layanan Bantuan Hukum Perkara
Pertanahan</t>
  </si>
  <si>
    <t>Jumlah Muatan Hasil Penyusunan dan Penetapan RPPLH Kabupaten/Kota yang
Disusun</t>
  </si>
  <si>
    <t>Jumlah Dokumen Telaahan Kebijakan yang Telah Mengakomodir RPPLH Kabupaten/Kota</t>
  </si>
  <si>
    <t>Jumlah Dokumen KLHS Rencana Tata Ruang
Kabupaten/Kota yang Disusun</t>
  </si>
  <si>
    <t>Jumlah Dokumen KLHS RPJPD/RPJMD
Kabupaten/Kota yang Disusun</t>
  </si>
  <si>
    <t>Jumlah Pengambilan Contoh Uji, Pengujian Parameter Kualitas Lingkungan dan Dokumen
Mutu yang Dilaksanakan</t>
  </si>
  <si>
    <t>Jumlah Sumber Pencemar dan/atau Kerusakan Lingkungan Hidup yang Dihentikan</t>
  </si>
  <si>
    <t>Jumlah Dokumen Hasil Koordinasi dan Sinkronisasi Penghentian Sumber Pencemaran Kewenangan Pemerintah dan/atau Provinsi dan/atau Sektor Lain hingga Terhentinya Sumber Pencemaran yang Dilaksanakan</t>
  </si>
  <si>
    <t>Jumlah Dokumen Hasil Koordinasi dan
Sinkronisasi Pembersihan Unsur Pencemar</t>
  </si>
  <si>
    <t>Jumlah Dokumen Hasil Koordinasi, Sinkronisasi
dan Pelaksanaan Remediasi</t>
  </si>
  <si>
    <t>Jumlah Dokumen Hasil Koordinasi, Sinkronisasi
dan Pelaksanaan Rehabilitasi</t>
  </si>
  <si>
    <t>Jumlah Dokumen Hasil Koordinasi, Sinkronisasi
dan Pelaksanaan Restorasi</t>
  </si>
  <si>
    <t>Jumlah Dokumen Rencana Induk Pengelolaan
Kehati yang Disusun</t>
  </si>
  <si>
    <t>Luas Kebun Raya yang Dikelola Lingkup
Kewenangan Kabupaten/Kota</t>
  </si>
  <si>
    <t>Luas RTH yang Dikelola Lingkup Kewenangan
Kabupaten/Kota</t>
  </si>
  <si>
    <t>Luas Taman KEHATI Lainnya yang Dikelola
Lingkup Kewenangan Kabupaten/Kota</t>
  </si>
  <si>
    <t>Jumlah Orang yang Meningkat Kapasitasnya dalam Pengelolaan Keanekaragaman Hayati</t>
  </si>
  <si>
    <t>Jumlah Sarana dan Prasarana Keanekaragaman
Hayati yang Dikelola</t>
  </si>
  <si>
    <t>Jumlah Fasilitasi Persetujuan/Izin Penyimpanan sementara Limbah B3 yang Dilaksanakan Melalui Sistem Pelayanan Perizinan Berusaha Terintegrasi Secara Elektronik</t>
  </si>
  <si>
    <t>Jumlah Laporan Kegiatan Verifikasi Lapangan Pemenuhan Komitmen Persetujuan/Izin Penyimpanan sementara dan Pengumpulan
Limbah B3</t>
  </si>
  <si>
    <t>Jumlah Dokumen Hasil Koordinasi &amp; Sinkronisasi Pengelolaan Limbah B3 dengan Pemerintah dan Pemerintah Provinsi dalam rangka Pengangkutan, Pemanfaatan, Pengolahan, dan/atau Penimbunan yang Bukan Menjadi Kewenangan Pemda Kabupaten/Kota serta Pelaksanaan Pengumpulan dan Penyimpanan sementara Limbah B3 yang Sesuai dengan Kewenangannya</t>
  </si>
  <si>
    <t>Jumlah Dokumen Hasil Koordinasi dan
Sinkronisasi Pengawasan dan Penerapan Sanksi Upaya dan Rencana PPLHD</t>
  </si>
  <si>
    <t>Jumlah Dokumen Kelembagaan MHA, Kearifan Lokal, Pengetahuan Tradisional dan Hak MHA Terkait dengan PPLH yang Dilakukan Pemberdayaan, Kemitraan, Pendampingan dan
Penguatan</t>
  </si>
  <si>
    <t>Jumlah Lembaga/kelompok Masyarakat/Institusi yang Terdaftar yang Meningkat Kapasitas dan Kompetensinya Terkait PPLH</t>
  </si>
  <si>
    <t>Jumlah Pendampingan Pembinaan Gerakan Peduli dan Berbudaya Lingkungan Hidup yang
Dilaksanakan</t>
  </si>
  <si>
    <t>Jumlah Masyarakat/Kelompok Masyarakat/Pelaku Usaha/Kegiatan yang terlibat</t>
  </si>
  <si>
    <t>Jumlah Keluarga yang Mengikuti Penumbuhan Kesadaran Keluarga dalam Peningkatan Kualitas Lingkungan Hidup dan Kawasan Pemukiman
yang Sehat</t>
  </si>
  <si>
    <t>Jumlah Masyarakat/Lembaga Masyarakat/Dunia Usaha/Dunia Pendidikan/Filantrophi yang Dinilai Kinerjanya dalam rangka PPLH</t>
  </si>
  <si>
    <t>Jumlah Pengaduan Masyarakat Terhadap PPLH Kabupaten/Kota yang Ditindaklanjuti/Ditangani</t>
  </si>
  <si>
    <t>Jumlah Dokumen Hasil Koordinasi dan Sinkronisasi Penerapan Sanksi Administrasi, Penyelesaian Sengketa, dan/atau Penyidikan Lingkungan Hidup di Luar Pengadilan atau
Melalui Pengadilan</t>
  </si>
  <si>
    <t>Jumlah Laporan Hasil Pengurangan Sampah
dengan Melakukan Pembatasan, Pendauran Ulang dan Pemanfaatan Kembali</t>
  </si>
  <si>
    <t>Jumlah Sampah yang Dipilah, Dikumpulkan, Diangkut, Diolah, Diproses Akhir di TPA/TPST/SPA Kabupaten/Kota</t>
  </si>
  <si>
    <t>Jumlah Masyarakat, Kelompok Masyarakat atau Para Pihak Lainnya yang Terlibat Aktif dalam Kegiatan Pengelolaan Sampah Berbasis
Masyarakat</t>
  </si>
  <si>
    <t>Jumlah Dokumen Hasil Koordinasi dan Sinkronisasi Penyediaan Prasarana dan Sarana Bersama Pemerintah Pusat, Provinsi maupun Pihak Lain di Luar Kabupaten/Kota untuk Pengelolaan Sampah Kabupaten/Kota. Pengelolaan Persampahan Sesuai dengan Rencana Induk Pengelolaan Sampah dan Mengacu pada Jakstrada</t>
  </si>
  <si>
    <t>Jumlah Dokumen Kerja Sama Penanganan
Sampah di TPA/TPST Kabupaten/Kota yang Ditetapkan</t>
  </si>
  <si>
    <t>Jumlah Sarana dan Prasarana Penanganan Sampah untuk Kegiatan Pemilahan, Pengumpulan, Pengangkutan, Pengolahan, dan
Pemrosesan Akhir</t>
  </si>
  <si>
    <t>Jumlah Laporan Fasilitasi Pemenuhan Ketentuan Terkait Izin Usaha Dan Standar Teknis
Pengelolaan Sampah</t>
  </si>
  <si>
    <t>Jumlah Unit/Usaha/Swasta/Kelompok Masyarakat/Lembaga dalam Pengelolaan Sampah Melaksanakan Penilaian Kinerja</t>
  </si>
  <si>
    <t>Jumlah Laporan Hasil Pelaksanaan Monitoring, Evaluasi dan Pelaporan Pemenuhan Target dan Standar Pelayanan Pengelolaan Sampah
Kabupaten/Kota</t>
  </si>
  <si>
    <t>Jumlah Dokumen Hasil Pendataan Penduduk Non Permanen dan Rentan Administrasi
Kependudukan</t>
  </si>
  <si>
    <t>Jumlah Dokumen Hasil Pencatatan,
Penatausahaan dan Penerbitan Dokumen Atas Pendaftaran Penduduk</t>
  </si>
  <si>
    <t>Jumlah Laporan Hasil Peningkatan Pelayanan
Pendaftaran Penduduk</t>
  </si>
  <si>
    <t>Jumlah Dokumen Pencatatan, Penatausahaan
dan Penerbitan Dokumen Atas Pelaporan Peristiwa Kependudukan</t>
  </si>
  <si>
    <t>Jumlah Laporan Pencatatan Atas Peristiwa
Kependudukan</t>
  </si>
  <si>
    <t>Jumlah Laporan Penerbitan Dokumen Atas Hasil
Pelaporan Peristiwa Kependudukan</t>
  </si>
  <si>
    <t>Jumlah Dokumen Pengumpulan, Analisis, dan Diseminasi Data Terkait Pendaftaran Dan
Perkembangan Penduduk</t>
  </si>
  <si>
    <t>Jumlah Dokumen Tata Cara Perencanaan, Pelaksanaan, Pemantauan, Evaluasi, Pengendalian, dan Pelaporan Penyelenggaraan Adminduk Terkait Pendaftaran Penduduk yang
Disusun</t>
  </si>
  <si>
    <t>Jumlah Dokumen Kependudukan selain Blangko KTP-El, Formulir, dan Buku Terkait Pendaftaran Penduduk Sesuai dengan Kebutuhan yang
Tersedia</t>
  </si>
  <si>
    <t>Jumlah Dokumen Hasil Pelayanan Secara Aktif Pendaftaran Peristiwa Kependudukan dan Pencatatan Peristiwa Penting Terkait Pendaftaran
Penduduk</t>
  </si>
  <si>
    <t>Jumlah Laporan Hasil Fasilitasi pendaftaran
penduduk</t>
  </si>
  <si>
    <t>Jumlah Laporan Hasil Sosialiasi Pendaftaran
Penduduk</t>
  </si>
  <si>
    <t>Jumlah Dokumen Hasil Kerja Sama dengan Organisasi Kemasyarakatan dan Perguruan
Tinggi Terkait Pendaftaran Penduduk</t>
  </si>
  <si>
    <t>Jumlah Data Kependudukan yang Akurat dan
Dapat Dipertanggungjawabkan Terkait Pendaftaran Penduduk yang Tersedia</t>
  </si>
  <si>
    <t>Jumlah Dokumen Hasil Pengelolaan dan Pelaporan Penggunaan Blangko Dokumen Kependudukan, Formulir, dan Buku untuk
Pelayanan Pendaftaran Penduduk</t>
  </si>
  <si>
    <t>Jumlah Laporan Pembinaan dan Pengawasan
Terkait Pendataran Penduduk</t>
  </si>
  <si>
    <t>Jumlah Laporan bimbingan Teknis Terkait
Pendaftaran Penduduk</t>
  </si>
  <si>
    <t>Jumlah Dokumen Hasil Pencatatan,
Penatausahaan dan Penerbitan Dokumen Atas Pelaporan Peristiwa Penting</t>
  </si>
  <si>
    <t>Jumlah Layanan Pencatatan Sipil yang
Ditingkatkan</t>
  </si>
  <si>
    <t>Jumlah Dokumen Hasil Pengumpulan, Analisis, dan Diseminasi Data Pencatatan Sipil</t>
  </si>
  <si>
    <t>Jumlah Dokumen Tata Cara Perencanaan, Pelaksanaan, Pemantauan, Evaluasi, Pengendalian dan Pelaporan Penyelenggaraan Adminduk Terkait Pencatatan Sipil yang Disusun</t>
  </si>
  <si>
    <t>Jumlah Laporan Hasil Koordinasi Antar Lembaga Pemerintah dan Lembaga Non-Pemerintah di Kabupaten/Kota dalam Penertiban Pelayanan
Pencatatan Sipil</t>
  </si>
  <si>
    <t>Jumlah Laporan Hasil Pelayanan Secara Aktif Pendaftaran Peristiwa Kependudukan dan Pencatatan Peristiwa Penting Terkait Pencatatan
Sipil</t>
  </si>
  <si>
    <t>Jumlah Dokumen Penerimaan dan Permintaan Data Kependudukan dari Perwakilan Republik Indonesia Melalui Menteri Terkait Pencatatan
Sipil</t>
  </si>
  <si>
    <t>Jumlah Dokumen Hasil Pemanfaatan Data
Kependudukan Terkait Pencatatan Sipil</t>
  </si>
  <si>
    <t>Jumlah Laporan Hasil sosialisasi Pencatatan
Sipil</t>
  </si>
  <si>
    <t>Jumlah Dokumen Hasil Kerja Sama dengan Organisasi Kemasyarakatan dan Perguruan
Tinggi Terkait Pencatatan Sipil</t>
  </si>
  <si>
    <t>Jumlah Laporan Penyajian Data Kependudukan yang Akurat dan dapat Dipertanggungjawabkan Terkait Pencatatan Sipil</t>
  </si>
  <si>
    <t>Jumlah Dokumen Hasil Pengelolaan dan Pelaporan Penggunaan Blangko Dokumen Kependudukan, Formulir, dan Buku untuk
Pelayanan Pencatatan Sipil</t>
  </si>
  <si>
    <t>Jumlah Laporan Hasil Pembinaan dan
Pengawasan yang Telah Dilakukan</t>
  </si>
  <si>
    <t>Jumlah Laporan Hasil Bimbingan Teknis Terkait
Pencatatan Sipil</t>
  </si>
  <si>
    <t>Jumlah Dokumen Data Kependudukan yang
Diolah dan Disajikan</t>
  </si>
  <si>
    <t>Jumlah Dokumen Kerja Sama Pemanfaatan Data
Kependudukan</t>
  </si>
  <si>
    <t>Jumlah Laporan Hasil Inventarisasi Data untuk
Kepentingan Pembangunan Daerah</t>
  </si>
  <si>
    <t>Jumlah Laporan Hasil Fasilitasi Pengelolaan Informasi Administrasi Kependudukan</t>
  </si>
  <si>
    <t>Jumlah Dokumen Penyelenggaraan Pemanfaatan
Data Kependudukan</t>
  </si>
  <si>
    <t>Jumlah Laporan Hasil Sosialisasi Pengelolaan Informasi Administrasi Kependudukan</t>
  </si>
  <si>
    <t>Jumlah Dokumen Hasil Komunikasi, Informasi, dan Edukasi kepada Pemangku Kepentingan dan
Masyarakat</t>
  </si>
  <si>
    <t>Jumlah Data Kependudukan yang Akurat dan Dapat Dipertanggungjawabkan</t>
  </si>
  <si>
    <t>Jumlah Laporan Hasil Pembinaan dan Pengawasan Pengelolaan Informasi Administrasi
Kependudukan</t>
  </si>
  <si>
    <t>Jumlah Dokumen Supervisi Bersama dengan Kantor Kementerian yang Menyelenggarakan Urusan Pemerintahan di Bidang Agama Kabupaten/Kota dan Pengadilan Agama Mengenai Pelaporan Pencatatan Nikah, Talak, Cerai, dan Rujuk bagi Penduduk yang Beragama Islam dalam rangka Pembangunan Basis Data Kependudukan</t>
  </si>
  <si>
    <t>Jumlah Laporan Hasil Bimbingan Teknis Terkait Pengelolaan Informasi Administrasi Kependudukan dan Pendayagunaan Data
Kependudukan</t>
  </si>
  <si>
    <t>Jumlah Dokumen Profil Data Perkembangan dan
Proyeksi Kependudukan serta Kebutuhan yang Lain</t>
  </si>
  <si>
    <t>Jumlah Desa yang Melakukan Pembentukan, Penghapusan, Penggabungan, dan Perubahan
Status Desa</t>
  </si>
  <si>
    <t>Jumlah Desa yang Terfasilitasi Penataan
Wilayahnya</t>
  </si>
  <si>
    <t>Jumlah Desa yang Terfasilitasi Penataan
Kewenangannya</t>
  </si>
  <si>
    <t>Jumlah Desa yang Terfasilitasi Penamaan dan
Kode Desa</t>
  </si>
  <si>
    <t>Jumlah Laporan Hasil Penetapan Kesatuan
Masyarakat Hukum Adat dan Desa Adat Kewenangan Kabupaten/Kota</t>
  </si>
  <si>
    <t>Jumlah Dokumen Kerja Sama Antar Desa dalam
Kabupaten/Kota</t>
  </si>
  <si>
    <t>Jumlah Dokumen Kerja Sama Antar Desa dengan Pihak Ketiga dalam Kabupaten/Kota</t>
  </si>
  <si>
    <t>Jumlah Dokumen Hasil Fasilitasi Pembangunan
Kawasan Perdesaan</t>
  </si>
  <si>
    <t>Jumlah Dokumen Penyelenggaraan Administrasi
Pemerintahan Desa</t>
  </si>
  <si>
    <t>Jumlah Dokumen Hasil Penyusunan Produk
Hukum Desa</t>
  </si>
  <si>
    <t>Jumlah Dokumen Hasil Penyusunan
Perencanaan Pembangunan Desa</t>
  </si>
  <si>
    <t>Jumlah Aparatur Pemerintah Desa yang Mengikuti Pembinaan Peningkatan Kapasitas</t>
  </si>
  <si>
    <t>Jumlah Laporan Penyelenggaraan Musyawarah
Desa</t>
  </si>
  <si>
    <t>Jumlah Dokumen Hasil Evaluasi dan
Pengawasan Peraturan Desa</t>
  </si>
  <si>
    <t>Jumlah Dokumen Hasil Pembinaan dan Pemberdayaan BUM Desa dan Lembaga Kerja
Sama antar Desa</t>
  </si>
  <si>
    <t>Jumlah Laporan Hasil Penyelenggaraan Pemilihan, Pengangkatan dan Pemberhentian
Kepala Desa</t>
  </si>
  <si>
    <t>Jumlah Laporan Pengangkatan dan
Pemberhentian Perangkat Desa</t>
  </si>
  <si>
    <t>Jumlah Dokumen Hasil Fasilitasi Manajemen
Pemerintahan Desa</t>
  </si>
  <si>
    <t>Jumlah Anggota BPD yang Mengikuti Pembinaan
Peningkatan Kapasitas</t>
  </si>
  <si>
    <t>Jumlah Desa yang Difasilitasi dalam Penetapan
Dan Penegasan Batas Desa</t>
  </si>
  <si>
    <t>Jumlah Laporan Hasil Pembinaan Laporan
Kepala Desa</t>
  </si>
  <si>
    <t>Jumlah Dokumen Penugasan Urusan/Kewenangan Kabupaten/Kota yang
Dilaksanakan oleh Desa</t>
  </si>
  <si>
    <t>Jumlah Dokumen Hasil Identifikasi dan
Inventarisasi Masyarakat Hukum Adat</t>
  </si>
  <si>
    <t>Jumlah Lembaga Kemasyarakatan Desa/Kelurahan (RT, RW, PKK, Posyandu, LPM, dan Karang Taruna), Lembaga Adat Desa/Kelurahan dan Masyarakat Hukum Adat
yang Ditingkatkan Kapasitasnya</t>
  </si>
  <si>
    <t>Jumlah Dokumen Hasil Fasilitasi Pengembangan Usaha Ekonomi Masyarakat dan Pemerintah Desa dalam Meningkatkan Pendapatan Asli Desa</t>
  </si>
  <si>
    <t>Jumlah Laporan Hasil Fasilitasi Bulan Bhakti
Gotong Royong Masyarakat</t>
  </si>
  <si>
    <t>Jumlah Dokumen Hasil Fasilitasi
Penyelenggaraan Ketentraman, Ketertiban dan Perlindungan Masyarakat Desa</t>
  </si>
  <si>
    <t>Jumlah Dokumen Hasil Fasilitasi Tim Penggerak PKK dalam Penyelenggaraan Gerakan Pemberdayaan Masyarakat dan Kesejahteraan
Keluarga</t>
  </si>
  <si>
    <t>Jumlah Keluarga yang Mengikuti Peningkatan Kesadaran Keluarga dalam Membangun Kerja Sama antar-Keluarga, Warga, dan Kelompok
Masyarakat</t>
  </si>
  <si>
    <t>Jumlah Keluarga yang Mengikuti Peningkatan Kesadaran Keluarga dalam Peningkatan Pendidikan dan Keterampilan untuk Mewujudkan Sumber Daya Manusia yang
Berkualitas dan Berdaya Saing</t>
  </si>
  <si>
    <t>Jumlah Survei/Pendataan Indeks Pembangunan Berwawasan Kependudukan</t>
  </si>
  <si>
    <t>Jumlah Survei/Pendataan Indeks Pengetahuan Masyarakat tentang Kependudukan</t>
  </si>
  <si>
    <t>Jumlah Dokumen Penguatan Kerja Sama Pelaksanaan Pendidikan Kependudukan Jalur
Pendidikan Formal</t>
  </si>
  <si>
    <t>Jumlah Dokumen Kerja Sama Pelaksanaan Pendidikan Kependudukan Jalur Pendidikan Non
Formal</t>
  </si>
  <si>
    <t>Jumlah Dokumen Penyediaan dan Pengembangan Materi Pendidikan Kependudukan Jalur Pendidikan Formal Sesuai
Isu Lokal Kabupaten/Kota</t>
  </si>
  <si>
    <t>Jumlah Dokumen Penyediaan dan Pengembangan Materi Pendidikan Kependudukan Jalur Pendidikan Non Formal
Sesuai Isu Lokal Kabupaten/Kota</t>
  </si>
  <si>
    <t>Jumlah Laporan Hasil Pelaksanaan Pendidikan
Kependudukan Jalur Pendidikan Formal dan Non Formal</t>
  </si>
  <si>
    <t>Jumlah Dokumen Hasil Pendidikan Kependudukan Jalur Informal di Kelompok
Kegiatan Masyarakat Binaan</t>
  </si>
  <si>
    <t>Jumlah Laporan Sarasehan Hasil Pemutakhiran
Data Keluarga</t>
  </si>
  <si>
    <t>Jumlah Laporan Parameter Kependudukan yang
Dirumuskan</t>
  </si>
  <si>
    <t>Jumlah Dokumen Penyediaan dan Pengolahan
Data Kependudukan</t>
  </si>
  <si>
    <t>Jumlah Dokumen Profil Kependudukan, Keluarga Berencana dan Pembangunan Keluarga</t>
  </si>
  <si>
    <t>Jumlah Dokumen Pengembangan Model Solusi Strategis Pengendalian Dampak Kependudukan</t>
  </si>
  <si>
    <t>Jumlah Rumah Data Kependudukan di Kampung KB untuk Memperkuat Integrasi Program Bangga Kencana (Pembangunan Keluarga, Kependudukan, dan Keluarga Berencana) di
Sektor Lain yang Dibentuk</t>
  </si>
  <si>
    <t>Jumlah Laporan Pembinaan dan Pengawasan Penyelenggaraan Sistem Informasi Keluarga</t>
  </si>
  <si>
    <t>Jumlah Data Hasil Pemutakhiran Data Keluarga
yang Dimanfaatkan</t>
  </si>
  <si>
    <t>Jumlah Data dan Informasi Keluarga yang
Tersedianya</t>
  </si>
  <si>
    <t>Jumlah Laporan Pencatatan dan Pengumpulan
Data Keluarga</t>
  </si>
  <si>
    <t>Jumlah Dokumen Pengolahan dan Pelaporan Data Pengendalian Lapangan dan Pelayanan KB</t>
  </si>
  <si>
    <t>Jumlah Laporan Hasil Pelaksanaan Pembinaan dan Pengawasan</t>
  </si>
  <si>
    <t>Jumlah Organisasi yang Mendapatkan Advokasi Program Bangga Kencana (Pembangunan Keluarga, Kependudukan, dan Keluarga Berencana) kepada Stakeholders dan Mitra Kerja</t>
  </si>
  <si>
    <t>Jumlah Dokumen Komunikasi, Informasi dan Edukasi (KIE) Program Bangga Kencana (Pembangunan Keluarga, Kependudukan, dan Keluarga Berencana) Sesuai Kearifan Budaya
Lokal</t>
  </si>
  <si>
    <t>Jumlah Unit Sarana Penyediaan dan Pendistribusian KIE Program Bangga Kencana (Pembangunan Keluarga, Kependudukan, dan
Keluarga Berencana)</t>
  </si>
  <si>
    <t>Jumlah Dokumen Promosi dan KIE Program Bangga Kencana (Pembangunan Keluarga, Kependudukan, dan Keluarga Berencana) Melalui Media Massa Cetak dan Elektronik serta Media
Luar Ruang</t>
  </si>
  <si>
    <t>Jumlah Laporan Hasil Pengendalian Program
KKBPK</t>
  </si>
  <si>
    <t>Jumlah Organisasi yang Mengikuti Pembinaan IMP dan Program Bangga Kencana (Pembangunan Keluarga, Kependudukan, dan Keluarga Berencana) di Lini Lapangan oleh
PKB/PLKB</t>
  </si>
  <si>
    <t>Jumlah Sarana Pendukung Operasional
PKB/PLKB yang Tersedia</t>
  </si>
  <si>
    <t>Jumlah Kader yang Mengikuti Penggerakan
Kader Institusi Masyarakat Pedesaan (IMP)</t>
  </si>
  <si>
    <t>Jumlah Laporan Pengendalian Pendistribusian Alat dan Obat Kontrasepsi dan Sarana Penunjang Pelayanan KB ke Fasilitas Kesehatan Termasuk Jaringan dan Jejaringnya</t>
  </si>
  <si>
    <t>Jumlah Akseptor yang Mengikuti Peningkatan Kompetensi Pengelola dan Petugas Logistik Alat dan Obat Kontrasepsi serta Sarana Penunjang
Pelayanan KB</t>
  </si>
  <si>
    <t>Jumlah Orang yang Mengikuti Kesertaan
Penggunaan Metode Kontrasepsi Jangka Panjang (MKJP)</t>
  </si>
  <si>
    <t>Jumlah Laporan Dukungan Ayoman Komplikasi Berat dan Kegagalan Penggunaan MKJP</t>
  </si>
  <si>
    <t>Jumlah Dokumen Penyusunan Rencana Kebutuhan Alat dan Obat Kontrasepsi (Alokon) dan Sarana Penunjang Pelayanan KB</t>
  </si>
  <si>
    <t>Jumlah Orang yang Mengikuti Pembinaan Pasca
Pelayanan bagi Peserta KB</t>
  </si>
  <si>
    <t>Jumlah Laporan Hasil Pembinaan Pelayanan Keluarga Berencana dan Kesehatan Reproduksi di Fasilitas Kesehatan Termasuk Jaringan dan Jejaringnya</t>
  </si>
  <si>
    <t>Jumlah Orang yang Mendapatkan Promosi dan Konseling Kesehatan Reproduksi, serta Hak-Hak Reproduksi di Fasilitas Kesehatan dan Kelompok
Kegiatan</t>
  </si>
  <si>
    <t>Jumlah Laporan Dukungan Operasional
Pelayanan KB Bergerak</t>
  </si>
  <si>
    <t>Jumlah Orang yang Mengikuti Promosi dan Konseling KB Pasca Persalinan dan Pasca
Keguguran</t>
  </si>
  <si>
    <t>Jumlah Akseptor yang Mendapat Peningkatan
Kesetaraan KB Pria</t>
  </si>
  <si>
    <t>Jumlah Organisasi yang Mendapatkan Penguatan Peran Serta Organisasi Kemasyarakatan dan Mitra Kerja Lainnya dalam Pelaksanaan Pelayanan dan Pembinaan
Kesertaan Ber-KB</t>
  </si>
  <si>
    <t>Jumlah Kampung KB yang Mengikuti Pelaksanaan dan Pengelolaan Program Bangga Kencana (Pembangunan Keluarga, Kependudukan, dan Keluarga Berencana) di
Kampung KB</t>
  </si>
  <si>
    <t>Jumlah Laporan Hasil Pembinaan Terpadu
Kampung KB</t>
  </si>
  <si>
    <t>Jumlah Kelompok Ketahanan dan Kesejahteraan Keluarga (Bina Keluarga Balita (BKB), Bina Keluarga Remaja (BKR), Pusat Informasi dan Konseling Remaja (PIK-R) Bina Keluarga Lansia (BKL), Unit Peningkatan Pendapatan Keluarga Sejahtera (UPPKS) dan Pemberdayaan Ekonomi Keluarga) yang Dibentuk</t>
  </si>
  <si>
    <t>Jumlah Laporan Hasil Orientasi dan Pelatihan Teknis Pengelola Ketahanan dan Kesejahteraan Keluarga (BKB, BKR, BKL, PPPKS, PIK-R dan
Pemberdayaan Ekonomi Keluarga/UPPKS)</t>
  </si>
  <si>
    <t>Jumlah Kader yang Mengikuti Orientasi/Pelatihan Teknis Pelaksana/Kader Ketahanan dan Kesejahteraan Keluarga (BKB, BKR, BKL, PPPKS, PIK-R dan Pemberdayaan Ekonomi Keluarga/UPPKS)</t>
  </si>
  <si>
    <t>Jumlah Laporan Hasil Promosi dan Sosialisasi Kelompok Kegiatan Ketahanan dan Kesejahteraan Keluarga (BKB, BKR, BKL, PPPKS, PIK-R dan Pemberdayaan Ekonomi
Keluarga/UPPKS)</t>
  </si>
  <si>
    <t>Jumlah Laporan Hasil Promosi dan Sosialisasi Kelompok Kegiatan Ketahanan dan Kesejahteraan Keluarga (Menjadi Orang Tua Hebat, Generasi Berencana, Kelanjutusiaan serta Pengelolaan Keuangan Keluarga)</t>
  </si>
  <si>
    <t>Jumlah Dokumen Hasil Penyerasian Kebijakan dalam Pelaksanaan Program yang Mendukung Tercapainya iBangga (Indeks Pembangunan
Keluarga)</t>
  </si>
  <si>
    <t>Jumlah Dokumen Hasil Penyediaan dan Pengembangan Materi iBangga (Indeks
Pembangunan Keluarga)</t>
  </si>
  <si>
    <t>Jumlah Orang yang Mengikuti Sosialisasi
iBangga (Indeks Pembangunan Keluarga)</t>
  </si>
  <si>
    <t>Jumlah Laporan Hasil Koordinasi Evaluasi Pencapaian iBangga (Indeks Pembangunan
Keluarga)</t>
  </si>
  <si>
    <t>Jumlah Keluarga yang Mengikuti Penumbuhan dan Peningkatan Kesadaran Keluarga dalam Keterlibatan Perencanaan Kehidupan Menuju
Keluarga Berkualitas</t>
  </si>
  <si>
    <t>Jumlah Organisasi yang Mengikuti Penguatan Kebijakan Daerah dalam rangka Pemberdayaan dan Peningkatan Peran Serta Organisasi Kemasyarakatan dan Mitra Kerja Lainnya dalam Pembinaan Ketahanan dan Kesejahteraan Keluarga (BKB, BKR, BKL, PPPKS, PIK-R dan
Pemberdayaan Ekonomi Keluarga/UPPKS)</t>
  </si>
  <si>
    <t>Jumlah Laporan Hasil Promosi dan Sosialisasi Program Ketahanan dan Kesejahteraan Keluarga
bagi Mitra Kerja</t>
  </si>
  <si>
    <t>Jumlah Dokumen Penyusunan Rencana Induk
Jaringan LLAJ Kabupaten/Kota</t>
  </si>
  <si>
    <t>Jumlah Dokumen Penetapan Kebijakan dan Sosialisasi Rencana Induk Jaringan LLAJ
Kabupaten/Kota</t>
  </si>
  <si>
    <t>Jumlah Laporan Pengendalian Rencana Induk
Jaringan LLAJ Kabupaten/Kota</t>
  </si>
  <si>
    <t>Jumlah Prasarana Jalan di Jalan
Kabupaten/Kota yang Terbangun</t>
  </si>
  <si>
    <t>Jumlah Perlengkapan Jalan di Jalan
Kabupaten/Kota yang Tersedia</t>
  </si>
  <si>
    <t>Jumlah Prasarana Jalan yang Terehabilitasi dan
Terpelihara</t>
  </si>
  <si>
    <t>Jumlah Perlengkapan Jalan yang Terehabilitasi
dan Terpelihara</t>
  </si>
  <si>
    <t>Jumlah Rencana Pembangunan Terminal
Penumpang Tipe C yang Tersusun</t>
  </si>
  <si>
    <t>Jumlah Sarana dan Prasarana Terminal yang
Dilakukan Pengembangan</t>
  </si>
  <si>
    <t>Jumlah Terminal (Fasilitas Utama dan Pendukung) yang Direhabilitasi dan Dipelihara</t>
  </si>
  <si>
    <t>Jumlah SDM Pengelola Terminal Tipe C yang
Ditingkatkan Kapasitasnya</t>
  </si>
  <si>
    <t>Jumlah Dokumen Pemenuhan Persyaratan Perolehan Izin Penyelenggaraan dan Terbangunnya Fasilitas Parkir Kewenangan Kabupaten/Kota dalam Sistem Pelayanan Perizinan Berusaha Terintegrasi Secara
Elektronik</t>
  </si>
  <si>
    <t>Jumlah Sarana dan Prasarana Pengujian Berkala
Kendaraan Bermotor yang Tersedia</t>
  </si>
  <si>
    <t>Jumlah Sumber Daya Manusia Pengujian
Berkala Kendaraan Bermotor yang Ditingkatkan Kapasitasnya</t>
  </si>
  <si>
    <t>Jumlah Kendaraan Wajib Uji Berkala Kendaraan
Bermotor yang Terdaftar</t>
  </si>
  <si>
    <t>Jumlah Dokumen Bukti Lulus Uji Pengujian
Berkala Kendaraan Bermotor</t>
  </si>
  <si>
    <t>Jumlah LaporanSosialisasi Standar Operasional Prosedur Pengujian Berkala Kendaraan Bermotor</t>
  </si>
  <si>
    <t>Jumlah Laporan Koordinasi Penyelenggaraan Pengujian Berkala Kendaraan Bermotor</t>
  </si>
  <si>
    <t>Jumlah Laporan Penetapan Tarif Retribusi
Pengujian Berkala Kendaraan Bermotor</t>
  </si>
  <si>
    <t>Jumlah Laporan Monitoring dan Evaluasi Penyelenggaraan Pengujian Berkala Kendaraan
Bermotor</t>
  </si>
  <si>
    <t>Jumlah Laporan Penataan Manajemen dan Rekayasa Lalu Lintas untuk Jaringan Jalan
Kabupaten/Kota</t>
  </si>
  <si>
    <t>Jumlah Dokumen Pelaksanaan Uji Coba dan Sosialisasi Pelaksanaan Manajemen dan Rekayasa Lalu Lintas untuk Jaringan Jalan
Kabupaten/Kota</t>
  </si>
  <si>
    <t>Jumlah Laporan Pengawasan dan Pengendalian Efektivitas Pelaksanaan Kebijakan untuk Jalan
Kabupaten/Kota</t>
  </si>
  <si>
    <t>Jumlah Laporan Forum Lalu Lintas dan
Angkutan Jalan untuk Jaringan Jalan Kabupaten/Kota</t>
  </si>
  <si>
    <t>Jumlah Kebijakan Tata Kelola Andalalin yang
Ditetapkan</t>
  </si>
  <si>
    <t>Jumlah Penilai Andalalin yang Ditingkatkan
Kapasitasnya</t>
  </si>
  <si>
    <t>Jumlah Laporan Koordinasi dan Sinkronisasi
Penilaian Hasil Andalalin</t>
  </si>
  <si>
    <t>Jumlah Laporan Rekomendasi Andalalin yang
Terawasi</t>
  </si>
  <si>
    <t>Jumlah Auditor dan Inspektor LLAJ yang
Ditingkatkan Kapasitasnya</t>
  </si>
  <si>
    <t>Jumlah Laporan Inspeksi, Audit dan
Pemantauan Unit Pelaksana Uji Berkala Kendaraan Bermotor</t>
  </si>
  <si>
    <t>Jumlah Laporan Inspeksi, Audit dan
Pemantauan Terminal</t>
  </si>
  <si>
    <t>Jumlah Laporan Inspeksi, Audit dan Pemantauan Pemenuhan Persyaratan Penyelenggaraan Kompetensi Pengemudi
Kendaraan Bermotor Kabupaten/Kota</t>
  </si>
  <si>
    <t>Jumlah Laporan Inspeksi, Audit dan Pemantauan Sistem Manajemen Keselamatan
Perusahaan Angkutan Umum</t>
  </si>
  <si>
    <t>Jumlah Dokumen Kebijakan Penetapan Kawasan Perkotaan untuk Angkutan Perkotaan
Kewenangan Kabupaten/Kota</t>
  </si>
  <si>
    <t>Jumlah Dokumen Sosialisasi dan Uji Coba Pelaksanaan Kebijakan Penetapan Kawasan Perkotaan untuk Angkutan Perkotaan
Kewenangan Kabupaten/Kota</t>
  </si>
  <si>
    <t>Jumlah Dokumen Kebijakan Rencana Umum
Jaringan Trayek Perkotaan dalam 1 (Satu) Daerah Kabupaten/Kota</t>
  </si>
  <si>
    <t>Jumlah Dokumen Penetapan Kebijakan dan Tersosialisasinya Rencana Umum Jaringan Trayek Perkotaan dalam 1 (Satu) Daerah
Kabupaten/Kota</t>
  </si>
  <si>
    <t>Jumlah Dokumen Kebijakan Pengendalian Pelaksanaan Rencana Umum Jaringan Trayek Perkotaan dalam 1 (Satu) Daerah
Kabupaten/Kota</t>
  </si>
  <si>
    <t>Jumlah Dokumen Kebijakan Rencana Umum Jaringan Trayek Pedesaan Kewenangan
Kabupaten/Kota</t>
  </si>
  <si>
    <t>Jumlah Dokumen Kebijakan Penetapan Wilayah Operasi Angkutan Orang dengan Menggunakan Taksi dalam Kawasan Perkotaan Kewenangan
Kabupaten/Kota</t>
  </si>
  <si>
    <t>Jumlah Dokumen Sosialisasi dan Uji Coba Pelaksanaan Kebijakan Penetapan Wilayah Operasi Angkutan Orang dengan Menggunakan Taksi dalam Kawasan Perkotaan Kewenangan
Kabupaten/Kota</t>
  </si>
  <si>
    <t>Jumlah Laporan Pemenuhan Persyaratan Perolehan Izin Penyelenggaraan Angkutan Orang dalam Trayek Kewenangan Kabupaten/Kota dalam Sistem Pelayanan Perizinan Berusaha Terintegrasi Secara Elektronik</t>
  </si>
  <si>
    <t>Jumlah Laporan Koordinasi dan Sinkronisasi Pengawasan Pelaksanaan Izin Penyelenggaraan Angkutan Orang dalam Trayek Kewenangan
Kabupaten/Kota</t>
  </si>
  <si>
    <t>Jumlah Dokumen Analisis Tarif Kelas Ekonomi Angkutan Orang dan Angkutan Perkotaan dan Perdesaan dalam 1 (Satu) Daerah
Kabupaten/Kota</t>
  </si>
  <si>
    <t>Jumlah Data dan Informasi Tarif Kelas Ekonomi Angkutan Orang dan Angkutan Perkotaan dan Perdesaan dalam 1 (Satu) Daerah
Kabupaten/Kota</t>
  </si>
  <si>
    <t>Jumlah Dokumen Pemenuhan Pemenuhan Persyaratan Perolehan Izin Usaha Angkutan Laut Kewenangan Kabupaten/Kota dalam Sistem Pelayanan Perizinan Berusaha Terintegrasi
Secara Elektronik</t>
  </si>
  <si>
    <t>Jumlah Dokumen Pemenuhan Persyaratan Perolehan Izin Angkutan Laut Pelayaran Rakyat Kewenangan Kabupaten/Kota dalam Sistem Pelayanan Perizinan Berusaha Terintegrasi
Secara Elektronik</t>
  </si>
  <si>
    <t>Jumlah Laporan Koordinasi dan Sinkronisasi Pengawasan Pelaksanaan Izin Usaha Angkutan Laut Pelayaran Rakyat Kewenangan
Kabupaten/Kota</t>
  </si>
  <si>
    <t>Jumlah Dokumen Pemenuhan Persyaratan Perolehan Izin Usaha Penyelenggaraan Angkutan Sungai dan Danau Sesuai dengan Domisili Orang Perseorangan Warga Negara Indonesia atau Badan Usaha Kewenangan Kabupaten/Kota dalam Sistem Pelayanan Perizinan Berusaha Terintegrasi Secara Elektronik</t>
  </si>
  <si>
    <t>Jumlah Laporan Koordinasi dan Sinkronisasi Pengawasan Pelaksanaan Izin Usaha Penyelenggaraan Angkutan Sungai dan Danau Sesuai dengan Domisili Orang Perseorangan Warga Negara Indonesia atau Badan Usaha
Kewenangan Kabupaten/Kota</t>
  </si>
  <si>
    <t>Jumlah Laporan Koordinasi dan Sinkronisasi Pengawasan Pelaksanaan Izin Pelabuhan Sungai dan Danau yang Melayani Trayek dalam 1 Daerah Kabupaten/Kota Kewenangan Kabupaten/Kota</t>
  </si>
  <si>
    <t>Jumlah Dokumen Pemenuhan Persyaratan Perolehan Izin Usaha Penyelenggaraan Angkutan Penyeberangan Sesuai dengan Domisili Badan Usaha Kewenangan Kabupaten/Kota dalam Sistem Pelayanan Perizinan Berusaha Terintegrasi Secara Elektronik</t>
  </si>
  <si>
    <t>Jumlah Laporan Koordinasi dan Sinkronisasi Pengawasan Pelaksanaan Izin Usaha Penyelenggaraan Angkutan Penyeberangan Sesuai dengan Domisili Badan Usaha
Kewenangan Kabupaten/Kota</t>
  </si>
  <si>
    <t>Jumlah Dokumen Pemenuhan Persyaratan Perolehan Izin Usaha Jasa Terkait dengan Perawatan dan Perbaikan Kapal dalam Sistem Pelayanan Perizinan Berusaha Terintegrasi
Secara Elektronik</t>
  </si>
  <si>
    <t>Jumlah Laporan Pengendalian dan Pengawasan Tarif Angkutan Penyeberangan Penumpang Kelas Ekonomi dan Kendaraan Beserta Muatannya pada Lintas Penyeberangan dalam Daerah Kabupaten/Kota</t>
  </si>
  <si>
    <t>Jumlah Dokumen Rencana Induk dan Daerah Lingkungan Kerja (DLKR)/Daerah Lingkungan Kepentingan (DLKP) Pelabuhan Pengumpan
Lokal\</t>
  </si>
  <si>
    <t>Jumlah Dokumen Penetapan Kebijakan dan Sosialisasi Rencana Induk dan Daerah Lingkungan Kerja (DLKR)/Daerah Lingkungan Kepentingan (DLKP) Pelabuhan Pengumpan
Lokal</t>
  </si>
  <si>
    <t>Jumlah Dokumen penetapan Kebijakan dan Sosialisasi Rencana Induk dan Daerah Lingkungan Kerja (DLKR)/Daerah Lingkungan Kepentingan (DLKP) Pelabuhan Sungai dan
Danau</t>
  </si>
  <si>
    <t>Jumlah Pelabuhan Pengumpan Lokal yang
Dibangun</t>
  </si>
  <si>
    <t>Jumlah Pelabuhan Pengumpan Lokal yang
Beroperasi dan Terpelihara</t>
  </si>
  <si>
    <t>Jumlah Laporan Pengawasan Pengoperasian Pelabuhan Pengumpan Lokal</t>
  </si>
  <si>
    <t>Jumlah Fasilitas Pelayanan Angkutan Pelabuhan
Pengumpan Lokal yang Tersedia</t>
  </si>
  <si>
    <t>Jumlah Dokumen Pemenuhan Persyaratan Perizinan Pelabuhan Sungai dan Danau yang
Dilaksanakan</t>
  </si>
  <si>
    <t>Jumlah Pelabuhan Sungai dan Danau yang
Dibangun</t>
  </si>
  <si>
    <t>Jumlah Pelabuhan Sungai dan Danau yang
Beroperasi dan Terpelihara</t>
  </si>
  <si>
    <t>Jumlah Laporan Pengawasan Pengoperasian Pelabuhan Sungai dan Danau</t>
  </si>
  <si>
    <t>Jumlah Dermaga Sungai dan Danau yang di
Pembangunan</t>
  </si>
  <si>
    <t>Jumlah Dermaga Sungai dan Danau yang di
Pelihara</t>
  </si>
  <si>
    <t>Jumlah Dokumen Pemenuhan Persyaratan Perolehan Izin Usaha untuk Badan Usaha Pelabuhan di Pelabuhan Pengumpan Lokal dalam Sistem Pelayanan Perizinan Berusaha
Terintegrasi Secara Elektronik</t>
  </si>
  <si>
    <t>Jumlah Laporan Koordinasi dan Sinkronisasi Pengawasan Pelaksanaan Izin untuk Badan Usaha Pelabuhan di Pelabuhan Pengumpan Lokal yang Dilaksanakan</t>
  </si>
  <si>
    <t>Jumlah Fasilitas Pelayanan Angkutan pelabuhan
pengumpan Lokal yang Tersedia</t>
  </si>
  <si>
    <t>Jumlah Dokumen Pemenuhan Persyaratan Perolehan Izin Pengoperasian Pelabuhan Selama
24 Jam Untuk Pelabuhan Pengumpan Lokal Dalam Sistem Pelayanan Perizinan Berusaha Terintegrasi Secara Elektronik yang
Dilaksanakan</t>
  </si>
  <si>
    <t>Jumlah Laporan Koordinasi dan Sinkronisasi yang Dilakukan dalam rangka Pengawasan Pelaksanaan Izin Usaha Pengoperasian Pelabuhan Selama 24 Jam untuk Pelabuhan
Pengumpan Lokal</t>
  </si>
  <si>
    <t>Jumlah Dokumen Pemenuhan Persyaratan Perolehan Izin Pekerjaan Pengerukan di Wilayah Perairan Pelabuhan Pengumpan Lokal dalam Sistem Pelayanan Perizinan Berusaha
Terintegrasi Secara Elektronik</t>
  </si>
  <si>
    <t>Jumlah Dokumen Pemenuhan Persyaratan Perolehan Izin Reklamasi di Wilayah Perairan Pelabuhan Pengumpan Lokal dalam Sistem Pelayanan Perizinan Berusaha Terintegrasi
Secara Elektronik</t>
  </si>
  <si>
    <t>Jumlah Dokumen Pemenuhan Persyaratan Perolehan Izin Pengelolaan Terminal untuk Kepentingan Sendiri (TUKS) di dalam DLKR/DLKP Pelabuhan Pengumpan Lokal dalam Sistem Pelayanan Perizinan Berusaha Terintegrasi Secara Elektronik yang
Dilaksanakan</t>
  </si>
  <si>
    <t>Jumlah Dokumen Izin Mendirikan Tempat Tinggal Landas dan Mendarat Helikopter yang
Diterbitkan</t>
  </si>
  <si>
    <t>Jumlah Dokumen Penetapan Kebijakan dan Sosialisasi Rencana Induk Perkeretaapian</t>
  </si>
  <si>
    <t>Jumlah Laporan Pengendalian Pelaksanaan
Rencana Induk Perkeretaapian</t>
  </si>
  <si>
    <t>Jumlah Dokumen Pemenuhan Persyaratan Perolehan Izin Usaha, Izin Pembangunan dan Izin Operasi Prasarana Perkeretaapian Umum yang Jaringan Jalurnya Melintasi Batas Daerah dalam Sistem Pelayanan Perizinan Berusaha Terintegrasi Secara Elektronik</t>
  </si>
  <si>
    <t>Jumlah Dokumen Kebijakan Jaringan Jalur Kereta Api yang Jaringannya Kewenangan
Kabupaten/Kota</t>
  </si>
  <si>
    <t>Jumlah Dokumen Kebijakan Kelas Stasiun untuk Stasiun pada Jaringan Jalur Kereta Api
Kabupaten/Kota yang Ditetapkan</t>
  </si>
  <si>
    <t>Jumlah Laporan Koordinasi dan Sinkronisasi</t>
  </si>
  <si>
    <t>Jumlah Dokumen Pemenuhan Persyaratan
Perolehan Izin Pengadaan atau Pembangunan Perkeretaapian Khusus, Izin Operasi, dan Penetapan Jalur Kereta Api Khusus yang Jaringannya Menjadi Kewenangan Kabupaten/Kota dalam Sistem Pelayanan Perizinan Berusaha Terintegrasi Secara Elektronik</t>
  </si>
  <si>
    <t>Jumlah Dokumen Hasil Perumusan Kebijakan Teknis Bidang Informasi dan Komunikasi Publik</t>
  </si>
  <si>
    <t>Jumlah Dokumen Hasil Monitoring Opini dan
Aspirasi Publik</t>
  </si>
  <si>
    <t>Jumlah Dokumen Hasil Monitoring Informasi dan Penetapan Agenda Prioritas Komunikasi
Pemerintah Daerah</t>
  </si>
  <si>
    <t>Jumlah Dokumen Hasil Pelaksanaan Pengelolaan
Media Komunikasi Publik</t>
  </si>
  <si>
    <t>Jumlah Dokumen Hasil Pelayanan Informasi Publik</t>
  </si>
  <si>
    <t>Jumlah Dokumen Kemitraan dengan Pemangku
Kepentingan</t>
  </si>
  <si>
    <t>Jumlah Dokumen Hasil Pelaksanaan Manajemen
Komunikasi Krisis</t>
  </si>
  <si>
    <t>Jumlah Sumber Daya Komunikasi Publik yang
Meningkat Kapasitasnya</t>
  </si>
  <si>
    <t>Jumlah Dokumen Hasil Penguatan Tata Kelola
Komisi Informasi di Daerah</t>
  </si>
  <si>
    <t>Jumlah Dokumen Kemitraan dengan Masyarakat, Media dan Komunitas dalam Mendiseminasikan Informasi Program atau
Kebijakan</t>
  </si>
  <si>
    <t>Jumlah Pendaftaran Nama Domain Pemerintah
Kabupaten/Kota</t>
  </si>
  <si>
    <t>Jumlah Sistem Jaringan Intra Pemerintah
Daerah</t>
  </si>
  <si>
    <t>Jumlah Dokumen Hasil Penatalaksanaan dan Pengawasan E -Government dalam Penyelenggaraan Pemerintahan Daerah
Kabupaten/Kota</t>
  </si>
  <si>
    <t>Jumlah Dokumen Hasil Sinkronisasi Pengelolaan
Rencana Induk dan Anggaran Pemerintahan Berbasis Elektronik</t>
  </si>
  <si>
    <t>Jumlah Pusat Data Pemerintahan Daerah yang
Dikelola</t>
  </si>
  <si>
    <t>Jumlah Dokumen Hasil Koordinasi dan
Sinkronisasi Sistem Keamanan Informasi</t>
  </si>
  <si>
    <t>Jumlah Perangkat Daerah yang Menerapkan
Koordinasi dan Sinkronisasi Data dan Informasi Elektronik</t>
  </si>
  <si>
    <t>Jumlah Dokumen Program Inovasi yang Diimplementasikan Sesuai dengan Masterplan Smart City</t>
  </si>
  <si>
    <t>Jumlah Dokumen Pengelolaan Government Chief
Information Officer (GCIO)</t>
  </si>
  <si>
    <t>Jumlah Dokumen Monitoring, Evaluasi dan
Pelaporan Penyelenggaraan SPBE</t>
  </si>
  <si>
    <t>Jumlah Usaha Simpan Pinjam dan Pembukaan Kantor Cabang, Cabang Pembantu dan Kantor Kas Koperasi Simpan Pinjam untuk Koperasi dengan Wilayah Keanggotaan dalam Daerah Kabupaten/Kota</t>
  </si>
  <si>
    <t>Jumlah Kantor Cabang, Cabang Pembantu dan Kantor Kas Koperasi Simpan Pinjam untuk Koperasi dengan Wilayah Keanggotaan dalam Daerah Kabupaten/Kota</t>
  </si>
  <si>
    <t>Jumlah Unit Usaha Koperasi yang Telah Dilakukan Penilaian Kesehatan</t>
  </si>
  <si>
    <t>Jumlah Koperasi yang Mendapatkan Penghargaan Kesehatan</t>
  </si>
  <si>
    <t>Jumlah SDM yang Memahami Pengetahuan Perkoperasian</t>
  </si>
  <si>
    <t>Jumlah Unit Usaha yang Telah Melaksanakan
Kemitraan Usaha Mikro</t>
  </si>
  <si>
    <t>Jumlah Usaha Mikro yang Telah Mendapatkan
Perizinan</t>
  </si>
  <si>
    <t>Jumlah Unit Usaha yang Telah Menerima Pembinaan dan Pendampingan Terhadap Usaha
Mikro</t>
  </si>
  <si>
    <t>Jumlah SDM yang Memahami Pengetahuan Usaha Mikro dan Kewirausahaan</t>
  </si>
  <si>
    <t>Jumlah Unit Usaha Mikro yang Terfasilitasi dalam Pengembangan Produksi dan Pengolahan, Pemasaran, SDM, serta Desain dan Teknologi</t>
  </si>
  <si>
    <t>Jumlah Peraturan Daerah/Provinsi dalam
Pemberian Fasilitas/Insentif dan Kemudahan Penanaman Modal</t>
  </si>
  <si>
    <t>Jumlah Kegiatan Usaha dari Pelaku Usaha yang Memperoleh Insentif dan Kemudahan Berusaha
di Daerah</t>
  </si>
  <si>
    <t>Jumlah Peraturan Daerah (Perda) Rencana Umum Penanaman Modal Daerah
Kabupaten/Kota</t>
  </si>
  <si>
    <t>Jumlah Peta Potensi Investasi dan Peluang
Usaha Kabupaten/Kota</t>
  </si>
  <si>
    <t>Jumlah Peraturan Daerah yang Mengatur
Promosi Penanaman Modal Kewenangan Kabupaten/Kota</t>
  </si>
  <si>
    <t>Jumlah Dokumen Hasil Kegiatan Promosi
Penanaman Modal Kabupaten/Kota</t>
  </si>
  <si>
    <t>Jumlah Orang yang Memperoleh Layanan Konsultasi dan Terkelolanya Pengaduan Masyarakat Terhadap Pelayanan Terpadu
Perizinan dan Non Perizinan</t>
  </si>
  <si>
    <t>Jumlah Pelaku Usaha yang Mendapatkan Pembinaan Pelaksanaan Penanaman Modal</t>
  </si>
  <si>
    <t>Jumlah Data dan Informasi Perizinan dan Non Perizinan Berbasis Sistem Pelayanan Perizinan Berusaha Terintegrasi Secara Elektronik yang Diolah, Dikaji dan Dimanfaatkan</t>
  </si>
  <si>
    <t>Jumlah Pemuda Pelopor Kabupaten/Kota dari
Seluruh Kecamatan yang Ditingkatkan Kapasitas Daya Saingnya</t>
  </si>
  <si>
    <t>Jumlah Pemuda Kader Kabupaten/Kota dari seluruh Kecamatan yang Ditingkatkan Kapasitas
Daya Saingnya</t>
  </si>
  <si>
    <t>Jumlah Pemuda Terpenuhi Haknya Melalui Perlindungan Pemuda, Advokasi, Akses Pengembangan Diri, Penggunaan Prasarana dan Sarana Tanpa Diskiriminatif, Partisipasi Pemuda dalam Proses Perencanaan, Pelaksanaan Evaluasi dan Pengambilan Keputusan Program Strategis Kepemudaan</t>
  </si>
  <si>
    <t>Jumlah Sarana dan Prasarana Kepemudaan
Kabupaten/Kota yang Terkelola dan Termanfaatkan</t>
  </si>
  <si>
    <t>Jumlah Pemuda yang Berjasa dan/atau Berprestasi Penerima Penghargaan</t>
  </si>
  <si>
    <t>Jumlah Pemuda yang Ditingkatkan Kapasitasnya dalam Kepemimpinan, Kepeloporan dan Kesukarelawanan Kabupaten/Kota dari Seluruh
Kecamatan</t>
  </si>
  <si>
    <t>Jumlah Pemuda Kader Kabupaten/Kota yang
Diseleksi sebagai Pasukan Pengibar Bendera dan Diberikan Pelatihan</t>
  </si>
  <si>
    <t>Jumlah Pemuda Kader yang Terfasilitasi Kemitraan dengan Dunia Usaha</t>
  </si>
  <si>
    <t>Jumlah Dokumen Hasil Peningkatan Kapasitas
Organisasi Kepemudaan</t>
  </si>
  <si>
    <t>Jumlah Pusat Pembinaan dan Pelatihan Olahraga serta Sekolah Olahraga yang Diselenggarakan oleh Masyarakat dan Dunia Usaha yang Dikembangkan</t>
  </si>
  <si>
    <t>Jumlah Dokumen Penyelenggaraan Kompetisi Olahraga oleh Perkumpulan Olahraga dan Satuan Pendidikan Dasar</t>
  </si>
  <si>
    <t>Jumlah Sarana dan Prasarana Olahraga
Kabupaten/Kota yang Tersedia dan Termanfaatkan</t>
  </si>
  <si>
    <t>Jumlah Dokumen Penyelenggaraan Kejuaraan
Multi Event dan Single Event Tingkat Kabupaten/Kota</t>
  </si>
  <si>
    <t>Jumlah Dokumen Penyelenggaraan Kejuaraan dan Pekan Olahraga Tingkat Kabupaten/Kota</t>
  </si>
  <si>
    <t>Jumlah Peserta yang Berpartisipasi dalam Kegiatan Penyelenggaraan Kejuaraan</t>
  </si>
  <si>
    <t>Jumlah Pemusatan Latihan Daerah yang Berkualitas berdasarkan Ilmu Pengetahuan dan Teknologi Keolahragaaan (Sport Science)</t>
  </si>
  <si>
    <t>Jumlah Atlet Berprestasi Kabupaten/Kota yang Dilakukan Pembinaan dan Pengembangan</t>
  </si>
  <si>
    <t>Jumlah Olahragawan Berprestasi Kabupaten/Kota yang Menerima Penghargaan</t>
  </si>
  <si>
    <t>Jumlah Data dan Informasi Sektoral Olahraga yang Tersedia dan Termanfaatkan</t>
  </si>
  <si>
    <t>Jumlah Dokumen Hasil Pelaksanaan
Standardisasi Organisasi Keolahragaan</t>
  </si>
  <si>
    <t>Jumlah Dokumen Hasil Pengembangan
Organisasi Keolahragaan</t>
  </si>
  <si>
    <t>Jumlah Organisasi Keolahragaan yang Menerima
Penghargaan</t>
  </si>
  <si>
    <t>Jumlah Dokumen Hasil Penyelenggaraan, Pengembangan dan Pemasalan Festival dan
Olahraga Rekreasi</t>
  </si>
  <si>
    <t>Jumlah Penyediaan dan Pemanfaatan Sarana dan Prasarana Olahraga Rekreasi yang Memadai</t>
  </si>
  <si>
    <t>Jumlah Dokumen Hasil Penyelenggaraan Olahraga Wisata, Tantangan dan Petualangan</t>
  </si>
  <si>
    <t>Jumlah Dokumen Hasil Penyelenggaraan
Olahraga Tradisional di Masyarakat</t>
  </si>
  <si>
    <t>Jumlah Data dan Informasi Kepramukaan Berbasis Elektronik yang Tersedia dan
Termanfaatkan</t>
  </si>
  <si>
    <t>Jumlah Organisasi Kepramukaan Tingkat Daerah
yang Meningkat Kapasitasnya</t>
  </si>
  <si>
    <t>Jumlah SDM Kepramukaan Tingkat Daerah yang
Meningkat Kapasitasnya</t>
  </si>
  <si>
    <t>Jumlah Pusat Pendidikan dan Pelatihan
Kepramukaan di Daerah Kabupaten/Kota yang Berkualitas</t>
  </si>
  <si>
    <t>Jumlah Laporan Kegiatan Kepramukaan Tingkat
Daerah</t>
  </si>
  <si>
    <t>Jumlah Prasarana dan Sarana Kepramukaan Kabupaten/Kota yang Tersedia dan
Termanfaatkan</t>
  </si>
  <si>
    <t>Jumlah Prasarana dan Sarana Kepramukaan Tingkat Daerah yang Terkelola dan Termanfaatkan</t>
  </si>
  <si>
    <t>Jumlah Organisasi yang Berpartisipasi dalam Kegiatan Kepramukaan</t>
  </si>
  <si>
    <t>Jumlah SDM yang Meningkat Kapasitasnya dalam Peningkatan Mutu Statistik Daerah yang
Terintegrasi</t>
  </si>
  <si>
    <t>Jumlah Metadata Statistik Sektoral yang
Dihimpun</t>
  </si>
  <si>
    <t>Jumlah Perangkat Daerah yang Mendapat
Pelatihan Statistik Sektoral dari BPS</t>
  </si>
  <si>
    <t>Jumlah Kebijakan Tata Kelola Keamanan Informasi dan Jaring Komunikasi Sandi Pemerintah Daerah Kabupaten/Kota yang
Ditetapkan</t>
  </si>
  <si>
    <t>Jumlah Perangkat Daerah yang Telah Menggunakan Layanan Keamanan Informasi</t>
  </si>
  <si>
    <t>Jumlah Perangkat Daerah yang Terhubung dalam Jaring Komunikasi Sandi</t>
  </si>
  <si>
    <t>Jumlah Objek Pemajuan Kebudayaan yang Dilakukan Pelindungan, Pengembangan,
Pemanfaatan</t>
  </si>
  <si>
    <t>Jumlah Peserta Pembinaan Sumber Daya Manusia, Lembaga, dan Pranata Kebudayaan</t>
  </si>
  <si>
    <t>Jumlah Objek Pemajuan Tradisi Budaya yang Dilakukan Pelindungan, Pengembangan dan
Pemanfaatan</t>
  </si>
  <si>
    <t>Jumlah Laporan Pembinaan Sumber Daya
Manusia, Lembaga, dan Pranata Tradisional</t>
  </si>
  <si>
    <t>Jumlah Orang/Lembaga yang Diberi Penghargaan untuk Mereka yang Berjasa dalam Pemajuan Kebudayaan</t>
  </si>
  <si>
    <t>Jumlah Objek Pemajuan Lembaga Adat yang Telah Dilakukan Pelindungan, Pengembangan
dan Pemanfaatan</t>
  </si>
  <si>
    <t>Jumlah Sumber Daya Manusia, Lembaga, dan
Pranata Adat yang Dibina</t>
  </si>
  <si>
    <t>Jumlah Sarana dan Prasarana Lembaga Adat
yang Disediakan/Difasilitasi</t>
  </si>
  <si>
    <t>Jumlah Sumber Daya Manusia Kesenian
Tradisional yang Mendapat Pendidikan dan Pelatihan (Ditingkatkan Kompetensinya)</t>
  </si>
  <si>
    <t>Jumlah Sumber Daya Manusia Kesenian Tradisonal yang Mengikuti Proses Standarisasi</t>
  </si>
  <si>
    <t>Jumlah Lembaga Kesenian Tradisional yang
Ditingkatkan Kapasitasnya</t>
  </si>
  <si>
    <t>Jumlah Sumber Daya Manusia dan Lembaga Sejarah Lokal Provinsi yang Diberdayakan</t>
  </si>
  <si>
    <t>Jumlah Sarana dan Prasarana Pembinaan
Sejarah</t>
  </si>
  <si>
    <t>Jumlah Dokumen Data dan Informasi Sejarah
yang Dapat Diakses Masyarakat</t>
  </si>
  <si>
    <t>Jumlah Objek Diduga Cagar Budaya yang
Didaftarkan</t>
  </si>
  <si>
    <t>Jumlah Objek Cagar Budaya yang
Dikembangkan</t>
  </si>
  <si>
    <t>Jumlah Koleksi Museum yang Dilakukan Pelindungan, Pengembangan, dan Pemanfataan
Koleksi Secara Terpadu</t>
  </si>
  <si>
    <t>Jumlah Sumber Daya Manusia Permuseuman yang Ditingkatkan Mutu dan Kapasitasnya</t>
  </si>
  <si>
    <t>Jumlah Pelayanan dan Akses Masyarakat
Terhadap Museum</t>
  </si>
  <si>
    <t>Jumlah Sarana dan Prasarana Museum yang Tersedia dan Terpelihara</t>
  </si>
  <si>
    <t>Jumlah Sarana dan Prasarana Museum yang
Direvitalisasi</t>
  </si>
  <si>
    <t>Jumlah Keluarga Meuadab dan Adat Perkawinan
yang Dibina</t>
  </si>
  <si>
    <t>Jumlah Pengadaan Buku-Buku tentang Adat
Aceh</t>
  </si>
  <si>
    <t>Jumlah Adat dan Adat Istiadat Melalui Media
Luar Ruang yang Dipublikasikan</t>
  </si>
  <si>
    <t>Jumlah Dokumen Hasil Rapat Koordinasi Peradilan Adat dan Perpolisian Masyarakat
(Polmas)</t>
  </si>
  <si>
    <t>Jumlah Peserta Sosialisasi Hukum Adat dan
Lembaga Adat</t>
  </si>
  <si>
    <t>Jumlah Peserta Pembinaan MAA
Kabupaten/Kota dan Perwakilan</t>
  </si>
  <si>
    <t>Jumlah Peserta Pelatihan Pemberdayaan
Kelembagaan Adat</t>
  </si>
  <si>
    <t>Jumlah Majalah dan Buku tentang Adat dan
Adat Istiadat yang Diterbitkan</t>
  </si>
  <si>
    <t>Jumlah Dokumen Hasil Pembinaan dan Pengembangan Kesejarahan</t>
  </si>
  <si>
    <t>Jumlah Laporan Hasil Pembinaan Bahasa dan
Sastra</t>
  </si>
  <si>
    <t>Jumlah Objek Cagar Budaya dan Warisan
Budaya yang Dikelola</t>
  </si>
  <si>
    <t>Jumlah Objek Cagar Budaya dan Warisan
Budaya yang Dikembangkan</t>
  </si>
  <si>
    <t>Jumlah Objek Warisan Budaya Nasional dan
Dunia yang Masuk Nominasi</t>
  </si>
  <si>
    <t>Jumlah Taman Budaya Kabupaten/Kota yang Dikelola dan Dikembangkan</t>
  </si>
  <si>
    <t>Jumlah Ekosistem Kultural DIY Berbasis Digital
yang Dibangun</t>
  </si>
  <si>
    <t>Jumlah Sarana Publikasi dan Penanda
Keistimewaan</t>
  </si>
  <si>
    <t>Jumlah Dokumen Perencanaan Program dan Kegiatan yang Mengakomodir Urusan
Kebudayaan</t>
  </si>
  <si>
    <t>Jumlah Laporan Hasil Monitoring dan Evaluasi Program dan Kegiatan Urusan Kebudayaan</t>
  </si>
  <si>
    <t>Jumlah Dokumen Kemitraan dengan Lembaga
Pelestari Budaya</t>
  </si>
  <si>
    <t>Jumlah Laporan Hasil Pengembangan Lumbung
Mataraman</t>
  </si>
  <si>
    <t>Jumlah Objek Atraksi Wisata Budaya yang
Dikembangkan</t>
  </si>
  <si>
    <t>Jumlah Objek Budaya Bahari yang
Dikembangkan</t>
  </si>
  <si>
    <t>Jumlah Objek Wana Wisata Budaya Mataram
yang Dikembangkan</t>
  </si>
  <si>
    <t>Jumlah Dokumen Pengembangan Sistem
Pertanian Tradisional</t>
  </si>
  <si>
    <t>Jumlah Laporan Pembinaan Rintisan Desa dan Kantong Budaya</t>
  </si>
  <si>
    <t>Jumlah Laporan Pelaksanaan Misi Kebudayaan ke Dalam negeri dalam rangka Diplomasi Budaya</t>
  </si>
  <si>
    <t>Jumlah Seniman dan Budayawan yang
Mendapatkan Penghargaan</t>
  </si>
  <si>
    <t>Jumlah Dokumen Publikasi Seni dan Budaya
Daerah</t>
  </si>
  <si>
    <t>Jumlah Penghayat Kepercayaan, Adat dan
Tradisi yang Dibina</t>
  </si>
  <si>
    <t>Jumlah Laporan Pengembangan dan
Implementasi Nilai-Nilai Luhur dalam Masyarakat</t>
  </si>
  <si>
    <t>Jumlah Laporan Pembinaan Kelembagaan Adat
dan Tradisi</t>
  </si>
  <si>
    <t>Jumlah Orang Mengikuti Pembinaan Jagawarga
yang Dibina</t>
  </si>
  <si>
    <t>Jumlah Laporan Pengembangan Kewirausahaan
Desa</t>
  </si>
  <si>
    <t>Jumlah Lembaga Wisata Budaya yang
Ditingkatkan</t>
  </si>
  <si>
    <t>Jumlah Perempuan yang Dikembangkan
Perekonomiannya</t>
  </si>
  <si>
    <t>Jumlah Laporan Hasil Peningkatan Kapasitas
SDM dan Kelembagaan Desa</t>
  </si>
  <si>
    <t>Jumlah Dokumen Pembangunan Ketahanan
Sosial Budaya</t>
  </si>
  <si>
    <t>Jumlah Sarana dan Prasarana Pendidikan
Urusan Keistimewaan</t>
  </si>
  <si>
    <t>Jumlah Orang Mengikuti Kegiatan Kependidikan
Kepramukaan</t>
  </si>
  <si>
    <t>Jumlah Layanan Perpustakaan Elektronik yang Dikembangkan dengan Manajemen Layanan TIK Berbasis ISO20000 (ITSM : Information Technology Service Management )</t>
  </si>
  <si>
    <t>Jumlah Koleksi Perpustakaan Khas Dearah Tingkat Kabupaten/Kota yang Dikembangkan</t>
  </si>
  <si>
    <t>Jumlah Layanan Perpustakaan Rujukan yang Dikembangkan Tingkat Kabupaten/Kota Melalui Peningkatan Koleksi</t>
  </si>
  <si>
    <t>Jumlah Bahan Perpustakaan Tercetak yang Dicetak dan Diadakan</t>
  </si>
  <si>
    <t>Jumlah Data dan Informasi Perpustakaan, Tenaga Perpustakaan dan Pustakawan Tingkat Daerah Kabupaten/Kota</t>
  </si>
  <si>
    <t>Jumlah Lokus Pembudayaan Kegemaran Membaca dan Literasi pada Satuan Pendidikan</t>
  </si>
  <si>
    <t>Jumlah Perpustakaan yang Dibangun di Tempat- Tempat Umum yang Menjadi Kewenangan Daerah Kabupaten/Kota</t>
  </si>
  <si>
    <t>Jumlah Orang yang Mendapatkan Penghargaan
Gerakan Budaya Gemar Membaca Tingkat Kabupaten Kota</t>
  </si>
  <si>
    <t>Jumlah Duta Baca Tingkat Daerah Kabupaten/Kota yang Dipilih dan Didukung
Kegiatannya</t>
  </si>
  <si>
    <t>Jumlah Masyarakat yang Berperan Serta dalam
Penyimpanan, Perawatan, Pelestarian, dan Pendaftaran Naskah Kuno</t>
  </si>
  <si>
    <t>Jumlah Koleksi Budaya Etnis Nusantara Hasil
Seleksi dan Pengadaan</t>
  </si>
  <si>
    <t>Jumlah Koleksi Budaya Etnis Nusantara yang Dilakukan Pengolahan dan Penyiangan</t>
  </si>
  <si>
    <t>Jumlah Naskah Dinas yang Diciptakan dan
Digunakan</t>
  </si>
  <si>
    <t>Jumlah Naskah Dinas yang Dilakukan
Pemeliharaan dan Penyusutan</t>
  </si>
  <si>
    <t>Jumlah Laporan Hasil Pengawasan Arsip
Dinamis Kewenangan Kabupaten/Kota</t>
  </si>
  <si>
    <t>Jumlah Salinan Otentik Naskah Asli Arsip Terjaga yang Dikumpulkan dan Disampaikan
kepada ANRI</t>
  </si>
  <si>
    <t>Jumlah Arsip Statis yang Dilakukan Akusisi, Pengolahan, Preservasi dan Akses Arsip Statis</t>
  </si>
  <si>
    <t>Jumlah Layanan Penyediaan Informasi, Akses dan Layanan Kearsipan Tingkat Daerah
Kabupaten/Kota Melalui JIKN</t>
  </si>
  <si>
    <t>Jumlah Laporan Hasil Pemberdayaan Kapasitas Unit Kearsipan dan Lembaga Kearsipan Daerah
Kabupaten/Kota</t>
  </si>
  <si>
    <t>Jumlah Arsip yang Dilakukan Penilaian, Penetapan dan Pelaksanaan Pemusnahan Arsip yang Memiliki Retensi di Bawah 10 (Sepuluh)
Tahun</t>
  </si>
  <si>
    <t>Jumlah Arsip yang Memiliki Retensi Di Bawah 10
Tahun yang Dimusnahkan</t>
  </si>
  <si>
    <t>Jumlah Arsip yang Dilakukan Evakuasi, Identifikasi, Pemulihan dan Penyimpanan Akibat
Bencana</t>
  </si>
  <si>
    <t>Jumlah Arsip yang Dilakukan Pemulihan dan
Penyimpanan Akibat Bencana</t>
  </si>
  <si>
    <t>Jumlah Daftar Arsip yang Dilakukan Pendataan, Penyusunan dan Penilaian serta Penyerahan atau Pemusnahan Arsip bagi Penggabungan Perangkat Daerah Kabupaten/Kota</t>
  </si>
  <si>
    <t>Jumlah Daftar Arsip yang Dilakukan Pendampingan Penyelamatan Arsip bagi
Pemekaran Daerah Kecamatan</t>
  </si>
  <si>
    <t>Jumlah Daftar Arsip yang Dilakukan Pendampingan Penyelamatan Arsip bagi
Pemekaran Desa/Kelurahan</t>
  </si>
  <si>
    <t>Jumlah Daftar Autentisitas Arsip Sesuai
Persyaratan Penjaminan Keabsahan Arsip yang Dinilai dan Ditetapkan</t>
  </si>
  <si>
    <t>Jumlah Daftar Arsip yang Dilakukan Penilaian
dan Penetapan Alih Media Sesuai Persyaratan Penjaminan Keabsahan Arsip</t>
  </si>
  <si>
    <t>Jumlah Daftar Autentisitas Arsip Statis yang Dinyatakan Hilang yang Dinilai dan Ditetapkan</t>
  </si>
  <si>
    <t>Jumlah Daftar Arsip yang Dilakukan Penilaian dan Penetapan Hasil Alih Media yang Dinyatakan
Hilang</t>
  </si>
  <si>
    <t>Jumlah Daftar Pencarian Arsip (DPA) yang
Dilakukan Penetapan dan Pengumuman</t>
  </si>
  <si>
    <t>Jumlah SOP Penggunaan Arsip yang Bersifat Tertutup yang Disusun dan Ditetapkan</t>
  </si>
  <si>
    <t>Jumlah Daftar Arsip Hasil Penyediaan Daftar dan Penetapan Izin Penggunaan Arsip yang Bersifat
Tertutup</t>
  </si>
  <si>
    <t>Jumlah Data dan Informasi Sumber Daya Ikan di
Perairan Darat dalam Satu Kabupaten/Kota yang Tersedia</t>
  </si>
  <si>
    <t>Jumlah Prasarana Usaha Perikanan Tangkap
yang Tersedia</t>
  </si>
  <si>
    <t>Jumlah Sarana Usaha Perikanan Tangkap yang
Terjamin dan Tersedia</t>
  </si>
  <si>
    <t>Jumlah Nelayan Kecil yang Meningkat
Kapasitasnya</t>
  </si>
  <si>
    <t>Jumlah Kelompok Nelayan Kecil yang Difasilitasi Pembentukan dan Pengembangan
Kelembagaannya</t>
  </si>
  <si>
    <t>Jumlah Unit Usaha yang Difasilitasi Penyaluran Bantuan Pen Danaan, Bantuan Pembiayaan,
Kemitraan Usaha</t>
  </si>
  <si>
    <t>Jumlah SOP Pengelolaan dan Penyelenggaraan Tempat Pelelangan Ikan (TPI)</t>
  </si>
  <si>
    <t>Jumlah Persyaratan dan Prosedur Penerbitan Rekomendasi Perizinan Berusaha Perikanan Tangkap yang Menjadi Kewenangan
Kabupaten/Kota</t>
  </si>
  <si>
    <t>Jumlah Rekomendasi Tanda Daftar Kapal
Perikanan</t>
  </si>
  <si>
    <t>Jumlah Rekomendasi Persetujuan Pengadaan Kapal Perikanan (PPKP) yang Diterbitkan</t>
  </si>
  <si>
    <t>Jumlah Persyaratan dan Prosedur Penerbitan Rekomendasi Buku Kapal Perikanan yang Menjadi Kewenangan Kabupaten/Kota</t>
  </si>
  <si>
    <t>Jumlah Rekomendasi Buku Kapal Perikanan (BKP) yang Diterbitkan</t>
  </si>
  <si>
    <t>Jumlah Rekomendasi Persyaratan dan Prosedur Penerbitan Izin Usaha Perikanan Bidang Pembudidayaan Ikan yang Usahanya, Lokasi, dan/atau Manfaat atau Dampak Negatifnya dalam 1 (Satu) Daerah Kabupaten/Kota yang Menggunakan Teknologi Sederhana, Semi Intensif, dan Intensif, Serta Tidak Menggunakan Modal Asing dan/atau Tenaga Kerja Asing</t>
  </si>
  <si>
    <t>Jumlah Kelompok Pembudi Daya Ikan Kecil yang
Mengikuti Pengembangan Kapasitas</t>
  </si>
  <si>
    <t>Jumlah Kelompok Pembudi Daya Ikan Kecil yang
Mengikuti Pembentukan dan Pengembangan Kelembagaan</t>
  </si>
  <si>
    <t>Jumlah Kelompok Usaha yang terfasilitasi
Bantuan Pendanaan, Bantuan Pembiayaan, Kemitraan Usahanya</t>
  </si>
  <si>
    <t>Jumlah Prasarana Pembudidayaan Ikan dalam 1
(Satu) Daerah Kabupaten/Kota</t>
  </si>
  <si>
    <t>Jumlah Sarana Pembudidayaan Ikan dalam 1 (Satu) Daerah Kabupaten/Kota</t>
  </si>
  <si>
    <t>Jumlah Pembudidaya yang Memperoleh
Pembinaan dan Pemantauan Pembudidayaan Ikan di Darat</t>
  </si>
  <si>
    <t>Jumlah Dokumen Hasil Pengawasan Sumber Daya Perikanan Tangkap di Wilayah Sungai, Danau, Waduk, Rawa, dan Genangan Air Lainnya yang Dapat Diusahakan dalam
Kabupaten/Kota</t>
  </si>
  <si>
    <t>Jumlah Dokumen Hasil Pengawasan Usaha Perikanan Bidang Pembudidayaan Ikan di Wilayah Sungai, Danau, Waduk, Rawa, dan Genangan Air Lainnya yang Dapat Diusahakan
dalam Kabupaten/Kota</t>
  </si>
  <si>
    <t>Jumlah Data dan Informasi Usaha Pemasaran dan Pengolahan Hasil Perikanan berdasarkan
Skala Usaha dan Risiko</t>
  </si>
  <si>
    <t>Jumlah Peningkatan Ketersediaan Ikan untuk
Konsumsi dan Usaha Pengolahan Dalam 1 (Satu) Daerah Kabupaten/Kota</t>
  </si>
  <si>
    <t>Jumlah Pelaku Usaha Perikanan Skala Mikro
dan Kecil dalam 1 (Satu) Daerah Kabupaten/Kota yang Terfasilitasi</t>
  </si>
  <si>
    <t>Jumlah Lokasi Daya Tarik Wisata
Kabupaten/Kota</t>
  </si>
  <si>
    <t>Jumlah Dokumen Perencanaan Pengembangan Daya Tarik Wisata Kabupaten/Kota</t>
  </si>
  <si>
    <t>Jumlah Lokasi Daya Tarik Wisata Kabupaten/Kota Sesuai dengan Tahapan Pengembangan (Rintisan, Berkembang,
Pemantapan, Revitalisasi)</t>
  </si>
  <si>
    <t>Jumlah Dokumen Rekomendasi Peningkatan
Pengembangan Daya Tarik Wisata Kabupaten/Kota</t>
  </si>
  <si>
    <t>Tersedianya Dokumen Penetapan Kawasan
Strategis Pariwisata Kabupaten/Kota</t>
  </si>
  <si>
    <t>Tersedianya Dokumen Perencanaan Kawasan Strategis Pariwisata Kabupaten/Kota</t>
  </si>
  <si>
    <t>Jumlah Kawasan Pariwisata Strategis
Kabupaten/Kota yang Dikembangkan</t>
  </si>
  <si>
    <t>Jumlah Dokumen Hasil Monitoring dan Evaluasi
Pengelolaan Kawasan Startegis Pariwisata Kabupaten/Kota</t>
  </si>
  <si>
    <t>Jumlah Laporan Hasil Pemberdayaan Masyarakat dalam Pengelolaan Kawasan
Strategis Pariwisata Kabupaten/Kota</t>
  </si>
  <si>
    <t>Jumlah Destinasi Pariwisata Kabupaten/Kota
yang Ditetapkan</t>
  </si>
  <si>
    <t>Jumlah Dokumen Perencanaan Destinasi
Pariwisata Kabupaten/Kota</t>
  </si>
  <si>
    <t>Jumlah Sarana dan Prasarana Pengelolaan Destinasi Pariwisata Kabupaten/Kota yang
Tersedia dan Terpelihara</t>
  </si>
  <si>
    <t>Jumlah Dokumen Hasil Monitoring dan Evaluasi Pengelolaan Destinasi Pariwisata
Kabupaten/Kota</t>
  </si>
  <si>
    <t>Jumlah Laporan Hasil Pemberdayaan Masyarakat dalam Pengelolaan Destinasi
Pariwisata Kabupaten/Kota</t>
  </si>
  <si>
    <t>Jumlah Penerbitan Tanda Daftar Usaha
Pariwisata Kabupaten/Kota</t>
  </si>
  <si>
    <t>Jumlah Laporan Hasil Pembinaan dan
Pengawasan Usaha Pariwisata</t>
  </si>
  <si>
    <t>Jumlah Unit Usaha Pariwisata dan Ekonomi Kreatif yang Memperoleh Standarisasi dan
Sertifikasi</t>
  </si>
  <si>
    <t>Jumlah Dokumen Hasil Penguatan Promosi Melalui Media Cetak, Elektronik, dan Media
Lainnya Baik Dalam dan Luar Negeri</t>
  </si>
  <si>
    <t>Jumlah Dokumen Kerja Sama dan Kemitraan Pariwisata Dalam dan Luar Negeri</t>
  </si>
  <si>
    <t>Jumlah Penyediaan Sarana dan Prasarana Kota
Kreatif</t>
  </si>
  <si>
    <t>Jumlah Pengembangan Riset Ekonomi Kreatif
yang Dikembangkan</t>
  </si>
  <si>
    <t>Jumlah Pengembangan Pendidikan Ekonomi
Kreatif yang Dikembangkan</t>
  </si>
  <si>
    <t>Jumlah Pendanaan dan Pembiayaan bagi Pelaku
Ekonomi Kreatif</t>
  </si>
  <si>
    <t>Jumlah Dokumen Hasil Pengembangan Sistem
Pemasaran Ekonomi Kreatif</t>
  </si>
  <si>
    <t>Jumlah Dokumen Perlindungan Hasil Kreativitas yang Berupa Kekayaan Intelektual Pelaku
Ekonomi Kreatif</t>
  </si>
  <si>
    <t>Jumlah Dokumen Rencana Aksi Pengembangan
Ekonomi Kreatif</t>
  </si>
  <si>
    <t>Jumlah SDM Pariwisata dan Ekonomi Kreatif Tingkat Dasar yang Dikembangkan
Kompetensinya</t>
  </si>
  <si>
    <t>Jumlah Orang yang Mengikuti Peningkatan Peran Serta Masyarakat dalam Pengembangan
Kemitraan Pariwisata</t>
  </si>
  <si>
    <t>Jumlah Orang yang Mengikuti Fasilitasi
Sertifikasi Kompetensi bagi Tenaga Kerja Bidang Pariwisata</t>
  </si>
  <si>
    <t>Jumlah Laporan Hasil Fasilitasi Proses Kreasi, Produksi, Distribusi Konsumsi, dan Konservasi
Ekonomi Kreatif</t>
  </si>
  <si>
    <t>Jumlah Rekomendasi Hasil Monitoring dan
Evaluasi Pengembangan Sumber Daya Pariwisata dan Ekonomi Kreatif</t>
  </si>
  <si>
    <t>Jumlah Orang yang Mengikuti Pelatihan, Bimbingan Teknis, dan Pendampingan Ekonomi
Kreatif</t>
  </si>
  <si>
    <t>Jumlah Laporan Hasil Dukungan Fasilitasi Menghadapi Perkembangan Teknologi di Dunia
Usaha</t>
  </si>
  <si>
    <t>Jumlah Orang yang Disertifikasi Kompetensi di Bidang Ekonomi Kreatif</t>
  </si>
  <si>
    <t>Jumlah Pengawasan Penggunaan Sarana Pendukung Pertanian Sesuai dengan Komoditas,
Teknologi dan Spesifik Lokasi</t>
  </si>
  <si>
    <t>Jumlah Pendampingan Penggunaan Sarana
Pendukung Pertanian</t>
  </si>
  <si>
    <t>Jumlah SDG Hewan/Tanaman yang Dilakukan
Pelestarian dan Pemurnian</t>
  </si>
  <si>
    <t>Jumlah Pelaksanaan Peningkatan Kualitas SDG
Hewan/Tanaman</t>
  </si>
  <si>
    <t>Jumlah Pengawasan Mutu Benih/Bibit Ternak, Bahan Pakan/Pakan/Tanaman Skala Kecil</t>
  </si>
  <si>
    <t>Jumlah Pengawasan Bahan Pakan/Pakan, Benih/Bibit Hijauan Pakan Ternak yang Beredar</t>
  </si>
  <si>
    <t>Jumlah Pemeriksaan Mutu, Khasiat dan
Keamanan Obat Hewan yang Beredar</t>
  </si>
  <si>
    <t>Jumlah Penyimpangan Penyediaan dan Peredaran Obat Hewan yang Ditindak</t>
  </si>
  <si>
    <t>Jumlah Benih/Bibit Ternak yang Beredar dan
Bersertifikat</t>
  </si>
  <si>
    <t>Jumlah Benih/Bibit Ternak dan Hijauan Pakan
Ternak yang Tersedia</t>
  </si>
  <si>
    <t>Jumlah Pengawasan Produksi Benih/Bibit
Ternak dan HPT, Bahan Pakan/Pakan</t>
  </si>
  <si>
    <t>Jumlah Benih/Bibit Ternak yang Sumbernya dari Daerah Kabupaten/Kota Lain</t>
  </si>
  <si>
    <t>Peta Lahan Pertanian Pangan
Berkelanjutan/LP2B</t>
  </si>
  <si>
    <t>Jumlah Koordinasi dan Sinkronisasi Prasarana
Pendukung Pertanian Lainnya</t>
  </si>
  <si>
    <t>Masterplan Pengembangan Prasarana, Sarana, Kawasan dan Komoditas Perkebunan</t>
  </si>
  <si>
    <t>Jumlah Jaringan Irigasi Usaha Tani yang
Dibangun, Direhabilitasi , dan Dipelihara</t>
  </si>
  <si>
    <t>Jumlah Embung Pertanian yang Dibangun,
Direhabilitasi dan Dipelihara</t>
  </si>
  <si>
    <t>Jalan Usaha Tani yang Dibangun, Direhabilitasi
dan Dipelihara</t>
  </si>
  <si>
    <t>Jumlah DAM Parit yang Dibangun, Direhabilitasi
dan Dipelihara</t>
  </si>
  <si>
    <t>Jumlah Long Storage yang Dibangun,
Direhabilitasi dan Dipelihara</t>
  </si>
  <si>
    <t>Jumlah Pintu Air yang Dibangun, Direhabilitasi
dan Dipelihara</t>
  </si>
  <si>
    <t>Jumlah Rumah Potong Hewan yang Dibangun,
Direhabilitasi dan Dipelihara</t>
  </si>
  <si>
    <t>Jumlah Balai Penyuluh di Kecamatan serta
Sarana Pendukungnya yang Dibangun, Direhabilitasi dan Dipelihara</t>
  </si>
  <si>
    <t>Jumlah Prasarana Pertanian Lainnya yang Dibangun, Direhabilitasi dan Dipelihara</t>
  </si>
  <si>
    <t>Jumlah Wilayah Sumber Bibit Ternak dan Rumpun/Galur Ternak yang Dilestarikan dan
Dimanfaatkan</t>
  </si>
  <si>
    <t>Jumlah Pengawasan Wilayah Sumber Bibit
Ternak dan Rumpun/Galur Ternak</t>
  </si>
  <si>
    <t>Luas Lahan Pengembalaan Umum yang
Diidentifikasi dan Ditetapkan</t>
  </si>
  <si>
    <t>Jumlah Pembinaan dan Pengawasan Lahan
Penggembalaan Umum</t>
  </si>
  <si>
    <t>Jumlah Wilayah Pengendalian dan Penanggulangan Penyakit Hewan dan Zoonosis</t>
  </si>
  <si>
    <t>Jumlah Wilayah yang Mengalami Penurunan Kasus Penyakit Hewan Menular Lintas Daerah Kabupaten/Kota dalam 1 (Satu) Daerah
Kabupaten/Kota</t>
  </si>
  <si>
    <t>Jumlah Daerah Terdampak Wabah yang
Terkendali</t>
  </si>
  <si>
    <t>Jumlah Penilaian Risiko Penyakit Hewan dan
Keamanan Produk Hewan</t>
  </si>
  <si>
    <t>Jumlah Pemeriksaan Kesehatan Hewan dan Produk Hewan di Perbatasan Lintas Daerah
Kabupaten/Kota</t>
  </si>
  <si>
    <t>Jumlah Pendampingan Unit Usaha Hewan dan
Produk Hewan</t>
  </si>
  <si>
    <t>Jumlah Pengawasan Peredaran Hewan dan
Produk Hewan</t>
  </si>
  <si>
    <t>Jumlah Pengujian Laboratorium Kesehatan
Masyarakat Veteriner</t>
  </si>
  <si>
    <t>Jumlah Pendampingan Penerapan Unit
Kesejahteraan Hewan</t>
  </si>
  <si>
    <t>Jumlah Area Terdampak Perubahan Iklim (DPI) Tanaman Pangan, Hortikultura, dan Perkebunan
yang Ditangani</t>
  </si>
  <si>
    <t>Jumlah Wilayah Penanggulangan Bencana Non
Alam yang Bersifat Zoonosis</t>
  </si>
  <si>
    <t>Standar Pelayanan Publik Pemberian Izin Usaha
Pertanian</t>
  </si>
  <si>
    <t>Jumlah Penilaian Kelayakan dan Pemberian Pertimbangan Teknis Izin Usaha Pertanian</t>
  </si>
  <si>
    <t>Jumlah Izin Usaha Pertanian yang Dibina dan
Diawasi</t>
  </si>
  <si>
    <t>Jumlah Penatausahaan Penerbitan Izin Usaha Produksi Benih/Bibit Ternak dan Pakan, Fasilitas Pemeliharaan Hewan, Rumah Sakit Hewan/Pasar Hewan, Rumah Potong Hewan</t>
  </si>
  <si>
    <t>Jumlah Izin Usaha Produksi Benih/Bibit Ternak
dan Pakan yang Diawasi</t>
  </si>
  <si>
    <t>Jumlah Izin Usaha Fasilitas Pemeliharaan Hewan
yang Diawasi</t>
  </si>
  <si>
    <t>Jumlah Izin Usaha Rumah Sakit Hewan/Pasar
Hewan yang Diawasi</t>
  </si>
  <si>
    <t>Jumlah Izin Usaha Rumah Potong Hewan yang
Diawasi</t>
  </si>
  <si>
    <t>Jumlah Izin Usaha Pengecer Obat Hewan yang Memenuhi Komitmen</t>
  </si>
  <si>
    <t>Jumlah Izin Usaha Pengecer Obat Hewan yang
Diawasi</t>
  </si>
  <si>
    <t>Jumlah Kelembagaan Penyuluhan Pertanian di
Kecamatan dan Desa yang Ditingkatkan Kapasitasnya</t>
  </si>
  <si>
    <t>Jumlah Kelembagaan Petani di Kecamatan dan Desa yang Ditingkatkan Kapasitasnya</t>
  </si>
  <si>
    <t>Jumlah Sarana dan Prasarana Penyuluhan
Pertanian</t>
  </si>
  <si>
    <t>Jumlah Sekolah Lapang Kelompok Tani yang Terbentuk dan Beroperasi</t>
  </si>
  <si>
    <t>Jumlah Operasi Kegiatan Pengamanan Kawasan
TAHURA Kabupaten/Kota</t>
  </si>
  <si>
    <t>Jumlah Permohonan Pelayanan Pemanfaatan di TAHURA yang Ditindak Lanjuti</t>
  </si>
  <si>
    <t>Jumlah Perjanjian Kerja Sama Penyelenggaraan TAHURA Kabupaten/Kota</t>
  </si>
  <si>
    <t>Jumlah Desa yang Diberdayakan Melalui Peningkatan Usaha Ekonomi produktif</t>
  </si>
  <si>
    <t>Jumlah Dokumen Rencana Pengelolaan TAHURA (Jangka Panjang dan Jangka Pendek) yang
Disusun dan Ditetapkan</t>
  </si>
  <si>
    <t>Jumlah Prosedur dan Pesyaratan Izin Pemanfaatan Langsung Panas Bumi dalam Daerah Kabupaten/Kota yang Ditetapkan</t>
  </si>
  <si>
    <t>Jumlah Rekomendasi Perizinan dan Informasi Izin Pemanfaatan Langsung Panas Bumi dalam
Daerah Kabupaten/Kota</t>
  </si>
  <si>
    <t>Jumlah Laporan Hasil Pengendalian dan Pengawasan Pelaksanaan Perizinan Pemanfaatan Langsung Panas Bumi dalam Daerah
Kabupaten/Kota</t>
  </si>
  <si>
    <t>Jumlah Dokumen yang Diverifikasi sebagai Pemenuhan Komitmen Perolehan Surat Tanda Pendaftaran dan/atau Lanjutan Waralaba (STPW)
Dalam Negeri</t>
  </si>
  <si>
    <t>Jumlah Laporan Hasil Pemeriksaan
Penyimpanan Bahan Berbahaya</t>
  </si>
  <si>
    <t>Jumlah Dokumen Penerbitan Surat Keterangan
Asal</t>
  </si>
  <si>
    <t>Jumlah Fasilitasi Pengelolaan Sarana Distribusi
Perdagangan</t>
  </si>
  <si>
    <t>Jumlah Dokumen Hasil Pembinaan dan Pengendalian kepada Pengelola Sarana Distribusi
Perdagangan</t>
  </si>
  <si>
    <t>Jumlah Laporan Koordinasi dan Sinkronisasi Ketersediaan Barang Kebutuhan Pokok dan Barang Penting di Tingkat Agen dan Pasar
Rakyat</t>
  </si>
  <si>
    <t>Jumlah Laporan Koordinasi dan Sinkronisasi Peningkatan Aksesibilitas Barang Kebutuhan Pokok dan Barang Penting di Tingkat Agen dan
Pasar Rakyat</t>
  </si>
  <si>
    <t>Jumlah Laporan Pengendalian Stok atau Ketersediaan Barang Kebutuhan Pokok dan Barang Penting di Tingkat Agen dan Pasar
Rakyat</t>
  </si>
  <si>
    <t>Jumlah Laporan Pemantauan Harga dan Stok Barang Kebutuhan Pokok dan Barang Penting pada Pasar Rakyat yang Terintegrasi dalam Sistem Informasi Perdagangan</t>
  </si>
  <si>
    <t>Jumlah Laporan Pelaksanaan Operasi Pasar Reguler dan Pasar Khusus yang Berdampak
dalam 1 (Satu) Kabupaten/Kota</t>
  </si>
  <si>
    <t>Jumlah Dokumen Kelengkapan Legalitas
Dokumen Perizinan</t>
  </si>
  <si>
    <t>Jumlah Laporan Pengawasan Pengadaan Pupuk
dan Pestisida Bersubsidi</t>
  </si>
  <si>
    <t>Jumlah Laporan Pengawasan Penyaluran dan Penggunaan Pupuk dan Pestisida Bersubsidi dengan Realisasi Minimal 90%</t>
  </si>
  <si>
    <t>Jumlah Pelaku Usaha yang Difasilitasi dalam Pameran Dagang</t>
  </si>
  <si>
    <t>Jumlah Pelaku Usaha yang Difasilitasi dalam Pameran Dagang Lokal</t>
  </si>
  <si>
    <t>Jumlah Pelaku Usaha yang Difasilitasi dalam Misi Dagang Produk Ekspor Unggulan</t>
  </si>
  <si>
    <t>Jumlah Produk Unggulan Ekspor Daerah yang
Disusun Menjadi Materi Promosi</t>
  </si>
  <si>
    <t>Jumlah Pelaku Usaha di Bidang Metrologi Legal
yang Dibina</t>
  </si>
  <si>
    <t>Jumlah UMKM yang Melaksanakan Promosi Penggunaan Produk Dalam Negeri di Tingkat
Kabupaten/Kota</t>
  </si>
  <si>
    <t>Jumlah UMKM yang Melakukan Pemasaran Produk Dalam Negeri Melalui Kemitraan dengan Retail, Marketplace, Perhotelan dan Jasa Akomodasi</t>
  </si>
  <si>
    <t>Jumlah Data dan Informasi Sistem dan Jaringan
Informasi Perdagangan</t>
  </si>
  <si>
    <t>Jumlah Dokumen Rencana Pembangunan
Industri</t>
  </si>
  <si>
    <t>Jumlah Dokumen Hasil Koordinasi, Sinkronisasi dan Pelaksanaan Kebijakan Percepatan, Pengembangan, Penyebaran dan Perwilayahan
Industri</t>
  </si>
  <si>
    <t>Jumlah Dokumen Hasil Koordinasi, Sinkronisasi, dan pelaksanaan Pembangunan Sumber Daya
Industri</t>
  </si>
  <si>
    <t>Jumlah Dokumen Evaluasi Pelaksanaan Rencana
Pembangunan Industri</t>
  </si>
  <si>
    <t>Jumlah Dokumen Hasil Fasilitasi Verifikasi Teknis Pemenuhan Kesesuaian Persyaratan Teknis Perizinan Berusaha Sektor Industri dan/atau dalam rangka Perluasan Usaha untuk Bidang Usaha dengan Risiko Usaha Menengah- Tinggi dan Tinggi, Melalui SIINas yang
Terintegrasi dengan Sistem OSS</t>
  </si>
  <si>
    <t>Jumlah Dokumen Hasil Koordinasi dan Sinkronisasi Pengawasan Perizinan di Bidang Industri dalam Lingkup Perizinan Usaha Industri, Perizinan Perluasan Usaha Industri, Perizinan Kawasan Industri dan Perizinan Perluasan Kawasan Industri Kewenangan
Kabupaten/Kota</t>
  </si>
  <si>
    <t>Jumlah Dokumen Hasil Fasilitasi Pengumpulan, Pengolahan dan Analisis Data Industri, Data Kawasan Industri serta Data Lain Lingkup Kabupaten/Kota Melalui Sistem Informasi
Industri Nasional (SIINas)</t>
  </si>
  <si>
    <t>Jumlah Dokumen Hasil Diseminasi dan Publikasi Data Informasi dan Analisis Industri
Kabupaten/Kota Melalui SIINas</t>
  </si>
  <si>
    <t>Jumlah Dokumen Hasil Pemantauan dan Evaluasi Kepatuhan Perusahaan Industri dan Perusahaan Kawasan Industri Lingkup Kabupaten/Kota dalam Penyampaian Data ke
SIINas</t>
  </si>
  <si>
    <t>Jumlah Dokumen Hasil Identifikasi Potensi Kawasan Transmigrasi yang Bisa Dibangun dan
Dikerja Samakan dengan Daerah Lain</t>
  </si>
  <si>
    <t>Jumlah Kasus yang Dapat Diselesaikan untuk Mendukung Penetapan Kawasan Transmigrasi</t>
  </si>
  <si>
    <t>Luas Tanah untuk Pembangunan Kawasan
Transmigrasi</t>
  </si>
  <si>
    <t>Jumlah Dokumen Usulan Pencadangan Tanah untuk Kawasan Transmigrasi</t>
  </si>
  <si>
    <t>Jumlah Laporan Hasil Koordinasi dan Sinkronisasi Kerja Sama Pembangunan Transmigrasi yang Berasal dari 1 (Satu) Daerah
Kabupaten/Kota</t>
  </si>
  <si>
    <t>Jumlah Pelaporan Kelayakan Lingkungan dan Permukiman Transmigrasi (yang Memenuhi Kriteria Layak Huni, Layak Usaha dan Layak
Berkembang)</t>
  </si>
  <si>
    <t>Jumlah Verifikasi Penduduk yang Memiliki Tanah dan Rumah di Kawasan Transmigrasi yang Berpotensi untuk Menjadi Transmigan
Penduduk Setempat (TPS)</t>
  </si>
  <si>
    <t>Jumlah Transmigran yang Dipindahkan dan Ditempatkan</t>
  </si>
  <si>
    <t>Jumlah Calon Transmigran yang Mendapatkan
Penyuluhan</t>
  </si>
  <si>
    <t>Jumlah Calon Transmigran dan/atau
Transmigran yang Mendapatkan Pelatihan</t>
  </si>
  <si>
    <t>Jumlah Kepala Keluarga Transmigran yang
Mampu Menyesuaikan Diri di Satuan Permukiman Transmigrasi</t>
  </si>
  <si>
    <t>Jumlah Calon Transmigran yang Terdaftar, Terseleksi Administrasi dan Teknisnya</t>
  </si>
  <si>
    <t>Jumlah Calon Lokasi Penempatan Transmigran yang Dilaksanakan Penjajakan</t>
  </si>
  <si>
    <t>Jumlah Calon Transmigran yang Mendapatkan
Pelatihan</t>
  </si>
  <si>
    <t>Jumlah Calon Transmigran yang Mendapatkan Pelatihan (Keterampilan Spesifik)</t>
  </si>
  <si>
    <t>Jumlah Transmigran yang Ditampung di
Penampungan Kabupaten Daerah Asal</t>
  </si>
  <si>
    <t>Jumlah Transmigran yang Mendapatkan
Layanan Kesehatan Transmigran</t>
  </si>
  <si>
    <t>Jumlah Transmigran yang Mendapatkan
Penyuluhan Sebelum Keberangkatan (di Tingkat Desa)</t>
  </si>
  <si>
    <t>Jumlah Transmigran yang Diberikan Pendampingan dari Penampungan
Kabupaten/Kota sampai ke Lokasi</t>
  </si>
  <si>
    <t>Jumlah Bantuan Permodalan yang Diberikan
Kepada Transmigran</t>
  </si>
  <si>
    <t>Jumlah Lokasi Transmigrasi yang Dilaksanakan
Monitoring dan Evaluasi</t>
  </si>
  <si>
    <t>Jumlah Kepala Keluarga Transmigran yang
Dibina</t>
  </si>
  <si>
    <t>Jumlah Satuan Permukiman yang Dikembangkan dalam rangka Penguatan Infrastruktur Sosial, Ekonomi dan Kelembagaan</t>
  </si>
  <si>
    <t>Jumlah Dokumen Hasil Penataan Administrasi
Pemerintahan</t>
  </si>
  <si>
    <t>Jumlah Dokumen Hasil Pengelolaan Administrasi
Kewilayahan</t>
  </si>
  <si>
    <t>Jumlah Dokumen Hasil Fasilitasi Pelaksanaan
Otonomi Daerah</t>
  </si>
  <si>
    <t>Jumlah Dokumen Hasil Fasilitasi Pengelolaan
Bina Mental Spiritual</t>
  </si>
  <si>
    <t>Jumlah Dokumen Hasil Kebijakan, Evaluasi, dan Capaian Kinerja Terkait Kesejahteraan Sosial yang Meliputi Urusan Sosial, Transmigrasi, Kesehatan, Pemberdayaan Perempuan dan Perlindungan Anak, Administrasi Kependudukan Dan Pencatatan Sipil, Pemberdayaan Masyarakat dan Desa, Pengendalian Penduduk dan KB</t>
  </si>
  <si>
    <t>Jumlah Dokumen Hasil Kebijakan, Evaluasi, dan Capaian Kinerja Terkait Kesejahteraan Masyarakat yang Meliputi Urusan Kepemudaan dan Olahraga, Pariwisata, Pendidikan, Kebudayaan, Perpustakaan, Kearsipan, Trantibum Linmas</t>
  </si>
  <si>
    <t>Jumlah Kasus yang Mendapatkan Fasilitasi
Bantuan Hukum</t>
  </si>
  <si>
    <t>Jumlah Produk Hukum dan Pengelolaan
Informasi Hukum yang Didokumentasi</t>
  </si>
  <si>
    <t>Jumlah Dokumen Hasil Fasilitasi Kerja Sama
Dalam Negeri</t>
  </si>
  <si>
    <t>Jumlah Dokumen Hasil Fasilitasi Kerja Sama
Luar Negeri</t>
  </si>
  <si>
    <t>Jumlah Laporan Hasil Evaluasi Pelaksanaan
Kerja Sama</t>
  </si>
  <si>
    <t>Jumlah Dokumen Hasil Koordinasi, Sinkronisasi, Monitoring dan Evaluasi Kebijakan Pengelolaan
BUMD dan BLUD</t>
  </si>
  <si>
    <t>Jumlah Laporan Hasil Pengendalian dan
Distribusi Perekonomian</t>
  </si>
  <si>
    <t>Jumlah Dokumen Hasil Perencanaan dan
Pengawasan Ekonomi Mikro Kecil</t>
  </si>
  <si>
    <t>Jumlah Dokumen Hasil Fasilitasi Penyusunan Program Pembangunan Daerah</t>
  </si>
  <si>
    <t>Jumlah Laporan Hasil Pengendalian dan
Evaluasi Program Pembangunan</t>
  </si>
  <si>
    <t>Jumlah Laporan Hasil Pengelolaan Evaluasi dan
Pelaporan Pelaksanaan Pembangunan</t>
  </si>
  <si>
    <t>Jumlah Dokumen Hasil Pengelolaan Pengadaan
Barang dan Jasa</t>
  </si>
  <si>
    <t>Jumlah Dokumen Hasil Layanan Pengadaan
Secara Elektronik</t>
  </si>
  <si>
    <t>Jumlah Orang yang Mengikuti Pembinaan dan
Advokasi Pengadaan Barang dan Jasa</t>
  </si>
  <si>
    <t>Jumlah Dokumen Hasil Koordinasi, Sinkronisasi, dan Evaluasi Kebijakan Urusan Pertanian, Pangan, Kehutanan, Kelautan dan Perikanan, Perdagangan, Perindustrian, KUKM, Penanaman Modal, Tenaga Kerja</t>
  </si>
  <si>
    <t>Jumlah Dokumen Hasil Koordinasi, Sinkronisasi, dan Evaluasi Kebijakan Urusan Energi dan Air, Pekerjaan Umum dan Penataan Ruang, Perumahan Rakyat dan Kawasan Permukiman,
Pertanahan</t>
  </si>
  <si>
    <t>Jumlah Kebijakan Kelembagaan Perangkat
Daerah yang Disusun</t>
  </si>
  <si>
    <t>Jumlah Kebijakan Hubungan Kerja Perangkat
Daerah DIY dan Kelembagaan Asli yang Dirumuskan</t>
  </si>
  <si>
    <t>Jumlah Lembaga yang Dilakukan Penataan
Bentuk Kelembagaan Asli Kabupaten/Kota</t>
  </si>
  <si>
    <t>Jumlah Dokumen Hasil Perumusan Kebijakan Analisis Jabatan dan Pengembangan Kinerja
Jabatan</t>
  </si>
  <si>
    <t>Jumlah Produk Hukum Kabupaten/Kota Tindak Lanjut Pelaksanaan Kewenangan Keistimewaan
yang Disusun</t>
  </si>
  <si>
    <t>Jumlah Dokumen Hasil Perencanaan dan
Pengendalian Urusan Kelembagaan</t>
  </si>
  <si>
    <t>Jumlah Dokumen Hasil Pengawasan Produk Hukum Kalurahan Tindak Lanjut Pelaksanaan
Kewenangan Keistimewaan</t>
  </si>
  <si>
    <t>Jumlah Dokumen Hasil Implementasi Budaya
Pemerintahan Kabupaten/Kota</t>
  </si>
  <si>
    <t>Jumlah Orang yang Mengikuti Pembekalan
Keistimewaan bagi PNS Mutasi Luar Daerah</t>
  </si>
  <si>
    <t>Jumlah Laporan Hasil Diklat Keistimewaan
Kabupaten/Kota yang Diselenggarakan</t>
  </si>
  <si>
    <t>Jumlah Dokumen Rencana Program dan Kegiatan Keistimewaan Urusan Kelembagaan
yang Disusun</t>
  </si>
  <si>
    <t>Jumlah Laporan Hasil Monitoring dan Evaluasi
Pelaksanaan Dana Keistimewaan Urusan Kelembagaan</t>
  </si>
  <si>
    <t>Jumlah Program dan Kegiatan Keistimewaan Urusan Kebudayaan yang Disusun</t>
  </si>
  <si>
    <t>Jumlah Laporan Hasil Monitoring dan Evaluasi Pelaksanaan Dana Keistimewaan Urusan
Kebudayaan</t>
  </si>
  <si>
    <t>Jumlah Dokumen Rencana Program dan Kegiatan Keistimewaan Urusan Pertanahan yang
Disusun</t>
  </si>
  <si>
    <t>Jumlah laporan Hasil Monitoring dan Evaluasi Pelaksanaan Dana Keistimewaan Urusan
Pertanahan</t>
  </si>
  <si>
    <t>Jumlah Dokumen Rencana Program dan Kegiatan Keistimewaan Urusan Tata Ruang yang
Disusun</t>
  </si>
  <si>
    <t>Jumlah laporan Hasil Monitoring dan Evaluasi
Pelaksanaan Dana Keistimewaan Urusan Tata Ruang</t>
  </si>
  <si>
    <t>Jumlah Program dan Kegiatan Keistimewaan
yang Disusun</t>
  </si>
  <si>
    <t>Jumlah Laporan Hasil Monitoring dan Evaluasi Pelaksanaan Dana Keistimewaan Se-DIY</t>
  </si>
  <si>
    <t>Jumlah Sarana dan Prasarana Lembaga Pelaksana Urusan Kelembagaan yang Disediakan</t>
  </si>
  <si>
    <t>Jumlah Rekomendasi Urusan Keistimewaan yang
Disusun</t>
  </si>
  <si>
    <t>Jumlah Lembaga yang Mengikuti Pembinaan Kelembagaan Pelaksana Keistimewaan</t>
  </si>
  <si>
    <t>Jumlah Dokumen Hasil Penyusunan dan
Pembahasan Program Pembentukan Peraturan Daerah</t>
  </si>
  <si>
    <t>Jumlah Dokumen Hasil Pembahasan Rancangan
Peraturan Daerah</t>
  </si>
  <si>
    <t>Jumlah Dokumen Hasil Penyusunan Penjelasan atau Keterangan dan/atau Naskah Akademik
yang Difasilitasi</t>
  </si>
  <si>
    <t>Jumlah Dokumen Tata Tertib DPRD yang
Disusun</t>
  </si>
  <si>
    <t>Jumlah Dokumen Hasil Pembahasan KUA dan
PPAS</t>
  </si>
  <si>
    <t>Jumlah Dokumen Hasil Pembahasan Perubahan
KUA dan Perubahan PPAS</t>
  </si>
  <si>
    <t>Jumlah Dokumen Hasil Pembahasan APBD
Perubahan</t>
  </si>
  <si>
    <t>Jumlah Dokumen Hasil Pembahasan Laporan Realisasi Pelaksanaan APBD Per Semester</t>
  </si>
  <si>
    <t>Jumlah Dokumen Hasil Pembahasan
Pertanggungjawaban APBD</t>
  </si>
  <si>
    <t>Jumlah Laporan Hasil Pengawasan Urusan Pemerintahan Bidang Pemerintahan dan Hukum</t>
  </si>
  <si>
    <t>Jumlah Laporan Hasil Pengawasan Urusan
Pemerintahan Bidang Infrastruktur</t>
  </si>
  <si>
    <t>Jumlah Laporan Pengawasan Urusan Pemerintahan Bidang Kesejahteraan Rakyat</t>
  </si>
  <si>
    <t>Jumlah Laporan Hasil Pengawasan Urusan
Pemerintahan Bidang Perekonomian</t>
  </si>
  <si>
    <t>Jumlah Laporan Hasil Pengawasan Urusan
Pemerintahan Bidang Sumber Daya Alam</t>
  </si>
  <si>
    <t>Jumlah Dokumen Hasil Pengawasan Tindak Lanjut Hasil Pemeriksaan Laporan Keuangan
oleh Badan Pemeriksa Keuangan</t>
  </si>
  <si>
    <t>Jumlah Dokumen Hasil Pengawasan Penggunaan
Anggaran</t>
  </si>
  <si>
    <t>Jumlah Dokumen Hasil Penyelenggaraan
Orientasi DPRD</t>
  </si>
  <si>
    <t>Jumlah Dokumen Hasil Pendalaman Tugas
DPRD</t>
  </si>
  <si>
    <t>Jumlah Dokumen Penyebarluasan Produk Hukum Daerah, Publikasi dan Dokumentasi
Dewan</t>
  </si>
  <si>
    <t>Jumlah Orang dalam Kelompok Pakar dan Tim
Ahli</t>
  </si>
  <si>
    <t>Jumlah Dokumen Hasil Penyelenggaraan
Hubungan Masyarakat</t>
  </si>
  <si>
    <t>Jumlah Dokumen Pokok-Pokok Pikiran DPRD
yang Disusun</t>
  </si>
  <si>
    <t>Jumlah Laporan Hasil Pengawasan Kode Etik
DPRD</t>
  </si>
  <si>
    <t>Jumlah Dokumen Rekomendasi Hasil Fasilitasi,
Verifikasi, dan Koordinasi Persetujuan Kerja Sama Daerah</t>
  </si>
  <si>
    <t>Jumlah Dokumen Bahan Komunikasi dan
Publikasi yang Disusun</t>
  </si>
  <si>
    <t>Jumlah Dokumen Hasil Koordinasi dan
Konsultasi Pelaksanaan Tugas DPRD</t>
  </si>
  <si>
    <t>Jumlah Laporan Fraksi, Alat Kelengkapan dan
Kinerja DPRD yang Disusun</t>
  </si>
  <si>
    <t>Jumlah Dokumen Hasil Fasilitasi Pelaksanaan
Tugas Badan Musyawarah</t>
  </si>
  <si>
    <t>Jumlah Dokumen Hasil Fasilitasi Tugas
Pimpinan DPRD</t>
  </si>
  <si>
    <t>Jumlah Dokumen Hasil Fasilitasi Pelaksanaan
Tugas Panitia Khusus</t>
  </si>
  <si>
    <t>Jumlah Telaahan Dokumen Perencanaan Pembangunan Daerah Daerah</t>
  </si>
  <si>
    <t>Jumlah Berita Acara Forum Perangkat
Daerah/Lintas Perangkat Daerah</t>
  </si>
  <si>
    <t>Jumlah Berita Acara Musrenbang
Kabupaten/Kota</t>
  </si>
  <si>
    <t>Jumlah Usulan yang Terverifikasi oleh
Kecamatan</t>
  </si>
  <si>
    <t>Jumlah Dokumen Perencanaan Pembangunan Daerah Kabupaten/Kota yang Ditetapkan (RPJPD/RPJMD/RKPD)</t>
  </si>
  <si>
    <t>Jumlah Masukan Analisis Data untuk Penyusunan Kebijakan Perencanaan Pembangunan Daerah (Semua Perencanaan
Pembangunan Daerah)</t>
  </si>
  <si>
    <t>Jumlah Buku Profil Pembangunan Daerah yang
Diterbitkan</t>
  </si>
  <si>
    <t>Jumlah Laporan Hasil Pengendalian Perencanaan dan Pelaksanaan Pembangunan</t>
  </si>
  <si>
    <t>Jumlah Kerja Sama Daerah yang
Dikoordinasikan Pelaksanaannya</t>
  </si>
  <si>
    <t>Jumlah Laporan Hasil Evaluasi Kinerja Pembangunan Daerah</t>
  </si>
  <si>
    <t>Jumlah Data dalam Sistem Informasi Pemerintahan Daerah di Bidang Pembangunan
Daerah yang Dikelola</t>
  </si>
  <si>
    <t>Jumlah Dokumen Hasil Penerapan Sistem Informasi Pemerintahan Daerah di Bidang
Pembangunan Daerah</t>
  </si>
  <si>
    <t>Jumlah Dokumen Hasil Pembinaan Sistem Informasi Pemerintahan Daerah di Bidang Pembangunan Daerah Pemerintah
Kabupaten/Kota</t>
  </si>
  <si>
    <t>Jumlah Dokumen Perencanaan Pembangunan Daerah Bidang Pemerintahan (RPJPD, RPJMD
dan RKPD)</t>
  </si>
  <si>
    <t>Jumlah Laporan Monitoring dan Evaluasi Penyusunan Dokumen Perencanaan Pembangunan Perangkat Daerah Bidang
Pemerintahan</t>
  </si>
  <si>
    <t>Jumlah Laporan Hasil Sinkronisasi Renstra/Renja dengan RKPD/RPJMD pada
Bidang Pemerintahan</t>
  </si>
  <si>
    <t>Jumlah Laporan Hasil Sinkronisasi Renstra/Renja dengan RKPD/RPJMD pada
Bidang Pembangunan Manusia</t>
  </si>
  <si>
    <t>Jumlah Laporan Hasil Sinkronisasi
Renstra/Renja dengan RKPD/RPJMD pada Bidang Perekonomian</t>
  </si>
  <si>
    <t>Jumlah Laporan Hasil Sinkronisasi
Renstra/Renja dengan RKPD/RPJMD pada Bidang SDA</t>
  </si>
  <si>
    <t>Jumlah Laporan Hasil Sinkronisasi Renstra/Renja dengan RKPD/RPJMD pada
Bidang Infrastruktur</t>
  </si>
  <si>
    <t>Jumlah Laporan Hasil Sinkronisasi
Renstra/Renja dengan RKPD/RPJMD pada Bidang Kewilayahan</t>
  </si>
  <si>
    <t>Jumlah Dokumen Perubahan KUA dan
Perubahan PPAS yang Disusun</t>
  </si>
  <si>
    <t>Jumlah Peraturan Daerah tentang APBD dan
Peraturan Kepala Daerah tentang Penjabaran APBD</t>
  </si>
  <si>
    <t>Jumlah Dokumen Regulasi serta Kebijakan
Bidang Anggaran</t>
  </si>
  <si>
    <t>Jumlah Dokumen Hasil Koordinasi Perencanaan
Anggaran Pendapatan</t>
  </si>
  <si>
    <t>Jumlah Dokumen Hasil Koordinasi Perencanaan
Anggaran Belanja Daerah</t>
  </si>
  <si>
    <t>Jumlah Dokumen Hasil Koordinasi Perencanaan
Anggaran Pembiayaan</t>
  </si>
  <si>
    <t>Jumlah Orang yang Mengikuti Pembinaan
Penganggaran Daerah Pemerintah Kabupaten/Kota</t>
  </si>
  <si>
    <t>Jumlah Dokumen Hasil Koordinasi dan
Pengelolaan Kas Daerah</t>
  </si>
  <si>
    <t>Jumlah Laporan Hasil Pengelolaan Sisa Lebih Perhitungan Anggaran Tahun Sebelumnya</t>
  </si>
  <si>
    <t>Jumlah Dokumen Hasil Pengendalian dan Penerbitan Anggaran Kas dan SPD</t>
  </si>
  <si>
    <t>Jumlah Dokumen Hasil Penatausahaan
Pembiayaan Daerah</t>
  </si>
  <si>
    <t>Jumlah Dokumen Hasil Koordinasi, Fasilitasi, Asistensi, Sinkronisasi, Supervisi, Monitoring, dan Evaluasi Pengelolaan Dana Perimbangan
dan Dana Transfer Lainnya</t>
  </si>
  <si>
    <t>Jumlah Dokumen Hasil Koordinasi, Pelaksanaan Kerja Sama dan Pemantauan Transaksi Non Tunai dengan Lembaga Keuangan Bank dan Lembaga Keuangan Bukan Bank</t>
  </si>
  <si>
    <t>Jumlah Laporan Realisasi Penerimaan dan Pengeluaran Kas Daerah, Laporan Aliran Kas, dan Pelaksanaan Pemungutan/Pemotongan dan Penyetoran Perhitungan Fihak Ketiga (PFK) dan Laporan Hasil Koordinasi dalam rangka Penyusunan Laporan Realisasi Penerimaan dan Pengeluaran Kas Daerah, Laporan Aliran Kas, dan Pelaksanaan Pemungutan/Pemotongan dan Penyetoran Perhitungan Fihak Ketiga (PFK)</t>
  </si>
  <si>
    <t>Jumlah Dokumen Hasil Koordinasi Pelaksanaan Piutang dan Utang Daerah yang Timbul Akibat Pengelolaan Kas, Pelaksanaan Analisis Pembiayaan dan Penempatan Uang Daerah sebagai Optimalisasi Kas</t>
  </si>
  <si>
    <t>Jumlah Dokumen Hasil Rekonsiliasi Data Penerimaan dan Pengeluaran Kas serta Pemungutan dan Pemotongan atas SP2D dengan
Instansi Terkait</t>
  </si>
  <si>
    <t>Jumlah Petunjuk Teknis Administrasi Keuangan yang Berkaitan dengan Penerimaan dan Pengeluaran Kas serta Penatausahaan dan Pertanggungjawaban Sub Kegiatan</t>
  </si>
  <si>
    <t>Jumlah Orang yang Mengikuti Pembinaan Penatausahaan Keuangan Pemerintah
Kabupaten/Kota</t>
  </si>
  <si>
    <t>Jumlah Laporan Hasil Koordinasi Pelaksanaan
Akuntansi Penerimaan dan Pengeluaran Kas Daerah</t>
  </si>
  <si>
    <t>Jumlah Laporan Pertanggungjawaban
Pelaksanaan APBD Bulanan, Triwulanan dan Semesteran</t>
  </si>
  <si>
    <t>Jumlah Laporan Keuangan SKPD, BLUD dan
Laporan Keuangan Pemerintah Daerah yang Terkonsolidasi</t>
  </si>
  <si>
    <t>Jumlah Dokumen Tanggapan/Tindak Lanjut Terhadap LHP BPK atas Laporan
Pertanggungjawaban Pelaksanaan APBD</t>
  </si>
  <si>
    <t>Jumlah Dokumen Hasil Analisis Laporan
Pertanggungjawaban Pelaksanaan APBD</t>
  </si>
  <si>
    <t>Jumlah Kebijakan dan Panduan Teknis Operasional Penyelenggaraan Akuntansi
Pemerintah Daerah</t>
  </si>
  <si>
    <t>Jumlah Sistem dan Prosedur Akuntansi dan Pelaporan Keuangan Pemerintah Daerah</t>
  </si>
  <si>
    <t>Jumlah Laporan Statistik Keuangan
Pemerintahan Daerah pada Pemerintah Kabupaten/Kota</t>
  </si>
  <si>
    <t>Jumlah Dokumen Hasil Pengelolaan Dana
Cadangan Pemerintah Daerah</t>
  </si>
  <si>
    <t>Jumlah Laporan Hasil Analisis Investasi
Pemerintah Daerah</t>
  </si>
  <si>
    <t>Jumlah Laporan Hasil Analisis Perencanaan dan
Pelaksanaan Penerimaan Pinjaman Pemerintah Daerah</t>
  </si>
  <si>
    <t>Jumlah Laporan Hasil Analisis Perencanaan dan
Pelaksanaan Pembayaran Cicilan Pokok dan Bunga Pinjaman Pemerintah Daerah</t>
  </si>
  <si>
    <t>Jumlah Laporan Hasil Analisis Perencanaan dan Pelaksanaan Penerimaan Kembali Pinjaman
Daerah</t>
  </si>
  <si>
    <t>Jumlah Laporan Hasil Penyusunan Kebijakan
dan Alokasi Subsidi</t>
  </si>
  <si>
    <t>Jumlah Laporan Hasil Analisis Perencanaan dan
Penyaluran Bantuan Keuangan</t>
  </si>
  <si>
    <t>Jumlah Laporan Hasil Pengelolaan Dana Darurat
dan Mendesak</t>
  </si>
  <si>
    <t>Jumlah Laporan Hasil Pengelolaan Dana bagi
Hasil Kabupaten/Kota</t>
  </si>
  <si>
    <t>Jumlah Dokumen Hasil Inventarisasi dan
Analisis Data Bidang Keuangan Daerah</t>
  </si>
  <si>
    <t>Jumlah Dokumen Hasil Implementasi dan Pemeliharaan Sistem Informasi Pemerintah
Daerah Bidang Keuangan Daerah</t>
  </si>
  <si>
    <t>Jumlah Standar Barang Milik Daerah dan Standar Kebutuhan Barang Milik Daerah</t>
  </si>
  <si>
    <t>Jumlah Rencana Kebutuhan Barang Milik
Daerah</t>
  </si>
  <si>
    <t>Jumlah Kebijakan Pengelolaan Barang Milik
Daerah</t>
  </si>
  <si>
    <t>Jumlah Laporan Penatausahaan Barang Milik
Daerah</t>
  </si>
  <si>
    <t>Jumlah Laporan Hasil Inventarisasi (LHI) Barang
Milik Daerah</t>
  </si>
  <si>
    <t>Jumlah Laporan Hasil Pengamanan Barang Milik
Daerah</t>
  </si>
  <si>
    <t>Jumlah Laporan Hasil Penilaian Barang Milik
Daerah dan Hasil Koordinasi Penilaian Barang Milik Daerah</t>
  </si>
  <si>
    <t>Jumlah Laporan Hasil Pengawasan dan Pengendalian Pengelolaan Barang Milik Daerah</t>
  </si>
  <si>
    <t>Jumlah Dokumen Hasil Optimalisasi Penggunaan, Pemanfaatan, Pemindahtanganan, Pemusnahan, dan Penghapusan Barang Milik
Daerah</t>
  </si>
  <si>
    <t>Jumlah Laporan Barang Milik Daerah yang
Disusun</t>
  </si>
  <si>
    <t>Jumlah Orang yang Mengikuti Pembinaan
Pengelolaan Barang Milik Daerah Pemerintah Kabupaten/Kota</t>
  </si>
  <si>
    <t>Jumlah Dokumen Rencana Pengelolaan Pajak
Daerah</t>
  </si>
  <si>
    <t>Jumlah Dokumen Hasil Analis Pajak Daerah serta Pengembangan Pajak Daerah dan
Kebijakan Pajak Daerah</t>
  </si>
  <si>
    <t>Jumlah Laporan Pelaksanaan Penyuluhan dan Penyebarluasan Kebijakan Pajak Daerah</t>
  </si>
  <si>
    <t>Jumlah Sarana dan Prasarana Pengelolaan Pajak
Daerah</t>
  </si>
  <si>
    <t>Jumlah Laporan Hasil Pendataan dan Pendaftaran Objek Pajak Daerah, Subjek Pajak
dan Wajib Pajak Daerah</t>
  </si>
  <si>
    <t>Jumlah Laporan Hasil Pengolahan, Pemeliharaan, dan Pelaporan Basis Data Pajak
Daerah</t>
  </si>
  <si>
    <t>Jumlah Data Pelaporan Pajak Daerah yang Telah
Dilakukan Penelitian dan Verifikasi</t>
  </si>
  <si>
    <t>Jumlah Dokumen Hasil Pelaksanaan Penagihan
Pajak Daerah</t>
  </si>
  <si>
    <t>Jumlah Dokumen Hasil Penyelesaian Keberatan
Pajak Daerah</t>
  </si>
  <si>
    <t>Jumlah Dokumen Hasil Pemeriksaan serta Pengendalian dan Pengawasan Pajak Daerah</t>
  </si>
  <si>
    <t>Jumlah Laporan Hasil Pembinaan dan
Pengawasan Pengelolaan Retribusi Daerah</t>
  </si>
  <si>
    <t>Jumlah Laporan Perkembangan Elektronifikasi Transaksi Pemerintah Daerah</t>
  </si>
  <si>
    <t>Jumlah Dokumen Hasil Perumusan Bahan
Kebijakan Pengadaan ASN</t>
  </si>
  <si>
    <t>Jumlah Dokumen Kegiatan Koordinasi dan
Fasilitasi Pengadaan PNS dan PPPK</t>
  </si>
  <si>
    <t>Jumlah Dokumen Hasil perumusan Bahan
Kebijakan Pemberhentian ASN</t>
  </si>
  <si>
    <t>Jumlah Dokumen Hasil kegiatan Koordinasi Pelaksanaan Administrasi Pemberhentian</t>
  </si>
  <si>
    <t>Jumlah Dokumen Hasil Evaluasi Pemberhentian
ASN</t>
  </si>
  <si>
    <t>Jumlah Dokumen Hasil Perumusan Bahan Kebijakan Pengelolaan Data dan Informasi ASN</t>
  </si>
  <si>
    <t>Jumlah Dokumen Hasil Pengelolaan Sistem
Informasi Kepegawaian</t>
  </si>
  <si>
    <t>Jumlah Dokumen Hasil Pengelolaan Data
Kepegawaian</t>
  </si>
  <si>
    <t>Jumlah Dokumen Hasil Pengelolaan Promosi
ASN</t>
  </si>
  <si>
    <t>Jumlah Dokumen Pengelolaan Assessment
Center</t>
  </si>
  <si>
    <t>Jumlah Dokumen Hasil Pengelolaan Administrasi
Diklat dan Sertifikasi ASN</t>
  </si>
  <si>
    <t>Jumlah ASN yang Mendapatkan Pendidikan
Lanjutan</t>
  </si>
  <si>
    <t>Jumlah Dokumen Hasil Koordinasi dan Kerja
Sama Pelaksanaan Diklat</t>
  </si>
  <si>
    <t>Jumlah ASN yang Mendapatkan Layanan
Fasilitasi Sertifikasi Jabatan</t>
  </si>
  <si>
    <t>Jumlah Laporan Hasil Evaluasi Diklat dan
Sertifikasi Jabatan ASN</t>
  </si>
  <si>
    <t>Jumlah ASN yang Mendapatkan Layanan Diklat
dan Sertifikasi Jabatan Fungsional</t>
  </si>
  <si>
    <t>Jumlah Dokumen Hasil Koordinasi dan Kerja Sama Pelaksanaan Diklat Jabatan Fungsional</t>
  </si>
  <si>
    <t>Jumlah ASN yang Mendapatkan Layanan
Fasilitas Sertifikasi Jabatan Fungsional ASN</t>
  </si>
  <si>
    <t>Jumah Dokumen Hasil Evaluasi Diklat dan
Sertfikasi Pejabat Fungsional</t>
  </si>
  <si>
    <t>Jumlah Dokumen Hasil Sosialisasi dan Penyebaran Informasi Jabatan Fungsional ASN</t>
  </si>
  <si>
    <t>Jumlah ASN Jabatan Fungsional yang Mendapatkan Layanan Pengembangan Karir</t>
  </si>
  <si>
    <t>Jumlah Dokumen Hasil Evaluasi Pengembangan
Jabatan Fungsional</t>
  </si>
  <si>
    <t>Jumlah Dokumen Hasil Penyusunan Kebijakan Penilaian dan Evaluasi Kinerja Aparatur</t>
  </si>
  <si>
    <t>Jumlah Dokumen Hasil Pelaksanaan Penilaian
dan Evaluasi Kinerja Aparatur</t>
  </si>
  <si>
    <t>Jumlah Dokumen Hasil Evaluasi Hasil Penilaian
dan Evaluasi Kinerja Aparatur</t>
  </si>
  <si>
    <t>Jumlah Dokumen Hasil Evaluasi Pelaksanaan Pemberian Penghargaan dan Tanda Jasa
Aparatur</t>
  </si>
  <si>
    <t>Jumlah ASN yang Mendapatkan Pembinaan
Kedisiplinan</t>
  </si>
  <si>
    <t>Jumlah Laporan Hasil Pengelolaan Penyelesaian
Pelanggaran Disiplin ASN</t>
  </si>
  <si>
    <t>Jumlah Dokumen Proses Izin Perceraian Pegawai
yang Dilayani</t>
  </si>
  <si>
    <t>Jumlah Standar Perangkat Pembelajaran Pemerintahan Dalam Negeri Kompetensi Teknis Umum, Inti, dan Pilihan bagi Jabatan Administrasi Penyelenggara Urusan Pemerintahan Konkuren, Perangkat Daerah Penunjang, dan Urusan Pemerintahan Umum
yang Disusun</t>
  </si>
  <si>
    <t>Jumlah ASN yang Mengikuti Pengembangan Kompetensi</t>
  </si>
  <si>
    <t>Jumlah Dokumen Hasil Pembinaan, Pengoordinasian, Fasilitasi, Pemantauan, Evaluasi, dan Pelaporan Pengembangan Kompetensi Teknis Umum, Inti, dan Pilihan bagi Jabatan Administrasi Penyelenggara Urusan Pemerintahan Konkuren, Perangkat Daerah Penunjang, dan Urusan Pemerintahan Umum</t>
  </si>
  <si>
    <t>Jumlah Kebijakan Teknis dan Rencana Sertifikasi Kompetensi, Pengelolaan Kelembagaan, Tenaga Pengembang Kompetensi, Sumber Belajar, Kerja Sama, Pengembangan Kompetensi Pimpinan Daerah, Jabatan Pimpinan Tinggi, Kepemimpinan dan Prajabatan,Serta Jabatan Fungsional yang Disusun</t>
  </si>
  <si>
    <t>Jumlah ASN yang Tersertifikasi Lingkup
Kabupaten/Kota</t>
  </si>
  <si>
    <t>Jumlah Laporan Pengelolaan Kelembagaan,
Tenaga Pengembang Kompetensi, dan Sumber Belajar</t>
  </si>
  <si>
    <t>Jumlah Dokumen Pelaksanaan Kerja Sama antar
Lembaga</t>
  </si>
  <si>
    <t>Jumlah Dokumen Hasil Penyusunan Standar Perangkat Pembelajaran Pemerintahan Dalam Negeri bagi Pimpinan Daerah, Jabatan Pimpinan Tinggi, dan Jabatan Fungsional yang Disusun</t>
  </si>
  <si>
    <t>Jumlah Laporan Hasil Penyelenggaraan Pengembangan Kompetensi bagi Pimpinan Daerah, Jabatan Pimpinan Tinggi, Jabatan
Fungsional, Kepemimpinan, dan Prajabatan</t>
  </si>
  <si>
    <t>Jumlah Dokumen Hasil Pembinaan, Koordinasi, Fasilitasi, Pemantauan, Evaluasi, dan Pelaporan Pelaksanaan Sertifikasi, Pengelolaan Kelembagaan dan Tenaga Pengembang Kompetensi, Pengelolaan Sumber Belajar, dan Kerja Sama</t>
  </si>
  <si>
    <t>Jumlah Laporan Hasil Pelaksanaan Fasilitasi, Pelaksanaan dan Evaluasi Penelitian dan Pengembangan Bidang Penyelenggaraan Otonomi
Daerah</t>
  </si>
  <si>
    <t>Jumlah Laporan Hasil Pelaksanaan Fasilitasi, Pelaksanaan dan Evaluasi Penelitian dan Pengembangan Bidang Kelembagaan dan
Ketatalaksanaan</t>
  </si>
  <si>
    <t>Jumlah Laporan Pelaksanaan Fasilitasi, Pelaksanaan dan Evaluasi Penelitian dan Pengembangan Bidang Aparatur dan Reformasi
Birokrasi</t>
  </si>
  <si>
    <t>Jumlah Laporan Hasil Pelaksanaan Fasilitasi, Pelaksanaan dan Evaluasi Penelitian dan Pengembangan Bidang Ketertiban dan Ketentraman Umum dan Perlindungan
Masyarakat</t>
  </si>
  <si>
    <t>Jumlah Laporan Hasil Pelaksanaan Fasilitasi, Pelaksanaan dan Evaluasi Penelitian dan Pengembangan Bidang Penataan Kelembagaan
Desa</t>
  </si>
  <si>
    <t>Jumlah Data Kelitbangan dan Peraturan yang
Terkelola dengan Baik</t>
  </si>
  <si>
    <t>Jumlah Laporan Hasil Pelaksanaan Fasilitasi dan Evaluasi Pelaksanaan Kegiatan Data dan
Pengkajian Peraturan</t>
  </si>
  <si>
    <t>Jumlah Laporan Hasil Pelaksanaan Fasilitasi Pemberian Rekomendasi Penelitian bagi Warga Negara Asing untuk Diterbitkannya Izin Penelitian oleh Instansi yang Berwenang</t>
  </si>
  <si>
    <t>Jumlah Dokumen Hasil Penelitian dan
Pengembangan Bidang Aspek-Aspek Sosial</t>
  </si>
  <si>
    <t>Jumlah Dokumen Hasil Penelitian dan
Pengembangan Pemberdayaan Perempuan dan Perlindungan Anak</t>
  </si>
  <si>
    <t>Jumlah Dokumen Hasil Penelitian dan Pengembangan Pendidikan dan Kebudayaan</t>
  </si>
  <si>
    <t>Jumlah Dokumen Hasil Penelitian dan
Pengembangan Kepemudaan dan Olahraga</t>
  </si>
  <si>
    <t>Jumlah Dokumen Hasil Penelitian dan
Pengembangan Pariwisata</t>
  </si>
  <si>
    <t>Jumlah Dokumen Hasil Penelitian dan
Pengembangan Kesehatan</t>
  </si>
  <si>
    <t>Jumlah Dokumen Hasil Penelitian dan Pengembangan Pengendalian Penduduk dan
Keluarga Berencana</t>
  </si>
  <si>
    <t>Jumlah Dokumen Hasil Penelitian dan Pengembangan Administrasi Kependudukan dan
Pencatatan Sipil</t>
  </si>
  <si>
    <t>Jumlah Dokumen Hasil Penelitian dan
Pengembangan Tenaga Kerja</t>
  </si>
  <si>
    <t>Jumlah Dokumen Hasil Penelitian dan
Pengembangan Partisipasi Masyarakat</t>
  </si>
  <si>
    <t>Jumlah Dokumen Hasil Penelitian dan
Pengembangan Transmigrasi</t>
  </si>
  <si>
    <t>Jumlah Dokumen Hasil Penelitian dan Pengembangan Koperasi, Usaha Kecil dan
Menengah</t>
  </si>
  <si>
    <t>Jumlah Dokumen Hasil Penelitian dan Pengembangan Perindustrian dan Perdagangan</t>
  </si>
  <si>
    <t>Jumlah Dokumen Hasil Penelitian dan
Pengembangan Badan Usaha Milik Daerah</t>
  </si>
  <si>
    <t>Jumlah Dokumen Hasil Penelitian dan
Pengembangan Pertanian, Perkebunan dan Pangan</t>
  </si>
  <si>
    <t>Jumlah Dokumen Hasil Penelitian dan
Pengembangan Kelautan dan Perikanan</t>
  </si>
  <si>
    <t>Jumlah Dokumen Hasil Penelitian dan Pengembangan Energi dan Sumber Daya Mineral</t>
  </si>
  <si>
    <t>Jumlah Dokumen Hasil Penelitian dan
Pengembangan Lingkungan Hidup</t>
  </si>
  <si>
    <t>Jumlah Dokumen Hasil Penelitian dan
Pengembangan Kehutanan</t>
  </si>
  <si>
    <t>Jumlah Dokumen Hasil Penelitian dan
Pengembangan Pekerjaan Umum</t>
  </si>
  <si>
    <t>Jumlah Dokumen Hasil Penelitian dan
Pengembangan Perhubungan</t>
  </si>
  <si>
    <t>Jumlah Dokumen Hasil Penelitian dan Pengembangan Perumahan dan Kawasan
Permukiman</t>
  </si>
  <si>
    <t>Jumlah Dokumen Hasil Penelitian dan Pengembangan Penataan Ruang dan Pertanahan</t>
  </si>
  <si>
    <t>Jumlah Dokumen Hasil Penelitian dan Pengembangan Komunikasi dan Informatika</t>
  </si>
  <si>
    <t>Jumlah Dokumen Hasil Penelitian, Pengembangan, dan Perekayasaan di Bidang
Teknologi dan Inovasi</t>
  </si>
  <si>
    <t>Jumlah Laporan Hasil Pelaksanaan Uji Coba dan Penerapan Rancang Bangun/Model Replikasi dan Invensi di Bidang Difusi Inovasi dan Penerapan Teknologi</t>
  </si>
  <si>
    <t>Jumlah Laporan Hasil Penyelenggaraan
Sosialisasi dan Diseminasi Hasil-Hasil Kelitbangan</t>
  </si>
  <si>
    <t>Jumlah Laporan Pelaksanaan Fasilitasi Hak
Kekayaan Intelektual</t>
  </si>
  <si>
    <t>Jumlah Dokumen Hasil Koordinasi, Integrasi, dan Sinkronisasi Kebijakan Otonomi Daerah</t>
  </si>
  <si>
    <t>Jumlah Rencana Aksi Pembangunan Kawasan
Perbatasan yang Disusun</t>
  </si>
  <si>
    <t>Jumlah Dokumen Hasil Koordinasi, Integrasi, dan Sinkronisasi Pembangunan Kawasan
Perbatasan</t>
  </si>
  <si>
    <t>Jumlah Dokumen Hasil Koordinasi, Integrasi, dan Sinkronisasi Pemanfaatan Kawasan
Perbatasan</t>
  </si>
  <si>
    <t>Jumlah Tanda Batas Wilayah Negara yang Dijaga
dan Dipelihara</t>
  </si>
  <si>
    <t>Jumlah Tanda Batas Daerah yang Dijaga dan
Dipelihara</t>
  </si>
  <si>
    <t>Jumlah Laporan Koordinasi Pelaksanaan Tugas
Pembangunan di Kawasan Perbatasan di Wilayah Kabupaten/Kota</t>
  </si>
  <si>
    <t>Jumlah Dokumen Hasil Pengendalian dan Pengawasan serta Evaluasi Pelaksanaan
Pembangunan Kawasan Perbatasan</t>
  </si>
  <si>
    <t>Jumlah Laporan Pembangunan Kawasan
Perbatasan</t>
  </si>
  <si>
    <t>Jumlah Laporan Hasil Pengawasan Kinerja
Pemerintah Daerah</t>
  </si>
  <si>
    <t>Jumlah Laporan Hasil Pengawasan Keuangan
Pemerintah Daerah</t>
  </si>
  <si>
    <t>Jumlah Kesepakatan Pengawasan Internal yang
Terbentuk</t>
  </si>
  <si>
    <t>Jumlah Laporan Penyelesaian Kerugian
Negara/Daerah yang Ditangani</t>
  </si>
  <si>
    <t>Jumlah Laporan Hasil Pengawasan Dengan
Tujuan Tertentu</t>
  </si>
  <si>
    <t>Jumlah Rekomendasi Kebijakan Teknis di Bidang
Pengawasan yang Disusun</t>
  </si>
  <si>
    <t>Jumlah Rekomendasi Kebijakan Teknis di Bidang
Fasilitasi Pengawasan yang Disusun</t>
  </si>
  <si>
    <t>Jumlah Perangkat Daerah yang Dilakukan
Pendampingan dan Asistensi Urusan Pemerintahan Daerah</t>
  </si>
  <si>
    <t>Jumlah Perangkat Daerah yang Dilakukan
Pendampingan, Asistensi, Verifikasi, dan Penilaian Reformasi Birokrasi</t>
  </si>
  <si>
    <t>Jumlah Kegiatan Koordinasi, Monitoring dan Evaluasi serta Verifikasi Pencegahan dan
Pemberantasan Korupsi</t>
  </si>
  <si>
    <t>Jumlah Perangkat Daerah yang Dilakukan
Pendampingan, Asistensi dan Verifikasi Penegakan Integritas</t>
  </si>
  <si>
    <t>Jumlah Dokumen Peningkatan Efektifitas Kegiatan Pemerintahan di Tingkat Kecamatan</t>
  </si>
  <si>
    <t>Jumlah Dokumen Perencanaan Kegiatan Pelayanan kepada Masyarakat di Kecamatan</t>
  </si>
  <si>
    <t>Jumlah Laporan Fasilitasi Percepatan Pencapaian Standar Pelayanan Minimal di
Wilayah Kecamatan</t>
  </si>
  <si>
    <t>Jumlah Laporan Peningkatan Efektifitas Pelaksanaan Pelayanan kepada Masyarakat di
Wilayah Kecamatan</t>
  </si>
  <si>
    <t>Jumlah Dokumen Koordinasi/Sinergi dengan Perangkat Daerah dan/atau Instansi Vertikal yang Terkait dalam Pemeliharaan Sarana dan Prasarana Pelayanan Umum</t>
  </si>
  <si>
    <t>Jumlah Prasarana dan Fasilitas Pelayanan Umum yang Dipelihara dengan Melibatkan Pihak
Swasta</t>
  </si>
  <si>
    <t>Jumlah Dokumen Non Perizinan Usaha yang Dilaksanakan</t>
  </si>
  <si>
    <t>Jumlah Laporan Pelaksanaan Non Perizinan
pada Urusan Pemerintahan</t>
  </si>
  <si>
    <t>Jumlah Laporan Pelaksanaan Kewenangan Lain yang Dilimpahkan</t>
  </si>
  <si>
    <t>Jumlah Lembaga Kemasyarakatan yang Berpartisipasi dalam Forum Musyawarah
Perencanaan Pembangunan di Desa</t>
  </si>
  <si>
    <t>Jumlah Laporan Peningkatan Efektivitas
Kegiatan Pemberdayaan Masyarakat di Wilayah Kecamatan</t>
  </si>
  <si>
    <t>Jumlah Lembaga Kemasyarakatan yang Berpartisipasi dalam Forum Musyawarah
Perencanaan Pembangunan di Kelurahan</t>
  </si>
  <si>
    <t>Jumlah Sarana dan Prasarana Kelurahan yang
Terbangun</t>
  </si>
  <si>
    <t>Jumlah Lembaga Kemasyarakatan yang
Diselenggarakan</t>
  </si>
  <si>
    <t>Jumlah Lembaga Kemasyarakatan yang
Ditingkatkan Kapasitasnya</t>
  </si>
  <si>
    <t>Jumlah Sarana dan Prasarana Lembaga
Kemasyarakatan yang Disediakan</t>
  </si>
  <si>
    <t>Jumlah Laporan Fasilitasi Pengembangan Usaha
Ekonomi Masyarakat</t>
  </si>
  <si>
    <t>Jumlah Laporan Fasilitasi Pemanfaatan
Teknologi Tepat Guna</t>
  </si>
  <si>
    <t>Jumlah Mukim dan Tuha Peut Mukim yang
Ditingkatkan Kapasitasnya</t>
  </si>
  <si>
    <t>Jumlah Sarana dan Prasarana Mukim yang
Disediakan</t>
  </si>
  <si>
    <t>Jumlah Dokumen Pencegahan Covid-19 di
Tingkat Desa dan Kelurahan</t>
  </si>
  <si>
    <t>Jumlah Dokumen Penanganan Covid-19 di
Tingkat Desa dan Kelurahan</t>
  </si>
  <si>
    <t>Jumlah Dokumen Pembinaan Penanganan Covid
19 di Tingkat Desa dan Kelurahan</t>
  </si>
  <si>
    <t>Jumlah Dokumen Pengadaan Pendukung Pelaksanaan Penanganan Covid-19 di Tingkat
Desa dan Kelurahan</t>
  </si>
  <si>
    <t>Jumlah Keluarga yang Mengikuti Penumbuhan Kesadaran Keluarga dalam Peningkatan Derajat Kesehatan Keluarga dan Lingkungan Dengan Menerapkan Perilaku Hidup Bersih dan Sehat</t>
  </si>
  <si>
    <t>Jumlah Laporan Hasil Sinergitas dengan Kepolisian Negara Republik Indonesia, Tentara Nasional Indonesia dan Instansi Vertikal di
Wilayah Kecamatan</t>
  </si>
  <si>
    <t>Jumlah Laporan Pelaksanaan Harmonisasi Hubungan dengan Tokoh Agama dan Tokoh
Masyarakat</t>
  </si>
  <si>
    <t>Jumlah Laporan Koordinasi/Sinergi dengan Perangkat Daerah yang Tugas dan Fungsinya di Bidang Penegakan Peraturan Perundang- Undangan dan/atau Kepolisian Negara Republik
Indonesia</t>
  </si>
  <si>
    <t>Jumlah Laporan Pelaksanaan Harmonisasi
Hubungan dengan Tokoh Agama dan Tokoh Masyarakat</t>
  </si>
  <si>
    <t>Jumlah Laporan Hasil Koordinasi/Sinergi dengan Perangkat Daerah yang Tugas dan Fungsinya di Bidang Penegakan Peraturan Perundang- Undangan dan/atau Kepolisian Negara Republik
Indonesia</t>
  </si>
  <si>
    <t>Jumlah Orang yang Mengikuti Pembinaan Wawasan Kebangsaan dan Ketahanan Nasional dalam rangka Memantapkan Pengamalan Pancasila, Pelaksanaan Undang-Undang Dasar Negara Republik Indonesia Tahun 1945, Pelestarian Bhinneka Tunggal Ika serta Pemertahanan dan Pemeliharaan Keutuhan Negara Kesatuan Republik Indonesia</t>
  </si>
  <si>
    <t>Jumlah Orang yang Mengikuti Fasilitasi, Koordinasi dan Pembinaan (Bimtek, Sosialisasi, Konsultasi) Wawasan Kebangsaan dan
Ketahanan Nasional</t>
  </si>
  <si>
    <t>Jumlah Orang yang Mengikuti Pembinaan
Persatuan dan Kesatuan Bangsa</t>
  </si>
  <si>
    <t>Jumlah Orang yang Mengikuti Pembinaan Kerukunan Antar Suku dan Intra Suku , Umat Beragama, Ras, dan Golongan Lainnya Guna Mewujudkan Stabilitas Keamanan Lokal,
Regional, dan Nasional</t>
  </si>
  <si>
    <t>Jumlah Laporan Konflik yang Ditangani Sesuai Ketentuan Peraturan Perundang-Undangan</t>
  </si>
  <si>
    <t>Jumlah Lembaga Masyarakat yang
Dikembangkan dalam Kehidupan Demokrasi berdasarkan Pancasila</t>
  </si>
  <si>
    <t>Jumlah Dokumen Semua Urusan Pemerintahan yang Bukan Merupakan Kewenangan Daerah dan Tidak Dilaksanakan oleh Instansi Vertikal</t>
  </si>
  <si>
    <t>Jumlah Dokumen Tugas Forum Koordinasi
Pimpinan di Kecamatan</t>
  </si>
  <si>
    <t>Jumlah Dokumen yang Difasilitasi dalam rangka Penyusunan Peraturan Desa dan Peraturan
Kepala Desa</t>
  </si>
  <si>
    <t>Jumlah Dokumen yang Difasilitasi dalam rangka Pengelolaan Keuangan Desa dan Pendayagunaan
Aset Desa</t>
  </si>
  <si>
    <t>Jumlah Laporan Fasilitasi dalam rangka
Penerapan dan Penegakan Peraturan Perundang- Undangan</t>
  </si>
  <si>
    <t>Jumlah Dokumen Fasilitasi dalam rangka
Pelaksanaan Tugas Kepala Desa dan Perangkat Desa</t>
  </si>
  <si>
    <t>Jumlah Dokumen Fasilitasi dalam rangka
Pelaksanaan Pemilihan Kepala Desa</t>
  </si>
  <si>
    <t>Jumlah Dokumen Fasilitasi dalam rangka
Pelaksanaan Tugas dan Fungsi Badan Permusyawaratan Desa</t>
  </si>
  <si>
    <t>Jumlah Dokumen Rekomendasi Pengangkatan dan Pemberhentian Perangkat Desa</t>
  </si>
  <si>
    <t>Jumlah Dokumen Sinkronisasi Perencanaan Pembangunan Daerah dengan Pembangunan
Desa</t>
  </si>
  <si>
    <t>Jumlah Dokumen Fasilitasi Lokasi Pembangunan
Kawasan Perdesaan</t>
  </si>
  <si>
    <t>Jumlah Dokumen Fasilitasi dalam rangka Penyelenggaraan Ketenteraman dan Ketertiban
Umum</t>
  </si>
  <si>
    <t>Jumlah Dokumen Fasilitasi dalam rangka Pelaksanaan Tugas, Fungsi, dan Kewajiban
Lembaga Kemasyarakatan</t>
  </si>
  <si>
    <t>Jumlah Dokumen Fasilitasi dalam rangka
Perencanaan Pembangunan Partisipatif</t>
  </si>
  <si>
    <t>Jumlah Dokumen Fasilitasi dalam rangka Kerja Sama Antar Desa dan Kerja Sama Desa dengan
Pihak Ketiga</t>
  </si>
  <si>
    <t>Jumlah Dokumen Fasilitasi dalam rangka Penataan, Pemanfaatan, dan Pendayagunaan Ruang Desa serta Penetapan dan Penegasan
Batas Desa</t>
  </si>
  <si>
    <t>Jumlah Dokumen Fasilitasi dalam rangka
Program dan Pelaksanaan Pemberdayaan Masyarakat Desa</t>
  </si>
  <si>
    <t>Jumlah Laporan Hasil Koordinasi Pendampingan
Desa di Wilayahnya</t>
  </si>
  <si>
    <t>Jumlah Laporan Hasil Koordinasi Pelaksanaan Pembangunan Kawasan Perdesaan di Wilayah
Kecamatan</t>
  </si>
  <si>
    <t>Jumlah Dokumen Program Kerja di Bidang Ideologi Wawasan Kebangsaan, Bela Negara, Karakter Bangsa, Pembauran Kebangsaan, Bineka Tunggal Ika dan Sejarah Kebangsaan
yang Disusun</t>
  </si>
  <si>
    <t>Jumlah Kebijakan Teknis di Bidang Ideologi Wawasan Kebangsaan, Bela Negara, Karakter Bangsa, Pembauran Kebangsaan, Bineka Tunggal Ika dan Sejarah Kebangsaan yang
Disusun</t>
  </si>
  <si>
    <t>Jumlah Orang yang Mengikuti Pelaksanaan Kebijakan di Bidang Ideologi Wawasan Kebangsaan, Bela Negara, Karakter Bangsa, Pembauran Kebangsaan, Bineka Tunggal Ika dan
Sejarah Kebangsaan</t>
  </si>
  <si>
    <t>Jumlah Orang yang Mengikuti Koordinasi di Bidang Ideologi Wawasan Kebangsaan, Bela Negara, Karakter Bangsa, Pembauran Kebangsaan, Bineka Tunggal Ika dan Sejarah
Kebangsaan</t>
  </si>
  <si>
    <t>Jumlah Laporan Hasil Monitoring Evaluasi dan Pelaporan di Bidang Ideologi Wawasan Kebangsaan, Bela Negara, Karakter Bangsa, Pembauran Kebangsaan, Bineka Tunggal Ika dan
Sejarah Kebangsaan</t>
  </si>
  <si>
    <t>Jumlah Kebijakan di Bidang Pendidikan Politik, Etika Budaya Politik, Peningkatan Demokrasi, Fasilitasi Kelembagaan Pemerintahan, Perwakilan dan Partai Politik, Pemilihan Umum/Pemilihan Umum Kepala Daerah, serta Pemantauan Situasi Politik di Daerah yang
Disusun</t>
  </si>
  <si>
    <t>Jumlah Orang yang Mengikuti Pelaksanaan Kebijakan di Bidang Pendidikan Politik, Etika Budaya Politik, Peningkatan Demokrasi, Fasilitasi Kelembagaan Pemerintahan, Perwakilan dan Partai Politik, Pemilihan Umum/Pemilihan Umum Kepala Daerah, serta Pemantauan Situasi Politik di Daerah</t>
  </si>
  <si>
    <t>Jumlah Orang yang Mengikuti Koordinasi di Bidang Pendidikan Politik, Etika Budaya Politik, Peningkatan Demokrasi, Fasilitasi Kelembagaan Pemerintahan, Perwakilan dan Partai Politik, Pemilihan Umum/Pemilihan Umum Kepala Daerah, serta Pemantauan Situasi Politik di
Daerah</t>
  </si>
  <si>
    <t>Jumlah Laporan Hasil Monitoring, Evaluasi dan Pelaporan di Bidang Pendidikan Politik, Etika Budaya Politik, Peningkatan Demokrasi, Fasilitasi Kelembagaan Pemerintahan, Perwakilan dan Partai Politik, Pemilihan Umum/Pemilihan Umum Kepala Daerah, serta Pemantauan Situasi Politik di Daerah</t>
  </si>
  <si>
    <t>Jumlah Dokumen Program Kerja di Bidang Pendaftaran Ormas, Pemberdayaan Ormas, Evaluasi dan Mediasi Sengketa Ormas, Pengawasan Ormas dan Ormas Asing di Daerah
yang Disusun</t>
  </si>
  <si>
    <t>Jumlah Orang yang Mengikuti Pelaksanaan Kebijakan di Bidang Pendaftaran Ormas, Pemberdayaan Ormas, Evaluasi dan Mediasi Sengketa Ormas, Pengawasan Ormas dan Ormas
Asing di Daerah</t>
  </si>
  <si>
    <t>Jumlah Laporan Hasil Monitoring, Evaluasi dan Pelaporan di Bidang Pendaftaran Ormas, Pemberdayaan Ormas, Evaluasi dan Mediasi Sengketa Ormas, Pengawasan Ormas dan Ormas
Asing di Daerah</t>
  </si>
  <si>
    <t>Jumlah Kebijakan di Bidang Ketahanan Ekonomi, Sosial, Budaya dan Fasilitasi Pencegahan Penyalagunaan Narkotika, Fasilitasi Kerukunan Umat Beragama dan Penghayat Kepercayaan di Daerah yang Disusun</t>
  </si>
  <si>
    <t>Jumlah Orang yang Mengikuti Pelaksanaan Kebijakan di Bidang Ketahanan Ekonomi, Sosial, Budaya dan Fasilitasi Pencegahan Penyalagunaan Narkotika, Fasilitasi Kerukunan Umat Beragama dan Penghayat Kepercayaan di
Daerah</t>
  </si>
  <si>
    <t>Jumlah Laporan Hasil Monitoring, Evaluasi dan Pelaporan di Bidang Ketahanan Ekonomi, Sosial, Budaya dan Fasilitasi Pencegahan Penyalagunaan Narkotika, Fasilitasi Kerukunan Umat Beragama dan Penghayat Kepercayaan di
Daerah</t>
  </si>
  <si>
    <t>Jumlah Dokumen Program Kerja di Bidang Kewaspadaan Dini, Kerja Sama Intelijen, Pemantauan Orang Asing, Tenaga Kerja Asing dan Lembaga Asing, Kewaspadaan Perbatasan antar Negara, Fasilitasi Kelembagaan Bidang Kewaspadaan, serta Penanganan Konflik di Daerah yang Disusun</t>
  </si>
  <si>
    <t>Jumlah Kebijakan di Bidang Kewaspadaan Dini, Kerja Sama Intelijen, Pemantauan Orang Asing, Tenaga Kerja Asing dan Lembaga Asing, Kewaspadaan Perbatasan antar Negara, Fasilitasi Kelembagaan Bidang Kewaspadaan, serta Penanganan Konflik di Daerah yang Disusun</t>
  </si>
  <si>
    <t>Jumlah Orang yang Mengikuti Koordinasi di Bidang Kewaspadaan Dini, Kerja Sama Intelijen, Pemantauan Orang Asing, Tenaga Kerja Asing dan Lembaga Asing, Kewaspadaan Perbatasan antar Negara, Fasilitasi Kelembagaan Bidang Kewaspadaan, serta Penanganan Konflik di Daerah</t>
  </si>
  <si>
    <t>Jumlah Dokumen Hasil Pelaksanaan Forum Koordinasi Pimpinan Daerah Kabupaten/Kota</t>
  </si>
  <si>
    <t>Jumlah Guru Sekolah Menengah
Pertama/Sekolah Menengah Atas yang Mengikuti TOT Modul Wawasan Keislaman</t>
  </si>
  <si>
    <t>Jumlah Tokoh Masyarakat yang Dibina dan Ditingkatan Kapasitas dalam Pelaksanaan
Syariat Islam</t>
  </si>
  <si>
    <t>Jumlah Tenaga Hisab dan Ru'yat yang
Ditingkatkan Kapasitasnya</t>
  </si>
  <si>
    <t>Jumlah Peserta yang Mengikuti Seminar
Problematika Syariat Islam</t>
  </si>
  <si>
    <t>Jumlah Siswa/Siswi Sekolah Menengah Atas Sederajat yang Terbina Mental Spiritualnya</t>
  </si>
  <si>
    <t>Jumlah Lembaga Tilawah Quran yang Mengikuti
Pembinaan Kelembagaan</t>
  </si>
  <si>
    <t>Jumlah Tenaga Pelatihan/Juri Tilawatil Quran
yang Mengikuti Bimbingan Teknis</t>
  </si>
  <si>
    <t>Jumlah Imam Hafid pada Masjid yang Mengikuti
Pembinaan</t>
  </si>
  <si>
    <t>Jumlah Peserta MTQ/STQ Tingkat Nasional yang
Mengikuti Pelatihan/Training Center</t>
  </si>
  <si>
    <t>Jumlah Kafilah Mengikuti MTQ/STQ Tingkat Nasional dan Internasional yang Diberangkatkan</t>
  </si>
  <si>
    <t>Jumlah Dokumen Hasil Working Group
Penyelesaian Permasalahan Syariat Islam</t>
  </si>
  <si>
    <t>Jumlah Dokumen Hasil Peningkatan Kualitas Dakwah dan Penyemarakan Syariat Islam</t>
  </si>
  <si>
    <t>Jumlah Dai Perbatasan dan Daerah Terpencil
yang Mengikuti Pembinaan</t>
  </si>
  <si>
    <t>Jumlah Dai dan Koordinator Lapangan yang
Dibina dan Meningkat Kualitasnya</t>
  </si>
  <si>
    <t>Jumlah Warga Binaan Lembaga Pemasyrakatan
yang Mengikuti Pembinaan</t>
  </si>
  <si>
    <t>Jumlah Peserta yang Mengikuti Cerdas Cermat
Syariat Islam</t>
  </si>
  <si>
    <t>Jumlah Gampong Percontohan Syariat yang
Dibina</t>
  </si>
  <si>
    <t>Jumlah Khatib Jum'at yang Dikirim ke
Kabupaten/Kota</t>
  </si>
  <si>
    <t>Jumlah Laporan Masjid/Meunasah/Mushalla yang Menyelenggarakan Ceramah Bulan Suci Ramadhan</t>
  </si>
  <si>
    <t>Jumlah Laporan Gampong yang
Menyelenggarakan Ceramah</t>
  </si>
  <si>
    <t>Jumlah Unit Sarana Peribadatan yang
Didistribusikan dan Diawasi</t>
  </si>
  <si>
    <t>Jumlah Unit Rumah Ibadah dan Harta Agama
yang Didata dan Diinvertarisir</t>
  </si>
  <si>
    <t>Jumlah Sarana dan Prasarana Agama yang
Ditingkatkan Pembangunannya</t>
  </si>
  <si>
    <t>Jumlah Laporan Hasil Pemasyarakatan dan
Penyebaran Informasi Keislaman</t>
  </si>
  <si>
    <t>Jumlah Laporan Hasil Monitoring dan Evaluasi
Pelaksanaan Syariat Islam</t>
  </si>
  <si>
    <t>Jumlah Imeum Masjid/Meunasah yang Mengikuti Pelatihan Peningkatan Kapasitas
dalam Pelaksanaan Syariat Islam</t>
  </si>
  <si>
    <t>Jumlah Keluarga Islam yang Mengikuti
Pembinaan</t>
  </si>
  <si>
    <t>Jumlah Pelaku Ekonomi Mikro/Kecil Berbasis
Syariah yang Dibina</t>
  </si>
  <si>
    <t>Jumlah Orang yang Mengikuti Pelatihan Penyelenggaraan Fardu Kifayah/Tajhiz Mayat</t>
  </si>
  <si>
    <t>Jumlah Orang yang Mengikuti Pembinaan Badan Kemakmuran Masjid/Meunasah/Mushalla</t>
  </si>
  <si>
    <t>Jumlah Orang yang Mengikuti Pembinaan Qari
Qariah</t>
  </si>
  <si>
    <t>Jumlah Orang yang Mengikuti Pembinaan Hafizh
Hafizhah</t>
  </si>
  <si>
    <t>Jumlah Beasiswa bagi Qari/Hafidz yang
Diberikan</t>
  </si>
  <si>
    <t>Jumlah Laporan Hasil Penyuluhan Regulasi
Syariat Islam</t>
  </si>
  <si>
    <t>Jumlah Peserta yang Mengikuti Bimbingan
Teknis Peradilan Islam</t>
  </si>
  <si>
    <t>Jumlah Korban Konflik dan Masyarakat Miskin
yang Mengajukan Isbat Nikah</t>
  </si>
  <si>
    <t>Jumlah Peserta yang Mengikuti Workshop dan
FGD Perkara Syariah</t>
  </si>
  <si>
    <t>Jumlah Laporan Hasil Pengawasan Penegakan
Hukum Syariat Islam</t>
  </si>
  <si>
    <t>Jumlah Laporan Penyelenggaraan Hari-Hari
Besar Islam</t>
  </si>
  <si>
    <t>Jumlah Peserta yang Mengikuti Penyelenggaraan
Rukyatul Hilal</t>
  </si>
  <si>
    <t>Jumlah Orang yang Mengikuti Ibadah Haji
Daerah</t>
  </si>
  <si>
    <t>Jumlah Laporan Hasil Pembinaan Kelembagaan
Pendidikan dan Dakwah pada Masjid Raya Baiturrahman</t>
  </si>
  <si>
    <t>Jumlah Peserta yang Mengikuti Bimbingan
Teknis Petugasan IT Masjid Agung Daerah</t>
  </si>
  <si>
    <t>Jumlah Peserta yang Mengikuti Pengajian Rutin
Keislaman Masjid Agung Daerah</t>
  </si>
  <si>
    <t>Jumlah Tutor yang Mengikuti Pelatihan Pendidikan Al-quran di Masjid Agung Daerah</t>
  </si>
  <si>
    <t>Jumlah Sarana dan Prasarana Masjid Agung Daerah yang Dipelihara Secara Rutin/Berkala</t>
  </si>
  <si>
    <t>Jumlah Laporan Hasil Pembinaan Badan Otonom
Majelis Permusyawaratan Ulama</t>
  </si>
  <si>
    <t>Jumlah Laporan Hasil Sidang Majelis
Permusyawaratan Ulama</t>
  </si>
  <si>
    <t>Jumlah Laporan Hasil Rapat Koordinasi
Permuswaratan Ulama</t>
  </si>
  <si>
    <t>Jumlah Laporan Hasil Muzakarah Masalah
Keagamaan</t>
  </si>
  <si>
    <t>Jumlah Dokumen Hasil Pengkajian Aliran
Sempalan</t>
  </si>
  <si>
    <t>Jumlah Dokumen Hasil Penterjemahan Kitab
Berbahasa Arab dan Pengadaannya</t>
  </si>
  <si>
    <t>Jumlah Media Majelis Permusyawaratan Ulama
yang Diterbitkan</t>
  </si>
  <si>
    <t>Jumlah Laporan Hasil Nadwah/Mubahasah
Ilmiah</t>
  </si>
  <si>
    <t>Jumlah Laporan Hasil Sosialisasi Fatwa dan
Hukum Islam</t>
  </si>
  <si>
    <t>Jumlah Laporan Hasil Evaluasi Keserasian
Pelaksanaan Pembangunan Keagamaan</t>
  </si>
  <si>
    <t>Jumlah Laporan Hasil Kajian Pedoman
Keagamaan</t>
  </si>
  <si>
    <t>Jumlah Peserta yang Mengikuti Sosialisasi Fatwah dan Hukum Islam (Migas
Kabupaten/Kota)</t>
  </si>
  <si>
    <t>Jumlah Ulama Umara Bidang Muamallah yang
Mengikuti Lokakarya</t>
  </si>
  <si>
    <t>Jumlah Ulama yang Berperan dalam
Pembangunan Daerah</t>
  </si>
  <si>
    <t>Jumlah Dokumen Hasil Sistem Jaminan Produk
Halal</t>
  </si>
  <si>
    <t>Jumlah Dokumen Hasil Pelaksanaan, Penataan
dan Pengawasan Produk Halal</t>
  </si>
  <si>
    <t>Jumlah Dokumen Kerja Sama Sistem Jaminan
Produk Halal</t>
  </si>
  <si>
    <t>Jumlah Laboratorium Halal yang Ditingkatkan
Kapasitasnya</t>
  </si>
  <si>
    <t>Jumlah Peserta/Pelaku Usaha yang Mengikuti Sosialisasi Sertifikasi Produk Halal</t>
  </si>
  <si>
    <t>Jumlah Dokumen Hasil Sistem Jaminan Produk
Halal (Migas Kabupaten/Kota)</t>
  </si>
  <si>
    <t>Jumlah Peserta yang Mengikuti Sosialisasi dan
Edukasi Kesadaran Ziswaf</t>
  </si>
  <si>
    <t>Jumlah Dokumen Hasil Pembinaan dan
Koordinasi Baitul Mal</t>
  </si>
  <si>
    <t>Jumlah Dokumen Hasil Peningkatan Kapasitas
Kelembagaan dan SDM</t>
  </si>
  <si>
    <t>Jumlah Dokumen tentang Pengembangan Data
dan Informasi Baitul Mal</t>
  </si>
  <si>
    <t>Jumlah Orang yang Menerima ZIS Senif Amil</t>
  </si>
  <si>
    <t>Jumlah Orang yang Menerima ZIS Senif Muallaf</t>
  </si>
  <si>
    <t>Jumlah Orang yang Menerima ZIS Senif
Gharimin</t>
  </si>
  <si>
    <t>Jumlah Orang yang Menerima ZIS Senif
Fisabilillah</t>
  </si>
  <si>
    <t>Jumlah Orang yang Menerima ZIS Senif Infaq</t>
  </si>
  <si>
    <t>Jumlah Guru SMA dan Sederajat yang Mendapatkan ZIS</t>
  </si>
  <si>
    <t>X.XX</t>
  </si>
  <si>
    <t>X.XX.01.201</t>
  </si>
  <si>
    <t>X.XX.01.201.01</t>
  </si>
  <si>
    <t>X.XX.01.201.02</t>
  </si>
  <si>
    <t>X.XX.01.201.03</t>
  </si>
  <si>
    <t>X.XX.01.201.04</t>
  </si>
  <si>
    <t>X.XX.01.201.05</t>
  </si>
  <si>
    <t>X.XX.01.201.06</t>
  </si>
  <si>
    <t>X.XX.01.201.07</t>
  </si>
  <si>
    <t>X.XX.01.202</t>
  </si>
  <si>
    <t>X.XX.01.202.01</t>
  </si>
  <si>
    <t>X.XX.01.202.02</t>
  </si>
  <si>
    <t>X.XX.01.202.03</t>
  </si>
  <si>
    <t>X.XX.01.202.04</t>
  </si>
  <si>
    <t>X.XX.01.202.05</t>
  </si>
  <si>
    <t>X.XX.01.202.06</t>
  </si>
  <si>
    <t>X.XX.01.202.07</t>
  </si>
  <si>
    <t>X.XX.01.202.08</t>
  </si>
  <si>
    <t>X.XX.01.203</t>
  </si>
  <si>
    <t>X.XX.01.203.01</t>
  </si>
  <si>
    <t>X.XX.01.203.02</t>
  </si>
  <si>
    <t>X.XX.01.203.03</t>
  </si>
  <si>
    <t>X.XX.01.203.04</t>
  </si>
  <si>
    <t>X.XX.01.203.05</t>
  </si>
  <si>
    <t>X.XX.01.203.06</t>
  </si>
  <si>
    <t>X.XX.01.203.07</t>
  </si>
  <si>
    <t>X.XX.01.204</t>
  </si>
  <si>
    <t>X.XX.01.204.01</t>
  </si>
  <si>
    <t>X.XX.01.204.02</t>
  </si>
  <si>
    <t>X.XX.01.204.03</t>
  </si>
  <si>
    <t>X.XX.01.204.04</t>
  </si>
  <si>
    <t>X.XX.01.204.05</t>
  </si>
  <si>
    <t>X.XX.01.204.06</t>
  </si>
  <si>
    <t>X.XX.01.204.07</t>
  </si>
  <si>
    <t>X.XX.01.205</t>
  </si>
  <si>
    <t>X.XX.01.205.01</t>
  </si>
  <si>
    <t>X.XX.01.205.02</t>
  </si>
  <si>
    <t>X.XX.01.205.03</t>
  </si>
  <si>
    <t>X.XX.01.205.04</t>
  </si>
  <si>
    <t>X.XX.01.205.05</t>
  </si>
  <si>
    <t>X.XX.01.205.06</t>
  </si>
  <si>
    <t>X.XX.01.205.07</t>
  </si>
  <si>
    <t>X.XX.01.205.08</t>
  </si>
  <si>
    <t>X.XX.01.205.09</t>
  </si>
  <si>
    <t>X.XX.01.205.10</t>
  </si>
  <si>
    <t>X.XX.01.205.11</t>
  </si>
  <si>
    <t>X.XX.01.206</t>
  </si>
  <si>
    <t>X.XX.01.206.01</t>
  </si>
  <si>
    <t>X.XX.01.206.02</t>
  </si>
  <si>
    <t>X.XX.01.206.03</t>
  </si>
  <si>
    <t>X.XX.01.206.04</t>
  </si>
  <si>
    <t>X.XX.01.206.05</t>
  </si>
  <si>
    <t>X.XX.01.206.06</t>
  </si>
  <si>
    <t>X.XX.01.206.07</t>
  </si>
  <si>
    <t>X.XX.01.206.08</t>
  </si>
  <si>
    <t>X.XX.01.206.09</t>
  </si>
  <si>
    <t>X.XX.01.206.10</t>
  </si>
  <si>
    <t>X.XX.01.206.11</t>
  </si>
  <si>
    <t>X.XX.01.207</t>
  </si>
  <si>
    <t>X.XX.01.207.01</t>
  </si>
  <si>
    <t>X.XX.01.207.02</t>
  </si>
  <si>
    <t>X.XX.01.207.03</t>
  </si>
  <si>
    <t>X.XX.01.207.04</t>
  </si>
  <si>
    <t>X.XX.01.207.05</t>
  </si>
  <si>
    <t>X.XX.01.207.06</t>
  </si>
  <si>
    <t>X.XX.01.207.07</t>
  </si>
  <si>
    <t>X.XX.01.207.08</t>
  </si>
  <si>
    <t>X.XX.01.207.09</t>
  </si>
  <si>
    <t>X.XX.01.207.10</t>
  </si>
  <si>
    <t>X.XX.01.207.11</t>
  </si>
  <si>
    <t>X.XX.01.208</t>
  </si>
  <si>
    <t>X.XX.01.208.01</t>
  </si>
  <si>
    <t>X.XX.01.208.02</t>
  </si>
  <si>
    <t>X.XX.01.208.03</t>
  </si>
  <si>
    <t>X.XX.01.208.04</t>
  </si>
  <si>
    <t>X.XX.01.209</t>
  </si>
  <si>
    <t>X.XX.01.209.01</t>
  </si>
  <si>
    <t>X.XX.01.209.02</t>
  </si>
  <si>
    <t>X.XX.01.209.03</t>
  </si>
  <si>
    <t>X.XX.01.209.04</t>
  </si>
  <si>
    <t>X.XX.01.209.05</t>
  </si>
  <si>
    <t>X.XX.01.209.06</t>
  </si>
  <si>
    <t>X.XX.01.209.07</t>
  </si>
  <si>
    <t>X.XX.01.209.08</t>
  </si>
  <si>
    <t>X.XX.01.209.09</t>
  </si>
  <si>
    <t>X.XX.01.209.10</t>
  </si>
  <si>
    <t>X.XX.01.209.11</t>
  </si>
  <si>
    <t>X.XX.01.209.12</t>
  </si>
  <si>
    <t>X.XX.01.210</t>
  </si>
  <si>
    <t>X.XX.01.210.01</t>
  </si>
  <si>
    <t>X.XX.01.211</t>
  </si>
  <si>
    <t>X.XX.01.211.01</t>
  </si>
  <si>
    <t>X.XX.01.211.02</t>
  </si>
  <si>
    <t>X.XX.01.211.03</t>
  </si>
  <si>
    <t>X.XX.01.211.04</t>
  </si>
  <si>
    <t>X.XX.01.212</t>
  </si>
  <si>
    <t>X.XX.01.212.01</t>
  </si>
  <si>
    <t>X.XX.01.212.02</t>
  </si>
  <si>
    <t>X.XX.01.212.03</t>
  </si>
  <si>
    <t>X.XX.01.213</t>
  </si>
  <si>
    <t>X.XX.01.213.01</t>
  </si>
  <si>
    <t>X.XX.01.213.02</t>
  </si>
  <si>
    <t>X.XX.01.213.03</t>
  </si>
  <si>
    <t>X.XX.01.213.04</t>
  </si>
  <si>
    <t>X.XX.01.213.05</t>
  </si>
  <si>
    <t>X.XX.01.214</t>
  </si>
  <si>
    <t>X.XX.01.214.01</t>
  </si>
  <si>
    <t>X.XX.01.214.02</t>
  </si>
  <si>
    <t>X.XX.01.214.03</t>
  </si>
  <si>
    <t>X.XX.01.215</t>
  </si>
  <si>
    <t>X.XX.01.215.01</t>
  </si>
  <si>
    <t>X.XX.01.215.02</t>
  </si>
  <si>
    <t>X.XX.01.215.03</t>
  </si>
  <si>
    <t>X.XX.01.216</t>
  </si>
  <si>
    <t>X.XX.01.216.01</t>
  </si>
  <si>
    <t>X.XX.01.216.02</t>
  </si>
  <si>
    <t>X.XX.01.216.03</t>
  </si>
  <si>
    <t>X.XX.01.216.04</t>
  </si>
  <si>
    <t>1.01</t>
  </si>
  <si>
    <t>1.01.02.201</t>
  </si>
  <si>
    <t>1.01.02.201.01</t>
  </si>
  <si>
    <t>1.01.02.201.02</t>
  </si>
  <si>
    <t>1.01.02.201.03</t>
  </si>
  <si>
    <t>1.01.02.201.04</t>
  </si>
  <si>
    <t>1.01.02.201.05</t>
  </si>
  <si>
    <t>1.01.02.201.06</t>
  </si>
  <si>
    <t>1.01.02.201.07</t>
  </si>
  <si>
    <t>1.01.02.201.08</t>
  </si>
  <si>
    <t>1.01.02.201.09</t>
  </si>
  <si>
    <t>1.01.02.202</t>
  </si>
  <si>
    <t>1.01.02.202.01</t>
  </si>
  <si>
    <t>1.01.02.202.02</t>
  </si>
  <si>
    <t>1.01.02.202.03</t>
  </si>
  <si>
    <t>1.01.02.202.04</t>
  </si>
  <si>
    <t>1.01.02.202.05</t>
  </si>
  <si>
    <t>1.01.02.202.06</t>
  </si>
  <si>
    <t>1.01.02.202.07</t>
  </si>
  <si>
    <t>1.01.02.202.08</t>
  </si>
  <si>
    <t>1.01.02.202.09</t>
  </si>
  <si>
    <t>1.01.02.203</t>
  </si>
  <si>
    <t>1.01.02.203.01</t>
  </si>
  <si>
    <t>1.01.02.203.02</t>
  </si>
  <si>
    <t>1.01.02.203.03</t>
  </si>
  <si>
    <t>1.01.02.203.04</t>
  </si>
  <si>
    <t>1.01.02.203.05</t>
  </si>
  <si>
    <t>1.01.02.203.06</t>
  </si>
  <si>
    <t>1.01.02.203.07</t>
  </si>
  <si>
    <t>1.01.02.203.08</t>
  </si>
  <si>
    <t>1.01.02.203.09</t>
  </si>
  <si>
    <t>1.01.02.204</t>
  </si>
  <si>
    <t>1.01.02.204.01</t>
  </si>
  <si>
    <t>1.01.02.204.02</t>
  </si>
  <si>
    <t>1.01.02.204.03</t>
  </si>
  <si>
    <t>1.01.02.204.04</t>
  </si>
  <si>
    <t>1.01.02.204.05</t>
  </si>
  <si>
    <t>1.01.02.204.06</t>
  </si>
  <si>
    <t>1.01.02.204.07</t>
  </si>
  <si>
    <t>1.01.02.204.08</t>
  </si>
  <si>
    <t>1.01.02.204.09</t>
  </si>
  <si>
    <t>1.01.03.201</t>
  </si>
  <si>
    <t>1.01.03.201.01</t>
  </si>
  <si>
    <t>1.01.03.201.02</t>
  </si>
  <si>
    <t>1.01.03.201.03</t>
  </si>
  <si>
    <t>1.01.03.201.04</t>
  </si>
  <si>
    <t>1.01.03.202</t>
  </si>
  <si>
    <t>1.01.03.202.01</t>
  </si>
  <si>
    <t>1.01.03.202.02</t>
  </si>
  <si>
    <t>1.01.03.202.03</t>
  </si>
  <si>
    <t>1.01.04.201</t>
  </si>
  <si>
    <t>1.01.04.201.01</t>
  </si>
  <si>
    <t>1.01.04.201.02</t>
  </si>
  <si>
    <t>1.01.05</t>
  </si>
  <si>
    <t>1.01.05.201</t>
  </si>
  <si>
    <t>1.01.05.201.01</t>
  </si>
  <si>
    <t>1.01.05.201.02</t>
  </si>
  <si>
    <t>1.01.05.202</t>
  </si>
  <si>
    <t>1.01.05.202.01</t>
  </si>
  <si>
    <t>1.01.05.202.02</t>
  </si>
  <si>
    <t>1.01.05.202.03</t>
  </si>
  <si>
    <t>1.01.06</t>
  </si>
  <si>
    <t>1.01.06.201</t>
  </si>
  <si>
    <t>1.01.06.201.01</t>
  </si>
  <si>
    <t>1.01.06.201.02</t>
  </si>
  <si>
    <t>1.01.06.201.03</t>
  </si>
  <si>
    <t>1.01.06.201.04</t>
  </si>
  <si>
    <t>1.01.06.201.05</t>
  </si>
  <si>
    <t>1.01.06.201.06</t>
  </si>
  <si>
    <t>1.01.06.201.07</t>
  </si>
  <si>
    <t>1.01.07</t>
  </si>
  <si>
    <t>1.01.07.701</t>
  </si>
  <si>
    <t>1.01.07.701.01</t>
  </si>
  <si>
    <t>1.01.07.701.02</t>
  </si>
  <si>
    <t>1.01.07.701.03</t>
  </si>
  <si>
    <t>1.01.07.701.04</t>
  </si>
  <si>
    <t>1.01.07.701.05</t>
  </si>
  <si>
    <t>1.01.07.701.06</t>
  </si>
  <si>
    <t>1.01.07.701.07</t>
  </si>
  <si>
    <t>1.01.07.701.08</t>
  </si>
  <si>
    <t>1.01.07.701.09</t>
  </si>
  <si>
    <t>1.01.08</t>
  </si>
  <si>
    <t>1.01.08.701</t>
  </si>
  <si>
    <t>1.01.08.701.01</t>
  </si>
  <si>
    <t>1.01.08.701.02</t>
  </si>
  <si>
    <t>1.01.08.702</t>
  </si>
  <si>
    <t>1.01.08.702.01</t>
  </si>
  <si>
    <t>1.01.08.702.02</t>
  </si>
  <si>
    <t>1.01.08.702.03</t>
  </si>
  <si>
    <t>1.01.08.702.04</t>
  </si>
  <si>
    <t>1.01.08.703</t>
  </si>
  <si>
    <t>1.01.08.703.01</t>
  </si>
  <si>
    <t>1.01.08.703.02</t>
  </si>
  <si>
    <t>1.01.08.703.03</t>
  </si>
  <si>
    <t>1.01.08.704</t>
  </si>
  <si>
    <t>1.01.08.704.01</t>
  </si>
  <si>
    <t>1.01.08.704.02</t>
  </si>
  <si>
    <t>1.01.08.705</t>
  </si>
  <si>
    <t>1.01.08.705.01</t>
  </si>
  <si>
    <t>1.01.08.705.02</t>
  </si>
  <si>
    <t>1.01.08.705.03</t>
  </si>
  <si>
    <t>1.01.08.705.04</t>
  </si>
  <si>
    <t>1.02</t>
  </si>
  <si>
    <t>1.02.02.201</t>
  </si>
  <si>
    <t>1.02.02.201.01</t>
  </si>
  <si>
    <t>1.02.02.201.02</t>
  </si>
  <si>
    <t>1.02.02.201.03</t>
  </si>
  <si>
    <t>1.02.02.201.04</t>
  </si>
  <si>
    <t>1.02.02.201.05</t>
  </si>
  <si>
    <t>1.02.02.201.06</t>
  </si>
  <si>
    <t>1.02.02.201.07</t>
  </si>
  <si>
    <t>1.02.02.201.08</t>
  </si>
  <si>
    <t>1.02.02.201.09</t>
  </si>
  <si>
    <t>1.02.02.202</t>
  </si>
  <si>
    <t>1.02.02.202.01</t>
  </si>
  <si>
    <t>1.02.02.202.02</t>
  </si>
  <si>
    <t>1.02.02.202.03</t>
  </si>
  <si>
    <t>1.02.02.202.04</t>
  </si>
  <si>
    <t>1.02.02.202.05</t>
  </si>
  <si>
    <t>1.02.02.202.06</t>
  </si>
  <si>
    <t>1.02.02.202.07</t>
  </si>
  <si>
    <t>1.02.02.202.08</t>
  </si>
  <si>
    <t>1.02.02.202.09</t>
  </si>
  <si>
    <t>1.02.02.203</t>
  </si>
  <si>
    <t>1.02.02.203.01</t>
  </si>
  <si>
    <t>1.02.02.203.02</t>
  </si>
  <si>
    <t>1.02.02.203.03</t>
  </si>
  <si>
    <t>1.02.02.204</t>
  </si>
  <si>
    <t>1.02.02.204.01</t>
  </si>
  <si>
    <t>1.02.02.204.02</t>
  </si>
  <si>
    <t>1.02.02.204.03</t>
  </si>
  <si>
    <t>1.02.02.204.04</t>
  </si>
  <si>
    <t>1.02.03.201</t>
  </si>
  <si>
    <t>1.02.03.201.01</t>
  </si>
  <si>
    <t>1.02.03.201.02</t>
  </si>
  <si>
    <t>1.02.03.202</t>
  </si>
  <si>
    <t>1.02.03.202.01</t>
  </si>
  <si>
    <t>1.02.03.202.02</t>
  </si>
  <si>
    <t>1.02.03.202.03</t>
  </si>
  <si>
    <t>1.02.03.203</t>
  </si>
  <si>
    <t>1.02.03.203.01</t>
  </si>
  <si>
    <t>1.02.04.201</t>
  </si>
  <si>
    <t>1.02.04.201.01</t>
  </si>
  <si>
    <t>1.02.04.201.02</t>
  </si>
  <si>
    <t>1.02.04.201.03</t>
  </si>
  <si>
    <t>1.02.04.202</t>
  </si>
  <si>
    <t>1.02.04.202.01</t>
  </si>
  <si>
    <t>1.02.04.202.02</t>
  </si>
  <si>
    <t>1.02.04.203</t>
  </si>
  <si>
    <t>1.02.04.203.01</t>
  </si>
  <si>
    <t>1.02.04.204</t>
  </si>
  <si>
    <t>1.02.04.204.01</t>
  </si>
  <si>
    <t>1.02.04.205</t>
  </si>
  <si>
    <t>1.02.04.205.01</t>
  </si>
  <si>
    <t>1.02.04.206</t>
  </si>
  <si>
    <t>1.02.04.206.01</t>
  </si>
  <si>
    <t>1.02.04.206.02</t>
  </si>
  <si>
    <t>1.02.05.201</t>
  </si>
  <si>
    <t>1.02.05.201.01</t>
  </si>
  <si>
    <t>1.02.05.202</t>
  </si>
  <si>
    <t>1.02.05.202.01</t>
  </si>
  <si>
    <t>1.02.05.202.02</t>
  </si>
  <si>
    <t>1.02.05.203</t>
  </si>
  <si>
    <t>1.02.05.203.01</t>
  </si>
  <si>
    <t>1.03</t>
  </si>
  <si>
    <t>1.03.02.201</t>
  </si>
  <si>
    <t>1.03.02.201.01</t>
  </si>
  <si>
    <t>1.03.02.201.02</t>
  </si>
  <si>
    <t>1.03.02.201.03</t>
  </si>
  <si>
    <t>1.03.02.201.04</t>
  </si>
  <si>
    <t>1.03.02.201.05</t>
  </si>
  <si>
    <t>1.03.02.201.06</t>
  </si>
  <si>
    <t>1.03.02.201.07</t>
  </si>
  <si>
    <t>1.03.02.201.08</t>
  </si>
  <si>
    <t>1.03.02.201.09</t>
  </si>
  <si>
    <t>1.03.02.202</t>
  </si>
  <si>
    <t>1.03.02.202.01</t>
  </si>
  <si>
    <t>1.03.02.202.02</t>
  </si>
  <si>
    <t>1.03.02.202.03</t>
  </si>
  <si>
    <t>1.03.02.202.04</t>
  </si>
  <si>
    <t>1.03.02.202.05</t>
  </si>
  <si>
    <t>1.03.02.202.06</t>
  </si>
  <si>
    <t>1.03.02.202.07</t>
  </si>
  <si>
    <t>1.03.02.202.08</t>
  </si>
  <si>
    <t>1.03.02.202.09</t>
  </si>
  <si>
    <t>1.03.03.201</t>
  </si>
  <si>
    <t>1.03.03.201.01</t>
  </si>
  <si>
    <t>1.03.03.201.02</t>
  </si>
  <si>
    <t>1.03.03.201.03</t>
  </si>
  <si>
    <t>1.03.03.201.04</t>
  </si>
  <si>
    <t>1.03.03.201.05</t>
  </si>
  <si>
    <t>1.03.03.201.06</t>
  </si>
  <si>
    <t>1.03.03.201.07</t>
  </si>
  <si>
    <t>1.03.03.201.08</t>
  </si>
  <si>
    <t>1.03.03.201.09</t>
  </si>
  <si>
    <t>1.03.04.201</t>
  </si>
  <si>
    <t>1.03.04.201.01</t>
  </si>
  <si>
    <t>1.03.04.201.02</t>
  </si>
  <si>
    <t>1.03.04.201.03</t>
  </si>
  <si>
    <t>1.03.04.201.04</t>
  </si>
  <si>
    <t>1.03.04.201.05</t>
  </si>
  <si>
    <t>1.03.04.201.06</t>
  </si>
  <si>
    <t>1.03.04.201.07</t>
  </si>
  <si>
    <t>1.03.04.201.08</t>
  </si>
  <si>
    <t>1.03.05.201</t>
  </si>
  <si>
    <t>1.03.05.201.01</t>
  </si>
  <si>
    <t>1.03.05.201.02</t>
  </si>
  <si>
    <t>1.03.05.201.03</t>
  </si>
  <si>
    <t>1.03.05.201.04</t>
  </si>
  <si>
    <t>1.03.05.201.05</t>
  </si>
  <si>
    <t>1.03.05.201.06</t>
  </si>
  <si>
    <t>1.03.05.201.07</t>
  </si>
  <si>
    <t>1.03.05.201.08</t>
  </si>
  <si>
    <t>1.03.05.201.09</t>
  </si>
  <si>
    <t>1.03.06.201</t>
  </si>
  <si>
    <t>1.03.06.201.01</t>
  </si>
  <si>
    <t>1.03.06.201.02</t>
  </si>
  <si>
    <t>1.03.06.201.03</t>
  </si>
  <si>
    <t>1.03.06.201.04</t>
  </si>
  <si>
    <t>1.03.06.201.05</t>
  </si>
  <si>
    <t>1.03.06.201.06</t>
  </si>
  <si>
    <t>1.03.06.201.07</t>
  </si>
  <si>
    <t>1.03.06.201.08</t>
  </si>
  <si>
    <t>1.03.06.201.09</t>
  </si>
  <si>
    <t>1.03.07.201</t>
  </si>
  <si>
    <t>1.03.07.201.01</t>
  </si>
  <si>
    <t>1.03.07.201.02</t>
  </si>
  <si>
    <t>1.03.07.201.03</t>
  </si>
  <si>
    <t>1.03.07.201.04</t>
  </si>
  <si>
    <t>1.03.08.201</t>
  </si>
  <si>
    <t>1.03.08.201.01</t>
  </si>
  <si>
    <t>1.03.08.201.02</t>
  </si>
  <si>
    <t>1.03.08.201.03</t>
  </si>
  <si>
    <t>1.03.08.201.04</t>
  </si>
  <si>
    <t>1.03.08.201.05</t>
  </si>
  <si>
    <t>1.03.08.201.06</t>
  </si>
  <si>
    <t>1.03.08.201.07</t>
  </si>
  <si>
    <t>1.03.08.201.08</t>
  </si>
  <si>
    <t>1.03.08.201.09</t>
  </si>
  <si>
    <t>1.03.09.201</t>
  </si>
  <si>
    <t>1.03.09.201.01</t>
  </si>
  <si>
    <t>1.03.09.201.02</t>
  </si>
  <si>
    <t>1.03.09.201.03</t>
  </si>
  <si>
    <t>1.03.09.201.04</t>
  </si>
  <si>
    <t>1.03.09.201.05</t>
  </si>
  <si>
    <t>1.03.09.201.06</t>
  </si>
  <si>
    <t>1.03.10.201</t>
  </si>
  <si>
    <t>1.03.11.201</t>
  </si>
  <si>
    <t>1.03.11.202</t>
  </si>
  <si>
    <t>1.03.11.203</t>
  </si>
  <si>
    <t>1.03.11.204</t>
  </si>
  <si>
    <t>1.03.12.201</t>
  </si>
  <si>
    <t>1.03.12.202</t>
  </si>
  <si>
    <t>1.03.12.203</t>
  </si>
  <si>
    <t>1.03.12.204</t>
  </si>
  <si>
    <t>1.03.13</t>
  </si>
  <si>
    <t>1.03.13.501</t>
  </si>
  <si>
    <t>1.03.13.502</t>
  </si>
  <si>
    <t>1.03.13.503</t>
  </si>
  <si>
    <t>1.03.13.504</t>
  </si>
  <si>
    <t>1.04</t>
  </si>
  <si>
    <t>1.04.02.201</t>
  </si>
  <si>
    <t>1.04.02.201.01</t>
  </si>
  <si>
    <t>1.04.02.201.02</t>
  </si>
  <si>
    <t>1.04.02.201.03</t>
  </si>
  <si>
    <t>1.04.02.201.04</t>
  </si>
  <si>
    <t>1.04.02.201.05</t>
  </si>
  <si>
    <t>1.04.02.201.06</t>
  </si>
  <si>
    <t>1.04.02.202</t>
  </si>
  <si>
    <t>1.04.02.202.01</t>
  </si>
  <si>
    <t>1.04.02.202.02</t>
  </si>
  <si>
    <t>1.04.02.202.03</t>
  </si>
  <si>
    <t>1.04.02.202.04</t>
  </si>
  <si>
    <t>1.04.02.202.05</t>
  </si>
  <si>
    <t>1.04.02.202.06</t>
  </si>
  <si>
    <t>1.04.02.203</t>
  </si>
  <si>
    <t>1.04.02.203.01</t>
  </si>
  <si>
    <t>1.04.02.203.02</t>
  </si>
  <si>
    <t>1.04.02.203.03</t>
  </si>
  <si>
    <t>1.04.02.203.04</t>
  </si>
  <si>
    <t>1.04.02.203.05</t>
  </si>
  <si>
    <t>1.04.02.203.06</t>
  </si>
  <si>
    <t>1.04.02.204</t>
  </si>
  <si>
    <t>1.04.02.204.01</t>
  </si>
  <si>
    <t>1.04.02.204.02</t>
  </si>
  <si>
    <t>1.04.02.205</t>
  </si>
  <si>
    <t>1.04.02.205.01</t>
  </si>
  <si>
    <t>1.04.02.205.02</t>
  </si>
  <si>
    <t>1.04.02.205.03</t>
  </si>
  <si>
    <t>1.04.02.206</t>
  </si>
  <si>
    <t>1.04.02.206.01</t>
  </si>
  <si>
    <t>1.04.02.206.02</t>
  </si>
  <si>
    <t>1.04.02.206.03</t>
  </si>
  <si>
    <t>1.04.02.206.04</t>
  </si>
  <si>
    <t>1.04.02.207</t>
  </si>
  <si>
    <t>1.04.02.207.01</t>
  </si>
  <si>
    <t>1.04.03.201</t>
  </si>
  <si>
    <t>1.04.03.201.01</t>
  </si>
  <si>
    <t>1.04.03.201.02</t>
  </si>
  <si>
    <t>1.04.03.201.03</t>
  </si>
  <si>
    <t>1.04.03.202</t>
  </si>
  <si>
    <t>1.04.03.202.01</t>
  </si>
  <si>
    <t>1.04.03.202.02</t>
  </si>
  <si>
    <t>1.04.03.202.03</t>
  </si>
  <si>
    <t>1.04.03.202.04</t>
  </si>
  <si>
    <t>1.04.03.202.05</t>
  </si>
  <si>
    <t>1.04.03.202.06</t>
  </si>
  <si>
    <t>1.04.03.202.07</t>
  </si>
  <si>
    <t>1.04.03.202.08</t>
  </si>
  <si>
    <t>1.04.03.202.09</t>
  </si>
  <si>
    <t>1.04.03.203</t>
  </si>
  <si>
    <t>1.04.03.203.01</t>
  </si>
  <si>
    <t>1.04.03.203.02</t>
  </si>
  <si>
    <t>1.04.03.203.03</t>
  </si>
  <si>
    <t>1.04.03.203.04</t>
  </si>
  <si>
    <t>1.04.03.203.05</t>
  </si>
  <si>
    <t>1.04.03.203.06</t>
  </si>
  <si>
    <t>1.04.03.203.07</t>
  </si>
  <si>
    <t>1.04.03.203.08</t>
  </si>
  <si>
    <t>1.04.04.201</t>
  </si>
  <si>
    <t>1.04.04.201.01</t>
  </si>
  <si>
    <t>1.04.04.201.02</t>
  </si>
  <si>
    <t>1.04.04.201.03</t>
  </si>
  <si>
    <t>1.04.05.201</t>
  </si>
  <si>
    <t>1.04.05.201.01</t>
  </si>
  <si>
    <t>1.04.05.201.02</t>
  </si>
  <si>
    <t>1.04.05.201.03</t>
  </si>
  <si>
    <t>1.04.05.201.04</t>
  </si>
  <si>
    <t>1.04.05.201.05</t>
  </si>
  <si>
    <t>1.04.05.301.06</t>
  </si>
  <si>
    <t>1.04.05.301.07</t>
  </si>
  <si>
    <t>1.04.05.401.08</t>
  </si>
  <si>
    <t>1.04.05.401.09</t>
  </si>
  <si>
    <t>1.04.06</t>
  </si>
  <si>
    <t>1.04.06.201</t>
  </si>
  <si>
    <t>1.04.06.201.01</t>
  </si>
  <si>
    <t>1.05</t>
  </si>
  <si>
    <t>1.05.02.201</t>
  </si>
  <si>
    <t>1.05.02.201.01</t>
  </si>
  <si>
    <t>1.05.02.201.02</t>
  </si>
  <si>
    <t>1.05.02.201.03</t>
  </si>
  <si>
    <t>1.05.02.201.04</t>
  </si>
  <si>
    <t>1.05.02.201.05</t>
  </si>
  <si>
    <t>1.05.02.201.06</t>
  </si>
  <si>
    <t>1.05.02.201.07</t>
  </si>
  <si>
    <t>1.05.02.201.08</t>
  </si>
  <si>
    <t>1.05.02.201.09</t>
  </si>
  <si>
    <t>1.05.02.202</t>
  </si>
  <si>
    <t>1.05.02.202.01</t>
  </si>
  <si>
    <t>1.05.02.202.02</t>
  </si>
  <si>
    <t>1.05.02.202.03</t>
  </si>
  <si>
    <t>1.05.02.203</t>
  </si>
  <si>
    <t>1.05.02.203.01</t>
  </si>
  <si>
    <t>1.05.02.704</t>
  </si>
  <si>
    <t>1.05.02.704.01</t>
  </si>
  <si>
    <t>1.05.02.704.02</t>
  </si>
  <si>
    <t>1.05.02.704.03</t>
  </si>
  <si>
    <t>1.05.02.704.04</t>
  </si>
  <si>
    <t>1.05.02.704.05</t>
  </si>
  <si>
    <t>1.05.02.704.06</t>
  </si>
  <si>
    <t>1.05.02.704.07</t>
  </si>
  <si>
    <t>1.05.02.704.08</t>
  </si>
  <si>
    <t>1.05.02.704.09</t>
  </si>
  <si>
    <t>1.05.03.201</t>
  </si>
  <si>
    <t>1.05.03.201.01</t>
  </si>
  <si>
    <t>1.05.03.201.02</t>
  </si>
  <si>
    <t>1.05.03.202</t>
  </si>
  <si>
    <t>1.05.03.202.01</t>
  </si>
  <si>
    <t>1.05.03.202.02</t>
  </si>
  <si>
    <t>1.05.03.202.03</t>
  </si>
  <si>
    <t>1.05.03.202.04</t>
  </si>
  <si>
    <t>1.05.03.202.05</t>
  </si>
  <si>
    <t>1.05.03.202.06</t>
  </si>
  <si>
    <t>1.05.03.202.07</t>
  </si>
  <si>
    <t>1.05.03.202.08</t>
  </si>
  <si>
    <t>1.05.03.202.09</t>
  </si>
  <si>
    <t>1.05.03.203</t>
  </si>
  <si>
    <t>1.05.03.203.01</t>
  </si>
  <si>
    <t>1.05.03.203.02</t>
  </si>
  <si>
    <t>1.05.03.203.03</t>
  </si>
  <si>
    <t>1.05.03.203.04</t>
  </si>
  <si>
    <t>1.05.03.203.05</t>
  </si>
  <si>
    <t>1.05.03.203.06</t>
  </si>
  <si>
    <t>1.05.03.204</t>
  </si>
  <si>
    <t>1.05.03.204.01</t>
  </si>
  <si>
    <t>1.05.03.204.02</t>
  </si>
  <si>
    <t>1.05.03.204.03</t>
  </si>
  <si>
    <t>1.05.03.204.04</t>
  </si>
  <si>
    <t>1.05.03.204.05</t>
  </si>
  <si>
    <t>1.05.03.204.06</t>
  </si>
  <si>
    <t>1.05.04.201</t>
  </si>
  <si>
    <t>1.05.04.201.01</t>
  </si>
  <si>
    <t>1.05.04.201.02</t>
  </si>
  <si>
    <t>1.05.04.201.03</t>
  </si>
  <si>
    <t>1.05.04.201.04</t>
  </si>
  <si>
    <t>1.05.04.201.05</t>
  </si>
  <si>
    <t>1.05.04.201.06</t>
  </si>
  <si>
    <t>1.05.04.201.07</t>
  </si>
  <si>
    <t>1.05.04.201.08</t>
  </si>
  <si>
    <t>1.05.04.201.09</t>
  </si>
  <si>
    <t>1.05.04.202</t>
  </si>
  <si>
    <t>1.05.04.202.01</t>
  </si>
  <si>
    <t>1.05.04.202.02</t>
  </si>
  <si>
    <t>1.05.04.203</t>
  </si>
  <si>
    <t>1.05.04.203.01</t>
  </si>
  <si>
    <t>1.05.04.204</t>
  </si>
  <si>
    <t>1.05.04.204.01</t>
  </si>
  <si>
    <t>1.05.04.204.02</t>
  </si>
  <si>
    <t>1.05.04.204.03</t>
  </si>
  <si>
    <t>1.05.04.205</t>
  </si>
  <si>
    <t>1.05.04.205.01</t>
  </si>
  <si>
    <t>1.05.04.205.02</t>
  </si>
  <si>
    <t>1.05.04.205.03</t>
  </si>
  <si>
    <t>1.05.04.205.04</t>
  </si>
  <si>
    <t>1.06</t>
  </si>
  <si>
    <t>1.06.02.201</t>
  </si>
  <si>
    <t>1.06.02.201.01</t>
  </si>
  <si>
    <t>1.06.02.201.02</t>
  </si>
  <si>
    <t>1.06.02.202</t>
  </si>
  <si>
    <t>1.06.02.202.01</t>
  </si>
  <si>
    <t>1.06.02.203</t>
  </si>
  <si>
    <t>1.06.02.203.01</t>
  </si>
  <si>
    <t>1.06.02.203.02</t>
  </si>
  <si>
    <t>1.06.02.203.03</t>
  </si>
  <si>
    <t>1.06.02.203.04</t>
  </si>
  <si>
    <t>1.06.02.203.05</t>
  </si>
  <si>
    <t>1.06.03</t>
  </si>
  <si>
    <t>1.06.03.201</t>
  </si>
  <si>
    <t>1.06.03.201.01</t>
  </si>
  <si>
    <t>1.06.04.201</t>
  </si>
  <si>
    <t>1.06.04.201.01</t>
  </si>
  <si>
    <t>1.06.04.201.02</t>
  </si>
  <si>
    <t>1.06.04.201.03</t>
  </si>
  <si>
    <t>1.06.04.201.04</t>
  </si>
  <si>
    <t>1.06.04.201.05</t>
  </si>
  <si>
    <t>1.06.04.201.06</t>
  </si>
  <si>
    <t>1.06.04.201.07</t>
  </si>
  <si>
    <t>1.06.04.201.08</t>
  </si>
  <si>
    <t>1.06.04.201.09</t>
  </si>
  <si>
    <t>1.06.04.202</t>
  </si>
  <si>
    <t>1.06.04.202.01</t>
  </si>
  <si>
    <t>1.06.04.202.02</t>
  </si>
  <si>
    <t>1.06.04.202.03</t>
  </si>
  <si>
    <t>1.06.04.202.04</t>
  </si>
  <si>
    <t>1.06.04.202.05</t>
  </si>
  <si>
    <t>1.06.04.202.06</t>
  </si>
  <si>
    <t>1.06.04.202.07</t>
  </si>
  <si>
    <t>1.06.04.202.08</t>
  </si>
  <si>
    <t>1.06.04.202.09</t>
  </si>
  <si>
    <t>1.06.05.201</t>
  </si>
  <si>
    <t>1.06.05.201.01</t>
  </si>
  <si>
    <t>1.06.05.201.02</t>
  </si>
  <si>
    <t>1.06.05.201.03</t>
  </si>
  <si>
    <t>1.06.05.202</t>
  </si>
  <si>
    <t>1.06.05.202.01</t>
  </si>
  <si>
    <t>1.06.05.202.02</t>
  </si>
  <si>
    <t>1.06.05.202.03</t>
  </si>
  <si>
    <t>1.06.05.202.04</t>
  </si>
  <si>
    <t>1.06.06.201</t>
  </si>
  <si>
    <t>1.06.06.201.01</t>
  </si>
  <si>
    <t>1.06.06.201.02</t>
  </si>
  <si>
    <t>1.06.06.201.03</t>
  </si>
  <si>
    <t>1.06.06.201.04</t>
  </si>
  <si>
    <t>1.06.06.201.05</t>
  </si>
  <si>
    <t>1.06.06.202</t>
  </si>
  <si>
    <t>1.06.06.202.01</t>
  </si>
  <si>
    <t>1.06.06.202.02</t>
  </si>
  <si>
    <t>1.06.07.201</t>
  </si>
  <si>
    <t>1.06.07.201.01</t>
  </si>
  <si>
    <t>1.06.07.201.02</t>
  </si>
  <si>
    <t>1.06.07.201.03</t>
  </si>
  <si>
    <t>2.07</t>
  </si>
  <si>
    <t>2.07.02</t>
  </si>
  <si>
    <t>2.07.02.201</t>
  </si>
  <si>
    <t>2.07.02.201.01</t>
  </si>
  <si>
    <t>2.07.02.201.02</t>
  </si>
  <si>
    <t>2.07.03.201</t>
  </si>
  <si>
    <t>2.07.03.201.01</t>
  </si>
  <si>
    <t>2.07.03.201.02</t>
  </si>
  <si>
    <t>2.07.03.201.03</t>
  </si>
  <si>
    <t>2.07.03.202</t>
  </si>
  <si>
    <t>2.07.03.202.01</t>
  </si>
  <si>
    <t>2.07.03.203</t>
  </si>
  <si>
    <t>2.07.03.203.01</t>
  </si>
  <si>
    <t>2.07.03.204</t>
  </si>
  <si>
    <t>2.07.03.204.01</t>
  </si>
  <si>
    <t>2.07.03.205</t>
  </si>
  <si>
    <t>2.07.03.205.01</t>
  </si>
  <si>
    <t>2.07.04.201</t>
  </si>
  <si>
    <t>2.07.04.201.01</t>
  </si>
  <si>
    <t>2.07.04.201.02</t>
  </si>
  <si>
    <t>2.07.04.201.03</t>
  </si>
  <si>
    <t>2.07.04.201.04</t>
  </si>
  <si>
    <t>2.07.04.201.05</t>
  </si>
  <si>
    <t>2.07.04.202</t>
  </si>
  <si>
    <t>2.07.04.202.01</t>
  </si>
  <si>
    <t>2.07.04.202.02</t>
  </si>
  <si>
    <t>2.07.04.203</t>
  </si>
  <si>
    <t>2.07.04.203.01</t>
  </si>
  <si>
    <t>2.07.04.203.02</t>
  </si>
  <si>
    <t>2.07.04.203.03</t>
  </si>
  <si>
    <t>2.07.04.204</t>
  </si>
  <si>
    <t>2.07.04.204.01</t>
  </si>
  <si>
    <t>2.07.04.204.02</t>
  </si>
  <si>
    <t>2.07.04.204.03</t>
  </si>
  <si>
    <t>2.07.04.205</t>
  </si>
  <si>
    <t>2.07.04.205.01</t>
  </si>
  <si>
    <t>2.07.05.201</t>
  </si>
  <si>
    <t>2.07.05.201.01</t>
  </si>
  <si>
    <t>2.07.05.201.02</t>
  </si>
  <si>
    <t>2.07.05.201.03</t>
  </si>
  <si>
    <t>2.07.05.202</t>
  </si>
  <si>
    <t>2.07.05.202.01</t>
  </si>
  <si>
    <t>2.07.05.202.02</t>
  </si>
  <si>
    <t>2.07.05.202.03</t>
  </si>
  <si>
    <t>2.07.05.202.04</t>
  </si>
  <si>
    <t>2.07.05.202.05</t>
  </si>
  <si>
    <t>2.07.06</t>
  </si>
  <si>
    <t>2.08</t>
  </si>
  <si>
    <t>2.08.02.201</t>
  </si>
  <si>
    <t>2.08.02.201.01</t>
  </si>
  <si>
    <t>2.08.02.201.02</t>
  </si>
  <si>
    <t>2.08.02.201.03</t>
  </si>
  <si>
    <t>2.08.02.201.04</t>
  </si>
  <si>
    <t>2.08.02.202</t>
  </si>
  <si>
    <t>2.08.02.202.01</t>
  </si>
  <si>
    <t>2.08.02.202.02</t>
  </si>
  <si>
    <t>2.08.02.203</t>
  </si>
  <si>
    <t>2.08.02.203.01</t>
  </si>
  <si>
    <t>2.08.02.203.02</t>
  </si>
  <si>
    <t>2.08.02.203.03</t>
  </si>
  <si>
    <t>2.08.03.201</t>
  </si>
  <si>
    <t>2.08.03.201.01</t>
  </si>
  <si>
    <t>2.08.03.201.02</t>
  </si>
  <si>
    <t>2.08.03.202</t>
  </si>
  <si>
    <t>2.08.03.202.01</t>
  </si>
  <si>
    <t>2.08.03.202.02</t>
  </si>
  <si>
    <t>2.08.03.203</t>
  </si>
  <si>
    <t>2.08.03.203.01</t>
  </si>
  <si>
    <t>2.08.03.203.02</t>
  </si>
  <si>
    <t>2.08.03.203.03</t>
  </si>
  <si>
    <t>2.08.03.203.04</t>
  </si>
  <si>
    <t>2.08.04.201</t>
  </si>
  <si>
    <t>2.08.04.201.01</t>
  </si>
  <si>
    <t>2.08.04.201.02</t>
  </si>
  <si>
    <t>2.08.04.201.03</t>
  </si>
  <si>
    <t>2.08.04.202</t>
  </si>
  <si>
    <t>2.08.04.202.01</t>
  </si>
  <si>
    <t>2.08.04.202.02</t>
  </si>
  <si>
    <t>2.08.04.202.03</t>
  </si>
  <si>
    <t>2.08.04.203</t>
  </si>
  <si>
    <t>2.08.04.203.01</t>
  </si>
  <si>
    <t>2.08.05</t>
  </si>
  <si>
    <t>2.08.05.201</t>
  </si>
  <si>
    <t>2.08.05.201.01</t>
  </si>
  <si>
    <t>2.08.05.201.02</t>
  </si>
  <si>
    <t>2.08.06.201</t>
  </si>
  <si>
    <t>2.08.06.201.01</t>
  </si>
  <si>
    <t>2.08.06.201.02</t>
  </si>
  <si>
    <t>2.08.06.202</t>
  </si>
  <si>
    <t>2.08.06.202.01</t>
  </si>
  <si>
    <t>2.08.06.202.02</t>
  </si>
  <si>
    <t>2.08.06.202.03</t>
  </si>
  <si>
    <t>2.08.06.202.04</t>
  </si>
  <si>
    <t>2.08.07.201</t>
  </si>
  <si>
    <t>2.08.07.201.01</t>
  </si>
  <si>
    <t>2.08.07.201.02</t>
  </si>
  <si>
    <t>2.08.07.202</t>
  </si>
  <si>
    <t>2.08.07.202.01</t>
  </si>
  <si>
    <t>2.08.07.202.02</t>
  </si>
  <si>
    <t>2.08.07.202.03</t>
  </si>
  <si>
    <t>2.08.07.202.04</t>
  </si>
  <si>
    <t>2.08.07.203</t>
  </si>
  <si>
    <t>2.08.07.203.01</t>
  </si>
  <si>
    <t>2.08.07.203.02</t>
  </si>
  <si>
    <t>2.08.07.203.03</t>
  </si>
  <si>
    <t>2.09</t>
  </si>
  <si>
    <t>2.09.02</t>
  </si>
  <si>
    <t>2.09.02.201</t>
  </si>
  <si>
    <t>2.09.02.201.01</t>
  </si>
  <si>
    <t>2.09.02.201.02</t>
  </si>
  <si>
    <t>2.09.02.201.03</t>
  </si>
  <si>
    <t>2.09.02.201.04</t>
  </si>
  <si>
    <t>2.09.02.201.05</t>
  </si>
  <si>
    <t>2.09.03.201</t>
  </si>
  <si>
    <t>2.09.03.201.01</t>
  </si>
  <si>
    <t>2.09.03.201.02</t>
  </si>
  <si>
    <t>2.09.03.201.03</t>
  </si>
  <si>
    <t>2.09.03.201.04</t>
  </si>
  <si>
    <t>2.09.03.201.05</t>
  </si>
  <si>
    <t>2.09.03.201.06</t>
  </si>
  <si>
    <t>2.09.03.201.07</t>
  </si>
  <si>
    <t>2.09.03.202</t>
  </si>
  <si>
    <t>2.09.03.202.01</t>
  </si>
  <si>
    <t>2.09.03.202.02</t>
  </si>
  <si>
    <t>2.09.03.202.03</t>
  </si>
  <si>
    <t>2.09.03.202.04</t>
  </si>
  <si>
    <t>2.09.03.203</t>
  </si>
  <si>
    <t>2.09.03.203.01</t>
  </si>
  <si>
    <t>2.09.03.204</t>
  </si>
  <si>
    <t>2.09.03.204.01</t>
  </si>
  <si>
    <t>2.09.03.204.02</t>
  </si>
  <si>
    <t>2.09.03.204.03</t>
  </si>
  <si>
    <t>2.09.04.201</t>
  </si>
  <si>
    <t>2.09.04.201.01</t>
  </si>
  <si>
    <t>2.09.04.202</t>
  </si>
  <si>
    <t>2.09.04.202.01</t>
  </si>
  <si>
    <t>2.09.04.202.02</t>
  </si>
  <si>
    <t>2.09.05.201</t>
  </si>
  <si>
    <t>2.09.05.201.01</t>
  </si>
  <si>
    <t>2.09.05.201.02</t>
  </si>
  <si>
    <t>2.09.05.201.03</t>
  </si>
  <si>
    <t>2.09.05.201.04</t>
  </si>
  <si>
    <t>2.09.05.201.05</t>
  </si>
  <si>
    <t>2.10</t>
  </si>
  <si>
    <t>2.10.02</t>
  </si>
  <si>
    <t>2.10.02.201</t>
  </si>
  <si>
    <t>2.10.02.201.01</t>
  </si>
  <si>
    <t>2.10.03</t>
  </si>
  <si>
    <t>2.10.03.701</t>
  </si>
  <si>
    <t>2.10.03.701.01</t>
  </si>
  <si>
    <t>2.10.03.702</t>
  </si>
  <si>
    <t>2.10.03.702.01</t>
  </si>
  <si>
    <t>2.10.04</t>
  </si>
  <si>
    <t>2.10.04.201</t>
  </si>
  <si>
    <t>2.10.04.201.01</t>
  </si>
  <si>
    <t>2.10.04.201.02</t>
  </si>
  <si>
    <t>2.10.05.201</t>
  </si>
  <si>
    <t>2.10.05.201.01</t>
  </si>
  <si>
    <t>2.10.05.201.02</t>
  </si>
  <si>
    <t>2.10.06.201</t>
  </si>
  <si>
    <t>2.10.06.201.01</t>
  </si>
  <si>
    <t>2.10.06.201.02</t>
  </si>
  <si>
    <t>2.10.06.201.03</t>
  </si>
  <si>
    <t>2.10.06.201.04</t>
  </si>
  <si>
    <t>2.10.06.202</t>
  </si>
  <si>
    <t>2.10.06.202.01</t>
  </si>
  <si>
    <t>2.10.06.202.02</t>
  </si>
  <si>
    <t>2.10.07</t>
  </si>
  <si>
    <t>2.10.07.201</t>
  </si>
  <si>
    <t>2.10.07.201.01</t>
  </si>
  <si>
    <t>2.10.07.201.02</t>
  </si>
  <si>
    <t>2.10.07.201.03</t>
  </si>
  <si>
    <t>2.10.08</t>
  </si>
  <si>
    <t>2.10.08.201</t>
  </si>
  <si>
    <t>2.10.08.201.01</t>
  </si>
  <si>
    <t>2.10.08.202</t>
  </si>
  <si>
    <t>2.10.08.202.01</t>
  </si>
  <si>
    <t>2.10.08.202.02</t>
  </si>
  <si>
    <t>2.10.09</t>
  </si>
  <si>
    <t>2.10.09.201</t>
  </si>
  <si>
    <t>2.10.09.202.01</t>
  </si>
  <si>
    <t>2.10.09.202.02</t>
  </si>
  <si>
    <t>2.10.10</t>
  </si>
  <si>
    <t>2.10.10.201</t>
  </si>
  <si>
    <t>2.10.10.702</t>
  </si>
  <si>
    <t>2.10.11</t>
  </si>
  <si>
    <t>2.10.11.501</t>
  </si>
  <si>
    <t>2.10.11.502</t>
  </si>
  <si>
    <t>2.10.11.503</t>
  </si>
  <si>
    <t>2.10.12</t>
  </si>
  <si>
    <t>2.10.12.701</t>
  </si>
  <si>
    <t>2.10.12.702</t>
  </si>
  <si>
    <t>2.10.13</t>
  </si>
  <si>
    <t>2.10.13.701</t>
  </si>
  <si>
    <t>2.10.14</t>
  </si>
  <si>
    <t>2.10.14.701</t>
  </si>
  <si>
    <t>2.10.14.702</t>
  </si>
  <si>
    <t>2.10.15</t>
  </si>
  <si>
    <t>2.10.15.701</t>
  </si>
  <si>
    <t>2.10.16</t>
  </si>
  <si>
    <t>2.10.16.701</t>
  </si>
  <si>
    <t>2.10.17</t>
  </si>
  <si>
    <t>2.10.17.701</t>
  </si>
  <si>
    <t>2.11</t>
  </si>
  <si>
    <t>2.11.02.201</t>
  </si>
  <si>
    <t>2.11.02.201.01</t>
  </si>
  <si>
    <t>2.11.02.201.02</t>
  </si>
  <si>
    <t>2.11.02.202</t>
  </si>
  <si>
    <t>2.11.02.202.01</t>
  </si>
  <si>
    <t>2.11.02.202.02</t>
  </si>
  <si>
    <t>2.11.02.202.03</t>
  </si>
  <si>
    <t>2.11.03.201</t>
  </si>
  <si>
    <t>2.11.03.201.01</t>
  </si>
  <si>
    <t>2.11.03.201.02</t>
  </si>
  <si>
    <t>2.11.03.201.03</t>
  </si>
  <si>
    <t>2.11.03.202</t>
  </si>
  <si>
    <t>2.11.03.202.01</t>
  </si>
  <si>
    <t>2.11.03.202.02</t>
  </si>
  <si>
    <t>2.11.03.202.03</t>
  </si>
  <si>
    <t>2.11.03.203</t>
  </si>
  <si>
    <t>2.11.03.203.01</t>
  </si>
  <si>
    <t>2.11.03.203.02</t>
  </si>
  <si>
    <t>2.11.03.203.03</t>
  </si>
  <si>
    <t>2.11.03.203.04</t>
  </si>
  <si>
    <t>2.11.03.203.05</t>
  </si>
  <si>
    <t>2.11.04.201</t>
  </si>
  <si>
    <t>2.11.04.201.01</t>
  </si>
  <si>
    <t>2.11.04.201.02</t>
  </si>
  <si>
    <t>2.11.04.201.03</t>
  </si>
  <si>
    <t>2.11.04.201.04</t>
  </si>
  <si>
    <t>2.11.04.201.05</t>
  </si>
  <si>
    <t>2.11.04.201.06</t>
  </si>
  <si>
    <t>2.11.04.201.07</t>
  </si>
  <si>
    <t>2.11.05.201</t>
  </si>
  <si>
    <t>2.11.05.201.01</t>
  </si>
  <si>
    <t>2.11.05.201.02</t>
  </si>
  <si>
    <t>2.11.05.202</t>
  </si>
  <si>
    <t>2.11.05.202.01</t>
  </si>
  <si>
    <t>2.11.05.202.02</t>
  </si>
  <si>
    <t>2.11.06.201</t>
  </si>
  <si>
    <t>2.11.06.201.01</t>
  </si>
  <si>
    <t>2.11.06.201.02</t>
  </si>
  <si>
    <t>2.11.06.201.03</t>
  </si>
  <si>
    <t>2.11.06.201.04</t>
  </si>
  <si>
    <t>2.11.07</t>
  </si>
  <si>
    <t>2.11.07.201</t>
  </si>
  <si>
    <t>2.11.07.201.01</t>
  </si>
  <si>
    <t>2.11.07.202</t>
  </si>
  <si>
    <t>2.11.07.202.01</t>
  </si>
  <si>
    <t>2.11.08.201</t>
  </si>
  <si>
    <t>2.11.08.201.01</t>
  </si>
  <si>
    <t>2.11.08.201.02</t>
  </si>
  <si>
    <t>2.11.08.201.03</t>
  </si>
  <si>
    <t>2.11.08.201.04</t>
  </si>
  <si>
    <t>2.11.09.201</t>
  </si>
  <si>
    <t>2.11.09.201.01</t>
  </si>
  <si>
    <t>2.11.10.201</t>
  </si>
  <si>
    <t>2.11.11.201</t>
  </si>
  <si>
    <t>2.11.11.202</t>
  </si>
  <si>
    <t>2.11.11.203</t>
  </si>
  <si>
    <t>2.12</t>
  </si>
  <si>
    <t>2.12.02.201</t>
  </si>
  <si>
    <t>2.12.02.201.01</t>
  </si>
  <si>
    <t>2.12.02.201.02</t>
  </si>
  <si>
    <t>2.12.02.201.03</t>
  </si>
  <si>
    <t>2.12.02.201.04</t>
  </si>
  <si>
    <t>2.12.02.201.05</t>
  </si>
  <si>
    <t>2.12.02.201.06</t>
  </si>
  <si>
    <t>2.12.02.201.07</t>
  </si>
  <si>
    <t>2.12.02.201.08</t>
  </si>
  <si>
    <t>2.12.02.202</t>
  </si>
  <si>
    <t>2.12.02.202.01</t>
  </si>
  <si>
    <t>2.12.02.202.02</t>
  </si>
  <si>
    <t>2.12.02.203</t>
  </si>
  <si>
    <t>2.12.02.203.01</t>
  </si>
  <si>
    <t>2.12.02.203.02</t>
  </si>
  <si>
    <t>2.12.02.203.03</t>
  </si>
  <si>
    <t>2.12.02.203.04</t>
  </si>
  <si>
    <t>2.12.02.203.05</t>
  </si>
  <si>
    <t>2.12.02.203.06</t>
  </si>
  <si>
    <t>2.12.02.203.07</t>
  </si>
  <si>
    <t>2.12.02.203.08</t>
  </si>
  <si>
    <t>2.12.02.204</t>
  </si>
  <si>
    <t>2.12.02.204.01</t>
  </si>
  <si>
    <t>2.12.02.204.02</t>
  </si>
  <si>
    <t>2.12.02.204.03</t>
  </si>
  <si>
    <t>2.12.03.201</t>
  </si>
  <si>
    <t>2.12.03.201.01</t>
  </si>
  <si>
    <t>2.12.03.201.02</t>
  </si>
  <si>
    <t>2.12.03.201.03</t>
  </si>
  <si>
    <t>2.12.03.201.04</t>
  </si>
  <si>
    <t>2.12.03.201.05</t>
  </si>
  <si>
    <t>2.12.03.202</t>
  </si>
  <si>
    <t>2.12.03.202.01</t>
  </si>
  <si>
    <t>2.12.03.202.02</t>
  </si>
  <si>
    <t>2.12.03.202.03</t>
  </si>
  <si>
    <t>2.12.03.202.04</t>
  </si>
  <si>
    <t>2.12.03.202.05</t>
  </si>
  <si>
    <t>2.12.03.202.06</t>
  </si>
  <si>
    <t>2.12.03.202.07</t>
  </si>
  <si>
    <t>2.12.03.202.08</t>
  </si>
  <si>
    <t>2.12.03.202.09</t>
  </si>
  <si>
    <t>2.12.03.202.10</t>
  </si>
  <si>
    <t>2.12.03.202.11</t>
  </si>
  <si>
    <t>2.12.03.203</t>
  </si>
  <si>
    <t>2.12.03.203.01</t>
  </si>
  <si>
    <t>2.12.03.203.02</t>
  </si>
  <si>
    <t>2.12.03.203.03</t>
  </si>
  <si>
    <t>2.12.03.203.04</t>
  </si>
  <si>
    <t>2.12.04.201</t>
  </si>
  <si>
    <t>2.12.04.201.01</t>
  </si>
  <si>
    <t>2.12.04.201.02</t>
  </si>
  <si>
    <t>2.12.04.201.03</t>
  </si>
  <si>
    <t>2.12.04.202</t>
  </si>
  <si>
    <t>2.12.04.202.01</t>
  </si>
  <si>
    <t>2.12.04.203</t>
  </si>
  <si>
    <t>2.12.04.203.01</t>
  </si>
  <si>
    <t>2.12.04.203.02</t>
  </si>
  <si>
    <t>2.12.04.203.03</t>
  </si>
  <si>
    <t>2.12.04.203.04</t>
  </si>
  <si>
    <t>2.12.04.203.05</t>
  </si>
  <si>
    <t>2.12.04.203.06</t>
  </si>
  <si>
    <t>2.12.04.203.07</t>
  </si>
  <si>
    <t>2.12.04.203.08</t>
  </si>
  <si>
    <t>2.12.04.204</t>
  </si>
  <si>
    <t>2.12.04.204.01</t>
  </si>
  <si>
    <t>2.12.04.204.02</t>
  </si>
  <si>
    <t>2.12.04.204.03</t>
  </si>
  <si>
    <t>2.12.05</t>
  </si>
  <si>
    <t>2.12.05.201</t>
  </si>
  <si>
    <t>2.12.05.201.01</t>
  </si>
  <si>
    <t>2.12.05.201.02</t>
  </si>
  <si>
    <t>2.13</t>
  </si>
  <si>
    <t>2.13.02</t>
  </si>
  <si>
    <t>2.13.02.201</t>
  </si>
  <si>
    <t>2.13.02.201.01</t>
  </si>
  <si>
    <t>2.13.02.201.02</t>
  </si>
  <si>
    <t>2.13.02.201.03</t>
  </si>
  <si>
    <t>2.13.02.201.04</t>
  </si>
  <si>
    <t>2.13.02.201.05</t>
  </si>
  <si>
    <t>2.13.02.201.06</t>
  </si>
  <si>
    <t>2.13.03.201</t>
  </si>
  <si>
    <t>2.13.03.201.01</t>
  </si>
  <si>
    <t>2.13.03.201.02</t>
  </si>
  <si>
    <t>2.13.03.201.03</t>
  </si>
  <si>
    <t>2.13.04.201</t>
  </si>
  <si>
    <t>2.13.04.201.01</t>
  </si>
  <si>
    <t>2.13.04.201.02</t>
  </si>
  <si>
    <t>2.13.04.201.03</t>
  </si>
  <si>
    <t>2.13.04.201.04</t>
  </si>
  <si>
    <t>2.13.04.201.05</t>
  </si>
  <si>
    <t>2.13.04.201.06</t>
  </si>
  <si>
    <t>2.13.04.201.07</t>
  </si>
  <si>
    <t>2.13.04.201.08</t>
  </si>
  <si>
    <t>2.13.04.201.09</t>
  </si>
  <si>
    <t>2.13.04.201.10</t>
  </si>
  <si>
    <t>2.13.04.201.11</t>
  </si>
  <si>
    <t>2.13.04.201.12</t>
  </si>
  <si>
    <t>2.13.04.201.13</t>
  </si>
  <si>
    <t>2.13.04.201.14</t>
  </si>
  <si>
    <t>2.13.04.201.15</t>
  </si>
  <si>
    <t>2.13.04.201.16</t>
  </si>
  <si>
    <t>2.13.04.201.17</t>
  </si>
  <si>
    <t>2.13.04.201.18</t>
  </si>
  <si>
    <t>2.13.05.201</t>
  </si>
  <si>
    <t>2.13.05.201.01</t>
  </si>
  <si>
    <t>2.13.05.201.02</t>
  </si>
  <si>
    <t>2.13.05.201.03</t>
  </si>
  <si>
    <t>2.13.05.201.04</t>
  </si>
  <si>
    <t>2.13.05.201.05</t>
  </si>
  <si>
    <t>2.13.05.201.06</t>
  </si>
  <si>
    <t>2.13.05.201.07</t>
  </si>
  <si>
    <t>2.13.05.201.08</t>
  </si>
  <si>
    <t>2.13.05.201.09</t>
  </si>
  <si>
    <t>2.13.05.201.10</t>
  </si>
  <si>
    <t>2.13.05.201.11</t>
  </si>
  <si>
    <t>2.14</t>
  </si>
  <si>
    <t>2.14.02.201</t>
  </si>
  <si>
    <t>2.14.02.201.01</t>
  </si>
  <si>
    <t>2.14.02.201.02</t>
  </si>
  <si>
    <t>2.14.02.201.03</t>
  </si>
  <si>
    <t>2.14.02.201.04</t>
  </si>
  <si>
    <t>2.14.02.201.05</t>
  </si>
  <si>
    <t>2.14.02.201.06</t>
  </si>
  <si>
    <t>2.14.02.201.07</t>
  </si>
  <si>
    <t>2.14.02.201.08</t>
  </si>
  <si>
    <t>2.14.02.201.09</t>
  </si>
  <si>
    <t>2.14.02.201.10</t>
  </si>
  <si>
    <t>2.14.02.201.11</t>
  </si>
  <si>
    <t>2.14.02.201.12</t>
  </si>
  <si>
    <t>2.14.02.201.13</t>
  </si>
  <si>
    <t>2.14.02.201.14</t>
  </si>
  <si>
    <t>2.14.02.201.15</t>
  </si>
  <si>
    <t>2.14.02.202</t>
  </si>
  <si>
    <t>2.14.02.202.01</t>
  </si>
  <si>
    <t>2.14.02.202.02</t>
  </si>
  <si>
    <t>2.14.02.202.03</t>
  </si>
  <si>
    <t>2.14.02.202.04</t>
  </si>
  <si>
    <t>2.14.02.202.05</t>
  </si>
  <si>
    <t>2.14.02.202.06</t>
  </si>
  <si>
    <t>2.14.02.202.07</t>
  </si>
  <si>
    <t>2.14.02.202.08</t>
  </si>
  <si>
    <t>2.14.02.202.09</t>
  </si>
  <si>
    <t>2.14.02.202.10</t>
  </si>
  <si>
    <t>2.14.02.202.11</t>
  </si>
  <si>
    <t>2.14.02.202.12</t>
  </si>
  <si>
    <t>2.14.02.202.13</t>
  </si>
  <si>
    <t>2.14.02.202.14</t>
  </si>
  <si>
    <t>2.14.03.201</t>
  </si>
  <si>
    <t>2.14.03.201.01</t>
  </si>
  <si>
    <t>2.14.03.201.02</t>
  </si>
  <si>
    <t>2.14.03.201.03</t>
  </si>
  <si>
    <t>2.14.03.201.04</t>
  </si>
  <si>
    <t>2.14.03.201.05</t>
  </si>
  <si>
    <t>2.14.03.201.06</t>
  </si>
  <si>
    <t>2.14.03.201.07</t>
  </si>
  <si>
    <t>2.14.03.201.08</t>
  </si>
  <si>
    <t>2.14.03.202</t>
  </si>
  <si>
    <t>2.14.03.202.01</t>
  </si>
  <si>
    <t>2.14.03.202.02</t>
  </si>
  <si>
    <t>2.14.03.202.03</t>
  </si>
  <si>
    <t>2.14.03.202.04</t>
  </si>
  <si>
    <t>2.14.03.203</t>
  </si>
  <si>
    <t>2.14.03.203.01</t>
  </si>
  <si>
    <t>2.14.03.203.02</t>
  </si>
  <si>
    <t>2.14.03.203.03</t>
  </si>
  <si>
    <t>2.14.03.203.04</t>
  </si>
  <si>
    <t>2.14.03.203.05</t>
  </si>
  <si>
    <t>2.14.03.203.06</t>
  </si>
  <si>
    <t>2.14.03.203.07</t>
  </si>
  <si>
    <t>2.14.03.203.08</t>
  </si>
  <si>
    <t>2.14.03.203.09</t>
  </si>
  <si>
    <t>2.14.03.203.10</t>
  </si>
  <si>
    <t>2.14.03.203.11</t>
  </si>
  <si>
    <t>2.14.03.203.12</t>
  </si>
  <si>
    <t>2.14.03.203.13</t>
  </si>
  <si>
    <t>2.14.03.204</t>
  </si>
  <si>
    <t>2.14.03.204.01</t>
  </si>
  <si>
    <t>2.14.03.204.02</t>
  </si>
  <si>
    <t>2.14.03.204.03</t>
  </si>
  <si>
    <t>2.14.03.204.04</t>
  </si>
  <si>
    <t>2.14.04.201</t>
  </si>
  <si>
    <t>2.14.04.201.01</t>
  </si>
  <si>
    <t>2.14.04.201.02</t>
  </si>
  <si>
    <t>2.14.04.201.03</t>
  </si>
  <si>
    <t>2.14.04.201.04</t>
  </si>
  <si>
    <t>2.14.04.201.05</t>
  </si>
  <si>
    <t>2.14.04.201.06</t>
  </si>
  <si>
    <t>2.14.04.201.07</t>
  </si>
  <si>
    <t>2.14.04.201.08</t>
  </si>
  <si>
    <t>2.14.04.201.09</t>
  </si>
  <si>
    <t>2.14.04.201.10</t>
  </si>
  <si>
    <t>2.14.04.201.11</t>
  </si>
  <si>
    <t>2.14.04.201.12</t>
  </si>
  <si>
    <t>2.14.04.201.13</t>
  </si>
  <si>
    <t>2.14.04.201.14</t>
  </si>
  <si>
    <t>2.14.04.202</t>
  </si>
  <si>
    <t>2.14.04.202.01</t>
  </si>
  <si>
    <t>2.14.04.202.02</t>
  </si>
  <si>
    <t>2.14.04.202.03</t>
  </si>
  <si>
    <t>2.14.04.202.04</t>
  </si>
  <si>
    <t>2.15</t>
  </si>
  <si>
    <t>2.15.02.201</t>
  </si>
  <si>
    <t>2.15.02.201.01</t>
  </si>
  <si>
    <t>2.15.02.201.02</t>
  </si>
  <si>
    <t>2.15.02.201.03</t>
  </si>
  <si>
    <t>2.15.02.202</t>
  </si>
  <si>
    <t>2.15.02.202.01</t>
  </si>
  <si>
    <t>2.15.02.202.02</t>
  </si>
  <si>
    <t>2.15.02.202.03</t>
  </si>
  <si>
    <t>2.15.02.202.04</t>
  </si>
  <si>
    <t>2.15.02.203</t>
  </si>
  <si>
    <t>2.15.02.203.01</t>
  </si>
  <si>
    <t>2.15.02.203.02</t>
  </si>
  <si>
    <t>2.15.02.203.03</t>
  </si>
  <si>
    <t>2.15.02.203.04</t>
  </si>
  <si>
    <t>2.15.02.203.05</t>
  </si>
  <si>
    <t>2.15.02.204</t>
  </si>
  <si>
    <t>2.15.02.204.01</t>
  </si>
  <si>
    <t>2.15.02.204.02</t>
  </si>
  <si>
    <t>2.15.02.205</t>
  </si>
  <si>
    <t>2.15.02.205.01</t>
  </si>
  <si>
    <t>2.15.02.205.02</t>
  </si>
  <si>
    <t>2.15.02.205.03</t>
  </si>
  <si>
    <t>2.15.02.205.04</t>
  </si>
  <si>
    <t>2.15.02.205.05</t>
  </si>
  <si>
    <t>2.15.02.205.06</t>
  </si>
  <si>
    <t>2.15.02.205.07</t>
  </si>
  <si>
    <t>2.15.02.205.08</t>
  </si>
  <si>
    <t>2.15.02.205.09</t>
  </si>
  <si>
    <t>2.15.02.205.10</t>
  </si>
  <si>
    <t>2.15.02.206</t>
  </si>
  <si>
    <t>2.15.02.206.01</t>
  </si>
  <si>
    <t>2.15.02.206.02</t>
  </si>
  <si>
    <t>2.15.02.206.03</t>
  </si>
  <si>
    <t>2.15.02.206.04</t>
  </si>
  <si>
    <t>2.15.02.206.05</t>
  </si>
  <si>
    <t>2.15.02.207</t>
  </si>
  <si>
    <t>2.15.02.207.01</t>
  </si>
  <si>
    <t>2.15.02.207.02</t>
  </si>
  <si>
    <t>2.15.02.207.03</t>
  </si>
  <si>
    <t>2.15.02.207.04</t>
  </si>
  <si>
    <t>2.15.02.208</t>
  </si>
  <si>
    <t>2.15.02.208.01</t>
  </si>
  <si>
    <t>2.15.02.208.02</t>
  </si>
  <si>
    <t>2.15.02.208.03</t>
  </si>
  <si>
    <t>2.15.02.208.04</t>
  </si>
  <si>
    <t>2.15.02.208.05</t>
  </si>
  <si>
    <t>2.15.02.209</t>
  </si>
  <si>
    <t>2.15.02.209.01</t>
  </si>
  <si>
    <t>2.15.02.209.02</t>
  </si>
  <si>
    <t>2.15.02.210</t>
  </si>
  <si>
    <t>2.15.02.210.01</t>
  </si>
  <si>
    <t>2.15.02.210.02</t>
  </si>
  <si>
    <t>2.15.02.211</t>
  </si>
  <si>
    <t>2.15.02.211.01</t>
  </si>
  <si>
    <t>2.15.02.211.02</t>
  </si>
  <si>
    <t>2.15.02.211.03</t>
  </si>
  <si>
    <t>2.15.02.212</t>
  </si>
  <si>
    <t>2.15.02.212.01</t>
  </si>
  <si>
    <t>2.15.02.212.02</t>
  </si>
  <si>
    <t>2.15.02.213</t>
  </si>
  <si>
    <t>2.15.02.213.01</t>
  </si>
  <si>
    <t>2.15.02.213.02</t>
  </si>
  <si>
    <t>2.15.02.214</t>
  </si>
  <si>
    <t>2.15.02.214.01</t>
  </si>
  <si>
    <t>2.15.02.214.02</t>
  </si>
  <si>
    <t>2.15.02.215</t>
  </si>
  <si>
    <t>2.15.02.215.01</t>
  </si>
  <si>
    <t>2.15.02.215.02</t>
  </si>
  <si>
    <t>2.15.02.216</t>
  </si>
  <si>
    <t>2.15.02.216.01</t>
  </si>
  <si>
    <t>2.15.02.216.02</t>
  </si>
  <si>
    <t>2.15.02.216.03</t>
  </si>
  <si>
    <t>2.15.03</t>
  </si>
  <si>
    <t>2.15.03.201</t>
  </si>
  <si>
    <t>2.15.03.201.01</t>
  </si>
  <si>
    <t>2.15.03.201.02</t>
  </si>
  <si>
    <t>2.15.03.202</t>
  </si>
  <si>
    <t>2.15.03.202.01</t>
  </si>
  <si>
    <t>2.15.03.202.02</t>
  </si>
  <si>
    <t>2.15.03.203</t>
  </si>
  <si>
    <t>2.15.03.203.01</t>
  </si>
  <si>
    <t>2.15.03.203.02</t>
  </si>
  <si>
    <t>2.15.03.204</t>
  </si>
  <si>
    <t>2.15.03.204.01</t>
  </si>
  <si>
    <t>2.15.03.204.02</t>
  </si>
  <si>
    <t>2.15.03.205</t>
  </si>
  <si>
    <t>2.15.03.205.01</t>
  </si>
  <si>
    <t>2.15.03.205.02</t>
  </si>
  <si>
    <t>2.15.03.206</t>
  </si>
  <si>
    <t>2.15.03.206.01</t>
  </si>
  <si>
    <t>2.15.03.206.02</t>
  </si>
  <si>
    <t>2.15.03.207</t>
  </si>
  <si>
    <t>2.15.03.207.01</t>
  </si>
  <si>
    <t>2.15.03.207.02</t>
  </si>
  <si>
    <t>2.15.03.208</t>
  </si>
  <si>
    <t>2.15.03.208.01</t>
  </si>
  <si>
    <t>2.15.03.208.02</t>
  </si>
  <si>
    <t>2.15.03.209</t>
  </si>
  <si>
    <t>2.15.03.209.01</t>
  </si>
  <si>
    <t>2.15.03.209.02</t>
  </si>
  <si>
    <t>2.15.03.209.03</t>
  </si>
  <si>
    <t>2.15.03.210</t>
  </si>
  <si>
    <t>2.15.03.210.01</t>
  </si>
  <si>
    <t>2.15.03.210.02</t>
  </si>
  <si>
    <t>2.15.03.210.03</t>
  </si>
  <si>
    <t>2.15.03.211</t>
  </si>
  <si>
    <t>2.15.03.211.01</t>
  </si>
  <si>
    <t>2.15.03.211.02</t>
  </si>
  <si>
    <t>2.15.03.211.03</t>
  </si>
  <si>
    <t>2.15.03.212</t>
  </si>
  <si>
    <t>2.15.03.212.01</t>
  </si>
  <si>
    <t>2.15.03.212.02</t>
  </si>
  <si>
    <t>2.15.03.212.03</t>
  </si>
  <si>
    <t>2.15.03.212.04</t>
  </si>
  <si>
    <t>2.15.03.212.05</t>
  </si>
  <si>
    <t>2.15.03.213</t>
  </si>
  <si>
    <t>2.15.03.213.01</t>
  </si>
  <si>
    <t>2.15.03.213.02</t>
  </si>
  <si>
    <t>2.15.03.213.03</t>
  </si>
  <si>
    <t>2.15.03.213.04</t>
  </si>
  <si>
    <t>2.15.03.213.05</t>
  </si>
  <si>
    <t>2.15.03.213.06</t>
  </si>
  <si>
    <t>2.15.03.213.07</t>
  </si>
  <si>
    <t>2.15.03.214</t>
  </si>
  <si>
    <t>2.15.03.214.01</t>
  </si>
  <si>
    <t>2.15.03.214.02</t>
  </si>
  <si>
    <t>2.15.03.215</t>
  </si>
  <si>
    <t>2.15.03.215.01</t>
  </si>
  <si>
    <t>2.15.03.215.02</t>
  </si>
  <si>
    <t>2.15.03.216</t>
  </si>
  <si>
    <t>2.15.03.216.01</t>
  </si>
  <si>
    <t>2.15.03.216.02</t>
  </si>
  <si>
    <t>2.15.03.217</t>
  </si>
  <si>
    <t>2.15.03.217.01</t>
  </si>
  <si>
    <t>2.15.03.217.02</t>
  </si>
  <si>
    <t>2.15.03.218</t>
  </si>
  <si>
    <t>2.15.03.218.01</t>
  </si>
  <si>
    <t>2.15.03.218.02</t>
  </si>
  <si>
    <t>2.15.03.219</t>
  </si>
  <si>
    <t>2.15.03.219.01</t>
  </si>
  <si>
    <t>2.15.03.219.02</t>
  </si>
  <si>
    <t>2.15.04</t>
  </si>
  <si>
    <t>2.15.04.201</t>
  </si>
  <si>
    <t>2.15.04.201.01</t>
  </si>
  <si>
    <t>2.15.04.302</t>
  </si>
  <si>
    <t>2.15.04.302.01</t>
  </si>
  <si>
    <t>2.15.04.302.02</t>
  </si>
  <si>
    <t>2.15.04.402</t>
  </si>
  <si>
    <t>2.15.04.402.01</t>
  </si>
  <si>
    <t>2.15.04.402.02</t>
  </si>
  <si>
    <t>2.15.05</t>
  </si>
  <si>
    <t>2.15.05.201</t>
  </si>
  <si>
    <t>2.15.05.201.01</t>
  </si>
  <si>
    <t>2.15.05.201.02</t>
  </si>
  <si>
    <t>2.15.05.201.03</t>
  </si>
  <si>
    <t>2.15.05.202</t>
  </si>
  <si>
    <t>2.15.05.202.01</t>
  </si>
  <si>
    <t>2.15.05.202.02</t>
  </si>
  <si>
    <t>2.15.05.203</t>
  </si>
  <si>
    <t>2.15.05.203.01</t>
  </si>
  <si>
    <t>2.15.05.203.02</t>
  </si>
  <si>
    <t>2.15.05.204</t>
  </si>
  <si>
    <t>2.15.05.204.01</t>
  </si>
  <si>
    <t>2.15.05.205</t>
  </si>
  <si>
    <t>2.15.05.205.01</t>
  </si>
  <si>
    <t>2.15.05.205.02</t>
  </si>
  <si>
    <t>2.15.05.206</t>
  </si>
  <si>
    <t>2.15.05.206.01</t>
  </si>
  <si>
    <t>2.15.05.206.02</t>
  </si>
  <si>
    <t>2.15.05.207</t>
  </si>
  <si>
    <t>2.15.05.207.01</t>
  </si>
  <si>
    <t>2.15.05.207.02</t>
  </si>
  <si>
    <t>2.16</t>
  </si>
  <si>
    <t>2.16.02.201</t>
  </si>
  <si>
    <t>2.16.02.201.01</t>
  </si>
  <si>
    <t>2.16.02.201.02</t>
  </si>
  <si>
    <t>2.16.02.201.03</t>
  </si>
  <si>
    <t>2.16.02.201.04</t>
  </si>
  <si>
    <t>2.16.02.201.05</t>
  </si>
  <si>
    <t>2.16.02.201.06</t>
  </si>
  <si>
    <t>2.16.02.201.07</t>
  </si>
  <si>
    <t>2.16.02.201.08</t>
  </si>
  <si>
    <t>2.16.02.201.09</t>
  </si>
  <si>
    <t>2.16.02.201.10</t>
  </si>
  <si>
    <t>2.16.02.201.11</t>
  </si>
  <si>
    <t>2.16.02.201.12</t>
  </si>
  <si>
    <t>2.16.02.201.13</t>
  </si>
  <si>
    <t>2.16.03.201</t>
  </si>
  <si>
    <t>2.16.03.201.01</t>
  </si>
  <si>
    <t>2.16.03.201.02</t>
  </si>
  <si>
    <t>2.16.03.201.03</t>
  </si>
  <si>
    <t>2.16.03.202</t>
  </si>
  <si>
    <t>2.16.03.202.01</t>
  </si>
  <si>
    <t>2.16.03.202.02</t>
  </si>
  <si>
    <t>2.16.03.202.03</t>
  </si>
  <si>
    <t>2.16.03.202.04</t>
  </si>
  <si>
    <t>2.16.03.202.05</t>
  </si>
  <si>
    <t>2.16.03.202.06</t>
  </si>
  <si>
    <t>2.16.03.202.07</t>
  </si>
  <si>
    <t>2.16.03.202.08</t>
  </si>
  <si>
    <t>2.16.03.202.09</t>
  </si>
  <si>
    <t>2.16.03.202.10</t>
  </si>
  <si>
    <t>2.16.03.202.11</t>
  </si>
  <si>
    <t>2.16.03.202.12</t>
  </si>
  <si>
    <t>2.17</t>
  </si>
  <si>
    <t>2.17.02</t>
  </si>
  <si>
    <t>2.17.02.201</t>
  </si>
  <si>
    <t>2.17.02.201.01</t>
  </si>
  <si>
    <t>2.17.02.202</t>
  </si>
  <si>
    <t>2.17.02.202.01</t>
  </si>
  <si>
    <t>2.17.03.201</t>
  </si>
  <si>
    <t>2.17.03.201.01</t>
  </si>
  <si>
    <t>2.17.03.201.02</t>
  </si>
  <si>
    <t>2.17.04.201</t>
  </si>
  <si>
    <t>2.17.04.201.01</t>
  </si>
  <si>
    <t>2.17.04.201.02</t>
  </si>
  <si>
    <t>2.17.05.201</t>
  </si>
  <si>
    <t>2.17.05.201.01</t>
  </si>
  <si>
    <t>2.17.05.202</t>
  </si>
  <si>
    <t>2.17.05.202.01</t>
  </si>
  <si>
    <t>2.17.05.203</t>
  </si>
  <si>
    <t>2.17.05.203.01</t>
  </si>
  <si>
    <t>2.17.06.201</t>
  </si>
  <si>
    <t>2.17.06.201.01</t>
  </si>
  <si>
    <t>2.17.06.201.02</t>
  </si>
  <si>
    <t>2.17.07.201</t>
  </si>
  <si>
    <t>2.17.07.201.01</t>
  </si>
  <si>
    <t>2.17.07.201.02</t>
  </si>
  <si>
    <t>2.17.07.201.03</t>
  </si>
  <si>
    <t>2.17.07.201.04</t>
  </si>
  <si>
    <t>2.17.07.201.05</t>
  </si>
  <si>
    <t>2.17.07.201.06</t>
  </si>
  <si>
    <t>2.17.08.201</t>
  </si>
  <si>
    <t>2.17.08.201.01</t>
  </si>
  <si>
    <t>2.18</t>
  </si>
  <si>
    <t>2.18.02.201</t>
  </si>
  <si>
    <t>2.18.02.201.01</t>
  </si>
  <si>
    <t>2.18.02.201.02</t>
  </si>
  <si>
    <t>2.18.02.202</t>
  </si>
  <si>
    <t>2.18.02.202.01</t>
  </si>
  <si>
    <t>2.18.02.202.02</t>
  </si>
  <si>
    <t>2.18.03.201</t>
  </si>
  <si>
    <t>2.18.03.201.01</t>
  </si>
  <si>
    <t>2.18.03.201.02</t>
  </si>
  <si>
    <t>2.18.04.201</t>
  </si>
  <si>
    <t>2.18.04.201.01</t>
  </si>
  <si>
    <t>2.18.04.201.02</t>
  </si>
  <si>
    <t>2.18.04.201.03</t>
  </si>
  <si>
    <t>2.18.04.201.04</t>
  </si>
  <si>
    <t>2.18.05.201</t>
  </si>
  <si>
    <t>2.18.05.201.01</t>
  </si>
  <si>
    <t>2.18.05.201.02</t>
  </si>
  <si>
    <t>2.18.05.201.03</t>
  </si>
  <si>
    <t>2.18.06.201</t>
  </si>
  <si>
    <t>2.18.06.201.01</t>
  </si>
  <si>
    <t>2.19</t>
  </si>
  <si>
    <t>2.19.02.201</t>
  </si>
  <si>
    <t>2.19.02.201.01</t>
  </si>
  <si>
    <t>2.19.02.201.02</t>
  </si>
  <si>
    <t>2.19.02.201.03</t>
  </si>
  <si>
    <t>2.19.02.201.04</t>
  </si>
  <si>
    <t>2.19.02.201.05</t>
  </si>
  <si>
    <t>2.19.02.201.06</t>
  </si>
  <si>
    <t>2.19.02.201.07</t>
  </si>
  <si>
    <t>2.19.02.201.08</t>
  </si>
  <si>
    <t>2.19.02.201.09</t>
  </si>
  <si>
    <t>2.19.02.202</t>
  </si>
  <si>
    <t>2.19.02.202.01</t>
  </si>
  <si>
    <t>2.19.02.202.02</t>
  </si>
  <si>
    <t>2.19.03.201</t>
  </si>
  <si>
    <t>2.19.03.201.01</t>
  </si>
  <si>
    <t>2.19.03.201.02</t>
  </si>
  <si>
    <t>2.19.03.201.03</t>
  </si>
  <si>
    <t>2.19.03.202</t>
  </si>
  <si>
    <t>2.19.03.202.01</t>
  </si>
  <si>
    <t>2.19.03.202.02</t>
  </si>
  <si>
    <t>2.19.03.202.03</t>
  </si>
  <si>
    <t>2.19.03.203</t>
  </si>
  <si>
    <t>2.19.03.203.01</t>
  </si>
  <si>
    <t>2.19.03.203.02</t>
  </si>
  <si>
    <t>2.19.03.203.03</t>
  </si>
  <si>
    <t>2.19.03.203.04</t>
  </si>
  <si>
    <t>2.19.03.203.05</t>
  </si>
  <si>
    <t>2.19.03.204</t>
  </si>
  <si>
    <t>2.19.03.204.01</t>
  </si>
  <si>
    <t>2.19.03.204.02</t>
  </si>
  <si>
    <t>2.19.03.204.03</t>
  </si>
  <si>
    <t>2.19.03.204.04</t>
  </si>
  <si>
    <t>2.19.03.205</t>
  </si>
  <si>
    <t>2.19.03.205.01</t>
  </si>
  <si>
    <t>2.19.03.205.02</t>
  </si>
  <si>
    <t>2.19.03.205.03</t>
  </si>
  <si>
    <t>2.19.03.205.04</t>
  </si>
  <si>
    <t>2.19.03.205.05</t>
  </si>
  <si>
    <t>2.19.04</t>
  </si>
  <si>
    <t>2.19.04.201</t>
  </si>
  <si>
    <t>2.19.04.201.01</t>
  </si>
  <si>
    <t>2.19.04.201.02</t>
  </si>
  <si>
    <t>2.19.04.201.03</t>
  </si>
  <si>
    <t>2.19.04.201.04</t>
  </si>
  <si>
    <t>2.19.04.201.05</t>
  </si>
  <si>
    <t>2.19.04.201.06</t>
  </si>
  <si>
    <t>2.19.04.201.07</t>
  </si>
  <si>
    <t>2.19.04.201.08</t>
  </si>
  <si>
    <t>2.20</t>
  </si>
  <si>
    <t>2.20.02.201</t>
  </si>
  <si>
    <t>2.20.02.201.01</t>
  </si>
  <si>
    <t>2.20.02.201.02</t>
  </si>
  <si>
    <t>2.20.02.201.03</t>
  </si>
  <si>
    <t>2.20.02.201.04</t>
  </si>
  <si>
    <t>2.20.02.201.05</t>
  </si>
  <si>
    <t>2.20.02.201.06</t>
  </si>
  <si>
    <t>2.21</t>
  </si>
  <si>
    <t>2.21.02.201</t>
  </si>
  <si>
    <t>2.21.02.201.01</t>
  </si>
  <si>
    <t>2.21.02.201.02</t>
  </si>
  <si>
    <t>2.21.02.201.03</t>
  </si>
  <si>
    <t>2.21.02.201.04</t>
  </si>
  <si>
    <t>2.21.02.202</t>
  </si>
  <si>
    <t>2.21.02.202.01</t>
  </si>
  <si>
    <t>2.22</t>
  </si>
  <si>
    <t>2.22.02.201</t>
  </si>
  <si>
    <t>2.22.02.201.01</t>
  </si>
  <si>
    <t>2.22.02.201.02</t>
  </si>
  <si>
    <t>2.22.02.202</t>
  </si>
  <si>
    <t>2.22.02.202.01</t>
  </si>
  <si>
    <t>2.22.02.202.02</t>
  </si>
  <si>
    <t>2.22.02.202.03</t>
  </si>
  <si>
    <t>2.22.02.203</t>
  </si>
  <si>
    <t>2.22.02.203.01</t>
  </si>
  <si>
    <t>2.22.02.203.02</t>
  </si>
  <si>
    <t>2.22.02.203.03</t>
  </si>
  <si>
    <t>2.22.03.201</t>
  </si>
  <si>
    <t>2.22.03.201.01</t>
  </si>
  <si>
    <t>2.22.03.201.02</t>
  </si>
  <si>
    <t>2.22.03.201.03</t>
  </si>
  <si>
    <t>2.22.04.201</t>
  </si>
  <si>
    <t>2.22.04.201.01</t>
  </si>
  <si>
    <t>2.22.04.201.02</t>
  </si>
  <si>
    <t>2.22.04.201.03</t>
  </si>
  <si>
    <t>2.22.05.201</t>
  </si>
  <si>
    <t>2.22.05.201.01</t>
  </si>
  <si>
    <t>2.22.05.201.02</t>
  </si>
  <si>
    <t>2.22.05.202</t>
  </si>
  <si>
    <t>2.22.05.202.01</t>
  </si>
  <si>
    <t>2.22.05.202.02</t>
  </si>
  <si>
    <t>2.22.05.202.03</t>
  </si>
  <si>
    <t>2.22.05.203</t>
  </si>
  <si>
    <t>2.22.05.203.01</t>
  </si>
  <si>
    <t>2.22.05.203.02</t>
  </si>
  <si>
    <t>2.22.06.201</t>
  </si>
  <si>
    <t>2.22.06.201.01</t>
  </si>
  <si>
    <t>2.22.06.201.02</t>
  </si>
  <si>
    <t>2.22.06.201.03</t>
  </si>
  <si>
    <t>2.22.06.201.04</t>
  </si>
  <si>
    <t>2.22.06.201.05</t>
  </si>
  <si>
    <t>2.22.07</t>
  </si>
  <si>
    <t>2.22.07.701</t>
  </si>
  <si>
    <t>2.22.07.701.01</t>
  </si>
  <si>
    <t>2.22.07.701.02</t>
  </si>
  <si>
    <t>2.22.07.701.03</t>
  </si>
  <si>
    <t>2.22.07.701.04</t>
  </si>
  <si>
    <t>2.22.07.701.05</t>
  </si>
  <si>
    <t>2.22.07.701.06</t>
  </si>
  <si>
    <t>2.22.07.702</t>
  </si>
  <si>
    <t>2.22.07.702.01</t>
  </si>
  <si>
    <t>2.22.07.702.02</t>
  </si>
  <si>
    <t>2.22.07.702.03</t>
  </si>
  <si>
    <t>2.22.07.702.04</t>
  </si>
  <si>
    <t>2.22.07.703</t>
  </si>
  <si>
    <t>2.22.07.703.01</t>
  </si>
  <si>
    <t>2.22.07.703.02</t>
  </si>
  <si>
    <t>2.22.07.703.03</t>
  </si>
  <si>
    <t>2.22.07.703.04</t>
  </si>
  <si>
    <t>2.22.07.703.05</t>
  </si>
  <si>
    <t>2.22.07.703.06</t>
  </si>
  <si>
    <t>2.22.07.703.07</t>
  </si>
  <si>
    <t>2.22.08</t>
  </si>
  <si>
    <t>2.22.08.501</t>
  </si>
  <si>
    <t>2.22.08.501.01</t>
  </si>
  <si>
    <t>2.22.08.501.02</t>
  </si>
  <si>
    <t>2.22.08.501.03</t>
  </si>
  <si>
    <t>2.22.08.502</t>
  </si>
  <si>
    <t>2.22.08.502.01</t>
  </si>
  <si>
    <t>2.22.08.502.02</t>
  </si>
  <si>
    <t>2.22.08.502.03</t>
  </si>
  <si>
    <t>2.22.08.503</t>
  </si>
  <si>
    <t>2.22.08.503.01</t>
  </si>
  <si>
    <t>2.22.08.504</t>
  </si>
  <si>
    <t>2.22.08.504.01</t>
  </si>
  <si>
    <t>2.22.08.504.02</t>
  </si>
  <si>
    <t>2.22.08.504.03</t>
  </si>
  <si>
    <t>2.22.08.504.04</t>
  </si>
  <si>
    <t>2.22.08.505</t>
  </si>
  <si>
    <t>2.22.08.505.01</t>
  </si>
  <si>
    <t>2.22.08.505.02</t>
  </si>
  <si>
    <t>2.22.08.505.03</t>
  </si>
  <si>
    <t>2.22.08.506</t>
  </si>
  <si>
    <t>2.22.08.506.01</t>
  </si>
  <si>
    <t>2.22.08.506.02</t>
  </si>
  <si>
    <t>2.22.08.506.03</t>
  </si>
  <si>
    <t>2.22.08.506.04</t>
  </si>
  <si>
    <t>2.22.08.506.05</t>
  </si>
  <si>
    <t>2.22.08.506.06</t>
  </si>
  <si>
    <t>2.22.08.506.07</t>
  </si>
  <si>
    <t>2.22.08.507</t>
  </si>
  <si>
    <t>2.22.08.507.01</t>
  </si>
  <si>
    <t>2.22.08.507.02</t>
  </si>
  <si>
    <t>2.22.08.507.03</t>
  </si>
  <si>
    <t>2.22.08.507.04</t>
  </si>
  <si>
    <t>2.22.08.507.05</t>
  </si>
  <si>
    <t>2.22.08.507.06</t>
  </si>
  <si>
    <t>2.22.08.507.07</t>
  </si>
  <si>
    <t>2.22.08.507.08</t>
  </si>
  <si>
    <t>2.22.08.507.09</t>
  </si>
  <si>
    <t>2.22.08.507.10</t>
  </si>
  <si>
    <t>2.22.08.507.11</t>
  </si>
  <si>
    <t>2.22.08.507.12</t>
  </si>
  <si>
    <t>2.22.08.507.13</t>
  </si>
  <si>
    <t>2.22.08.507.14</t>
  </si>
  <si>
    <t>2.22.08.507.15</t>
  </si>
  <si>
    <t>2.22.08.507.16</t>
  </si>
  <si>
    <t>2.22.08.507.17</t>
  </si>
  <si>
    <t>2.22.08.507.18</t>
  </si>
  <si>
    <t>2.22.08.508</t>
  </si>
  <si>
    <t>2.22.08.508.01</t>
  </si>
  <si>
    <t>2.22.08.508.02</t>
  </si>
  <si>
    <t>2.22.08.508.03</t>
  </si>
  <si>
    <t>2.23</t>
  </si>
  <si>
    <t>2.23.02.201</t>
  </si>
  <si>
    <t>2.23.02.201.01</t>
  </si>
  <si>
    <t>2.23.02.201.02</t>
  </si>
  <si>
    <t>2.23.02.201.03</t>
  </si>
  <si>
    <t>2.23.02.201.04</t>
  </si>
  <si>
    <t>2.23.02.201.05</t>
  </si>
  <si>
    <t>2.23.02.201.06</t>
  </si>
  <si>
    <t>2.23.02.201.07</t>
  </si>
  <si>
    <t>2.23.02.201.08</t>
  </si>
  <si>
    <t>2.23.02.201.09</t>
  </si>
  <si>
    <t>2.23.02.201.10</t>
  </si>
  <si>
    <t>2.23.02.202</t>
  </si>
  <si>
    <t>2.23.02.202.01</t>
  </si>
  <si>
    <t>2.23.02.202.02</t>
  </si>
  <si>
    <t>2.23.02.202.03</t>
  </si>
  <si>
    <t>2.23.02.202.04</t>
  </si>
  <si>
    <t>2.23.02.202.05</t>
  </si>
  <si>
    <t>2.23.03.201</t>
  </si>
  <si>
    <t>2.23.03.201.01</t>
  </si>
  <si>
    <t>2.23.03.201.02</t>
  </si>
  <si>
    <t>2.23.03.202</t>
  </si>
  <si>
    <t>2.23.03.202.01</t>
  </si>
  <si>
    <t>2.23.03.202.02</t>
  </si>
  <si>
    <t>2.24</t>
  </si>
  <si>
    <t>2.24.02.201</t>
  </si>
  <si>
    <t>2.24.02.201.01</t>
  </si>
  <si>
    <t>2.24.02.201.02</t>
  </si>
  <si>
    <t>2.24.02.201.03</t>
  </si>
  <si>
    <t>2.24.02.202</t>
  </si>
  <si>
    <t>2.24.02.202.01</t>
  </si>
  <si>
    <t>2.24.02.202.02</t>
  </si>
  <si>
    <t>2.24.02.203</t>
  </si>
  <si>
    <t>2.24.02.203.01</t>
  </si>
  <si>
    <t>2.24.02.203.02</t>
  </si>
  <si>
    <t>2.24.03.201</t>
  </si>
  <si>
    <t>2.24.03.201.01</t>
  </si>
  <si>
    <t>2.24.03.201.02</t>
  </si>
  <si>
    <t>2.24.03.202</t>
  </si>
  <si>
    <t>2.24.03.202.01</t>
  </si>
  <si>
    <t>2.24.03.202.02</t>
  </si>
  <si>
    <t>2.24.03.203</t>
  </si>
  <si>
    <t>2.24.03.203.01</t>
  </si>
  <si>
    <t>2.24.03.203.02</t>
  </si>
  <si>
    <t>2.24.03.203.03</t>
  </si>
  <si>
    <t>2.24.03.203.04</t>
  </si>
  <si>
    <t>2.24.03.204</t>
  </si>
  <si>
    <t>2.24.03.204.01</t>
  </si>
  <si>
    <t>2.24.03.204.02</t>
  </si>
  <si>
    <t>2.24.03.205</t>
  </si>
  <si>
    <t>2.24.03.205.01</t>
  </si>
  <si>
    <t>2.24.03.205.02</t>
  </si>
  <si>
    <t>2.24.03.205.03</t>
  </si>
  <si>
    <t>2.24.04.201</t>
  </si>
  <si>
    <t>2.24.04.201.01</t>
  </si>
  <si>
    <t>2.24.04.201.02</t>
  </si>
  <si>
    <t>3.25</t>
  </si>
  <si>
    <t>3.25.02</t>
  </si>
  <si>
    <t>3.25.03.201</t>
  </si>
  <si>
    <t>3.25.03.201.01</t>
  </si>
  <si>
    <t>3.25.03.201.02</t>
  </si>
  <si>
    <t>3.25.03.201.03</t>
  </si>
  <si>
    <t>3.25.03.202</t>
  </si>
  <si>
    <t>3.25.03.202.01</t>
  </si>
  <si>
    <t>3.25.03.202.02</t>
  </si>
  <si>
    <t>3.25.03.202.03</t>
  </si>
  <si>
    <t>3.25.03.203</t>
  </si>
  <si>
    <t>3.25.03.203.01</t>
  </si>
  <si>
    <t>3.25.03.203.02</t>
  </si>
  <si>
    <t>3.25.03.204</t>
  </si>
  <si>
    <t>3.25.03.204.01</t>
  </si>
  <si>
    <t>3.25.03.204.02</t>
  </si>
  <si>
    <t>3.25.03.205</t>
  </si>
  <si>
    <t>3.25.03.205.01</t>
  </si>
  <si>
    <t>3.25.03.205.02</t>
  </si>
  <si>
    <t>3.25.03.206</t>
  </si>
  <si>
    <t>3.25.03.206.01</t>
  </si>
  <si>
    <t>3.25.03.206.02</t>
  </si>
  <si>
    <t>3.25.04.201</t>
  </si>
  <si>
    <t>3.25.04.201.01</t>
  </si>
  <si>
    <t>3.25.04.201.02</t>
  </si>
  <si>
    <t>3.25.04.202</t>
  </si>
  <si>
    <t>3.25.04.202.01</t>
  </si>
  <si>
    <t>3.25.04.202.02</t>
  </si>
  <si>
    <t>3.25.04.202.03</t>
  </si>
  <si>
    <t>3.25.04.202.04</t>
  </si>
  <si>
    <t>3.25.04.203</t>
  </si>
  <si>
    <t>3.25.04.203.01</t>
  </si>
  <si>
    <t>3.25.04.203.02</t>
  </si>
  <si>
    <t>3.25.04.204</t>
  </si>
  <si>
    <t>3.25.04.204.01</t>
  </si>
  <si>
    <t>3.25.04.204.02</t>
  </si>
  <si>
    <t>3.25.04.204.03</t>
  </si>
  <si>
    <t>3.25.04.204.04</t>
  </si>
  <si>
    <t>3.25.04.204.05</t>
  </si>
  <si>
    <t>3.25.04.204.06</t>
  </si>
  <si>
    <t>3.25.04.204.07</t>
  </si>
  <si>
    <t>3.25.05</t>
  </si>
  <si>
    <t>3.25.05.201</t>
  </si>
  <si>
    <t>3.25.05.201.01</t>
  </si>
  <si>
    <t>3.25.05.201.02</t>
  </si>
  <si>
    <t>3.25.06.201</t>
  </si>
  <si>
    <t>3.25.06.201.01</t>
  </si>
  <si>
    <t>3.25.06.202</t>
  </si>
  <si>
    <t>3.25.06.202.01</t>
  </si>
  <si>
    <t>3.25.06.203</t>
  </si>
  <si>
    <t>3.25.06.203.01</t>
  </si>
  <si>
    <t>3.25.06.203.02</t>
  </si>
  <si>
    <t>3.26</t>
  </si>
  <si>
    <t>3.26.02.201</t>
  </si>
  <si>
    <t>3.26.02.201.01</t>
  </si>
  <si>
    <t>3.26.02.201.02</t>
  </si>
  <si>
    <t>3.26.02.201.03</t>
  </si>
  <si>
    <t>3.26.02.201.04</t>
  </si>
  <si>
    <t>3.26.02.202</t>
  </si>
  <si>
    <t>3.26.02.202.01</t>
  </si>
  <si>
    <t>3.26.02.202.02</t>
  </si>
  <si>
    <t>3.26.02.202.03</t>
  </si>
  <si>
    <t>3.26.02.202.04</t>
  </si>
  <si>
    <t>3.26.02.202.05</t>
  </si>
  <si>
    <t>3.26.02.202.06</t>
  </si>
  <si>
    <t>3.26.02.202.07</t>
  </si>
  <si>
    <t>3.26.02.203</t>
  </si>
  <si>
    <t>3.26.02.203.01</t>
  </si>
  <si>
    <t>3.26.02.203.02</t>
  </si>
  <si>
    <t>3.26.02.203.03</t>
  </si>
  <si>
    <t>3.26.02.203.04</t>
  </si>
  <si>
    <t>3.26.02.203.05</t>
  </si>
  <si>
    <t>3.26.02.203.06</t>
  </si>
  <si>
    <t>3.26.02.203.07</t>
  </si>
  <si>
    <t>3.26.02.204</t>
  </si>
  <si>
    <t>3.26.02.204.01</t>
  </si>
  <si>
    <t>3.26.02.204.02</t>
  </si>
  <si>
    <t>3.26.02.204.03</t>
  </si>
  <si>
    <t>3.26.02.204.04</t>
  </si>
  <si>
    <t>3.26.02.204.05</t>
  </si>
  <si>
    <t>3.26.03.201</t>
  </si>
  <si>
    <t>3.26.03.201.01</t>
  </si>
  <si>
    <t>3.26.03.201.02</t>
  </si>
  <si>
    <t>3.26.03.201.03</t>
  </si>
  <si>
    <t>3.26.03.201.04</t>
  </si>
  <si>
    <t>3.26.03.201.05</t>
  </si>
  <si>
    <t>3.26.04.201</t>
  </si>
  <si>
    <t>3.26.04.201.01</t>
  </si>
  <si>
    <t>3.26.04.202</t>
  </si>
  <si>
    <t>3.26.04.202.01</t>
  </si>
  <si>
    <t>3.26.04.202.02</t>
  </si>
  <si>
    <t>3.26.04.202.03</t>
  </si>
  <si>
    <t>3.26.04.202.04</t>
  </si>
  <si>
    <t>3.26.04.202.05</t>
  </si>
  <si>
    <t>3.26.04.202.06</t>
  </si>
  <si>
    <t>3.26.04.202.07</t>
  </si>
  <si>
    <t>3.26.04.202.08</t>
  </si>
  <si>
    <t>3.26.04.202.09</t>
  </si>
  <si>
    <t>3.26.04.202.10</t>
  </si>
  <si>
    <t>3.26.05.201</t>
  </si>
  <si>
    <t>3.26.05.201.01</t>
  </si>
  <si>
    <t>3.26.05.201.02</t>
  </si>
  <si>
    <t>3.26.05.201.03</t>
  </si>
  <si>
    <t>3.26.05.201.04</t>
  </si>
  <si>
    <t>3.26.05.201.05</t>
  </si>
  <si>
    <t>3.26.05.201.06</t>
  </si>
  <si>
    <t>3.26.05.201.07</t>
  </si>
  <si>
    <t>3.26.05.202</t>
  </si>
  <si>
    <t>3.26.05.202.01</t>
  </si>
  <si>
    <t>3.26.05.202.02</t>
  </si>
  <si>
    <t>3.26.05.202.03</t>
  </si>
  <si>
    <t>3.27</t>
  </si>
  <si>
    <t>3.27.02.201</t>
  </si>
  <si>
    <t>3.27.02.201.01</t>
  </si>
  <si>
    <t>3.27.02.201.02</t>
  </si>
  <si>
    <t>3.27.02.202</t>
  </si>
  <si>
    <t>3.27.02.202.01</t>
  </si>
  <si>
    <t>3.27.02.202.02</t>
  </si>
  <si>
    <t>3.27.02.202.03</t>
  </si>
  <si>
    <t>3.27.02.203</t>
  </si>
  <si>
    <t>3.27.02.203.01</t>
  </si>
  <si>
    <t>3.27.02.203.02</t>
  </si>
  <si>
    <t>3.27.02.204</t>
  </si>
  <si>
    <t>3.27.02.204.01</t>
  </si>
  <si>
    <t>3.27.02.204.02</t>
  </si>
  <si>
    <t>3.27.02.205</t>
  </si>
  <si>
    <t>3.27.02.205.01</t>
  </si>
  <si>
    <t>3.27.02.205.02</t>
  </si>
  <si>
    <t>3.27.02.205.03</t>
  </si>
  <si>
    <t>3.27.02.205.04</t>
  </si>
  <si>
    <t>3.27.02.205.05</t>
  </si>
  <si>
    <t>3.27.02.205.06</t>
  </si>
  <si>
    <t>3.27.02.206</t>
  </si>
  <si>
    <t>3.27.02.206.01</t>
  </si>
  <si>
    <t>3.27.02.206.02</t>
  </si>
  <si>
    <t>3.27.03.201</t>
  </si>
  <si>
    <t>3.27.03.201.01</t>
  </si>
  <si>
    <t>3.27.03.201.02</t>
  </si>
  <si>
    <t>3.27.03.201.03</t>
  </si>
  <si>
    <t>3.27.03.201.04</t>
  </si>
  <si>
    <t>3.27.03.202</t>
  </si>
  <si>
    <t>3.27.03.202.01</t>
  </si>
  <si>
    <t>3.27.03.202.02</t>
  </si>
  <si>
    <t>3.27.03.202.03</t>
  </si>
  <si>
    <t>3.27.03.202.04</t>
  </si>
  <si>
    <t>3.27.03.202.05</t>
  </si>
  <si>
    <t>3.27.03.202.06</t>
  </si>
  <si>
    <t>3.27.03.202.07</t>
  </si>
  <si>
    <t>3.27.03.202.08</t>
  </si>
  <si>
    <t>3.27.03.202.09</t>
  </si>
  <si>
    <t>3.27.03.203</t>
  </si>
  <si>
    <t>3.27.03.203.01</t>
  </si>
  <si>
    <t>3.27.03.203.02</t>
  </si>
  <si>
    <t>3.27.03.204</t>
  </si>
  <si>
    <t>3.27.03.204.01</t>
  </si>
  <si>
    <t>3.27.03.204.02</t>
  </si>
  <si>
    <t>3.27.03.204.03</t>
  </si>
  <si>
    <t>3.27.04.201</t>
  </si>
  <si>
    <t>3.27.04.201.01</t>
  </si>
  <si>
    <t>3.27.04.201.02</t>
  </si>
  <si>
    <t>3.27.04.201.03</t>
  </si>
  <si>
    <t>3.27.04.202</t>
  </si>
  <si>
    <t>3.27.04.202.01</t>
  </si>
  <si>
    <t>3.27.04.202.02</t>
  </si>
  <si>
    <t>3.27.04.202.03</t>
  </si>
  <si>
    <t>3.27.04.203</t>
  </si>
  <si>
    <t>3.27.04.203.01</t>
  </si>
  <si>
    <t>3.27.04.203.02</t>
  </si>
  <si>
    <t>3.27.04.204</t>
  </si>
  <si>
    <t>3.27.04.204.01</t>
  </si>
  <si>
    <t>3.27.04.204.02</t>
  </si>
  <si>
    <t>3.27.04.204.03</t>
  </si>
  <si>
    <t>3.27.04.204.04</t>
  </si>
  <si>
    <t>3.27.04.205</t>
  </si>
  <si>
    <t>3.27.04.205.01</t>
  </si>
  <si>
    <t>3.27.04.205.02</t>
  </si>
  <si>
    <t>3.27.05.201</t>
  </si>
  <si>
    <t>3.27.05.201.01</t>
  </si>
  <si>
    <t>3.27.05.201.02</t>
  </si>
  <si>
    <t>3.27.05.201.03</t>
  </si>
  <si>
    <t>3.27.05.201.04</t>
  </si>
  <si>
    <t>3.27.05.201.05</t>
  </si>
  <si>
    <t>3.27.06.201</t>
  </si>
  <si>
    <t>3.27.06.201.01</t>
  </si>
  <si>
    <t>3.27.06.201.02</t>
  </si>
  <si>
    <t>3.27.06.201.03</t>
  </si>
  <si>
    <t>3.27.06.202</t>
  </si>
  <si>
    <t>3.27.06.202.01</t>
  </si>
  <si>
    <t>3.27.06.202.02</t>
  </si>
  <si>
    <t>3.27.06.202.03</t>
  </si>
  <si>
    <t>3.27.06.202.04</t>
  </si>
  <si>
    <t>3.27.06.202.05</t>
  </si>
  <si>
    <t>3.27.06.203</t>
  </si>
  <si>
    <t>3.27.06.203.01</t>
  </si>
  <si>
    <t>3.27.06.203.02</t>
  </si>
  <si>
    <t>3.27.07.201</t>
  </si>
  <si>
    <t>3.27.07.201.01</t>
  </si>
  <si>
    <t>3.27.07.201.02</t>
  </si>
  <si>
    <t>3.27.07.201.03</t>
  </si>
  <si>
    <t>3.27.07.201.04</t>
  </si>
  <si>
    <t>3.27.07.201.05</t>
  </si>
  <si>
    <t>3.28</t>
  </si>
  <si>
    <t>3.28.02</t>
  </si>
  <si>
    <t>3.28.03</t>
  </si>
  <si>
    <t>3.28.04</t>
  </si>
  <si>
    <t>3.28.04.201</t>
  </si>
  <si>
    <t>3.28.04.201.01</t>
  </si>
  <si>
    <t>3.28.04.201.02</t>
  </si>
  <si>
    <t>3.28.04.201.03</t>
  </si>
  <si>
    <t>3.28.04.201.04</t>
  </si>
  <si>
    <t>3.28.04.201.05</t>
  </si>
  <si>
    <t>3.28.04.201.06</t>
  </si>
  <si>
    <t>3.28.04.201.07</t>
  </si>
  <si>
    <t>3.28.04.201.08</t>
  </si>
  <si>
    <t>3.28.04.201.09</t>
  </si>
  <si>
    <t>3.28.04.201.10</t>
  </si>
  <si>
    <t>3.28.04.201.11</t>
  </si>
  <si>
    <t>3.28.05</t>
  </si>
  <si>
    <t>3.28.06</t>
  </si>
  <si>
    <t>3.29</t>
  </si>
  <si>
    <t>3.29.02</t>
  </si>
  <si>
    <t>3.29.03</t>
  </si>
  <si>
    <t>3.29.04</t>
  </si>
  <si>
    <t>3.29.05</t>
  </si>
  <si>
    <t>3.29.05.201</t>
  </si>
  <si>
    <t>3.29.05.201.01</t>
  </si>
  <si>
    <t>3.29.05.201.02</t>
  </si>
  <si>
    <t>3.29.05.201.03</t>
  </si>
  <si>
    <t>3.29.06</t>
  </si>
  <si>
    <t>3.30</t>
  </si>
  <si>
    <t>3.30.02.201</t>
  </si>
  <si>
    <t>3.30.02.201.01</t>
  </si>
  <si>
    <t>3.30.02.202</t>
  </si>
  <si>
    <t>3.30.02.202.01</t>
  </si>
  <si>
    <t>3.30.02.203</t>
  </si>
  <si>
    <t>3.30.02.203.01</t>
  </si>
  <si>
    <t>3.30.02.203.02</t>
  </si>
  <si>
    <t>3.30.02.204</t>
  </si>
  <si>
    <t>3.30.02.204.01</t>
  </si>
  <si>
    <t>3.30.02.204.02</t>
  </si>
  <si>
    <t>3.30.02.205</t>
  </si>
  <si>
    <t>3.30.02.205.01</t>
  </si>
  <si>
    <t>3.30.02.206</t>
  </si>
  <si>
    <t>3.30.02.206.01</t>
  </si>
  <si>
    <t>3.30.02.206.02</t>
  </si>
  <si>
    <t>3.30.02.206.03</t>
  </si>
  <si>
    <t>3.30.02.207</t>
  </si>
  <si>
    <t>3.30.02.207.01</t>
  </si>
  <si>
    <t>3.30.03.201</t>
  </si>
  <si>
    <t>3.30.03.201.01</t>
  </si>
  <si>
    <t>3.30.03.201.02</t>
  </si>
  <si>
    <t>3.30.03.202</t>
  </si>
  <si>
    <t>3.30.03.202.01</t>
  </si>
  <si>
    <t>3.30.03.202.02</t>
  </si>
  <si>
    <t>3.30.04.201</t>
  </si>
  <si>
    <t>3.30.04.201.01</t>
  </si>
  <si>
    <t>3.30.04.201.02</t>
  </si>
  <si>
    <t>3.30.04.201.03</t>
  </si>
  <si>
    <t>3.30.04.202</t>
  </si>
  <si>
    <t>3.30.04.202.01</t>
  </si>
  <si>
    <t>3.30.04.202.02</t>
  </si>
  <si>
    <t>3.30.04.202.03</t>
  </si>
  <si>
    <t>3.30.04.203</t>
  </si>
  <si>
    <t>3.30.04.203.01</t>
  </si>
  <si>
    <t>3.30.04.203.02</t>
  </si>
  <si>
    <t>3.30.04.203.03</t>
  </si>
  <si>
    <t>3.30.05.201</t>
  </si>
  <si>
    <t>3.30.05.201.01</t>
  </si>
  <si>
    <t>3.30.05.201.02</t>
  </si>
  <si>
    <t>3.30.05.201.03</t>
  </si>
  <si>
    <t>3.30.05.201.04</t>
  </si>
  <si>
    <t>3.30.05.201.05</t>
  </si>
  <si>
    <t>3.30.05.201.06</t>
  </si>
  <si>
    <t>3.30.06.201</t>
  </si>
  <si>
    <t>3.30.06.201.01</t>
  </si>
  <si>
    <t>3.30.06.201.02</t>
  </si>
  <si>
    <t>3.30.06.201.03</t>
  </si>
  <si>
    <t>3.30.07.201</t>
  </si>
  <si>
    <t>3.30.07.201.01</t>
  </si>
  <si>
    <t>3.30.07.201.02</t>
  </si>
  <si>
    <t>3.30.07.201.03</t>
  </si>
  <si>
    <t>3.31</t>
  </si>
  <si>
    <t>3.31.02.201</t>
  </si>
  <si>
    <t>3.31.02.201.01</t>
  </si>
  <si>
    <t>3.31.02.201.02</t>
  </si>
  <si>
    <t>3.31.02.201.03</t>
  </si>
  <si>
    <t>3.31.02.201.04</t>
  </si>
  <si>
    <t>3.31.02.201.05</t>
  </si>
  <si>
    <t>3.31.02.201.06</t>
  </si>
  <si>
    <t>3.31.03.201</t>
  </si>
  <si>
    <t>3.31.03.201.01</t>
  </si>
  <si>
    <t>3.31.03.201.02</t>
  </si>
  <si>
    <t>3.31.04.201</t>
  </si>
  <si>
    <t>3.31.04.201.01</t>
  </si>
  <si>
    <t>3.31.04.201.02</t>
  </si>
  <si>
    <t>3.31.04.201.03</t>
  </si>
  <si>
    <t>3.32</t>
  </si>
  <si>
    <t>3.32.02</t>
  </si>
  <si>
    <t>3.32.02.201</t>
  </si>
  <si>
    <t>3.32.02.201.01</t>
  </si>
  <si>
    <t>3.32.02.201.02</t>
  </si>
  <si>
    <t>3.32.02.201.03</t>
  </si>
  <si>
    <t>3.32.02.201.04</t>
  </si>
  <si>
    <t>3.32.03</t>
  </si>
  <si>
    <t>3.32.03.201</t>
  </si>
  <si>
    <t>3.32.03.201.01</t>
  </si>
  <si>
    <t>3.32.03.201.02</t>
  </si>
  <si>
    <t>3.32.03.201.03</t>
  </si>
  <si>
    <t>3.32.03.201.04</t>
  </si>
  <si>
    <t>3.32.03.201.05</t>
  </si>
  <si>
    <t>3.32.03.201.06</t>
  </si>
  <si>
    <t>3.32.03.201.07</t>
  </si>
  <si>
    <t>3.32.03.201.08</t>
  </si>
  <si>
    <t>3.32.03.201.09</t>
  </si>
  <si>
    <t>3.32.03.201.10</t>
  </si>
  <si>
    <t>3.32.03.201.11</t>
  </si>
  <si>
    <t>3.32.03.201.12</t>
  </si>
  <si>
    <t>3.32.03.201.13</t>
  </si>
  <si>
    <t>3.32.03.201.14</t>
  </si>
  <si>
    <t>3.32.03.201.15</t>
  </si>
  <si>
    <t>3.32.03.201.16</t>
  </si>
  <si>
    <t>3.32.03.201.17</t>
  </si>
  <si>
    <t>3.32.03.201.18</t>
  </si>
  <si>
    <t>3.32.03.201.19</t>
  </si>
  <si>
    <t>3.32.03.201.20</t>
  </si>
  <si>
    <t>3.32.04</t>
  </si>
  <si>
    <t>3.32.04.201</t>
  </si>
  <si>
    <t>3.32.04.201.01</t>
  </si>
  <si>
    <t>3.32.04.201.02</t>
  </si>
  <si>
    <t>4.01</t>
  </si>
  <si>
    <t>4.01.01</t>
  </si>
  <si>
    <t>4.01.02.201</t>
  </si>
  <si>
    <t>4.01.02.201.01</t>
  </si>
  <si>
    <t>4.01.02.201.02</t>
  </si>
  <si>
    <t>4.01.02.201.03</t>
  </si>
  <si>
    <t>4.01.02.202</t>
  </si>
  <si>
    <t>4.01.02.202.01</t>
  </si>
  <si>
    <t>4.01.02.202.02</t>
  </si>
  <si>
    <t>4.01.02.202.03</t>
  </si>
  <si>
    <t>4.01.02.202.04</t>
  </si>
  <si>
    <t>4.01.02.202.05</t>
  </si>
  <si>
    <t>4.01.02.203</t>
  </si>
  <si>
    <t>4.01.02.203.01</t>
  </si>
  <si>
    <t>4.01.02.203.02</t>
  </si>
  <si>
    <t>4.01.02.203.03</t>
  </si>
  <si>
    <t>4.01.02.204</t>
  </si>
  <si>
    <t>4.01.02.204.01</t>
  </si>
  <si>
    <t>4.01.02.204.02</t>
  </si>
  <si>
    <t>4.01.02.204.03</t>
  </si>
  <si>
    <t>4.01.03.201</t>
  </si>
  <si>
    <t>4.01.03.201.01</t>
  </si>
  <si>
    <t>4.01.03.201.02</t>
  </si>
  <si>
    <t>4.01.03.201.03</t>
  </si>
  <si>
    <t>4.01.03.201.04</t>
  </si>
  <si>
    <t>4.01.03.201.05</t>
  </si>
  <si>
    <t>4.01.03.202</t>
  </si>
  <si>
    <t>4.01.03.202.01</t>
  </si>
  <si>
    <t>4.01.03.202.02</t>
  </si>
  <si>
    <t>4.01.03.202.03</t>
  </si>
  <si>
    <t>4.01.03.203</t>
  </si>
  <si>
    <t>4.01.03.203.01</t>
  </si>
  <si>
    <t>4.01.03.203.02</t>
  </si>
  <si>
    <t>4.01.03.203.03</t>
  </si>
  <si>
    <t>4.01.03.204</t>
  </si>
  <si>
    <t>4.01.03.204.01</t>
  </si>
  <si>
    <t>4.01.03.204.02</t>
  </si>
  <si>
    <t>4.01.03.204.03</t>
  </si>
  <si>
    <t>4.01.04</t>
  </si>
  <si>
    <t>4.01.04.501</t>
  </si>
  <si>
    <t>4.01.04.501.01</t>
  </si>
  <si>
    <t>4.01.04.501.02</t>
  </si>
  <si>
    <t>4.01.04.501.03</t>
  </si>
  <si>
    <t>4.01.04.501.04</t>
  </si>
  <si>
    <t>4.01.04.501.05</t>
  </si>
  <si>
    <t>4.01.04.501.06</t>
  </si>
  <si>
    <t>4.01.04.501.07</t>
  </si>
  <si>
    <t>4.01.04.501.08</t>
  </si>
  <si>
    <t>4.01.04.502</t>
  </si>
  <si>
    <t>4.01.04.502.01</t>
  </si>
  <si>
    <t>4.01.04.502.02</t>
  </si>
  <si>
    <t>4.01.04.502.03</t>
  </si>
  <si>
    <t>4.01.04.503</t>
  </si>
  <si>
    <t>4.01.04.503.01</t>
  </si>
  <si>
    <t>4.01.04.503.02</t>
  </si>
  <si>
    <t>4.01.04.504</t>
  </si>
  <si>
    <t>4.01.04.504.01</t>
  </si>
  <si>
    <t>4.01.04.504.02</t>
  </si>
  <si>
    <t>4.01.04.505</t>
  </si>
  <si>
    <t>4.01.04.505.01</t>
  </si>
  <si>
    <t>4.01.04.505.02</t>
  </si>
  <si>
    <t>4.01.04.505.03</t>
  </si>
  <si>
    <t>4.01.04.505.04</t>
  </si>
  <si>
    <t>4.01.04.506</t>
  </si>
  <si>
    <t>4.01.04.506.01</t>
  </si>
  <si>
    <t>4.01.04.506.02</t>
  </si>
  <si>
    <t>4.01.04.507</t>
  </si>
  <si>
    <t>4.01.04.507.01</t>
  </si>
  <si>
    <t>4.01.04.508</t>
  </si>
  <si>
    <t>4.01.04.508.01</t>
  </si>
  <si>
    <t>4.01.04.509</t>
  </si>
  <si>
    <t>4.01.04.509.01</t>
  </si>
  <si>
    <t>4.02</t>
  </si>
  <si>
    <t>4.02.01</t>
  </si>
  <si>
    <t>4.02.02.201</t>
  </si>
  <si>
    <t>4.02.02.201.01</t>
  </si>
  <si>
    <t>4.02.02.201.02</t>
  </si>
  <si>
    <t>4.02.02.201.03</t>
  </si>
  <si>
    <t>4.02.02.201.04</t>
  </si>
  <si>
    <t>4.02.02.201.05</t>
  </si>
  <si>
    <t>4.02.02.202</t>
  </si>
  <si>
    <t>4.02.02.202.01</t>
  </si>
  <si>
    <t>4.02.02.202.02</t>
  </si>
  <si>
    <t>4.02.02.202.03</t>
  </si>
  <si>
    <t>4.02.02.202.04</t>
  </si>
  <si>
    <t>4.02.02.202.05</t>
  </si>
  <si>
    <t>4.02.02.202.06</t>
  </si>
  <si>
    <t>4.02.02.203</t>
  </si>
  <si>
    <t>4.02.02.203.01</t>
  </si>
  <si>
    <t>4.02.02.203.02</t>
  </si>
  <si>
    <t>4.02.02.203.03</t>
  </si>
  <si>
    <t>4.02.02.203.04</t>
  </si>
  <si>
    <t>4.02.02.203.05</t>
  </si>
  <si>
    <t>4.02.02.203.06</t>
  </si>
  <si>
    <t>4.02.02.203.07</t>
  </si>
  <si>
    <t>4.02.02.203.08</t>
  </si>
  <si>
    <t>4.02.02.204</t>
  </si>
  <si>
    <t>4.02.02.204.01</t>
  </si>
  <si>
    <t>4.02.02.204.02</t>
  </si>
  <si>
    <t>4.02.02.204.03</t>
  </si>
  <si>
    <t>4.02.02.204.04</t>
  </si>
  <si>
    <t>4.02.02.204.05</t>
  </si>
  <si>
    <t>4.02.02.204.06</t>
  </si>
  <si>
    <t>4.02.02.204.07</t>
  </si>
  <si>
    <t>4.02.02.205</t>
  </si>
  <si>
    <t>4.02.02.205.01</t>
  </si>
  <si>
    <t>4.02.02.205.02</t>
  </si>
  <si>
    <t>4.02.02.205.03</t>
  </si>
  <si>
    <t>4.02.02.206</t>
  </si>
  <si>
    <t>4.02.02.206.01</t>
  </si>
  <si>
    <t>4.02.02.206.02</t>
  </si>
  <si>
    <t>4.02.02.207</t>
  </si>
  <si>
    <t>4.02.02.207.01</t>
  </si>
  <si>
    <t>4.02.02.207.02</t>
  </si>
  <si>
    <t>4.02.02.208</t>
  </si>
  <si>
    <t>4.02.02.208.01</t>
  </si>
  <si>
    <t>4.02.02.208.02</t>
  </si>
  <si>
    <t>4.02.02.208.03</t>
  </si>
  <si>
    <t>4.02.02.208.04</t>
  </si>
  <si>
    <t>4.02.02.208.05</t>
  </si>
  <si>
    <t>5.01</t>
  </si>
  <si>
    <t>5.01.02.201</t>
  </si>
  <si>
    <t>5.01.02.201.01</t>
  </si>
  <si>
    <t>5.01.02.201.02</t>
  </si>
  <si>
    <t>5.01.02.201.03</t>
  </si>
  <si>
    <t>5.01.02.201.04</t>
  </si>
  <si>
    <t>5.01.02.201.05</t>
  </si>
  <si>
    <t>5.01.02.201.06</t>
  </si>
  <si>
    <t>5.01.02.201.07</t>
  </si>
  <si>
    <t>5.01.02.202</t>
  </si>
  <si>
    <t>5.01.02.202.01</t>
  </si>
  <si>
    <t>5.01.02.202.02</t>
  </si>
  <si>
    <t>5.01.02.202.03</t>
  </si>
  <si>
    <t>5.01.02.203</t>
  </si>
  <si>
    <t>5.01.02.203.01</t>
  </si>
  <si>
    <t>5.01.02.203.02</t>
  </si>
  <si>
    <t>5.01.02.203.03</t>
  </si>
  <si>
    <t>5.01.02.204</t>
  </si>
  <si>
    <t>5.01.02.204.01</t>
  </si>
  <si>
    <t>5.01.02.204.02</t>
  </si>
  <si>
    <t>5.01.02.204.03</t>
  </si>
  <si>
    <t>5.01.03.201</t>
  </si>
  <si>
    <t>5.01.03.201.01</t>
  </si>
  <si>
    <t>5.01.03.201.02</t>
  </si>
  <si>
    <t>5.01.03.201.03</t>
  </si>
  <si>
    <t>5.01.03.201.04</t>
  </si>
  <si>
    <t>5.01.03.201.05</t>
  </si>
  <si>
    <t>5.01.03.201.06</t>
  </si>
  <si>
    <t>5.01.03.201.07</t>
  </si>
  <si>
    <t>5.01.03.201.08</t>
  </si>
  <si>
    <t>5.01.03.202</t>
  </si>
  <si>
    <t>5.01.03.202.01</t>
  </si>
  <si>
    <t>5.01.03.202.02</t>
  </si>
  <si>
    <t>5.01.03.202.03</t>
  </si>
  <si>
    <t>5.01.03.202.04</t>
  </si>
  <si>
    <t>5.01.03.202.05</t>
  </si>
  <si>
    <t>5.01.03.202.06</t>
  </si>
  <si>
    <t>5.01.03.202.07</t>
  </si>
  <si>
    <t>5.01.03.202.08</t>
  </si>
  <si>
    <t>5.01.03.203</t>
  </si>
  <si>
    <t>5.01.03.203.01</t>
  </si>
  <si>
    <t>5.01.03.203.02</t>
  </si>
  <si>
    <t>5.01.03.203.03</t>
  </si>
  <si>
    <t>5.01.03.203.04</t>
  </si>
  <si>
    <t>5.01.03.203.05</t>
  </si>
  <si>
    <t>5.01.03.203.06</t>
  </si>
  <si>
    <t>5.01.03.203.07</t>
  </si>
  <si>
    <t>5.01.03.203.08</t>
  </si>
  <si>
    <t>5.02</t>
  </si>
  <si>
    <t>5.02.02.201</t>
  </si>
  <si>
    <t>5.02.02.201.01</t>
  </si>
  <si>
    <t>5.02.02.201.02</t>
  </si>
  <si>
    <t>5.02.02.201.03</t>
  </si>
  <si>
    <t>5.02.02.201.04</t>
  </si>
  <si>
    <t>5.02.02.201.05</t>
  </si>
  <si>
    <t>5.02.02.201.06</t>
  </si>
  <si>
    <t>5.02.02.201.07</t>
  </si>
  <si>
    <t>5.02.02.201.08</t>
  </si>
  <si>
    <t>5.02.02.201.09</t>
  </si>
  <si>
    <t>5.02.02.202</t>
  </si>
  <si>
    <t>5.02.02.202.01</t>
  </si>
  <si>
    <t>5.02.02.202.02</t>
  </si>
  <si>
    <t>5.02.02.202.03</t>
  </si>
  <si>
    <t>5.02.02.202.04</t>
  </si>
  <si>
    <t>5.02.02.202.05</t>
  </si>
  <si>
    <t>5.02.02.202.06</t>
  </si>
  <si>
    <t>5.02.02.202.07</t>
  </si>
  <si>
    <t>5.02.02.202.08</t>
  </si>
  <si>
    <t>5.02.02.202.09</t>
  </si>
  <si>
    <t>5.02.02.202.10</t>
  </si>
  <si>
    <t>5.02.02.202.11</t>
  </si>
  <si>
    <t>5.02.02.203</t>
  </si>
  <si>
    <t>5.02.02.203.01</t>
  </si>
  <si>
    <t>5.02.02.203.02</t>
  </si>
  <si>
    <t>5.02.02.203.03</t>
  </si>
  <si>
    <t>5.02.02.203.04</t>
  </si>
  <si>
    <t>5.02.02.203.05</t>
  </si>
  <si>
    <t>5.02.02.203.06</t>
  </si>
  <si>
    <t>5.02.02.203.07</t>
  </si>
  <si>
    <t>5.02.02.203.08</t>
  </si>
  <si>
    <t>5.02.02.203.09</t>
  </si>
  <si>
    <t>5.02.02.203.10</t>
  </si>
  <si>
    <t>5.02.02.203.11</t>
  </si>
  <si>
    <t>5.02.02.203.12</t>
  </si>
  <si>
    <t>5.02.02.203.13</t>
  </si>
  <si>
    <t>5.02.02.204</t>
  </si>
  <si>
    <t>5.02.02.204.01</t>
  </si>
  <si>
    <t>5.02.02.204.02</t>
  </si>
  <si>
    <t>5.02.02.204.03</t>
  </si>
  <si>
    <t>5.02.02.204.04</t>
  </si>
  <si>
    <t>5.02.02.204.05</t>
  </si>
  <si>
    <t>5.02.02.204.06</t>
  </si>
  <si>
    <t>5.02.02.204.07</t>
  </si>
  <si>
    <t>5.02.02.204.08</t>
  </si>
  <si>
    <t>5.02.02.204.09</t>
  </si>
  <si>
    <t>5.02.02.204.10</t>
  </si>
  <si>
    <t>5.02.02.205</t>
  </si>
  <si>
    <t>5.02.02.205.01</t>
  </si>
  <si>
    <t>5.02.02.205.02</t>
  </si>
  <si>
    <t>5.02.02.205.03</t>
  </si>
  <si>
    <t>5.02.03.201</t>
  </si>
  <si>
    <t>5.02.03.201.01</t>
  </si>
  <si>
    <t>5.02.03.201.02</t>
  </si>
  <si>
    <t>5.02.03.201.03</t>
  </si>
  <si>
    <t>5.02.03.201.04</t>
  </si>
  <si>
    <t>5.02.03.201.05</t>
  </si>
  <si>
    <t>5.02.03.201.06</t>
  </si>
  <si>
    <t>5.02.03.201.07</t>
  </si>
  <si>
    <t>5.02.03.201.08</t>
  </si>
  <si>
    <t>5.02.03.201.09</t>
  </si>
  <si>
    <t>5.02.03.201.10</t>
  </si>
  <si>
    <t>5.02.03.201.11</t>
  </si>
  <si>
    <t>5.02.03.201.12</t>
  </si>
  <si>
    <t>5.02.03.201.13</t>
  </si>
  <si>
    <t>5.02.04.201</t>
  </si>
  <si>
    <t>5.02.04.201.01</t>
  </si>
  <si>
    <t>5.02.04.201.02</t>
  </si>
  <si>
    <t>5.02.04.201.03</t>
  </si>
  <si>
    <t>5.02.04.201.04</t>
  </si>
  <si>
    <t>5.02.04.201.05</t>
  </si>
  <si>
    <t>5.02.04.201.06</t>
  </si>
  <si>
    <t>5.02.04.201.07</t>
  </si>
  <si>
    <t>5.02.04.201.08</t>
  </si>
  <si>
    <t>5.02.04.201.09</t>
  </si>
  <si>
    <t>5.02.04.201.10</t>
  </si>
  <si>
    <t>5.02.04.201.11</t>
  </si>
  <si>
    <t>5.02.04.201.12</t>
  </si>
  <si>
    <t>5.02.04.201.13</t>
  </si>
  <si>
    <t>5.02.04.201.14</t>
  </si>
  <si>
    <t>5.02.04.201.15</t>
  </si>
  <si>
    <t>5.03</t>
  </si>
  <si>
    <t>5.03.02.201</t>
  </si>
  <si>
    <t>5.03.02.201.01</t>
  </si>
  <si>
    <t>5.03.02.201.02</t>
  </si>
  <si>
    <t>5.03.02.201.03</t>
  </si>
  <si>
    <t>5.03.02.201.04</t>
  </si>
  <si>
    <t>5.03.02.201.05</t>
  </si>
  <si>
    <t>5.03.02.201.06</t>
  </si>
  <si>
    <t>5.03.02.201.07</t>
  </si>
  <si>
    <t>5.03.02.201.08</t>
  </si>
  <si>
    <t>5.03.02.201.09</t>
  </si>
  <si>
    <t>5.03.02.201.10</t>
  </si>
  <si>
    <t>5.03.02.201.11</t>
  </si>
  <si>
    <t>5.03.02.201.12</t>
  </si>
  <si>
    <t>5.03.02.202</t>
  </si>
  <si>
    <t>5.03.02.202.01</t>
  </si>
  <si>
    <t>5.03.02.202.02</t>
  </si>
  <si>
    <t>5.03.02.202.03</t>
  </si>
  <si>
    <t>5.03.02.203</t>
  </si>
  <si>
    <t>5.03.02.203.01</t>
  </si>
  <si>
    <t>5.03.02.203.02</t>
  </si>
  <si>
    <t>5.03.02.203.03</t>
  </si>
  <si>
    <t>5.03.02.203.04</t>
  </si>
  <si>
    <t>5.03.02.203.05</t>
  </si>
  <si>
    <t>5.03.02.203.06</t>
  </si>
  <si>
    <t>5.03.02.203.07</t>
  </si>
  <si>
    <t>5.03.02.203.08</t>
  </si>
  <si>
    <t>5.03.02.203.09</t>
  </si>
  <si>
    <t>5.03.02.203.10</t>
  </si>
  <si>
    <t>5.03.02.203.11</t>
  </si>
  <si>
    <t>5.03.02.203.12</t>
  </si>
  <si>
    <t>5.03.02.203.13</t>
  </si>
  <si>
    <t>5.03.02.203.14</t>
  </si>
  <si>
    <t>5.03.02.203.15</t>
  </si>
  <si>
    <t>5.03.02.204</t>
  </si>
  <si>
    <t>5.03.02.204.01</t>
  </si>
  <si>
    <t>5.03.02.204.02</t>
  </si>
  <si>
    <t>5.03.02.204.03</t>
  </si>
  <si>
    <t>5.03.02.204.04</t>
  </si>
  <si>
    <t>5.03.02.204.05</t>
  </si>
  <si>
    <t>5.03.02.204.06</t>
  </si>
  <si>
    <t>5.03.02.204.07</t>
  </si>
  <si>
    <t>5.03.02.204.08</t>
  </si>
  <si>
    <t>5.03.02.204.09</t>
  </si>
  <si>
    <t>5.03.02.204.10</t>
  </si>
  <si>
    <t>5.04</t>
  </si>
  <si>
    <t>5.04.02.201</t>
  </si>
  <si>
    <t>5.04.02.201.01</t>
  </si>
  <si>
    <t>5.04.02.201.02</t>
  </si>
  <si>
    <t>5.04.02.201.03</t>
  </si>
  <si>
    <t>5.04.02.201.04</t>
  </si>
  <si>
    <t>5.04.02.202</t>
  </si>
  <si>
    <t>5.04.02.202.01</t>
  </si>
  <si>
    <t>5.04.02.202.02</t>
  </si>
  <si>
    <t>5.04.02.202.03</t>
  </si>
  <si>
    <t>5.04.02.202.04</t>
  </si>
  <si>
    <t>5.04.02.202.05</t>
  </si>
  <si>
    <t>5.04.02.202.06</t>
  </si>
  <si>
    <t>5.04.02.202.07</t>
  </si>
  <si>
    <t>5.04.02.202.08</t>
  </si>
  <si>
    <t>5.05</t>
  </si>
  <si>
    <t>5.05.02.201</t>
  </si>
  <si>
    <t>5.05.02.201.01</t>
  </si>
  <si>
    <t>5.05.02.201.02</t>
  </si>
  <si>
    <t>5.05.02.201.03</t>
  </si>
  <si>
    <t>5.05.02.201.04</t>
  </si>
  <si>
    <t>5.05.02.201.05</t>
  </si>
  <si>
    <t>5.05.02.201.06</t>
  </si>
  <si>
    <t>5.05.02.201.07</t>
  </si>
  <si>
    <t>5.05.02.201.08</t>
  </si>
  <si>
    <t>5.05.02.201.09</t>
  </si>
  <si>
    <t>5.05.02.201.10</t>
  </si>
  <si>
    <t>5.05.02.201.11</t>
  </si>
  <si>
    <t>5.05.02.201.12</t>
  </si>
  <si>
    <t>5.05.02.201.13</t>
  </si>
  <si>
    <t>5.05.02.201.14</t>
  </si>
  <si>
    <t>5.05.02.201.15</t>
  </si>
  <si>
    <t>5.05.02.202</t>
  </si>
  <si>
    <t>5.05.02.202.01</t>
  </si>
  <si>
    <t>5.05.02.202.02</t>
  </si>
  <si>
    <t>5.05.02.202.03</t>
  </si>
  <si>
    <t>5.05.02.202.04</t>
  </si>
  <si>
    <t>5.05.02.202.05</t>
  </si>
  <si>
    <t>5.05.02.202.06</t>
  </si>
  <si>
    <t>5.05.02.202.07</t>
  </si>
  <si>
    <t>5.05.02.202.08</t>
  </si>
  <si>
    <t>5.05.02.202.09</t>
  </si>
  <si>
    <t>5.05.02.202.10</t>
  </si>
  <si>
    <t>5.05.02.202.11</t>
  </si>
  <si>
    <t>5.05.02.203</t>
  </si>
  <si>
    <t>5.05.02.203.01</t>
  </si>
  <si>
    <t>5.05.02.203.02</t>
  </si>
  <si>
    <t>5.05.02.203.03</t>
  </si>
  <si>
    <t>5.05.02.203.04</t>
  </si>
  <si>
    <t>5.05.02.203.05</t>
  </si>
  <si>
    <t>5.05.02.203.06</t>
  </si>
  <si>
    <t>5.05.02.203.07</t>
  </si>
  <si>
    <t>5.05.02.203.08</t>
  </si>
  <si>
    <t>5.05.02.203.09</t>
  </si>
  <si>
    <t>5.05.02.203.10</t>
  </si>
  <si>
    <t>5.05.02.203.11</t>
  </si>
  <si>
    <t>5.05.02.203.12</t>
  </si>
  <si>
    <t>5.05.02.203.13</t>
  </si>
  <si>
    <t>5.05.02.204</t>
  </si>
  <si>
    <t>5.05.02.204.01</t>
  </si>
  <si>
    <t>5.05.02.204.02</t>
  </si>
  <si>
    <t>5.05.02.204.03</t>
  </si>
  <si>
    <t>5.05.02.204.04</t>
  </si>
  <si>
    <t>5.05.02.204.05</t>
  </si>
  <si>
    <t>5.06</t>
  </si>
  <si>
    <t>5.06.02</t>
  </si>
  <si>
    <t>5.06.02.201</t>
  </si>
  <si>
    <t>5.06.02.201.01</t>
  </si>
  <si>
    <t>5.06.02.201.02</t>
  </si>
  <si>
    <t>5.06.02.202</t>
  </si>
  <si>
    <t>5.06.02.202.01</t>
  </si>
  <si>
    <t>5.06.02.202.02</t>
  </si>
  <si>
    <t>5.06.02.202.03</t>
  </si>
  <si>
    <t>5.06.02.202.04</t>
  </si>
  <si>
    <t>5.06.02.202.05</t>
  </si>
  <si>
    <t>5.06.02.203</t>
  </si>
  <si>
    <t>5.06.02.203.01</t>
  </si>
  <si>
    <t>5.06.02.203.02</t>
  </si>
  <si>
    <t>6.01</t>
  </si>
  <si>
    <t>6.01.02.201</t>
  </si>
  <si>
    <t>6.01.02.201.01</t>
  </si>
  <si>
    <t>6.01.02.201.02</t>
  </si>
  <si>
    <t>6.01.02.201.03</t>
  </si>
  <si>
    <t>6.01.02.201.04</t>
  </si>
  <si>
    <t>6.01.02.201.05</t>
  </si>
  <si>
    <t>6.01.02.201.06</t>
  </si>
  <si>
    <t>6.01.02.201.07</t>
  </si>
  <si>
    <t>6.01.02.202</t>
  </si>
  <si>
    <t>6.01.02.202.01</t>
  </si>
  <si>
    <t>6.01.02.202.02</t>
  </si>
  <si>
    <t>6.01.03.201</t>
  </si>
  <si>
    <t>6.01.03.201.01</t>
  </si>
  <si>
    <t>6.01.03.201.02</t>
  </si>
  <si>
    <t>6.01.03.202</t>
  </si>
  <si>
    <t>6.01.03.202.01</t>
  </si>
  <si>
    <t>6.01.03.202.02</t>
  </si>
  <si>
    <t>6.01.03.202.03</t>
  </si>
  <si>
    <t>6.01.03.202.04</t>
  </si>
  <si>
    <t>7.01</t>
  </si>
  <si>
    <t>7.01.02.201</t>
  </si>
  <si>
    <t>7.01.02.201.01</t>
  </si>
  <si>
    <t>7.01.02.201.02</t>
  </si>
  <si>
    <t>7.01.02.202</t>
  </si>
  <si>
    <t>7.01.02.202.01</t>
  </si>
  <si>
    <t>7.01.02.202.02</t>
  </si>
  <si>
    <t>7.01.02.202.03</t>
  </si>
  <si>
    <t>7.01.02.203</t>
  </si>
  <si>
    <t>7.01.02.203.01</t>
  </si>
  <si>
    <t>7.01.02.203.02</t>
  </si>
  <si>
    <t>7.01.02.204</t>
  </si>
  <si>
    <t>7.01.02.204.01</t>
  </si>
  <si>
    <t>7.01.02.204.02</t>
  </si>
  <si>
    <t>7.01.02.204.03</t>
  </si>
  <si>
    <t>7.01.03.201</t>
  </si>
  <si>
    <t>7.01.03.201.01</t>
  </si>
  <si>
    <t>7.01.03.201.02</t>
  </si>
  <si>
    <t>7.01.03.201.03</t>
  </si>
  <si>
    <t>7.01.03.202</t>
  </si>
  <si>
    <t>7.01.03.202.01</t>
  </si>
  <si>
    <t>7.01.03.202.02</t>
  </si>
  <si>
    <t>7.01.03.202.03</t>
  </si>
  <si>
    <t>7.01.03.202.04</t>
  </si>
  <si>
    <t>7.01.03.203</t>
  </si>
  <si>
    <t>7.01.03.203.01</t>
  </si>
  <si>
    <t>7.01.03.203.02</t>
  </si>
  <si>
    <t>7.01.03.203.03</t>
  </si>
  <si>
    <t>7.01.03.203.04</t>
  </si>
  <si>
    <t>7.01.03.203.05</t>
  </si>
  <si>
    <t>7.01.03.704</t>
  </si>
  <si>
    <t>7.01.03.704.01</t>
  </si>
  <si>
    <t>7.01.03.704.02</t>
  </si>
  <si>
    <t>7.01.03.704.03</t>
  </si>
  <si>
    <t>7.01.03.704.04</t>
  </si>
  <si>
    <t>7.01.03.704.05</t>
  </si>
  <si>
    <t>7.01.03.205</t>
  </si>
  <si>
    <t>7.01.03.205.01</t>
  </si>
  <si>
    <t>7.01.03.205.02</t>
  </si>
  <si>
    <t>7.01.03.205.03</t>
  </si>
  <si>
    <t>7.01.03.205.04</t>
  </si>
  <si>
    <t>7.01.03.206</t>
  </si>
  <si>
    <t>7.01.03.206.01</t>
  </si>
  <si>
    <t>7.01.03.206.02</t>
  </si>
  <si>
    <t>7.01.03.206.03</t>
  </si>
  <si>
    <t>7.01.03.206.04</t>
  </si>
  <si>
    <t>7.01.03.206.05</t>
  </si>
  <si>
    <t>7.01.03.206.06</t>
  </si>
  <si>
    <t>7.01.03.206.07</t>
  </si>
  <si>
    <t>7.01.03.206.08</t>
  </si>
  <si>
    <t>7.01.03.206.09</t>
  </si>
  <si>
    <t>7.01.03.206.10</t>
  </si>
  <si>
    <t>7.01.03.206.11</t>
  </si>
  <si>
    <t>7.01.03.206.12</t>
  </si>
  <si>
    <t>7.01.04.201</t>
  </si>
  <si>
    <t>7.01.04.201.01</t>
  </si>
  <si>
    <t>7.01.04.201.02</t>
  </si>
  <si>
    <t>7.01.04.202</t>
  </si>
  <si>
    <t>7.01.04.202.01</t>
  </si>
  <si>
    <t>7.01.04.703</t>
  </si>
  <si>
    <t>7.01.04.703.01</t>
  </si>
  <si>
    <t>7.01.04.703.02</t>
  </si>
  <si>
    <t>7.01.04.704</t>
  </si>
  <si>
    <t>7.01.04.704.01</t>
  </si>
  <si>
    <t>7.01.05.201</t>
  </si>
  <si>
    <t>7.01.05.201.01</t>
  </si>
  <si>
    <t>7.01.05.201.02</t>
  </si>
  <si>
    <t>7.01.05.201.03</t>
  </si>
  <si>
    <t>7.01.05.201.04</t>
  </si>
  <si>
    <t>7.01.05.201.05</t>
  </si>
  <si>
    <t>7.01.05.201.06</t>
  </si>
  <si>
    <t>7.01.05.201.07</t>
  </si>
  <si>
    <t>7.01.05.201.08</t>
  </si>
  <si>
    <t>7.01.06</t>
  </si>
  <si>
    <t>7.01.06.201</t>
  </si>
  <si>
    <t>7.01.06.201.01</t>
  </si>
  <si>
    <t>7.01.06.201.02</t>
  </si>
  <si>
    <t>7.01.06.201.03</t>
  </si>
  <si>
    <t>7.01.06.201.04</t>
  </si>
  <si>
    <t>7.01.06.201.05</t>
  </si>
  <si>
    <t>7.01.06.201.06</t>
  </si>
  <si>
    <t>7.01.06.201.07</t>
  </si>
  <si>
    <t>7.01.06.201.08</t>
  </si>
  <si>
    <t>7.01.06.201.09</t>
  </si>
  <si>
    <t>7.01.06.201.10</t>
  </si>
  <si>
    <t>7.01.06.201.11</t>
  </si>
  <si>
    <t>7.01.06.201.12</t>
  </si>
  <si>
    <t>7.01.06.201.13</t>
  </si>
  <si>
    <t>7.01.06.201.14</t>
  </si>
  <si>
    <t>7.01.06.201.15</t>
  </si>
  <si>
    <t>7.01.06.201.16</t>
  </si>
  <si>
    <t>7.01.06.201.17</t>
  </si>
  <si>
    <t>7.01.06.201.18</t>
  </si>
  <si>
    <t>8.01</t>
  </si>
  <si>
    <t>8.01.02.201</t>
  </si>
  <si>
    <t>8.01.02.201.01</t>
  </si>
  <si>
    <t>8.01.02.201.02</t>
  </si>
  <si>
    <t>8.01.02.201.03</t>
  </si>
  <si>
    <t>8.01.02.201.04</t>
  </si>
  <si>
    <t>8.01.02.201.05</t>
  </si>
  <si>
    <t>8.01.02.201.06</t>
  </si>
  <si>
    <t>8.01.03.201</t>
  </si>
  <si>
    <t>8.01.03.201.01</t>
  </si>
  <si>
    <t>8.01.03.201.02</t>
  </si>
  <si>
    <t>8.01.03.201.03</t>
  </si>
  <si>
    <t>8.01.03.201.04</t>
  </si>
  <si>
    <t>8.01.03.201.05</t>
  </si>
  <si>
    <t>8.01.04.201</t>
  </si>
  <si>
    <t>8.01.04.201.01</t>
  </si>
  <si>
    <t>8.01.04.201.02</t>
  </si>
  <si>
    <t>8.01.04.201.03</t>
  </si>
  <si>
    <t>8.01.04.201.04</t>
  </si>
  <si>
    <t>8.01.04.201.05</t>
  </si>
  <si>
    <t>8.01.05.201</t>
  </si>
  <si>
    <t>8.01.05.201.01</t>
  </si>
  <si>
    <t>8.01.05.201.02</t>
  </si>
  <si>
    <t>8.01.05.201.03</t>
  </si>
  <si>
    <t>8.01.05.201.04</t>
  </si>
  <si>
    <t>8.01.05.201.05</t>
  </si>
  <si>
    <t>8.01.06.201</t>
  </si>
  <si>
    <t>8.01.06.201.01</t>
  </si>
  <si>
    <t>8.01.06.201.02</t>
  </si>
  <si>
    <t>8.01.06.201.03</t>
  </si>
  <si>
    <t>8.01.06.201.04</t>
  </si>
  <si>
    <t>8.01.06.201.05</t>
  </si>
  <si>
    <t>8.01.06.201.06</t>
  </si>
  <si>
    <t>9.01</t>
  </si>
  <si>
    <t>9.01.02</t>
  </si>
  <si>
    <t>9.01.02.701</t>
  </si>
  <si>
    <t>9.01.02.701.01</t>
  </si>
  <si>
    <t>9.01.02.701.02</t>
  </si>
  <si>
    <t>9.01.02.701.03</t>
  </si>
  <si>
    <t>9.01.02.701.04</t>
  </si>
  <si>
    <t>9.01.02.701.05</t>
  </si>
  <si>
    <t>9.01.02.701.06</t>
  </si>
  <si>
    <t>9.01.02.702</t>
  </si>
  <si>
    <t>9.01.02.702.01</t>
  </si>
  <si>
    <t>9.01.02.702.02</t>
  </si>
  <si>
    <t>9.01.02.702.03</t>
  </si>
  <si>
    <t>9.01.02.702.04</t>
  </si>
  <si>
    <t>9.01.02.702.05</t>
  </si>
  <si>
    <t>9.01.02.702.06</t>
  </si>
  <si>
    <t>9.01.02.703</t>
  </si>
  <si>
    <t>9.01.02.703.01</t>
  </si>
  <si>
    <t>9.01.02.704</t>
  </si>
  <si>
    <t>9.01.02.704.01</t>
  </si>
  <si>
    <t>9.01.02.704.02</t>
  </si>
  <si>
    <t>9.01.02.704.03</t>
  </si>
  <si>
    <t>9.01.02.704.04</t>
  </si>
  <si>
    <t>9.01.02.704.05</t>
  </si>
  <si>
    <t>9.01.02.704.06</t>
  </si>
  <si>
    <t>9.01.02.704.07</t>
  </si>
  <si>
    <t>9.01.02.704.08</t>
  </si>
  <si>
    <t>9.01.02.704.09</t>
  </si>
  <si>
    <t>9.01.02.704.10</t>
  </si>
  <si>
    <t>9.01.02.704.11</t>
  </si>
  <si>
    <t>9.01.02.704.12</t>
  </si>
  <si>
    <t>9.01.02.704.13</t>
  </si>
  <si>
    <t>9.01.02.705</t>
  </si>
  <si>
    <t>9.01.02.705.01</t>
  </si>
  <si>
    <t>9.01.02.705.02</t>
  </si>
  <si>
    <t>9.01.02.705.03</t>
  </si>
  <si>
    <t>9.01.02.705.04</t>
  </si>
  <si>
    <t>9.01.02.705.05</t>
  </si>
  <si>
    <t>9.01.02.705.06</t>
  </si>
  <si>
    <t>9.01.02.705.07</t>
  </si>
  <si>
    <t>9.01.02.705.08</t>
  </si>
  <si>
    <t>9.01.02.705.09</t>
  </si>
  <si>
    <t>9.01.02.705.10</t>
  </si>
  <si>
    <t>9.01.02.706</t>
  </si>
  <si>
    <t>9.01.02.706.01</t>
  </si>
  <si>
    <t>9.01.02.706.02</t>
  </si>
  <si>
    <t>9.01.02.706.03</t>
  </si>
  <si>
    <t>9.01.02.706.04</t>
  </si>
  <si>
    <t>9.01.02.706.05</t>
  </si>
  <si>
    <t>9.01.02.706.06</t>
  </si>
  <si>
    <t>9.01.02.706.07</t>
  </si>
  <si>
    <t>9.01.02.706.08</t>
  </si>
  <si>
    <t>9.01.02.706.09</t>
  </si>
  <si>
    <t>9.01.02.707</t>
  </si>
  <si>
    <t>9.01.02.707.01</t>
  </si>
  <si>
    <t>9.01.02.707.02</t>
  </si>
  <si>
    <t>9.01.02.707.03</t>
  </si>
  <si>
    <t>9.01.02.707.04</t>
  </si>
  <si>
    <t>9.01.02.707.05</t>
  </si>
  <si>
    <t>9.01.03</t>
  </si>
  <si>
    <t>9.01.03.701</t>
  </si>
  <si>
    <t>9.01.03.701.01</t>
  </si>
  <si>
    <t>9.01.03.701.02</t>
  </si>
  <si>
    <t>9.01.03.701.03</t>
  </si>
  <si>
    <t>9.01.03.701.04</t>
  </si>
  <si>
    <t>9.01.03.701.05</t>
  </si>
  <si>
    <t>9.01.03.701.06</t>
  </si>
  <si>
    <t>9.01.03.701.07</t>
  </si>
  <si>
    <t>9.01.03.701.08</t>
  </si>
  <si>
    <t>9.01.03.701.09</t>
  </si>
  <si>
    <t>9.01.03.701.10</t>
  </si>
  <si>
    <t>9.01.03.701.11</t>
  </si>
  <si>
    <t>9.01.03.701.12</t>
  </si>
  <si>
    <t>9.01.03.701.13</t>
  </si>
  <si>
    <t>9.01.03.701.14</t>
  </si>
  <si>
    <t>9.01.03.701.15</t>
  </si>
  <si>
    <t>9.01.03.702</t>
  </si>
  <si>
    <t>9.01.03.702.01</t>
  </si>
  <si>
    <t>9.01.03.702.02</t>
  </si>
  <si>
    <t>9.01.03.702.03</t>
  </si>
  <si>
    <t>9.01.03.703</t>
  </si>
  <si>
    <t>9.01.03.703.01</t>
  </si>
  <si>
    <t>9.01.03.703.02</t>
  </si>
  <si>
    <t>9.01.03.703.03</t>
  </si>
  <si>
    <t>9.01.03.703.04</t>
  </si>
  <si>
    <t>9.01.03.703.05</t>
  </si>
  <si>
    <t>9.01.03.703.06</t>
  </si>
  <si>
    <t>9.01.04</t>
  </si>
  <si>
    <t>9.01.04.701</t>
  </si>
  <si>
    <t>9.01.04.701.01</t>
  </si>
  <si>
    <t>9.01.04.702</t>
  </si>
  <si>
    <t>9.01.04.702.01</t>
  </si>
  <si>
    <t>9.01.04.702.02</t>
  </si>
  <si>
    <t>9.01.04.702.03</t>
  </si>
  <si>
    <t>9.01.04.702.04</t>
  </si>
  <si>
    <t>9.01.04.703</t>
  </si>
  <si>
    <t>9.01.04.703.01</t>
  </si>
  <si>
    <t>9.01.04.703.02</t>
  </si>
  <si>
    <t>9.01.04.703.03</t>
  </si>
  <si>
    <t>9.01.04.703.04</t>
  </si>
  <si>
    <t>9.01.04.703.05</t>
  </si>
  <si>
    <t>9.01.04.703.06</t>
  </si>
  <si>
    <t>9.01.04.703.07</t>
  </si>
  <si>
    <t>9.01.04.703.08</t>
  </si>
  <si>
    <t>9.01.04.703.09</t>
  </si>
  <si>
    <t>9.01.04.703.10</t>
  </si>
  <si>
    <t>KODE SUB KEGIATAN BARU</t>
  </si>
  <si>
    <t>KdUrusOK</t>
  </si>
  <si>
    <t>NmUrusOK</t>
  </si>
  <si>
    <t>KdBidangOK</t>
  </si>
  <si>
    <t>NmBidOK</t>
  </si>
  <si>
    <t>KdProgOK</t>
  </si>
  <si>
    <t>NmProgOK</t>
  </si>
  <si>
    <t>KdKegOK</t>
  </si>
  <si>
    <t>NmKegOK</t>
  </si>
  <si>
    <t>KdSubKegOK</t>
  </si>
  <si>
    <t>NmSubKegOK</t>
  </si>
  <si>
    <t>NON URUSAN</t>
  </si>
  <si>
    <t>Tersusunnya Dokumen Perencanaan Perangkat Daerah</t>
  </si>
  <si>
    <t>Jumlah Dokumen Perencanaan Perangkat Daerah</t>
  </si>
  <si>
    <t>Tersedianya Dokumen RKA-SKPD dan Laporan Hasil Koordinasi Penyusunan Dokumen RKA- SKPD</t>
  </si>
  <si>
    <t>Tersedianya Dokumen DPA-SKPD dan Laporan Hasil Koordinasi Penyusunan Dokumen DPA- SKPD</t>
  </si>
  <si>
    <t>Terlaksananya Evaluasi Kinerja Perangkat Daerah</t>
  </si>
  <si>
    <t>Jumlah Laporan Evaluasi Kinerja Perangkat Daerah</t>
  </si>
  <si>
    <t>Jumlah Orang yang Menerima Gaji dan Tunjangan ASN</t>
  </si>
  <si>
    <t>Tersedianya Administrasi Pelaksanaan Tugas ASN</t>
  </si>
  <si>
    <t>Jumlah Dokumen Hasil Penyediaan Administrasi Pelaksanaan Tugas ASN</t>
  </si>
  <si>
    <t>Terlaksananya Penatausahaan dan Pengujian/Verifikasi Keuangan SKPD</t>
  </si>
  <si>
    <t>Jumlah Dokumen Penatausahaan dan Pengujian/Verifikasi Keuangan SKPD</t>
  </si>
  <si>
    <t>Terlaksananya Koordinasi dan Pelaksanaan Akuntansi SKPD</t>
  </si>
  <si>
    <t>Jumlah Dokumen Koordinasi dan Pelaksanaan Akuntansi SKPD</t>
  </si>
  <si>
    <t>Tersedianya Laporan Keuangan Bulanan/Triwulanan/Semesteran SKPD dan Laporan Koordinasi Penyusunan Laporan Keuangan Bulanan/Triwulanan/Semesteran SKPD</t>
  </si>
  <si>
    <t>Penyusunan Pelaporan dan Analisis Prognosis Realisasi Anggaran</t>
  </si>
  <si>
    <t>Tersedianya Dokumen Pelaporan dan Analisis Prognosis Realisasi Anggaran</t>
  </si>
  <si>
    <t>Jumlah Dokumen Pelaporan dan Analisis Prognosis Realisasi Anggaran</t>
  </si>
  <si>
    <t>Penyusunan Perencanaan Kebutuhan Barang Milik Daerah SKPD</t>
  </si>
  <si>
    <t>Tersedianya Rencana Kebutuhan Barang Milik Daerah SKPD</t>
  </si>
  <si>
    <t>Jumlah Rencana Kebutuhan Barang Milik Daerah SKPD</t>
  </si>
  <si>
    <t>Terlaksananya Pengamanan Barang Milik Daerah SKPD</t>
  </si>
  <si>
    <t>Jumlah Dokumen Pengamanan Barang Milik Daerah SKPD</t>
  </si>
  <si>
    <t>Tersedianya Laporan Hasil Penilaian Barang Milik Daerah dan Hasil Koordinasi Penilaian Barang Milik Daerah SKPD</t>
  </si>
  <si>
    <t>Jumlah Laporan Hasil Penilaian Barang Milik Daerah dan Hasil Koordinasi Penilaian Barang Milik Daerah SKPD</t>
  </si>
  <si>
    <t>Jumlah Laporan Hasil Pembinaan, Pengawasan, dan Pengendalian Barang Milik Daerah pada SKPD</t>
  </si>
  <si>
    <t>Terlaksananya Penatausahaan Barang Milik Daerah pada SKPD</t>
  </si>
  <si>
    <t>Jumlah Laporan Penatausahaan Barang Milik Daerah pada SKPD</t>
  </si>
  <si>
    <t>Terlaksananya Pemanfaatan Barang Milik Daerah SKPD</t>
  </si>
  <si>
    <t>Jumlah Dokumen Hasil Pemanfaatan Barang Milik Daerah SKPD</t>
  </si>
  <si>
    <t>Administrasi Pendapatan Daerah Kewenangan Perangkat Daerah</t>
  </si>
  <si>
    <t>Tersedianya Rencana Pengelolaan Retribusi Daerah</t>
  </si>
  <si>
    <t>Jumlah Dokumen Rencana Pengelolaan Retribusi Daerah</t>
  </si>
  <si>
    <t>Tersedianya Hasil Analisis serta Pengembangan Retribusi Daerah dan Kebijakan Retribusi Daerah</t>
  </si>
  <si>
    <t>Jumlah Dokumen Hasil Analisis serta Pengembangan Retribusi Daerah dan Kebijakan Retribusi Daerah</t>
  </si>
  <si>
    <t>Pendataan dan Pendaftaran Objek Retribusi Daerah</t>
  </si>
  <si>
    <t>Tersedianya Data Objek, Subjek dan Wajib Retribusi Daerah</t>
  </si>
  <si>
    <t>Jumlah Data Objek, Subjek dan Wajib Retribusi Daerah</t>
  </si>
  <si>
    <t>Jumlah Laporan Hasil Pengolahan, Pemeliharaan, dan Pelaporan Data Retribusi Daerah</t>
  </si>
  <si>
    <t>Tersedianya Dokumen Ketetapan Retribusi Daerah</t>
  </si>
  <si>
    <t>Tersedianya Laporan Pengelolaan Retribusi Daerah</t>
  </si>
  <si>
    <t>Peningkatan Sarana dan Prasarana Disiplin Pegawai</t>
  </si>
  <si>
    <t>Tersedianya Unit Peningkatan Sarana dan Prasarana Disiplin Pegawai</t>
  </si>
  <si>
    <t>Jumlah Unit Peningkatan Sarana dan Prasarana Disiplin Pegawai</t>
  </si>
  <si>
    <t>Pengadaan Pakaian Dinas beserta Atribut Kelengkapannya</t>
  </si>
  <si>
    <t>Tersedianya Pakaian Dinas beserta Atribut Kelengkapan</t>
  </si>
  <si>
    <t>Jumlah Paket Pakaian Dinas beserta Atribut Kelengkapan</t>
  </si>
  <si>
    <t>Terlaksananya Pendataan dan Pengolahan Administrasi Kepegawaian</t>
  </si>
  <si>
    <t>Jumlah Dokumen Pendataan dan Pengolahan Administrasi Kepegawaian</t>
  </si>
  <si>
    <t>Monitoring, Evaluasi, dan Penilaian Kinerja Pegawai</t>
  </si>
  <si>
    <t>Terlaksananya Monitoring, Evaluasi, dan Penilaian Kinerja Pegawai</t>
  </si>
  <si>
    <t>Jumlah Dokumen Monitoring, Evaluasi, dan Penilaian Kinerja Pegawai</t>
  </si>
  <si>
    <t>Terlaksananya Pemulangan Pegawai yang Pensiun</t>
  </si>
  <si>
    <t>Pemulangan Pegawai yang Meninggal dalam Melaksanakan Tugas</t>
  </si>
  <si>
    <t>Terlaksananya Pemulangan Pegawai yang Meninggal dalam Melaksanakan Tugas</t>
  </si>
  <si>
    <t>Jumlah Laporan Hasil Pemulangan Pegawai yang Meninggal dalam Melaksanakan Tugas</t>
  </si>
  <si>
    <t>Terlaksananya Sosialisasi Peraturan Perundang- Undangan</t>
  </si>
  <si>
    <t>Jumlah Orang yang Mengikuti Sosialisasi Peraturan Perundang-Undangan</t>
  </si>
  <si>
    <t>Jumlah Paket Komponen Instalasi Listrik/Penerangan Bangunan Kantor yang Disediakan</t>
  </si>
  <si>
    <t>Jumlah Paket Peralatan dan Perlengkapan Kantor yang Disediakan</t>
  </si>
  <si>
    <t>Jumlah Paket Peralatan Rumah Tangga yang Disediakan</t>
  </si>
  <si>
    <t>Jumlah Paket Bahan Logistik Kantor yang Disediakan</t>
  </si>
  <si>
    <t>Jumlah Paket Barang Cetakan dan Penggandaan yang Disediakan</t>
  </si>
  <si>
    <t>Terlaksananya Penyelenggaraan Rapat Koordinasi dan Konsultasi SKPD</t>
  </si>
  <si>
    <t>Jumlah Laporan Penyelenggaraan Rapat Koordinasi dan Konsultasi SKPD</t>
  </si>
  <si>
    <t>Terlaksananya Penatausahaan Arsip Dinamis pada SKPD</t>
  </si>
  <si>
    <t>Jumlah Dokumen Penatausahaan Arsip Dinamis pada SKPD</t>
  </si>
  <si>
    <t>Jumlah Dokumen Dukungan Pelaksanaan Sistem Pemerintahan Berbasis Elektronik pada SKPD</t>
  </si>
  <si>
    <t>Tersedianya Kendaraan Dinas Operasional atau Lapangan</t>
  </si>
  <si>
    <t>Jumlah Unit Kendaraan Dinas Operasional atau Lapangan yang Disediakan</t>
  </si>
  <si>
    <t>Jumlah Unit Alat Angkutan Darat Tak Bermotor yang Disediakan</t>
  </si>
  <si>
    <t>Jumlah Unit Peralatan dan Mesin Lainnya yang Disediakan</t>
  </si>
  <si>
    <t>Tersedianya Gedung Kantor atau Bangunan Lainnya</t>
  </si>
  <si>
    <t>Jumlah Unit Gedung Kantor atau Bangunan Lainnya yang Disediakan</t>
  </si>
  <si>
    <t>Jumlah Unit Sarana dan Prasarana Pendukung Gedung Kantor atau Bangunan Lainnya yang Disediakan</t>
  </si>
  <si>
    <t>Jumlah Laporan Penyediaan Jasa Surat Menyurat</t>
  </si>
  <si>
    <t>Tersedianya Jasa Peralatan dan Perlengkapan Kantor</t>
  </si>
  <si>
    <t>Jumlah Laporan Penyediaan Jasa Peralatan dan Perlengkapan Kantor yang Disediakan</t>
  </si>
  <si>
    <t>Jumlah Laporan Penyediaan Jasa Pelayanan Umum Kantor yang Disediakan</t>
  </si>
  <si>
    <t>Tersedianya Jasa Pemeliharaan, Biaya Pemeliharaan dan Perizinan Alat Besar</t>
  </si>
  <si>
    <t>Jumlah Alat Besar yang Dipelihara dan dibayarkan Perizinannya</t>
  </si>
  <si>
    <t>Tersedianya Jasa Pemeliharaan, Biaya Pemeliharaan dan Perizinan Alat Angkutan Darat Tak Bermotor</t>
  </si>
  <si>
    <t>Terlaksananya Pemeliharaan Peralatan dan Mesin Lainnya</t>
  </si>
  <si>
    <t>Jumlah Peralatan dan Mesin Lainnya yang Dipelihara</t>
  </si>
  <si>
    <t>Terlaksananya Pemeliharaan/Rehabilitasi Gedung Kantor dan Bangunan Lainnya</t>
  </si>
  <si>
    <t>Jumlah Gedung Kantor dan Bangunan Lainnya yang Dipelihara/Direhabilitasi</t>
  </si>
  <si>
    <t>Terlaksananya Pemeliharaan/Rehabilitasi Sarana dan Prasarana Gedung Kantor atau Bangunan Lainnya</t>
  </si>
  <si>
    <t>Jumlah Sarana dan Prasarana Gedung Kantor atau Bangunan Lainnya yang Dipelihara/Direhabilitasi</t>
  </si>
  <si>
    <t>Terlaksananya Pemeliharaan/Rehabilitasi Sarana dan Prasarana Pendukung Gedung Kantor atau Bangunan Lainnya</t>
  </si>
  <si>
    <t>Jumlah Sarana dan Prasarana Pendukung Gedung Kantor atau Bangunan Lainnya yang Dipelihara/Direhabilitasi</t>
  </si>
  <si>
    <t>Luas Tanah yang Dilakukan Pemeliharaan/Rehabilitasi</t>
  </si>
  <si>
    <t>Tersedianya BLUD yang Menyediakan Pelayanan dan Penunjang Pelayanan</t>
  </si>
  <si>
    <t>Jumlah BLUD yang Menyediakan Pelayanan dan Penunjang Pelayanan</t>
  </si>
  <si>
    <t>Jumlah Orang yang Menerima Gaji dan Tunjangan Kepala Daerah dan Wakil Kepala Daerah</t>
  </si>
  <si>
    <t>Penyediaan Pakaian Dinas dan Atribut Kelengkapan Kepala Daerah dan Wakil Kepala Daerah</t>
  </si>
  <si>
    <t>Tersedianya Pakaian Dinas dan Atribut Kelengkapan Kepala Daerah dan Wakil Kepala Daerah</t>
  </si>
  <si>
    <t>Jumlah Paket Pakaian Dinas dan Atribut Kelengkapan Kepala Daerah dan Wakil Kepala Daerah yang Disediakan</t>
  </si>
  <si>
    <t>Jumlah Orang yang Mengikuti Medical Check Up Kepala Daerah dan Wakil Kepala Daerah</t>
  </si>
  <si>
    <t>Jumlah Orang yang Menerima Dana Penunjang Operasional Kepala Daerah dan Wakil Kepala Daerah</t>
  </si>
  <si>
    <t>Tersedianya Kebutuhan Rumah Tangga Kepala Daerah</t>
  </si>
  <si>
    <t>Jumlah Paket Kebutuhan Rumah Tangga Kepala Daerah yang Disediakan</t>
  </si>
  <si>
    <t>Terlaksananya Penyediaan Kebutuhan Rumah Tangga Wakil Kepala Daerah</t>
  </si>
  <si>
    <t>Jumlah Paket Kebutuhan Rumah Tangga Wakil Kepala Daerah yang Disediakan</t>
  </si>
  <si>
    <t>Penyediaan Kebutuhan Rumah Tangga Sekretariat Daerah</t>
  </si>
  <si>
    <t>Terlaksananya Penyediaan Kebutuhan Rumah Tangga Sekretariat Daerah</t>
  </si>
  <si>
    <t>Jumlah Paket Kebutuhan Rumah Tangga Sekretariat Daerah yang Disediakan</t>
  </si>
  <si>
    <t>Terlaksananya Pengelolaan Kelembagaan dan Analisis Jabatan</t>
  </si>
  <si>
    <t>Jumlah Dokumen Pengelolaan Kelembagaan dan Analisis Jabatan</t>
  </si>
  <si>
    <t>Terlaksananya Fasilitasi Pelayanan Publik dan Tata Laksana</t>
  </si>
  <si>
    <t>Jumlah Laporan Hasil Fasilitasi Pelayanan Publik dan Tata Laksana</t>
  </si>
  <si>
    <t>Terlaksananya Peningkatan Kinerja dan Reformasi Birokrasi</t>
  </si>
  <si>
    <t>Jumlah Dokumen Peningkatan Kinerja dan Reformasi Birokrasi</t>
  </si>
  <si>
    <t>Terlaksananya Monitoring, Evaluasi dan Pengendalian Kualitas Pelayanan Publik dan Tata Laksana</t>
  </si>
  <si>
    <t>Jumlah Dokumen Monitoring, Evaluasi dan Pengendalian Kualitas Pelayanan Publik dan Tata Laksana</t>
  </si>
  <si>
    <t>Jumlah Laporan Hasil Fasilitasi Komunikasi Pimpinan</t>
  </si>
  <si>
    <t>Terlaksananya Pendokumentasian Tugas Pimpinan</t>
  </si>
  <si>
    <t>Jumlah Laporan Pendokumentasian Tugas Pimpinan</t>
  </si>
  <si>
    <t>Jumlah Anggota DPRD yang Menerima Hak Keuangan DPRD</t>
  </si>
  <si>
    <t>Terlaksananya Penyediaan Pakaian Dinas dan Atribut DPRD</t>
  </si>
  <si>
    <t>Jumlah Paket Pakaian Dinas dan Atribut DPRD yang Disediakan</t>
  </si>
  <si>
    <t>Jumlah Orang yang Mengikuti Medical Check Up DPRD</t>
  </si>
  <si>
    <t>Terlaksananya Penyelenggaraan Administrasi Keanggotaan DPRD</t>
  </si>
  <si>
    <t>Jumlah Dokumen Hasil Penyelenggaraan Administrasi Keanggotaan DPRD</t>
  </si>
  <si>
    <t>Terlaksananya Fasilitasi Rapat Koordinasi dan Konsultasi DPRD</t>
  </si>
  <si>
    <t>Jumlah Laporan Hasil Fasilitasi Rapat Koordinasi dan Konsultasi DPRD</t>
  </si>
  <si>
    <t>Terlaksananya Penyediaan Kebutuhan Rumah Tangga DPRD</t>
  </si>
  <si>
    <t>Jumlah Paket Kebutuhan Rumah Tangga DPRD yang Disediakan</t>
  </si>
  <si>
    <t>URUSAN      PEMERINTAHAN      WAJIB      YANG
BERKAITAN DENGAN PELAYANAN DASAR</t>
  </si>
  <si>
    <t>Ruang Guru/Kepala Sekolah/TU yang Terbangun</t>
  </si>
  <si>
    <t>Jumlah Ruang Guru/Kepala Sekolah/TU yang Telah Dibangun</t>
  </si>
  <si>
    <t>Jumlah Ruang Unit Kesehatan Sekolah yang Telah Dibangun</t>
  </si>
  <si>
    <t>Jumlah Perpustakaan Sekolah yang Telah Dibangun</t>
  </si>
  <si>
    <t>Sarana, Prasarana dan Utilitas Sekolah yang Terbangun</t>
  </si>
  <si>
    <t>Jumlah Sarana, Prasarana dan Utilitas Sekolah yang Telah Dibangun</t>
  </si>
  <si>
    <t>Terlaksananya Rehabilitasi Sedang/Berat Ruang Kelas</t>
  </si>
  <si>
    <t>Jumlah Ruang Kelas yang Direhabilitasi Sedang/Berat</t>
  </si>
  <si>
    <t>Ruang Guru/Kepala Sekolah/TU yang Terehabilitasi Sedang/Berat</t>
  </si>
  <si>
    <t>Jumlah Ruang Guru/Kepala Sekolah/TU yang Telah Direhabilitasi Sedang/Berat</t>
  </si>
  <si>
    <t>1.01.02.201.10</t>
  </si>
  <si>
    <t>Ruang Unit Kesehatan Sekolah yang Terehabilitasi Sedang/Berat</t>
  </si>
  <si>
    <t>Jumlah Ruang Unit Kesehatan Sekolah yang Telah Direhabilitasi Sedang/Berat</t>
  </si>
  <si>
    <t>1.01.02.201.11</t>
  </si>
  <si>
    <t>Perpustakaan Sekolah yang Terehabilitasi Sedang/Berat</t>
  </si>
  <si>
    <t>Jumlah Perpustakaan Sekolah yang Telah Direhabilitasi Sedang/Berat</t>
  </si>
  <si>
    <t>1.01.02.201.12</t>
  </si>
  <si>
    <t>Jumlah Sarana, Prasarana dan Utilitas Sekolah yang Telah Direhabilitasi</t>
  </si>
  <si>
    <t>1.01.02.201.13</t>
  </si>
  <si>
    <t>Jumlah Rumah Dinas Kepala Sekolah, Guru, Penjaga Sekolah yang Telah DiRehabilitasi Sedang/Berat</t>
  </si>
  <si>
    <t>1.01.02.201.14</t>
  </si>
  <si>
    <t>1.01.02.201.15</t>
  </si>
  <si>
    <t>Jumlah Alat Rumah Tangga Sekolah yang Tersedia</t>
  </si>
  <si>
    <t>1.01.02.201.16</t>
  </si>
  <si>
    <t>1.01.02.201.17</t>
  </si>
  <si>
    <t>Jumlah Perlengkapan Peserta Didik yang Tersedia</t>
  </si>
  <si>
    <t>1.01.02.201.18</t>
  </si>
  <si>
    <t>Terlaksananya Pemeliharaan Rutin Bangunan Gedung dan Ruangan</t>
  </si>
  <si>
    <t>Jumlah Bangunan Gedung dan Ruang Sekolah yang Dilaksanakan Pemeliharaan</t>
  </si>
  <si>
    <t>1.01.02.201.19</t>
  </si>
  <si>
    <t>Terlaksananya Pemeliharaan Rutin Sarana, Prasarana dan Utilitas Sekolah</t>
  </si>
  <si>
    <t>Jumlah Sarana, Prasarana dan Utilitas Sekolah yang Dilaksanakan Pemeliharaan</t>
  </si>
  <si>
    <t>1.01.02.201.20</t>
  </si>
  <si>
    <t>Jumlah Rumah Dinas Kepala Sekolah, Guru, Penjaga Sekolah yang Dilaksanakan Pemeliharaan</t>
  </si>
  <si>
    <t>1.01.02.201.21</t>
  </si>
  <si>
    <t>1.01.02.201.22</t>
  </si>
  <si>
    <t>1.01.02.201.23</t>
  </si>
  <si>
    <t>Penyelenggaraan Proses Belajar dan Ujian bagi Peserta Didik</t>
  </si>
  <si>
    <t>Terselenggaranya Proses Belajar dan Ujian bagi Peserta Didik</t>
  </si>
  <si>
    <t>Jumlah Satuan Pendidikan yang Menyelenggarakan Proses Belajar dan Ujian</t>
  </si>
  <si>
    <r>
      <rPr>
        <sz val="12"/>
        <rFont val="Roboto"/>
      </rPr>
      <t>Satuan
Pendidikan</t>
    </r>
  </si>
  <si>
    <t>1.01.02.201.24</t>
  </si>
  <si>
    <t>1.01.02.201.25</t>
  </si>
  <si>
    <t>1.01.02.201.26</t>
  </si>
  <si>
    <t>1.01.02.201.27</t>
  </si>
  <si>
    <t>Pendidik dan Tenaga Kependidikan yang Mendapatkan Fasilitasi Kenaikan Pangkat/Golongan, Pemberian Promosi, Peningkatan Kompetensi dan Kualifikasi</t>
  </si>
  <si>
    <t>Jumlah Pendidik dan Tenaga Kependidikan yang Mendapatkan Fasilitasi Kenaikan Pangkat/Golongan, Pemberian Promosi, Peningkatan Kompetensi dan Kualifikasi</t>
  </si>
  <si>
    <t>1.01.02.201.28</t>
  </si>
  <si>
    <t>Jumlah Sekolah Menengah Dasar yang Dilaksanakan Pembinaan Kelembagaan dan manajemen sekolah</t>
  </si>
  <si>
    <t>1.01.02.201.29</t>
  </si>
  <si>
    <t>Terlaksananya Pengelolaan Dana BOS Sekolah Dasar</t>
  </si>
  <si>
    <t>Jumlah Sekolah Dasar yang Mengelola Dana BOS</t>
  </si>
  <si>
    <t>1.01.02.201.30</t>
  </si>
  <si>
    <t>Jumlah Tenaga Pengelola yang Meningkat Kapasitasnya dalam Pengelolaan Dana BOS Sekolah Dasar</t>
  </si>
  <si>
    <t>1.01.02.201.31</t>
  </si>
  <si>
    <t>Ruang Laboratorium Sekolah Dasar yang Terbangun</t>
  </si>
  <si>
    <t>Jumlah Ruang Laboratorium Sekolah Dasar yang Telah Dibangun</t>
  </si>
  <si>
    <t>1.01.02.201.32</t>
  </si>
  <si>
    <t>Rehabilitasi Sedang/Berat Laboratorium Sekolah Dasar</t>
  </si>
  <si>
    <t>Ruang Laboratorium Sekolah Dasar yang Terehabilitasi Sedang/Berat</t>
  </si>
  <si>
    <t>Jumlah Laboratorium Sekolah Dasar yang Telah Direhabilitasi Sedang/Berat</t>
  </si>
  <si>
    <t>1.01.02.201.33</t>
  </si>
  <si>
    <t>Jumlah Mebel Sekolah yang Dilaksanakan Pemeliharaan</t>
  </si>
  <si>
    <t>Jumlah Ruang Laboratorium yang Telah Dibangun</t>
  </si>
  <si>
    <t>Jumlah Ruang Serba Guna/Aula yang Telah Dibangun</t>
  </si>
  <si>
    <t>1.01.02.202.10</t>
  </si>
  <si>
    <t>1.01.02.202.11</t>
  </si>
  <si>
    <t>1.01.02.202.12</t>
  </si>
  <si>
    <t>1.01.02.202.13</t>
  </si>
  <si>
    <t>Gedung Sekolah yang Terehabilitasi Sedang/Berat</t>
  </si>
  <si>
    <t>Jumlah Gedung Sekolah yang Direhabilitasi Sedang/Berat</t>
  </si>
  <si>
    <t>1.01.02.202.14</t>
  </si>
  <si>
    <t>Ruang kelas Sekolah yang Terehabilitasi Sedang/Berat</t>
  </si>
  <si>
    <t>Jumlah Ruang kelas sekolah yang Telah Direhabilitasi Sedang/Berat</t>
  </si>
  <si>
    <t>1.01.02.202.15</t>
  </si>
  <si>
    <t>Ruang Guru Sekolah yang Terehabilitasi Sedang/Berat</t>
  </si>
  <si>
    <t>Jumlah Ruang Guru Sekolah yang Telah Direhabilitasi Sedang/Berat</t>
  </si>
  <si>
    <t>1.01.02.202.16</t>
  </si>
  <si>
    <t>1.01.02.202.17</t>
  </si>
  <si>
    <t>1.01.02.202.18</t>
  </si>
  <si>
    <t>Jumlah Laboratorium yang Telah Direhabilitasi Sedang/Berat</t>
  </si>
  <si>
    <t>1.01.02.202.19</t>
  </si>
  <si>
    <t>Ruang Serba Guna/Aula yang Terehabilitasi Sedang/Berat</t>
  </si>
  <si>
    <t>Jumlah Ruang Serba Guna/Aula yang Telah Direhabilitasi sedang/berat</t>
  </si>
  <si>
    <t>1.01.02.202.20</t>
  </si>
  <si>
    <t>Jumlah Asrama yang Telah Direhabilitasi Sedang/Berat</t>
  </si>
  <si>
    <t>1.01.02.202.21</t>
  </si>
  <si>
    <t>Jumlah Rumah Dinas Kepala Sekolah/Guru/Penjaga Sekolah yang Telah Direhabilitasi Sedang/Berat</t>
  </si>
  <si>
    <t>1.01.02.202.22</t>
  </si>
  <si>
    <t>Fasilitas Parkir yang Terehabilitasi Sedang/Berat</t>
  </si>
  <si>
    <t>Jumlah Fasilitas Parkir yang Telah Direhabilitasi Sedang/Berat</t>
  </si>
  <si>
    <t>1.01.02.202.23</t>
  </si>
  <si>
    <t>Jumlah Kantin Sekolah yang Direhabilitasi Sedang/Berat</t>
  </si>
  <si>
    <t>1.01.02.202.24</t>
  </si>
  <si>
    <t>1.01.02.202.25</t>
  </si>
  <si>
    <t>1.01.02.202.26</t>
  </si>
  <si>
    <t>1.01.02.202.27</t>
  </si>
  <si>
    <t>1.01.02.202.28</t>
  </si>
  <si>
    <t>1.01.02.202.29</t>
  </si>
  <si>
    <t>1.01.02.202.30</t>
  </si>
  <si>
    <t>1.01.02.202.31</t>
  </si>
  <si>
    <t>1.01.02.202.32</t>
  </si>
  <si>
    <t>Jumlah Peserta didik Sekolah Menengah Pertama yang Menerima Biaya Personil Peserta Didik</t>
  </si>
  <si>
    <t>1.01.02.202.33</t>
  </si>
  <si>
    <t>Peserta Didik Menerima Perlengkapan Dasar Buku Teks</t>
  </si>
  <si>
    <t>1.01.02.202.34</t>
  </si>
  <si>
    <t>1.01.02.202.35</t>
  </si>
  <si>
    <t>1.01.02.202.36</t>
  </si>
  <si>
    <t>Jumlah Peserta Didik yang Mengikuti Proses Belajar dan Ujian</t>
  </si>
  <si>
    <t>1.01.02.202.37</t>
  </si>
  <si>
    <t>Jumlah Satuan Pendidikan Menengah Pertama yang Siap Dievaluasi dan Melaksanakan Rekomendasi</t>
  </si>
  <si>
    <t>1.01.02.202.38</t>
  </si>
  <si>
    <t>1.01.02.202.39</t>
  </si>
  <si>
    <t>Jumlah Pendidik dan Tenaga Kependidikan yang Tersedia pada Satuan Pendidikan Sekolah Menengah Pertama</t>
  </si>
  <si>
    <t>1.01.02.202.40</t>
  </si>
  <si>
    <t>1.01.02.202.41</t>
  </si>
  <si>
    <t>Jumlah Sekolah Menengah Pertama yang Dilaksanakan Pembinaan</t>
  </si>
  <si>
    <t>1.01.02.202.42</t>
  </si>
  <si>
    <t>Terlaksananya Pengelolaan Dana BOS Sekolah Menengah Pertama</t>
  </si>
  <si>
    <t>Jumlah Sekolah Menengah pertama yang Mengelola Dana BOS</t>
  </si>
  <si>
    <t>1.01.02.202.43</t>
  </si>
  <si>
    <t>Jumlah Tenaga yang Meningkat Kapasitasnya dalam Pengelolaan Dana BOS Sekolah Menengah Pertama</t>
  </si>
  <si>
    <t>1.01.02.202.44</t>
  </si>
  <si>
    <t>Jumlah Ruang TU yang Telah Direhabilitasi Sedang/Berat</t>
  </si>
  <si>
    <t>1.01.02.202.45</t>
  </si>
  <si>
    <t>Ruang Kepala Sekolah yang Terehabilitasi Sedang/Berat</t>
  </si>
  <si>
    <t>Jumlah Ruang Kepala Sekolah yang Telah Direhabilitasi Sedang/Berat</t>
  </si>
  <si>
    <t>1.01.02.202.46</t>
  </si>
  <si>
    <t>Gedung/Ruang Kelas/Ruang Guru PAUD yang Terbangun</t>
  </si>
  <si>
    <t>Jumlah Gedung/Ruang Kelas/Ruang Guru PAUD yang Telah Dibangun</t>
  </si>
  <si>
    <t>Sarana, Prasarana dan Utilitas PAUD yang Terbangun</t>
  </si>
  <si>
    <t>Jumlah Sarana, Prasarana dan Utilitas PAUD yang Telah Dibangun</t>
  </si>
  <si>
    <t>Terlaksnanya Pemeliharaan Rutin Gedung/Ruang Kelas/Ruang Guru PAUD</t>
  </si>
  <si>
    <t>Jumlah Gedung/Ruang Kelas/Ruang Guru PAUD yang Dilaksanakan Pemeliharaan</t>
  </si>
  <si>
    <t>Terlaksananya Pemeliharaan Rutin Sarana, Prasarana dan Utilitas PAUD</t>
  </si>
  <si>
    <t>Jumlah Sarana, Prasarana dan Utilitas PAUD yang Dilaksanakan Pemeliharaan</t>
  </si>
  <si>
    <t>1.01.02.203.10</t>
  </si>
  <si>
    <t>Jumlah Perlengkapan Peserta Didik PAUD yang Tersedia</t>
  </si>
  <si>
    <t>1.01.02.203.11</t>
  </si>
  <si>
    <t>Biaya Personil Peserta Didik PAUD Diterima oleh Peserta Didik</t>
  </si>
  <si>
    <t>Jumlah Peserta Didik PAUD yang Menerima Biaya Personil Peserta Didik</t>
  </si>
  <si>
    <t>1.01.02.203.12</t>
  </si>
  <si>
    <t>Alat Praktik dan Peraga Siswa PAUD yang Tersedia</t>
  </si>
  <si>
    <t>Jumlah Alat Praktik dan Peraga PAUD yang Tersedia</t>
  </si>
  <si>
    <t>1.01.02.203.13</t>
  </si>
  <si>
    <t>Jumlah Peserta Didik PAUD yang Mengikuti Proses Belajar</t>
  </si>
  <si>
    <t>1.01.02.203.14</t>
  </si>
  <si>
    <t>Satuan Pendidikan PAUD Siap Dievaluasi dan Melaksanakan Rekomendasi</t>
  </si>
  <si>
    <t>Jumlah PAUD yang Siap Dievaluasi dan Melaksanakan Rekomendasi</t>
  </si>
  <si>
    <t>1.01.02.203.15</t>
  </si>
  <si>
    <t>Pendidik dan Tenaga Kependidikan Tersedia bagi PAUD</t>
  </si>
  <si>
    <t>Jumlah Pendidik dan Tenaga Kependidikan yang Tersedia pada PAUD</t>
  </si>
  <si>
    <t>1.01.02.203.16</t>
  </si>
  <si>
    <t>1.01.02.203.17</t>
  </si>
  <si>
    <t>Terlaksananya Pembinaan Kelembagaan dan Manajemen PAUD</t>
  </si>
  <si>
    <t>Jumlah PAUD yang Dilaksanakan Pembinaan Kelembagaan dan Manajemen</t>
  </si>
  <si>
    <t>1.01.02.203.18</t>
  </si>
  <si>
    <t>1.01.02.203.19</t>
  </si>
  <si>
    <t>1.01.02.203.20</t>
  </si>
  <si>
    <t>Rehabilitasi Sedang/Berat Gedung/Ruang Kelas/Ruang Guru Pendidikan Non Formal / Kesetaraan</t>
  </si>
  <si>
    <t>Gedung/Ruang Kelas/Ruang Guru Pendidikan Non Formal/ Kesetaraan yang Terehabilitasi Sedang/Berat</t>
  </si>
  <si>
    <t>Jumlah Gedung/Ruang Kelas/Ruang Guru Pendidikan Non Formal/Kesetaraan yang Direhabilitasi Sedang/Berat</t>
  </si>
  <si>
    <t>Rehabilitasi Sedang/Berat Pembangunan Sarana, Prasarana dan Utilitas Sekolah Non Formal/Kesetaraan</t>
  </si>
  <si>
    <t>Sarana, Prasarana dan Utilitas Sekolah Non Formal/Kesetaraan yang Terehabilitasi Sedang/Berat</t>
  </si>
  <si>
    <t>Jumlah Sarana, Prasarana dan Utilitas Sekolah Non Formal/ Kesetaraan yang Direhabilitasi Sedang/Berat</t>
  </si>
  <si>
    <t>Terlaksananya Pemeliharaan Rutin Gedung/Ruang Kelas/Ruang Guru Pendidikan Non Formal/Kesetaraan</t>
  </si>
  <si>
    <t>Jumlah Kelas/Ruang Guru Pendidikan Non Formal/Kesetaraan yang Dilaksanakan Pemeliharaan</t>
  </si>
  <si>
    <t>Terlaksananya Pemeliharaan Rutin Sarana, Prasarana dan Utilitas Sekolah Non Formal/Kesetaraan</t>
  </si>
  <si>
    <t>Jumlah Sarana, Prasarana dan Utilitas Sekolah Non Formal/Kesetaraan yang Dilaksanakan Pemeliharaan</t>
  </si>
  <si>
    <t>Pengadaan Alat Rumah Tangga Pendidikan Non Formal/ Kesetaraan</t>
  </si>
  <si>
    <t>Alat Rumah Tangga Pendidikan Non Formal/Kesetaraan yang Tersedia</t>
  </si>
  <si>
    <t>Jumlah Alat Rumah Tangga Pendidikan Non Formal/Kesetaraan yang Tersedia</t>
  </si>
  <si>
    <t>Pengadaan Perlengkapan Pendidikan Non Formal / Kesetaraan</t>
  </si>
  <si>
    <t>Perlengkapan Pendidikan Non Formal/Kesetaraan yang Tersedia</t>
  </si>
  <si>
    <t>Jumlah Perlengkapan Pendidikan Non Formal/Kesetaraan yang Tersedia</t>
  </si>
  <si>
    <t>1.01.02.204.10</t>
  </si>
  <si>
    <t>1.01.02.204.11</t>
  </si>
  <si>
    <t>Pengadaan Alat Praktik dan Peraga Siswa Non Formal / Kesetaraan</t>
  </si>
  <si>
    <t>Alat Praktik dan Peraga Siswa Non Formal/Kesetaraan yang Tersedia</t>
  </si>
  <si>
    <t>Jumlah Alat Praktik dan Peraga Siswa Non Formal/ Kesetaraan yang Tersedia</t>
  </si>
  <si>
    <t>1.01.02.204.12</t>
  </si>
  <si>
    <t>Penyelenggaraan Proses Belajar Non Formal/Kesetaraan</t>
  </si>
  <si>
    <t>Terselenggaranya Proses Belajar Non Formal/Kesetaraan</t>
  </si>
  <si>
    <t>Jumlah Peserta Didik yang Mengikuti Proses Belajar</t>
  </si>
  <si>
    <t>1.01.02.204.13</t>
  </si>
  <si>
    <t>Penyiapan dan Tindak Lanjut Evaluasi Satuan Pendidikan di Pendidikan Non Formal/Kesetaraan</t>
  </si>
  <si>
    <t>Jumlah Satuan Pendidikan Non Formal/Kesetaraan Siap Dievaluasi dan Melaksanakan Rekomendasi</t>
  </si>
  <si>
    <t>1.01.02.204.14</t>
  </si>
  <si>
    <t>Jumlah Pendidik dan Tenaga Kependidikan yang Tersedia bagi Satuan Pendidikan Non Formal/Kesetaraan</t>
  </si>
  <si>
    <t>1.01.02.204.15</t>
  </si>
  <si>
    <t>Pendidik dan tenaga Kependidikan yang Mendapatkan Fasilitasi Kenaikan Pangkat/Golongan, Pemberian Promosi, Peningkatan Kompetensi dan Kualifikasi</t>
  </si>
  <si>
    <t>1.01.02.204.16</t>
  </si>
  <si>
    <t>Jumlah Sekolah Non Formal/Kesetaraan yang Dilaksanakan Pembinaan Kelembagaan dan Manajemen</t>
  </si>
  <si>
    <t>1.01.02.204.17</t>
  </si>
  <si>
    <t>Pengelolaan Dana BOP Sekolah Non Formal/Kesetaraan</t>
  </si>
  <si>
    <t>Terlaksananya Pengelolaan Dana BOP Sekolah Non Formal/Kesetaraan</t>
  </si>
  <si>
    <t>Jumlah Sekolah Non Formal/Kesetaraan yang Mengelola Dana BOP</t>
  </si>
  <si>
    <t>1.01.02.204.18</t>
  </si>
  <si>
    <t>Jumlah Tenaga yang Meningkat Kapasitasnya dalam Pengelolaan Dana BOP Sekolah Non Formal/Kesetaraan</t>
  </si>
  <si>
    <t>1.01.02.204.19</t>
  </si>
  <si>
    <t>1.01.02.204.20</t>
  </si>
  <si>
    <t>Ruang Laboratorium yang Terehabilitasi Sedang/Berat</t>
  </si>
  <si>
    <t>1.01.02.204.21</t>
  </si>
  <si>
    <t>Jumlah Mebel Pendidikan Non Formal/Kesetaraan yang Dilaksanakan Pemeliharaan</t>
  </si>
  <si>
    <t>1.01.02.204.22</t>
  </si>
  <si>
    <t>Penyelenggaraan Ujian bagi Peserta Didik Non Formal/Kesetaraan</t>
  </si>
  <si>
    <t>Terselenggaranya Ujian bagi Peserta Didik Pendidikan Non Formal/Kesetaraan</t>
  </si>
  <si>
    <t>Jumlah Satuan Pendidikan yang Menyelenggarakan Ujian</t>
  </si>
  <si>
    <t>Tersusunnya Kompetensi Dasar Muatan Lokal Pendidikan Dasar</t>
  </si>
  <si>
    <t>Jumlah Kompetensi Dasar Muatan Lokal Pendidikan Dasar yang Tersusun</t>
  </si>
  <si>
    <t>Silabus Muatan Lokal Pendidikan Dasar Tersusun</t>
  </si>
  <si>
    <t>Jumlah Silabus Muatan Lokal Pendidikan Dasar yang Tersusun</t>
  </si>
  <si>
    <t>Buku Teks Pelajaran Muatan Lokal Pendidikan Dasar Tersedia</t>
  </si>
  <si>
    <t>Jumlah Buku Teks Pelajaran Muatan Lokal Pendidikan Dasar yang Tersedia</t>
  </si>
  <si>
    <t>Jumlah Penyusun Kurikulum Muatan Lokal Pendidikan Dasar yang Meningkat Kompetensinya</t>
  </si>
  <si>
    <t>Penyusunan Kompetensi Dasar Muatan Lokal Pendidikan Anak Usia Dini dan Pendidikan Non Formal</t>
  </si>
  <si>
    <t>Kompetensi Dasar Muatan Lokal Pendidikan Anak Usia Dini dan Pendidikan Non Formal Tersusun</t>
  </si>
  <si>
    <t>Jumlah Kompetensi Dasar Muatan Lokal Pendidikan Anak Usia Dini dan Pendidikan Non Formal yang Tersusun</t>
  </si>
  <si>
    <t>Jumlah Silabus Muatan Lokal Pendidikan Anak Usia Dini dan Pendidikan Non Formal yang Tersusun</t>
  </si>
  <si>
    <t>Penyediaan Buku Teks Pelajaran Muatan Lokal Pendidikan Anak Usia Dini dan Pendidikan Non Formal</t>
  </si>
  <si>
    <t>Buku Teks Pelajaran Muatan Lokal Pendidikan Anak Usia Dini dan Pendidikan Non Formal Tersedia</t>
  </si>
  <si>
    <t>Jumlah Buku Teks Pelajaran Muatan Lokal Pendidikan Anak Usia Dini dan Pendidikan Non Formal yang Tersedia</t>
  </si>
  <si>
    <t>PROGRAM PENDIDIK dan TENAGA KEPENDIDIKAN</t>
  </si>
  <si>
    <t>Pemerataan Kuantitas dan Kualitas Pendidik dan Tenaga Kependidikan bagi Satuan Pendidikan Dasar, PAUD, dan Pendidikan Non Formal/Kesetaraan</t>
  </si>
  <si>
    <t>PROGRAM PENGENDALIAN PERIZINAN PENDIDIKAN</t>
  </si>
  <si>
    <t>Penerbitan Izin Pendidikan Dasar yang Diselenggarakan oleh Masyarakat</t>
  </si>
  <si>
    <t>Jumlah Dokumen Hasil Penilaian Kelayakan Usul Perizinan Pendidikan Dasar yang Diselenggarakan oleh Masyarakat</t>
  </si>
  <si>
    <t>Jumlah Dokumen Hasil pelaksanaan Pengendalian dan Pengawasan Perizinan Pendidikan Dasar yang Diselenggarakan oleh Masyarakat</t>
  </si>
  <si>
    <t>Jumlah Dokumen Hasil Pelaksanaan Pengendalian dan Pengawasan Perizinan PAUD dan Pendidikan Non Formal yang Diselenggarakan oleh Masyarakat</t>
  </si>
  <si>
    <t>Terlaksananya Pembinaan PAUD dan Pendidikan Non Formal yang Diselenggarakan oleh Masyarakat</t>
  </si>
  <si>
    <t>Jumlah Dokumen Hasil Pembinaan PAUD dan Pendidikan Non Formal yang Diselenggarakan oleh Masyarakat</t>
  </si>
  <si>
    <t>PROGRAM PENGEMBANGAN BAHASA DAN SASTRA</t>
  </si>
  <si>
    <t>Penyusunan Kamus Bahasa Daerah Kabupaten / Kota</t>
  </si>
  <si>
    <t>Kamus Bahasa Daerah Kewenangan Kabupaten/Kota Tersusun</t>
  </si>
  <si>
    <t>Publikasi Bahasa dan Sastra Daerah Kabupaten / Kota</t>
  </si>
  <si>
    <t>Tokoh Kebahasaan dan Kesastraan Daerah Kewenangan Kabupaten/Kota Mendapat Penghargaan</t>
  </si>
  <si>
    <t>Jumlah Tokoh Kebahasaan dan Kesastraan Daerah Kewenangan Kabupaten/Kota yang Mendapat Penghargaan</t>
  </si>
  <si>
    <t>Jumlah Sarana dan Prasarana Dayah yang Telah Dibangun</t>
  </si>
  <si>
    <t>Jumlah Sarana dan Prasarana Dayah yang Telah Direhabilitasi</t>
  </si>
  <si>
    <t>Peningkatan Mutu Pendidik dan Tenaga Kependidikan Dayah</t>
  </si>
  <si>
    <t>Pendidik dan Tenaga Kependidikan Dayah Meningkat Mutunya</t>
  </si>
  <si>
    <t>Jumlah Pendidik dan Tenaga Kependidikan Dayah yang Meningkat Mutunya</t>
  </si>
  <si>
    <t>Jumlah Santri yang Telah Dididik dan Diberdayakan</t>
  </si>
  <si>
    <t>Manajemen Dayah yang Telah Dibina Sesuai dengan Ketentuan</t>
  </si>
  <si>
    <t>Jumlah Dayah yang Telah Dibina Sesuai dengan Ketentuan</t>
  </si>
  <si>
    <t>Jumlah Dayah yang Telah Diteliti dan Dikembangkan</t>
  </si>
  <si>
    <t>Peningkatan Kualitas dan Pengembangan Kelembagaan Dayah</t>
  </si>
  <si>
    <t>Dayah yang Meningkat Kualitas dan Pengembangan Kelembagaannya</t>
  </si>
  <si>
    <t>Jumlah Dayah yang Meningkat Kualitas dan Pengembangan Kelembagaannya</t>
  </si>
  <si>
    <t>Pembangunan dan Rehabilitasi Tempat Ibadah Dayah</t>
  </si>
  <si>
    <t>Tempat Ibadah Dayah yang Terbangun/Terehabilitasi</t>
  </si>
  <si>
    <t>Jumlah Tempat Ibadah Dayah yang Terbangun/Direhabilitasi</t>
  </si>
  <si>
    <t>1.01.07.701.10</t>
  </si>
  <si>
    <t>Koordinasi dan Sinkronisasi Pelaksanaan Kependidikan Dayah</t>
  </si>
  <si>
    <t>Terlaksananya Koordinasi dan Sinkronisasi Pelaksanaan Kependidikan Dayah</t>
  </si>
  <si>
    <t>Jumlah Koordinasi dan Sinkronisasi Pelaksanaan Kependidikan Dayah</t>
  </si>
  <si>
    <t>1.01.07.701.11</t>
  </si>
  <si>
    <t>Pelaksanaan Akreditasi Pendidikan Dayah/Pesantren</t>
  </si>
  <si>
    <t>Terlaksananya Akreditasi Pendidikan Dayah/Pesantren</t>
  </si>
  <si>
    <t>Jumlah Pendidikan Dayah/Pesantren yang Terakreditasi</t>
  </si>
  <si>
    <t>1.01.07.701.12</t>
  </si>
  <si>
    <t>Fasilitasi dan Pengawasan Penyelenggaraan Pendidikan Dayah/Pesantren dan Balai Pengajian</t>
  </si>
  <si>
    <t>1.01.07.701.13</t>
  </si>
  <si>
    <t>Pemberian Bantuan Pembiayaan untuk Dayah Sesuai dengan Ketentuan Peraturan Perundang- Undangan</t>
  </si>
  <si>
    <t>Dayah Mendapatkan Bantuan Pembiayaan Sesuai dengan Ketentuan Peraturan Perundang- Undangan</t>
  </si>
  <si>
    <t>Jumlah Dayah Mendapatkan Bantuan Pembiayaan Sesuai dengan Ketentuan Peraturan Perundang-Undangan</t>
  </si>
  <si>
    <t>1.01.07.701.14</t>
  </si>
  <si>
    <t>Fasilitasi Penyusunan Kurikulum Dayah Salafiah</t>
  </si>
  <si>
    <t>1.01.07.701.15</t>
  </si>
  <si>
    <t>1.01.07.701.16</t>
  </si>
  <si>
    <t>Supervisi dan Fasilitasi Satuan Pendidikan Dayah/Pesantren untuk Pengendalian Mutu Pendidikan Aceh</t>
  </si>
  <si>
    <t>Terlaksananya Supervisi dan Fasilitasi Satuan Pendidikan Dayah/Pesantren untuk Pengendalian Mutu Pendidikan Aceh</t>
  </si>
  <si>
    <t>Jumlah Supervisi dan Fasilitasi Satuan Pendidikan Dayah/Pesantren untuk Pengendalian Mutu Pendidikan Aceh</t>
  </si>
  <si>
    <t>PROGRAM PENYELENGGARAAN MAJELIS PENDIDIKAN ACEH</t>
  </si>
  <si>
    <t>Jumlah Satuan Pendidikan yang Telah Menyelenggarakan Sistem Informasi Manajemen Pendidikan Aceh</t>
  </si>
  <si>
    <t>Pengelolaan TDBH Migas untuk Membiayai Program dan Kegiatan Pembangunan Pendidikan Aceh</t>
  </si>
  <si>
    <t>Terkelolanya TDBH Migas untuk Membiayai Program dan Kegiatan Pembangunan Pendidikan Aceh</t>
  </si>
  <si>
    <t>Jumlah Dokumen Pengelolaan TDBH Migas untuk Membiayai Program dan Kegiatan Pembangunan Pendidikan Aceh</t>
  </si>
  <si>
    <t>Jumlah Dokumen Pengelolaan Dana Otsus untuk Membiayai Program dan Kegiatan Pembangunan Pendidikan Alokasi Pemerintah Aceh</t>
  </si>
  <si>
    <t>Jumlah Satuan Pendidikan yang Menerima Bantuan Pembiayaan untuk Madrasah dan Satuan Pendidikan yang Diselenggarakan oleh Masyarakat Sesuai dengan Ketentuan Peraturan Perundang-Undangan</t>
  </si>
  <si>
    <t>Penyelenggaraan Kurikulum dan Pengajaran Pendidikan Aceh</t>
  </si>
  <si>
    <t>Penyusunan Kurikulum Aceh yang Islami untuk Jenjang Pendidikan Dasar dan Pendidikan Menengah</t>
  </si>
  <si>
    <t>Tersusunnya Kurikulum Aceh yang Islami untuk Jenjang Pendidikan Dasar dan Pendidikan Menengah</t>
  </si>
  <si>
    <t>Jumlah Kurikulum Aceh yang Islami untuk Jenjang Pendidikan Dasar dan Pendidikan Menengah yang Tersusun</t>
  </si>
  <si>
    <t>Terlaksananya Pengawasan Kurikulum Pendidikan Agama pada Sekolah Umum dan Madrasah</t>
  </si>
  <si>
    <t>Jumlah Dokumen Pengawasan Kurikulum Pendidikan Agama pada Sekolah Umum dan Madrasah</t>
  </si>
  <si>
    <t>Jumlah Satuan Pendidikan yang Melaksanakan Kurikulum Aceh yang Islami</t>
  </si>
  <si>
    <t>Penyelenggaraan Pendidik dan Tenaga Kependidikan Pendidikan Aceh</t>
  </si>
  <si>
    <t>Terlaksananya Peningkatan Mutu Pendidik dan Tenaga Kependidikan pada Dayah Salafiah dan Diniyah</t>
  </si>
  <si>
    <t>Jumlah Pendidik dan Tenaga Kependidikan Dayah Salafiah dan Diniyah yang Meningkat Kompetensinya</t>
  </si>
  <si>
    <t>Penyelenggaraan Penjaminan dan Pengendalian Mutu Pendidikan Aceh</t>
  </si>
  <si>
    <t>Jumlah Satuan Pendidikan Dasar dan Pendidikan Menengah yang Telah Disupervisi dan Difasilitasi Pengendalian Mutu Pendidikan Aceh</t>
  </si>
  <si>
    <t>Terpenuhinya Rumah Sakit Baru dengan Rasio Tempat Tidur Terhadap Jumlah Penduduk Minimal 1:1000</t>
  </si>
  <si>
    <t>Jumlah Rumah Sakit Baru yang Memenuhi Rasio Tempat Tidur Terhadap Jumlah Penduduk Minimal 1:1000</t>
  </si>
  <si>
    <t>Terbangunnya Pusat Kesehatan Masyarakat (Puskesmas)</t>
  </si>
  <si>
    <t>Jumlah Pusat Kesehatan Masyarakat (Puskesmas) yang Dibangun</t>
  </si>
  <si>
    <t>Jumlah Fasilitas Kesehatan Lainnya yang Dibangun</t>
  </si>
  <si>
    <t>Jumlah Rumah Dinas Tenaga Kesehatan yang Dibangun</t>
  </si>
  <si>
    <t>Tersedianya Puskesmas yang Ditingkatkan Sarana, Prasarana, Alat Kesehatan dan SDM agar Sesuai Standar</t>
  </si>
  <si>
    <t>Jumlah Puskesmas yang Ditingkatkan Sarana, Prasarana, Alat Kesehatan dan SDM agar Sesuai Standar</t>
  </si>
  <si>
    <t>Jumlah Fasilitas Kesehatan Lainnya yang Ditingkatkan Sarana, Prasarana, Alat Kesehatan dan SDM agar Sesuai Standar</t>
  </si>
  <si>
    <t>1.02.02.201.10</t>
  </si>
  <si>
    <t>Tersedianya Sarana , Prasarana dan Alat Kesehatan yang Telah Dilakukan Rehabilitasi dan Pemeliharaan oleh Fasilitas Kesehatan Lainnya</t>
  </si>
  <si>
    <t>1.02.02.201.11</t>
  </si>
  <si>
    <t>Tersedianya Sarana dan Prasarana Rumah Dinas Tenaga Kesehatan yang Telah Dilakukan Rehabilitasi dan Pemeliharaan</t>
  </si>
  <si>
    <t>Jumlah Sarana dan Prasarana Rumah Dinas Tenaga Kesehatan yang Telah Dilakukan Rehabilitasi dan Pemeliharaan</t>
  </si>
  <si>
    <t>1.02.02.201.12</t>
  </si>
  <si>
    <t>Tersedianya Sarana di Fasilitas Pelayanan Kesehatan</t>
  </si>
  <si>
    <t>Jumlah Sarana di Fasilitas Pelayanan Kesehatan yang Disediakan</t>
  </si>
  <si>
    <t>1.02.02.201.13</t>
  </si>
  <si>
    <t>Tersedianya Prasarana Fasilitas Pelayanan Kesehatan</t>
  </si>
  <si>
    <t>Jumlah Prasarana Fasilitas Pelayanan Kesehatan yang Disediakan</t>
  </si>
  <si>
    <t>1.02.02.201.14</t>
  </si>
  <si>
    <t>1.02.02.201.15</t>
  </si>
  <si>
    <t>Terlaksananya Penyediaan dan Pemeliharaan Alat Pengujian dan Kalibrasi pada Unit Pemeliharaan Fasilitas Kesehatan Regional/Regional Maintainance Center</t>
  </si>
  <si>
    <t>Jumlah Penyediaan dan Pemeliharaan Alat Uji dan Kalibrasi Pada Unit Pemeliharaan Fasilitas Kesehatan Regional/Regional Maintainance Center</t>
  </si>
  <si>
    <t>1.02.02.201.16</t>
  </si>
  <si>
    <t>1.02.02.201.17</t>
  </si>
  <si>
    <t>1.02.02.201.18</t>
  </si>
  <si>
    <t>Pemeliharaan Sarana Fasilitas Pelayanan Kesehatan</t>
  </si>
  <si>
    <t>Terpeliharanya Sarana Fasilitas Pelayanan Kesehatan</t>
  </si>
  <si>
    <t>Jumlah Sarana Fasilitas Pelayanan Kesehatan Yang Dilakukan Pemeliharaan</t>
  </si>
  <si>
    <t>1.02.02.201.19</t>
  </si>
  <si>
    <t>Terpeliharanya Prasarana Fasilitas Pelayanan Kesehatan</t>
  </si>
  <si>
    <t>Jumlah Prasarana Fasilitas Pelayanan Kesehatan yang Dilakukan Pemeliharaan</t>
  </si>
  <si>
    <t>1.02.02.201.20</t>
  </si>
  <si>
    <t>Terpeliharanya Alat Kesehatan/Alat Penunjang Medik Fasilitas Layanan Kesehatan Sesuai Standar</t>
  </si>
  <si>
    <t>Jumlah Alat Kesehatan/Alat Penunjang Medik Fasilitas Layanan Kesehatan yang Terpelihara Sesuai Standar</t>
  </si>
  <si>
    <t>1.02.02.201.21</t>
  </si>
  <si>
    <t>1.02.02.201.22</t>
  </si>
  <si>
    <t>Jumlah Keluarga yang Sudah Dikunjungi dan Diintervensi Masalah Kesehatannya oleh Tenaga Kesehatan Puskesmas</t>
  </si>
  <si>
    <t>Terkelolanya Pelayanan Kesehatan Ibu Hamil Sesuai Standar</t>
  </si>
  <si>
    <t>Jumlah Ibu Hamil yang Mendapatkan Pelayanan Kesehatan Sesuai Standar</t>
  </si>
  <si>
    <t>Terkelolanya Pelayanan Kesehatan Ibu Bersalin Sesuai Standar</t>
  </si>
  <si>
    <t>Jumlah Ibu Bersalin yang Mendapatkan Pelayanan Kesehatan Sesuai Standar</t>
  </si>
  <si>
    <t>Pengelolaan Pelayanan Kesehatan Bayi Baru Lahir</t>
  </si>
  <si>
    <t>Terkelolanya Pelayanan Kesehatan Bayi Baru Lahir Sesuai Standar</t>
  </si>
  <si>
    <t>Jumlah Bayi Baru Lahir yang Mendapatkan Pelayanan Kesehatan Sesuai Standar</t>
  </si>
  <si>
    <t>Terkelolanya Pelayanan Kesehatan Balita Sesuai Standar</t>
  </si>
  <si>
    <t>Jumlah Balita yang Mendapatkan Pelayanan Kesehatan Sesuai Standar</t>
  </si>
  <si>
    <t>Jumlah Anak Usia Pendidikan Dasar yang Mendapatkan Pelayanan Kesehatan Sesuai Standar</t>
  </si>
  <si>
    <t>Jumlah Penduduk Usia Produktif yang Mendapatkan Pelayanan Kesehatan Sesuai Standar</t>
  </si>
  <si>
    <t>Jumlah Penduduk Usia Lanjut yang Mendapatkan Pelayanan Kesehatan Sesuai Standar</t>
  </si>
  <si>
    <t>Jumlah Penderita Diabetes Melitus yang Mendapatkan Pelayanan Kesehatan Sesuai Standar</t>
  </si>
  <si>
    <t>1.02.02.202.10</t>
  </si>
  <si>
    <t>Terlaksananya Pengelolaan Pelayanan Kesehatan Orang dengan Gangguan Jiwa Berat Sesuai Standar</t>
  </si>
  <si>
    <t>Jumlah Orang yang Mendapatkan Pelayanan Kesehatan Orang dengan Gangguan Jiwa Berat Sesuai Standar</t>
  </si>
  <si>
    <t>1.02.02.202.11</t>
  </si>
  <si>
    <t>1.02.02.202.12</t>
  </si>
  <si>
    <t>Pengelolaan Pelayanan Kesehatan Orang dengan Risiko Terinfeksi HIV</t>
  </si>
  <si>
    <t>Terlaksananya Pengelolaan Pelayanan bagi Orang Terduga HIV Sesuai Standar</t>
  </si>
  <si>
    <t>Jumlah Orang Terduga Menderita HIV yang Mendapatkan Pelayanan Sesuai Standar</t>
  </si>
  <si>
    <t>1.02.02.202.13</t>
  </si>
  <si>
    <t>1.02.02.202.14</t>
  </si>
  <si>
    <t>1.02.02.202.15</t>
  </si>
  <si>
    <t>Terlaksananya Pengelolaan Pelayanan Kesehatan Gizi Masyarakat</t>
  </si>
  <si>
    <t>Jumlah Dokumen Hasil Pengelolaan Pelayanan Kesehatan Gizi Masyarakat</t>
  </si>
  <si>
    <t>1.02.02.202.16</t>
  </si>
  <si>
    <t>Terlaksananya Pengelolaan Pelayanan Kesehatan Kerja dan Olahraga</t>
  </si>
  <si>
    <t>Jumlah Dokumen Hasil Pengelolaan Pelayanan Kesehatan Kerja dan Olahraga</t>
  </si>
  <si>
    <t>1.02.02.202.17</t>
  </si>
  <si>
    <t>Terlaksananya Pengelolaan Pelayanan Kesehatan Lingkungan</t>
  </si>
  <si>
    <t>Jumlah Dokumen Hasil Pengelolaan Pelayanan Kesehatan Lingkungan</t>
  </si>
  <si>
    <t>1.02.02.202.18</t>
  </si>
  <si>
    <t>Terlaksananya Pengelolaan Pelayanan Promosi Kesehatan</t>
  </si>
  <si>
    <t>Jumlah Dokumen Hasil Pengelolaan Pelayanan Promosi Kesehatan</t>
  </si>
  <si>
    <t>1.02.02.202.19</t>
  </si>
  <si>
    <t>1.02.02.202.20</t>
  </si>
  <si>
    <t>Jumlah Dokumen Hasil Pengelolaan Surveilans Kesehatan</t>
  </si>
  <si>
    <t>1.02.02.202.21</t>
  </si>
  <si>
    <t>1.02.02.202.22</t>
  </si>
  <si>
    <t>Pengelolaan Pelayanan Kesehatan Jiwa dan NAPZA</t>
  </si>
  <si>
    <t>Terlaksananya Pengelolaan Pelayanan Kesehatan Jiwa dan Penyalahguna NAPZA</t>
  </si>
  <si>
    <t>Jumlah Penyalahguna NAPZA yang Mendapatkan Pelayanan Kesehatan</t>
  </si>
  <si>
    <t>1.02.02.202.23</t>
  </si>
  <si>
    <t>Terlaksananya Pengelolaan Pelayanan Kesehatan Khusus</t>
  </si>
  <si>
    <t>Jumlah Dokumen Hasil Pengelolaan Pelayanan Kesehatan Khusus</t>
  </si>
  <si>
    <t>1.02.02.202.24</t>
  </si>
  <si>
    <t>Terlaksananya Pengelolaan Upaya Pengurangan Risiko Krisis Kesehatan dan Pasca Krisis Kesehatan</t>
  </si>
  <si>
    <t>Jumlah Dokumen Hasil Pengelolaan Upaya Pengurangan Risiko Krisis Kesehatan dan Pasca Krisis Kesehatan</t>
  </si>
  <si>
    <t>1.02.02.202.25</t>
  </si>
  <si>
    <t>1.02.02.202.26</t>
  </si>
  <si>
    <t>Terlaksananya Pengelolaan Jaminan Kesehatan Masyarakat</t>
  </si>
  <si>
    <t>Jumlah Dokumen Hasil Pengelolaan Jaminan Kesehatan Masyarakat</t>
  </si>
  <si>
    <t>1.02.02.202.27</t>
  </si>
  <si>
    <t>1.02.02.202.28</t>
  </si>
  <si>
    <t>Pengambilan dan Pengiriman Spesimen Penyakit Potensial KLB ke Laboratorium Rujukan/Nasional</t>
  </si>
  <si>
    <t>Terdistribusinya Spesimen Penyakit Potensial Kejadian Luar Biasa (KLB) ke Laboratorium Rujukan/Nasional</t>
  </si>
  <si>
    <t>Jumlah Spesimen Penyakit Potensial Kejadian Luar Biasa (KLB) ke Laboratorium Rujukan/Nasional yang Didistribusikan</t>
  </si>
  <si>
    <t>1.02.02.202.29</t>
  </si>
  <si>
    <t>Jumlah Dokumen Hasil Penyelenggaraan Kabupaten/Kota Sehat</t>
  </si>
  <si>
    <t>1.02.02.202.30</t>
  </si>
  <si>
    <t>1.02.02.202.31</t>
  </si>
  <si>
    <t>Jumlah Dokumen Hasil Pengelolaan Penelitian Kesehatan</t>
  </si>
  <si>
    <t>1.02.02.202.32</t>
  </si>
  <si>
    <t>Jumlah Dokumen Operasional Pelayanan Rumah Sakit</t>
  </si>
  <si>
    <t>1.02.02.202.33</t>
  </si>
  <si>
    <t>Jumlah Dokumen Operasional Pelayanan Puskesmas</t>
  </si>
  <si>
    <t>1.02.02.202.34</t>
  </si>
  <si>
    <t>Tersedianya Operasional Pelayanan Fasilitas Kesehatan Lainnya</t>
  </si>
  <si>
    <t>Jumlah Dokumen Operasional Pelayanan Fasilitas Kesehatan Lainnya</t>
  </si>
  <si>
    <t>1.02.02.202.35</t>
  </si>
  <si>
    <t>Terlaksananya Akreditasi Fasilitas Kesehatan di Kabupaten/Kota</t>
  </si>
  <si>
    <t>Jumlah Fasilitas Kesehatan yang Terakreditasi di Kabupaten/Kota</t>
  </si>
  <si>
    <t>1.02.02.202.36</t>
  </si>
  <si>
    <t>1.02.02.202.37</t>
  </si>
  <si>
    <t>Terlaksananya Kewaspadaan Dini dan Respon Wabah</t>
  </si>
  <si>
    <t>Jumlah Dokumen Hasil Pelaksanaan Kewaspadaan Dini dan Respon Wabah</t>
  </si>
  <si>
    <t>1.02.02.202.38</t>
  </si>
  <si>
    <t>Penyelenggaraan Sistem Informasi Kesehatan Secara Terintegrasi</t>
  </si>
  <si>
    <t>Terlaksananya Pengelolaan Data dan Informasi Kesehatan</t>
  </si>
  <si>
    <t>Jumlah Dokumen Hasil Pengelolaan Data dan Informasi Kesehatan</t>
  </si>
  <si>
    <t>Terlaksananya Pengelolaan Sistem Informasi Kesehatan</t>
  </si>
  <si>
    <t>Jumlah Dokumen Hasil Pengelolaan Sistem Informasi Kesehatan</t>
  </si>
  <si>
    <t>Jumlah Alat/Perangkat Sistem Informasi Kesehatan dan Jaringan Internet yang Disediakan</t>
  </si>
  <si>
    <t>Tersedianya Rumah Sakit Kelas C, D dan Fasilitas Pelayanan Kesehatan yang Dikendalikan, Diawasi dan Ditindaklanjuti Perizinannya</t>
  </si>
  <si>
    <t>Jumlah Rumah Sakit dan Fasilitas Pelayanan Kesehatan Tingkat Daerah Kabupaten/Kota yang Melakukan Peningkatan Tata Kelola Sesuai Standar</t>
  </si>
  <si>
    <t>Pemberian Izin Praktik Tenaga Kesehatan di Wilayah Kabupaten/Kota</t>
  </si>
  <si>
    <t>Pengendalian Perizinan Praktik Tenaga Kesehatan</t>
  </si>
  <si>
    <t>Terlaksananya Pengendalian Perizinan Praktik Tenaga Kesehatan</t>
  </si>
  <si>
    <t>Jumlah Dokumen Hasil Pengendalian Perizinan Praktik Tenaga Kesehatan</t>
  </si>
  <si>
    <t>Pembinaan dan Pengawasan Tenaga Kesehatan serta Tindak Lanjut Perizinan Praktik Tenaga Kesehatan</t>
  </si>
  <si>
    <t>Terlaksananya Pembinaan dan Pengawasan Tenaga Kesehatan serta Tindak Lanjut Perizinan Praktik Tenaga Kesehatan</t>
  </si>
  <si>
    <t>Jumlah Dokumen Hasil Pembinaan dan Pengawasan Tenaga Kesehatan serta Tindak Lanjut Perizinan Praktik Tenaga Kesehatan</t>
  </si>
  <si>
    <t>Jumlah Dokumen Hasil Perencanaan dan Distribusi serta Pemerataan Sumber Daya Manusia Kesehatan</t>
  </si>
  <si>
    <t>Terpenuhinya Kebutuhan Sumber Daya Manusia Kesehatan di Fasilitas Layanan Kesehatan Sesuai Standar</t>
  </si>
  <si>
    <t>Jumlah Sumber Daya Manusia Kesehatan yang Memenuhi Standar di Fasilitas Pelayanan Kesehatan (Fasyankes)</t>
  </si>
  <si>
    <t>Terlaksananya Pengembangan Mutu dan Peningkatan Kompetensi Teknis Sumber Daya Manusia Kesehatan Tingkat Daerah Kabupaten/Kota</t>
  </si>
  <si>
    <t>Jumlah Dokumen Hasil Pengendalian dan Pengawasan serta Tindak Lanjut Pengawasan Perizinan Apotek, Toko Obat, Toko Alat Kesehatan, dan Optikal, Usaha Mikro Obat Tradisional (UMOT)</t>
  </si>
  <si>
    <t>Terlaksananya Pengendalian dan Pengawasan serta Tindak Lanjut Pengawasan Sertifikat Produksi Alat Kesehatan Kelas 1 Tertentu dan PKRT Kelas 1 Tertentu Perusahaan Rumah Tangga</t>
  </si>
  <si>
    <t>Jumlah Dokumen Pengendalian dan Pengawasan serta Tindak Lanjut Pengawasan Sertifikat Produksi Alat Kesehatan Kelas 1 Tertentu dan PKRT Kelas 1 Tertentu Perusahaan Rumah Tangga</t>
  </si>
  <si>
    <t>Penerbitan Sertifikat Produksi Pangan Industri Rumah Tangga dan Nomor P-IRT sebagai Izin Produksi, untuk Produk Makanan Minuman Tertentu yang Dapat Diproduksi oleh Industri Rumah Tangga</t>
  </si>
  <si>
    <t>Terlaksananya Pengendalian dan Pengawasan serta Tindak Lanjut Penerbitan Stiker Pembinaan pada Makanan Jajanan dan Sentra Makanan Jajanan</t>
  </si>
  <si>
    <t>Jumlah Dokumen Hasil Pengendalian dan Pengawasan serta Tindak Lanjut Penerbitan Stiker Pembinaan pada Makanan Jajanan dan Sentra Makanan Jajanan</t>
  </si>
  <si>
    <t>Pemeriksaan dan Tindak Lanjut Hasil Pemeriksaan Post Market pada Produksi dan Produk Makanan Minuman Industri Rumah Tangga</t>
  </si>
  <si>
    <t>Pemeriksaan Post Market pada Produk Makanan-Minuman Industri Rumah Tangga yang Beredar dan Pengawasan serta Tindak Lanjut Pengawasan</t>
  </si>
  <si>
    <t>Terlaksananya Penyediaan dan Pengelolaan Data Tindak Lanjut Pengawasan Perizinan Industri Rumah Tangga</t>
  </si>
  <si>
    <t>Jumlah Data Perizinan Industri Rumah Tangga yang Dikelola dalam rangka Tindak Lanjut Pengawasan</t>
  </si>
  <si>
    <t>Terlaksananya Peningkatan Upaya Promosi Kesehatan, Advokasi, Kemitraan dan Pemberdayaan Masyarakat</t>
  </si>
  <si>
    <t>Jumlah Dokumen Hasil Penyelenggaraan Promosi Kesehatan dan Gerakan Hidup Bersih dan Sehat</t>
  </si>
  <si>
    <t>Pengembangan dan Pelaksanaan Upaya Kesehatan Bersumber Daya Masyarakat (UKBM) Tingkat Daerah Kabupaten/Kota</t>
  </si>
  <si>
    <t>Pengelolaan SDA dan Bangunan Pengaman Pantai pada Wilayah Sungai (WS) dalam 1 (Satu) Daerah Kabupaten/Kota</t>
  </si>
  <si>
    <t>Penyusunan Rencana Teknis dan Dokumen Lingkungan Hidup untuk Konstruksi Bendungan, Embung, dan Bangunan Penampung Air Lainnya</t>
  </si>
  <si>
    <t>Tersusunnya Rencana Teknis dan Dokumen Lingkungan Hidup untuk Konstruksi Bendungan, Danau, dan Bangunan Penampung Air Lainnya</t>
  </si>
  <si>
    <t>Jumlah Rencana Teknis dan Dokumen Lingkungan Hidup untuk Konstruksi Bendungan, Danau dan Bangunan Penampung Air Lainnya yang Disusun</t>
  </si>
  <si>
    <t>Penyusunan Rencana Teknis dan Dokumen Lingkungan Hidup untuk Konstruksi Air Tanah dan Air Baku</t>
  </si>
  <si>
    <t>Tersusunnya Rencana Teknis dan Dokumen Lingkungan Hidup untuk Konstruksi Air Tanah dan Air Baku</t>
  </si>
  <si>
    <t>Jumlah Rencana Teknis dan Dokumen Lingkungan Hidup untuk Konstruksi Air Tanah dan Air Baku yang Disusun</t>
  </si>
  <si>
    <t>Pembangunan Embung dan Penampung Air Lainnya</t>
  </si>
  <si>
    <t>Terbangunnya Embung dan Penampung Air Lainnya</t>
  </si>
  <si>
    <t>Jumlah Embung dan Penampung Air Lainnya yang Dibangun</t>
  </si>
  <si>
    <t>Jumlah Sumur Air Tanah untuk Air Baku yang Dibangun</t>
  </si>
  <si>
    <t>1.03.02.201.10</t>
  </si>
  <si>
    <t>Panjang Bangunan Perkuatan Tebing yang Dibangun</t>
  </si>
  <si>
    <t>1.03.02.201.11</t>
  </si>
  <si>
    <t>Pembangunan Pintu Air/Bendung Pengendali Banjir</t>
  </si>
  <si>
    <t>Terbangunnya Pintu Air/Bendung Pengendali Banjir</t>
  </si>
  <si>
    <t>Jumlah Pintu Air/Bendung Pengendali Banjir yang Dibangun</t>
  </si>
  <si>
    <t>1.03.02.201.12</t>
  </si>
  <si>
    <t>1.03.02.201.13</t>
  </si>
  <si>
    <t>1.03.02.201.14</t>
  </si>
  <si>
    <t>1.03.02.201.15</t>
  </si>
  <si>
    <t>1.03.02.201.16</t>
  </si>
  <si>
    <t>1.03.02.201.17</t>
  </si>
  <si>
    <t>1.03.02.201.18</t>
  </si>
  <si>
    <t>Pembangunan Seawall dan Bangunan Pengaman Pantai Lainnya</t>
  </si>
  <si>
    <t>Terbangunnya Seawall dan Bangunan Pengaman Pantai Lainnya</t>
  </si>
  <si>
    <t>Panjang Seawall dan Bangunan Pengaman Pantai Lainnya yang Dibangun</t>
  </si>
  <si>
    <t>1.03.02.201.19</t>
  </si>
  <si>
    <t>Pembangunan Flood Forecasting And Warning System (FFWS)</t>
  </si>
  <si>
    <t>Terbangunnya Flood Forecasting And Warning System (FFWS)</t>
  </si>
  <si>
    <t>Jumlah Flood Forecasting And Warning System (FFWS) yang Dibangun</t>
  </si>
  <si>
    <t>1.03.02.201.20</t>
  </si>
  <si>
    <t>1.03.02.201.21</t>
  </si>
  <si>
    <t>Rehabilitasi Embung dan Penampungan Air Lainnya</t>
  </si>
  <si>
    <t>Terehabilitasinya Embung dan Penampungan Air Lainnya</t>
  </si>
  <si>
    <t>Jumlah Embung dan Penampung Air Lainnya yang Direhabilitasi</t>
  </si>
  <si>
    <t>1.03.02.201.22</t>
  </si>
  <si>
    <t>Terehabilitasinya Sumur Air Tanah untuk Air Baku</t>
  </si>
  <si>
    <t>Jumlah Sumur Air Tanah untuk Air Baku yang Direhabilitasi</t>
  </si>
  <si>
    <t>1.03.02.201.23</t>
  </si>
  <si>
    <t>1.03.02.201.24</t>
  </si>
  <si>
    <t>1.03.02.201.25</t>
  </si>
  <si>
    <t>Panjang Bangunan Perkuatan Tebing yang Direhabilitasi</t>
  </si>
  <si>
    <t>1.03.02.201.26</t>
  </si>
  <si>
    <t>Terehabilitasinya Pintu Air/Bendung Pengendali Banjir</t>
  </si>
  <si>
    <t>Jumlah Pintu Air/Bendung Pengendali Banjir yang Direhabilitasi</t>
  </si>
  <si>
    <t>1.03.02.201.27</t>
  </si>
  <si>
    <t>1.03.02.201.28</t>
  </si>
  <si>
    <t>1.03.02.201.29</t>
  </si>
  <si>
    <t>1.03.02.201.30</t>
  </si>
  <si>
    <t>1.03.02.201.31</t>
  </si>
  <si>
    <t>1.03.02.201.32</t>
  </si>
  <si>
    <t>1.03.02.201.33</t>
  </si>
  <si>
    <t>Rehabilitasi Seawall dan Bangunan Pengaman Pantai Lainnya</t>
  </si>
  <si>
    <t>Terehabilitasinya Seawall dan Bangunan Pengaman Pantai Lainnya</t>
  </si>
  <si>
    <t>Panjang Seawall dan Bangunan Pengaman Pantai Lainnya yang Direhabilitasi</t>
  </si>
  <si>
    <t>1.03.02.201.34</t>
  </si>
  <si>
    <t>1.03.02.201.35</t>
  </si>
  <si>
    <t>Panjang Bangunan Perkuatan Tebing yang Ditingkatkan</t>
  </si>
  <si>
    <t>1.03.02.201.36</t>
  </si>
  <si>
    <t>Peningkatan Pintu Air/Bendung Pengendali Banjir</t>
  </si>
  <si>
    <t>Meningkatnya Pintu Air/Bendung Pengendali Banjir</t>
  </si>
  <si>
    <t>Jumlah Pintu Air/Bendung Pengendali Banjir yang Ditingkatkan</t>
  </si>
  <si>
    <t>1.03.02.201.37</t>
  </si>
  <si>
    <t>1.03.02.201.38</t>
  </si>
  <si>
    <t>1.03.02.201.39</t>
  </si>
  <si>
    <t>1.03.02.201.40</t>
  </si>
  <si>
    <t>1.03.02.201.41</t>
  </si>
  <si>
    <t>1.03.02.201.42</t>
  </si>
  <si>
    <t>1.03.02.201.43</t>
  </si>
  <si>
    <t>Peningkatan Seawall dan Bangunan Pengaman Pantai Lainnya</t>
  </si>
  <si>
    <t>Meningkatnya Seawall dan Bangunan Pengaman Pantai Lainnya</t>
  </si>
  <si>
    <t>Panjang Seawall dan Bangunan Pengaman Pantai Lainnya yang Ditingkatkan</t>
  </si>
  <si>
    <t>1.03.02.201.44</t>
  </si>
  <si>
    <t>Peningkatan Flood Forecasting And Warning System (FFWS)</t>
  </si>
  <si>
    <t>Meningkatnya Flood Forecasting And Warning System (FFWS)</t>
  </si>
  <si>
    <t>Jumlah Flood Forecasting And Warning System (FFWS) yang Ditingkatkan</t>
  </si>
  <si>
    <t>1.03.02.201.45</t>
  </si>
  <si>
    <t>Terlaksananya Revitalisasi Danau dan Penampung Air Alami Lainnya</t>
  </si>
  <si>
    <t>Jumlah Danau dan Penampung Air Alami Lainnya yang Direvitalisasi</t>
  </si>
  <si>
    <t>1.03.02.201.46</t>
  </si>
  <si>
    <t>1.03.02.201.47</t>
  </si>
  <si>
    <t>Pembangunan Infrastruktur untuk Melindungi Mata Air</t>
  </si>
  <si>
    <t>Terbangunnya Infrastruktur untuk Melindungi Mata Air</t>
  </si>
  <si>
    <t>Jumlah Infrastruktur untuk Melindungi Mata Air yang Dibangun</t>
  </si>
  <si>
    <t>1.03.02.201.48</t>
  </si>
  <si>
    <t>Jumlah Bendungan yang Dioperasikan dan Dipelihara</t>
  </si>
  <si>
    <t>1.03.02.201.49</t>
  </si>
  <si>
    <t>Operasi dan Pemeliharaan Embung dan Penampung Air Lainnya</t>
  </si>
  <si>
    <t>Beroperasi dan Terpeliharanya Embung dan Penampung Air Lainnya</t>
  </si>
  <si>
    <t>Jumlah Embung dan Penampung Air Lainnya yang Dioperasikan dan Dipelihara</t>
  </si>
  <si>
    <t>1.03.02.201.50</t>
  </si>
  <si>
    <t>Operasi dan Pemeliharaan Sumur Air Tanah untuk Air Baku</t>
  </si>
  <si>
    <t>Beroperasi dan Terpeliharanya Sumur Air Tanah untuk Air Baku</t>
  </si>
  <si>
    <t>Jumlah Sumur Air Tanah untuk Air Baku yang Dioperasikan dan Dipelihara</t>
  </si>
  <si>
    <t>1.03.02.201.51</t>
  </si>
  <si>
    <t>Jumlah Embung Air Baku yang Dioperasikan dan Dipelihara</t>
  </si>
  <si>
    <t>1.03.02.201.52</t>
  </si>
  <si>
    <t>Panjang Unit Air Baku yang Dioperasikan dan Dipelihara</t>
  </si>
  <si>
    <t>1.03.02.201.53</t>
  </si>
  <si>
    <t>Operasi dan Pemeliharaan Tanggul dan Tebing Sungai</t>
  </si>
  <si>
    <t>Beroperasi dan Terpeliharanya Tanggul dan Tebing Sungai</t>
  </si>
  <si>
    <t>Panjang Tanggul dan Tebing Sungai yang Dipelihara</t>
  </si>
  <si>
    <t>1.03.02.201.54</t>
  </si>
  <si>
    <t>Panjang Kanal Banjir yang Dioperasikan dan Dipelihara</t>
  </si>
  <si>
    <t>1.03.02.201.55</t>
  </si>
  <si>
    <t>Beroperasi dan Terpeliharanya Stasiun Pompa Banjir</t>
  </si>
  <si>
    <t>Jumlah Stasiun Pompa Banjir yang Dioperasikan dan Dipelihara</t>
  </si>
  <si>
    <t>1.03.02.201.56</t>
  </si>
  <si>
    <t>Beroperasi dan Terpeliharanya Polder/Kolam Retensi</t>
  </si>
  <si>
    <t>Jumlah Polder/Kolam Retensi yang Dioperasikan dan Dipelihara</t>
  </si>
  <si>
    <t>1.03.02.201.57</t>
  </si>
  <si>
    <t>Jumlah Bangunan Sabo yang Dioperasikan dan Dipelihara</t>
  </si>
  <si>
    <t>1.03.02.201.58</t>
  </si>
  <si>
    <t>Jumlah Check Dam yang Dioperasikan dan Dipelihara</t>
  </si>
  <si>
    <t>1.03.02.201.59</t>
  </si>
  <si>
    <t>Operasi dan Pemeliharaan Breakwater/Seawall dan Bangunan Pengaman Pantai Lainnya</t>
  </si>
  <si>
    <t>Beroperasi dan Terpeliharanya Breakwater/Seawall dan Bangunan Pengaman Pantai Lainnya</t>
  </si>
  <si>
    <t>Panjang Breakwater/Seawall dan Bangunan Pengaman Pantai Lainnya yang Dioperasikan dan Dipelihara</t>
  </si>
  <si>
    <t>1.03.02.201.60</t>
  </si>
  <si>
    <t>1.03.02.201.61</t>
  </si>
  <si>
    <t>1.03.02.201.62</t>
  </si>
  <si>
    <t>Jumlah Dokumen Hasil Evaluasi dan Rekomendasi Teknis (Rekomtek) Pemanfaatan SDA WS Kewenangan Kabupaten/Kota yang Disusun</t>
  </si>
  <si>
    <t>1.03.02.201.63</t>
  </si>
  <si>
    <t>1.03.02.201.64</t>
  </si>
  <si>
    <t>Beroperasi dan Terpeliharanya Danau, Situ dan Penampung Air Alami Lainnya</t>
  </si>
  <si>
    <t>Jumlah Danau dan Penampung Air Alami Lainnya yang Dioperasikan dan Dipelihara</t>
  </si>
  <si>
    <t>1.03.02.201.65</t>
  </si>
  <si>
    <t>Panjang Sungai yang Dioperasikan dan Dipelihara</t>
  </si>
  <si>
    <t>1.03.02.201.66</t>
  </si>
  <si>
    <t>Operasi dan Pemeliharaan Infrastruktur untuk Melindungi Mata Air</t>
  </si>
  <si>
    <t>Beroperasi dan Terpeliharanya Insfrastruktur untuk Melindungi Mata Air</t>
  </si>
  <si>
    <t>Jumlah Infrastruktur untuk Melindungi Mata Air yang Dioperasikan dan Dipelihara</t>
  </si>
  <si>
    <t>Pengembangan dan Pengelolaan Sistem Irigasi Primer dan Sekunder pada Daerah Irigasi yang Luasnya di Bawah 1000 Ha dalam 1 (Satu) Daerah Kabupaten/Kota</t>
  </si>
  <si>
    <t>Penyusunan Rencana Teknis dan Dokumen Lingkungan Hidup untuk Konstruksi Irigasi dan Rawa</t>
  </si>
  <si>
    <t>Tersusunnya Rencana Teknis dan Dokumen Lingkungan Hidup untuk Konstruksi Irigasi dan Rawa</t>
  </si>
  <si>
    <t>Jumlah Rencana Teknis dan Dokumen Lingkungan Hidup untuk Konstruksi Irigasi dan Rawa yang Tersusun</t>
  </si>
  <si>
    <t>Panjang Jaringan Irigasi Permukaan yang Dibangun</t>
  </si>
  <si>
    <t>Jumlah Sumur Jaringan Irigasi Air Tanah yang Dibangun</t>
  </si>
  <si>
    <t>Panjang Jaringan Irigasi Air Tanah yang Dibangun</t>
  </si>
  <si>
    <t>Panjang Jaringan Irigasi Permukaan yang Ditingkatkan</t>
  </si>
  <si>
    <t>1.03.02.202.10</t>
  </si>
  <si>
    <t>1.03.02.202.11</t>
  </si>
  <si>
    <t>Panjang Jaringan Irigasi Tambak yang Ditingkatkan</t>
  </si>
  <si>
    <t>1.03.02.202.12</t>
  </si>
  <si>
    <t>Jumlah Sumur Jaringan Irigasi Air Tanah yang Ditingkatkan</t>
  </si>
  <si>
    <t>1.03.02.202.13</t>
  </si>
  <si>
    <t>Panjang Jaringan Irigasi Air Tanah yang Ditingkatkan</t>
  </si>
  <si>
    <t>1.03.02.202.14</t>
  </si>
  <si>
    <t>Panjang Jaringan Irigasi Permukaan yang Direhabilitasi</t>
  </si>
  <si>
    <t>1.03.02.202.15</t>
  </si>
  <si>
    <t>1.03.02.202.16</t>
  </si>
  <si>
    <t>1.03.02.202.17</t>
  </si>
  <si>
    <t>Panjang Jaringan Irigasi Tambak yang Direhabilitasi</t>
  </si>
  <si>
    <t>1.03.02.202.18</t>
  </si>
  <si>
    <t>Terehabilitasinya Sumur Jaringan Irigasi Air Tanah</t>
  </si>
  <si>
    <t>Jumlah Sumur Jaringan Irigasi Air Tanah yang Direhabilitasi</t>
  </si>
  <si>
    <t>1.03.02.202.19</t>
  </si>
  <si>
    <t>Panjang Jaringan Irigasi Air Tanah yang Direhabilitasi</t>
  </si>
  <si>
    <t>1.03.02.202.20</t>
  </si>
  <si>
    <t>Koordinasi, Sinkronisasi dan Pelaksanaan Konservasi Kawasan Rawa</t>
  </si>
  <si>
    <t>1.03.02.202.21</t>
  </si>
  <si>
    <t>Beroperasi dan Terpeliharanya Jaringan Irigasi Permukaan</t>
  </si>
  <si>
    <t>Panjang Jaringan Irigasi Permukaan yang Dioperasikan dan Dipelihara</t>
  </si>
  <si>
    <t>1.03.02.202.22</t>
  </si>
  <si>
    <t>Jumlah Bendung Irigasi yang Dioperasikan dan Dipelihara</t>
  </si>
  <si>
    <t>1.03.02.202.23</t>
  </si>
  <si>
    <t>Beroperasi dan Terpeliharanya Jaringan Irigasi Rawa</t>
  </si>
  <si>
    <t>Panjang Jaringan Irigasi Rawa yang Dioperasikan dan Dipelihara</t>
  </si>
  <si>
    <t>1.03.02.202.24</t>
  </si>
  <si>
    <t>Operasi dan Pemeliharaan Jaringan Irigasi Tambak</t>
  </si>
  <si>
    <t>Beroperasi dan Terpeliharanya Jaringan Irigasi Tambak</t>
  </si>
  <si>
    <t>Panjang Jaringan Irigasi Tambak yang Dioperasikan dan Dipelihara</t>
  </si>
  <si>
    <t>1.03.02.202.25</t>
  </si>
  <si>
    <t>Operasi dan Pemeliharaan Sumur Jaringan Irigasi Air Tanah</t>
  </si>
  <si>
    <t>Beroperasi dan Terpeliharanya Sumur Jaringan Irigasi Air Tanah</t>
  </si>
  <si>
    <t>Jumlah Sumur Jaringan Irigasi Air Tanah yang Dioperasikan dan Dipelihara</t>
  </si>
  <si>
    <t>1.03.02.202.26</t>
  </si>
  <si>
    <t>Operasi dan Pemeliharaan Jaringan Irigasi Air Tanah</t>
  </si>
  <si>
    <t>Beroperasi dan Terpeliharanya Jaringan Irigasi Air Tanah</t>
  </si>
  <si>
    <t>Panjang Jaringan Irigasi Air Tanah yang Dioperasikan dan Dipelihara</t>
  </si>
  <si>
    <t>1.03.02.202.27</t>
  </si>
  <si>
    <t>1.03.02.202.28</t>
  </si>
  <si>
    <t>1.03.02.202.29</t>
  </si>
  <si>
    <t>Koordinasi, Sinkronisasi dan Pelaksanaan Pemeliharaan Kawasan Rawa</t>
  </si>
  <si>
    <t>Penyusunan Rencana, Kebijakan, Strategi dan Teknis SPAM</t>
  </si>
  <si>
    <t>Tersusunnya Rencana, Kebijakan, Strategi dan Teknis SPAM</t>
  </si>
  <si>
    <t>Jumlah Rencana, Kebijakan, Strategi dan Teknis SPAM yang disusun</t>
  </si>
  <si>
    <t>Terlaksananya Supervisi Pembangunan/Peningkatan/Perluasan/Optimali sasi SPAM</t>
  </si>
  <si>
    <t>Jumlah Konsultasi Supervisi Pembangunan/Peningkatan/Perluasan/Optimali sasi SPAM</t>
  </si>
  <si>
    <t>Terbangunannya SPAM IKK/Perkotaan atau SPAM Tematik Tertentu</t>
  </si>
  <si>
    <t>Kapasitas SPAM IKK/Perkotaan atau SPAM Tematik Tertentu yang terbangun</t>
  </si>
  <si>
    <t>Jumlah sambungan rumah yang terlayani melalui Kegiatan Padat Karya/SPAM Berbasis Masyarakat</t>
  </si>
  <si>
    <t>Peningkatan SPAM Jaringan Perpipaan di Kawasan Perdesaan</t>
  </si>
  <si>
    <t>Jumlah Penambahan sambungan rumah yang terlayani melalui Pemanfaatan Idle Capacity dengan penambahan jaringan perpipaan pada SPAM IKK/Perkotaan atau SPAM Tematik Tertentu</t>
  </si>
  <si>
    <t>Perbaikan SPAM Jaringan Perpipaan di Kawasan Perdesaan</t>
  </si>
  <si>
    <t>Pembinaan dan Pengawasan Terhadap Tarif Air Minum</t>
  </si>
  <si>
    <t>Jumlah penyelenggara SPAM yang mengikuti regulasi terkait tarif air minum</t>
  </si>
  <si>
    <r>
      <rPr>
        <sz val="12"/>
        <rFont val="Roboto"/>
      </rPr>
      <t>Penyelenggara
SPAM</t>
    </r>
  </si>
  <si>
    <t>1.03.03.201.10</t>
  </si>
  <si>
    <t>Pembinaan dan Pengawasan Terhadap Penyelenggaraan SPAM oleh Badan Usaha Untuk Kebutuhan Sendiri</t>
  </si>
  <si>
    <t>Terbinanya dan Terawasinya Penyelenggaraan SPAM oleh Badan Usaha Untuk Kebutuhan Sendiri</t>
  </si>
  <si>
    <t>1.03.03.201.11</t>
  </si>
  <si>
    <t>Pembinaan dan Pengawasan Terhadap Penyelenggaraan SPAM oleh Pemerintah Desa dan Kelompok Masyarakat</t>
  </si>
  <si>
    <t>Terbinanya dan Terawasinya Terhadap Penyelenggaraan SPAM oleh Kelompok Masyarakat</t>
  </si>
  <si>
    <t>Jumlah Kelompok Masyarakat yang menyelenggarakan SPAM yang Terbina dan Terawasi</t>
  </si>
  <si>
    <t>1.03.03.201.12</t>
  </si>
  <si>
    <t>Jumlah unit SPAM yang mendapatkan fasilitasi kerjasama</t>
  </si>
  <si>
    <t>1.03.03.201.13</t>
  </si>
  <si>
    <t>Jumlah unit SPAM yang mendapatkan pembinaan dan pengawasan dalam pelaksanaan kerjasama</t>
  </si>
  <si>
    <t>1.03.03.201.14</t>
  </si>
  <si>
    <t>1.03.03.201.15</t>
  </si>
  <si>
    <t>Jumlah unit SPAM IKK/Perkotaan atau SPAM Tematik Tertentu yang mendapatkan operasi dan pemeliharaan</t>
  </si>
  <si>
    <t>1.03.03.201.16</t>
  </si>
  <si>
    <t>1.03.03.201.17</t>
  </si>
  <si>
    <t>Jumlah Rumah Tangga yang Terlayani melalui Pembangunan Baru SPAM Bukan Jaringan Perpipaan</t>
  </si>
  <si>
    <t>1.03.03.201.18</t>
  </si>
  <si>
    <t>Peningkatan SPAM Bukan Jaringan Perpipaan di Kawasan Perdesaan</t>
  </si>
  <si>
    <t>1.03.03.201.19</t>
  </si>
  <si>
    <t>Perluasan SPAM Jaringan Perpipaan di Kawasan Perdesaan</t>
  </si>
  <si>
    <t>1.03.03.201.20</t>
  </si>
  <si>
    <t>Perbaikan SPAM Jaringan Perpipaan di Kawasan Perkotaan</t>
  </si>
  <si>
    <t>Jumlah unit SPAM Jaringan Perpipaan yang dioptimalisasi</t>
  </si>
  <si>
    <t>1.03.03.201.21</t>
  </si>
  <si>
    <t>Perbaikan SPAM Bukan Jaringan Perpipaan di Kawasan Perdesaan</t>
  </si>
  <si>
    <t>Teroptimalisasinya SPAM Bukan Jaringan Perpipaan</t>
  </si>
  <si>
    <t>Jumlah unit SPAM Bukan Jaringan Perpipaan yang dioptimalisasi</t>
  </si>
  <si>
    <t>Tersusunnya Rencana, Kebijakan, Strategi dan Teknis Sistem Pengelolaan Persampahan TPA/TPST/SPA/TPS-3R/TPS Kewenangan Kabupaten/Kota</t>
  </si>
  <si>
    <t>Jumlah Rencana, Kebijakan, Strategi dan Teknis Sistem Pengelolaan Persampahan TPA/TPST/SPA/TPS-3R/TPS Kewenangan Kabupaten/Kota yang Disusun</t>
  </si>
  <si>
    <t>Terlaksananya Supervisi Pembangunan/Rehabilitasi/Peningkatan TPA/TPST/SPA Kewenangan Kabupaten/Kota</t>
  </si>
  <si>
    <t>Terlayaninya Rumah Tangga Melalui Pembangunan TPA/TPST/SPA/TPS-3R/TPS</t>
  </si>
  <si>
    <t>Jumlah Rumah Tangga yang Terlayani TPA/TPST/SPA/TPS-3R/TPS</t>
  </si>
  <si>
    <t>Terlaksananya Rehabilitasi TPA/TPST/SPA/TPS- 3R/TPS</t>
  </si>
  <si>
    <t>Jumlah TPA/TPST/SPA/TPS-3R/TPS yang Direhabilitasi</t>
  </si>
  <si>
    <t>Terlayaninya Rumah Tangga Melalui Peningkatan TPA/TPST/SPA/TPS-3R/TPS</t>
  </si>
  <si>
    <t>Jumlah Rumah Tangga yang Terlayani Peningkatan TPA/TPST/SPA/TPS-3R/TPS</t>
  </si>
  <si>
    <t>Pembinaan Teknik Pengelolaan Infrastruktur Persampahan</t>
  </si>
  <si>
    <t>Terlaksananya Pembinaan Teknik Pengelolaan Persampahan</t>
  </si>
  <si>
    <t>Jumlah Peserta yang Mengikuti Pembinaan Teknik Pengelolaan Persampahan</t>
  </si>
  <si>
    <t>Jumlah kelompok Masyarakat yang Mengikuti Sosialisasi dan Pemberdayaan Masyarakat dalam rangka Penyediaan Sarana TPA/TPST/SPA/TPS- 3R/TPS</t>
  </si>
  <si>
    <t>Penyusunan Rencana, Kebijakan, Strategi dan Teknis Sistem Pengelolaan Air Limbah Domestik dalam Daerah Kabupaten/Kota</t>
  </si>
  <si>
    <t>Tersusunnya Rencana, Kebijakan, Strategi dan Teknis Sistem Pengelolaan Air Limbah Domestik dalam Daerah Kabupaten/Kota</t>
  </si>
  <si>
    <t>Jumlah Rencana, Kebijakan, Strategi dan Teknis SPALD dalam Daerah Kabupaten/Kota yang Disusun</t>
  </si>
  <si>
    <t>Terlaksananya Konsultasi Supervisi Pembangunan/Rehabilitasi/Peningkatan/Perluas an Sistem Pengelolaan Air Limbah Domestik Terpusat Skala Kota</t>
  </si>
  <si>
    <t>Jumlah Dokumen Supervisi Kegiatan Pembangunan/ Rehabilitasi/ Peningkatan/ Perluasan Sistem Pengelolaan Air Limbah Domestik Terpusat Skala Kota</t>
  </si>
  <si>
    <t>Jumlah Rumah Tangga yang Tersambung dengan Sistem Pengelolaan Air Limbah Domestik Terpusat Skala Kota</t>
  </si>
  <si>
    <t>Rehabilitasi/Peningkatan/Perluasan Sistem Pengelolaan Air Limbah Domestik Terpusat Skala Kota</t>
  </si>
  <si>
    <t>Jumlah penambahan rumah tangga yang terlayani melalui optimalisasi SPALD-T Skala Kota</t>
  </si>
  <si>
    <t>Jumlah penambahan rumah tangga yang terlayani melalui optimalisasi SPALD-T Skala Permukiman</t>
  </si>
  <si>
    <t>Pembangunan/Penyediaan Sub Sistem Pengolahan Setempat</t>
  </si>
  <si>
    <t>Tebangunnya Tangki Septik untuk Rumah Tangga</t>
  </si>
  <si>
    <t>Jumlah Rumah Tangga yang memiliki Tangki Septik</t>
  </si>
  <si>
    <t>Pembinaan Teknik Pengelolaan Air Limbah Domestik</t>
  </si>
  <si>
    <t>Terlaksananya Pembinaan Teknik Pengelolaan Air Limbah Domestik</t>
  </si>
  <si>
    <t>Jumlah Peserta yang Mengikuti Pembinaan Teknik Pengelolaan Air Limbah Domestik</t>
  </si>
  <si>
    <t>Jumlah Peserta yang Mengikuti Pengembangan SDM dan Kelembagaan Pengelolaan Air Limbah Domestik</t>
  </si>
  <si>
    <t>1.03.05.201.10</t>
  </si>
  <si>
    <t>1.03.05.201.11</t>
  </si>
  <si>
    <t>Supervisi Pembangunan/Rehabilitasi /Peningkatan/Perluasan Sistem Pengelolaan Air Limbah Domestik Terpusat Skala Permukiman</t>
  </si>
  <si>
    <t>Terlaksananya Konsultasi Supervisi Pembangunan/Rehabilitasi/Peningkatan/Perluas an Sistem Pengelolaan Air Limbah Domestik Terpusat Skala Permukiman</t>
  </si>
  <si>
    <t>Jumlah Konsultasi Supervisi Pembangunan/ Rehabilitasi/ Peningkatan/ Perluasan Sistem Pengelolaan Air Limbah Domestik Terpusat Skala Permukiman</t>
  </si>
  <si>
    <t>1.03.05.201.12</t>
  </si>
  <si>
    <t>Terlayaninya Rumah Tangga yang Tersambung dengan Sistem Pengelolaan Air Limbah Terpusat Skala Permukiman</t>
  </si>
  <si>
    <t>Jumlah Rumah Tangga yang Tersambung dengan Sistem Pengelolaan Air Limbah Terpusat Skala Permukiman</t>
  </si>
  <si>
    <t>1.03.05.201.13</t>
  </si>
  <si>
    <t>Jumlah Penyediaan Armada Pengangkutan Lumpur Tinja</t>
  </si>
  <si>
    <t>1.03.05.201.14</t>
  </si>
  <si>
    <t>Terlayaninya Rumah Tangga Melalui Penyediaan Jasa Penyedotan Lumpur Tinja</t>
  </si>
  <si>
    <t>Jumlah Rumah Tangga yang Terlayani Penyedotan Lumpur Tinja</t>
  </si>
  <si>
    <t>1.03.05.201.15</t>
  </si>
  <si>
    <t>Pembangunan/Penyediaan Sarana dan Prasarana IPLT</t>
  </si>
  <si>
    <t>1.03.05.201.16</t>
  </si>
  <si>
    <t>Rehabilitasi/Peningkatan/Perluasan Sarana dan Prasarana IPLT</t>
  </si>
  <si>
    <t>Terlaksananya Optimalisasi Sarana dan Prasarana IPLT</t>
  </si>
  <si>
    <t>1.03.05.201.17</t>
  </si>
  <si>
    <t>Jumlah Konsultasi Supervisi Kegiatan Pembangunan/Rehabilitasi/ Peningkatan/Perluasan Sarana dan Prasarana IPLT</t>
  </si>
  <si>
    <t>Penyusunan Outline Plan pada Kawasan Genangan</t>
  </si>
  <si>
    <t>Tersusunnya Outline Plan pada Kawasan Genangan</t>
  </si>
  <si>
    <t>Jumlah Outline Plan pada Kawasan Genangan yang Disusun</t>
  </si>
  <si>
    <t>Terlaksananya Konsultasi Supervisi Pembangunan/Peningkatan/Rehabilitasi Sistem Drainase Perkotaan</t>
  </si>
  <si>
    <t>Jumlah Konsultasi Supervisi Pembangunan/Peningkatan/Rehabilitasi Sistem Drainase Perkotaan</t>
  </si>
  <si>
    <t>Terlaksananya Pembinaan Teknik Sistem Drainase Perkotaan</t>
  </si>
  <si>
    <t>Jumlah Peserta yang Mengikuti Pembinaan Teknik Sistem Drainase Perkotaan</t>
  </si>
  <si>
    <t>Panjang Saluran Drainase Perkotaan yang Dibangun</t>
  </si>
  <si>
    <t>Panjang Saluran Drainase Perkotaan yang Ditingkatkan</t>
  </si>
  <si>
    <t>Panjang Saluran Drainase Perkotaan yang Dilakukan Rehabilitasi</t>
  </si>
  <si>
    <t>Jumlah Sarana Sistem Drainase Perkotaan yang Disediakan</t>
  </si>
  <si>
    <t>Panjang Saluran Drainase yang Dioperasikan dan Dipelihara</t>
  </si>
  <si>
    <t>1.03.06.201.10</t>
  </si>
  <si>
    <t>Terlaksananya Konsultasi Supervisi Pembangunan/Peningkatan/Rehabilitasi Sistem Drainase Lingkungan</t>
  </si>
  <si>
    <t>Jumlah Konsultasi Supervisi Pembangunan/Peningkatan/Rehabilitasi Sistem Drainase Lingkungan</t>
  </si>
  <si>
    <t>1.03.06.201.11</t>
  </si>
  <si>
    <t>Terlaksananya Pembinaan Teknik Sistem Drainase Lingkungan</t>
  </si>
  <si>
    <t>Jumlah Peserta yang Mengikuti Pembinaan Teknik Sistem Drainase Lingkungan</t>
  </si>
  <si>
    <t>1.03.06.201.12</t>
  </si>
  <si>
    <t>Panjang Saluran Drainase Lingkungan yang Dibangun</t>
  </si>
  <si>
    <t>1.03.06.201.13</t>
  </si>
  <si>
    <t>Panjang Saluran Drainase Lingkungan yang Ditingkatkan</t>
  </si>
  <si>
    <t>1.03.06.201.14</t>
  </si>
  <si>
    <t>Panjang Saluran Drainase Lingkungan yang Dilakukan Rehabilitasi</t>
  </si>
  <si>
    <t>1.03.06.201.15</t>
  </si>
  <si>
    <t>Jumlah Sarana Sistem Drainase Lingkungan yang Disediakan</t>
  </si>
  <si>
    <t>1.03.06.201.16</t>
  </si>
  <si>
    <t>Tersedianya Sistem Jaringan Prasarana dan Sarana Permukiman yang Dibangun di Kawasan Strategis Daerah Kabupaten/Kota</t>
  </si>
  <si>
    <t>Jumlah Sistem Jaringan Prasarana dan Sarana Permukiman yang Dibangun di Kawasan Strategis Daerah Kabupaten/Kota</t>
  </si>
  <si>
    <t>Terpeliharanya Sistem Jaringan Prasarana dan Sarana Permukiman yang Dibangun di Kawasan Strategis Daerah Kabupaten/Kota</t>
  </si>
  <si>
    <t>Jumlah Sistem Jaringan Prasarana dan Sarana Permukiman yang Dipelihara di Kawasan Strategis Daerah Kabupaten/Kota</t>
  </si>
  <si>
    <t>Terlaksananya Pengawasan dan Pengendalian Sistem Jaringan Prasarana dan Sarana Permukiman yang Dibangun di Kawasan Strategis Daerah Kabupaten/Kota</t>
  </si>
  <si>
    <t>Jumlah Peserta yang Mengikuti Pembinaan Penyelenggaraan Infrastruktur Kawasan Permukiman di Kawasan Strategis Daerah Kabupaten/Kota</t>
  </si>
  <si>
    <t>Penyelenggaraan Penerbitan Izin Mendirikan Bangunan (IMB), Sertifikat Laik Fungsi (SLF), Peran Tenaga Ahli Bangunan Gedung (TABG), Pendataan Bangunan Gedung, serta Implementasi SIMBG</t>
  </si>
  <si>
    <t>Penyusunan Regulasi Terkait Bangunan Gedung Kabupaten/Kota</t>
  </si>
  <si>
    <t>Tersusunnya Regulasi Terkait Bangunan Gedung Kabupaten/Kota</t>
  </si>
  <si>
    <t>Jumlah Regulasi Terkait Bangunan Gedung Kabupaten/Kota yang Disusun</t>
  </si>
  <si>
    <t>Terlaksananya Konsultasi Bantuan Teknis Pembangunan Bangunan Gedung Negara Daerah Kabupaten/Kota</t>
  </si>
  <si>
    <t>Jumlah Konsultasi Bantuan Teknis Pembangunan Bangunan Gedung Negara Daerah Kabupaten/Kota</t>
  </si>
  <si>
    <t>Terlaksananya Monitoring dan Evaluasi Penyelenggaraan Bangunan Gedung Negara Daerah Kabupaten/Kota</t>
  </si>
  <si>
    <t>Jumlah Dokumen Monitoring dan Evaluasi Penyelenggaraan Bangunan Gedung Negara Daerah Kabupaten/Kota</t>
  </si>
  <si>
    <t>Terlaksananya Identifikasi, Penetapan, Penyelenggaraan Bangunan Gedung Cagar Budaya yang Dilestarikan Milik Pemerintah Kabupaten/Kota</t>
  </si>
  <si>
    <t>Jumlah Bangunan Gedung Milik Pemerintah Kabupaten/Kota yang Dilakukan Identifikasi dan Penetapan sebagai Cagar Budaya yang Dilestarikan</t>
  </si>
  <si>
    <t>Jumlah Pemilik Bangunan Gedung Cagar Budaya yang Ditetapkan Tingkat Kabupaten/Kota yang Mendapatkan Bantuan teknis</t>
  </si>
  <si>
    <t>Terlaksananya Penilikan Terhadap Penyelenggaraan Bangunan Gedung oleh Penilik Bangunan</t>
  </si>
  <si>
    <t>1.03.08.201.10</t>
  </si>
  <si>
    <t>Jumlah Bangunan Gedung Negara yang Telah Dilakukan Pendaftaran Huruf Daftar Nomor (HDNo)</t>
  </si>
  <si>
    <t>1.03.08.201.11</t>
  </si>
  <si>
    <t>1.03.08.201.12</t>
  </si>
  <si>
    <t>1.03.08.201.13</t>
  </si>
  <si>
    <t>Jumlah Bangunan Gedung Daerah Kabupaten/Kota yang Dilakukan Pemeliharaan dan Perawatan</t>
  </si>
  <si>
    <t>Jumlah Penataan Bangunan dan Lingkungan di Kawasan Cagar Budaya dan Tradisional Bersejarah, Kawasan Pariwisata, Kawasan Sistem Perkotaan Nasional dan Kawasan Strategis Lainnya</t>
  </si>
  <si>
    <t>Terpeliharanya Bangunan dan Lingkungan Kawasan Cagar Budaya dan Tradisional Bersejarah, Kawasan Pariwisata, Kawasan Sistem Perkotaan Nasional dan Kawasan Strategis Lainnya</t>
  </si>
  <si>
    <t>Jumlah Pemeliharaan Bangunan dan Lingkungan di Kawasan Cagar Budaya dan Tradisional Bersejarah, Kawasan Pariwisata, Kawasan Sistem Perkotaan Nasional dan Kawasan Strategis Lainnya</t>
  </si>
  <si>
    <t>Jumlah Peserta yang Mengikuti Pemberdayaan Masyarakat dalam Penataan Bangunan dan Lingkungan</t>
  </si>
  <si>
    <t>Terlaksananya Monitoring Penataan/Pemeliharaan Bangunan dan Lingkungan</t>
  </si>
  <si>
    <t>Jumlah Dokumen Hasil Monitoring Penataan/Pemeliharaan Bangunan dan Lingkungan</t>
  </si>
  <si>
    <t>1.03.10.201.01</t>
  </si>
  <si>
    <t>Penyusunan Rencana, Kebijakan, dan Strategi Pengembangan Jaringan Jalan serta Perencanaan Teknis Penyelenggaraan Jalan dan Jembatan</t>
  </si>
  <si>
    <t>Terlaksananya Advis dan Layanan teknis, Terkajinya Kebijakan, Tersedianya Bantuan Teknis, Tersedianya Bimbingan Teknis, dan Terkelolanya Pengendalian</t>
  </si>
  <si>
    <t>Jumlah Dokumen Hasil pelaksanaan Advis dan Layanan Teknis, Kajian Kebijakan, Bantuan Teknis, Bimbingan Teknis, Pengelolaan Pengendalian</t>
  </si>
  <si>
    <t>1.03.10.201.02</t>
  </si>
  <si>
    <t>Pembebasan Lahan/Tanah untuk Penyelenggaraan Jalan</t>
  </si>
  <si>
    <t>Luas Lahan yang Tersedia untuk Penyelenggaraan Jalan</t>
  </si>
  <si>
    <t>1.03.10.201.03</t>
  </si>
  <si>
    <t>1.03.10.201.04</t>
  </si>
  <si>
    <t>Tersedianya Data dan Informasi Terkait Kondisi Jalan/Jembatan</t>
  </si>
  <si>
    <t>Jumlah Data dan Informasi Terkait Kondisi Jalan/Jembatan</t>
  </si>
  <si>
    <t>1.03.10.201.05</t>
  </si>
  <si>
    <t>1.03.10.201.06</t>
  </si>
  <si>
    <t>Panjang Jalan yang Dilakukan Pelebaran Menuju Standar</t>
  </si>
  <si>
    <t>1.03.10.201.07</t>
  </si>
  <si>
    <t>Meningkatnya Lebar Jalan dengan Menambah Lajur</t>
  </si>
  <si>
    <t>Panjang Jalan yang Dilakukan Pelebaran dengan Menambah Lajur</t>
  </si>
  <si>
    <t>1.03.10.201.08</t>
  </si>
  <si>
    <t>Panjang Jalan yang Dilakukan Rekonstruksi Jalan</t>
  </si>
  <si>
    <t>1.03.10.201.09</t>
  </si>
  <si>
    <t>1.03.10.201.10</t>
  </si>
  <si>
    <t>Panjang Jalan yang Dilakukan Pemeliharaan Secara Berkala</t>
  </si>
  <si>
    <t>1.03.10.201.11</t>
  </si>
  <si>
    <t>Panjang Jalan yang Dilakukan Pemeliharaan Secara Rutin</t>
  </si>
  <si>
    <t>1.03.10.201.12</t>
  </si>
  <si>
    <t>1.03.10.201.13</t>
  </si>
  <si>
    <t>1.03.10.201.14</t>
  </si>
  <si>
    <t>1.03.10.201.15</t>
  </si>
  <si>
    <t>1.03.10.201.16</t>
  </si>
  <si>
    <t>1.03.10.201.17</t>
  </si>
  <si>
    <t>1.03.10.201.18</t>
  </si>
  <si>
    <t>1.03.10.201.19</t>
  </si>
  <si>
    <t>Panjang Jembatan yang Dilakukan Pemeliharaan Secara Rutin</t>
  </si>
  <si>
    <t>1.03.10.201.20</t>
  </si>
  <si>
    <t>Panjang Jembatan yang Dilakukan Pemeliharaan Secara Berkala</t>
  </si>
  <si>
    <t>1.03.10.201.21</t>
  </si>
  <si>
    <t>1.03.10.201.22</t>
  </si>
  <si>
    <t>Pemantauan dan Evaluasi Penyelenggaraan Jalan/Jembatan</t>
  </si>
  <si>
    <t>Terlaksananya Pemantauan dan Evaluasi Penyelenggaraan Jalan/Jembatan</t>
  </si>
  <si>
    <t>Jumlah Dokumen Hasil Pemantauan dan Evaluasi Penyelenggaraan Jalan/Jembatan</t>
  </si>
  <si>
    <t>1.03.10.201.23</t>
  </si>
  <si>
    <t>Pengawasan Teknis Penyelenggaraan Jalan/Jembatan</t>
  </si>
  <si>
    <t>Terlaksananya Pengawasan Teknis Penyelenggaraan Jalan/Jembatan</t>
  </si>
  <si>
    <t>Jumlah Dokumen Hasil Pengawasan Penyelenggaraan Jalan/Jembatan</t>
  </si>
  <si>
    <t>1.03.10.201.24</t>
  </si>
  <si>
    <t>1.03.10.201.25</t>
  </si>
  <si>
    <t>Panjang Jalan Strategis Desa yang Direkonstruksi</t>
  </si>
  <si>
    <t>1.03.10.201.26</t>
  </si>
  <si>
    <t>1.03.10.201.27</t>
  </si>
  <si>
    <t>Terlaksananya Penggantian/Rehabilitasi Jembatan Gantung</t>
  </si>
  <si>
    <t>Jumlah Jembatan Gantung yang Diganti/Direhabilitasi</t>
  </si>
  <si>
    <t>1.03.11.201.01</t>
  </si>
  <si>
    <t>1.03.11.201.02</t>
  </si>
  <si>
    <t>1.03.11.201.03</t>
  </si>
  <si>
    <t>1.03.11.201.04</t>
  </si>
  <si>
    <t>Terlaksananya Pelatihan Tenaga Kerja Konstruksi Kualifikasi Jabatan Operator dan Teknisi atau Analis</t>
  </si>
  <si>
    <t>Jumlah Tenaga Kerja Konstruksi Kualifikasi Jabatan Operator dan Teknisi atau Analis yang Mengikuti Pelatihan</t>
  </si>
  <si>
    <t>1.03.11.201.05</t>
  </si>
  <si>
    <t>1.03.11.201.06</t>
  </si>
  <si>
    <t>Terfasilitasinya Sertifikasi Tenaga Kerja Konstruksi Kualifikasi Jabatan Operator dan Teknisi atau Analis</t>
  </si>
  <si>
    <t>Jumlah Tenaga Kerja Konstruksi Kualifikasi Jabatan Operator dan Teknisi atau Analis yang Tersertifikasi</t>
  </si>
  <si>
    <t>1.03.11.201.07</t>
  </si>
  <si>
    <t>1.03.11.201.08</t>
  </si>
  <si>
    <t>Jumlah Dokumen Hasil Pemantauan dan Evaluasi Kegiatan Pelatihan Tenaga Terampil Konstruksi</t>
  </si>
  <si>
    <t>1.03.11.202.01</t>
  </si>
  <si>
    <t>1.03.11.202.02</t>
  </si>
  <si>
    <t>Tersedianya Data dan Informasi yang Dihasilkan dari Perangkat Pendukung Layanan Informasi Jasa Konstruksi</t>
  </si>
  <si>
    <t>Jumlah Data dan Informasi yang Dihasilkan dari Perangkat Pendukung Layanan Informasi Jasa Konstruksi</t>
  </si>
  <si>
    <t>1.03.11.202.03</t>
  </si>
  <si>
    <t>1.03.11.202.04</t>
  </si>
  <si>
    <t>1.03.11.202.05</t>
  </si>
  <si>
    <t>Penyusunan Data dan Informasi Potensi Risiko Investasi Infrastruktur</t>
  </si>
  <si>
    <t>Tersedianya Data dan Informasi Potensi Risiko Investasi Infrastruktur</t>
  </si>
  <si>
    <t>Jumlah Data dan Informasi Potensi Risiko Investasi Infrastruktur</t>
  </si>
  <si>
    <t>1.03.11.202.06</t>
  </si>
  <si>
    <t>Penyusunan Data dan Informasi Tenaga Kerja dan Badan Usaha</t>
  </si>
  <si>
    <t>Tersedianya Data dan Informasi Tenaga Kerja dan Badan Usaha</t>
  </si>
  <si>
    <t>Jumlah Data dan Informasi Tenaga Kerja dan Badan Usaha</t>
  </si>
  <si>
    <t>1.03.11.202.07</t>
  </si>
  <si>
    <t>Penyusunan Data dan Informasi Ketersediaan/Penggunaan Material dan Peralatan</t>
  </si>
  <si>
    <t>Tersedianya Data dan Informasi Ketersediaan/Penggunaan Material dan Peralatan</t>
  </si>
  <si>
    <t>Jumlah Data dan Informasi Ketersediaan/Penggunaan Material dan Peralatan</t>
  </si>
  <si>
    <t>1.03.11.202.08</t>
  </si>
  <si>
    <t>Tersedianya Data dan Informasi Profil Pekerjaan Konstruksi</t>
  </si>
  <si>
    <t>Jumlah Data dan Informasi Profil Pekerjaan Konstruksi</t>
  </si>
  <si>
    <t>1.03.11.202.09</t>
  </si>
  <si>
    <t>Tersedianya Data dan Informasi Tertib Penyelenggaraan Pekerjaan Konstruksi</t>
  </si>
  <si>
    <t>Jumlah Data dan Informasi Tertib Penyelenggaraan Pekerjaan Konstruksi</t>
  </si>
  <si>
    <t>1.03.11.202.10</t>
  </si>
  <si>
    <t>Tersedianya Data dan Informasi Kecelakaan Kerja Proyek Konstruksi</t>
  </si>
  <si>
    <t>Jumlah Data dan Informasi Kecelakaan Kerja Proyek Konstruksi</t>
  </si>
  <si>
    <t>1.03.11.202.11</t>
  </si>
  <si>
    <t>Tersedianya Data dan Informasi Kegagalan Bangunan/Konstruksi</t>
  </si>
  <si>
    <t>Jumlah Data dan Informasi Kegagalan Bangunan/Konstruksi</t>
  </si>
  <si>
    <t>1.03.11.203.01</t>
  </si>
  <si>
    <t>Penyusunan Peraturan di Daerah dan SOP Terkait Penyelenggaraan IUJK Nasional di Kabupaten/Kota</t>
  </si>
  <si>
    <t>Tersusunnya Peraturan di Daerah Terkait Perizinan Berusaha Berbasis Risiko Subsektor Jasa Konstruksi.</t>
  </si>
  <si>
    <t>Jumlah Peraturan di Daerah Terkait Perizinan Berusaha Berbasis Risiko Subsektor Jasa Konstruksi.</t>
  </si>
  <si>
    <t>1.03.11.203.02</t>
  </si>
  <si>
    <t>1.03.11.203.03</t>
  </si>
  <si>
    <t>Jumlah Peserta yang Mengikuti Pembinaan dan Peningkatan Kapasitas Badan Usaha Jasa Konstruksi</t>
  </si>
  <si>
    <t>1.03.11.203.04</t>
  </si>
  <si>
    <t>Jumlah Peserta yang Mengikuti Pembinaan dan Peningkatan Kapasitas Lembaga Sertifikasi Badan Usaha Pemantauan dan Evaluasi Terkait LUJK Nasional</t>
  </si>
  <si>
    <t>1.03.11.203.05</t>
  </si>
  <si>
    <t>Terpantaunya dan Terlaksananya Evaluasi Pelaksanaaan Perizinan Berusaha Berbasis Risiko Subsektor Jasa Konstruksi</t>
  </si>
  <si>
    <t>Jumlah Dokumen Pemantauan dan Evaluasi Pelaksanaaan Perizinan Berusaha Berbasis Risiko Subsektor Jasa Konstruksi</t>
  </si>
  <si>
    <t>Pengawasan Tertib Usaha, Tertib Penyelenggaraan dan Tertib Pemanfaatan Jasa Konstruksi</t>
  </si>
  <si>
    <t>1.03.11.204.01</t>
  </si>
  <si>
    <t>Penyusunan SOP/Pedoman Tertib Usaha, Tertib Penyelenggaraan, dan Tertib Pemanfaatan Jasa Konstruksi</t>
  </si>
  <si>
    <t>Tersusunnya SOP/Pedoman Tertib Usaha, Tertib Penyelenggaraan, dan Tertib Pemanfaatan Jasa Konstruksi</t>
  </si>
  <si>
    <t>Jumlah SOP/Pedoman Tertib Usaha, Tertib Penyelenggaraan, dan Tertib Pemanfaatan Jasa Konstruksi</t>
  </si>
  <si>
    <t>1.03.11.204.02</t>
  </si>
  <si>
    <t>Jumlah Peserta yang Mengikuti Bimbingan Teknis Tentang Tertib Usaha, Tertib Penyelenggaraan, dan Tertib Pemanfaatan Jasa Konstruksi</t>
  </si>
  <si>
    <t>1.03.11.204.03</t>
  </si>
  <si>
    <t>Pengawasan dan Evaluasi Tertib Usaha, Tertib Penyelenggaraan, dan Tertib Pemanfaatan Jasa Konstruksi</t>
  </si>
  <si>
    <t>Terlaksananya Pengawasan dan Evaluasi Tertib Usaha, Tertib Pengelenggaraan, dan Tertib Pemanfaatan Jasa Konstruksi</t>
  </si>
  <si>
    <t>Jumlah Dokumen Pengawasan dan Evaluasi Tertib Usaha, Tertib Pengelenggaraan, dan Tertib Pemanfaatan Jasa Konstruksi</t>
  </si>
  <si>
    <t>1.03.12.201.01</t>
  </si>
  <si>
    <t>Pelaksanaan Persetujuan Substansi, Evaluasi, Konsultasi Evaluasi dan Penetapan RTRW Kabupaten/Kota</t>
  </si>
  <si>
    <t>1.03.12.201.02</t>
  </si>
  <si>
    <t>Pelaksanaan Persetujuan Substansi, Evaluasi, Konsultasi Evaluasi dan Penetapan RRTR Kabupaten/Kota</t>
  </si>
  <si>
    <t>1.03.12.201.03</t>
  </si>
  <si>
    <t>1.03.12.201.04</t>
  </si>
  <si>
    <t>Terlaksananya Sosialisasi Kebijakan dan Peraturan Perundang-undangan Bidang Penataan ruang</t>
  </si>
  <si>
    <t>Jumlah Dokumen Sosialisasi Kebijakan dan Peraturan Perundang-undangan Bidang Penataan ruang</t>
  </si>
  <si>
    <t>1.03.12.202.01</t>
  </si>
  <si>
    <t>1.03.12.202.02</t>
  </si>
  <si>
    <t>1.03.12.202.03</t>
  </si>
  <si>
    <t>Terlaksananya Peningkatan pemahaman dan tanggung jawab Masyarakat</t>
  </si>
  <si>
    <t>1.03.12.203.01</t>
  </si>
  <si>
    <t>Terlaksananya Koordinasi dan Sinkronisasi Pemanfaatan Ruang untuk Investasi dan Pembangunan Daerah</t>
  </si>
  <si>
    <t>Jumlah Dokumen Koordinasi dan Sinkronisasi Pemanfaatan Ruang untuk Investasi dan Pembangunan Daerah</t>
  </si>
  <si>
    <t>1.03.12.203.02</t>
  </si>
  <si>
    <t>1.03.12.204.01</t>
  </si>
  <si>
    <t>Terlaksananya Koordinasi dan Sinkronisasi Pemberian Insentif dan Disinsentif Bidang Penataan Ruang</t>
  </si>
  <si>
    <t>Jumlah Dokumen Koordinasi dan Sinkronisasi Pemberian Insentif dan Disinsentif Bidang Penataan Ruang</t>
  </si>
  <si>
    <t>1.03.12.204.02</t>
  </si>
  <si>
    <t>Terlaksananya Koordinasi dan Sinkronisasi Penertiban dan Penegakan Hukum Bidang Penataan Ruang</t>
  </si>
  <si>
    <t>Jumlah Dokumen Koordinasi dan Sinkronisasi Penertiban dan Penegakan Hukum Bidang Penataan Ruang</t>
  </si>
  <si>
    <t>1.03.12.204.03</t>
  </si>
  <si>
    <t>Operasionalisasi Tugas dan Fungsi Penyidik Pegawai Negeri Sipil (PPNS) Bidang Penataan Ruang</t>
  </si>
  <si>
    <t>Terlaksananya Kegiatan yang Sesuai dengan Tugas dan Fungsi Penyidik Pegawai Negeri Sipil (PPNS) Bidang Penataan Ruang</t>
  </si>
  <si>
    <t>1.03.12.204.04</t>
  </si>
  <si>
    <t>Pelaksanaan Koordinasi Pelaksanaan Penataan Ruang</t>
  </si>
  <si>
    <t>Jumlah Dokumen Koordinasi Pelaksanaan Penataan Ruang</t>
  </si>
  <si>
    <t>PROGRAM PENYELENGGARAAN KEISTIMEWAAN YOGYAKARTA URUSAN TATA RUANG</t>
  </si>
  <si>
    <t>Perencanaan Tata Ruang Satuan Ruang Strategis Kasultanan dan Kadipaten</t>
  </si>
  <si>
    <t>1.03.13.501.01</t>
  </si>
  <si>
    <t>Penyusunan Rencana Rinci Tata Ruang pada Satuan Ruang Strategis Kasultanan dan Kadipaten</t>
  </si>
  <si>
    <t>1.03.13.501.02</t>
  </si>
  <si>
    <t>Penyusunan Rencana Tata Bangunan dan Lingkungan Satuan Ruang Strategis Kasultanan dan Kadipaten</t>
  </si>
  <si>
    <t>Tersusunnya Dokumen dan Laporan Rencana Induk pada Ruang Strategis Kesultanan dan Kadipaten</t>
  </si>
  <si>
    <t>1.03.13.501.03</t>
  </si>
  <si>
    <t>Terlaksananya Penyusunan Rencana Induk Satuan Ruang Strategis Kasultanan dan Kadipaten</t>
  </si>
  <si>
    <t>Jumlah Dokumen Penyusunan Rencana Induk Satuan Ruang Strategis Kasultanan dan Kadipaten</t>
  </si>
  <si>
    <t>1.03.13.501.04</t>
  </si>
  <si>
    <t>1.03.13.501.05</t>
  </si>
  <si>
    <t>Perencanaan Program/Kegiatan Urusan Tata Ruang</t>
  </si>
  <si>
    <t>Terlaksananya Perencanaan Program/Kegiatan Urusan Tata Ruang</t>
  </si>
  <si>
    <t>Jumlah Dokumen Perencanaan Program/Kegiatan Urusan Tata Ruang</t>
  </si>
  <si>
    <t>1.03.13.501.06</t>
  </si>
  <si>
    <t>Terlaksananya Penyebarluasan Informasi Rencana Tata Ruang</t>
  </si>
  <si>
    <t>Laporan Penyebarluasan Informasi Rencana Tata Ruang</t>
  </si>
  <si>
    <t>Pemanfaatan Ruang Satuan Ruang Strategis Kasultanan dan Kadipaten</t>
  </si>
  <si>
    <t>1.03.13.502.01</t>
  </si>
  <si>
    <t>1.03.13.502.02</t>
  </si>
  <si>
    <t>Pemanfaatan Ruang Satuan Ruang Strategis Pantai Selatan</t>
  </si>
  <si>
    <t>Terlaksananya Pemanfaatan Ruang Satuan Ruang Strategis Pantai Selatan</t>
  </si>
  <si>
    <t>Jumlah Dokumen Pemanfaatan Ruang Satuan Ruang Strategis Pantai Selatan</t>
  </si>
  <si>
    <t>1.03.13.502.03</t>
  </si>
  <si>
    <t>1.03.13.502.04</t>
  </si>
  <si>
    <t>1.03.13.502.05</t>
  </si>
  <si>
    <t>Terlaksananya Pemanfaatan Ruang Satuan Ruang Strategis Kawasan Makam Raja-Raja Mataram di Imogiri</t>
  </si>
  <si>
    <t>Jumlah Dokumen Pemanfaatan Ruang Satuan Ruang Strategis Kawasan Makam Raja-Raja Mataram di Imogiri</t>
  </si>
  <si>
    <t>1.03.13.502.06</t>
  </si>
  <si>
    <t>Terlaksananya Pemanfaatan Ruang Satuan Ruang Strategis Kawasan Candi Prambanan- Candi Ijo</t>
  </si>
  <si>
    <t>Jumlah Dokumen Pemanfaatan Ruang Satuan Ruang Strategis Kawasan Candi Prambanan- Candi Ijo</t>
  </si>
  <si>
    <t>1.03.13.502.07</t>
  </si>
  <si>
    <t>Pemanfaatan Ruang Satuan Ruang Strategis Kotabaru</t>
  </si>
  <si>
    <t>Terlaksananya Pemanfaatan Ruang Satuan Ruang Strategis Kotabaru</t>
  </si>
  <si>
    <t>Jumlah Dokumen Pemanfaatan Ruang Satuan Ruang Strategis Kotabaru</t>
  </si>
  <si>
    <t>1.03.13.502.08</t>
  </si>
  <si>
    <t>Pemanfaatan Ruang Satuan Ruang Strategis Merapi</t>
  </si>
  <si>
    <t>Terlaksananya Pemanfaatan Ruang Satuan Ruang Strategis Merapi</t>
  </si>
  <si>
    <t>Jumlah Dokumen Pemanfaatan Ruang Satuan Ruang Strategis Merapi</t>
  </si>
  <si>
    <t>1.03.13.502.09</t>
  </si>
  <si>
    <t>Pemanfaatan Ruang Satuan Ruang Strategis Kotagede</t>
  </si>
  <si>
    <t>Terlaksananya Pemanfaatan Ruang Satuan Ruang Strategis Kawasan Kotagede</t>
  </si>
  <si>
    <t>Jumlah Dokumen Pemanfaatan Ruang Satuan Ruang Strategis Kawasan Kotagede</t>
  </si>
  <si>
    <t>1.03.13.502.10</t>
  </si>
  <si>
    <t>1.03.13.502.11</t>
  </si>
  <si>
    <t>Pemanfaatan Ruang Kawasan Kiskendo-Sermo- Wates</t>
  </si>
  <si>
    <t>Terlaksananya Pemanfaatan Ruang Kawasan Kiskendo-Sermo-Wates</t>
  </si>
  <si>
    <t>Jumlah Dokumen Pemanfaatan Ruang Kawasan Kiskendo-Sermo-Wates</t>
  </si>
  <si>
    <t>1.03.13.502.12</t>
  </si>
  <si>
    <t>1.03.13.502.13</t>
  </si>
  <si>
    <t>1.03.13.502.14</t>
  </si>
  <si>
    <t>Pemanfaatan Ruang Satuan Ruang Strategis Karaton</t>
  </si>
  <si>
    <t>Terlaksananya Pemanfaatan Ruang Satuan Ruang Strategis Karaton</t>
  </si>
  <si>
    <t>Jumlah Dokumen Pemanfaatan Ruang Satuan Ruang Strategis Karaton</t>
  </si>
  <si>
    <t>1.03.13.502.15</t>
  </si>
  <si>
    <t>Pemanfaatan Ruang Satuan Ruang Strategis Sokoliman</t>
  </si>
  <si>
    <t>Terlaksananya Pemanfaatan Ruang Satuan Ruang Strategis Sokoliman</t>
  </si>
  <si>
    <t>Jumlah Dokumen Pemanfaatan Ruang Satuan Ruang Strategis Sokoliman</t>
  </si>
  <si>
    <t>1.03.13.502.16</t>
  </si>
  <si>
    <t>Pemanfaatan Ruang Satuan Ruang Strategis Puro Pakualaman</t>
  </si>
  <si>
    <t>Terlaksananya Pemanfaatan Ruang Satuan Ruang Strategis Puro Pakualaman</t>
  </si>
  <si>
    <t>Jumlah Dokumen Pemanfaatan Ruang Satuan Ruang Strategis Puro Pakualaman</t>
  </si>
  <si>
    <t>1.03.13.502.17</t>
  </si>
  <si>
    <t>Pemanfaatan Ruang Satuan Ruang Strategis Makam Girindo</t>
  </si>
  <si>
    <t>Terlaksananya Pemanfaatan Ruang Satuan Ruang Strategis Makam Girindo</t>
  </si>
  <si>
    <t>Jumlah Dokumen Pemanfaatan Ruang Satuan Ruang Strategis Makam Girindo</t>
  </si>
  <si>
    <t>1.03.13.502.18</t>
  </si>
  <si>
    <t>1.03.13.502.19</t>
  </si>
  <si>
    <t>Pengendalian Pemanfaatan Penataan Ruang Satuan Ruang Strategis</t>
  </si>
  <si>
    <t>1.03.13.503.01</t>
  </si>
  <si>
    <t>Terlaksananya Pengawasan Penyelenggaraan Penataan Ruang</t>
  </si>
  <si>
    <t>Jumlah Dokumen Pengawasan Penyelenggaraan Penataan Ruang</t>
  </si>
  <si>
    <t>Sarana dan Prasarana Keistimewaan Urusan Tata Ruang</t>
  </si>
  <si>
    <t>1.03.13.504.01</t>
  </si>
  <si>
    <t>Tersusunnya Dokumen Data Rumah Korban Bencana Kabupaten/Kota Kejadian Sebelumnya yang Belum Tertangani</t>
  </si>
  <si>
    <t>Jumlah Dokumen Data Rumah Korban Bencana Kabupaten/Kota Kejadian Sebelumnya yang Belum Tertangani</t>
  </si>
  <si>
    <t>Tersusunnya Dokumen Data Rumah Terkena Bencana Kabupaten/Kota berdasarkan Tingkat Kerusakan Rumah</t>
  </si>
  <si>
    <t>Jumlah Dokumen data Rumah yang Terkena Bencana Kabupaten/Kota berdasarkan Tingkat Kerusakan Rumah</t>
  </si>
  <si>
    <t>Jumlah Orang yang Mengikuti Sosialisasi Tentang Mekanisme Penggantian Hak atas Tanah dan Bangunan</t>
  </si>
  <si>
    <t>Tersosialisasinya Pengembangan Perumahan Baru dan Mekanisme Akses Perumahan KPR- FLPP</t>
  </si>
  <si>
    <t>Jumlah orang yang Mengikuti Sosialisasi Pengembangan Perumahan Baru dan Mekanisme Akses Perumahan KPR-FLPP</t>
  </si>
  <si>
    <t>Jumlah Orang pada Tim Satgas, Tim Pendamping, dan Fasilitator yang Terbentuk dan Terlatih</t>
  </si>
  <si>
    <t>Koordinasi untuk Menyepakati Penerima dan Jenis Pelayanan</t>
  </si>
  <si>
    <t>Tersusunnya Dokumen Data Penerima Bantuan berdasarkan Jenis Layanan</t>
  </si>
  <si>
    <t>Jumlah Dokumen Data Penerima Bantuan berdasarkan Jenis Layanan</t>
  </si>
  <si>
    <t>Terehabilitasinya Rumah bagi Korban Bencana Kabupaten/Kota</t>
  </si>
  <si>
    <t>Jumlah Rumah Korban Bencana Kabupaten/Kota yang Terehabilitasi</t>
  </si>
  <si>
    <t>Terbangunnya rumah bagi Korban Bencana Kabupaten/Kota</t>
  </si>
  <si>
    <t>Jumlah Rumah bagi Korban Bencana Kabupaten/Kota yang Terbangun</t>
  </si>
  <si>
    <t>Jumlah Rumah Khusus beserta PSU bagi Korban Bencana Kabupaten/Kota atau yang Terkena Relokasi Program Kabupaten/Kota yang Terbangun</t>
  </si>
  <si>
    <t>Pendistribusian dan Serah Terima Rumah bagi Korban Bencana atau Relokasi Program Kabupaten/Kota</t>
  </si>
  <si>
    <t>Terlaksananya Penatausahaan Serah Terima Rumah bagi Korban Bencana Kabupaten/Kota atau yang Terkena Relokasi Program Kabupaten/Kota</t>
  </si>
  <si>
    <t>Jumlah Laporan Hasil Fasilitasi Pengelolaan Kelembagaan bagi Pemilik/Penghuni Rumah Susun</t>
  </si>
  <si>
    <t>Penerbitan Izin Pembangunan dan Pengembangan Perumahan</t>
  </si>
  <si>
    <t>Tersusunnya Kesepakatan Komitmen dengan Pengembang/Pelaku Pembangunan untuk Penerbitan Izin Pembangunan dan Pengembangan Perumahan Terintegrasi Secara Elektronik</t>
  </si>
  <si>
    <t>Jumlah Dokumen Kesepakatan dengan Pengembang/Pelaku Pembangunan Rumah untuk Penerbitan izin Pembangunan dan Pengembangan Perumahan Terintegrasi Secara Elektronik</t>
  </si>
  <si>
    <t>Terlaksananya Penguatan dan Pembinaan kepada BLU/BUMD untuk Penyelenggaraan Rumah Sederhana</t>
  </si>
  <si>
    <t>Jumlah Pegawai BLU/BUMD yang Mengikuti Penguatan dan Pembinaan untuk Penyelenggaraan Rumah Sederhana</t>
  </si>
  <si>
    <t>Terlaksananya Koordinasi dan Sinkronisasi dalam Pembangunan dan Pengembangan Perumahan</t>
  </si>
  <si>
    <t>Jumlah Laporan Hasil Koordinasi dan Sinkronisasi Pengendalian Pembangunan dan Pengembangan Perumahan</t>
  </si>
  <si>
    <t>Koordinasi dan Sinkronisasi Kerja Sama Pemerintah Daerah dengan Badan Usaha (KPDBU) Perumahan Umum/Rumah Susun Umum</t>
  </si>
  <si>
    <t>Terlaksananya Koordinasi dan Sinkronisasi Kerja Sama Pemerintah Daerah dengan Badan Usaha (KPDBU) Perumahan Umum/Rumah Susun Umum</t>
  </si>
  <si>
    <t>Jumlah Laporan Hasil Koordinasi dan Sinkronisasi Kerja Sama Pemerintah Daerah dengan Badan Usaha (KPDBU) Perumahan Umum/Rumah Susun Umum</t>
  </si>
  <si>
    <t>Terlaksananya Koordinasi dan Sinkronisasi Penerbitan Sertifikat Kepemilikan Bangunan Gedung (SKGB)</t>
  </si>
  <si>
    <t>Jumlah Laporan Hasil Koordinasi dan Sinkronisasi Penerbitan Sertifikat Kepemilikan Bangunan Gedung (SKGB)</t>
  </si>
  <si>
    <t>Tersusunnya Kesepakatan Komitmen dengan Pengembang/Pelaku Pembangunan untuk Penerbitan Izin Pembangunan dan Pengembangan Kawasan Permukiman Terintegrasi Secara Elektronik</t>
  </si>
  <si>
    <t>Jumlah Dokumen Kesepakatan dengan Pengembang/Pelaku Pembangunan Rumah untuk Penerbitan Izin Pembangunan dan Pengembangan Kawasan Permukiman Terintegrasi Secara Elektronik</t>
  </si>
  <si>
    <t>Jumlah Laporan Hasil Koordinasi dan Sinkronisasi Pengendalian Pembangunan dan Pengembangan Kawasan Permukiman dan Permukiman Kumuh</t>
  </si>
  <si>
    <t>Penataan dan Peningkatan Kualitas Kawasan Permukiman Kumuh dengan Luas di Bawah 10 (Sepuluh) Ha</t>
  </si>
  <si>
    <t>Terlaksananya Survei dan Penetapan Lokasi Perumahan dan Permukiman Kumuh</t>
  </si>
  <si>
    <t>Jumlah Hasil Survei dan Penetapan Lokasi Perumahan dan Permukiman Kumuh</t>
  </si>
  <si>
    <t>Tersusunnya Rencana Pencegahan dan Peningkatan Kualitas Perumahan Kumuh dan Permukiman Kumuh</t>
  </si>
  <si>
    <t>Jumlah Dokumen Rencana Pencegahan dan Peningkatan Kualitas Perumahan Kumuh dan Permukiman Kumuh</t>
  </si>
  <si>
    <t>Terlaksananya Penyadaran Publik Pencegahan Tumbuh dan Berkembangnya Permukiman Kumuh</t>
  </si>
  <si>
    <t>Jumlah Laporan Pelaksanaan Penyadaran Publik Pencegahan Tumbuh dan Berkembangnya Permukiman Kumuh</t>
  </si>
  <si>
    <t>Penyusunan/Review /Legalisasi Kebijakan Bidang PKP</t>
  </si>
  <si>
    <t>Tersusun/Tereview /Terlegalisasinya Kebijakan Bidang PKP</t>
  </si>
  <si>
    <t>Jumlah Dokumen Kebijakan Bidang PKP yang Tersusun/Tereview /Terlegalisasi</t>
  </si>
  <si>
    <t>Terlaksananya Perbaikan Rumah Tidak Layak Huni</t>
  </si>
  <si>
    <t>Jumlah Rumah Tidak Layak Huni yang Diperbaiki</t>
  </si>
  <si>
    <t>Jumlah Dokumen Kesepakatan Kerja Sama dalam Perbaikan Rumah Tidak Layak Huni Beserta PSU</t>
  </si>
  <si>
    <t>Terlaksananya Pemberian Bantuan Uang Sewa Rumah Tinggal Sementara bagi Masyarakat yang Terkena Program Peremajaan Permukiman Kumuh</t>
  </si>
  <si>
    <t>Jumlah Laporan Data Masyarakat Penerima Bantuan Uang Sewa Rumah Tinggal Sementara bagi Masyarakat yang Terkena Program Peremajaan Permukiman Kumuh</t>
  </si>
  <si>
    <t>Pendataan dan Verifikasi Penyelenggaraan Kawasan Permukiman Kumuh</t>
  </si>
  <si>
    <t>Terlaksananya Pendataan dan Verifikasi Kawasan Permukiman Kumuh</t>
  </si>
  <si>
    <t>Jumlah Dokumen Data Permukiman Kumuh yang Terverifikasi</t>
  </si>
  <si>
    <t>Tersusunnya Dokumen Data Penerima Bantuan Uang Sewa Rumah Tinggal Sementara bagi Masyarakat yang Terkena Program Peremajaan Permukiman Kumuh di Luar Kawasan Permukiman Kumuh dengan Luas di Bawah 10 (Sepuluh) Ha</t>
  </si>
  <si>
    <t>Tersusunnya Dokumen Perencanaan Penyediaan PSU Perumahan</t>
  </si>
  <si>
    <t>Jumlah Dokumen Perencanaan Penyediaan PSU Perumahan</t>
  </si>
  <si>
    <t>Tersedianya Prasarana, Sarana, dan Utilitas Umum di Perumahan untuk Menunjangi Fungsi Hunian</t>
  </si>
  <si>
    <t>Jumlah Lokasi Perumahan yang Disediakan Prasarana, Sarana, dan Utilitas Umum yang Menunjang Fungsi Hunian</t>
  </si>
  <si>
    <t>Jumlah Laporan Hasil Koordinasi dan Sinkronisasi dalam rangka Penyediaan Prasarana, Sarana, dan Utilitas Umum Perumahan</t>
  </si>
  <si>
    <t>Koordinasi dan Sinkronisasi dalam rangka Penyediaan Prasarana, Sarana, dan Utilitas Umum Permukiman</t>
  </si>
  <si>
    <t>Verifikasi dan Penyerahan PSU Permukiman dari Pengembang</t>
  </si>
  <si>
    <t>Terlaksananya Kerja Sama Penyediaan/Pengelolaan PSU Perumahan</t>
  </si>
  <si>
    <t>Jumlah Dokumen Kerja Sama Penyediaan/Pengelolaan PSU Perumahan</t>
  </si>
  <si>
    <t>Tersedianya Jaringan Tenaga Listrik untuk Masyarakat</t>
  </si>
  <si>
    <t>Jumlah Rumah Penerima Manfaat dari Penyediaan Jaringan Tenaga Listrik</t>
  </si>
  <si>
    <t>Jumlah Rumah Penerima Manfaat Dari Penyediaan Jaringan Tenaga Listrik</t>
  </si>
  <si>
    <t>PROGRAM PENINGKATAN PELAYANAN SERTIFIKASI, KUALIFIKASI, KLASIFIKASI, DAN REGISTRASI BIDANG PERUMAHAN DAN KAWASAN PERMUKIMAN</t>
  </si>
  <si>
    <t>URUSAN PEMERINTAHAN BIDANG KETENTERAMAN DAN KETERTIBAN UMUM SERTA PERLINDUNGAN MASYARAKAT</t>
  </si>
  <si>
    <t>Penanganan Gangguan Ketenteraman dan Ketertiban Umum dalam 1 (Satu) Daerah Kabupaten/Kota</t>
  </si>
  <si>
    <t>Pencegahan Gangguan Ketenteraman dan Ketertiban Umum Melalui Deteksi Dini dan Cegah Dini, Pembinaan dan Penyuluhan, Pelaksanaan Patroli, Pengamanan, dan Pengawalan</t>
  </si>
  <si>
    <t>Terlaksananya Pencegahan Gangguan Ketenteraman dan Ketertiban Umum Melalui Deteksi Dini dan Cegah Dini, Pembinaan dan Penyuluhan, Pelaksanaan Patroli, Pengamanan, dan Pengawalan</t>
  </si>
  <si>
    <t>Jumlah Kasus Gangguan Ketenteraman dan Ketertiban Umum yang Dicegah Melalui Deteksi Dini dan Cegah Dini, Pembinaan dan Penyuluhan, Pelaksanaan Patroli, Pengamanan, dan Pengawalan</t>
  </si>
  <si>
    <t>Terlaksananya Penindakan Atas Gangguan Ketenteraman dan Ketertiban Umum berdasarkan Perda dan Perkada Melalui Penertiban dan Penanganan Unjuk Rasa dan Kerusuhan Massa</t>
  </si>
  <si>
    <t>Jumlah Kasus Gangguan Ketenteraman dan Ketertiban Umum berdasarkan Perda dan Perkada Melalui Penertiban dan Penanganan Unjuk Rasa dan Kerusuhan Massa yang Dilakukan Penindakan</t>
  </si>
  <si>
    <t>Tersedianya Dokumen Hasil Pelaksanaan Koordinasi Penyelenggaraan Ketenteraman, Ketertiban Umum dan Perlindungan Masyarakat Tingkat Kabupaten/Kota</t>
  </si>
  <si>
    <t>Jumlah Dokumen Hasil Pelaksanaan Koordinasi Penyelenggaraan Ketenteraman, Ketertiban Umum dan Perlindungan Masyarakat Tingkat Kabupaten/Kota</t>
  </si>
  <si>
    <t>Terlaksananya Peningkatan Kapasitas SDM Satuan Polisi Pamongpraja dan Satuan Perlindungan Masyarakat Termasuk dalam Pelaksanaan Tugas yang Bernuansa Hak Asasi Manusia</t>
  </si>
  <si>
    <t>Jumlah Dokumen Hasil Pelaksanaan Kerja Sama antar Lembaga dan Kemitraan dalam Teknik Pencegahan Kejahatan</t>
  </si>
  <si>
    <t>Jumlah Dokumen SOP Ketertiban Umum dan Ketenteraman Masyarakat yang Telah Dibuat dan Dimutakhirkan</t>
  </si>
  <si>
    <t>Tersedianya Laporan Penyediaan Layanan dalam rangka Penyelesaian Dampak Penegakan Perda dan Perkada</t>
  </si>
  <si>
    <t>Jumlah Laporan Hasil Pelaksanaan Sosialisasi Penegakan Perda/Perkada kepada Masyarakat/Kelompok Masyarakat/Pelaku Usaha/</t>
  </si>
  <si>
    <t>Terlaksananya Pengembangan dan Peningkatan Kapasitas Pejabat PPNS dalam Mendukung Penyelenggaraan Ketertiban Umum dan Ketenteraman Masyarakat serta Penegakan Perda</t>
  </si>
  <si>
    <t>Jumlah Laporan Hasil Pelaksanaan Peningkatan Kapasitas Pejabat PPNS dalam Mendukung Penyelenggaraan Ketertiban Umum dan Ketenteraman Masyarakat serta Penegakan Perda dan Perkada</t>
  </si>
  <si>
    <t>Pengelolaan Satuan Polisi Pamong Praja dan Wilayatul Hisbah Aceh</t>
  </si>
  <si>
    <t>Terlaksananya Operasionalisasi Penegakan, Pembinaan dan Pengawasan Qanun Syariat Islam</t>
  </si>
  <si>
    <t>Jumlah Laporan Hasil Pelaksanaan Kegiatan Penegakan, Pembinaan dan Pengawasan Qanun Syariat Islam</t>
  </si>
  <si>
    <t>Jumlah Laporan Hasil Pelaksanaan Bimbingan Teknis bagi Polisi Wilayatul Hisbah Aceh dan Kabupaten/Kota</t>
  </si>
  <si>
    <t>Terlaksananya Pemberdayaan Penyelesaian Qanun Syariat Islam yang Bersifat Non Justisi Bekerja Sama dengan Aparat Gampong dan Mukim</t>
  </si>
  <si>
    <t>Jumlah Laporan Hasil Pelaksanaan Pemberdayaan Penyelesaian Qanun Syariat Islam yang Bersifat Non Justisi Bekerja Sama dengan Aparat Gampong dan Mukim</t>
  </si>
  <si>
    <t>1.05.02.704.10</t>
  </si>
  <si>
    <t>1.05.02.704.11</t>
  </si>
  <si>
    <t>Jumlah Laporan Hasil Pelaksanaan Kegiatan Koordinasi dengan 0rganisasi Masyarakat, Organisasi Kepemudaan dan Lembaga Swadaya Masyarakat di Bidang Pembinaan dan Pengawasan Qanun Syariat Islam, yang Telah Dilakukan</t>
  </si>
  <si>
    <t>Jumlah Dokumen Kajian Risiko Bencana yang Dilegalisasi</t>
  </si>
  <si>
    <t>Terlaksananya Penyusunan Rencana Penanggulangan Bencana Kabupaten/Kota</t>
  </si>
  <si>
    <t>Jumlah Dokumen Rencana Penanggulangan Bencana yang Dilegalisasi</t>
  </si>
  <si>
    <t>Tersedianya Dokumen Hasil Pengendalian Operasi dan Penyediaan Sarana Prasarana Kesiapsiagaan Terhadap Bencana Kabupaten/Kota</t>
  </si>
  <si>
    <t>Jumlah Peralatan Penyelamatan Diri bagi Individu Warga Negara, Keluarga, maupun Petugas</t>
  </si>
  <si>
    <t>Meningkatnya Kemampuan Teknis dan Manajerial TRC Tingkat Provinsi dalam Melaksanakan Penanganan Awal Darurat Bencana</t>
  </si>
  <si>
    <t>Tersedianya Dokumen Rencana Kontinjensi untuk Setiap Bencana Prioritas di Daerah</t>
  </si>
  <si>
    <t>Jumlah Dokumen Rencana Kontinjensi yang Dilegalisasi</t>
  </si>
  <si>
    <t>1.05.03.202.10</t>
  </si>
  <si>
    <t>1.05.03.202.11</t>
  </si>
  <si>
    <t>1.05.03.202.12</t>
  </si>
  <si>
    <t>Terlaksananya Pelatihan Keluarga Tanggap Bencana Alam</t>
  </si>
  <si>
    <t>Jumlah Keluarga yang Mengikuti Pelatihan Keluarga Tanggap Bencana Alam</t>
  </si>
  <si>
    <t>Terlaksananya Upaya untuk Menemukan, Menolong, maupun Memindahkan Korban Bencana Dari Lokasi Bencana ke Tempat yang Aman</t>
  </si>
  <si>
    <t>Terlaksananya Pengerahan dan Pengorganisasian Komando Penanganan Darurat Bencana Tingkat Provinsi,</t>
  </si>
  <si>
    <t>Terlaksananya Respon Cepat Bencana Non Alam Epidemi/ Wabah dalam Penanganan Awal untuk KLB yang Ditingkatkan Statusnya Menjadi Darurat Bencana Non Alam Paling Lama 1x24 Jam</t>
  </si>
  <si>
    <t>Tersedianya Regulasi Pendukung Penyelenggaraan Penanggulangan Bencana di Daerah</t>
  </si>
  <si>
    <t>Jumlah Dokumen Regulasi Pendukung Penyelenggaraan Penanggulangan Bencana di Daerah</t>
  </si>
  <si>
    <t>Tersedianya Dokumen Tata Kelola Kelembagaan Bencana Daerah</t>
  </si>
  <si>
    <t>Jumlah Dokumen Tata Kelola Kelembagaan Bencana Daerah</t>
  </si>
  <si>
    <t>Pengelolaan dan Pemanfaatan Sistem Informasi Kebencanaan</t>
  </si>
  <si>
    <t>Pembinaan dan Pengawasan Penyelenggaraan Penanggulangan Bencana</t>
  </si>
  <si>
    <t>Terlaksananya Pembinaan dan Pengawasan Penyelenggaraan Penanggulangan Bencana</t>
  </si>
  <si>
    <t>Jumlah Laporan Hasil Binwas Penyelenggaraan Penanggulangan Bencana</t>
  </si>
  <si>
    <t>Tersedianya Dokumen Penanganan Pasca Bencana Kabupaten/Kota Melalui Pengkajian Kebutuhan Pasca Bencana (JITU PASNA) Rencana Rehabilitasi dan Rekonstruksi Pasca Bencana (R3P)</t>
  </si>
  <si>
    <t>Jumlah Dokumen Penanganan Pasca Bencana Kabupaten/Kota Melalui Pengkajian Kebutuhan Pasca Bencana (JITU PASNA) Rencana Rehabilitasi dan Rekonstruksi Pasca Bencana (R3P)</t>
  </si>
  <si>
    <t>Tersedianya Laporan Hasil Pelaksanaan Kegiatan Kesiapsiagaan Petugas Piket dan Pemadaman dan Pengendalian Kebakaran dalam Daerah Kabupaten/Kota</t>
  </si>
  <si>
    <t>Tersedianya Dokumen Hasil Pelaksanaan Kegiatan Standarisasi Sarana dan Prasarana Pencegahan, Penanggulangan Kebakaran dan Alat Pelindung Diri Secara Berkala (Setiap Tahun), Sah, dan Legal</t>
  </si>
  <si>
    <t>Jumlah Dokumen Hasil Pelaksanaan Kegiatan Standarisasi Sarana dan Prasarana Pencegahan, Penanggulangan Kebakaran dan Alat Pelindung Diri Secara Berkala (Setiap Tahun), Sah, dan Legal</t>
  </si>
  <si>
    <t>Tersedianya Aparatur Pemadam Kebakaran yang Memiliki Sertifikasi Keterampilan Teknis dan Analisis dalam Pencegahan dan Penanggulangan Kebakaran</t>
  </si>
  <si>
    <t>Jumlah Aparatur Pemadam Kebakaran yang Memiliki Sertifikasi Keterampilan Teknis dan Analis Dalam Pencegahan dan Penanggulangan Kebakaran</t>
  </si>
  <si>
    <t>Jumlah Desa/Kelurahan yang Memiliki Sistem Komunikasi &amp; Infomasi Kebakaran dan Penyelamatan (SKIKP) yang Bisa di Secara Perbaharui atau Dimutakhirkan Secara Berkala (Setiap Tahun), Berkelanjutan dan Real Time yang Dimiliki Oleh Desa/Kelurahan Setiap Tahunnya</t>
  </si>
  <si>
    <t>1.05.04.201.10</t>
  </si>
  <si>
    <t>Pelatihan Keluarga Tanggap Bencana Rumah Tangga</t>
  </si>
  <si>
    <t>Terlaksananya Pelatihan Keluarga Tanggap Bencana Rumah Tangga</t>
  </si>
  <si>
    <t>Jumlah Keluarga yang Mengikuti Pelatihan Keluarga Tanggap Bencana Rumah Tangga</t>
  </si>
  <si>
    <t>Jumlah Dokumen yang Memuat Data Bangunan/Gedung/Lingkungan yang Dipersyaratkan Harus Memiliki Sistem Proteksi Kebakaran</t>
  </si>
  <si>
    <t>Tersedianya Dokumen yang Memuat Data Bangunan Gedung Lingkungan yang Memenuhi Kelaikan Standar Sarana Prasarana Proteksi Kebakaran</t>
  </si>
  <si>
    <t>Jumlah Dokumen yang Memuat Data Bangunan/Gedung/Lingkungan yang Memenuhi Kelaikan Standar Sarana Prasarana Proteksi Kebakaran</t>
  </si>
  <si>
    <t>Tersedianya Dokumen yang Memuat Hasil Investigasi Kejadian Kebakaran, Meliputi Penelitian dan Pengujian Penyebab Kejadian Kebakaran</t>
  </si>
  <si>
    <t>Terlaksananya Pemberdayaan Masyarakat dalam Pencegahan dan Penanggulangan Kebakaran Melalui Sosialisasi dan Edukasi Masyarakat Setiap Tahunnya</t>
  </si>
  <si>
    <t>Jumlah Desa/Kelurahan yang Terbentuk dan Terbina Relawan Pemadam Kebakaran pada Lingkup Sistem Ketahanan Kebakaran Lingkungan (SKKL) Setiap Tahunnya</t>
  </si>
  <si>
    <t>Dukungan Pemberdayaan Masyarakat/Relawan Pemadam Kebakaran Melalui Penyediaan Sarana dan PraSarana</t>
  </si>
  <si>
    <t>Tersedianya Dokumen yang Memuat SKKL Pada Desa/Kelurahan yang Telah Tersedia Dukungan Sarana dan Prasarana</t>
  </si>
  <si>
    <t>Jumlah Dokumen yang Memuat Jumlah SKKL Desa/Kelurahan yang Telah Tersedia Dukungan Sapras Damkar</t>
  </si>
  <si>
    <t>Penyelenggaraan Operasi Pencarian dan Pertolongan Terhadap Kondisi Membahayakan Manusia</t>
  </si>
  <si>
    <t>Tersedianya Sarana dan Prasarana Pencarian dan Pertolongan Terhadap Kondisi Membahayakan Manusia/Penyelamatan dan Evakuasi yang Sah dan Legal Sesuai Standar Teknis</t>
  </si>
  <si>
    <t>Terpenuhinya Keluarga pada KAT yang Mendapatkan Fasilitas Pemberdayaan Sosial Kewenangan Kabupaten/Kota</t>
  </si>
  <si>
    <t>Jumlah Keluarga pada KAT yang Mendapatkan Fasilitas Pemberdayaan Sosial Kewenangan Kabupaten/Kota</t>
  </si>
  <si>
    <t>Terpenuhinya Keluarga pada KAT yang Meningkat Kapasitasnya Kewenangan Kabupaten/Kota</t>
  </si>
  <si>
    <t>Pengumpulan Sumbangan dalam Daerah Kabupaten/Kota</t>
  </si>
  <si>
    <t>Jumlah Orang Mendapat Peningkatan Kapasitas Pekerja Sosial Masyarakat Kewenangan Kabupaten/Kota</t>
  </si>
  <si>
    <t>Peningkatan Kemampuan Potensi Sumber Kesejahteraan Sosial Keluarga Kewenangan Kabupaten/Kota</t>
  </si>
  <si>
    <t>Jumlah Lembaga Kesejahteraan Sosial yang Meningkat Kapasitasnya Kewenangan Kabupaten/Kota</t>
  </si>
  <si>
    <t>PROGRAM PENANGANAN WARGA NEGARA MIGRAN KORBAN TINDAK KEKERASAN</t>
  </si>
  <si>
    <t>Pemulangan Warga Negara Migran Korban Tindak Kekerasan dari Titik Debarkasi di Daerah Kabupaten/Kota untuk Dipulangkan ke Desa/Kelurahan Asal</t>
  </si>
  <si>
    <t>Terfasilitasinya Pemulangan Warga Negara Migran Korban Tindak Kekerasan dari Titik Debarkasi di Daerah Provinsi untuk dipulangkan ke Desa/Kelurahan Asal Kewenangan Kabupaten/Kota</t>
  </si>
  <si>
    <t>Jumlah Warga Negara Migran Korban Tindak Kekerasan yang dipulangkan dari Titik Debarkasi di Daerah Provinsi untuk dipulangkan ke Desa/Kelurahan Asal Kewenangan Kabupaten/Kota</t>
  </si>
  <si>
    <t>Jumlah Orang yang Menerima Pakaian dan Kelengkapan Lainnya yang Tersedia dalam 1 Tahun Kewenangan Kabupaten/Kota</t>
  </si>
  <si>
    <t>Terpenuhinya Orang yang Mendapatkan Alat Bantu dan Alat Bantu Peraga Sesuai Kebutuhan Kewenangan Kabupaten/Kota</t>
  </si>
  <si>
    <t>Jumlah Orang yang Mendapatkan Alat Bantu dan Alat Bantu Peraga Sesuai kebutuhan Kewenangan Kabupaten/Kota</t>
  </si>
  <si>
    <t>Terpenuhinya Orang yang Mendapatkan Pelayanan Reunifikasi Keluarga Kewenangan Kabupaten/Kota</t>
  </si>
  <si>
    <t>Jumlah Orang yang Mendapatkan Pelayanan Reunifikasi Keluarga Kewenangan Kabupaten/Kota</t>
  </si>
  <si>
    <t>Terlaksananya Pemberian Bimbingan Fisik, Mental, Spiritual dan Sosial Kewenangan Kabupaten/Kota</t>
  </si>
  <si>
    <t>Jumlah Peserta Bimbingan Fisik, Mental, Spiritual dan Sosial Kewenangan Kabupaten/Kota</t>
  </si>
  <si>
    <t>Terlaksananya Pemberian Bimbingan Sosial kepada Keluarga Penyandang Disabilitas Terlantar, Anak Terlantar, Lanjut Usia Terlantar, serta Gelandangan Pengemis dan Masyarakat Kewenangan Kabupaten/Kota</t>
  </si>
  <si>
    <t>Jumlah Peserta Bimbingan Sosial kepada Keluarga Penyandang Disabilitas Terlantar, Anak Terlantar, Lanjut Usia Terlantar, serta Gelandangan Pengemis dan Masyarakat Kewenangan Kabupaten/Kota</t>
  </si>
  <si>
    <t>Terpenuhinya Orang yang Membutuhkan Pembuatan Nomor Induk Kependudukan, Akta Kelahiran, Surat Nikah, dan Kartu Identitas Anak bagi Penyandang Disabilitas Kewenangan Kabupaten/Kota</t>
  </si>
  <si>
    <t>Jumlah Orang yang Terpenuhi Kebutuhan Pembuatan Nomor Induk Kependudukan, Akta Kelahiran, Surat Nikah, dan Kartu Identitas Anak bagi Penyandang Disabilitas Kewenangan Kabupaten/Kota</t>
  </si>
  <si>
    <t>1.06.04.201.10</t>
  </si>
  <si>
    <t>1.06.04.201.11</t>
  </si>
  <si>
    <t>Terpenuhinya Orang yang Mendapatkan Pelayanan Penelusuran Keluarga Kewenangan Kabupaten/Kota</t>
  </si>
  <si>
    <t>Jumlah Orang yang Mendapatkan Pelayanan Penelusuran Keluarga Kewenangan Kabupaten/Kota</t>
  </si>
  <si>
    <t>1.06.04.201.12</t>
  </si>
  <si>
    <t>Terlaksananya Pemberian Layanan Rujukan Kewenangan Kabupaten/Kota</t>
  </si>
  <si>
    <t>Jumlah Orang Mendapatkan Layanan Rujukan Kewenangan Kabupaten/Kota</t>
  </si>
  <si>
    <t>Jumlah orang yang Menerima pakaian dan kelengkapan lainnya yang Tersedia dalam 1 tahun Kewenangan Kabupaten/Kota</t>
  </si>
  <si>
    <t>Terpenuhinya Orang yang Mendapatkan Alat Bantu dan Alat Bantu Peraga sesuai Kebutuhan Kewenangan Kabupaten/Kota</t>
  </si>
  <si>
    <t>Jumlah Orang yang Mendapatkan Alat Bantu dan Alat Bantu Peraga sesuai Kebutuhan Kewenangan Kabupaten/Kota</t>
  </si>
  <si>
    <t>Terlakasananya Pemberian Bimbingan Sosial kepada Keluarga Penyandang Masalah Kesejahteraan Sosial (PMKS) Lainnya Bukan Korban HIV/AIDS dan NAPZA Kewenangan Kabupaten/Kota</t>
  </si>
  <si>
    <t>Jumlah Peserta dalam Pemberian Bimbingan Sosial kepada Keluarga Penyandang Masalah Kesejahteraan Sosial (PMKS) Lainnya Bukan Korban HIV/AIDS dan NAPZA Kewenangan Kabupaten/Kota</t>
  </si>
  <si>
    <t>1.06.04.202.10</t>
  </si>
  <si>
    <t>1.06.04.202.11</t>
  </si>
  <si>
    <t>1.06.04.202.12</t>
  </si>
  <si>
    <t>1.06.04.202.13</t>
  </si>
  <si>
    <t>1.06.04.202.14</t>
  </si>
  <si>
    <t>Terlaksananya Penjangkauan Anak-Anak Terlantar Kewenangan Kabupaten/Kota</t>
  </si>
  <si>
    <t>Jumlah Anak-Anak Terlantar yang Dijangkau Kewenangan Kabupaten/Kota</t>
  </si>
  <si>
    <t>Terlaksananya Pemantauan Terhadap Pelaksanaan Pemeliharaan Anak Terlantar Kewenangan Kabupaten/Kota</t>
  </si>
  <si>
    <t>Terlaksananya Pendataan Fakir Miskin Cakupan Daerah Kabupaten/Kota</t>
  </si>
  <si>
    <t>Jumlah Fakir Miskin Cakupan Daerah Kabupaten/Kota yang Didata</t>
  </si>
  <si>
    <t>Terlaksananya Pengentasan Keluarga Fakir Miskin Kabupaten/Kota</t>
  </si>
  <si>
    <t>Jumlah Keluarga yang Mendapatkan Pengentasan Fakir Miskin Kabupaten/Kota</t>
  </si>
  <si>
    <t>Terpenuhinya Keluarga Penerima Manfaat (KPM) yang Mendapatkan Bantuan Sosial Kesejahteraan Keluarga Kewenangan Kabupaten/Kota</t>
  </si>
  <si>
    <t>Terpenuhinya Orang yang Mendapatkan Bantuan Pengembangan Ekonomi Masyarakat Kewenangan Kabupaten/Kota</t>
  </si>
  <si>
    <t>Jumlah Orang Mendapatkan Bantuan Pengembangan Ekonomi Masyarakat Kewenangan Kabupaten/Kota</t>
  </si>
  <si>
    <t>Terpenuhinya Orang yang Mendapatkan Permakanan 3x1 Hari dalam Masa Tanggap Darurat (Pengungsian) Kewenangan Kabupaten/Kota</t>
  </si>
  <si>
    <t>Tersedianya Tempat Pengungsian Kewenangan Kabupaten/Kota</t>
  </si>
  <si>
    <t>Jumlah Tempat Pengungsian Kewenangan Kabupaten/Kota</t>
  </si>
  <si>
    <t>Terpenuhinya Orang yang Mendapatkan Penanganan Khusus bagi Kelompok Rentan Kewenangan Kabupaten/Kota</t>
  </si>
  <si>
    <t>Jumlah Orang yang Mendapatkan Penanganan Khusus bagi Kelompok Rentan Kewenangan Kabupaten/Kota</t>
  </si>
  <si>
    <t>Terpenuhinya Pelayanan Dukungan Psikososial bagi Korban Bencana Kewenangan Kabupaten/Kota</t>
  </si>
  <si>
    <t>Jumlah Korban Bencana yang Mendapatkan Layanan Dukungan Psikososial Kewenangan Kabupaten/Kota</t>
  </si>
  <si>
    <t>Penyelenggaraan Pemberdayaan Masyarakat Terhadap Kesiapsiagaan Bencana Kabupaten/Kota</t>
  </si>
  <si>
    <t>Terlaksananya Kampung yang Melaksanakan Koordinasi, Sosialisasi dan Pelaksanaan Kampung Siaga Bencana Kewenangan Kabupaten/Kota</t>
  </si>
  <si>
    <t>Jumlah Kampung yang Melaksanakan Koordinasi, Sosialisasi dan Pelaksanaan Kampung Siaga Bencana Kewenangan Kabupaten/Kota</t>
  </si>
  <si>
    <t>Terlaksananya Rehabilitasi serta Pemeliharaan Sarana dan Prasarana Taman Makam Pahlawan Nasional Kabupaten/Kota</t>
  </si>
  <si>
    <t>Jumlah Dokumen Hasil Rehabilitasi serta Pemeliharaan Sarana dan Prasarana Taman Makam Pahlawan Nasional Kabupaten/Kota</t>
  </si>
  <si>
    <t>Pengamanan Taman Makam Pahlawan Nasional Kabupaten/Kota</t>
  </si>
  <si>
    <t>Terlaksananya Pengamanan Taman Makam Pahlawan Nasional Kabupaten/Kota</t>
  </si>
  <si>
    <t>Jumlah Laporan Hasil Pengamanan Taman Makam Pahlawan Nasional Kabupaten/Kota</t>
  </si>
  <si>
    <t>URUSAN PEMERINTAHAN BIDANG TENAGA KERJA</t>
  </si>
  <si>
    <t>Terlaksananya Proses Pendidikan dan Pelatihan Keterampilan bagi Pencari Kerja berdasarkan Klaster Kompetensi</t>
  </si>
  <si>
    <t>Tersedianya Sarana Pelatihan Kerja Kabupaten/Kota</t>
  </si>
  <si>
    <t>Jumlah Pengadaan dan Pemeliharaan Sarana Pelatihan Kerja</t>
  </si>
  <si>
    <t>Terlaksananya Pembinaan Lembaga Pelatihan Kerja Swasta</t>
  </si>
  <si>
    <t>Jumlah Lembaga Pelatihan Kerja Swasta yang Dibina</t>
  </si>
  <si>
    <t>Perizinan dan Pendaftaran Lembaga Pelatihan Kerja</t>
  </si>
  <si>
    <t>Terlaksananya Konsultasi Produktivitas kepada Perusahaan Kecil</t>
  </si>
  <si>
    <t>Jumlah Perusahaan Kecil yang Mendapat Konsultansi Peningkatan Produktivitas</t>
  </si>
  <si>
    <t>Jumlah Dokumen Hasil Pengukuran Produktivitas dan Daya Saing Tenaga Kerja di Tingkat Daerah</t>
  </si>
  <si>
    <t>Pelayanan antar Kerja di Daerah Kabupaten/Kota</t>
  </si>
  <si>
    <t>Jumlah SDM Pelayanan antar Kerja yang Mendapatkan Pelatihan Melalui Bimtek dan lain- lain untuk Peningkatan Kompetensi</t>
  </si>
  <si>
    <t>Jumlah Tenaga Kerja yang Ditempatkan Melalui Layanan AKAD dan AKL</t>
  </si>
  <si>
    <t>Terlaksananya Penyuluhan dan Bimbingan Jabatan bagi Pencari Kerja</t>
  </si>
  <si>
    <t>Jumlah Pencari Kerja yang Mendapatkan Penyuluhan dan Bimbingan Jabatan</t>
  </si>
  <si>
    <t>Terselenggaranya Unit Layanan Disabilitas Ketenagakerjaan</t>
  </si>
  <si>
    <t>Jumlah Tenaga Kerja Disabilitas yang Mendapatkan Fasilitasi Layanan ULD</t>
  </si>
  <si>
    <t>Penerbitan Izin Lembaga Penempatan Tenaga Kerja Swasta (LPTKS) dalam 1 (Satu) Daerah Kabupaten/Kota</t>
  </si>
  <si>
    <t>Penyediaan Sumber Daya Perizinan LPTKS Secara Terintegrasi</t>
  </si>
  <si>
    <t>Tersedianya Sumber Daya Perizinan LPTKS Secara Terintegrasi</t>
  </si>
  <si>
    <t>Jumlah LPTKS yang Dilakukan Pengawasan dan Pengendalian Sesuai dengan Aturan yang Berlaku</t>
  </si>
  <si>
    <t>Tersedianya Data dan Informasi Pencari Kerja yang Memanfaatkan Aplikasi Informasi Pasar Kerja Online</t>
  </si>
  <si>
    <t>Jumlah Pencari dan Pemberi Kerja yang Terdaftar dalam Pasar Kerja Melalui Sistem Online (Karir Hub)</t>
  </si>
  <si>
    <t>Jumlah Pencari Kerja yang Mendapatkan Pekerjaan Melalui Job Fair /Bursa Kerja</t>
  </si>
  <si>
    <t>Pemberdayaan Pekerja Migran Indonesia Purna Penempatan</t>
  </si>
  <si>
    <t>Terlaksananya Pemberdayaan PMI Purna Penempatan</t>
  </si>
  <si>
    <t>Koordinasi dan Sinkronisasi Perpanjangan IMTA yang Lokasi Kerja dalam 1 (Satu) Daerah Kabupaten/Kota</t>
  </si>
  <si>
    <t>Pengesahan Peraturan Perusahaan dan Pendaftaran Perjanjian Kerja Bersama untuk Perusahaan yang Hanya Beroperasi dalam 1 (Satu) Daerah Kabupaten/Kota</t>
  </si>
  <si>
    <t>Jumlah Perusahaan yang Melaksanakan Pengesahan Peraturan Perusahaan yang Terkait dengan Hubungan Industrial dan Terdaftar di WLKP Online</t>
  </si>
  <si>
    <t>Pendaftaran Perjanjian Kerja Sama bagi Perusahaan</t>
  </si>
  <si>
    <t>Terlaksananya Perjanjian Kerja Sama bagi Perusahaan</t>
  </si>
  <si>
    <t>Jumlah Perusahaan yang Menyusun Perjanjian Kerja Bersama</t>
  </si>
  <si>
    <t>Terselenggaranya Pendataan dan Informasi Sarana Hubungan Industrial (PP/PKB, Struktur Skala Upah, dan LKS Bipartit) dan Pekerja yang Terdaftar sebagai Peserta Jamsostek serta Pengupahan</t>
  </si>
  <si>
    <t>Terlaksananya Pencegahan Perselisihan Hubungan Industrial, Mogok Kerja, dan Penutupan Perusahaan yang Berakibat/Berdampak pada Kepentingan di 1 (Satu) Daerah Kabupaten/Kota</t>
  </si>
  <si>
    <t>Pelaksanaan Operasional Lembaga Kerja Sama Tripartit Daerah Kabupaten/Kota</t>
  </si>
  <si>
    <t>Terlaksananya Operasional Lembaga Kerja Sama Tripartit Daerah Kabupaten/Kota</t>
  </si>
  <si>
    <t>Terlaksananya Pengembangan Pelaksanaan Jaminan Sosial Tenaga Kerja dan Fasilitas Kesejahteraan Pekerja</t>
  </si>
  <si>
    <t>URUSAN PEMERINTAHAN BIDANG PEMBERDAYAAN PEREMPUAN DAN PERLINDUNGAN ANAK</t>
  </si>
  <si>
    <t>Terlaksananya Koordinasi dan Sinkronisasi Perumusan Kebijakan Pelaksanaan Pengarustamaan Gender (PUG) Kewenangan Kabupaten/Kota</t>
  </si>
  <si>
    <t>Jumlah Dokumen Hasill Koordinasi dan Sinkronisasi Perumusan Kebijakan Pengarustamaan Gender (PUG) Kewenangan Kabupaten/Kota</t>
  </si>
  <si>
    <t>Terlaksananya Sosialisasi Kebijakan Pelaksanaan Pengarustamaan Gender (PUG) Termasuk Perencaan Pembangunan Responsif Gender (PPRG) bagi Organisasi Pemerintah Kewenangan Kabupaten/Kota</t>
  </si>
  <si>
    <t>Jumlah Perangkat Daerah yang Mengikuti Sosialisasi Kebijakan Pelaksanaan Pengarustamaan Gender (PUG) Termasuk Perencaan Pembangunan Responsif Gender (PPRG) Kewenangan Kabupaten/Kota</t>
  </si>
  <si>
    <t>Terlaksananya Sosialisasi Peningkatan Partisipasi Perempuan di Bidang Politik, Hukum, Sosial dan Ekonomi Kewenangan Kabupaten/Kota</t>
  </si>
  <si>
    <t>Jumlah Dokumen Hasil Sosialisasi Peningkatan Partisipasi Perempuan di Bidang Politik, Hukum, Sosial dan Ekonomi Kewenangan Kabupaten/Kota</t>
  </si>
  <si>
    <t>Terlaksananya Advokasi Kebijakan dan Pendampingan kepada Organisasi Penyedia Layanan Pemberdayaan Perempuan Kewenangan Kabupaten/Kota</t>
  </si>
  <si>
    <t>Jumlah Lembaga Penyedia Layanan Pemberdayaan Perempuan Kewenangan Kabupaten/Kota yang Mendapat Advokasi dan Pendampingan</t>
  </si>
  <si>
    <t>Jumlah sumber Daya Lembaga Penyedia Layanan Pemberdayaan Perempuan Kewenangan Kabupaten/Kota yang Mendapat Peningkatan Kapasitas</t>
  </si>
  <si>
    <t>Jumlah Perangkat Daerah yang Mendapat Advokasi dan Pendampingan Layanan Perlindungan Perempuan Kewenangan Kabupaten/Kota</t>
  </si>
  <si>
    <t>Penyediaan Layanan Pengaduan Masyarakat bagi Perempuan Korban Kekerasan Kewenangan Kabupaten/Kota</t>
  </si>
  <si>
    <t>Tersedianya Layanan Pengaduan Masyarakat bagi Perempuan Korban Kekerasan Tingkat Kabupaten/Kota</t>
  </si>
  <si>
    <t>Jumlah Perempuan Korban Kekerasan Tingkat Kabupaten/Kota yang Mendapatkan Layanan Pengaduan</t>
  </si>
  <si>
    <t>Tersedianya Layanan Rujukan Lanjutan bagi Perempuan Korban Kekerasan Kewenangan Kabupaten/Kota yang Memerlukan Koordinasi dan Sinkronisasi</t>
  </si>
  <si>
    <t>Jumlah Layanan Tindak Lanjut Pengaduan yang Memerlukan Koordinasi dan Sinkronisasi bagi Perempuan Korban Kekerasan Kewenangan Kabupaten/Kota</t>
  </si>
  <si>
    <t>Advokasi Kebijakan dan Pendampingan Penyediaan Sarana Prasarana Layanan bagi Perempuan Korban Kekerasan Kewenangan Kabupaten/Kota</t>
  </si>
  <si>
    <t>Terlaksananya Advokasi Kebijakan dan Pendampingan Penyediaan Sarana Prasarana Layanan bagi Perempuan Korban Kekerasan Kewenangan Kabupaten/Kota</t>
  </si>
  <si>
    <t>Jumlah Laporan Advokasi Kebijakan dan Pendampingan Penyediaan Sarana Prasarana Layanan bagi Perempuan Korban Kekerasan Kewenangan Kabupaten/Kota</t>
  </si>
  <si>
    <t>Jumlah Perempuan dalam Situasi Darurat dan Kondisi Khusus Kewenangan Kabupaten/Kota yang Mendapatkan Pemenuhan Kebutuhan Spesifik</t>
  </si>
  <si>
    <t>Jumlah Perangkat Daerah yang mendapat Advokasi dan Pendampingan Keluarga untuk Mewujudkan Kesetaraan Gender (KG) dan Perlindungan Anak Kewenangan Kabupaten/Kota</t>
  </si>
  <si>
    <t>Terlaksananya Pengembangan Kegiatan Masyarakat untuk Peningkatan Kualitas Keluarga Kewenangan Kabupaten/Kota</t>
  </si>
  <si>
    <t>Jumlah Laporan Pengembangan Kegiatan Masyarakat untuk Peningkatan Kualitas Keluarga Kewenangan Kabupaten/Kota</t>
  </si>
  <si>
    <t>Advokasi Kebijakan dan Pendampingan Pengembangan Lembaga Penyedia Layanan Peningkatan Kualitas Keluarga Tingkat Daerah Kabupaten/Kota</t>
  </si>
  <si>
    <t>Terlaksananya Advokasi Kebijakan dan Pendampingan Pengembangan Organisasi Penyedia Layanan Peningkatan Kualitas Keluarga Tingkat Daerah Kabupaten/Kota</t>
  </si>
  <si>
    <t>Jumlah sumberdaya Lembaga Penyedia Layanan Peningkatan Kualitas Keluarga yang mendapat Peningkatan Kapasitas Keluarga Kewenangan Kabupaten/Kota</t>
  </si>
  <si>
    <t>PROGRAM PENGELOLAAN SISTEM DATA GENDER DAN ANAK</t>
  </si>
  <si>
    <t>Pengumpulan, Pengolahan Analisis dan Penyajian Data Gender dan Anak Dalam Kelembagaan Data di Tingkat Daerah Kabupaten/Kota</t>
  </si>
  <si>
    <t>Penyediaan Data Gender dan Anak di Kewenangan Kabupaten/Kota</t>
  </si>
  <si>
    <t>Tersedianya Data Gender dan Anak Kabupaten/Kota</t>
  </si>
  <si>
    <t>Jumlah Dokumen Data Gender dan Anak Kabupaten/Kota yang Tersedia</t>
  </si>
  <si>
    <t>Terlaksananya Koordinasi dan Sinkronisasi Pelembagaan Pemenuhan Hak Anak Kewenangan Kabupaten/Kota</t>
  </si>
  <si>
    <t>Jumlah Dokumen Hasil Koordinasi dan Sinkronisasi Pelembagaan Pemenuhan Hak Anak Kewenangan Kabupaten/Kota</t>
  </si>
  <si>
    <t>Jumlah Anak yang Mendapatkan Layanan Peningkatan Kualitas Hidup Anak Kewenangan Kabupaten/Kota</t>
  </si>
  <si>
    <t>Terlaksananya Koordinasi dan Sinkronisasi Pelaksanaan Pendampingan Peningkatan Kualitas Hidup Anak Kewenangan Kabupaten/Kota</t>
  </si>
  <si>
    <t>Jumlah Dokumen Hasil Penguatan Jejaring Antar Lembaga Penyedia Layanan Peningkatan Kualitas Hidup Anak Kewenangan Kabupaten/Kota</t>
  </si>
  <si>
    <t>Jumlah Perangkat Daerah yang Mendapat Advokasi Kebijakan dan Pendampingan Pelaksanaan Kebijakan, Program dan Kegiatan Pencegahan Kekerasan Terhadap Anak Kewenangan Kabupaten/Kota</t>
  </si>
  <si>
    <t>Jumlah Dokumen Komunikasi, Informasi dan Edukasi (KIE) Anak yang Memerlukan Perlindungan Khusus Kewenangan Kabupaten/Kota</t>
  </si>
  <si>
    <t>Terlaksananya Penguatan Jejaring Antar Lembaga Penyedia Layanan Anak yang Memerlukan Perlindungan Khusus Kewenangan Kabupaten/Kota</t>
  </si>
  <si>
    <t>Jumlah Dokumen Hasil Penguatan Jejaring Antar Lembaga Penyedia Layanan Anak yang Memerlukan Perlindungan Khusus Kewenangan Kabupaten/Kota</t>
  </si>
  <si>
    <t>Penguatan dan Pengembangan Lembaga Penyedia Layanan bagi Anak yang Memerlukan Perlindungan Khusus Tingkat Daerah Kabupaten/Kota</t>
  </si>
  <si>
    <t>Jumlah Laporan Hasil Koordinasi dan Sinkronisasi Penyediaan Sarana Prasarana Layanan bagi Anak yang Memerlukan Perlindungan Khusus Kewenangan Kabupaten/Kota</t>
  </si>
  <si>
    <t>Terlaksananya Koordinasi dan Sinkronisasi Peningkatan Kapasitas Sumber Daya Lembaga Penyedia Layanan Anak yang Memerlukan Perlindungan Khusus Kewenangan Kabupaten/Kota</t>
  </si>
  <si>
    <t>Jumlah Dokumen Hasil Koordinasi dan Sinkronisasi Peningkatan Kapasitas Sumber Daya Lembaga Penyedia Layanan Anak yang Memerlukan Perlindungan Khusus Kewenangan Kabupaten/Kota</t>
  </si>
  <si>
    <t>Jumlah Dokumen Hasil Koordinasi dan Sinkronisasi Penguatan Jejaring antar Lembaga Penyedia Layanan Anak yang Memerlukan Perlindungan Khusus Kewenangan Kabupaten/Kota</t>
  </si>
  <si>
    <t>PROGRAM PENGELOLAAN SUMBER DAYA EKONOMI UNTUK KEDAULATAN dan KEMANDIRIAN PANGAN</t>
  </si>
  <si>
    <t>Penyediaan Infrastruktur dan Seluruh Pendukung Kemandirian Pangan sesuai Kewenangan Daerah Kabupaten/Kota</t>
  </si>
  <si>
    <t>Penyediaan Infrastruktur Pendukung Kemandirian Pangan Lainnya</t>
  </si>
  <si>
    <t>Tersedianya Infrastruktur Pendukung Kemandirian Pangan</t>
  </si>
  <si>
    <t>Jumlah Infrastruktur Pendukung Kemandirian Pangan yang Tersedia</t>
  </si>
  <si>
    <t>Tersusunnya Rencana dan Peta Jalan Kebutuhan Infrastruktur untuk Mendukung Kemandirian Pangan</t>
  </si>
  <si>
    <t>Jumlah Rencana dan Peta Jalan Kebutuhan Infrastruktur untuk Mendukung Kemandirian Pangan</t>
  </si>
  <si>
    <t>Tersedianya Informasi Harga Pangan dan Neraca Bahan Makanan</t>
  </si>
  <si>
    <t>Informasi Harga Pangan dan Neraca Bahan Makanan</t>
  </si>
  <si>
    <t>Pangan Berbasis Sumber Daya Lokal yang Tersedia</t>
  </si>
  <si>
    <t>Jumlah Koordinasi, Sinkronisasi dan Pelaksanaan Distribusi Pangan Pokok dan Pangan Lainnya</t>
  </si>
  <si>
    <t>Terlaksananya Pemantauan Stok, Pasokan dan Harga Pangan</t>
  </si>
  <si>
    <t>Pengembangan Kelembagaan dan Jaringan Distribusi Pangan</t>
  </si>
  <si>
    <t>Berkembangnya Kelembagaan dan Jaringan Distribusi Pangan</t>
  </si>
  <si>
    <t>Jumlah Kelembagaan dan Jaringan Distribusi Pangan yang Dikembangkan</t>
  </si>
  <si>
    <t>Terlaksananya Peningkatan Ketahanan Pangan Keluarga</t>
  </si>
  <si>
    <t>Jumlah Keluarga yang Mengikuti Peningkatan Ketahanan Pangan Keluarga</t>
  </si>
  <si>
    <t>Pengadaan Cadangan Pangan Pemerintah Kabupaten/Kota</t>
  </si>
  <si>
    <t>Tersedianya Cadangan Pangan Pemerintah Kabupaten/Kota</t>
  </si>
  <si>
    <t>Jumlah Cadangan Pangan Pemerintah Kabupaten/Kota</t>
  </si>
  <si>
    <t>Pemeliharaan Cadangan Pangan Pemerintah Kabupaten/Kota</t>
  </si>
  <si>
    <t>Terpeliharanya Cadangan Pangan Pemerintah Kabupaten/Kota</t>
  </si>
  <si>
    <t>Jumlah Cadangan Pangan Pemerintah Kabupaten/Kota yang Terpelihara</t>
  </si>
  <si>
    <t>Penentuan Harga Minimum Daerah untuk Pangan Lokal yang Tidak Ditetapkan oleh Pemerintah Pusat dan Pemerintah Provinsi</t>
  </si>
  <si>
    <t>Terlaksananya Koordinasi dan Sinkronisasi Pemantauan dan Evaluasi konsumsi Per Kapita Per Tahun</t>
  </si>
  <si>
    <t>Tersusunnya Pemutakhiran dan Analisis Peta Ketahanan dan Kerentanan Pangan</t>
  </si>
  <si>
    <t>Peta dan Analisis Ketahanan dan Kerentanan Pangan yang Dimutahirkan</t>
  </si>
  <si>
    <t>Penanganan Kerawanan Pangan Kewenangan Kabupaten/Kota</t>
  </si>
  <si>
    <t>Terlaksananya Koordinasi dan Sinkronisasi Penanganan Kerawanan Pangan Kabupaten/Kota</t>
  </si>
  <si>
    <t>Pelaksanaan Pengadaan, Pengelolaan, dan Penyaluran Cadangan Pangan pada Kerawanan Pangan yang Mencakup dalam 1 (satu) Daerah Kabupaten/Kota</t>
  </si>
  <si>
    <t>Terlaksananya Pengadaan, Pengelolaan, dan Penyaluran Cadangan Pangan pada Kerawanan Pangan yang Mencakup dalam 1 (Satu) Daerah Kabupaten/Kota</t>
  </si>
  <si>
    <t>Jumlah Pengadaan, Pengelolaan, dan Penyaluran Cadangan Pangan pada Kerawanan Pangan yang Mencakup dalam 1 (Satu) Daerah Kabupaten/Kota</t>
  </si>
  <si>
    <t>Penguatan Kelembagaan Keamanan Pangan Segar Daerah Kabupaten/Kota</t>
  </si>
  <si>
    <t>Menguatnya Kelembagaan Keamanan Pangan Segar Daerah Kabupaten/Kota</t>
  </si>
  <si>
    <t>KelembagaanKeamanan Pangan Segar Daerah Kabupaten/Kota yang Dibina</t>
  </si>
  <si>
    <t>Sertifikasi Keamanan Pangan Segar Asal Tumbuhan Daerah Kabupaten/Kota</t>
  </si>
  <si>
    <t>Tersertifikasinya Pangan Segar Asal Tumbuhan Daerah Kabupaten/Kota</t>
  </si>
  <si>
    <t>Jumlah Sertifikasi Keamanan Pangan Segar Asal Tumbuhan Daerah Kabupaten/Kota</t>
  </si>
  <si>
    <t>Registrasi Keamanan Pangan Segar Asal Tumbuhan Daerah Kabupaten/Kota</t>
  </si>
  <si>
    <t>Teregistrasinya Keamanan Pangan Segar Asal Tumbuhan Daerah Kabupaten/Kota</t>
  </si>
  <si>
    <t>Jumlah Registrasi Keamanan Pangan Segar Asal Tumbuhan Daerah Kabupaten/Kota</t>
  </si>
  <si>
    <t>URUSAN PEMERINTAHAN BIDANG PERTANAHAN</t>
  </si>
  <si>
    <t>Pemberian Izin Lokasi Dalam 1 (satu) Daerah Kabupaten/Kota</t>
  </si>
  <si>
    <t>Koordinasi dan Sinkronisasi Pemberian Izin Lokasi Penanaman Modal dan Kemudahan Berusaha</t>
  </si>
  <si>
    <t>PROGRAM PENGADAAN TANAH UNTUK KEPENTINGAN UMUM</t>
  </si>
  <si>
    <t>Koordinasi Pengadaan Tanah di Wilayah Provinsi</t>
  </si>
  <si>
    <t>Tersedianya Data Rencana Pengadaan Tanah berdasarkan Dokumen Perencanaan (RPJMD, Renstra, RKPD, DIPA)</t>
  </si>
  <si>
    <t>Jumlah Data Rencana Pengadaan Tanah berdasarkan Dokumen Perencanaan (RPJMD, Renstra, RKPD, DIPA)</t>
  </si>
  <si>
    <t>PROGRAM PENYELESAIAN SENGKETA TANAH GARAPAN</t>
  </si>
  <si>
    <t>Penyelesaian Sengketa Tanah Garapan dalam Daerah Kabupaten/Kota</t>
  </si>
  <si>
    <t>Inventarisasi Sengketa, Konflik, dan Perkara Pertanahan dalam 1 (satu) Daerah Kabupaten/Kota</t>
  </si>
  <si>
    <t>Terinventarisasinya Sengketa, Konflik, dan Perkara Pertanahan dalam 1 (Satu) Daerah Kabupaten/Kota</t>
  </si>
  <si>
    <t>Penetapan Daftar Masyarakat Penerima Santunan Tanah dalam 1 (satu) Daerah Kabupaten/Kota</t>
  </si>
  <si>
    <t>Penetapan Subjek dan Objek Redistribusi Tanah serta Ganti Kerugian Tanah Kelebihan Maksimum dan Tanah Absentee dalam 1 (Satu) Daerah Kabupaten/Kota</t>
  </si>
  <si>
    <t>Tersedianya Data Inventarisasi Subyek Penerima Redistribusi Tanah dalam 1 (Satu) Kabupaten/Kota</t>
  </si>
  <si>
    <t>Jumlah Data Inventarisasi Subyek Penerima Redistribusi Tanah dalam 1 (Satu) Kabupaten/Kota</t>
  </si>
  <si>
    <t>Tersedianya Data Inventarisasi dan Rekomendasi Obyek Redistribusi Tanah dalam 1 (Satu) Kabupaten/Kota</t>
  </si>
  <si>
    <t>Jumlah Data Inventarisasi dan Rekomendasi Obyek Redistribusi Tanah dalam 1 (Satu) Kabupaten/Kota</t>
  </si>
  <si>
    <t>Koordinasi Penyelenggaraan Redistribusi Tanah Objek Reforma Agraria dalam 1 (Satu) Kabupaten/Kota</t>
  </si>
  <si>
    <t>Terlaksananya Sidang Panitia Pertimbangan Landreform dalam rangka Kegiatan Redistribusi Tanah</t>
  </si>
  <si>
    <t>Jumlah Dokumen Sidang Panitia Pertimbangan Landreform dalam rangka Kegiatan Redistribusi Tanah</t>
  </si>
  <si>
    <t>Jumlah Dokumen Hasil Koordinasi dan Sinkronisasi Penataan Akses dalam Pemanfaatan Redistribusi Tanah dalam 1 (Satu) Kabupaten/Kota</t>
  </si>
  <si>
    <t>Penetapan Ganti Kerugian Tanah Kelebihan Maksimum dan Tanah Absentee Lintas Daerah Kabupaten/Kota dalam 1 (Satu) Daerah Kabupaten/Kota</t>
  </si>
  <si>
    <t>Inventarisasi Tanah Kelebihan Maksimum dan Tanah Absentee dalam 1 (satu) Daerah Kabupaten/Kota</t>
  </si>
  <si>
    <t>Tersedianya Data Inventarisasi Tanah Kelebihan Maksimum dan Tanah Absentee dalam 1 (Satu) Daerah Kabupaten/Kota</t>
  </si>
  <si>
    <t>Jumlah Data Inventarisasi Tanah Kelebihan Maksimum dan Tanah Absentee dalam 1 (Satu) Daerah Kabupaten/Kota</t>
  </si>
  <si>
    <t>Penetapan Tanah Ulayat yang Lokasinya dalam Daerah Kabupaten/Kota</t>
  </si>
  <si>
    <t>Ditetapkannya Tanah Ulayat dalam 1 (Satu) Daerah Kabupaten/Kota Melalui Peraturan Perundang-Undangan yang Ditetapkan oleh Bupati/Walikota</t>
  </si>
  <si>
    <t>Koordinasi dan Sinkronisasi Penyelesaian Tanah Kosong di dalam 1 (satu) Daerah Kabupaten/Kota</t>
  </si>
  <si>
    <t>Terlaksananya Kegiatan Koordinasi dan Sinkronisasi Penyelesaian Tanah Kosong di dalam 1 (Satu) Daerah Kabupaten/Kota</t>
  </si>
  <si>
    <t>PROGRAM PENGELOLAAN IZIN MEMBUKA TANAH</t>
  </si>
  <si>
    <t>Terlaksananya Kegiatan Koordinasi dan Sinkronisasi dalam rangka Pemberian Izin Membuka Tanah</t>
  </si>
  <si>
    <t>Jumlah Dokumen Kegiatan Koordinasi dan Sinkronisasi dalam rangka Pemberian Izin Membuka Tanah</t>
  </si>
  <si>
    <t>Terlaksanannya Kegiatan Pengendalian Pemanfataan Tanah Negara</t>
  </si>
  <si>
    <t>Jumlah Dokumen Kegiatan Pengendalian Pemanfataan Tanah Negara</t>
  </si>
  <si>
    <t>Penggunaan Tanah yang Hamparannya dalam satu Daerah Kabupaten/Kota</t>
  </si>
  <si>
    <t>2.10.10.201.01</t>
  </si>
  <si>
    <t>Terlaksananya Kegiatan Koordinasi dan Sinkronisasi Perencanaan Penggunaan Tanah dalam 1 (Satu) Kabupaten/Kota</t>
  </si>
  <si>
    <t>Jumlah Laporan Koordinasi dan Sinkronisasi Perencanaan Penggunaan Tanah dalam 1 (Satu) Kabupaten/Kota</t>
  </si>
  <si>
    <t>2.10.10.201.02</t>
  </si>
  <si>
    <t>2.10.10.201.03</t>
  </si>
  <si>
    <t>Terlaksananya Koordinasi dan Sinkronisasi Pelaksanaan Konsolidasi Tanah Kewenangan Kabupaten/Kota</t>
  </si>
  <si>
    <t>Jumlah Dokumen Koordinasi dan Sinkronisasi Pelaksanaan Konsolidasi Tanah Kewenangan Kabupaten/Kota</t>
  </si>
  <si>
    <t>Koordinasi Perencanaan Penggunaan dan Pemanfaatan Tanah Pasca Reklamasi</t>
  </si>
  <si>
    <t>2.10.10.702.01</t>
  </si>
  <si>
    <t>Tersusunnya Rencana Penggunaan dan Pemanfaatan Tanah Pasca Reklamasi</t>
  </si>
  <si>
    <t>Jumlah Dokumen Rencana Penggunaan dan Pemanfaatan Tanah</t>
  </si>
  <si>
    <t>PROGRAM PENYELENGGARAAN KEISTIMEWAAN YOGYAKARTA URUSAN PERTANAHAN</t>
  </si>
  <si>
    <t>Pengelolaan Tanah Kasultanan dan Tanah Kadipaten</t>
  </si>
  <si>
    <t>2.10.11.501.01</t>
  </si>
  <si>
    <t>2.10.11.501.02</t>
  </si>
  <si>
    <t>Terlaksananya Pemeliharaan Dokumen Pertanahan</t>
  </si>
  <si>
    <t>Jumlah Dokumen Pemeliharaan Dokumen Pertanahan</t>
  </si>
  <si>
    <t>2.10.11.501.03</t>
  </si>
  <si>
    <t>Jumlah Dokumen Pelaksanaan Kegiatan Peningkatan Kapasitas Lembaga Pertanahan Kasultanan dan Kadipaten</t>
  </si>
  <si>
    <t>2.10.11.501.04</t>
  </si>
  <si>
    <t>2.10.11.501.05</t>
  </si>
  <si>
    <t>Perencanaan Program/Kegiatan Urusan Pertanahan</t>
  </si>
  <si>
    <t>Tersusunnya Rencana Program/Kegiatan Urusan Pertanahan</t>
  </si>
  <si>
    <t>Jumlah Dokumen Rencana Program/Kegiatan Urusan Pertanahan</t>
  </si>
  <si>
    <t>2.10.11.501.06</t>
  </si>
  <si>
    <t>Terlaksananya Monitoring dan Evaluasi Pelaksanaan Program/Kegiatan Urusan Pertanahan</t>
  </si>
  <si>
    <t>Jumlah Laporan Pelaksanaan Monitoring dan Evaluasi Pelaksanaan Program/Kegiatan Urusan Pertanahan</t>
  </si>
  <si>
    <t>2.10.11.501.07</t>
  </si>
  <si>
    <t>Pemanfaatan Tanah Kasultanan dan Tanah Kadipaten</t>
  </si>
  <si>
    <t>2.10.11.502.01</t>
  </si>
  <si>
    <t>2.10.11.502.02</t>
  </si>
  <si>
    <t>2.10.11.502.03</t>
  </si>
  <si>
    <t>Penyusunan Dokumentasi Penanganan Permasalahan Hukum Pertanahan</t>
  </si>
  <si>
    <t>Tersusunnya Dokumen Penanganan Permasalahan Hukum Pertanahan</t>
  </si>
  <si>
    <t>Data Hasil Penanganan Permasalahan Hukum Pertanahan</t>
  </si>
  <si>
    <t>2.10.11.503.01</t>
  </si>
  <si>
    <t>Pengadaan Sarana dan Prasarana Pendukung Pelaksanaan Kegiatan Keistimewaan Urusan Pertanahan</t>
  </si>
  <si>
    <t>Tersedianya Sarana dan Prasarana Pendukung Pelaksanaan Kegiatan Urusan Keistimewaan (Pertanahan)</t>
  </si>
  <si>
    <t>Jumlah Sarana dan Prasarana Pendukung Pelaksanaan Kegiatan Urusan Keistimewaan (Pertanahan)</t>
  </si>
  <si>
    <t>PROGRAM PENGURUSAN HAK HAK ATAS TANAH</t>
  </si>
  <si>
    <t>Fasilitasi, Inventarisasi dan Pengurusan Hak Atas Tanah Aset Pemerintah</t>
  </si>
  <si>
    <t>2.10.12.701.01</t>
  </si>
  <si>
    <t>Inventarisasi Pengurusan Administrasi Aset Tanah Pemerintah</t>
  </si>
  <si>
    <t>Terinventarisasinya Pengurusan Administrasi Aset Tanah Pemerintah</t>
  </si>
  <si>
    <t>Fasilitasi, Inventarisasi dan Pengurusan Hak Atas Tanah Milik Masyarakat Miskin</t>
  </si>
  <si>
    <t>2.10.12.702.01</t>
  </si>
  <si>
    <t>Inventarisasi Administrasi Tanah Milik Masyarakat Miskin</t>
  </si>
  <si>
    <t>Terinventarisasinya Tanah-Tanah Milik Masyarakat Miskin</t>
  </si>
  <si>
    <t>PROGRAM SURVEI, PENGUKURAN DAN PEMETAAN</t>
  </si>
  <si>
    <t>Survei, Pengukuran dan Pemetaan Tanah Instansi Pemerintah, Swasta, dan Masyarakat Gampong</t>
  </si>
  <si>
    <t>2.10.13.701.01</t>
  </si>
  <si>
    <t>2.10.13.701.02</t>
  </si>
  <si>
    <t>Jumlah Dokumen Survei dan Pengukuran Tanah HGU/HGB dan Pembuatan Peta Lokasi HGU/HGB</t>
  </si>
  <si>
    <t>2.10.13.701.03</t>
  </si>
  <si>
    <t>Pembinaan dan Kerja Sama Kelembagaan Pertanahan Kabupaten</t>
  </si>
  <si>
    <t>2.10.14.701.01</t>
  </si>
  <si>
    <t>Terlaksananya Kegiatan Pembinaan Kerja Sama Pendidikan Pertanahan</t>
  </si>
  <si>
    <t>Jumlah Dokumen Pembinaan Kerja Sama Pendidikan Pertanahan</t>
  </si>
  <si>
    <t>2.10.14.701.02</t>
  </si>
  <si>
    <t>Peningkatan Kapasitas dan Pembinaan SDM Pertanahan</t>
  </si>
  <si>
    <t>2.10.14.702.01</t>
  </si>
  <si>
    <t>Pembinaan Pertanahan bagi Imeum Mukim/Keuchik</t>
  </si>
  <si>
    <t>Terlaksananya Kegiatan Pembinaan Pertanahan bagi Imeum Mukim/Keuchik</t>
  </si>
  <si>
    <t>Jumlah Imeum Mukim/Keuchik yang Mengikuti Kegiatan Pembinaan Pertanahan</t>
  </si>
  <si>
    <t>PROGRAM PENGATURAN PERTANAHAN DI WILAYAH PESISIR, LAUT DAN PULAU</t>
  </si>
  <si>
    <t>Koordinasi dan Sinkronisasi Penggunaan dan Pemanfaatan Tanah di Wilayah Pesisir, Laut dan Pulau Kecil, Sempadan Pantai, Wilayah Perbatasan dan Pulau Terpencil</t>
  </si>
  <si>
    <t>2.10.15.701.01</t>
  </si>
  <si>
    <t>Terlaksananya Identifikasi dan Inventarisasi Penggunaan dan Pemanfaatan Tanah di Wilayah Pesisir</t>
  </si>
  <si>
    <t>Jumlah Data Penggunaan dan Pemanfaatan Tanah yang Teridentifikasi dan Terinventarisasi di Wilayah Pesisir</t>
  </si>
  <si>
    <t>2.10.15.701.02</t>
  </si>
  <si>
    <t>Identifikasi, Inventarisasi, Pengelolaan Sempadan Pantai</t>
  </si>
  <si>
    <t>Teridentifikasinya, Terinventarisasinya, Terkelolanya Sempadan Pantai</t>
  </si>
  <si>
    <t>Jumlah Data Sempadan Pantai yang Teridentifikasi dan Terinventarisasi</t>
  </si>
  <si>
    <t>2.10.15.701.03</t>
  </si>
  <si>
    <t>2.10.15.701.04</t>
  </si>
  <si>
    <t>PROGRAM PENGELOLAAN SISTEM INFORMASI PERTANAHAN</t>
  </si>
  <si>
    <t>Pengelolaan Sistem Informasi Manajemen Pertanahan (SIMTANAH)</t>
  </si>
  <si>
    <t>2.10.16.701.01</t>
  </si>
  <si>
    <t>Terlaksananya Peningkatan Kapasitas Pengelolaan Sistem Informasi Manajemen Pertanahan (SIMTANAH)</t>
  </si>
  <si>
    <t>Jumlah Dokumen Peningkatan Kapasitas Pengelolaan Sistem Informasi Manajemen Pertanahan (SIMTANAH)</t>
  </si>
  <si>
    <t>2.10.16.701.02</t>
  </si>
  <si>
    <t>PROGRAM PENANGANAN KONFLIK, SENGKETA DAN PERKARA PERTANAHAN</t>
  </si>
  <si>
    <t>Fasilitasi Penyelesaian Konflik-Konflik Pertanahan</t>
  </si>
  <si>
    <t>2.10.17.701.01</t>
  </si>
  <si>
    <t>Inventarisasi dan Penyelesaian Sengketa, Konflik, dan Perkara Pertanahan dalam 1 (Satu) Daerah Kabupaten/Kota</t>
  </si>
  <si>
    <t>2.10.17.701.02</t>
  </si>
  <si>
    <t>Peningkatan Pelayanan Bantuan Hukum Perkara Pertanahan</t>
  </si>
  <si>
    <t>Terlaksananya Peningkatan Pelayanan Bantuan Hukum Perkara Pertanahan</t>
  </si>
  <si>
    <t>Jumlah Layanan Bantuan Hukum Perkara Pertanahan</t>
  </si>
  <si>
    <t>URUSAN PEMERINTAHAN BIDANG LINGKUNGAN HIDUP</t>
  </si>
  <si>
    <t>Jumlah Muatan Hasil Penyusunan dan Penetapan RPPLH Kabupaten/Kota yang Disusun</t>
  </si>
  <si>
    <t>Tersusunnya KLHS Rencana Tata Ruang Kabupaten/Kota</t>
  </si>
  <si>
    <t>Jumlah Dokumen KLHS Rencana Tata Ruang Kabupaten/Kota yang Disusun</t>
  </si>
  <si>
    <t>Tersusunnya KLHS RPJPD/RPJMD Kabupaten/Kota</t>
  </si>
  <si>
    <t>Jumlah Dokumen KLHS RPJPD/RPJMD Kabupaten/Kota yang Disusun</t>
  </si>
  <si>
    <t>Koordinasi, Sinkronisasi, dan Pelaksanaan Pencegahan Pencemaran Lingkungan Hidup Dilaksanakan Terhadap Media Tanah, Air, Udara, dan Laut</t>
  </si>
  <si>
    <t>Terlaksananya Pengambilan Contoh Uji, Pengujian Parameter Kualitas Lingkungan dan Dokumen Mutu yang Dilaksanakan</t>
  </si>
  <si>
    <t>Jumlah Pengambilan Contoh Uji, Pengujian Parameter Kualitas Lingkungan dan Dokumen Mutu yang Dilaksanakan</t>
  </si>
  <si>
    <t>Koordinasi dan Sinkronisasi Pembersihan Unsur Pencemar</t>
  </si>
  <si>
    <t>Terlaksananya Koordinasi dan Sinkronisasi Pembersihan Unsur Pencemar</t>
  </si>
  <si>
    <t>Jumlah Dokumen Hasil Koordinasi dan Sinkronisasi Pembersihan Unsur Pencemar</t>
  </si>
  <si>
    <t>Koordinasi, Sinkronisasi dan Pelaksanaan Remediasi</t>
  </si>
  <si>
    <t>Terlaksananya Koordinasi, Sinkronisasi dan Pelaksanaan Remediasi</t>
  </si>
  <si>
    <t>Jumlah Dokumen Hasil Koordinasi, Sinkronisasi dan Pelaksanaan Remediasi</t>
  </si>
  <si>
    <t>Koordinasi, Sinkronisasi dan Pelaksanaan Rehabilitasi</t>
  </si>
  <si>
    <t>Terlaksananya Koordinasi, Sinkronisasi dan Pelaksanaan Rehabilitasi</t>
  </si>
  <si>
    <t>Jumlah Dokumen Hasil Koordinasi, Sinkronisasi dan Pelaksanaan Rehabilitasi</t>
  </si>
  <si>
    <t>Koordinasi, Sinkronisasi dan Pelaksanaan Restorasi</t>
  </si>
  <si>
    <t>Terlaksananya Koordinasi, Sinkronisasi dan Pelaksanaan Restorasi</t>
  </si>
  <si>
    <t>Jumlah Dokumen Hasil Koordinasi, Sinkronisasi dan Pelaksanaan Restorasi</t>
  </si>
  <si>
    <t>Penyusunan dan Penetapan Rencana Pengelolaan Keanekaragaman Hayati</t>
  </si>
  <si>
    <t>Rencana Induk Pengelolaan Keanekaragaman Hayati yang Disusun</t>
  </si>
  <si>
    <t>Jumlah Dokumen Rencana Induk Pengelolaan Kehati yang Disusun</t>
  </si>
  <si>
    <t>Luas Kebun Raya yang Dikelola Lingkup Kewenangan Kabupaten/Kota</t>
  </si>
  <si>
    <t>Luas RTH yang Dikelola Lingkup Kewenangan Kabupaten/Kota</t>
  </si>
  <si>
    <t>Taman Keanekaragaman Hayati Lainnya yang Dikelola</t>
  </si>
  <si>
    <t>Luas Taman KEHATI Lainnya yang Dikelola Lingkup Kewenangan Kabupaten/Kota</t>
  </si>
  <si>
    <t>Meningkatnya Jumlah Orang yang Meningkat Kapasitasnya dalam Pengelolaan Keanekaragaman Hayati</t>
  </si>
  <si>
    <t>Pengelolaan Sarana dan Prasarana Keanekaragaman Hayati</t>
  </si>
  <si>
    <t>Sarana dan Prasarana Keanekaragam Hayati yang Dikelola</t>
  </si>
  <si>
    <t>Jumlah Sarana dan Prasarana Keanekaragaman Hayati yang Dikelola</t>
  </si>
  <si>
    <t>Fasilitasi Pemenuhan Komitmen Izin Penyimpanan sementara Limbah B3 Dilaksanakan Melalui Sistem Pelayanan Perizinan Berusaha Terintegrasi Secara Elektronik</t>
  </si>
  <si>
    <t>Terfasilitasinya Pemenuhan Komitmen Izin Penyimpanan sementara Limbah B3 Dilaksanakan Melalui Sistem Pelayanan Perizinan Berusaha Terintegrasi Secara Elektronik</t>
  </si>
  <si>
    <t>Terlaksananya Verifikasi Lapangan untuk Memastikan Pemenuhan Persyaratan Administrasi dan Teknis Penyimpanan sementara dan Pengumpulan Limbah B3</t>
  </si>
  <si>
    <t>Jumlah Laporan Kegiatan Verifikasi Lapangan Pemenuhan Komitmen Persetujuan/Izin Penyimpanan sementara dan Pengumpulan Limbah B3</t>
  </si>
  <si>
    <t>Pengumpulan Limbah B3 dalam 1 (Satu) Daerah Kabupaten/Kota</t>
  </si>
  <si>
    <t>Pembinaan dan Pengawasan Terhadap Usaha dan/atau Kegiatan yang Izin Lingkungan dan Izin PPLH Diterbitkan oleh Pemerintah Daerah Kabupaten/Kota</t>
  </si>
  <si>
    <t>Kegiatan Fasilitasi Rekomendasi dan/atau Pemenuhan Ketentuan Persetujuan Teknis, Persetujuan Lingkungan, dan Surat Kelayakan Operasi yang Diberikan</t>
  </si>
  <si>
    <t>Meningkatnya Pengawasan Terhadap Usaha dan/atau Kegiatan yang Izin Lingkungan, Persetujuan Lingkungan, Surat Kelayakan Operasi Diterbitkan oleh Pemerintah Daerah Kabupaten/Kota</t>
  </si>
  <si>
    <t>Terlaksananya Koordinasi dan Sinkronisasi Pengawasan dan Penerapan Sanksi Upaya dan Rencana PPLH</t>
  </si>
  <si>
    <t>Jumlah Dokumen Hasil Koordinasi dan Sinkronisasi Pengawasan dan Penerapan Sanksi Upaya dan Rencana PPLHD</t>
  </si>
  <si>
    <t>PROGRAM PENGAKUAN KEBERADAAN MASYARAKAT HUKUM ADAT (MHA), KEARIFAN LOKAL DAN HAK MHA YANG TERKAIT DENGAN PPLH</t>
  </si>
  <si>
    <t>Pengakuan MHA, Kearifan Lokal, Pengetahuan Tradisional, dan Hak MHA yang Terkait dengan PPLH</t>
  </si>
  <si>
    <t>Peningkatan Kapasitas MHA dan Kearifan Lokal, Pengetahuan Tradisional dan Hak MHA yang Terkait dengan PPLH</t>
  </si>
  <si>
    <t>Jumlah Dokumen Kelembagaan MHA, Kearifan Lokal, Pengetahuan Tradisional dan Hak MHA Terkait dengan PPLH yang Dilakukan Pemberdayaan, Kemitraan, Pendampingan dan Penguatan</t>
  </si>
  <si>
    <t>Terlaksananya Pendampingan Pembinaan Gerakan Peduli dan Berbudaya Lingkungan Hidup</t>
  </si>
  <si>
    <t>Jumlah Pendampingan Pembinaan Gerakan Peduli dan Berbudaya Lingkungan Hidup yang Dilaksanakan</t>
  </si>
  <si>
    <t>Meningkatnya Jumlah Penyuluhan dan Kampanye Lingkungan Hidup Tingkat Daerah Kabupaten/Kota</t>
  </si>
  <si>
    <t>Jumlah Keluarga yang Mengikuti Penumbuhan Kesadaran Keluarga dalam Peningkatan Kualitas Lingkungan Hidup dan Kawasan Pemukiman yang Sehat</t>
  </si>
  <si>
    <t>2.11.10.201.01</t>
  </si>
  <si>
    <t>2.11.10.201.02</t>
  </si>
  <si>
    <t>Terlaksananya Koordinasi dan Sinkronisasi Penerapan Sanksi Administrasi, Penyelesaian Sengketa, dan/atau Penyidikan Lingkungan Hidup di Luar Pengadilan atau Melalui Pengadilan</t>
  </si>
  <si>
    <t>Jumlah Dokumen Hasil Koordinasi dan Sinkronisasi Penerapan Sanksi Administrasi, Penyelesaian Sengketa, dan/atau Penyidikan Lingkungan Hidup di Luar Pengadilan atau Melalui Pengadilan</t>
  </si>
  <si>
    <t>2.11.11.201.01</t>
  </si>
  <si>
    <t>2.11.11.201.02</t>
  </si>
  <si>
    <t>Pengurangan Sampah dengan Melakukan Pembatasan, Pendauran Ulang dan Pemanfaatan Kembali</t>
  </si>
  <si>
    <t>Telaksananya Pengurangan Sampah dengan Melakukan Pembatasan, Pendauran Ulang dan Pemanfaatan Kembali</t>
  </si>
  <si>
    <t>Jumlah Laporan Hasil Pengurangan Sampah dengan Melakukan Pembatasan, Pendauran Ulang dan Pemanfaatan Kembali</t>
  </si>
  <si>
    <t>2.11.11.201.03</t>
  </si>
  <si>
    <t>Terlaksananya Penanganan Sampah dengan Melakukan Pemilahan, Pengumpulan, Pengangkutan, Pengolahan, dan Pemrosesan Akhir Sampah di TPA/TPST/SPA Kabupaten/Kota</t>
  </si>
  <si>
    <t>2.11.11.201.04</t>
  </si>
  <si>
    <t>Jumlah Masyarakat, Kelompok Masyarakat atau Para Pihak Lainnya yang Terlibat Aktif dalam Kegiatan Pengelolaan Sampah Berbasis Masyarakat</t>
  </si>
  <si>
    <t>2.11.11.201.05</t>
  </si>
  <si>
    <t>2.11.11.201.06</t>
  </si>
  <si>
    <t>Jumlah Dokumen Kerja Sama Penanganan Sampah di TPA/TPST Kabupaten/Kota yang Ditetapkan</t>
  </si>
  <si>
    <t>2.11.11.201.07</t>
  </si>
  <si>
    <t>Tersedianya Sarana dan Prasarana Penanganan Sampah untuk Kegiatan Pemilahan, Pengumpulan, Pengangkutan, Pengolahan, dan Pemrosesan Akhir</t>
  </si>
  <si>
    <t>Jumlah Sarana dan Prasarana Penanganan Sampah untuk Kegiatan Pemilahan, Pengumpulan, Pengangkutan, Pengolahan, dan Pemrosesan Akhir</t>
  </si>
  <si>
    <t>2.11.11.202.01</t>
  </si>
  <si>
    <t>2.11.11.203.01</t>
  </si>
  <si>
    <t>Terlaksananya Fasilitasi Pemenuhan Ketentuan Terkait Izin Usaha Dan Standar Teknis Pengelolaan Sampah</t>
  </si>
  <si>
    <t>Jumlah Laporan Fasilitasi Pemenuhan Ketentuan Terkait Izin Usaha Dan Standar Teknis Pengelolaan Sampah</t>
  </si>
  <si>
    <t>2.11.11.203.02</t>
  </si>
  <si>
    <t>Terlaksananya Penilaian Kinerja Unit/Usaha/Swasta/Kelompok Masyarakat/Lembaga dalam Pengelolaan Sampah</t>
  </si>
  <si>
    <t>2.11.11.203.03</t>
  </si>
  <si>
    <t>Jumlah Laporan Hasil Pelaksanaan Monitoring, Evaluasi dan Pelaporan Pemenuhan Target dan Standar Pelayanan Pengelolaan Sampah Kabupaten/Kota</t>
  </si>
  <si>
    <t>URUSAN PEMERINTAHAN BIDANG ADMINISTRASI KEPENDUDUKAN DAN PENCATATAN SIPIL</t>
  </si>
  <si>
    <t>Jumlah Dokumen Hasil Pendataan Penduduk Non Permanen dan Rentan Administrasi Kependudukan</t>
  </si>
  <si>
    <t>Terlaksananya Pencatatan, Penatausahaan dan Penerbitan Dokumen Atas Pendaftaran Penduduk</t>
  </si>
  <si>
    <t>Jumlah Dokumen Hasil Pencatatan, Penatausahaan dan Penerbitan Dokumen Atas Pendaftaran Penduduk</t>
  </si>
  <si>
    <t>Jumlah Laporan Hasil Peningkatan Pelayanan Pendaftaran Penduduk</t>
  </si>
  <si>
    <t>Pencatatan, Penatausahaan dan Penerbitan Dokumen Atas Pelaporan Peristiwa Kependudukan</t>
  </si>
  <si>
    <t>Terlaksananya Pencatatan, Penatausahaan dan Penerbitan Dokumen Atas Pelaporan Peristiwa Kependudukan</t>
  </si>
  <si>
    <t>Jumlah Dokumen Pencatatan, Penatausahaan dan Penerbitan Dokumen Atas Pelaporan Peristiwa Kependudukan</t>
  </si>
  <si>
    <t>Pencatatan Atas Pelaporan Peristiwa Kependudukan</t>
  </si>
  <si>
    <t>Terlaksananya Pencatatan Atas Pelaporan Peristiwa Kependudukan</t>
  </si>
  <si>
    <t>Jumlah Laporan Pencatatan Atas Peristiwa Kependudukan</t>
  </si>
  <si>
    <t>Penerbitan Dokumen Atas Hasil Pelaporan Peristiwa Kependudukan</t>
  </si>
  <si>
    <t>Terlaksananya Penerbitan Dokumen Atas Hasil Pelaporan Peristiwa Kependudukan</t>
  </si>
  <si>
    <t>Jumlah Laporan Penerbitan Dokumen Atas Hasil Pelaporan Peristiwa Kependudukan</t>
  </si>
  <si>
    <t>Pengumpulan, Analisis, dan Diseminasi Data Terkait Pendaftaran dan Perkembangan Penduduk</t>
  </si>
  <si>
    <t>Terlaksananya Pengumpulan, Analisis, dan Diseminasi Data Terkait Pendaftaran dan Perkembangan Penduduk</t>
  </si>
  <si>
    <t>Jumlah Dokumen Pengumpulan, Analisis, dan Diseminasi Data Terkait Pendaftaran Dan Perkembangan Penduduk</t>
  </si>
  <si>
    <t>Terlaksananya Penyusunan Tata Cara Perencanaan, Pelaksanaan, Pemantauan, Evaluasi, Pengendalian, dan Pelaporan Penyelenggaraan Adminduk Terkait Pendaftaran Penduduk</t>
  </si>
  <si>
    <t>Jumlah Dokumen Tata Cara Perencanaan, Pelaksanaan, Pemantauan, Evaluasi, Pengendalian, dan Pelaporan Penyelenggaraan Adminduk Terkait Pendaftaran Penduduk yang Disusun</t>
  </si>
  <si>
    <t>Pengadaan Dokumen Kependudukan selain Blangko KTP-El, Formulir, dan Buku Terkait Pendaftaran Penduduk Sesuai dengan Kebutuhan</t>
  </si>
  <si>
    <t>Tersedianya Dokumen Kependudukan selain Blangko KTP-El, Formulir, dan Buku Terkait Pendaftaran Penduduk Sesuai dengan Kebutuhan</t>
  </si>
  <si>
    <t>Jumlah Dokumen Kependudukan selain Blangko KTP-El, Formulir, dan Buku Terkait Pendaftaran Penduduk Sesuai dengan Kebutuhan yang Tersedia</t>
  </si>
  <si>
    <t>Terlaksananya Pelayanan Secara Aktif Pendaftaran Peristiwa Kependudukan dan Pencatatan Peristiwa Penting Terkait Pendaftaran Penduduk</t>
  </si>
  <si>
    <t>Jumlah Dokumen Hasil Pelayanan Secara Aktif Pendaftaran Peristiwa Kependudukan dan Pencatatan Peristiwa Penting Terkait Pendaftaran Penduduk</t>
  </si>
  <si>
    <t>Jumlah Laporan Hasil Fasilitasi pendaftaran penduduk</t>
  </si>
  <si>
    <t>Jumlah Laporan Hasil Sosialiasi Pendaftaran Penduduk</t>
  </si>
  <si>
    <t>Kerja Sama dengan Organisasi Kemasyarakatan dan Perguruan Tinggi Terkait Pendaftaran Penduduk</t>
  </si>
  <si>
    <t>Terlaksananya Kerja Sama dengan Organisasi Kemasyarakatan dan Perguruan Tinggi Terkait Pendaftaran Penduduk</t>
  </si>
  <si>
    <t>Jumlah Dokumen Hasil Kerja Sama dengan Organisasi Kemasyarakatan dan Perguruan Tinggi Terkait Pendaftaran Penduduk</t>
  </si>
  <si>
    <t>Penyajian Data Kependudukan yang Akurat dan Dapat Dipertanggungjawabkan Terkait Pendaftaran Penduduk</t>
  </si>
  <si>
    <t>Tesedianya Data Kependudukan yang Akurat dan Dapat Dipertanggungjawabkan Terkait Pendaftaran Penduduk</t>
  </si>
  <si>
    <t>Jumlah Data Kependudukan yang Akurat dan Dapat Dipertanggungjawabkan Terkait Pendaftaran Penduduk yang Tersedia</t>
  </si>
  <si>
    <t>Pembinaan dan Pengawasan Penyelenggaraan Pendaftaran Penduduk</t>
  </si>
  <si>
    <t>Terlaksananya Pengelolaan dan Pelaporan Penggunaan Blangko Dokumen Kependudukan, Formulir, dan Buku untuk Pelayanan Pendaftaran Penduduk</t>
  </si>
  <si>
    <t>Jumlah Dokumen Hasil Pengelolaan dan Pelaporan Penggunaan Blangko Dokumen Kependudukan, Formulir, dan Buku untuk Pelayanan Pendaftaran Penduduk</t>
  </si>
  <si>
    <t>Pembinaan dan Pengawasan Terkait Pendaftaran Penduduk</t>
  </si>
  <si>
    <t>Terbinanya dan Terawasinya Terkait Pendaftaran Penduduk</t>
  </si>
  <si>
    <t>Jumlah Laporan Pembinaan dan Pengawasan Terkait Pendataran Penduduk</t>
  </si>
  <si>
    <t>Terlaksananya Bimbingan Teknis Terkait Pendaftaran Penduduk</t>
  </si>
  <si>
    <t>Jumlah Laporan bimbingan Teknis Terkait Pendaftaran Penduduk</t>
  </si>
  <si>
    <t>Terlaksananya Pencatatan, Penatausahaan dan Penerbitan Dokumen Atas Pelaporan Peristiwa Penting</t>
  </si>
  <si>
    <t>Jumlah Dokumen Hasil Pencatatan, Penatausahaan dan Penerbitan Dokumen Atas Pelaporan Peristiwa Penting</t>
  </si>
  <si>
    <t>Jumlah Layanan Pencatatan Sipil yang Ditingkatkan</t>
  </si>
  <si>
    <t>Terlaksananya Koordinasi antar Lembaga Pemerintah dan Lembaga Non-Pemerintah di Kabupaten/Kota dalam Penertiban Pelayanan Pencatatan Sipil</t>
  </si>
  <si>
    <t>Jumlah Laporan Hasil Koordinasi Antar Lembaga Pemerintah dan Lembaga Non-Pemerintah di Kabupaten/Kota dalam Penertiban Pelayanan Pencatatan Sipil</t>
  </si>
  <si>
    <t>Terlaksananya Pelayanan Secara Aktif Pendaftaran Peristiwa Kependudukan dan Pencatatan Peristiwa Penting Terkait Pencatatan Sipil</t>
  </si>
  <si>
    <t>Jumlah Laporan Hasil Pelayanan Secara Aktif Pendaftaran Peristiwa Kependudukan dan Pencatatan Peristiwa Penting Terkait Pencatatan Sipil</t>
  </si>
  <si>
    <t>Penerimaan dan Permintaan Data Kependudukan dari Perwakilan Republik Indonesia Melalui Menteri Terkait Pencatatan Sipil</t>
  </si>
  <si>
    <t>Terlaksananya Penerimaan dan Permintaan Data Kependudukan dari Perwakilan Republik Indonesia Melalui Menteri Terkait Pencatatan Sipil</t>
  </si>
  <si>
    <t>Jumlah Dokumen Penerimaan dan Permintaan Data Kependudukan dari Perwakilan Republik Indonesia Melalui Menteri Terkait Pencatatan Sipil</t>
  </si>
  <si>
    <t>Penyelenggaraan Pemanfaatan Data Kependudukan Terkait Pencatatan Sipil</t>
  </si>
  <si>
    <t>Terselenggaranya Pemanfaatan Data Kependudukan Terkait Pencatatan Sipil</t>
  </si>
  <si>
    <t>Jumlah Dokumen Hasil Pemanfaatan Data Kependudukan Terkait Pencatatan Sipil</t>
  </si>
  <si>
    <t>Jumlah Laporan Hasil sosialisasi Pencatatan Sipil</t>
  </si>
  <si>
    <t>Terlaksananya Kerja Sama dengan Organisasi Kemasyarakatan dan Perguruan Tinggi Terkait Pencatatan Sipil</t>
  </si>
  <si>
    <t>Jumlah Dokumen Hasil Kerja Sama dengan Organisasi Kemasyarakatan dan Perguruan Tinggi Terkait Pencatatan Sipil</t>
  </si>
  <si>
    <t>Pembinaan dan Pengawasan Penyelenggaraan Pencatatan Sipil</t>
  </si>
  <si>
    <t>Terlaksananya Pengelolaan dan Pelaporan Penggunaan Blangko Dokumen Kependudukan, Formulir, dan Buku untuk Pelayanan Pencatatan Sipil</t>
  </si>
  <si>
    <t>Jumlah Dokumen Hasil Pengelolaan dan Pelaporan Penggunaan Blangko Dokumen Kependudukan, Formulir, dan Buku untuk Pelayanan Pencatatan Sipil</t>
  </si>
  <si>
    <t>Pembinaan dan Pengawasan Terkait Pencatatan Sipil</t>
  </si>
  <si>
    <t>Jumlah Laporan Hasil Pembinaan dan Pengawasan yang Telah Dilakukan</t>
  </si>
  <si>
    <t>Terlaksananya Bimbingan Teknis Terkait Pencatatan Sipil</t>
  </si>
  <si>
    <t>Jumlah Laporan Hasil Bimbingan Teknis Terkait Pencatatan Sipil</t>
  </si>
  <si>
    <t>Pengumpulan Data Kependudukan dan Pemanfaatan dan Penyajian Database Kependudukan</t>
  </si>
  <si>
    <t>Terlaksananya Pengolahan dan Penyajian Data Kependudukan</t>
  </si>
  <si>
    <t>Jumlah Dokumen Data Kependudukan yang Diolah dan Disajikan</t>
  </si>
  <si>
    <t>Terlaksananya Kerja Sama Pemanfaatan Data Kependudukan</t>
  </si>
  <si>
    <t>Jumlah Dokumen Kerja Sama Pemanfaatan Data Kependudukan</t>
  </si>
  <si>
    <t>Inventarisasi Data untuk Kepentingan Pembangunan Daerah</t>
  </si>
  <si>
    <t>Terlaksananya Inventarisasi Data untuk Kepentingan Pembangunan Daerah</t>
  </si>
  <si>
    <t>Jumlah Laporan Hasil Inventarisasi Data untuk Kepentingan Pembangunan Daerah</t>
  </si>
  <si>
    <t>Penataan Pengelolaan Informasi Administrasi Kependudukan</t>
  </si>
  <si>
    <t>Penyelenggaraan Pemanfaatan Data Kependudukan</t>
  </si>
  <si>
    <t>Terlaksananya Penyelenggaraan Pemanfaatan Data Kependudukan</t>
  </si>
  <si>
    <t>Jumlah Dokumen Penyelenggaraan Pemanfaatan Data Kependudukan</t>
  </si>
  <si>
    <t>Terlaksananya Komunikasi, Informasi, dan Edukasi kepada Pemangku Kepentingan dan Masyarakat</t>
  </si>
  <si>
    <t>Jumlah Dokumen Hasil Komunikasi, Informasi, dan Edukasi kepada Pemangku Kepentingan dan Masyarakat</t>
  </si>
  <si>
    <t>Pembinaan dan Pengawasan Pengelolaan Informasi Administrasi Kependudukan</t>
  </si>
  <si>
    <t>Terlaksananya Pembinaan dan Pengawasan Terkait Pengelolaan Informasi Administrasi Kependudukan</t>
  </si>
  <si>
    <t>Jumlah Laporan Hasil Pembinaan dan Pengawasan Pengelolaan Informasi Administrasi Kependudukan</t>
  </si>
  <si>
    <t>Terlaksananya Bimbingan Teknis Terkait Pengelolaan Informasi Administrasi Kependudukan dan Pendayagunaan Data Kependudukan</t>
  </si>
  <si>
    <t>Jumlah Laporan Hasil Bimbingan Teknis Terkait Pengelolaan Informasi Administrasi Kependudukan dan Pendayagunaan Data Kependudukan</t>
  </si>
  <si>
    <t>PROGRAM PENGELOLAAN PROFIL KEPENDUDUKAN</t>
  </si>
  <si>
    <t>Penyediaan Data Kependudukan Kabupaten/Kota</t>
  </si>
  <si>
    <t>Tersedianya Data Kependudukan Kabupaten/Kota</t>
  </si>
  <si>
    <t>Penyusunan Profil Data Perkembangan dan Proyeksi Kependudukan serta Kebutuhan yang Lain</t>
  </si>
  <si>
    <t>Tersusunnya Profil Data Perkembangan dan Proyeksi Kependudukan serta Kebutuhan yang Lain</t>
  </si>
  <si>
    <t>Jumlah Dokumen Profil Data Perkembangan dan Proyeksi Kependudukan serta Kebutuhan yang Lain</t>
  </si>
  <si>
    <t>URUSAN PEMERINTAHAN BIDANG PEMBERDAYAAN MASYARAKAT DAN DESA</t>
  </si>
  <si>
    <t>Jumlah Desa yang Melakukan Pembentukan, Penghapusan, Penggabungan, dan Perubahan Status Desa</t>
  </si>
  <si>
    <t>Jumlah Desa yang Terfasilitasi Penataan Wilayahnya</t>
  </si>
  <si>
    <t>Terlaksananya Fasilitasi Penataan Kewenangan Desa</t>
  </si>
  <si>
    <t>Jumlah Desa yang Terfasilitasi Penataan Kewenangannya</t>
  </si>
  <si>
    <t>Terlaksananya Fasilitasi Penamaan dan Kode Desa</t>
  </si>
  <si>
    <t>Jumlah Desa yang Terfasilitasi Penamaan dan Kode Desa</t>
  </si>
  <si>
    <t>Fasilitasi Penetapan Kesatuan Masyarakat Hukum Adat dan Desa Adat Kewenangan Kabupaten/Kota</t>
  </si>
  <si>
    <t>Terlaksananya Fasilitasi Penetapan Kesatuan Masyarakat Hukum Adat dan Desa Adat Kewenangan Kabupaten/Kota</t>
  </si>
  <si>
    <t>Jumlah Laporan Hasil Penetapan Kesatuan Masyarakat Hukum Adat dan Desa Adat Kewenangan Kabupaten/Kota</t>
  </si>
  <si>
    <t>Fasilitasi Kerja Sama Antar Desa dalam Kabupaten/Kota</t>
  </si>
  <si>
    <t>Terlaksananya Fasilitasi Kerja Sama Antar Desa dalam Kabupaten/Kota</t>
  </si>
  <si>
    <t>Jumlah Dokumen Kerja Sama Antar Desa dalam Kabupaten/Kota</t>
  </si>
  <si>
    <t>Terlaksananya Fasilitasi Pembangunan Kawasan Perdesaan</t>
  </si>
  <si>
    <t>Jumlah Dokumen Hasil Fasilitasi Pembangunan Kawasan Perdesaan</t>
  </si>
  <si>
    <t>Fasilitasi Penyelenggaraan Administrasi Pemerintahan Desa</t>
  </si>
  <si>
    <t>Terlaksananya Penyelenggaraan Administrasi Pemerintahan Desa</t>
  </si>
  <si>
    <t>Jumlah Dokumen Penyelenggaraan Administrasi Pemerintahan Desa</t>
  </si>
  <si>
    <t>Terlaksananya Fasilitasi Penyusunan Produk Hukum Desa</t>
  </si>
  <si>
    <t>Jumlah Dokumen Hasil Penyusunan Produk Hukum Desa</t>
  </si>
  <si>
    <t>Fasilitasi Penyusunan Perencanaan Pembangunan Desa</t>
  </si>
  <si>
    <t>Terlaksananya Fasilitasi Penyusunan Perencanaan Pembangunan Desa</t>
  </si>
  <si>
    <t>Jumlah Dokumen Hasil Penyusunan Perencanaan Pembangunan Desa</t>
  </si>
  <si>
    <t>Terlaksananya Fasilitasi Pengelolaan Keuangan Desa</t>
  </si>
  <si>
    <t>Terlaksananya Fasilitasi Penyelenggaraan Musyawarah Desa</t>
  </si>
  <si>
    <t>Jumlah Laporan Penyelenggaraan Musyawarah Desa</t>
  </si>
  <si>
    <t>Terlaksananya Evaluasi dan Pengawasan Peraturan Desa</t>
  </si>
  <si>
    <t>Jumlah Dokumen Hasil Evaluasi dan Pengawasan Peraturan Desa</t>
  </si>
  <si>
    <t>Jumlah Dokumen Hasil Pembinaan dan Pemberdayaan BUM Desa dan Lembaga Kerja Sama antar Desa</t>
  </si>
  <si>
    <t>Jumlah Laporan Hasil Penyelenggaraan Pemilihan, Pengangkatan dan Pemberhentian Kepala Desa</t>
  </si>
  <si>
    <t>Fasilitasi Pengangkatan dan Pemberhentian Perangkat Desa</t>
  </si>
  <si>
    <t>Terlaksananya Fasilitasi Pengangkatan dan Pemberhentian Perangkat Desa</t>
  </si>
  <si>
    <t>Jumlah Laporan Pengangkatan dan Pemberhentian Perangkat Desa</t>
  </si>
  <si>
    <t>Terlaksananya Fasilitasi Manajemen Pemerintahan Desa</t>
  </si>
  <si>
    <t>Jumlah Dokumen Hasil Fasilitasi Manajemen Pemerintahan Desa</t>
  </si>
  <si>
    <t>Terlaksananya Pembinaan Peningkatan Kapasitas Anggota BPD</t>
  </si>
  <si>
    <t>Jumlah Anggota BPD yang Mengikuti Pembinaan Peningkatan Kapasitas</t>
  </si>
  <si>
    <t>Terlaksananya Fasilitasi Penetapan dan Penegasan Batas Desa</t>
  </si>
  <si>
    <t>Jumlah Desa yang Difasilitasi dalam Penetapan Dan Penegasan Batas Desa</t>
  </si>
  <si>
    <t>Terlaksananya Fasilitasi Pembinaan Laporan Kepala Desa</t>
  </si>
  <si>
    <t>Jumlah Laporan Hasil Pembinaan Laporan Kepala Desa</t>
  </si>
  <si>
    <t>Jumlah Dokumen Penugasan Urusan/Kewenangan Kabupaten/Kota yang Dilaksanakan oleh Desa</t>
  </si>
  <si>
    <t>Identifikasi dan Inventarisasi Masyarakat Hukum Adat</t>
  </si>
  <si>
    <t>Terlaksananya Identifikasi dan Inventarisasi Masyarakat Hukum Adat</t>
  </si>
  <si>
    <t>Jumlah Dokumen Hasil Identifikasi dan Inventarisasi Masyarakat Hukum Adat</t>
  </si>
  <si>
    <t>Meningkatnya Kapasitas Kelembagaan Lembaga Kemasyarakatan Desa/Kelurahan (RT, RW, PKK, Posyandu, LPM, dan Karang Taruna), Lembaga Adat Desa/Kelurahan dan Masyarakat Hukum Adat</t>
  </si>
  <si>
    <t>Jumlah Lembaga Kemasyarakatan Desa/Kelurahan (RT, RW, PKK, Posyandu, LPM, dan Karang Taruna), Lembaga Adat Desa/Kelurahan dan Masyarakat Hukum Adat yang Ditingkatkan Kapasitasnya</t>
  </si>
  <si>
    <t>Terlaksananya Fasilitasi Penyediaan Sarana dan Prasarana Kelembagaan Lembaga Kemasyarakatan Desa/Kelurahan (RT, RW, PKK, Posyandu, LPM, dan Karang Taruna), Lembaga Adat Desa/Kelurahan dan Masyarakat Hukum Adat</t>
  </si>
  <si>
    <t>Terlaksananya Fasilitasi Bulan Bhakti Gotong Royong Masyarakat</t>
  </si>
  <si>
    <t>Jumlah Laporan Hasil Fasilitasi Bulan Bhakti Gotong Royong Masyarakat</t>
  </si>
  <si>
    <t>Terlaksananya Fasilitasi Penyelenggaraan Ketentraman, Ketertiban dan Perlindungan Masyarakat Desa</t>
  </si>
  <si>
    <t>Jumlah Dokumen Hasil Fasilitasi Penyelenggaraan Ketentraman, Ketertiban dan Perlindungan Masyarakat Desa</t>
  </si>
  <si>
    <t>Jumlah Dokumen Hasil Fasilitasi Tim Penggerak PKK dalam Penyelenggaraan Gerakan Pemberdayaan Masyarakat dan Kesejahteraan Keluarga</t>
  </si>
  <si>
    <t>Jumlah Keluarga yang Mengikuti Peningkatan Kesadaran Keluarga dalam Membangun Kerja Sama antar-Keluarga, Warga, dan Kelompok Masyarakat</t>
  </si>
  <si>
    <t>Jumlah Keluarga yang Mengikuti Peningkatan Kesadaran Keluarga dalam Peningkatan Pendidikan dan Keterampilan untuk Mewujudkan Sumber Daya Manusia yang Berkualitas dan Berdaya Saing</t>
  </si>
  <si>
    <t>URUSAN PEMERINTAHAN BIDANG PENGENDALIAN PENDUDUK DAN KELUARGA BERENCANA</t>
  </si>
  <si>
    <t>Pemaduan dan Sinkronisasi Kebijakan Pemerintah Daerah Provinsi dengan Pemerintah Daerah Kabupaten/Kota dalam rangka Pengendalian Kuantitas Penduduk</t>
  </si>
  <si>
    <t>Terlaksananya Penyerasian Kebijakan Pembangunan Daerah Kabupaten/Kota Terhadap Program Bangga Kencana (Pembangunan Keluarga, Kependudukan, dan Keluarga Berencana) )</t>
  </si>
  <si>
    <t>Dukungan Pelaksanaan Survei/Pendataan Indeks Pembangunan Berwawasan Kependudukan</t>
  </si>
  <si>
    <t>Terlaksananya Penguatan Kerja Sama Pelaksanaan Pendidikan Kependudukan Jalur Pendidikan Formal</t>
  </si>
  <si>
    <t>Jumlah Dokumen Penguatan Kerja Sama Pelaksanaan Pendidikan Kependudukan Jalur Pendidikan Formal</t>
  </si>
  <si>
    <t>Terlaksananya Penguatan Kerja Sama Pelaksanaan Pendidikan Kependudukan Jalur Pendidikan Non Formal</t>
  </si>
  <si>
    <t>Jumlah Dokumen Kerja Sama Pelaksanaan Pendidikan Kependudukan Jalur Pendidikan Non Formal</t>
  </si>
  <si>
    <t>Terlaksananya Penyediaan dan Pengembangan Materi Pendidikan Kependudukan Jalur Pendidikan Formal Sesuai Isu Lokal Kabupaten/Kota</t>
  </si>
  <si>
    <t>Jumlah Dokumen Penyediaan dan Pengembangan Materi Pendidikan Kependudukan Jalur Pendidikan Formal Sesuai Isu Lokal Kabupaten/Kota</t>
  </si>
  <si>
    <t>Terlaksananya Penyediaan dan Pengembangan Materi Pendidikan Kependudukan Jalur Pendidikan Non Formal Sesuai Isu Lokal Kabupaten/Kota</t>
  </si>
  <si>
    <t>Jumlah Dokumen Penyediaan dan Pengembangan Materi Pendidikan Kependudukan Jalur Pendidikan Non Formal Sesuai Isu Lokal Kabupaten/Kota</t>
  </si>
  <si>
    <t>Jumlah Laporan Hasil Pelaksanaan Pendidikan Kependudukan Jalur Pendidikan Formal dan Non Formal</t>
  </si>
  <si>
    <t>Implementasi Pendidikan Kependudukan Jalur Informal di Kelompok Kegiatan Masyarakat Binaan</t>
  </si>
  <si>
    <t>Terlaksananya Pendidikan Kependudukan Jalur Informal di Kelompok Kegiatan Masyarakat Binaan</t>
  </si>
  <si>
    <t>Jumlah Dokumen Hasil Pendidikan Kependudukan Jalur Informal di Kelompok Kegiatan Masyarakat Binaan</t>
  </si>
  <si>
    <t>Pelaksanaan Sarasehan Hasil Pemutakhiran Data Keluarga</t>
  </si>
  <si>
    <t>Terlaksananya Sarasehan Hasil Pemutakhiran Data Keluarga</t>
  </si>
  <si>
    <t>Jumlah Laporan Sarasehan Hasil Pemutakhiran Data Keluarga</t>
  </si>
  <si>
    <t>Jumlah Laporan Parameter Kependudukan yang Dirumuskan</t>
  </si>
  <si>
    <t>Terlaksananya Penyediaan dan Pengolahan Data Kependudukan</t>
  </si>
  <si>
    <t>Jumlah Dokumen Penyediaan dan Pengolahan Data Kependudukan</t>
  </si>
  <si>
    <t>Terlaksananya Penyusunan Kajian Dampak Kependudukan</t>
  </si>
  <si>
    <t>Pengukuran dan Perhitungan Indikator Kerentanan Dampak Kependudukan (Early Warning System /Peringatan Dini)</t>
  </si>
  <si>
    <t>Dibentuknya Rumah Data Kependudukan di Kampung KB untuk Memperkuat Integrasi Program Bangga Kencana (Pembangunan Keluarga, Kependudukan, dan Keluarga Berencana) di Sektor Lain</t>
  </si>
  <si>
    <t>Jumlah Rumah Data Kependudukan di Kampung KB untuk Memperkuat Integrasi Program Bangga Kencana (Pembangunan Keluarga, Kependudukan, dan Keluarga Berencana) di Sektor Lain yang Dibentuk</t>
  </si>
  <si>
    <t>Pemanfaatan Data Hasil Pemutakhiran Data Keluarga</t>
  </si>
  <si>
    <t>Terlaksananya Pemanfaatan Data Hasil Pemutakhiran Data Keluarga</t>
  </si>
  <si>
    <t>Jumlah Data Hasil Pemutakhiran Data Keluarga yang Dimanfaatkan</t>
  </si>
  <si>
    <t>Jumlah Data dan Informasi Keluarga yang Tersedianya</t>
  </si>
  <si>
    <t>Terlaksananya Pencatatan dan Pengumpulan Data Keluarga</t>
  </si>
  <si>
    <t>Jumlah Laporan Pencatatan dan Pengumpulan Data Keluarga</t>
  </si>
  <si>
    <t>Terlaksananya Pembinaan dan Pengawasan Pencatatan dan Pelaporan Program Bangga Kencana (Pembangunan Keluarga, Kependudukan, dan Keluarga Berencana)</t>
  </si>
  <si>
    <t>Advokasi Program KKBPK kepada Stakeholders dan Mitra Kerja</t>
  </si>
  <si>
    <t>Terlaksananya Komunikasi, Informasi dan Edukasi (KIE) Program Bangga Kencana (Pembangunan Keluarga, Kependudukan, dan Keluarga Berencana) Sesuai Kearifan Budaya Lokal</t>
  </si>
  <si>
    <t>Jumlah Dokumen Komunikasi, Informasi dan Edukasi (KIE) Program Bangga Kencana (Pembangunan Keluarga, Kependudukan, dan Keluarga Berencana) Sesuai Kearifan Budaya Lokal</t>
  </si>
  <si>
    <t>Terlaksananya Penyediaan dan Distribusi Sarana KIE Program Bangga Kencana (Pembangunan Keluarga, Kependudukan, dan Keluarga Berencana)</t>
  </si>
  <si>
    <t>Jumlah Unit Sarana Penyediaan dan Pendistribusian KIE Program Bangga Kencana (Pembangunan Keluarga, Kependudukan, dan Keluarga Berencana)</t>
  </si>
  <si>
    <t>Terlaksananya Promosi dan KIE Program Bangga Kencana (Pembangunan Keluarga, Kependudukan, dan Keluarga Berencana) Melalui Media Massa Cetak dan Elektronik serta Media Luar Ruang</t>
  </si>
  <si>
    <t>Jumlah Dokumen Promosi dan KIE Program Bangga Kencana (Pembangunan Keluarga, Kependudukan, dan Keluarga Berencana) Melalui Media Massa Cetak dan Elektronik serta Media Luar Ruang</t>
  </si>
  <si>
    <t>Penggunaan Media Massa Cetak, Elektronik dan Media Lainnya Sesuai Kearifan Budaya Lokal dalam Pencitraan Program KKBPK</t>
  </si>
  <si>
    <t>Jumlah Laporan Hasil Pengendalian Program KKBPK</t>
  </si>
  <si>
    <t>Pendayagunaan Tenaga Penyuluh KB/Petugas Lapangan KB (PKB/PLKB)</t>
  </si>
  <si>
    <t>Jumlah Organisasi yang Mengikuti Pembinaan IMP dan Program Bangga Kencana (Pembangunan Keluarga, Kependudukan, dan Keluarga Berencana) di Lini Lapangan oleh PKB/PLKB</t>
  </si>
  <si>
    <t>Penyediaan Sarana Pendukung Operasional PKB/PLKB</t>
  </si>
  <si>
    <t>Tersedianya Sarana Pendukung Operasional PKB/PLKB</t>
  </si>
  <si>
    <t>Jumlah Sarana Pendukung Operasional PKB/PLKB yang Tersedia</t>
  </si>
  <si>
    <t>Penggerakan Kader Institusi Masyarakat Pedesaan (IMP)</t>
  </si>
  <si>
    <t>Terlaksananya Penggerakan Kader Institusi Masyarakat Pedesaan (IMP)</t>
  </si>
  <si>
    <t>Jumlah Kader yang Mengikuti Penggerakan Kader Institusi Masyarakat Pedesaan (IMP)</t>
  </si>
  <si>
    <t>Terlaksananya Peningkatan Kompetensi Pengelola dan Petugas Logistik Alat dan Obat Kontrasepsi serta Sarana Penunjang Pelayanan KB</t>
  </si>
  <si>
    <t>Jumlah Akseptor yang Mengikuti Peningkatan Kompetensi Pengelola dan Petugas Logistik Alat dan Obat Kontrasepsi serta Sarana Penunjang Pelayanan KB</t>
  </si>
  <si>
    <t>Terwujudnya Peningkatan Kesertaan Penggunaan Metode Kontrasepsi Jangka Panjang (MKJP)</t>
  </si>
  <si>
    <t>Jumlah Orang yang Mengikuti Kesertaan Penggunaan Metode Kontrasepsi Jangka Panjang (MKJP)</t>
  </si>
  <si>
    <t>Terlaksananya Pembinaan Pasca Pelayanan bagi Peserta KB</t>
  </si>
  <si>
    <t>Jumlah Orang yang Mengikuti Pembinaan Pasca Pelayanan bagi Peserta KB</t>
  </si>
  <si>
    <t>Jumlah Orang yang Mendapatkan Promosi dan Konseling Kesehatan Reproduksi, serta Hak-Hak Reproduksi di Fasilitas Kesehatan dan Kelompok Kegiatan</t>
  </si>
  <si>
    <t>Terlaksananya Dukungan Operasional Pelayanan KB Bergerak</t>
  </si>
  <si>
    <t>Jumlah Laporan Dukungan Operasional Pelayanan KB Bergerak</t>
  </si>
  <si>
    <t>Jumlah Orang yang Mengikuti Promosi dan Konseling KB Pasca Persalinan dan Pasca Keguguran</t>
  </si>
  <si>
    <t>Jumlah Akseptor yang Mendapat Peningkatan Kesetaraan KB Pria</t>
  </si>
  <si>
    <t>Jumlah Organisasi yang Mendapatkan Penguatan Peran Serta Organisasi Kemasyarakatan dan Mitra Kerja Lainnya dalam Pelaksanaan Pelayanan dan Pembinaan Kesertaan Ber-KB</t>
  </si>
  <si>
    <t>Jumlah Kampung KB yang Mengikuti Pelaksanaan dan Pengelolaan Program Bangga Kencana (Pembangunan Keluarga, Kependudukan, dan Keluarga Berencana) di Kampung KB</t>
  </si>
  <si>
    <t>Jumlah Laporan Hasil Pembinaan Terpadu Kampung KB</t>
  </si>
  <si>
    <t>Pelaksanaan Pembangunan Keluarga Melalui Pembinaan Ketahanan dan Kesejahteraan Keluarga</t>
  </si>
  <si>
    <t>Terlaksananya Pengadaan Sarana Kelompok Kegiatan Ketahanan dan Kesejahteraan Keluarga (BKB, BKR, BKL, PPPKS, PIK-R dan Pemberdayaan Ekonomi Keluarga/UPPKS)</t>
  </si>
  <si>
    <t>Terlaksananya Orientasi dan Pelatihan Teknis Pengelola Ketahanan dan Kesejahteraan Keluarga (BKB, BKR, BKL, PPPKS, PIK-R dan Pemberdayaan Ekonomi Keluarga/UPPKS)</t>
  </si>
  <si>
    <t>Jumlah Laporan Hasil Orientasi dan Pelatihan Teknis Pengelola Ketahanan dan Kesejahteraan Keluarga (BKB, BKR, BKL, PPPKS, PIK-R dan Pemberdayaan Ekonomi Keluarga/UPPKS)</t>
  </si>
  <si>
    <t>Terlaksananya Orientasi/Pelatihan Teknis Pelaksana/Kader Ketahanan dan Kesejahteraan Keluarga (BKB, BKR, BKL, PPPKS, PIK-R dan Pemberdayaan Ekonomi Keluarga/UPPKS)</t>
  </si>
  <si>
    <t>Penyediaan Biaya Operasional bagi Pengelola dan Pelaksana (Kader) Ketahanan dan Kesejahteraan Keluarga (BKB, BKR, BKL, PPPKS, PIK-R dan Pemberdayaan Ekonomi Keluarga/UPPKS)</t>
  </si>
  <si>
    <t>Tersedianya Kader Pengelola dan Pelaksana (Kader) Ketahanan dan Kesejahteraan Keluarga (BKB, BKR, BKL, PPPKS, PIK-R dan Pemberdayaan Ekonomi Keluarga/UPPKS)</t>
  </si>
  <si>
    <t>Penyediaan Biaya Operasional bagi Kelompok Kegiatan Ketahanan dan Kesejahteraan Keluarga (BKB, BKR, BKL, PPPKS, PIK-R dan Pemberdayaan Ekonomi Keluarga/UPPKS)</t>
  </si>
  <si>
    <t>Terlaksananya Promosi dan Sosialisasi Kelompok Kegiatan Ketahanan dan Kesejahteraan Keluarga (BKB, BKR, BKL, PPPKS, PIK-R dan Pemberdayaan Ekonomi Keluarga/UPPKS)</t>
  </si>
  <si>
    <t>Jumlah Laporan Hasil Promosi dan Sosialisasi Kelompok Kegiatan Ketahanan dan Kesejahteraan Keluarga (BKB, BKR, BKL, PPPKS, PIK-R dan Pemberdayaan Ekonomi Keluarga/UPPKS)</t>
  </si>
  <si>
    <t>Terlaksananya Penyerasian Kebijakan dalam Pelaksanaan Program yang Mendukung Tercapainya iBangga (Indeks Pembangunan Keluarga)</t>
  </si>
  <si>
    <t>Jumlah Dokumen Hasil Penyerasian Kebijakan dalam Pelaksanaan Program yang Mendukung Tercapainya iBangga (Indeks Pembangunan Keluarga)</t>
  </si>
  <si>
    <t>Jumlah Dokumen Hasil Penyediaan dan Pengembangan Materi iBangga (Indeks Pembangunan Keluarga)</t>
  </si>
  <si>
    <t>Terlaksananya Sosialisasi iBangga (Indeks Pembangunan Keluarga)</t>
  </si>
  <si>
    <t>Jumlah Orang yang Mengikuti Sosialisasi iBangga (Indeks Pembangunan Keluarga)</t>
  </si>
  <si>
    <t>Jumlah Laporan Hasil Koordinasi Evaluasi Pencapaian iBangga (Indeks Pembangunan Keluarga)</t>
  </si>
  <si>
    <t>Terlaksananya Penumbuhan dan Peningkatan Kesadaran Keluarga dalam Keterlibatan Perencanaan Kehidupan Menuju Keluarga Berkualitas</t>
  </si>
  <si>
    <t>Jumlah Keluarga yang Mengikuti Penumbuhan dan Peningkatan Kesadaran Keluarga dalam Keterlibatan Perencanaan Kehidupan Menuju Keluarga Berkualitas</t>
  </si>
  <si>
    <t>Jumlah Organisasi yang Mengikuti Penguatan Kebijakan Daerah dalam rangka Pemberdayaan dan Peningkatan Peran Serta Organisasi Kemasyarakatan dan Mitra Kerja Lainnya dalam Pembinaan Ketahanan dan Kesejahteraan Keluarga (BKB, BKR, BKL, PPPKS, PIK-R dan Pemberdayaan Ekonomi Keluarga/UPPKS)</t>
  </si>
  <si>
    <t>Pelaksanaan Peningkatan Kapasitas Mitra dan Organisasi Kemasyarakatan dalam Pengelolaan Program Ketahanan dan Kesejahteraan Keluarga (BKB, BKR, BKL, PPPKS, PIK-R dan Pemberdayaan Ekonomi Keluarga/UPPKS)</t>
  </si>
  <si>
    <t>Terlaksananya Peningkatan Kapasitas Mitra dan Organisasi Kemasyarakatan dalam Pengelolaan Program Ketahanan dan Kesejahteraan Keluarga (BKB, BKR, BKL, PPPKS, PIK-R dan Pemberdayaan Ekonomi Keluarga/UPPKS)</t>
  </si>
  <si>
    <t>Terlaksananya Promosi dan Sosialisasi Program Ketahanan dan Kesejahteraan Keluarga bagi Mitra Kerja</t>
  </si>
  <si>
    <t>Jumlah Laporan Hasil Promosi dan Sosialisasi Program Ketahanan dan Kesejahteraan Keluarga bagi Mitra Kerja</t>
  </si>
  <si>
    <t>URUSAN PEMERINTAHAN BIDANG PERHUBUNGAN</t>
  </si>
  <si>
    <t>Terlaksananya Penyusunan Rencana Induk Jaringan LLAJ Kabupaten/Kota</t>
  </si>
  <si>
    <t>Jumlah Dokumen Penyusunan Rencana Induk Jaringan LLAJ Kabupaten/Kota</t>
  </si>
  <si>
    <t>Jumlah Dokumen Penetapan Kebijakan dan Sosialisasi Rencana Induk Jaringan LLAJ Kabupaten/Kota</t>
  </si>
  <si>
    <t>Pengendalian Pelaksanaan Rencana Induk Jaringan LLAJ Kabupaten/Kota</t>
  </si>
  <si>
    <t>Terkendalinya Pelaksanaan Rencana Induk Jaringan LLAJ Kabupaten/Kota</t>
  </si>
  <si>
    <t>Jumlah Laporan Pengendalian Rencana Induk Jaringan LLAJ Kabupaten/Kota</t>
  </si>
  <si>
    <t>Terbangunnya Prasarana Jalan di Jalan Kabupaten/Kota</t>
  </si>
  <si>
    <t>Jumlah Prasarana Jalan di Jalan Kabupaten/Kota yang Terbangun</t>
  </si>
  <si>
    <t>Tersedianya Perlengkapan Jalan di Jalan Kabupaten/Kota</t>
  </si>
  <si>
    <t>Jumlah Perlengkapan Jalan di Jalan Kabupaten/Kota yang Tersedia</t>
  </si>
  <si>
    <t>Terlaksananya Rehabilitasi dan Pemeliharaan Prasarana Jalan</t>
  </si>
  <si>
    <t>Jumlah Prasarana Jalan yang Terehabilitasi dan Terpelihara</t>
  </si>
  <si>
    <t>Terlaksananya Rehabilitasi dan Pemeliharaan Perlengkapan Jalan</t>
  </si>
  <si>
    <t>Jumlah Perlengkapan Jalan yang Terehabilitasi dan Terpelihara</t>
  </si>
  <si>
    <t>Tersusunnya Rencana Pembangunan Terminal Penumpang Tipe C</t>
  </si>
  <si>
    <t>Jumlah Rencana Pembangunan Terminal Penumpang Tipe C yang Tersusun</t>
  </si>
  <si>
    <t>Jumlah Sarana dan Prasarana Terminal yang Dilakukan Pengembangan</t>
  </si>
  <si>
    <t>Peningkatan Kapasitas SDM Pengelola Terminal Tipe C</t>
  </si>
  <si>
    <t>Meningkatnya Kapasitas SDM Pengelola Terminal Tipe C</t>
  </si>
  <si>
    <t>Jumlah SDM Pengelola Terminal Tipe C yang Ditingkatkan Kapasitasnya</t>
  </si>
  <si>
    <t>Terfasilitasinya Pemenuhan Persyaratan Perolehan Izin Penyelenggaraan dan Terbangunnya Fasilitas Parkir Kewenangan Kabupaten/Kota dalam Sistem Pelayanan Perizinan Berusaha Terintegrasi Secara Elektronik</t>
  </si>
  <si>
    <t>Jumlah Dokumen Pemenuhan Persyaratan Perolehan Izin Penyelenggaraan dan Terbangunnya Fasilitas Parkir Kewenangan Kabupaten/Kota dalam Sistem Pelayanan Perizinan Berusaha Terintegrasi Secara Elektronik</t>
  </si>
  <si>
    <t>Tersedianya Sarana dan Prasarana Pengujian Berkala Kendaraan Bermotor</t>
  </si>
  <si>
    <t>Jumlah Sarana dan Prasarana Pengujian Berkala Kendaraan Bermotor yang Tersedia</t>
  </si>
  <si>
    <t>Jumlah Sumber Daya Manusia Pengujian Berkala Kendaraan Bermotor yang Ditingkatkan Kapasitasnya</t>
  </si>
  <si>
    <t>Registrasi Kendaraan Wajib Uji Berkala Kendaraan Bermotor</t>
  </si>
  <si>
    <t>Terdaftarnya Kendaraan Wajib Uji Berkala Kendaraan Bermotor</t>
  </si>
  <si>
    <t>Jumlah Kendaraan Wajib Uji Berkala Kendaraan Bermotor yang Terdaftar</t>
  </si>
  <si>
    <t>Tersedianya Bukti Lulus Uji Pengujian Berkala Kendaraan Bermotor</t>
  </si>
  <si>
    <t>Jumlah Dokumen Bukti Lulus Uji Pengujian Berkala Kendaraan Bermotor</t>
  </si>
  <si>
    <t>Penetapan Tarif Retribusi Pengujian Berkala Kendaraan Bermotor</t>
  </si>
  <si>
    <t>Ditetapkannya Tarif Retribusi Pengujian Berkala Kendaraan Bermotor</t>
  </si>
  <si>
    <t>Jumlah Laporan Penetapan Tarif Retribusi Pengujian Berkala Kendaraan Bermotor</t>
  </si>
  <si>
    <t>Terlaksananya Monitoring dan Evaluasi Penyelenggaraan Pengujian Berkala Kendaraan Bermotor</t>
  </si>
  <si>
    <t>Jumlah Laporan Monitoring dan Evaluasi Penyelenggaraan Pengujian Berkala Kendaraan Bermotor</t>
  </si>
  <si>
    <t>Jumlah Laporan Penataan Manajemen dan Rekayasa Lalu Lintas untuk Jaringan Jalan Kabupaten/Kota</t>
  </si>
  <si>
    <t>Terlaksananya Pengadaan, Pemasangan, Perbaikan dan Pemeliharaan Perlengkapan Jalan dalam rangka Manajemen dan Rekayasa Lalu Lintas</t>
  </si>
  <si>
    <t>Jumlah Dokumen Pelaksanaan Uji Coba dan Sosialisasi Pelaksanaan Manajemen dan Rekayasa Lalu Lintas untuk Jaringan Jalan Kabupaten/Kota</t>
  </si>
  <si>
    <t>Terawasinya dan Terkendalinya Efektivitas Pelaksanaan Kebijakan untuk Jalan Kabupaten/Kota</t>
  </si>
  <si>
    <t>Jumlah Laporan Pengawasan dan Pengendalian Efektivitas Pelaksanaan Kebijakan untuk Jalan Kabupaten/Kota</t>
  </si>
  <si>
    <t>Jumlah Laporan Forum Lalu Lintas dan Angkutan Jalan untuk Jaringan Jalan Kabupaten/Kota</t>
  </si>
  <si>
    <t>Jumlah Kebijakan Tata Kelola Andalalin yang Ditetapkan</t>
  </si>
  <si>
    <t>Jumlah Penilai Andalalin yang Ditingkatkan Kapasitasnya</t>
  </si>
  <si>
    <t>Terlaksananya Koordinasi dan Sinkronisasi Penilaian Hasil Andalalin</t>
  </si>
  <si>
    <t>Jumlah Laporan Koordinasi dan Sinkronisasi Penilaian Hasil Andalalin</t>
  </si>
  <si>
    <t>Terawasinya Pelaksanaan Rekomendasi Andalalin</t>
  </si>
  <si>
    <t>Jumlah Laporan Rekomendasi Andalalin yang Terawasi</t>
  </si>
  <si>
    <t>Meningkatnya Kapasitas Auditor dan Inspektor LLAJ</t>
  </si>
  <si>
    <t>Jumlah Auditor dan Inspektor LLAJ yang Ditingkatkan Kapasitasnya</t>
  </si>
  <si>
    <t>Jumlah Laporan Inspeksi, Audit dan Pemantauan Unit Pelaksana Uji Berkala Kendaraan Bermotor</t>
  </si>
  <si>
    <t>Pelaksanaan Inspeksi, Audit dan Pemantauan Terminal</t>
  </si>
  <si>
    <t>Terlaksananya Inspeksi, Audit dan Pemantauan Terminal</t>
  </si>
  <si>
    <t>Jumlah Laporan Inspeksi, Audit dan Pemantauan Terminal</t>
  </si>
  <si>
    <t>Terlaksananya Inspeksi, Audit dan Pemantauan Pemenuhan Persyaratan Penyelenggaraan Kompetensi Pengemudi Kendaraan Bermotor Kabupaten/Kota</t>
  </si>
  <si>
    <t>Jumlah Laporan Inspeksi, Audit dan Pemantauan Pemenuhan Persyaratan Penyelenggaraan Kompetensi Pengemudi Kendaraan Bermotor Kabupaten/Kota</t>
  </si>
  <si>
    <t>Terlaksananya Inspeksi, Audit dan Pemantauan Sistem Manajemen Keselamatan Perusahaan Angkutan Umum</t>
  </si>
  <si>
    <t>Jumlah Laporan Inspeksi, Audit dan Pemantauan Sistem Manajemen Keselamatan Perusahaan Angkutan Umum</t>
  </si>
  <si>
    <t>Perumusan Kebijakan Penetapan Kawasan Perkotaan untuk Angkutan Perkotaan Kewenangan Kabupaten/Kota</t>
  </si>
  <si>
    <t>Terciptanya Kebijakan Penetapan Kawasan Perkotaan untuk Angkutan Perkotaan Kewenangan Kabupaten/Kota</t>
  </si>
  <si>
    <t>Jumlah Dokumen Kebijakan Penetapan Kawasan Perkotaan untuk Angkutan Perkotaan Kewenangan Kabupaten/Kota</t>
  </si>
  <si>
    <t>Tersosialisasinya dan Terlaksananya Uji Coba Pelaksanaan Kebijakan Penetapan Kawasan Perkotaan untuk Angkutan Perkotaan Kewenangan Kabupaten/Kota</t>
  </si>
  <si>
    <t>Jumlah Dokumen Sosialisasi dan Uji Coba Pelaksanaan Kebijakan Penetapan Kawasan Perkotaan untuk Angkutan Perkotaan Kewenangan Kabupaten/Kota</t>
  </si>
  <si>
    <t>Penetapan Rencana Umum Jaringan Trayek Perkotaan dalam 1 (Satu) Daerah Kabupaten/Kota</t>
  </si>
  <si>
    <t>Pelaksanaan Penyusunan Rencana Umum Jaringan Trayek Perkotaan dalam 1 (Satu) Daerah Kabupaten/Kota</t>
  </si>
  <si>
    <t>Terlaksananya Penyusunan Rencana Umum Jaringan Trayek Perkotaan dalam 1 (Satu) Daerah Kabupaten/Kota</t>
  </si>
  <si>
    <t>Jumlah Dokumen Kebijakan Rencana Umum Jaringan Trayek Perkotaan dalam 1 (Satu) Daerah Kabupaten/Kota</t>
  </si>
  <si>
    <t>Jumlah Dokumen Penetapan Kebijakan dan Tersosialisasinya Rencana Umum Jaringan Trayek Perkotaan dalam 1 (Satu) Daerah Kabupaten/Kota</t>
  </si>
  <si>
    <t>Jumlah Dokumen Kebijakan Pengendalian Pelaksanaan Rencana Umum Jaringan Trayek Perkotaan dalam 1 (Satu) Daerah Kabupaten/Kota</t>
  </si>
  <si>
    <t>Penetapan Rencana Umum Jaringan Trayek Pedesaan dalam 1 (Satu) Daerah Kabupaten/Kota</t>
  </si>
  <si>
    <t>Jumlah Dokumen Kebijakan Rencana Umum Jaringan Trayek Pedesaan Kewenangan Kabupaten/Kota</t>
  </si>
  <si>
    <t>Perumusan Kebijakan Penetapan Wilayah Operasi Angkutan Orang dengan Menggunakan Taksi dalam Kawasan Perkotaan Kewenangan Kabupaten/Kota</t>
  </si>
  <si>
    <t>Terciptanya Kebijakan Penetapan Wilayah Operasi Angkutan Orang dengan Menggunakan Taksi dalam Kawasan Perkotaan Kewenangan Kabupaten/Kota</t>
  </si>
  <si>
    <t>Jumlah Dokumen Kebijakan Penetapan Wilayah Operasi Angkutan Orang dengan Menggunakan Taksi dalam Kawasan Perkotaan Kewenangan Kabupaten/Kota</t>
  </si>
  <si>
    <t>Tersosialisasinya dan Terlaksananya Uji Coba Pelaksanaan Kebijakan Penetapan Wilayah Operasi Angkutan Orang dengan Menggunakan Taksi dalam Kawasan Perkotaan Kewenangan Kabupaten/Kota</t>
  </si>
  <si>
    <t>Jumlah Dokumen Sosialisasi dan Uji Coba Pelaksanaan Kebijakan Penetapan Wilayah Operasi Angkutan Orang dengan Menggunakan Taksi dalam Kawasan Perkotaan Kewenangan Kabupaten/Kota</t>
  </si>
  <si>
    <t>Penerbitan Izin Penyelenggaraan Angkutan Orang dalam Trayek Lintas Daerah Kabupaten/Kota dalam 1 (Satu) Daerah Kabupaten/Kota</t>
  </si>
  <si>
    <t>Koordinasi dan Sinkronisasi Pengawasan Pelaksanaan Izin Penyelenggaraan Angkutan Orang dalam Trayek Kewenangan Kabupaten/Kota</t>
  </si>
  <si>
    <t>Penerbitan Izin Penyelenggaraan Angkutan Taksi yang Wilayah Operasinya dalam 1 (Satu) Daerah Kabupaten/Kota</t>
  </si>
  <si>
    <t>Penetapan Tarif Kelas Ekonomi untuk Angkutan Orang yang Melayani Trayek serta Angkutan Perkotaan dan Perdesaan dalam 1 (Satu) Daerah Kabupaten/Kota</t>
  </si>
  <si>
    <t>Terlaksananya Analisis Tarif Kelas Ekonomi Angkutan Orang dan Angkutan Perkotaan dan Perdesaan dalam 1 (Satu) Daerah Kabupaten/Kota</t>
  </si>
  <si>
    <t>Jumlah Dokumen Analisis Tarif Kelas Ekonomi Angkutan Orang dan Angkutan Perkotaan dan Perdesaan dalam 1 (Satu) Daerah Kabupaten/Kota</t>
  </si>
  <si>
    <t>Penyediaan Data dan Informasi Tarif Kelas Ekonomi Angkutan Orang dan Angkutan Perkotaan dan Perdesaan dalam 1 (Satu) Daerah Kabupaten/Kota</t>
  </si>
  <si>
    <t>Tersedianya Data dan Informasi Tarif Kelas Ekonomi Angkutan Orang dan Angkutan Perkotaan dan Perdesaan dalam 1 (Satu) Daerah Kabupaten/Kota</t>
  </si>
  <si>
    <t>Jumlah Data dan Informasi Tarif Kelas Ekonomi Angkutan Orang dan Angkutan Perkotaan dan Perdesaan dalam 1 (Satu) Daerah Kabupaten/Kota</t>
  </si>
  <si>
    <t>Fasilitasi Pemenuhan Persyaratan Perolehan Izin Usaha Angkutan Laut Kewenangan Kabupaten/Kota dalam Sistem Pelayanan Perizinan Berusaha Terintegrasi Secara Elektronik</t>
  </si>
  <si>
    <t>Terfasilitasinya Pemenuhan Persyaratan Perolehan Izin Usaha Angkutan Laut Kewenangan Kabupaten/Kota dalam Sistem Pelayanan Perizinan Berusaha Terintegrasi Secara Elektronik</t>
  </si>
  <si>
    <t>Jumlah Dokumen Pemenuhan Pemenuhan Persyaratan Perolehan Izin Usaha Angkutan Laut Kewenangan Kabupaten/Kota dalam Sistem Pelayanan Perizinan Berusaha Terintegrasi Secara Elektronik</t>
  </si>
  <si>
    <t>Penerbitan Izin Usaha Angkutan Laut Pelayaran Rakyat bagi Orang Perorangan atau Badan Usaha yang Berdomisili dan yang Beroperasi pada Lintas Pelabuhan dalam Daerah Kabupaten/Kota</t>
  </si>
  <si>
    <t>Fasilitasi Pemenuhan Persyaratan Perolehan Izin Angkutan Laut Pelayaran Rakyat Kewenangan Kabupaten/Kota dalam Sistem Pelayanan Perizinan Berusaha Terintegrasi Secara Elektronik</t>
  </si>
  <si>
    <t>Terfasilitasinya Pemenuhan Persyaratan Perolehan Izin Angkutan Laut Pelayaran Rakyat Kewenangan Kabupaten/Kota dalam Sistem Pelayanan Perizinan Berusaha Terintegrasi Secara Elektronik</t>
  </si>
  <si>
    <t>Jumlah Dokumen Pemenuhan Persyaratan Perolehan Izin Angkutan Laut Pelayaran Rakyat Kewenangan Kabupaten/Kota dalam Sistem Pelayanan Perizinan Berusaha Terintegrasi Secara Elektronik</t>
  </si>
  <si>
    <t>Terlaksananya Koordinasi dan Sinkronisasi Pengawasan Pelaksanaan Izin Usaha Angkutan Laut Pelayaran Rakyat Kewenangan Kabupaten/Kota</t>
  </si>
  <si>
    <t>Jumlah Laporan Koordinasi dan Sinkronisasi Pengawasan Pelaksanaan Izin Usaha Angkutan Laut Pelayaran Rakyat Kewenangan Kabupaten/Kota</t>
  </si>
  <si>
    <t>Penerbitan Izin Usaha Penyelenggaraan Angkutan Sungai dan Danau Sesuai dengan Domisili Orang Perseorangan Warga Negara Indonesia atau Badan Usaha</t>
  </si>
  <si>
    <t>Koordinasi dan Sinkronisasi Pengawasan Pelaksanaan Izin Usaha Penyelenggaraan Angkutan Sungai dan Danau Sesuai dengan Domisili Orang Perseorangan Warga Negara Indonesia atau Badan Usaha Kewenangan Kabupaten/Kota</t>
  </si>
  <si>
    <t>Terlaksananya Koordinasi dan Sinkronisasi Pengawasan Pelaksanaan Izin Usaha Penyelenggaraan Angkutan Sungai dan Danau Sesuai dengan Domisili Orang Perseorangan Warga Negara Indonesia atau Badan Usaha Kewenangan Kabupaten/Kota</t>
  </si>
  <si>
    <t>Jumlah Laporan Koordinasi dan Sinkronisasi Pengawasan Pelaksanaan Izin Usaha Penyelenggaraan Angkutan Sungai dan Danau Sesuai dengan Domisili Orang Perseorangan Warga Negara Indonesia atau Badan Usaha Kewenangan Kabupaten/Kota</t>
  </si>
  <si>
    <t>Penerbitan Izin Usaha Penyelenggaraan Angkutan Penyeberangan Sesuai dengan Domisili Badan Usaha</t>
  </si>
  <si>
    <t>Terlaksananya Koordinasi dan Sinkronisasi Pengawasan Pelaksanaan Izin Usaha Penyelenggaraan Angkutan Penyeberangan Sesuai dengan Domisili Badan Usaha Kewenangan Kabupaten/Kota</t>
  </si>
  <si>
    <t>Jumlah Laporan Koordinasi dan Sinkronisasi Pengawasan Pelaksanaan Izin Usaha Penyelenggaraan Angkutan Penyeberangan Sesuai dengan Domisili Badan Usaha Kewenangan Kabupaten/Kota</t>
  </si>
  <si>
    <t>Penetapan Lintas Penyeberangan dan Persetujuan Pengoperasian Kapal dalam Daerah Kabupaten/Kota yang Terletak pada Jaringan Jalan Kabupaten/Kota dan/atau Jaringan Jalur Kereta Api Kabupaten/Kota</t>
  </si>
  <si>
    <t>Penetapan Lintas Penyeberangan dan Persetujuan Pengoperasian untuk Kapal yang Melayani Penyeberangan dalam Daerah Kabupaten/Kota</t>
  </si>
  <si>
    <t>Penerbitan Izin Usaha Jasa terkait dengan Perawatan dan Perbaikan Kapal</t>
  </si>
  <si>
    <t>Fasilitasi Pemenuhan Persyaratan Perolehan Izin Usaha Jasa terkait dengan Perawatan dan Perbaikan Kapal dalam Sistem Pelayanan Perizinan Berusaha Terintegrasi secara Elektronik</t>
  </si>
  <si>
    <t>Terfasilitasinya Pemenuhan Persyaratan Perolehan Izin Usaha Jasa Terkait dengan Perawatan dan Perbaikan Kapal dalam Sistem Pelayanan Perizinan Berusaha Terintegrasi Secara Elektronik</t>
  </si>
  <si>
    <t>Jumlah Dokumen Pemenuhan Persyaratan Perolehan Izin Usaha Jasa Terkait dengan Perawatan dan Perbaikan Kapal dalam Sistem Pelayanan Perizinan Berusaha Terintegrasi Secara Elektronik</t>
  </si>
  <si>
    <t>Penetapan Rencana Induk dan Daerah Lingkungan Kerja (DLKR)/Daerah Lingkungan Kepentingan (DLKP) Pelabuhan Pengumpan Lokal</t>
  </si>
  <si>
    <t>Pelaksanaan Penyusunan Rencana Induk dan Daerah Lingkungan Kerja (DLKR)/Daerah Lingkungan Kepentingan (DLKP) Pelabuhan Pengumpan Lokal</t>
  </si>
  <si>
    <t>Tersusunnya Rencana Induk dan Daerah Lingkungan Kerja (DLKR)/Daerah Lingkungan Kepentingan (DLKP) Pelabuhan Pengumpan Lokal</t>
  </si>
  <si>
    <t>Jumlah Dokumen Rencana Induk dan Daerah Lingkungan Kerja (DLKR)/Daerah Lingkungan Kepentingan (DLKP) Pelabuhan Pengumpan Lokal\</t>
  </si>
  <si>
    <t>Jumlah Dokumen Penetapan Kebijakan dan Sosialisasi Rencana Induk dan Daerah Lingkungan Kerja (DLKR)/Daerah Lingkungan Kepentingan (DLKP) Pelabuhan Pengumpan Lokal</t>
  </si>
  <si>
    <t>Jumlah Dokumen penetapan Kebijakan dan Sosialisasi Rencana Induk dan Daerah Lingkungan Kerja (DLKR)/Daerah Lingkungan Kepentingan (DLKP) Pelabuhan Sungai dan Danau</t>
  </si>
  <si>
    <t>Jumlah Pelabuhan Pengumpan Lokal yang Dibangun</t>
  </si>
  <si>
    <t>Pengoperasian dan Pemeliharaan Pelabuhan Pengumpan Lokal</t>
  </si>
  <si>
    <t>Teroperasinya dan Terpeliharanya Pelabuhan Pengumpan Lokal</t>
  </si>
  <si>
    <t>Jumlah Pelabuhan Pengumpan Lokal yang Beroperasi dan Terpelihara</t>
  </si>
  <si>
    <t>Pemenuhan fasilitas Pelayanan Angkutan pelabuhan Pengumpan lokal</t>
  </si>
  <si>
    <t>Terpenuhinya Fasilitas Pelayanan Angkutan Pelabuhan Pengumpan lokal</t>
  </si>
  <si>
    <t>Jumlah Fasilitas Pelayanan Angkutan Pelabuhan Pengumpan Lokal yang Tersedia</t>
  </si>
  <si>
    <t>Fasilitasi Pemenuhan Persyaratan Perizinan Pembangunan dan Pengoperasian Pelabuhan Sungai dan Danau</t>
  </si>
  <si>
    <t>Terfasilitasinya Pemenuhan Persyaratan Perizinan Pembangunan dan Pengoperasian Pelabuhan Sungai dan Danau</t>
  </si>
  <si>
    <t>Jumlah Dokumen Pemenuhan Persyaratan Perizinan Pelabuhan Sungai dan Danau yang Dilaksanakan</t>
  </si>
  <si>
    <t>Jumlah Pelabuhan Sungai dan Danau yang Dibangun</t>
  </si>
  <si>
    <t>Pengoperasian dan Pemeliharaan Pelabuhan Sungai dan Danau</t>
  </si>
  <si>
    <t>Teroperasinya dan Terpeliharanya Pelabuhan Sungai dan Danau</t>
  </si>
  <si>
    <t>Jumlah Pelabuhan Sungai dan Danau yang Beroperasi dan Terpelihara</t>
  </si>
  <si>
    <t>Terlaksananya Pembangunan Dermaga Sungai dan Danau</t>
  </si>
  <si>
    <t>Jumlah Dermaga Sungai dan Danau yang di Pembangunan</t>
  </si>
  <si>
    <t>Terlaksananya Pemeliharaan Dermaga Sungai dan Danau</t>
  </si>
  <si>
    <t>Jumlah Dermaga Sungai dan Danau yang di Pelihara</t>
  </si>
  <si>
    <t>Penerbitan Izin Usaha untuk Badan Usaha Pelabuhan di Pelabuhan Pengumpan Lokal</t>
  </si>
  <si>
    <t>Fasilitasi Pemenuhan Persyaratan Perolehan Izin Usaha untuk Badan Usaha Pelabuhan di Pelabuhan Pengumpan Lokal dalam Sistem Pelayanan Perizinan Berusaha Terintegrasi secara Elektronik</t>
  </si>
  <si>
    <t>Terfasilitasinya Pemenuhan Persyaratan Perolehan Izin Usaha untuk Badan Usaha Pelabuhan di Pelabuhan Pengumpan Lokal dalam Sistem Pelayanan Perizinan Berusaha Terintegrasi Secara Elektronik</t>
  </si>
  <si>
    <t>Jumlah Dokumen Pemenuhan Persyaratan Perolehan Izin Usaha untuk Badan Usaha Pelabuhan di Pelabuhan Pengumpan Lokal dalam Sistem Pelayanan Perizinan Berusaha Terintegrasi Secara Elektronik</t>
  </si>
  <si>
    <t>Penerbitan Izin Pengembangan Pelabuhan untuk Pelabuhan Pengumpan Lokal</t>
  </si>
  <si>
    <t>Terpenuhinya Fasilitas Pelayanan Angkutan Pelabuhan Pengumpan Lokal</t>
  </si>
  <si>
    <t>Jumlah Fasilitas Pelayanan Angkutan pelabuhan pengumpan Lokal yang Tersedia</t>
  </si>
  <si>
    <t>Terfasilitasinya Pemenuhan Persyaratan Perolehan Izin Pengoperasian Pelabuhan Selama 24 Jam untuk Pelabuhan Pengumpan Lokal dalam Sistem Pelayanan Perizinan Berusaha Terintegrasi Secara Elektronik</t>
  </si>
  <si>
    <t>Jumlah Dokumen Pemenuhan Persyaratan Perolehan Izin Pengoperasian Pelabuhan Selama 24 Jam Untuk Pelabuhan Pengumpan Lokal Dalam Sistem Pelayanan Perizinan Berusaha Terintegrasi Secara Elektronik yang Dilaksanakan</t>
  </si>
  <si>
    <t>Jumlah Laporan Koordinasi dan Sinkronisasi yang Dilakukan dalam rangka Pengawasan Pelaksanaan Izin Usaha Pengoperasian Pelabuhan Selama 24 Jam untuk Pelabuhan Pengumpan Lokal</t>
  </si>
  <si>
    <t>Fasilitasi Pemenuhan Persyaratan Perolehan Izin Pekerjaan Pengerukan di Wilayah Perairan Pelabuhan Pengumpan Lokal dalam Sistem Pelayanan Perizinan Berusaha Terintegrasi Secara Elektronik</t>
  </si>
  <si>
    <t>Terfasilitasinya Pemenuhan Persyaratan Perolehan Izin Pekerjaan Pengerukan di Wilayah Perairan Pelabuhan Pengumpan Lokal dalam Sistem Pelayanan Perizinan Berusaha Terintegrasi Secara Elektronik</t>
  </si>
  <si>
    <t>Jumlah Dokumen Pemenuhan Persyaratan Perolehan Izin Pekerjaan Pengerukan di Wilayah Perairan Pelabuhan Pengumpan Lokal dalam Sistem Pelayanan Perizinan Berusaha Terintegrasi Secara Elektronik</t>
  </si>
  <si>
    <t>Penerbitan Izin Reklamasi di Wilayah Perairan Pelabuhan Pengumpan Lokal</t>
  </si>
  <si>
    <t>Fasilitasi Pemenuhan Persyaratan Perolehan Izin Reklamasi di Wilayah Perairan Pelabuhan Pengumpan Lokal dalam Sistem Pelayanan Perizinan Berusaha Terintegrasi Secara Elektronik</t>
  </si>
  <si>
    <t>Terfasilitasinya Pemenuhan Persyaratan Perolehan Izin Reklamasi di Wilayah Perairan Pelabuhan Pengumpan Lokal dalam Sistem Pelayanan Perizinan Berusaha Terintegrasi Secara Elektronik</t>
  </si>
  <si>
    <t>Jumlah Dokumen Pemenuhan Persyaratan Perolehan Izin Reklamasi di Wilayah Perairan Pelabuhan Pengumpan Lokal dalam Sistem Pelayanan Perizinan Berusaha Terintegrasi Secara Elektronik</t>
  </si>
  <si>
    <t>Penerbitan Izin Pengelolaan Terminal untuk Kepentingan Sendiri (TUKS) di dalam DLKR/DLKP Pelabuhan Pengumpan Lokal</t>
  </si>
  <si>
    <t>Jumlah Dokumen Pemenuhan Persyaratan Perolehan Izin Pengelolaan Terminal untuk Kepentingan Sendiri (TUKS) di dalam DLKR/DLKP Pelabuhan Pengumpan Lokal dalam Sistem Pelayanan Perizinan Berusaha Terintegrasi Secara Elektronik yang Dilaksanakan</t>
  </si>
  <si>
    <t>Jumlah Dokumen Izin Mendirikan Tempat Tinggal Landas dan Mendarat Helikopter yang Diterbitkan</t>
  </si>
  <si>
    <t>Penyediaan Sarana dan Prasarana serta Pengelolaan Transportasi</t>
  </si>
  <si>
    <t>Penyediaan Sarana dan Prasarana Bandara/Lapangan Udara</t>
  </si>
  <si>
    <t>Pelaksanaan Penyusunan Rencana Induk Perkeretaapian</t>
  </si>
  <si>
    <t>Pengendalian Pelaksanaan Rencana Induk Perkeretaapian</t>
  </si>
  <si>
    <t>Terkendalinya Pelaksanaan Rencana Induk Perkeretaapian</t>
  </si>
  <si>
    <t>Jumlah Laporan Pengendalian Pelaksanaan Rencana Induk Perkeretaapian</t>
  </si>
  <si>
    <t>Penerbitan Izin Usaha, Izin Pembangunan dan Izin Operasi Prasarana Perkeretaapian Umum yang Jaringan Jalurnya dalam 1 (Satu) Daerah Kabupaten/Kota</t>
  </si>
  <si>
    <t>Penetapan Jaringan Jalur Kereta Api yang Jaringannya dalam 1 (Satu) Daerah Kabupaten/Kota</t>
  </si>
  <si>
    <t>Perumusan Kebijakan Penetapan Jaringan Jalur Kereta Api yang Jaringannya Kewenangan Kabupaten/Kota</t>
  </si>
  <si>
    <t>Tersusunnya Dokumen Kebijakan Penetapan Jaringan Jalur Kereta Api yang Jaringannya Kewenangan Kabupaten/Kota</t>
  </si>
  <si>
    <t>Jumlah Dokumen Kebijakan Jaringan Jalur Kereta Api yang Jaringannya Kewenangan Kabupaten/Kota</t>
  </si>
  <si>
    <t>Perumusan Kebijakan Penetapan Kelas Stasiun untuk Stasiun pada Jaringan Jalur Kereta Api Kabupaten/Kota</t>
  </si>
  <si>
    <t>Tersusunnya Kebijakan Penetapan Kelas Stasiun untuk Stasiun pada Jaringan Jalur Kereta Api Kabupaten/Kota</t>
  </si>
  <si>
    <t>Jumlah Dokumen Kebijakan Kelas Stasiun untuk Stasiun pada Jaringan Jalur Kereta Api Kabupaten/Kota yang Ditetapkan</t>
  </si>
  <si>
    <t>Koordinasi dan Sinkronisasi Pengawasan Pelaksanaan Izin Operasi Sarana Perkeretaapian Umum yang Jaringan Jalurnya Menjadi Kewenangan Kabupaten/Kota</t>
  </si>
  <si>
    <t>Terlaksananya Koordinasi dan Sinkronisasi Pengawasan pelaksanaan Izin Operasi Sarana Perkeretaapian Umum yang Jaringan Jalurnya Menjadi Kewenangan Kabupaten/Kota</t>
  </si>
  <si>
    <t>Jumlah Laporan Koordinasi dan Sinkronisasi Pengawasan Pelaksanaan Izin Operasi Sarana Perkeretaapian Umum yang Jaringan Jalurnya Menjadi Kewenangan Kabupaten/Kota</t>
  </si>
  <si>
    <t>Penetapan Jaringan Pelayanan Perkeretaapian pada Jaringan Jalur Perkeretaapian Kabupaten/Kota</t>
  </si>
  <si>
    <t>Terfasilitasinya Pemenuhan Persyaratan Perolehan Izin Pengadaan atau Pembangunan Perkeretaapian Khusus, Izin Operasi, dan Penetapan Jalur Kereta Api Khusus yang Jaringannya Menjadi Kewenangan Kabupaten/Kota dalam Sistem Pelayanan Perizinan Berusaha Terintegrasi Secara Elektronik</t>
  </si>
  <si>
    <t>Jumlah Dokumen Pemenuhan Persyaratan Perolehan Izin Pengadaan atau Pembangunan Perkeretaapian Khusus, Izin Operasi, dan Penetapan Jalur Kereta Api Khusus yang Jaringannya Menjadi Kewenangan Kabupaten/Kota dalam Sistem Pelayanan Perizinan Berusaha Terintegrasi Secara Elektronik</t>
  </si>
  <si>
    <t>URUSAN PEMERINTAHAN BIDANG KOMUNIKASI DAN INFORMATIKA</t>
  </si>
  <si>
    <t>Terlaksananya Monitoring Opini dan Aspirasi Publik</t>
  </si>
  <si>
    <t>Jumlah Dokumen Hasil Monitoring Opini dan Aspirasi Publik</t>
  </si>
  <si>
    <t>Terlaksananya Monitoring Informasi dan Penetapan Agenda Prioritas Komunikasi Pemerintah Daerah</t>
  </si>
  <si>
    <t>Jumlah Dokumen Hasil Monitoring Informasi dan Penetapan Agenda Prioritas Komunikasi Pemerintah Daerah</t>
  </si>
  <si>
    <t>Terlaksananya Pengelolaan Media Komunikasi Publik</t>
  </si>
  <si>
    <t>Jumlah Dokumen Hasil Pelaksanaan Pengelolaan Media Komunikasi Publik</t>
  </si>
  <si>
    <t>Terlaksananya Kemitraan dengan Pemangku Kepentingan</t>
  </si>
  <si>
    <t>Jumlah Dokumen Kemitraan dengan Pemangku Kepentingan</t>
  </si>
  <si>
    <t>Jumlah Dokumen Hasil Pelaksanaan Manajemen Komunikasi Krisis</t>
  </si>
  <si>
    <t>Meningkatnya Kapasitas Sumber Daya Komunikasi Publik</t>
  </si>
  <si>
    <t>Jumlah Sumber Daya Komunikasi Publik yang Meningkat Kapasitasnya</t>
  </si>
  <si>
    <t>Penguatan Tata Kelola Komisi Informasi di Daerah</t>
  </si>
  <si>
    <t>Terlaksananya Penguatan Tata Kelola Komisi Informasi di Daerah</t>
  </si>
  <si>
    <t>Jumlah Dokumen Hasil Penguatan Tata Kelola Komisi Informasi di Daerah</t>
  </si>
  <si>
    <t>Jumlah Dokumen Kemitraan dengan Masyarakat, Media dan Komunitas dalam Mendiseminasikan Informasi Program atau Kebijakan</t>
  </si>
  <si>
    <t>Terlaksananya Penyediaan/Pengadaan Sarana dan Prasarana Pendukung Informasi dan Komunikasi Publik Pemerintah Daerah Kabupaten/Kota</t>
  </si>
  <si>
    <t>Pengelolaan Nama Domain yang Telah Ditetapkan oleh Pemerintah Pusat dan Sub Domain di Lingkup Pemerintah Daerah Kabupaten/Kota</t>
  </si>
  <si>
    <t>Pendaftaran Nama Domain Pemerintah Kabupaten/Kota</t>
  </si>
  <si>
    <t>Terlaksananya Pendaftaran Nama Domain Pemerintah Kabupaten/Kota</t>
  </si>
  <si>
    <t>Jumlah Pendaftaran Nama Domain Pemerintah Kabupaten/Kota</t>
  </si>
  <si>
    <t>Terlaksananya Penyelenggaraan Sistem Jaringan Intra Pemerintah Daerah</t>
  </si>
  <si>
    <t>Jumlah Sistem Jaringan Intra Pemerintah Daerah</t>
  </si>
  <si>
    <t>Pengelolaan E-government di Lingkup Pemerintah Daerah Kabupaten/Kota</t>
  </si>
  <si>
    <t>Jumlah Dokumen Hasil Penatalaksanaan dan Pengawasan E -Government dalam Penyelenggaraan Pemerintahan Daerah Kabupaten/Kota</t>
  </si>
  <si>
    <t>Terlaksananya Sinkronisasi Pengelolaan Rencana Induk dan Anggaran Pemerintahan Berbasis Elektronik</t>
  </si>
  <si>
    <t>Jumlah Dokumen Hasil Sinkronisasi Pengelolaan Rencana Induk dan Anggaran Pemerintahan Berbasis Elektronik</t>
  </si>
  <si>
    <t>Jumlah Pusat Data Pemerintahan Daerah yang Dikelola</t>
  </si>
  <si>
    <t>Koordinasi dan Sinkronisasi Sistem Keamanan Informasi</t>
  </si>
  <si>
    <t>Terlaksananya Koordinasi dan Sinkronisasi Sistem Keamanan Informasi</t>
  </si>
  <si>
    <t>Jumlah Dokumen Hasil Koordinasi dan Sinkronisasi Sistem Keamanan Informasi</t>
  </si>
  <si>
    <t>Jumlah Perangkat Daerah yang Menerapkan Koordinasi dan Sinkronisasi Data dan Informasi Elektronik</t>
  </si>
  <si>
    <t>Pengelolaan Government Chief Information Officer (GCIO)</t>
  </si>
  <si>
    <t>Terlaksananya Pengelolaan Government Chief Information Officer (GCIO)</t>
  </si>
  <si>
    <t>Jumlah Dokumen Pengelolaan Government Chief Information Officer (GCIO)</t>
  </si>
  <si>
    <t>Terlaksananya Monitoring, Evaluasi dan Pelaporan Pengembangan Ekosistem SPBE</t>
  </si>
  <si>
    <t>Jumlah Dokumen Monitoring, Evaluasi dan Pelaporan Penyelenggaraan SPBE</t>
  </si>
  <si>
    <t>PROGRAM PELAYANAN IZIN USAHA SIMPAN PINJAM</t>
  </si>
  <si>
    <t>Penilaian Kesehatan Koperasi Simpan Pinjam/Unit Simpan Pinjam Koperasi yang Wilayah Keanggotaanya dalam 1 (Satu) Daerah Kabupaten/Kota</t>
  </si>
  <si>
    <t>Meningkatnya Pemahaman dan Pengetahuan Perkoperasian serta Kapasitas dan Kompetensi SDM Koperasi</t>
  </si>
  <si>
    <t>Pendidikan dan Latihan UKM bagi UKM dalam Daerah Kabupaten/Kota</t>
  </si>
  <si>
    <t>Peningkatan Pemahaman dan Pengetahuan Usaha Mikro serta Kapasitas dan Kompetensi SDM Usaha Mikro</t>
  </si>
  <si>
    <t>Terfasilitasinya Pemberdayaan Melalui Kemitraan Usaha Mikro</t>
  </si>
  <si>
    <t>Jumlah Unit Usaha yang Telah Melaksanakan Kemitraan Usaha Mikro</t>
  </si>
  <si>
    <t>Terfasilitasinya Kemudahan Perizinan Usaha Mikro</t>
  </si>
  <si>
    <t>Jumlah Usaha Mikro yang Telah Mendapatkan Perizinan</t>
  </si>
  <si>
    <t>Jumlah Unit Usaha yang Telah Menerima Pembinaan dan Pendampingan Terhadap Usaha Mikro</t>
  </si>
  <si>
    <t>URUSAN PEMERINTAHAN BIDANG PENANAMAN MODAL</t>
  </si>
  <si>
    <t>Penetapan Pemberian Fasilitas/Insentif Dibidang Penanaman Modal yang Menjadi Kewenangan Daerah Kabupaten/Kota</t>
  </si>
  <si>
    <t>Penetapan Kebijakan Daerah Mengenai Pemberian Fasilitas/Insentif dan Kemudahan Penanaman Modal</t>
  </si>
  <si>
    <t>Ditetapkannya Kebijakan Daerah dalam Pemberian Fasilitas/Insentif dan Kemudahan Penanaman Modal</t>
  </si>
  <si>
    <t>Jumlah Peraturan Daerah/Provinsi dalam Pemberian Fasilitas/Insentif dan Kemudahan Penanaman Modal</t>
  </si>
  <si>
    <t>Terlaksananya Kegiatan Usaha dari Pelaku Usaha yang Memperoleh Insentif dan Kemudahan Berusaha Di Daerah</t>
  </si>
  <si>
    <t>Jumlah Kegiatan Usaha dari Pelaku Usaha yang Memperoleh Insentif dan Kemudahan Berusaha di Daerah</t>
  </si>
  <si>
    <t>Tersusunnya Peraturan Daerah (Perda) Rencana Umum Penanaman Modal Daerah Kabupaten/Kota</t>
  </si>
  <si>
    <t>Jumlah Peraturan Daerah (Perda) Rencana Umum Penanaman Modal Daerah Kabupaten/Kota</t>
  </si>
  <si>
    <t>Tersedianya Peta Potensi Investasi dan Peluang Usaha Kabupaten/Kota</t>
  </si>
  <si>
    <t>Jumlah Peta Potensi Investasi dan Peluang Usaha Kabupaten/Kota</t>
  </si>
  <si>
    <t>Penyelenggaraan Promosi Penanaman Modal yang Menjadi Kewenangan Daerah Kabupaten/Kota</t>
  </si>
  <si>
    <t>Tersusunnya Peraturan Daerah yang Mengatur Promosi Penanaman Modal Kewenangan Kabupaten/Kota</t>
  </si>
  <si>
    <t>Jumlah Peraturan Daerah yang Mengatur Promosi Penanaman Modal Kewenangan Kabupaten/Kota</t>
  </si>
  <si>
    <t>Terlaksananya Kegiatan Promosi Penanaman Modal Kabupaten/Kota</t>
  </si>
  <si>
    <t>Jumlah Dokumen Hasil Kegiatan Promosi Penanaman Modal Kabupaten/Kota</t>
  </si>
  <si>
    <t>Pelayanan Perizinan dan Non Perizinan Secara Terpadu Satu Pintu dibidang Penanaman Modal yang Menjadi Kewenangan Daerah Kabupaten/ Kota</t>
  </si>
  <si>
    <t>Jumlah Orang yang Memperoleh Layanan Konsultasi dan Terkelolanya Pengaduan Masyarakat Terhadap Pelayanan Terpadu Perizinan dan Non Perizinan</t>
  </si>
  <si>
    <t>Pengendalian Pelaksanaan Penanaman Modal yang Menjadi Kewenangan Daerah Kabupaten/Kota</t>
  </si>
  <si>
    <t>Terlaksananya Koordinasi dan Sinkronisasi Pembinaan Pelaksanaan Penanaman Modal bagi Pelaku Usaha</t>
  </si>
  <si>
    <t>URUSAN PEMERINTAHAN BIDANG KEPEMUDAAN DAN OLAHRAGA</t>
  </si>
  <si>
    <t>Koordinasi, Sinkronisasi dan Penyelenggaraan Peningkatan Kapasitas Daya Saing Pemuda Pelopor</t>
  </si>
  <si>
    <t>Terlaksananya Koordinasi, Sinkronisasi dan Penyelenggaraan Peningkatan Kapasitas Daya Saing Pemuda Pelopor</t>
  </si>
  <si>
    <t>Jumlah Pemuda Pelopor Kabupaten/Kota dari Seluruh Kecamatan yang Ditingkatkan Kapasitas Daya Saingnya</t>
  </si>
  <si>
    <t>Terlaksananya Koordinasi, Sinkronisasi dan Penyelenggaraan Peningkatan Kapasitas Daya Saing Pemuda Kader Kabupaten/Kota</t>
  </si>
  <si>
    <t>Jumlah Pemuda Kader Kabupaten/Kota dari seluruh Kecamatan yang Ditingkatkan Kapasitas Daya Saingnya</t>
  </si>
  <si>
    <t>Perencanaan, Pengadaan, Pemanfaatan, Pemeliharaan, dan Pengawasan Prasarana dan Sarana Kepemudaan Kabupaten/Kota</t>
  </si>
  <si>
    <t>Terlaksananya Pengelolaan dan Pemanfaatan Sarana dan Prasarana Kepemudaan Kabupaten/Kota</t>
  </si>
  <si>
    <t>Jumlah Sarana dan Prasarana Kepemudaan Kabupaten/Kota yang Terkelola dan Termanfaatkan</t>
  </si>
  <si>
    <t>Terlaksananya Pemberian Penghargaan Pemuda dan Organisasi Pemuda yang Berjasa dan/atau Berprestasi</t>
  </si>
  <si>
    <t>Meningkatnya Kapasitas Pemuda dalam Kepemimpinan, Kepeloporan dan Kesukarelawanan Kabupaten/Kota dari Seluruh Kecamatan</t>
  </si>
  <si>
    <t>Jumlah Pemuda yang Ditingkatkan Kapasitasnya dalam Kepemimpinan, Kepeloporan dan Kesukarelawanan Kabupaten/Kota dari Seluruh Kecamatan</t>
  </si>
  <si>
    <t>Jumlah Pemuda Kader Kabupaten/Kota yang Diseleksi sebagai Pasukan Pengibar Bendera dan Diberikan Pelatihan</t>
  </si>
  <si>
    <t>Koordinasi, Sinkronisasi dan Pelaksanaan Pemberdayaan Pemuda atau Organisasi Kepemudaan Melalui Kemitraan dengan Dunia Usaha</t>
  </si>
  <si>
    <t>Jumlah Dokumen Hasil Peningkatan Kapasitas Organisasi Kepemudaan</t>
  </si>
  <si>
    <t>Koordinasi, Sinkronisasi dan Pelaksanaan Pembentukan dan Pengembangan Pusat Pembinaan dan Pelatihan Olahraga serta Sekolah Olahraga yang Diselenggarakan oleh Masyarakat dan Dunia Usaha</t>
  </si>
  <si>
    <t>Terlaksananya Koordinasi, Sinkronisasi dan Pelaksanaan Penyediaan Sarana dan Prasarana Olahraga Kabupaten/Kota</t>
  </si>
  <si>
    <t>Jumlah Sarana dan Prasarana Olahraga Kabupaten/Kota yang Tersedia dan Termanfaatkan</t>
  </si>
  <si>
    <t>Penyelenggaraan Kejuaraan Olahraga Multi Event dan Single Event Tingkat Kabupaten/Kota</t>
  </si>
  <si>
    <t>Terselenggaranya Kejuaraan Multi Event dan Single Event Tingkat Kabupaten/Kota</t>
  </si>
  <si>
    <t>Jumlah Dokumen Penyelenggaraan Kejuaraan Multi Event dan Single Event Tingkat Kabupaten/Kota</t>
  </si>
  <si>
    <t>Terlaksananya Pembinaan dan Pengembangan Atlet Berprestasi Kabupaten/Kota Secara Berkelanjutan</t>
  </si>
  <si>
    <t>Terlaksananya Standardisasi Organisasi Keolahragaan</t>
  </si>
  <si>
    <t>Jumlah Dokumen Hasil Pelaksanaan Standardisasi Organisasi Keolahragaan</t>
  </si>
  <si>
    <t>Terlaksananya Pengembangan Organisasi Keolahragaan</t>
  </si>
  <si>
    <t>Jumlah Dokumen Hasil Pengembangan Organisasi Keolahragaan</t>
  </si>
  <si>
    <t>Peningkatan Kerja Sama Organisasi Keolahragaan Kabupaten/Kota dengan Lembaga Terkait</t>
  </si>
  <si>
    <t>Meningkatnya Kerja Sama Organisasi Keolahragaan Kabupaten/Kota dengan Lembaga Terkait</t>
  </si>
  <si>
    <t>Pemberian Penghargaan bagi Organisasi Keolahragaan Berprestasi</t>
  </si>
  <si>
    <t>Meningkatnya Penerima Penghargaan Organisasi Keolahragaan yang Berprestasi</t>
  </si>
  <si>
    <t>Jumlah Organisasi Keolahragaan yang Menerima Penghargaan</t>
  </si>
  <si>
    <t>Jumlah Dokumen Hasil Penyelenggaraan, Pengembangan dan Pemasalan Festival dan Olahraga Rekreasi</t>
  </si>
  <si>
    <t>Terlaksananya Penyediaan dan Pemanfaatan Sarana dan Prasarana Olahraga Rekreasi yang Memadai</t>
  </si>
  <si>
    <t>Meningkatnya Penyelenggaraan Olahraga Tradisional di Masyarakat</t>
  </si>
  <si>
    <t>Jumlah Dokumen Hasil Penyelenggaraan Olahraga Tradisional di Masyarakat</t>
  </si>
  <si>
    <t>PROGRAM PENGEMBANGAN KAPASITAS KEPRAMUKAAN</t>
  </si>
  <si>
    <t>Pembinaan dan Pengembangan Organisasi Kepramukaan</t>
  </si>
  <si>
    <t>Meningkatnya Penyediaan dan Pemanfaatan Data dan Informasi Kepramukaan Berbasis Elektronik</t>
  </si>
  <si>
    <t>Jumlah Data dan Informasi Kepramukaan Berbasis Elektronik yang Tersedia dan Termanfaatkan</t>
  </si>
  <si>
    <t>Peningkatan Kapasitas Organisasi Kepramukaan Tingkat Daerah</t>
  </si>
  <si>
    <t>Meningkatnya Kapasitas Organisasi Kepramukaan Tingkat Daerah</t>
  </si>
  <si>
    <t>Jumlah Organisasi Kepramukaan Tingkat Daerah yang Meningkat Kapasitasnya</t>
  </si>
  <si>
    <t>Pengembangan Kapasitas SDM Kepramukaan Tingkat Daerah</t>
  </si>
  <si>
    <t>Meningkatnya Kapasitas SDM Kepramukaan Tingkat Daerah</t>
  </si>
  <si>
    <t>Jumlah SDM Kepramukaan Tingkat Daerah yang Meningkat Kapasitasnya</t>
  </si>
  <si>
    <t>Jumlah Pusat Pendidikan dan Pelatihan Kepramukaan di Daerah Kabupaten/Kota yang Berkualitas</t>
  </si>
  <si>
    <t>Penyelenggaraan Kegiatan Kepramukaan Tingkat Daerah</t>
  </si>
  <si>
    <t>Terselenggaranya Kegiatan Kepramukaan Tingkat Daerah</t>
  </si>
  <si>
    <t>Jumlah Laporan Kegiatan Kepramukaan Tingkat Daerah</t>
  </si>
  <si>
    <t>Terlaksananya Penyediaan dan Pemanfaatan Prasarana dan Sarana Kepramukaan Tingkat Daerah</t>
  </si>
  <si>
    <t>Jumlah Prasarana dan Sarana Kepramukaan Kabupaten/Kota yang Tersedia dan Termanfaatkan</t>
  </si>
  <si>
    <t>Terlaksananya Perencanaan, Pengadaan, Pemanfaatan, Pemeliharaan, dan Pengawasan Prasarana dan Sarana Kepramukaan Tingkat Daerah</t>
  </si>
  <si>
    <t>Peningkatan Kapasitas SDM Pemerintah Daerah dalam Peningkatan Mutu Statistik Daerah yang Terintegrasi</t>
  </si>
  <si>
    <t>Meningkatnya Kapasitas SDM Pemerintah Daerah dalam Peningkatan Mutu Statistik Daerah yang Terintegrasi</t>
  </si>
  <si>
    <t>Jumlah SDM yang Meningkat Kapasitasnya dalam Peningkatan Mutu Statistik Daerah yang Terintegrasi</t>
  </si>
  <si>
    <t>Jumlah Metadata Statistik Sektoral yang Dihimpun</t>
  </si>
  <si>
    <t>Peningkatan Kapasitas Kelembagaan Statistik Sektoral</t>
  </si>
  <si>
    <t>Meningkatnya Kapasitas Kelembagaan Statistik Sektoral</t>
  </si>
  <si>
    <t>Jumlah Perangkat Daerah yang Mendapat Pelatihan Statistik Sektoral dari BPS</t>
  </si>
  <si>
    <t>Penyelenggaraan Otorisasi Statistik Sektoral di Daerah</t>
  </si>
  <si>
    <t>Terselenggaranya Otorisasi Statistik Sektoral di Daerah</t>
  </si>
  <si>
    <t>Jumlah Kebijakan Tata Kelola Keamanan Informasi dan Jaring Komunikasi Sandi Pemerintah Daerah Kabupaten/Kota yang Ditetapkan</t>
  </si>
  <si>
    <t>Terlaksananya Operasioalisasi Jaring Komunikasi Sandi Pemerintah Daerah Kabupaten/Kota</t>
  </si>
  <si>
    <t>URUSAN PEMERINTAHAN BIDANG KEBUDAYAAN</t>
  </si>
  <si>
    <t>Jumlah Objek Pemajuan Kebudayaan yang Dilakukan Pelindungan, Pengembangan, Pemanfaatan</t>
  </si>
  <si>
    <t>Jumlah Objek Pemajuan Tradisi Budaya yang Dilakukan Pelindungan, Pengembangan dan Pemanfaatan</t>
  </si>
  <si>
    <t>Pembinaan Sumber Daya Manusia, Lembaga, dan Pranata Tradisional</t>
  </si>
  <si>
    <t>Terlaksananya Pembinaan Sumber Daya Manusia, Lembaga, dan Pranata Tradisional</t>
  </si>
  <si>
    <t>Jumlah Laporan Pembinaan Sumber Daya Manusia, Lembaga, dan Pranata Tradisional</t>
  </si>
  <si>
    <t>Jumlah Objek Pemajuan Lembaga Adat yang Telah Dilakukan Pelindungan, Pengembangan dan Pemanfaatan</t>
  </si>
  <si>
    <t>Pembinaan Sumber Daya Manusia, Lembaga, dan Pranata Adat</t>
  </si>
  <si>
    <t>Terlaksananya Pembinaan Sumber Daya Manusia, Lembaga, dan Pranata Adat</t>
  </si>
  <si>
    <t>Jumlah Sumber Daya Manusia, Lembaga, dan Pranata Adat yang Dibina</t>
  </si>
  <si>
    <t>Penyediaan Sarana dan Prasarana Pembinaan Lembaga Adat</t>
  </si>
  <si>
    <t>Tersedianya Sarana dan Prasarana Pembinaan Lembaga Adat</t>
  </si>
  <si>
    <t>Jumlah Sarana dan Prasarana Lembaga Adat yang Disediakan/Difasilitasi</t>
  </si>
  <si>
    <t>Jumlah Sumber Daya Manusia Kesenian Tradisional yang Mendapat Pendidikan dan Pelatihan (Ditingkatkan Kompetensinya)</t>
  </si>
  <si>
    <t>Terlaksananya Peningkatan Kapasitas Tata Kelola Lembaga Kesenian Tradisional</t>
  </si>
  <si>
    <t>Jumlah Lembaga Kesenian Tradisional yang Ditingkatkan Kapasitasnya</t>
  </si>
  <si>
    <t>Pembinaan Sejarah Lokal dalam 1 (Satu) Daerah Kabupaten/Kota</t>
  </si>
  <si>
    <t>Penyediaan Sarana dan Prasarana Pembinaan Sejarah</t>
  </si>
  <si>
    <t>Tersedianya Sarana dan Prasarana Pembinaan Sejarah</t>
  </si>
  <si>
    <t>Jumlah Sarana dan Prasarana Pembinaan Sejarah</t>
  </si>
  <si>
    <t>Peningkatan Akses Masyarakat Terhadap Data dan Informasi Sejarah</t>
  </si>
  <si>
    <t>Tersedianya Data dan Informasi Sejarah yang Diakses Masyarakat</t>
  </si>
  <si>
    <t>Jumlah Dokumen Data dan Informasi Sejarah yang Dapat Diakses Masyarakat</t>
  </si>
  <si>
    <t>Terlaksananya Pendaftaran Objek Diduga Cagar Budaya</t>
  </si>
  <si>
    <t>Jumlah Objek Diduga Cagar Budaya yang Didaftarkan</t>
  </si>
  <si>
    <t>Pengelolaan Cagar Budaya Peringkat Kabupaten/Kota</t>
  </si>
  <si>
    <t>Jumlah Objek Cagar Budaya yang Dikembangkan</t>
  </si>
  <si>
    <t>Penerbitan Izin Membawa Cagar Budaya ke Luar Daerah Kabupaten/Kota dalam 1 (Satu) Daerah Kabupaten/Kota</t>
  </si>
  <si>
    <t>Terbitnya Izin Membawa Cagar Budaya ke Luar Daerah Kabupaten/Kota dalam 1 (Satu) Daerah Kabupaten/Kota</t>
  </si>
  <si>
    <t>Evaluasi dan Pengawasan Cagar Budaya ke Luar Daerah Kabupaten/Kota dalam 1 (Satu) Daerah Kabupaten/Kota</t>
  </si>
  <si>
    <t>Jumlah Koleksi Museum yang Dilakukan Pelindungan, Pengembangan, dan Pemanfataan Koleksi Secara Terpadu</t>
  </si>
  <si>
    <t>Meningkatnya Pelayanan dan Akses Masyarakat Terhadap Museum</t>
  </si>
  <si>
    <t>Jumlah Pelayanan dan Akses Masyarakat Terhadap Museum</t>
  </si>
  <si>
    <t>Terlaksananya Revitalisasi Sarana dan Prasarana Museum</t>
  </si>
  <si>
    <t>Jumlah Sarana dan Prasarana Museum yang Direvitalisasi</t>
  </si>
  <si>
    <t>Pembinaan Keluarga Meuadab dan Adat Perkawinan</t>
  </si>
  <si>
    <t>Terlaksananya Pembinaan Keluarga Meuadab dan Adat Perkawinan</t>
  </si>
  <si>
    <t>Jumlah Keluarga Meuadab dan Adat Perkawinan yang Dibina</t>
  </si>
  <si>
    <t>Tersedianya Pengadaan Buku-Buku tentang Adat Aceh</t>
  </si>
  <si>
    <t>Jumlah Pengadaan Buku-Buku tentang Adat Aceh</t>
  </si>
  <si>
    <t>Publikasi Adat dan Adat Istiadat Melalui Media Luar Ruang</t>
  </si>
  <si>
    <t>Terlaksananya Publikasi Adat dan Adat Istiadat Melalui Media Luar Ruang</t>
  </si>
  <si>
    <t>Jumlah Adat dan Adat Istiadat Melalui Media Luar Ruang yang Dipublikasikan</t>
  </si>
  <si>
    <t>Rapat Koordinasi/Evaluasi Pelaksanaan Peradilan Adat dan Perpolisian Masyarakat (Polmas)</t>
  </si>
  <si>
    <t>Terlaksananya Rapat Koordinasi/Evaluasi Pelaksanaan Peradilan Adat dan Perpolisian Masyarakat (Polmas)</t>
  </si>
  <si>
    <t>Jumlah Dokumen Hasil Rapat Koordinasi Peradilan Adat dan Perpolisian Masyarakat (Polmas)</t>
  </si>
  <si>
    <t>Terlaksananya Sosialisasi Hukum Adat dan Lembaga Adat</t>
  </si>
  <si>
    <t>Jumlah Peserta Sosialisasi Hukum Adat dan Lembaga Adat</t>
  </si>
  <si>
    <t>Terlaksananya Pembinaan Kapasitas MAA Kabupaten/Kota dan Perwakilan</t>
  </si>
  <si>
    <t>Jumlah Peserta Pembinaan MAA Kabupaten/Kota dan Perwakilan</t>
  </si>
  <si>
    <t>Terlaksananya Pelatihan Pemberdayaan Kelembagaan Adat</t>
  </si>
  <si>
    <t>Jumlah Peserta Pelatihan Pemberdayaan Kelembagaan Adat</t>
  </si>
  <si>
    <t>Penerbitan Majalah dan Buku tentang Adat dan Adat Istiadat</t>
  </si>
  <si>
    <t>Terbitnya Majalah dan Buku tentang Adat dan Adat Istiadat</t>
  </si>
  <si>
    <t>Jumlah Majalah dan Buku tentang Adat dan Adat Istiadat yang Diterbitkan</t>
  </si>
  <si>
    <t>PROGRAM PENYELENGGARAAN KEISTIMEWAAN YOGYAKARTA URUSAN KEBUDAYAAN</t>
  </si>
  <si>
    <t>Jumlah Laporan Hasil Pembinaan Bahasa dan Sastra</t>
  </si>
  <si>
    <t>Terlaksananya Pembinaan dan Pengelolaan Permuseuman</t>
  </si>
  <si>
    <t>Terlaksananya Tata Kelola Cagar Budaya dan Warisan Budaya</t>
  </si>
  <si>
    <t>Jumlah Objek Cagar Budaya dan Warisan Budaya yang Dikelola</t>
  </si>
  <si>
    <t>Pengembangan Cagar Budaya dan Warisan Budaya</t>
  </si>
  <si>
    <t>Meningkatnya Pengembangan Cagar Budaya dan Warisan Budaya</t>
  </si>
  <si>
    <t>Jumlah Objek Cagar Budaya dan Warisan Budaya yang Dikembangkan</t>
  </si>
  <si>
    <t>Terlaksananya Nominasi Warisan Budaya Nasional dan Dunia</t>
  </si>
  <si>
    <t>Jumlah Objek Warisan Budaya Nasional dan Dunia yang Masuk Nominasi</t>
  </si>
  <si>
    <t>Sarana Prasarana Keistimewaan Urusan Kebudayaan</t>
  </si>
  <si>
    <t>Pembangunan Ekosistem Kultural DIY Berbasis Digital</t>
  </si>
  <si>
    <t>Terlaksananya Pembangunan Ekosistem Kultural DIY Berbasis Digital</t>
  </si>
  <si>
    <t>Jumlah Ekosistem Kultural DIY Berbasis Digital yang Dibangun</t>
  </si>
  <si>
    <t>Pengadaan Sarana Publikasi dan Penanda Keistimewaan</t>
  </si>
  <si>
    <t>Tersedianya Sarana Publikasi dan Penanda Keistimewaan</t>
  </si>
  <si>
    <t>Jumlah Sarana Publikasi dan Penanda Keistimewaan</t>
  </si>
  <si>
    <t>Pengadaan Sarana dan Prasarana Lembaga Budaya</t>
  </si>
  <si>
    <t>Tersedianya Sarana dan Prasarana Lembaga Budaya</t>
  </si>
  <si>
    <t>Perencanaan dan Pengendalian Urusan Kebudayaan</t>
  </si>
  <si>
    <t>Jumlah Dokumen Perencanaan Program dan Kegiatan yang Mengakomodir Urusan Kebudayaan</t>
  </si>
  <si>
    <t>Membangun Kemitraan dengan Lembaga Pelestari Budaya</t>
  </si>
  <si>
    <t>Terbangunnya Kemitraan dengan Lembaga Pelestari Budaya</t>
  </si>
  <si>
    <t>Jumlah Dokumen Kemitraan dengan Lembaga Pelestari Budaya</t>
  </si>
  <si>
    <t>Pengembangan Kearifan Lokal dan Potensi Budaya</t>
  </si>
  <si>
    <t>Terlaksananya Pengembangan Lumbung Mataraman</t>
  </si>
  <si>
    <t>Jumlah Laporan Hasil Pengembangan Lumbung Mataraman</t>
  </si>
  <si>
    <t>Terlaksananya Pengembangan Atraksi Wisata Budaya</t>
  </si>
  <si>
    <t>Jumlah Objek Atraksi Wisata Budaya yang Dikembangkan</t>
  </si>
  <si>
    <t>Jumlah Objek Budaya Bahari yang Dikembangkan</t>
  </si>
  <si>
    <t>Terlaksananya Pengembangan Wana Wisata Budaya Mataram</t>
  </si>
  <si>
    <t>Jumlah Objek Wana Wisata Budaya Mataram yang Dikembangkan</t>
  </si>
  <si>
    <t>Pengembangan Sistem Pertanian Tradisional</t>
  </si>
  <si>
    <t>Terlaksananya Pengembangan Sistem Pertanian Tradisional</t>
  </si>
  <si>
    <t>Jumlah Dokumen Pengembangan Sistem Pertanian Tradisional</t>
  </si>
  <si>
    <t>Terlaksananya Pembinaan Lembaga Penggiat Seni</t>
  </si>
  <si>
    <t>Terlaksananya Pemberian Penghargaan bagi Seniman dan Budayawan</t>
  </si>
  <si>
    <t>Jumlah Seniman dan Budayawan yang Mendapatkan Penghargaan</t>
  </si>
  <si>
    <t>Jumlah Dokumen Publikasi Seni dan Budaya Daerah</t>
  </si>
  <si>
    <t>Pembinaan Penghayat Kepercayaan, Adat dan Tradisi</t>
  </si>
  <si>
    <t>Terlaksananya Pembinaan Penghayat Kepercayaan, Adat dan Tradisi</t>
  </si>
  <si>
    <t>Jumlah Penghayat Kepercayaan, Adat dan Tradisi yang Dibina</t>
  </si>
  <si>
    <t>Jumlah Laporan Pengembangan dan Implementasi Nilai-Nilai Luhur dalam Masyarakat</t>
  </si>
  <si>
    <t>Terfasilitasinya Pembinaan Kelembagaan Adat dan Tradisi</t>
  </si>
  <si>
    <t>Jumlah Laporan Pembinaan Kelembagaan Adat dan Tradisi</t>
  </si>
  <si>
    <t>Jumlah Orang Mengikuti Pembinaan Jagawarga yang Dibina</t>
  </si>
  <si>
    <t>Terlaksananya Pengembangan Kewirausahaan Desa</t>
  </si>
  <si>
    <t>Jumlah Laporan Pengembangan Kewirausahaan Desa</t>
  </si>
  <si>
    <t>Jumlah Lembaga Wisata Budaya yang Ditingkatkan</t>
  </si>
  <si>
    <t>Terlaksananya Pengembangan Ekonomi Perempuan</t>
  </si>
  <si>
    <t>Jumlah Perempuan yang Dikembangkan Perekonomiannya</t>
  </si>
  <si>
    <t>Peningkatan Kapasitas SDM dan Kelembagaan Desa</t>
  </si>
  <si>
    <t>Terlaksananya Peningkatan Kapasitas SDM dan Kelembagaan Desa</t>
  </si>
  <si>
    <t>Jumlah Laporan Hasil Peningkatan Kapasitas SDM dan Kelembagaan Desa</t>
  </si>
  <si>
    <t>Terlaksananya Pembangunan Ketahanan Sosial Budaya</t>
  </si>
  <si>
    <t>Jumlah Dokumen Pembangunan Ketahanan Sosial Budaya</t>
  </si>
  <si>
    <t>Sarana dan Prasarana Pendidikan Urusan Keistimewaan</t>
  </si>
  <si>
    <t>Tersedianya Sarana dan Prasarana Pendidikan Urusan Keistimewaan</t>
  </si>
  <si>
    <t>Jumlah Sarana dan Prasarana Pendidikan Urusan Keistimewaan</t>
  </si>
  <si>
    <t>Jumlah Orang Mengikuti Kegiatan Kependidikan Kepramukaan</t>
  </si>
  <si>
    <t>URUSAN PEMERINTAHAN BIDANG PERPUSTAKAAN</t>
  </si>
  <si>
    <t>Terlaksananya Pengembangan Kekhasan Koleksi Perpustakaan Daerah Tingkat Daerah Kabupaten/Kota</t>
  </si>
  <si>
    <t>Terlaksananya Pengembangan Bahan Perpustakaan Tercetak Sesuai Kewenangan Kabupaten/Kota</t>
  </si>
  <si>
    <t>Meningkatnya Keterlibatan Satuan Pendidikan Dasar dan Pendidikan Khusus dalam Sosialisasi Budaya Baca dan Literasi</t>
  </si>
  <si>
    <t>Terlaksananya Pemberian Penghargaan Gerakan Budaya Gemar Membaca Tingkat Kabupaten Kota Secara tepat sasaran</t>
  </si>
  <si>
    <t>Jumlah Orang yang Mendapatkan Penghargaan Gerakan Budaya Gemar Membaca Tingkat Kabupaten Kota</t>
  </si>
  <si>
    <t>Terlaksananya Pengembangan Layanan Perpustakaan Berbasis Inklusi Sosial di Wilayah Kabupaten/Kota</t>
  </si>
  <si>
    <t>Jumlah Duta Baca Tingkat Daerah Kabupaten/Kota yang Dipilih dan Didukung Kegiatannya</t>
  </si>
  <si>
    <t>Pelestarian Naskah Kuno Milik Daerah Kabupaten/Kota</t>
  </si>
  <si>
    <t>Peningkatan Peran Serta Masyarakat dalam Penyimpanan, Perawatan, Pelestarian, dan Pendaftaran Naskah Kuno</t>
  </si>
  <si>
    <t>Meningkatnya Peran Serta Masyarakat dalam Penyimpanan, Perawatan, Pelestarian, dan Pendaftaran Naskah Kuno</t>
  </si>
  <si>
    <t>Jumlah Masyarakat yang Berperan Serta dalam Penyimpanan, Perawatan, Pelestarian, dan Pendaftaran Naskah Kuno</t>
  </si>
  <si>
    <t>Pengembangan, Pengolahan dan Pengalihmediaan Naskah Kuno yang Dimiliki oleh Masyarakat untuk Dilestarikan dan Didayagunakan</t>
  </si>
  <si>
    <t>Terlaksananya Pengembangan, Pengolahan dan Pengalihmediaan Naskah Kuno yang Dimiliki oleh Masyarakat untuk Dilestarikan dan Didayagunakan</t>
  </si>
  <si>
    <t>Pengembangan Koleksi Budaya Etnis Nusantara yang Ditemukan oleh Pemerintah Daerah Kabupaten/Kota</t>
  </si>
  <si>
    <t>Seleksi dan Pengadaan Koleksi Budaya Etnis Nusantara</t>
  </si>
  <si>
    <t>Terlaksananya Seleksi dan Pengadaan Koleksi Budaya Etnis Nusantara</t>
  </si>
  <si>
    <t>Jumlah Koleksi Budaya Etnis Nusantara Hasil Seleksi dan Pengadaan</t>
  </si>
  <si>
    <t>Terkelolanya Penciptaan dan Penggunaan Arsip Dinamis</t>
  </si>
  <si>
    <t>Jumlah Naskah Dinas yang Diciptakan dan Digunakan</t>
  </si>
  <si>
    <t>Terkelolanya Pemeliharaan dan Penyusutan Arsip Dinamis</t>
  </si>
  <si>
    <t>Jumlah Naskah Dinas yang Dilakukan Pemeliharaan dan Penyusutan</t>
  </si>
  <si>
    <t>Terlaksananya Pengawasan Arsip Dinamis Kewenangan Kabupaten/Kota</t>
  </si>
  <si>
    <t>Jumlah Laporan Hasil Pengawasan Arsip Dinamis Kewenangan Kabupaten/Kota</t>
  </si>
  <si>
    <t>Terkelolanya Pengumpulan dan Penyampaian Salinan Otentik Naskah Asli Arsip Terjaga kepada ANRI</t>
  </si>
  <si>
    <t>Jumlah Salinan Otentik Naskah Asli Arsip Terjaga yang Dikumpulkan dan Disampaikan kepada ANRI</t>
  </si>
  <si>
    <t>Penyediaan Informasi, Akses dan Layanan Kearsipan Tingkat Daerah Kabupaten/Kota Melalui JIKN</t>
  </si>
  <si>
    <t>Tersedianya Informasi, Akses dan Layanan Kearsipan Tingkat Daerah Kabupaten/Kota Melalui JIKN</t>
  </si>
  <si>
    <t>Jumlah Layanan Penyediaan Informasi, Akses dan Layanan Kearsipan Tingkat Daerah Kabupaten/Kota Melalui JIKN</t>
  </si>
  <si>
    <t>Terlaksananya Pemberdayaan Kapasitas Unit Kearsipan dan Lembaga Kearsipan Daerah Kabupaten/Kota</t>
  </si>
  <si>
    <t>Jumlah Laporan Hasil Pemberdayaan Kapasitas Unit Kearsipan dan Lembaga Kearsipan Daerah Kabupaten/Kota</t>
  </si>
  <si>
    <t>Jumlah Arsip yang Dilakukan Penilaian, Penetapan dan Pelaksanaan Pemusnahan Arsip yang Memiliki Retensi di Bawah 10 (Sepuluh) Tahun</t>
  </si>
  <si>
    <t>Terlaksananya Pemusnahan Arsip yang Memiliki Retensi Di Bawah 10 Tahun</t>
  </si>
  <si>
    <t>Jumlah Arsip yang Memiliki Retensi Di Bawah 10 Tahun yang Dimusnahkan</t>
  </si>
  <si>
    <t>Jumlah Arsip yang Dilakukan Evakuasi, Identifikasi, Pemulihan dan Penyimpanan Akibat Bencana</t>
  </si>
  <si>
    <t>Pemulihan dan Penyimpanan Arsip Akibat Bencana</t>
  </si>
  <si>
    <t>Terlaksananya Pemulihan dan Penyimpanan Arsip Akibat Bencama</t>
  </si>
  <si>
    <t>Jumlah Arsip yang Dilakukan Pemulihan dan Penyimpanan Akibat Bencana</t>
  </si>
  <si>
    <t>Jumlah Daftar Arsip yang Dilakukan Pendampingan Penyelamatan Arsip bagi Pemekaran Daerah Kecamatan</t>
  </si>
  <si>
    <t>Jumlah Daftar Arsip yang Dilakukan Pendampingan Penyelamatan Arsip bagi Pemekaran Desa/Kelurahan</t>
  </si>
  <si>
    <t>Terkelolanya Penilaian dan Penetapan Autentisitas Arsip Sesuai Persyaratan Penjaminan Keabsahan Arsip</t>
  </si>
  <si>
    <t>Jumlah Daftar Autentisitas Arsip Sesuai Persyaratan Penjaminan Keabsahan Arsip yang Dinilai dan Ditetapkan</t>
  </si>
  <si>
    <t>Terkelolanya Penilaian dan Penetapan Hasil Alih Media Sesuai Persyaratan Penjaminan Keabsahan Arsip</t>
  </si>
  <si>
    <t>Jumlah Daftar Arsip yang Dilakukan Penilaian dan Penetapan Alih Media Sesuai Persyaratan Penjaminan Keabsahan Arsip</t>
  </si>
  <si>
    <t>Pencarian Arsip Statis Kabupaten/Kota yang Dinyatakan Hilang</t>
  </si>
  <si>
    <t>Jumlah Daftar Arsip yang Dilakukan Penilaian dan Penetapan Hasil Alih Media yang Dinyatakan Hilang</t>
  </si>
  <si>
    <t>Penetapan dan Pengumuman Daftar Pencarian Arsip (DPA)</t>
  </si>
  <si>
    <t>Terlaksananya Penetapan dan Pengumuman Daftar Pencarian Arsip (DPA)</t>
  </si>
  <si>
    <t>Jumlah Daftar Pencarian Arsip (DPA) yang Dilakukan Penetapan dan Pengumuman</t>
  </si>
  <si>
    <t>Jumlah Daftar Arsip Hasil Penyediaan Daftar dan Penetapan Izin Penggunaan Arsip yang Bersifat Tertutup</t>
  </si>
  <si>
    <t>URUSAN PEMERINTAHAN BIDANG KELAUTAN DAN PERIKANAN</t>
  </si>
  <si>
    <t>Tersedianya Data dan Informasi Sumber Daya Ikan di Perairan Darat dalam Satu Kabupaten/Kota</t>
  </si>
  <si>
    <t>Jumlah Data dan Informasi Sumber Daya Ikan di Perairan Darat dalam Satu Kabupaten/Kota yang Tersedia</t>
  </si>
  <si>
    <t>Jumlah Prasarana Usaha Perikanan Tangkap yang Tersedia</t>
  </si>
  <si>
    <t>Jumlah Sarana Usaha Perikanan Tangkap yang Terjamin dan Tersedia</t>
  </si>
  <si>
    <t>Jumlah Nelayan Kecil yang Meningkat Kapasitasnya</t>
  </si>
  <si>
    <t>Jumlah Kelompok Nelayan Kecil yang Difasilitasi Pembentukan dan Pengembangan Kelembagaannya</t>
  </si>
  <si>
    <t>Terlaksananya Penyaluran Bantuan Pendanaan, Bantuan Pembiayaan, Kemitraan Usaha kepada Unit Usaha</t>
  </si>
  <si>
    <t>Jumlah Unit Usaha yang Difasilitasi Penyaluran Bantuan Pen Danaan, Bantuan Pembiayaan, Kemitraan Usaha</t>
  </si>
  <si>
    <t>Ditetapkannya Persyaratan dan Prosedur Penerbitan Rekomendasi Perizinan Berusaha Perikanan Tangkap yang Menjadi Kewenangan Kabupaten/Kota</t>
  </si>
  <si>
    <t>Jumlah Persyaratan dan Prosedur Penerbitan Rekomendasi Perizinan Berusaha Perikanan Tangkap yang Menjadi Kewenangan Kabupaten/Kota</t>
  </si>
  <si>
    <t>Diterbitkannya Rekomendasi Tanda Daftar Kapal Perikanan</t>
  </si>
  <si>
    <t>Jumlah Rekomendasi Tanda Daftar Kapal Perikanan</t>
  </si>
  <si>
    <t>Penerbitan Izin Usaha Perikanan di Bidang Pembudidayaan Ikan yang Usahanya dalam 1 (Satu) Daerah Kabupaten/Kota</t>
  </si>
  <si>
    <t>Terlaksananya Pengembangan Kapasitas Pembudi Daya Ikan Kecil</t>
  </si>
  <si>
    <t>Jumlah Kelompok Pembudi Daya Ikan Kecil yang Mengikuti Pengembangan Kapasitas</t>
  </si>
  <si>
    <t>Terlaksananya Fasilitasi Pembentukan dan Pengembangan Kelembagaan Pembudi Daya Ikan Kecil</t>
  </si>
  <si>
    <t>Jumlah Kelompok Pembudi Daya Ikan Kecil yang Mengikuti Pembentukan dan Pengembangan Kelembagaan</t>
  </si>
  <si>
    <t>Jumlah Kelompok Usaha yang terfasilitasi Bantuan Pendanaan, Bantuan Pembiayaan, Kemitraan Usahanya</t>
  </si>
  <si>
    <t>Penerbitan Tanda Daftar bagi Pembudi Daya Ikan Kecil (TDPIK) dalam 1 (Satu) Daerah Kabupaten/Kota</t>
  </si>
  <si>
    <t>Penyediaan Prasarana Pembudidayaan Ikan dalam 1 (Satu) Daerah Kabupaten/Kota</t>
  </si>
  <si>
    <t>Tersedianya Prasarana Pembudidayaan Ikan dalam 1 (Satu) Daerah Kabupaten/Kota</t>
  </si>
  <si>
    <t>Jumlah Prasarana Pembudidayaan Ikan dalam 1 (Satu) Daerah Kabupaten/Kota</t>
  </si>
  <si>
    <t>Penjaminan Ketersediaan Sarana Pembudidayaan Ikan dalam 1 (Satu) Daerah Kabupaten/Kota</t>
  </si>
  <si>
    <t>Terjaminnya Ketersediaan Sarana Pembudidayaan Ikan dalam 1 (Satu) Daerah Kabupaten/Kota</t>
  </si>
  <si>
    <t>Tersedianya Hasil Ikan dan Lingkungan Budidaya dalam 1 (Satu) Daerah Kabupaten/Kota yang Teruji Melalui Pengelolaan Kesehatan Ikan</t>
  </si>
  <si>
    <t>Jumlah Pembudidaya yang Memperoleh Pembinaan dan Pemantauan Pembudidayaan Ikan di Darat</t>
  </si>
  <si>
    <t>PROGRAM PENGAWASAN SUMBER DAYA KELAUTAN DAN PERIKANAN</t>
  </si>
  <si>
    <t>Pengawasan Sumber Daya Perikanan di Wilayah Sungai, Danau, Waduk, Rawa, dan Genangan Air Lainnya yang Dapat Diusahakan Dalam Kabupaten/Kota</t>
  </si>
  <si>
    <t>Jumlah Dokumen Hasil Pengawasan Sumber Daya Perikanan Tangkap di Wilayah Sungai, Danau, Waduk, Rawa, dan Genangan Air Lainnya yang Dapat Diusahakan dalam Kabupaten/Kota</t>
  </si>
  <si>
    <t>Jumlah Dokumen Hasil Pengawasan Usaha Perikanan Bidang Pembudidayaan Ikan di Wilayah Sungai, Danau, Waduk, Rawa, dan Genangan Air Lainnya yang Dapat Diusahakan dalam Kabupaten/Kota</t>
  </si>
  <si>
    <t>Penyediaan Data dan Informasi Usaha Pemasaran dan Pengolahan Hasil Perikanan dalam 1 (Satu) Daerah Kabupaten/Kota</t>
  </si>
  <si>
    <t>Tersedianya Data dan Informasi Usaha Pemasaran dan Pengolahan Hasil Perikanan berdasarkan Skala Usaha dan Risiko</t>
  </si>
  <si>
    <t>Jumlah Data dan Informasi Usaha Pemasaran dan Pengolahan Hasil Perikanan berdasarkan Skala Usaha dan Risiko</t>
  </si>
  <si>
    <t>Pembinaan Mutu dan Keamanan Hasil Perikanan bagi Usaha Pengolahan dan Pemasaran Skala Mikro dan Kecil</t>
  </si>
  <si>
    <t>Penyediaan dan Penyaluran Bahan Baku Industri Pengolahan Ikan dalam 1 (Satu) Daerah Kabupaten/ Kota</t>
  </si>
  <si>
    <t>Peningkatan Ketersediaan Ikan untuk Konsumsi dan Usaha Pengolahan dalam 1 (Satu) Daerah Kabupaten/Kota</t>
  </si>
  <si>
    <t>Meningkatnya Ketersediaan Ikan untuk Konsumsi dan Usaha Pengolahan Dalam 1 (Satu) Daerah Kabupaten/Kota</t>
  </si>
  <si>
    <t>Jumlah Peningkatan Ketersediaan Ikan untuk Konsumsi dan Usaha Pengolahan Dalam 1 (Satu) Daerah Kabupaten/Kota</t>
  </si>
  <si>
    <t>Pemberian Fasilitas bagi Pelaku Usaha Perikanan Skala Mikro dan Kecil dalam 1 (Satu) Daerah Kabupaten/Kota</t>
  </si>
  <si>
    <t>Tersedianya Fasilitas bagi Pelaku Usaha Perikanan Skala Mikro dan Kecil dalam 1 (Satu) Daerah Kabupaten/Kota</t>
  </si>
  <si>
    <t>Jumlah Pelaku Usaha Perikanan Skala Mikro dan Kecil dalam 1 (Satu) Daerah Kabupaten/Kota yang Terfasilitasi</t>
  </si>
  <si>
    <t>Ditetapkannya Daya Tarik Wisata Kabupaten/Kota</t>
  </si>
  <si>
    <t>Jumlah Lokasi Daya Tarik Wisata Kabupaten/Kota</t>
  </si>
  <si>
    <t>Terlaksananya Pengembangan Daya Tarik Wisata Kabupaten/Kota Sesuai dengan Tahapan (Rintisan, Berkembang, Pemantapan, Revitalisasi)</t>
  </si>
  <si>
    <t>Jumlah Lokasi Daya Tarik Wisata Kabupaten/Kota Sesuai dengan Tahapan Pengembangan (Rintisan, Berkembang, Pemantapan, Revitalisasi)</t>
  </si>
  <si>
    <t>Jumlah Dokumen Rekomendasi Peningkatan Pengembangan Daya Tarik Wisata Kabupaten/Kota</t>
  </si>
  <si>
    <t>Pengelolaan Kawasan Strategis Pariwisata Kabupaten/Kota</t>
  </si>
  <si>
    <t>Penetapan Kawasan Strategis Pariwisata Kabupaten/Kota</t>
  </si>
  <si>
    <t>Ditetapkannya Kawasan Strategis Pariwisata Kabupaten/Kota</t>
  </si>
  <si>
    <t>Tersedianya Dokumen Penetapan Kawasan Strategis Pariwisata Kabupaten/Kota</t>
  </si>
  <si>
    <t>Pengembangan Kawasan Strategis Pariwisata Kabupaten/Kota</t>
  </si>
  <si>
    <t>Terlaksananya Pengembangan Kawasan Strategis Pariwisata Kabupaten/Kota</t>
  </si>
  <si>
    <t>Jumlah Kawasan Pariwisata Strategis Kabupaten/Kota yang Dikembangkan</t>
  </si>
  <si>
    <t>Terlaksananya Monitoring dan Evaluasi Pengelolaan Kawasan Strategis Pariwisata Kabupaten/Kota</t>
  </si>
  <si>
    <t>Jumlah Dokumen Hasil Monitoring dan Evaluasi Pengelolaan Kawasan Startegis Pariwisata Kabupaten/Kota</t>
  </si>
  <si>
    <t>Terwujudnya Pemberdayaan Masyarakat dalam Pengelolaan Kawasan Strategis Pariwisata Kabupaten/Kota</t>
  </si>
  <si>
    <t>Jumlah Laporan Hasil Pemberdayaan Masyarakat dalam Pengelolaan Kawasan Strategis Pariwisata Kabupaten/Kota</t>
  </si>
  <si>
    <t>Ditetapkannya Destinasi Pariwisata Kabupaten/Kota</t>
  </si>
  <si>
    <t>Jumlah Destinasi Pariwisata Kabupaten/Kota yang Ditetapkan</t>
  </si>
  <si>
    <t>Tersedianya Perencanaan Destinasi Pariwisata Kabupaten/Kota</t>
  </si>
  <si>
    <t>Jumlah Dokumen Perencanaan Destinasi Pariwisata Kabupaten/Kota</t>
  </si>
  <si>
    <t>Tersedia dan Terpeliharanya Sarana dan Prasarana dalam Pengelolaan Destinasi Pariwisata Kabupaten/Kota</t>
  </si>
  <si>
    <t>Jumlah Sarana dan Prasarana Pengelolaan Destinasi Pariwisata Kabupaten/Kota yang Tersedia dan Terpelihara</t>
  </si>
  <si>
    <t>Terlaksananya Monitoring dan Evaluasi Pengelolaan Destinasi Pariwisata Kabupaten/Kota</t>
  </si>
  <si>
    <t>Jumlah Dokumen Hasil Monitoring dan Evaluasi Pengelolaan Destinasi Pariwisata Kabupaten/Kota</t>
  </si>
  <si>
    <t>Terlaksananya Pemberdayaan Masyarakat dalam Pengelolaan Destinasi Pariwisata Kabupaten/Kota</t>
  </si>
  <si>
    <t>Jumlah Laporan Hasil Pemberdayaan Masyarakat dalam Pengelolaan Destinasi Pariwisata Kabupaten/Kota</t>
  </si>
  <si>
    <t>Penerbitan Tanda Daftar Usaha Pariwisata Kabupaten/Kota</t>
  </si>
  <si>
    <t>Terbitnya Tanda Daftar Usaha Pariwisata Kabupaten/Kota</t>
  </si>
  <si>
    <t>Jumlah Penerbitan Tanda Daftar Usaha Pariwisata Kabupaten/Kota</t>
  </si>
  <si>
    <t>Terlaksanya Pembinaan dan Pengawasan Usaha Pariwisata</t>
  </si>
  <si>
    <t>Jumlah Laporan Hasil Pembinaan dan Pengawasan Usaha Pariwisata</t>
  </si>
  <si>
    <t>Jumlah Unit Usaha Pariwisata dan Ekonomi Kreatif yang Memperoleh Standarisasi dan Sertifikasi</t>
  </si>
  <si>
    <t>Penguatan Promosi Melalui Media Cetak, Elektronik, dan Media Lainnya Baik Dalam dan Luar Negeri</t>
  </si>
  <si>
    <t>Terlaksananya Penguatan Promosi Melalui Media Cetak, Elektronik, dan Media Lainnya Baik Dalam dan Luar Negeri</t>
  </si>
  <si>
    <t>Jumlah Dokumen Hasil Penguatan Promosi Melalui Media Cetak, Elektronik, dan Media Lainnya Baik Dalam dan Luar Negeri</t>
  </si>
  <si>
    <t>Jumlah Penyediaan Sarana dan Prasarana Kota Kreatif</t>
  </si>
  <si>
    <t>Jumlah Pengembangan Riset Ekonomi Kreatif yang Dikembangkan</t>
  </si>
  <si>
    <t>Jumlah Pengembangan Pendidikan Ekonomi Kreatif yang Dikembangkan</t>
  </si>
  <si>
    <t>Terfasilitasinya Pendanaan dan Pembiayaan bagi Pelaku Ekonomi Kreatif</t>
  </si>
  <si>
    <t>Jumlah Pendanaan dan Pembiayaan bagi Pelaku Ekonomi Kreatif</t>
  </si>
  <si>
    <t>Berkembangnya Sistem Pemasaran Ekonomi Kreatif</t>
  </si>
  <si>
    <t>Jumlah Dokumen Hasil Pengembangan Sistem Pemasaran Ekonomi Kreatif</t>
  </si>
  <si>
    <t>Jumlah Dokumen Perlindungan Hasil Kreativitas yang Berupa Kekayaan Intelektual Pelaku Ekonomi Kreatif</t>
  </si>
  <si>
    <t>Penyusunan Rencana Aksi Pengembangan Ekonomi Kreatif</t>
  </si>
  <si>
    <t>Tersedianya Rencana Aksi Pengembangan Ekonomi Kreatif</t>
  </si>
  <si>
    <t>Jumlah Dokumen Rencana Aksi Pengembangan Ekonomi Kreatif</t>
  </si>
  <si>
    <t>Jumlah SDM Pariwisata dan Ekonomi Kreatif Tingkat Dasar yang Dikembangkan Kompetensinya</t>
  </si>
  <si>
    <t>Jumlah Orang yang Mengikuti Peningkatan Peran Serta Masyarakat dalam Pengembangan Kemitraan Pariwisata</t>
  </si>
  <si>
    <t>Jumlah Orang yang Mengikuti Fasilitasi Sertifikasi Kompetensi bagi Tenaga Kerja Bidang Pariwisata</t>
  </si>
  <si>
    <t>Terfasilitasinya Proses Kreasi, Produksi, Distribusi Konsumsi dan Konservasi Ekonomi Kreatif</t>
  </si>
  <si>
    <t>Jumlah Laporan Hasil Fasilitasi Proses Kreasi, Produksi, Distribusi Konsumsi, dan Konservasi Ekonomi Kreatif</t>
  </si>
  <si>
    <t>Terlaksananya Monitoring dan Evaluasi Pengembangan Sumber Daya Pariwisata dan Ekonomi Kreatif</t>
  </si>
  <si>
    <t>Jumlah Rekomendasi Hasil Monitoring dan Evaluasi Pengembangan Sumber Daya Pariwisata dan Ekonomi Kreatif</t>
  </si>
  <si>
    <t>Pengembangan Kapasitas Pelaku Ekonomi Kreatif</t>
  </si>
  <si>
    <t>Jumlah Orang yang Mengikuti Pelatihan, Bimbingan Teknis, dan Pendampingan Ekonomi Kreatif</t>
  </si>
  <si>
    <t>Jumlah Laporan Hasil Dukungan Fasilitasi Menghadapi Perkembangan Teknologi di Dunia Usaha</t>
  </si>
  <si>
    <t>Terlaksananya Pendampingan Standarisasi Usaha dan Sertifikasi Profesi di Bidang Ekonomi Kreatif</t>
  </si>
  <si>
    <t>Pengawasan Penggunaan Sarana Pendukung Pertanian Sesuai dengan Komoditas, Teknologi dan Spesifik Lokasi</t>
  </si>
  <si>
    <t>Terawasinya Penggunaan Sarana Pendukung Pertanian Sesuai dengan Komoditas, Teknologi dan Spesifik Lokasi</t>
  </si>
  <si>
    <t>Jumlah Pengawasan Penggunaan Sarana Pendukung Pertanian Sesuai dengan Komoditas, Teknologi dan Spesifik Lokasi</t>
  </si>
  <si>
    <t>Terlaksananya Pendampingan Penggunaan Sarana Pendukung Pertanian</t>
  </si>
  <si>
    <t>Jumlah Pendampingan Penggunaan Sarana Pendukung Pertanian</t>
  </si>
  <si>
    <t>Terjaminnya Kemurnian dan Kelestarian SDG Hewan/Tanaman</t>
  </si>
  <si>
    <t>Jumlah SDG Hewan/Tanaman yang Dilakukan Pelestarian dan Pemurnian</t>
  </si>
  <si>
    <t>Jumlah Pelaksanaan Peningkatan Kualitas SDG Hewan/Tanaman</t>
  </si>
  <si>
    <t>Pemeriksaan Mutu, Khasiat dan Keamanan Peredaran Obat Hewan</t>
  </si>
  <si>
    <t>Terperiksanya Mutu, Khasiat dan Keamanan Obat Hewan</t>
  </si>
  <si>
    <t>Jumlah Pemeriksaan Mutu, Khasiat dan Keamanan Obat Hewan yang Beredar</t>
  </si>
  <si>
    <t>Terlaksananya Pengujian Mutu Benih dan Bibit Ternak</t>
  </si>
  <si>
    <t>Pengawasan Peredaran dan Sertifikasi Benih/Bibit Ternak</t>
  </si>
  <si>
    <t>Terawasinya Peredaran dan Sertifikasi Benih/Bibit Ternak</t>
  </si>
  <si>
    <t>Jumlah Benih/Bibit Ternak yang Beredar dan Bersertifikat</t>
  </si>
  <si>
    <t>Terjaminnya Peredaran HPT, Bahan Pakan/Pakan</t>
  </si>
  <si>
    <t>Pengendalian Penyediaan Benih/Bibit Ternak dan Hijauan Pakan Ternak</t>
  </si>
  <si>
    <t>Terkendalinya Penyediaan Benih/Bibit Ternak dan Hijauan Pakan Ternak</t>
  </si>
  <si>
    <t>Jumlah Benih/Bibit Ternak dan Hijauan Pakan Ternak yang Tersedia</t>
  </si>
  <si>
    <t>Pengawasan Produksi Benih/Bibit Ternak dan HPT, Bahan Pakan/Pakan</t>
  </si>
  <si>
    <t>Terawasinya Produksi Benih/Bibit Ternak dan HPT, Bahan Pakan/Pakan</t>
  </si>
  <si>
    <t>Jumlah Pengawasan Produksi Benih/Bibit Ternak dan HPT, Bahan Pakan/Pakan</t>
  </si>
  <si>
    <t>Terlaksananya Pengadaan Benih/Bibit Ternak yang Sumbernya dari Daerah Kabupaten/Kota Lain</t>
  </si>
  <si>
    <t>Penyusunan Peta Lahan Pertanian Pangan Berkelanjutan/LP2B</t>
  </si>
  <si>
    <t>Tersusunnya Peta Lahan Pertanian Pangan Berkelanjutan/LP2B</t>
  </si>
  <si>
    <t>Peta Lahan Pertanian Pangan Berkelanjutan/LP2B</t>
  </si>
  <si>
    <t>Koordinasi dan Sinkronisasi Prasarana Pendukung Pertanian Lainnya</t>
  </si>
  <si>
    <t>Terlaksananya Koordinasi dan Sinkronisasi Prasarana Pendukung Pertanian Lainnya</t>
  </si>
  <si>
    <t>Jumlah Koordinasi dan Sinkronisasi Prasarana Pendukung Pertanian Lainnya</t>
  </si>
  <si>
    <t>Penyusunan Masterplan Pengembangan Prasarana, Sarana, Kawasan dan Komoditas Perkebunan</t>
  </si>
  <si>
    <t>Tersusunnya Masterplan Pengembangan Prasarana, Sarana, Kawasan dan Komoditas Perkebunan</t>
  </si>
  <si>
    <t>Terbangun, Terehabilitasi dan Terpeliharanya Jaringan Irigasi Usaha Tani</t>
  </si>
  <si>
    <t>Jumlah Jaringan Irigasi Usaha Tani yang Dibangun, Direhabilitasi , dan Dipelihara</t>
  </si>
  <si>
    <t>Pembangunan, Rehabilitasi dan Pemeliharaan Embung Pertanian</t>
  </si>
  <si>
    <t>Terbangun, Terehabilitasi dan Terpeliharanya Embung Pertanian</t>
  </si>
  <si>
    <t>Jumlah Embung Pertanian yang Dibangun, Direhabilitasi dan Dipelihara</t>
  </si>
  <si>
    <t>Terbangun, Terehabilitasi dan Terpeliharanya Jalan Usaha Tani</t>
  </si>
  <si>
    <t>Jalan Usaha Tani yang Dibangun, Direhabilitasi dan Dipelihara</t>
  </si>
  <si>
    <t>Pembangunan, Rehabilitasi dan Pemeliharaan DAM Parit</t>
  </si>
  <si>
    <t>Terbangun, Terehabilitasi dan Terpeliharanya DAM Parit</t>
  </si>
  <si>
    <t>Jumlah DAM Parit yang Dibangun, Direhabilitasi dan Dipelihara</t>
  </si>
  <si>
    <t>Pembangunan, Rehabilitasi dan Pemeliharaan Long Storage</t>
  </si>
  <si>
    <t>Terbangun, Terehabilitasi dan Terpeliharanya Long Storage</t>
  </si>
  <si>
    <t>Jumlah Long Storage yang Dibangun, Direhabilitasi dan Dipelihara</t>
  </si>
  <si>
    <t>Pembangunan, Rehabilitasi dan Pemeliharaan Pintu Air</t>
  </si>
  <si>
    <t>Terbangun, Terehabilitasi dan Terpeliharanya Pintu Air</t>
  </si>
  <si>
    <t>Jumlah Pintu Air yang Dibangun, Direhabilitasi dan Dipelihara</t>
  </si>
  <si>
    <t>Terbangun, Terehabilitasi dan Terpeliharanya Rumah Potong Hewan</t>
  </si>
  <si>
    <t>Jumlah Rumah Potong Hewan yang Dibangun, Direhabilitasi dan Dipelihara</t>
  </si>
  <si>
    <t>Pembangunan, Rehabilitasi dan Pemeliharaan Balai Penyuluh di Kecamatan serta Sarana Pendukungnya</t>
  </si>
  <si>
    <t>Terbangun, Terehabilitasi dan Terpeliharanya Balai Penyuluh di Kecamatan serta Sarana Pendukungnya</t>
  </si>
  <si>
    <t>Jumlah Balai Penyuluh di Kecamatan serta Sarana Pendukungnya yang Dibangun, Direhabilitasi dan Dipelihara</t>
  </si>
  <si>
    <t>Pengelolaan Wilayah Sumber Bibit Ternak dan Rumpun/Galur Ternak dalam Daerah Kabupaten/ Kota</t>
  </si>
  <si>
    <t>Terlaksananya Pelestarian dan Pemanfaatan Wilayah Sumber Bibit Ternak dan Rumpun/Galur Ternak</t>
  </si>
  <si>
    <t>Jumlah Wilayah Sumber Bibit Ternak dan Rumpun/Galur Ternak yang Dilestarikan dan Dimanfaatkan</t>
  </si>
  <si>
    <t>Pengawasan Wilayah Sumber Bibit Ternak dan Rumpun/Galur Ternak</t>
  </si>
  <si>
    <t>Terawasinya Wilayah Sumber Bibit Ternak dan Rumpun/Galur Ternak</t>
  </si>
  <si>
    <t>Jumlah Pengawasan Wilayah Sumber Bibit Ternak dan Rumpun/Galur Ternak</t>
  </si>
  <si>
    <t>Identifikasi dan Penetapan Lahan Penggembalaan Umum</t>
  </si>
  <si>
    <t>Teridentifikasi dan Ditetapkannya Lahan Penggembalaan Umum</t>
  </si>
  <si>
    <t>Luas Lahan Pengembalaan Umum yang Diidentifikasi dan Ditetapkan</t>
  </si>
  <si>
    <t>Pembinaan dan Pengawasan Lahan Penggembalaan Umum</t>
  </si>
  <si>
    <t>Terlaksananya Pembinaan dan Pengawasan Lahan Penggembalaan Umum</t>
  </si>
  <si>
    <t>Jumlah Pembinaan dan Pengawasan Lahan Penggembalaan Umum</t>
  </si>
  <si>
    <t>Jumlah Wilayah yang Mengalami Penurunan Kasus Penyakit Hewan Menular Lintas Daerah Kabupaten/Kota dalam 1 (Satu) Daerah Kabupaten/Kota</t>
  </si>
  <si>
    <t>Penanggulangan Daerah Terdampak Wabah Penyakit Hewan Menular</t>
  </si>
  <si>
    <t>Tertanggulanginya Daerah Terdampak Wabah Penyakit Hewan Menular</t>
  </si>
  <si>
    <t>Jumlah Daerah Terdampak Wabah yang Terkendali</t>
  </si>
  <si>
    <t>Penilaian Risiko Penyakit Hewan dan Keamanan Produk Hewan</t>
  </si>
  <si>
    <t>Terkendalinya Risiko Penyakit Hewan dan Keamanan Produk Hewan</t>
  </si>
  <si>
    <t>Jumlah Penilaian Risiko Penyakit Hewan dan Keamanan Produk Hewan</t>
  </si>
  <si>
    <t>Pemeriksaan Kesehatan Hewan dan Produk Hewan di Perbatasan Lintas Daerah Kabupaten/Kota</t>
  </si>
  <si>
    <t>Terperiksanya Kesehatan Hewan dan Produk Hewan di Perbatasan Lintas Daerah Kabupaten/Kota</t>
  </si>
  <si>
    <t>Jumlah Pemeriksaan Kesehatan Hewan dan Produk Hewan di Perbatasan Lintas Daerah Kabupaten/Kota</t>
  </si>
  <si>
    <t>Terlaksananya Pendampingan Unit Usaha Hewan dan Produk Hewan</t>
  </si>
  <si>
    <t>Jumlah Pendampingan Unit Usaha Hewan dan Produk Hewan</t>
  </si>
  <si>
    <t>Terawasinya Peredaran Hewan dan Produk Hewan</t>
  </si>
  <si>
    <t>Jumlah Pengawasan Peredaran Hewan dan Produk Hewan</t>
  </si>
  <si>
    <t>Pengujian Laboratorium Kesehatan Masyarakat Veteriner</t>
  </si>
  <si>
    <t>Terlaksananya Pengujian Laboratorium Kesehatan Masyarakat Veteriner</t>
  </si>
  <si>
    <t>Jumlah Pengujian Laboratorium Kesehatan Masyarakat Veteriner</t>
  </si>
  <si>
    <t>Penerapan dan Pengawasan Persyaratan Teknis Kesejahteraan Hewan</t>
  </si>
  <si>
    <t>Pendampingan Penerapan Unit Kesejahteraan Hewan</t>
  </si>
  <si>
    <t>Terlaksananya Pendampingan Penerapan Unit Kesejahteraan Hewan</t>
  </si>
  <si>
    <t>Jumlah Pendampingan Penerapan Unit Kesejahteraan Hewan</t>
  </si>
  <si>
    <t>Jumlah Area Terdampak Perubahan Iklim (DPI) Tanaman Pangan, Hortikultura, dan Perkebunan yang Ditangani</t>
  </si>
  <si>
    <t>Penanggulangan Bencana Non Alam yang Bersifat Zoonosis</t>
  </si>
  <si>
    <t>Tertanggulanginya Bencana Non Alam yang Bersifat Zoonosis</t>
  </si>
  <si>
    <t>Jumlah Wilayah Penanggulangan Bencana Non Alam yang Bersifat Zoonosis</t>
  </si>
  <si>
    <t>Penyusunan Standar Pelayanan Publik Pemberian Izin Usaha Pertanian</t>
  </si>
  <si>
    <t>Tersusunnya Standar Pelayanan Publik Pemberian Izin Usaha Pertanian</t>
  </si>
  <si>
    <t>Standar Pelayanan Publik Pemberian Izin Usaha Pertanian</t>
  </si>
  <si>
    <t>Terlaksananya Penilaian Kelayakan dan Pemberian Pertimbangan Teknis Izin Usaha Pertanian</t>
  </si>
  <si>
    <t>Pembinaan dan Pengawasan Penerapan Izin Usaha Pertanian</t>
  </si>
  <si>
    <t>Terbina dan Terawasinya Penerapan Izin Usaha Pertanian</t>
  </si>
  <si>
    <t>Jumlah Izin Usaha Pertanian yang Dibina dan Diawasi</t>
  </si>
  <si>
    <t>Pengawasan Pelaksanaan Izin Usaha Produksi Benih/Bibit Ternak dan Pakan</t>
  </si>
  <si>
    <t>Terawasinya Pelaksanaan Izin Usaha Produksi Benih/Bibit Ternak dan Pakan</t>
  </si>
  <si>
    <t>Jumlah Izin Usaha Produksi Benih/Bibit Ternak dan Pakan yang Diawasi</t>
  </si>
  <si>
    <t>Pengawasan Pelaksanaan Izin Usaha Fasilitas Pemeliharaan Hewan</t>
  </si>
  <si>
    <t>Terawasinya Pelaksanaan Izin Usaha Fasilitas Pemeliharaan Hewan</t>
  </si>
  <si>
    <t>Jumlah Izin Usaha Fasilitas Pemeliharaan Hewan yang Diawasi</t>
  </si>
  <si>
    <t>Pengawasan Pelaksanaan Izin Usaha Rumah Sakit Hewan/Pasar Hewan</t>
  </si>
  <si>
    <t>Terawasinya Pelaksanaan Izin Usaha Rumah Sakit Hewan/Pasar Hewan</t>
  </si>
  <si>
    <t>Jumlah Izin Usaha Rumah Sakit Hewan/Pasar Hewan yang Diawasi</t>
  </si>
  <si>
    <t>Terawasinya Pelaksanaan Izin Usaha Rumah Potong Hewan</t>
  </si>
  <si>
    <t>Jumlah Izin Usaha Rumah Potong Hewan yang Diawasi</t>
  </si>
  <si>
    <t>Izin Usaha Pengecer (Toko, Retail, Sub Distributor) Obat Hewan</t>
  </si>
  <si>
    <t>Pengawasan Pelaksanaan Izin Usaha Pengecer Obat Hewan</t>
  </si>
  <si>
    <t>Terawasinya Pelaksanaan Izin Usaha Pengecer Obat Hewan</t>
  </si>
  <si>
    <t>Jumlah Izin Usaha Pengecer Obat Hewan yang Diawasi</t>
  </si>
  <si>
    <t>Terlaksananya Peningkatan Kapasitas Kelembagaan Penyuluhan Pertanian di Kecamatan dan Desa</t>
  </si>
  <si>
    <t>Jumlah Kelembagaan Penyuluhan Pertanian di Kecamatan dan Desa yang Ditingkatkan Kapasitasnya</t>
  </si>
  <si>
    <t>Penyediaan dan Pemanfaatan Sarana dan Prasarana Penyuluhan Pertanian</t>
  </si>
  <si>
    <t>Tersedia dan Termanfaatkannya Sarana dan Prasarana Penyuluhan Pertanian</t>
  </si>
  <si>
    <t>Jumlah Sarana dan Prasarana Penyuluhan Pertanian</t>
  </si>
  <si>
    <t>PROGRAM KONSERVASI SUMBER DAYA ALAM HAYATI DAN EKOSISTEMNYA</t>
  </si>
  <si>
    <t>Pengelolaan Taman Hutan Raya (TAHURA) Kabupaten/Kota</t>
  </si>
  <si>
    <t>Pencegahan, Penanggulangan dan Pembatasan Kerusakan Kawasan TAHURA</t>
  </si>
  <si>
    <t>Terlaksananya Pengamanan Kawasan TAHURA Kabupaten/Kota</t>
  </si>
  <si>
    <t>Jumlah Operasi Kegiatan Pengamanan Kawasan TAHURA Kabupaten/Kota</t>
  </si>
  <si>
    <t>Terlaksananya Pengelolaan Jenis Tumbuhan, Satwa dan Habitatnya di TAHURA Kabupaten/Kota</t>
  </si>
  <si>
    <t>Pemulihan Ekosistem atau Penutupan Kawasan Sesuai Rencana Pengelolaan TAHURA Kabupaten/Kota</t>
  </si>
  <si>
    <t>Terlaksanakannya Penguatan Kapasitas dan Pemberdayaan Masyarakat di Sekitar TAHURA Kabupaten/Kota</t>
  </si>
  <si>
    <t>Pengelolaan Daerah Penyangga TAHURA Kabupaten/Kota</t>
  </si>
  <si>
    <t>Tersusun dan Ditetapkannya Dokumen Rencana Pengelolaan TAHURA (Jangka Panjang dan Jangka Pendek)</t>
  </si>
  <si>
    <t>Jumlah Dokumen Rencana Pengelolaan TAHURA (Jangka Panjang dan Jangka Pendek) yang Disusun dan Ditetapkan</t>
  </si>
  <si>
    <t>URUSAN PEMERINTAHAN BIDANG ENERGI DAN SUMBER DAYA MINERAL</t>
  </si>
  <si>
    <t>PROGRAM PENGELOLAAN ENERGI BARU TERBARUKAN</t>
  </si>
  <si>
    <t>Penatausahaan Izin Pemanfaatan Langsung Panas Bumi dalam Daerah Kabupaten/Kota</t>
  </si>
  <si>
    <t>Penyusunan Rekomendasi Perizinan dan Informasi Izin Pemanfaatan Langsung Panas Bumi dalam Daerah Kabupaten/Kota</t>
  </si>
  <si>
    <t>Tersusunnya Rekomendasi Perizinan dan Informasi Izin Pemanfaatan Langsung Panas Bumi dalam Daerah Kabupaten/Kota</t>
  </si>
  <si>
    <t>Jumlah Rekomendasi Perizinan dan Informasi Izin Pemanfaatan Langsung Panas Bumi dalam Daerah Kabupaten/Kota</t>
  </si>
  <si>
    <t>Terlaksananya Pengendalian dan Pengawasan Pelaksanaan Perizinan Pemanfaatan Langsung Panas Bumi dalam Daerah Kabupaten/Kota</t>
  </si>
  <si>
    <t>Jumlah Laporan Hasil Pengendalian dan Pengawasan Pelaksanaan Perizinan Pemanfaatan Langsung Panas Bumi dalam Daerah Kabupaten/Kota</t>
  </si>
  <si>
    <t>URUSAN PEMERINTAHAN BIDANG PERDAGANGAN</t>
  </si>
  <si>
    <t>Penerbitan Surat Tanda Pendaftaran Waralaba (STPW) untuk Penerima Waralaba dari Waralaba Dalam Negeri</t>
  </si>
  <si>
    <t>Verifikasi Persyaratan sebagai Proses Pemenuhan Komitmen Perolehan Surat Tanda Pendaftaran dan/atau Lanjutan Waralaba (STPW) Dalam Negeri</t>
  </si>
  <si>
    <t>Jumlah Dokumen yang Diverifikasi sebagai Pemenuhan Komitmen Perolehan Surat Tanda Pendaftaran dan/atau Lanjutan Waralaba (STPW) Dalam Negeri</t>
  </si>
  <si>
    <t>Penerbitan Surat Tanda Pendaftaran Waralaba (STPW) untuk Penerima Waralaba Lanjutan dari Waralaba Luar Negeri</t>
  </si>
  <si>
    <t>Penerbitan Surat Izin Usaha Perdagangan Minuman Beralkohol Golongan B dan C untuk Pengecer dan Penjual Langsung Minum di Tempat</t>
  </si>
  <si>
    <t>Terlaksanakannya Pemeriksaan Penyimpanan Bahan Berbahaya</t>
  </si>
  <si>
    <t>Jumlah Laporan Hasil Pemeriksaan Penyimpanan Bahan Berbahaya</t>
  </si>
  <si>
    <t>Koordinasi dan Sinkronisasi Layanan Penerbitan SKA</t>
  </si>
  <si>
    <t>Tersedianya Dokumen Penerbitan Surat Keterangan Asal</t>
  </si>
  <si>
    <t>Jumlah Dokumen Penerbitan Surat Keterangan Asal</t>
  </si>
  <si>
    <t>Tersedianya Fasilitasi Pengelolaan Sarana Distribusi Perdagangan</t>
  </si>
  <si>
    <t>Jumlah Fasilitasi Pengelolaan Sarana Distribusi Perdagangan</t>
  </si>
  <si>
    <t>Jumlah Dokumen Hasil Pembinaan dan Pengendalian kepada Pengelola Sarana Distribusi Perdagangan</t>
  </si>
  <si>
    <t>Menjamin Ketersediaan Barang Kebutuhan Pokok dan Barang Penting di Tingkat Daerah Kabupaten/ Kota</t>
  </si>
  <si>
    <t>Tersedianya Laporan Koordinasi dan Sinkronisasi Ketersediaan Barang Kebutuhan Pokok dan Barang Penting di Tingkat Agen dan Pasar Rakyat</t>
  </si>
  <si>
    <t>Jumlah Laporan Koordinasi dan Sinkronisasi Ketersediaan Barang Kebutuhan Pokok dan Barang Penting di Tingkat Agen dan Pasar Rakyat</t>
  </si>
  <si>
    <t>Koordinasi dan Sinkronisasi Peningkatan Aksesibilitas Barang Kebutuhan Pokok dan Barang Penting di Tingkat Agen dan Pasar Rakyat</t>
  </si>
  <si>
    <t>Tersedianya Laporan Koordinasi dan Sinkronisasi Peningkatan Aksesibilitas Barang Kebutuhan Pokok dan Barang Penting di Tingkat Agen dan Pasar Rakyat</t>
  </si>
  <si>
    <t>Jumlah Laporan Koordinasi dan Sinkronisasi Peningkatan Aksesibilitas Barang Kebutuhan Pokok dan Barang Penting di Tingkat Agen dan Pasar Rakyat</t>
  </si>
  <si>
    <t>Tersedianya Laporan Pengendalian Stok atau Ketersediaan Barang Kebutuhan Pokok dan Barang Penting di Tingkat Agen dan Pasar Rakyat</t>
  </si>
  <si>
    <t>Jumlah Laporan Pengendalian Stok atau Ketersediaan Barang Kebutuhan Pokok dan Barang Penting di Tingkat Agen dan Pasar Rakyat</t>
  </si>
  <si>
    <t>Pelaksanaan Operasi Pasar Reguler dan Pasar Khusus yang Berdampak dalam 1 (Satu) Kabupaten/Kota</t>
  </si>
  <si>
    <t>Tersedianya Laporan Pelaksanaan Operasi Pasar Reguler dan Pasar Khusus yang Berdampak dalam 1 (Satu) Kabupaten/Kota</t>
  </si>
  <si>
    <t>Jumlah Laporan Pelaksanaan Operasi Pasar Reguler dan Pasar Khusus yang Berdampak dalam 1 (Satu) Kabupaten/Kota</t>
  </si>
  <si>
    <t>Pemeriksaan Kelengkapan Legalitas Dokumen Perizinan</t>
  </si>
  <si>
    <t>Terlengkapinya Kelengkapan Legalitas Dokumen Perizinan</t>
  </si>
  <si>
    <t>Jumlah Dokumen Kelengkapan Legalitas Dokumen Perizinan</t>
  </si>
  <si>
    <t>Pengawasan Pengadaan Pupuk dan Pestisida Bersubsidi</t>
  </si>
  <si>
    <t>Tersedianya Laporan Pengawasan Pengadaan Pupuk dan Pestisida Bersubsidi</t>
  </si>
  <si>
    <t>Jumlah Laporan Pengawasan Pengadaan Pupuk dan Pestisida Bersubsidi</t>
  </si>
  <si>
    <t>Penyelenggaraan Promosi Dagang Melalui Pameran Dagang dan Misi Dagang bagi Produk Ekspor Unggulan yang Terdapat pada 1 (Satu) Daerah Kabupaten/Kota</t>
  </si>
  <si>
    <t>Jumlah Produk Unggulan Ekspor Daerah yang Disusun Menjadi Materi Promosi</t>
  </si>
  <si>
    <t>Meningkatnya Kesesuaian Alat Ukur, Alat Takar, Alat Timbang, dan Alat Perlengkapan Terhadap Ketentuan yang Berlaku</t>
  </si>
  <si>
    <t>Pelaku Usaha di Bidang Metrologi Legal yang Dibina</t>
  </si>
  <si>
    <t>Jumlah Pelaku Usaha di Bidang Metrologi Legal yang Dibina</t>
  </si>
  <si>
    <t>Jumlah UMKM yang Melaksanakan Promosi Penggunaan Produk Dalam Negeri di Tingkat Kabupaten/Kota</t>
  </si>
  <si>
    <t>Tersedianya Sistem dan Jaringan Informasi Perdagangan</t>
  </si>
  <si>
    <t>Jumlah Data dan Informasi Sistem dan Jaringan Informasi Perdagangan</t>
  </si>
  <si>
    <t>URUSAN PEMERINTAHAN BIDANG PERINDUSTRIAN</t>
  </si>
  <si>
    <t>Penyusunan Rencana Pembangunan Industri Kabupaten/Kota</t>
  </si>
  <si>
    <t>Jumlah Dokumen Rencana Pembangunan Industri</t>
  </si>
  <si>
    <t>Terselenggaranya Koordinasi, Sinkronisasi dan Pelaksanaan Kebijakan Percepatan, Pengembangan, Penyebaran dan Perwilayahan Industri</t>
  </si>
  <si>
    <t>Jumlah Dokumen Hasil Koordinasi, Sinkronisasi dan Pelaksanaan Kebijakan Percepatan, Pengembangan, Penyebaran dan Perwilayahan Industri</t>
  </si>
  <si>
    <t>Terselenggaranya Koordinasi, Sinkronisasi, dan Pelaksanaan Pembangunan Sumber Daya Industri</t>
  </si>
  <si>
    <t>Jumlah Dokumen Hasil Koordinasi, Sinkronisasi, dan pelaksanaan Pembangunan Sumber Daya Industri</t>
  </si>
  <si>
    <t>Evaluasi Terhadap Pelaksanaan Rencana Pembangunan Industri</t>
  </si>
  <si>
    <t>Dievaluasinya Pelaksanaan Rencana Pembangunan Industri</t>
  </si>
  <si>
    <t>Jumlah Dokumen Evaluasi Pelaksanaan Rencana Pembangunan Industri</t>
  </si>
  <si>
    <t>Terfasilitasinya Verifikasi Teknis Pemenuhan Kesesuaian Persyaratan Teknis Perizinan Berusaha Sektor Industri dan/atau dalam rangka Perluasan Usaha untuk Bidang Usaha dengan Risiko Usaha Menengah-Tinggi dan Tinggi, Melalui SIINas yang Terintegrasi dengan Sistem OSS</t>
  </si>
  <si>
    <t>Jumlah Dokumen Hasil Fasilitasi Verifikasi Teknis Pemenuhan Kesesuaian Persyaratan Teknis Perizinan Berusaha Sektor Industri dan/atau dalam rangka Perluasan Usaha untuk Bidang Usaha dengan Risiko Usaha Menengah- Tinggi dan Tinggi, Melalui SIINas yang Terintegrasi dengan Sistem OSS</t>
  </si>
  <si>
    <t>Jumlah Dokumen Hasil Koordinasi dan Sinkronisasi Pengawasan Perizinan di Bidang Industri dalam Lingkup Perizinan Usaha Industri, Perizinan Perluasan Usaha Industri, Perizinan Kawasan Industri dan Perizinan Perluasan Kawasan Industri Kewenangan Kabupaten/Kota</t>
  </si>
  <si>
    <t>Jumlah Dokumen Hasil Fasilitasi Pengumpulan, Pengolahan dan Analisis Data Industri, Data Kawasan Industri serta Data Lain Lingkup Kabupaten/Kota Melalui Sistem Informasi Industri Nasional (SIINas)</t>
  </si>
  <si>
    <t>Terdiseminasi dan Terpublikasikannya Data Informasi dan Analisis Industri Kabupaten/Kota Melalui SIINAS</t>
  </si>
  <si>
    <t>Jumlah Dokumen Hasil Diseminasi dan Publikasi Data Informasi dan Analisis Industri Kabupaten/Kota Melalui SIINas</t>
  </si>
  <si>
    <t>Jumlah Dokumen Hasil Pemantauan dan Evaluasi Kepatuhan Perusahaan Industri dan Perusahaan Kawasan Industri Lingkup Kabupaten/Kota dalam Penyampaian Data ke SIINas</t>
  </si>
  <si>
    <t>URUSAN PEMERINTAHAN BIDANG TRANSMIGRASI</t>
  </si>
  <si>
    <t>PROGRAM PERENCANAAN KAWASAN TRANSMIGRASI</t>
  </si>
  <si>
    <t>Pencadangan Tanah untuk Kawasan Transmigrasi</t>
  </si>
  <si>
    <t>Teridentifikasinya Potensi Kawasan Transmigrasi yang Bisa Dibangun dan Dikerja Samakan dengan Daerah Lain</t>
  </si>
  <si>
    <t>Jumlah Dokumen Hasil Identifikasi Potensi Kawasan Transmigrasi yang Bisa Dibangun dan Dikerja Samakan dengan Daerah Lain</t>
  </si>
  <si>
    <t>Penyediaan Tanah untuk Pembangunan Kawasan Transmigrasi</t>
  </si>
  <si>
    <t>Tersedianya Tanah untuk Pembangunan Kawasan Transmigrasi</t>
  </si>
  <si>
    <t>Luas Tanah untuk Pembangunan Kawasan Transmigrasi</t>
  </si>
  <si>
    <t>PROGRAM PEMBANGUNAN KAWASAN TRANSMIGRASI</t>
  </si>
  <si>
    <t>Jumlah Laporan Hasil Koordinasi dan Sinkronisasi Kerja Sama Pembangunan Transmigrasi yang Berasal dari 1 (Satu) Daerah Kabupaten/Kota</t>
  </si>
  <si>
    <t>Jumlah Pelaporan Kelayakan Lingkungan dan Permukiman Transmigrasi (yang Memenuhi Kriteria Layak Huni, Layak Usaha dan Layak Berkembang)</t>
  </si>
  <si>
    <t>Jumlah Verifikasi Penduduk yang Memiliki Tanah dan Rumah di Kawasan Transmigrasi yang Berpotensi untuk Menjadi Transmigan Penduduk Setempat (TPS)</t>
  </si>
  <si>
    <t>Jumlah Calon Transmigran yang Mendapatkan Penyuluhan</t>
  </si>
  <si>
    <r>
      <rPr>
        <sz val="12"/>
        <rFont val="Roboto"/>
      </rPr>
      <t>Kepala
Keluarga</t>
    </r>
  </si>
  <si>
    <t>Jumlah Calon Transmigran dan/atau Transmigran yang Mendapatkan Pelatihan</t>
  </si>
  <si>
    <t>Terlaksananya Penyesuaian Transmigran di Lingkungan yang Baru pada Satuan Permukiman Transmigrasi</t>
  </si>
  <si>
    <t>Jumlah Kepala Keluarga Transmigran yang Mampu Menyesuaikan Diri di Satuan Permukiman Transmigrasi</t>
  </si>
  <si>
    <t>Terlaksananya Pendaftaran, Seleksi Administrasi dan Seleksi Teknis Calon Transmigran Penduduk Setempat</t>
  </si>
  <si>
    <t>Terlaksananya Penyuluhan Program Transmigrasi kepada Calon Transmigran Penduduk Asal</t>
  </si>
  <si>
    <t>Terlaksananya Pendaftaran, Seleksi Administrasi dan Seleksi Teknis Calon Transmigran Penduduk Asal</t>
  </si>
  <si>
    <t>Terselenggaranya Fasilitasi dan Pelatihan Calon Transmigran</t>
  </si>
  <si>
    <t>Jumlah Calon Transmigran yang Mendapatkan Pelatihan</t>
  </si>
  <si>
    <t>Terlaksananya Pengangkutan dari Desa ke Kabupaten/Kota</t>
  </si>
  <si>
    <t>Terlaksananya Layanan Penampungan Transmigran di Kabupaten Daerah Asal</t>
  </si>
  <si>
    <t>Jumlah Transmigran yang Ditampung di Penampungan Kabupaten Daerah Asal</t>
  </si>
  <si>
    <t>Jumlah Transmigran yang Mendapatkan Layanan Kesehatan Transmigran</t>
  </si>
  <si>
    <t>Jumlah Transmigran yang Mendapatkan Penyuluhan Sebelum Keberangkatan (di Tingkat Desa)</t>
  </si>
  <si>
    <t>Jumlah Transmigran yang Diberikan Pendampingan dari Penampungan Kabupaten/Kota sampai ke Lokasi</t>
  </si>
  <si>
    <t>Jumlah Bantuan Permodalan yang Diberikan Kepada Transmigran</t>
  </si>
  <si>
    <t>Terlaksananya Kegiatan Monitoring dan Evaluasi ke Lokasi Transmigrasi</t>
  </si>
  <si>
    <t>Jumlah Lokasi Transmigrasi yang Dilaksanakan Monitoring dan Evaluasi</t>
  </si>
  <si>
    <t>PROGRAM PENGEMBANGAN KAWASAN TRANSMIGRASI</t>
  </si>
  <si>
    <t>Pengembangan Satuan Permukiman pada Tahap Kemandirian</t>
  </si>
  <si>
    <t>Penguatan SDM dalam rangka Kemandirian Satuan Pemukiman</t>
  </si>
  <si>
    <t>Terwujudnya Penguatan SDM dalam rangka Kemandirian Satuan Pemukiman</t>
  </si>
  <si>
    <t>Jumlah Kepala Keluarga Transmigran yang Dibina</t>
  </si>
  <si>
    <t>Terlaksananya Penataan Administrasi Pemerintahan</t>
  </si>
  <si>
    <t>Jumlah Dokumen Hasil Penataan Administrasi Pemerintahan</t>
  </si>
  <si>
    <t>Terlaksananya Pengelolaan Administrasi Kewilayahan</t>
  </si>
  <si>
    <t>Jumlah Dokumen Hasil Pengelolaan Administrasi Kewilayahan</t>
  </si>
  <si>
    <t>Terlaksananya Fasilitasi Pelaksanaan Otonomi Daerah</t>
  </si>
  <si>
    <t>Jumlah Dokumen Hasil Fasilitasi Pelaksanaan Otonomi Daerah</t>
  </si>
  <si>
    <t>Terlaksananya Fasilitasi Pengelolaan Bina Mental Spiritual</t>
  </si>
  <si>
    <t>Jumlah Dokumen Hasil Fasilitasi Pengelolaan Bina Mental Spiritual</t>
  </si>
  <si>
    <t>Terfasilitasinya Penyusunan Produk Hukum Daerah</t>
  </si>
  <si>
    <t>Jumlah Kasus yang Mendapatkan Fasilitasi Bantuan Hukum</t>
  </si>
  <si>
    <t>Terlaksananya Pendokumentasian Produk Hukum dan Pengelolaan Informasi Hukum</t>
  </si>
  <si>
    <t>Jumlah Produk Hukum dan Pengelolaan Informasi Hukum yang Didokumentasi</t>
  </si>
  <si>
    <t>Terlaksananya Fasilitasi Kerja Sama Dalam Negeri</t>
  </si>
  <si>
    <t>Jumlah Dokumen Hasil Fasilitasi Kerja Sama Dalam Negeri</t>
  </si>
  <si>
    <t>Jumlah Dokumen Hasil Fasilitasi Kerja Sama Luar Negeri</t>
  </si>
  <si>
    <t>Jumlah Laporan Hasil Evaluasi Pelaksanaan Kerja Sama</t>
  </si>
  <si>
    <t>Terlaksananya Koordinasi, Sinkronisasi, Monitoring dan Evaluasi Kebijakan Pengelolaan BUMD dan BLUD</t>
  </si>
  <si>
    <t>Jumlah Dokumen Hasil Koordinasi, Sinkronisasi, Monitoring dan Evaluasi Kebijakan Pengelolaan BUMD dan BLUD</t>
  </si>
  <si>
    <t>Terlaksananya Pengendalian dan Distribusi Perekonomian</t>
  </si>
  <si>
    <t>Jumlah Laporan Hasil Pengendalian dan Distribusi Perekonomian</t>
  </si>
  <si>
    <t>Perencanaan dan Pengawasan Ekonomi Mikro Kecil</t>
  </si>
  <si>
    <t>Terlaksananya Perencanaan dan Pengawasan Ekonomi Mikro Kecil</t>
  </si>
  <si>
    <t>Jumlah Dokumen Hasil Perencanaan dan Pengawasan Ekonomi Mikro Kecil</t>
  </si>
  <si>
    <t>Terlaksananya Pengendalian dan Evaluasi Program Pembangunan</t>
  </si>
  <si>
    <t>Jumlah Laporan Hasil Pengendalian dan Evaluasi Program Pembangunan</t>
  </si>
  <si>
    <t>Terlaksananya Pengelolaan Evaluasi dan Pelaporan Pelaksanaan Pembangunan</t>
  </si>
  <si>
    <t>Jumlah Laporan Hasil Pengelolaan Evaluasi dan Pelaporan Pelaksanaan Pembangunan</t>
  </si>
  <si>
    <t>Jumlah Dokumen Hasil Pengelolaan Pengadaan Barang dan Jasa</t>
  </si>
  <si>
    <t>Pengelolaan Layanan Pengadaan Secara Elektronik</t>
  </si>
  <si>
    <t>Terkelolanya Layanan Pengadaan Secara Elektronik</t>
  </si>
  <si>
    <t>Jumlah Dokumen Hasil Layanan Pengadaan Secara Elektronik</t>
  </si>
  <si>
    <t>Pembinaan dan Advokasi Pengadaan Barang dan Jasa</t>
  </si>
  <si>
    <t>Terlaksananya Pembinaan dan Advokasi Pengadaan Barang dan Jasa</t>
  </si>
  <si>
    <t>Jumlah Orang yang Mengikuti Pembinaan dan Advokasi Pengadaan Barang dan Jasa</t>
  </si>
  <si>
    <t>Terlaksananya Koordinasi, Sinkronisasi, dan Evaluasi Kebijakan Urusan Energi dan Air, Pekerjaan Umum dan Penataan Ruang, Perumahan Rakyat dan Kawasan Permukiman, Pertanahan</t>
  </si>
  <si>
    <t>Jumlah Dokumen Hasil Koordinasi, Sinkronisasi, dan Evaluasi Kebijakan Urusan Energi dan Air, Pekerjaan Umum dan Penataan Ruang, Perumahan Rakyat dan Kawasan Permukiman, Pertanahan</t>
  </si>
  <si>
    <t>PROGRAM PENYELENGGARAAN KEISTIMEWAAN YOGYAKARTA URUSAN KELEMBAGAAN DAN KETATALAKSANAAN</t>
  </si>
  <si>
    <t>Penataan Kelembagaan dan Ketatalaksanaan Keistimewaan</t>
  </si>
  <si>
    <t>Perumusan Kebijakan Kelembagaan Perangkat Daerah</t>
  </si>
  <si>
    <t>Tersusunnya Kebijakan Kelembagaan Perangkat Daerah</t>
  </si>
  <si>
    <t>Jumlah Kebijakan Kelembagaan Perangkat Daerah yang Disusun</t>
  </si>
  <si>
    <t>Terlaksananya Perumusan Kebijakan Hubungan Kerja Perangkat Daerah DIY dan Kelembagaan Asli</t>
  </si>
  <si>
    <t>Jumlah Kebijakan Hubungan Kerja Perangkat Daerah DIY dan Kelembagaan Asli yang Dirumuskan</t>
  </si>
  <si>
    <t>Penataan Bentuk Kelembagaan Asli Kabupaten/Kota</t>
  </si>
  <si>
    <t>Terlaksananya Penataan Bentuk Kelembagaan Asli Kabupaten/Kota</t>
  </si>
  <si>
    <t>Jumlah Lembaga yang Dilakukan Penataan Bentuk Kelembagaan Asli Kabupaten/Kota</t>
  </si>
  <si>
    <t>Jumlah Dokumen Hasil Perumusan Kebijakan Analisis Jabatan dan Pengembangan Kinerja Jabatan</t>
  </si>
  <si>
    <t>Penyusunan Rancangan Produk Hukum Kabupaten/Kota Tindak Lanjut Pelaksanaan Kewenangan Keistimewaan</t>
  </si>
  <si>
    <t>Tersusunnya Produk Hukum Kabupaten/Kota Tindak Lanjut Pelaksanaan Kewenangan Keistimewaan</t>
  </si>
  <si>
    <t>Jumlah Produk Hukum Kabupaten/Kota Tindak Lanjut Pelaksanaan Kewenangan Keistimewaan yang Disusun</t>
  </si>
  <si>
    <t>Perencanaan dan Pengendalian Urusan Kelembagaan</t>
  </si>
  <si>
    <t>Terlaksananya Perencanaan dan Pengendalian Urusan Kelembagaan</t>
  </si>
  <si>
    <t>Jumlah Dokumen Hasil Perencanaan dan Pengendalian Urusan Kelembagaan</t>
  </si>
  <si>
    <t>Terlaksananya Pengawasan Produk Hukum Kalurahan Tindak Lanjut Pelaksanaan Kewenangan Keistimewaan</t>
  </si>
  <si>
    <t>Jumlah Dokumen Hasil Pengawasan Produk Hukum Kalurahan Tindak Lanjut Pelaksanaan Kewenangan Keistimewaan</t>
  </si>
  <si>
    <t>Implementasi Budaya Pemerintahan Kabupaten/Kota</t>
  </si>
  <si>
    <t>Terlaksananya Implementasi Budaya Pemerintahan Kabupaten/Kota</t>
  </si>
  <si>
    <t>Jumlah Dokumen Hasil Implementasi Budaya Pemerintahan Kabupaten/Kota</t>
  </si>
  <si>
    <t>Pembekalan Keistimewaan bagi PNS Mutasi Luar Daerah</t>
  </si>
  <si>
    <t>Terlaksananya Pembekalan Keistimewaan bagi PNS Mutasi Luar Daerah</t>
  </si>
  <si>
    <t>Jumlah Orang yang Mengikuti Pembekalan Keistimewaan bagi PNS Mutasi Luar Daerah</t>
  </si>
  <si>
    <t>Penyelenggaraan Diklat Keistimewaan Kabupaten/Kota</t>
  </si>
  <si>
    <t>Terlaksananya Penyelenggaraan Diklat Keistimewaan Kabupaten/Kota</t>
  </si>
  <si>
    <t>Jumlah Laporan Hasil Diklat Keistimewaan Kabupaten/Kota yang Diselenggarakan</t>
  </si>
  <si>
    <t>Perencanaan dan Pengendalian Keistimewaan Urusan Kelembagaan</t>
  </si>
  <si>
    <t>Jumlah Dokumen Rencana Program dan Kegiatan Keistimewaan Urusan Kelembagaan yang Disusun</t>
  </si>
  <si>
    <t>Terlaksananya Monitoring dan Evaluasi Pelaksanaan Dana Keistimewaan Urusan Kelembagaan</t>
  </si>
  <si>
    <t>Jumlah Laporan Hasil Monitoring dan Evaluasi Pelaksanaan Dana Keistimewaan Urusan Kelembagaan</t>
  </si>
  <si>
    <t>Perencanaan dan Pengendalian Keistimewaan Urusan Kebudayaan</t>
  </si>
  <si>
    <t>Terlaksananya Monitoring dan Evaluasi Pelaksanaan Dana Keistimewaan Urusan Kebudayaan</t>
  </si>
  <si>
    <t>Jumlah Laporan Hasil Monitoring dan Evaluasi Pelaksanaan Dana Keistimewaan Urusan Kebudayaan</t>
  </si>
  <si>
    <t>Jumlah Dokumen Rencana Program dan Kegiatan Keistimewaan Urusan Pertanahan yang Disusun</t>
  </si>
  <si>
    <t>Terlaksananya Monitoring dan Evaluasi Pelaksanaan Dana Keistimewaan Urusan Pertanahan</t>
  </si>
  <si>
    <t>Jumlah laporan Hasil Monitoring dan Evaluasi Pelaksanaan Dana Keistimewaan Urusan Pertanahan</t>
  </si>
  <si>
    <t>Jumlah Dokumen Rencana Program dan Kegiatan Keistimewaan Urusan Tata Ruang yang Disusun</t>
  </si>
  <si>
    <t>Terlaksananya Monitoring dan Evaluasi Pelaksanaan Dana Keistimewaan Urusan Tata Ruang</t>
  </si>
  <si>
    <t>Jumlah laporan Hasil Monitoring dan Evaluasi Pelaksanaan Dana Keistimewaan Urusan Tata Ruang</t>
  </si>
  <si>
    <t>Perencanaan dan Pengendalian Pelaksanaan Kegiatan Keistimewaan</t>
  </si>
  <si>
    <t>Penyusunan Rencana Program dan Kegiatan Keistimewaan</t>
  </si>
  <si>
    <t>Tersusunnya Program dan Kegiatan Keistimewaan</t>
  </si>
  <si>
    <t>Jumlah Program dan Kegiatan Keistimewaan yang Disusun</t>
  </si>
  <si>
    <t>Jumlah Rekomendasi Urusan Keistimewaan yang Disusun</t>
  </si>
  <si>
    <t>Peningkatan Kapasitas Kelembagaan Keistimewaan</t>
  </si>
  <si>
    <t>Jumlah Dokumen Hasil Penyusunan dan Pembahasan Program Pembentukan Peraturan Daerah</t>
  </si>
  <si>
    <t>Terlaksananya Pembahasan Rancangan Peraturan Daerah</t>
  </si>
  <si>
    <t>Jumlah Dokumen Hasil Pembahasan Rancangan Peraturan Daerah</t>
  </si>
  <si>
    <t>Terlaksananya Penyelenggaraan Kajian Perundang-Undangan</t>
  </si>
  <si>
    <t>Jumlah Dokumen Hasil Penyusunan Penjelasan atau Keterangan dan/atau Naskah Akademik yang Difasilitasi</t>
  </si>
  <si>
    <t>Jumlah Dokumen Tata Tertib DPRD yang Disusun</t>
  </si>
  <si>
    <t>Jumlah Dokumen Hasil Pembahasan KUA dan PPAS</t>
  </si>
  <si>
    <t>Pembahasan Perubahan KUA dan Perubahan PPAS</t>
  </si>
  <si>
    <t>Terlaksananya Pembahasan Perubahan KUA dan Perubahan PPAS</t>
  </si>
  <si>
    <t>Jumlah Dokumen Hasil Pembahasan Perubahan KUA dan Perubahan PPAS</t>
  </si>
  <si>
    <t>Jumlah Dokumen Hasil Pembahasan APBD Perubahan</t>
  </si>
  <si>
    <t>Terlaksananya Pembahasan Pertanggungjawaban APBD</t>
  </si>
  <si>
    <t>Jumlah Dokumen Hasil Pembahasan Pertanggungjawaban APBD</t>
  </si>
  <si>
    <t>Pengawasan Urusan Pemerintahan Bidang Infrastruktur</t>
  </si>
  <si>
    <t>Terlaksananya Pengawasan Urusan Pemerintahan Bidang Infrastruktur</t>
  </si>
  <si>
    <t>Jumlah Laporan Hasil Pengawasan Urusan Pemerintahan Bidang Infrastruktur</t>
  </si>
  <si>
    <t>Pengawasan Urusan Pemerintahan Bidang Perekonomian</t>
  </si>
  <si>
    <t>Terlaksananya Pengawasan Urusan Pemerintahan Bidang Perekonomian</t>
  </si>
  <si>
    <t>Jumlah Laporan Hasil Pengawasan Urusan Pemerintahan Bidang Perekonomian</t>
  </si>
  <si>
    <t>Pengawasan Urusan Pemerintahan Bidang Sumber Daya Alam</t>
  </si>
  <si>
    <t>Terlaksananya Pengawasan Urusan Pemerintahan Bidang Sumber Daya Alam</t>
  </si>
  <si>
    <t>Jumlah Laporan Hasil Pengawasan Urusan Pemerintahan Bidang Sumber Daya Alam</t>
  </si>
  <si>
    <t>Pengawasan Tindak Lanjut Hasil Pemeriksaan Laporan Keuangan oleh Badan Pemeriksa Keuangan</t>
  </si>
  <si>
    <t>Terlaksananya Pengawasan Tindak Lanjut Hasil Pemeriksaan Laporan Keuangan oleh Badan Pemeriksa Keuangan</t>
  </si>
  <si>
    <t>Jumlah Dokumen Hasil Pengawasan Tindak Lanjut Hasil Pemeriksaan Laporan Keuangan oleh Badan Pemeriksa Keuangan</t>
  </si>
  <si>
    <t>Terlaksananya Pengawasan Penggunaan Anggaran</t>
  </si>
  <si>
    <t>Jumlah Dokumen Hasil Pengawasan Penggunaan Anggaran</t>
  </si>
  <si>
    <t>Jumlah Dokumen Hasil Penyelenggaraan Orientasi DPRD</t>
  </si>
  <si>
    <t>Jumlah Dokumen Hasil Pendalaman Tugas DPRD</t>
  </si>
  <si>
    <t>Jumlah Dokumen Penyebarluasan Produk Hukum Daerah, Publikasi dan Dokumentasi Dewan</t>
  </si>
  <si>
    <t>Jumlah Orang dalam Kelompok Pakar dan Tim Ahli</t>
  </si>
  <si>
    <t>Jumlah Dokumen Hasil Penyelenggaraan Hubungan Masyarakat</t>
  </si>
  <si>
    <t>Jumlah Dokumen Pokok-Pokok Pikiran DPRD yang Disusun</t>
  </si>
  <si>
    <t>Jumlah Laporan Hasil Pengawasan Kode Etik DPRD</t>
  </si>
  <si>
    <t>Jumlah Dokumen Rekomendasi Hasil Fasilitasi, Verifikasi, dan Koordinasi Persetujuan Kerja Sama Daerah</t>
  </si>
  <si>
    <t>Jumlah Dokumen Bahan Komunikasi dan Publikasi yang Disusun</t>
  </si>
  <si>
    <t>Terlaksananya Koordinasi dan Konsultasi Pelaksanaan Tugas DPRD</t>
  </si>
  <si>
    <t>Jumlah Dokumen Hasil Koordinasi dan Konsultasi Pelaksanaan Tugas DPRD</t>
  </si>
  <si>
    <t>Tersusunnya Laporan Fraksi, Alat Kelengkapan dan Kinerja DPRD</t>
  </si>
  <si>
    <t>Jumlah Laporan Fraksi, Alat Kelengkapan dan Kinerja DPRD yang Disusun</t>
  </si>
  <si>
    <t>Terlaksananya Fasilitasi Pelaksanaan Tugas Badan Musyawarah</t>
  </si>
  <si>
    <t>Jumlah Dokumen Hasil Fasilitasi Pelaksanaan Tugas Badan Musyawarah</t>
  </si>
  <si>
    <t>Jumlah Dokumen Hasil Fasilitasi Tugas Pimpinan DPRD</t>
  </si>
  <si>
    <t>Terlaksananya Fasilitasi Pelaksanaan Tugas Panitia Khusus</t>
  </si>
  <si>
    <t>Jumlah Dokumen Hasil Fasilitasi Pelaksanaan Tugas Panitia Khusus</t>
  </si>
  <si>
    <t>Koordinasi Penelaahan Dokumen Perencanaan Pembangunan Daerah dengan Dokumen Kebijakan Lainnya</t>
  </si>
  <si>
    <t>Sinkronnya Dokumen Perencanaan Pembangunan Daerah dengan Dokumen Kebijakan Lain</t>
  </si>
  <si>
    <t>Koordinasi Pelaksanaan Forum Perangkat Daerah/Lintas Perangkat Daerah</t>
  </si>
  <si>
    <t>Terlaksananya Forum Perangkat Daerah/Lintas Perangkat Daerah</t>
  </si>
  <si>
    <t>Jumlah Berita Acara Forum Perangkat Daerah/Lintas Perangkat Daerah</t>
  </si>
  <si>
    <t>Jumlah Berita Acara Musrenbang Kabupaten/Kota</t>
  </si>
  <si>
    <t>Penyiapan Bahan Koordinasi Musrenbang Kecamatan</t>
  </si>
  <si>
    <t>Tersedianya Usulan-Usulan yang Telah Terverifikasi oleh Kecamatan</t>
  </si>
  <si>
    <t>Jumlah Usulan yang Terverifikasi oleh Kecamatan</t>
  </si>
  <si>
    <t>Jumlah Masukan Analisis Data untuk Penyusunan Kebijakan Perencanaan Pembangunan Daerah (Semua Perencanaan Pembangunan Daerah)</t>
  </si>
  <si>
    <t>Terbinanya Sumber Daya Manusia Perangkat Daerah dalam Pemanfaatan Data dan Informasi Perencanaan Pembangunan</t>
  </si>
  <si>
    <t>Penyusunan Profil Pembangunan Daerah Kabupaten/Kota</t>
  </si>
  <si>
    <t>Tersusunnya Dokumen Profil Pembangunan Daerah Kabupaten/Kota</t>
  </si>
  <si>
    <t>Jumlah Buku Profil Pembangunan Daerah yang Diterbitkan</t>
  </si>
  <si>
    <t>Koordinasi Pengendalian Perencanaan dan Pelaksanaan Pembangunan Daerah di Kabupaten/Kota</t>
  </si>
  <si>
    <t>Terlaksananya Pengendalian Perencanaan dan Pelaksanaan Pembangunan Daerah di Kabupaten/Kota</t>
  </si>
  <si>
    <t>Jumlah Kerja Sama Daerah yang Dikoordinasikan Pelaksanaannya</t>
  </si>
  <si>
    <t>Tersusunnya Laporan Hasil Monitoring dan Evaluasi Berkala Pelaksanaan Pembangunan Daerah</t>
  </si>
  <si>
    <t>Pengelolaan Data dalam Sistem Informasi Pemerintahan Daerah di Bidang Pembangunan Daerah</t>
  </si>
  <si>
    <t>Terlaksananya Pengelolaan Data dalam Sistem Informasi Pemerintahan Daerah di Bidang Pembangunan Daerah</t>
  </si>
  <si>
    <t>Jumlah Data dalam Sistem Informasi Pemerintahan Daerah di Bidang Pembangunan Daerah yang Dikelola</t>
  </si>
  <si>
    <t>Terlaksananya Penerapana Sistem Informasi Pemerintahan Daerah di Bidang Pembangunan Daerah</t>
  </si>
  <si>
    <t>Jumlah Dokumen Hasil Penerapan Sistem Informasi Pemerintahan Daerah di Bidang Pembangunan Daerah</t>
  </si>
  <si>
    <t>Jumlah Dokumen Hasil Pembinaan Sistem Informasi Pemerintahan Daerah di Bidang Pembangunan Daerah Pemerintah Kabupaten/Kota</t>
  </si>
  <si>
    <t>Koordinasi Penyusunan Dokumen Perencanaan Pembangunan Daerah Bidang Pemerintahan (RPJPD, RPJMD dan RKPD)</t>
  </si>
  <si>
    <t>Tersusunnya Dokumen Perencanaan Pembangunan Daerah Bidang Pemerintahan (RPJPD, RPJMD dan RKPD)</t>
  </si>
  <si>
    <t>Jumlah Dokumen Perencanaan Pembangunan Daerah Bidang Pemerintahan (RPJPD, RPJMD dan RKPD)</t>
  </si>
  <si>
    <t>Pelaksanaan Monitoring dan Evaluasi Penyusunan Dokumen Perencanaan Pembangunan Perangkat Daerah Bidang Pemerintahan</t>
  </si>
  <si>
    <t>Terlaksananya Monitoring dan Evaluasi Penyusunan Dokumen Perencanaan Pembangunan Perangkat Daerah Bidang Pemerintahan</t>
  </si>
  <si>
    <t>Jumlah Laporan Monitoring dan Evaluasi Penyusunan Dokumen Perencanaan Pembangunan Perangkat Daerah Bidang Pemerintahan</t>
  </si>
  <si>
    <t>Jumlah Laporan Hasil Sinkronisasi Renstra/Renja dengan RKPD/RPJMD pada Bidang Pemerintahan</t>
  </si>
  <si>
    <t>Terasistensinya Perangkat Daerah dalam Menyusun Dokumen Perencanaan Pembangunan Perangkat Daerah Bidang Pembangunan Manusia</t>
  </si>
  <si>
    <t>Terlaksananya Monitoring dan Evaluasi Penyusunan Dokumen Perencanaan Pembangunan Perangkat Daerah Bidang Pembangunan Manusia</t>
  </si>
  <si>
    <t>Sinkronnya Renstra/Renja dengan RKPD/RPJMD pada Bidang Pembangunan Manusia</t>
  </si>
  <si>
    <t>Jumlah Laporan Hasil Sinkronisasi Renstra/Renja dengan RKPD/RPJMD pada Bidang Pembangunan Manusia</t>
  </si>
  <si>
    <t>Pelaksanaan Monitoring dan Evaluasi Penyusunan Dokumen Perencanaan Pembangunan Perangkat Daerah Bidang Perekonomian</t>
  </si>
  <si>
    <t>Terlaksananya Monitoring dan Evaluasi Penyusunan Dokumen Perencanaan Pembangunan Perangkat Daerah Bidang Perekonomian</t>
  </si>
  <si>
    <t>Jumlah Laporan Hasil Sinkronisasi Renstra/Renja dengan RKPD/RPJMD pada Bidang Perekonomian</t>
  </si>
  <si>
    <t>Koordinasi Pelaksanaan Sinergitas dan Harmonisasi Perencanaan Pembangunan Daerah Bidang SDA</t>
  </si>
  <si>
    <t>Jumlah Laporan Hasil Sinkronisasi Renstra/Renja dengan RKPD/RPJMD pada Bidang SDA</t>
  </si>
  <si>
    <t>Pelaksanaan Monitoring dan Evaluasi Penyusunan Dokumen Perencanaan Pembangunan Perangkat Daerah Bidang Infrastruktur</t>
  </si>
  <si>
    <t>Terlaksananya Monitoring dan Evaluasi Penyusunan Dokumen Perencanaan Pembangunan Perangkat Daerah Bidang Infrastruktur</t>
  </si>
  <si>
    <t>Jumlah Laporan Hasil Sinkronisasi Renstra/Renja dengan RKPD/RPJMD pada Bidang Infrastruktur</t>
  </si>
  <si>
    <t>Pelaksanaan Monitoring dan Evaluasi Penyusunan Dokumen Perencanaan Pembangunan Perangkat Daerah Bidang Kewilayahan</t>
  </si>
  <si>
    <t>Terlaksananya Monitoring dan Evaluasi Penyusunan Dokumen Perencanaan Pembangunan Perangkat Daerah Bidang Kewilayahan</t>
  </si>
  <si>
    <t>Jumlah Laporan Hasil Sinkronisasi Renstra/Renja dengan RKPD/RPJMD pada Bidang Kewilayahan</t>
  </si>
  <si>
    <t>Tersusunnya Perubahan KUA dan Perubahan PPAS</t>
  </si>
  <si>
    <t>Jumlah Dokumen Perubahan KUA dan Perubahan PPAS yang Disusun</t>
  </si>
  <si>
    <t>Koordinasi, Penyusunan dan Verifikasi RKA- SKPD</t>
  </si>
  <si>
    <t>Koordinasi, Penyusunan dan Verifikasi Perubahan RKA-SKPD</t>
  </si>
  <si>
    <t>Koordinasi, Penyusunan dan Verifikasi DPA- SKPD</t>
  </si>
  <si>
    <t>Koordinasi, Penyusunan dan Verifikasi Perubahan DPA-SKPD</t>
  </si>
  <si>
    <t>Tersusunnya Peraturan Daerah tentang APBD dan Peraturan Kepala Daerah tentang Penjabaran APBD</t>
  </si>
  <si>
    <t>Jumlah Peraturan Daerah tentang APBD dan Peraturan Kepala Daerah tentang Penjabaran APBD</t>
  </si>
  <si>
    <t>Tersusunnya Regulasi serta Kebijakan Bidang Anggaran</t>
  </si>
  <si>
    <t>Jumlah Dokumen Regulasi serta Kebijakan Bidang Anggaran</t>
  </si>
  <si>
    <t>5.02.02.201.10</t>
  </si>
  <si>
    <t>Terlaksananya Koordinasi Perencanaan Anggaran Pendapatan</t>
  </si>
  <si>
    <t>Jumlah Dokumen Hasil Koordinasi Perencanaan Anggaran Pendapatan</t>
  </si>
  <si>
    <t>5.02.02.201.11</t>
  </si>
  <si>
    <t>Koordinasi Perencanaan Anggaran Belanja Daerah</t>
  </si>
  <si>
    <t>Terlaksananya Koordinasi Perencanaan Anggaran Belanja Daerah</t>
  </si>
  <si>
    <t>Jumlah Dokumen Hasil Koordinasi Perencanaan Anggaran Belanja Daerah</t>
  </si>
  <si>
    <t>5.02.02.201.12</t>
  </si>
  <si>
    <t>Terlaksananya Koordinasi Perencanaan Anggaran Pembiayaan</t>
  </si>
  <si>
    <t>Jumlah Dokumen Hasil Koordinasi Perencanaan Anggaran Pembiayaan</t>
  </si>
  <si>
    <t>5.02.02.201.13</t>
  </si>
  <si>
    <t>Jumlah Orang yang Mengikuti Pembinaan Penganggaran Daerah Pemerintah Kabupaten/Kota</t>
  </si>
  <si>
    <t>Terlaksananya Koordinasi dan Pengelolaan Kas Daerah</t>
  </si>
  <si>
    <t>Jumlah Dokumen Hasil Koordinasi dan Pengelolaan Kas Daerah</t>
  </si>
  <si>
    <t>Terlaksananya Penyiapan, Pelaksanaan Pengendalian dan Penerbitan Anggaran Kas dan SPD</t>
  </si>
  <si>
    <t>Terlaksananya Penatausahaan Pembiayaan Daerah</t>
  </si>
  <si>
    <t>Jumlah Dokumen Hasil Penatausahaan Pembiayaan Daerah</t>
  </si>
  <si>
    <t>Terlaksananya Koordinasi, Fasilitasi, Asistensi, Sinkronisasi, Supervisi, Monitoring, dan Evaluasi Pengelolaan Dana Perimbangan dan Dana Transfer Lainnya</t>
  </si>
  <si>
    <t>Jumlah Dokumen Hasil Koordinasi, Fasilitasi, Asistensi, Sinkronisasi, Supervisi, Monitoring, dan Evaluasi Pengelolaan Dana Perimbangan dan Dana Transfer Lainnya</t>
  </si>
  <si>
    <t>Jumlah Dokumen Hasil Rekonsiliasi Data Penerimaan dan Pengeluaran Kas serta Pemungutan dan Pemotongan atas SP2D dengan Instansi Terkait</t>
  </si>
  <si>
    <t>Jumlah Orang yang Mengikuti Pembinaan Penatausahaan Keuangan Pemerintah Kabupaten/Kota</t>
  </si>
  <si>
    <t>Terlaksananya Koordinasi Pelaksanaan Akuntansi Penerimaan dan Pengeluaran Kas Daerah</t>
  </si>
  <si>
    <t>Jumlah Laporan Hasil Koordinasi Pelaksanaan Akuntansi Penerimaan dan Pengeluaran Kas Daerah</t>
  </si>
  <si>
    <t>Tersedianya Laporan Pertanggungjawaban Pelaksanaan APBD Bulanan, Triwulanan dan Semesteran</t>
  </si>
  <si>
    <t>Jumlah Laporan Pertanggungjawaban Pelaksanaan APBD Bulanan, Triwulanan dan Semesteran</t>
  </si>
  <si>
    <t>Terlaksananya Konsolidasi Laporan Keuangan SKPD, BLUD dan Laporan Keuangan Pemerintah Daerah</t>
  </si>
  <si>
    <t>Jumlah Laporan Keuangan SKPD, BLUD dan Laporan Keuangan Pemerintah Daerah yang Terkonsolidasi</t>
  </si>
  <si>
    <t>Penyusunan Tanggapan/Tindak Lanjut Terhadap LHP BPK atas Laporan Pertanggungjawaban Pelaksanaan APBD</t>
  </si>
  <si>
    <t>Tersedianya Tanggapan/Tindak Lanjut Terhadap LHP BPK atas Laporan Pertanggungjawaban Pelaksanaan APBD</t>
  </si>
  <si>
    <t>Jumlah Dokumen Tanggapan/Tindak Lanjut Terhadap LHP BPK atas Laporan Pertanggungjawaban Pelaksanaan APBD</t>
  </si>
  <si>
    <t>Penyusunan Analisis Laporan Pertanggungjawaban Pelaksanaan APBD</t>
  </si>
  <si>
    <t>Tersedianya Analisis Laporan Pertanggungjawaban Pelaksanaan APBD</t>
  </si>
  <si>
    <t>Jumlah Dokumen Hasil Analisis Laporan Pertanggungjawaban Pelaksanaan APBD</t>
  </si>
  <si>
    <t>Tersedianya Kebijakan dan Panduan Teknis Operasional Penyelenggaraan Akuntansi Pemerintah Daerah</t>
  </si>
  <si>
    <t>Jumlah Kebijakan dan Panduan Teknis Operasional Penyelenggaraan Akuntansi Pemerintah Daerah</t>
  </si>
  <si>
    <t>Pembinaan Pengelolaan Keuangan BLUD Kabupaten/Kota</t>
  </si>
  <si>
    <t>Terlaksananya Pembinaan Pengelolaan Keuangan BLUD Kabupaten/Kota</t>
  </si>
  <si>
    <t>Tersedianya Laporan Statistik Keuangan Pemerintahan Daerah pada Pemerintah Kabupaten/Kota</t>
  </si>
  <si>
    <t>Jumlah Laporan Statistik Keuangan Pemerintahan Daerah pada Pemerintah Kabupaten/Kota</t>
  </si>
  <si>
    <t>Jumlah Dokumen Hasil Pengelolaan Dana Cadangan Pemerintah Daerah</t>
  </si>
  <si>
    <t>Terlaksananya Analisis Investasi Pemerintah Daerah</t>
  </si>
  <si>
    <t>Jumlah Laporan Hasil Analisis Investasi Pemerintah Daerah</t>
  </si>
  <si>
    <t>Terlaksananya Analisis Perencanaan dan Pelaksanaan Penerimaan Pinjaman Pemerintah Daerah</t>
  </si>
  <si>
    <t>Jumlah Laporan Hasil Analisis Perencanaan dan Pelaksanaan Penerimaan Pinjaman Pemerintah Daerah</t>
  </si>
  <si>
    <t>Analisis Perencanaan dan Pelaksanaan Pembayaran Cicilan Pokok dan Bunga Pinjaman Pemerintah Daerah</t>
  </si>
  <si>
    <t>Terlaksananya Analisis Perencanaan dan Pelaksanaan Pembayaran Cicilan Pokok dan Bunga Pinjaman Pemerintah Daerah</t>
  </si>
  <si>
    <t>Jumlah Laporan Hasil Analisis Perencanaan dan Pelaksanaan Pembayaran Cicilan Pokok dan Bunga Pinjaman Pemerintah Daerah</t>
  </si>
  <si>
    <t>Terlaksananya Analisis Perencanaan dan Pelaksanaan Penerimaan Kembali Pinjaman Daerah</t>
  </si>
  <si>
    <t>Jumlah Laporan Hasil Analisis Perencanaan dan Pelaksanaan Penerimaan Kembali Pinjaman Daerah</t>
  </si>
  <si>
    <t>Jumlah Laporan Hasil Penyusunan Kebijakan dan Alokasi Subsidi</t>
  </si>
  <si>
    <t>Analisis Perencanaan dan Penyaluran Bantuan Keuangan</t>
  </si>
  <si>
    <t>Tersedianya Analisis Perencanaan dan Penyaluran Bantuan Keuangan</t>
  </si>
  <si>
    <t>Jumlah Laporan Hasil Analisis Perencanaan dan Penyaluran Bantuan Keuangan</t>
  </si>
  <si>
    <t>Jumlah Laporan Hasil Pengelolaan Dana Darurat dan Mendesak</t>
  </si>
  <si>
    <t>Jumlah Laporan Hasil Pengelolaan Dana bagi Hasil Kabupaten/Kota</t>
  </si>
  <si>
    <t>Pengelolaan Data dan Implementasi Sistem Informasi Pemerintah Daerah Lingkup Keuangan Daerah</t>
  </si>
  <si>
    <t>Inventarisasi dan Analisis Data Bidang Keuangan Daerah</t>
  </si>
  <si>
    <t>Terlaksananya Inventarisasi dan Analisis Data Bidang Keuangan Daerah</t>
  </si>
  <si>
    <t>Jumlah Dokumen Hasil Inventarisasi dan Analisis Data Bidang Keuangan Daerah</t>
  </si>
  <si>
    <t>Terlaksananya Implementasi dan Pemeliharaan Sistem Informasi Pemerintah Daerah Bidang Keuangan Daerah</t>
  </si>
  <si>
    <t>Jumlah Dokumen Hasil Implementasi dan Pemeliharaan Sistem Informasi Pemerintah Daerah Bidang Keuangan Daerah</t>
  </si>
  <si>
    <t>Tersedianya Rencana Kebutuhan Barang Milik Daerah</t>
  </si>
  <si>
    <t>Jumlah Rencana Kebutuhan Barang Milik Daerah</t>
  </si>
  <si>
    <t>Penyusunan Kebijakan Pengelolaan Barang Milik Daerah</t>
  </si>
  <si>
    <t>Tersedianya Kebijakan Pengelolaan Barang Milik Daerah</t>
  </si>
  <si>
    <t>Jumlah Kebijakan Pengelolaan Barang Milik Daerah</t>
  </si>
  <si>
    <t>Terlaksananya Penatausahaan Barang Milik Daerah</t>
  </si>
  <si>
    <t>Jumlah Laporan Penatausahaan Barang Milik Daerah</t>
  </si>
  <si>
    <t>Jumlah Laporan Hasil Inventarisasi (LHI) Barang Milik Daerah</t>
  </si>
  <si>
    <t>Jumlah Laporan Hasil Pengamanan Barang Milik Daerah</t>
  </si>
  <si>
    <t>Jumlah Laporan Hasil Penilaian Barang Milik Daerah dan Hasil Koordinasi Penilaian Barang Milik Daerah</t>
  </si>
  <si>
    <t>Jumlah Dokumen Hasil Optimalisasi Penggunaan, Pemanfaatan, Pemindahtanganan, Pemusnahan, dan Penghapusan Barang Milik Daerah</t>
  </si>
  <si>
    <t>Jumlah Laporan Barang Milik Daerah yang Disusun</t>
  </si>
  <si>
    <t>Jumlah Orang yang Mengikuti Pembinaan Pengelolaan Barang Milik Daerah Pemerintah Kabupaten/Kota</t>
  </si>
  <si>
    <t>Jumlah Dokumen Rencana Pengelolaan Pajak Daerah</t>
  </si>
  <si>
    <t>Tersedianya Hasil Analis Pajak Daerah serta Terlaksananya Pengembangan Pajak Daerah dan Kebijakan Pajak Daerah</t>
  </si>
  <si>
    <t>Jumlah Dokumen Hasil Analis Pajak Daerah serta Pengembangan Pajak Daerah dan Kebijakan Pajak Daerah</t>
  </si>
  <si>
    <t>Penyediaan Sarana dan Prasarana Pengelolaan Pajak Daerah</t>
  </si>
  <si>
    <t>Tersedianya Sarana dan Prasarana Pengelolaan Pajak Daerah</t>
  </si>
  <si>
    <t>Jumlah Sarana dan Prasarana Pengelolaan Pajak Daerah</t>
  </si>
  <si>
    <t>Jumlah Laporan Hasil Pendataan dan Pendaftaran Objek Pajak Daerah, Subjek Pajak dan Wajib Pajak Daerah</t>
  </si>
  <si>
    <t>Jumlah Laporan Hasil Pengolahan, Pemeliharaan, dan Pelaporan Basis Data Pajak Daerah</t>
  </si>
  <si>
    <t>Tersedianya Layanan dan Konsultasi Pajak Daerah</t>
  </si>
  <si>
    <t>Terlaksananya Penelitian dan Verifikasi Data Pelaporan Pajak Daerah</t>
  </si>
  <si>
    <t>Jumlah Data Pelaporan Pajak Daerah yang Telah Dilakukan Penelitian dan Verifikasi</t>
  </si>
  <si>
    <t>Jumlah Dokumen Hasil Pelaksanaan Penagihan Pajak Daerah</t>
  </si>
  <si>
    <t>Terlaksananya Penyelesaian Keberatan Pajak Daerah</t>
  </si>
  <si>
    <t>Jumlah Dokumen Hasil Penyelesaian Keberatan Pajak Daerah</t>
  </si>
  <si>
    <t>Pembinaan dan Pengawasan Pengelolaan Pajak Daerah dan Retribusi Daerah</t>
  </si>
  <si>
    <t>Terlaksananya Pembinaan dan Pengawasan Pengelolaan Retribusi Daerah</t>
  </si>
  <si>
    <t>Jumlah Laporan Hasil Pembinaan dan Pengawasan Pengelolaan Retribusi Daerah</t>
  </si>
  <si>
    <t>Terlaksananya Perumusan Bahan Kebijakan Pengadaan ASN</t>
  </si>
  <si>
    <t>Jumlah Dokumen Hasil Perumusan Bahan Kebijakan Pengadaan ASN</t>
  </si>
  <si>
    <t>Terlaksananya Koordinasi dan Fasilitasi Pengadaan PNS dan PPPK</t>
  </si>
  <si>
    <t>Jumlah Dokumen Kegiatan Koordinasi dan Fasilitasi Pengadaan PNS dan PPPK</t>
  </si>
  <si>
    <t>Perumusan Bahan Kebijakan Pemberhentian ASN</t>
  </si>
  <si>
    <t>Dirumuskannya Bahan Kebijakan Pemberhentian ASN</t>
  </si>
  <si>
    <t>Jumlah Dokumen Hasil perumusan Bahan Kebijakan Pemberhentian ASN</t>
  </si>
  <si>
    <t>Jumlah Dokumen Hasil Evaluasi Pemberhentian ASN</t>
  </si>
  <si>
    <t>Jumlah Dokumen Hasil Pengelolaan Sistem Informasi Kepegawaian</t>
  </si>
  <si>
    <t>Jumlah Dokumen Hasil Pengelolaan Data Kepegawaian</t>
  </si>
  <si>
    <t>Terlaksananya Pengelolaan Kenaikan Pangkat ASN</t>
  </si>
  <si>
    <t>Terlaksananya Pengelolaan Pengembangan Promosi ASN</t>
  </si>
  <si>
    <t>Jumlah Dokumen Hasil Pengelolaan Promosi ASN</t>
  </si>
  <si>
    <t>Jumlah Dokumen Pengelolaan Assessment Center</t>
  </si>
  <si>
    <t>Pengeloaan Administrasi Diklat dan Sertifikasi ASN</t>
  </si>
  <si>
    <t>Terkelolanya Administrasi Diklat dan Sertifikasi ASN</t>
  </si>
  <si>
    <t>Jumlah Dokumen Hasil Pengelolaan Administrasi Diklat dan Sertifikasi ASN</t>
  </si>
  <si>
    <t>Terlaksananya Pengelolaan Pendidikan Lanjutan ASN</t>
  </si>
  <si>
    <t>Jumlah ASN yang Mendapatkan Pendidikan Lanjutan</t>
  </si>
  <si>
    <t>Terlaksananya Koordinasi dan Kerja Sama Pelaksanaan Diklat</t>
  </si>
  <si>
    <t>Jumlah Dokumen Hasil Koordinasi dan Kerja Sama Pelaksanaan Diklat</t>
  </si>
  <si>
    <t>Jumlah ASN yang Mendapatkan Layanan Fasilitasi Sertifikasi Jabatan</t>
  </si>
  <si>
    <t>Terlaksananya Evaluasi Diklat dan Sertifikasi Jabatan ASN</t>
  </si>
  <si>
    <t>Jumlah Laporan Hasil Evaluasi Diklat dan Sertifikasi Jabatan ASN</t>
  </si>
  <si>
    <t>Terlaksananya Penyusunan Kebutuhan diklat dan Sertifikasi Jabatan fungsional</t>
  </si>
  <si>
    <t>Jumlah ASN yang Mendapatkan Layanan Diklat dan Sertifikasi Jabatan Fungsional</t>
  </si>
  <si>
    <t>Terlaksananya Fasilitasi Sertifikasi Fungsional ASN</t>
  </si>
  <si>
    <t>Jumlah ASN yang Mendapatkan Layanan Fasilitas Sertifikasi Jabatan Fungsional ASN</t>
  </si>
  <si>
    <t>Terlaksananya Evaluasi Diklat dan Sertfikasi Pejabat Fungsional</t>
  </si>
  <si>
    <t>Jumah Dokumen Hasil Evaluasi Diklat dan Sertfikasi Pejabat Fungsional</t>
  </si>
  <si>
    <t>Terlaksananya Pembinaan Jabatan Fungsional ASN</t>
  </si>
  <si>
    <t>Terlaksananya Evaluasi Pengembangan Jabatan Fungsional</t>
  </si>
  <si>
    <t>Jumlah Dokumen Hasil Evaluasi Pengembangan Jabatan Fungsional</t>
  </si>
  <si>
    <t>Pelaksanaan Penilaian dan Evaluasi Kinerja Aparatur</t>
  </si>
  <si>
    <t>Terlaksananya Pelaksanaan Penilaian dan Evaluasi Kinerja Aparatur</t>
  </si>
  <si>
    <t>Jumlah Dokumen Hasil Pelaksanaan Penilaian dan Evaluasi Kinerja Aparatur</t>
  </si>
  <si>
    <t>EvaluasiHasil Penilaian dan Evaluasi Kinerja Aparatur</t>
  </si>
  <si>
    <t>Terlaksananya Evaluasi Hasil Penilaian dan Evaluasi Kinerja Aparatur</t>
  </si>
  <si>
    <t>Jumlah Dokumen Hasil Evaluasi Hasil Penilaian dan Evaluasi Kinerja Aparatur</t>
  </si>
  <si>
    <t>Pengelolaan Pemberian Penghargaan bagi Pegawai</t>
  </si>
  <si>
    <t>Jumlah Dokumen Hasil Evaluasi Pelaksanaan Pemberian Penghargaan dan Tanda Jasa Aparatur</t>
  </si>
  <si>
    <t>Jumlah ASN yang Mendapatkan Pembinaan Kedisiplinan</t>
  </si>
  <si>
    <t>Terlaksananya Pengelolaan Penyelesaian Pelanggaran Disiplin ASN</t>
  </si>
  <si>
    <t>Jumlah Laporan Hasil Pengelolaan Penyelesaian Pelanggaran Disiplin ASN</t>
  </si>
  <si>
    <t>Terlaksananya Pelayanan Proses Izin Perceraian Pegawai</t>
  </si>
  <si>
    <t>Jumlah Dokumen Proses Izin Perceraian Pegawai yang Dilayani</t>
  </si>
  <si>
    <t>Jumlah Standar Perangkat Pembelajaran Pemerintahan Dalam Negeri Kompetensi Teknis Umum, Inti, dan Pilihan bagi Jabatan Administrasi Penyelenggara Urusan Pemerintahan Konkuren, Perangkat Daerah Penunjang, dan Urusan Pemerintahan Umum yang Disusun</t>
  </si>
  <si>
    <t>Terlaksananya Sertifikasi Kompetensi di Lingkungan Pemerintah Kabupaten/Kota</t>
  </si>
  <si>
    <t>Jumlah ASN yang Tersertifikasi Lingkup Kabupaten/Kota</t>
  </si>
  <si>
    <t>Terlaksananya Pengembangan Kelembagaan, Tenaga Pengembang Kompetensi, dan Sumber Belajar</t>
  </si>
  <si>
    <t>Jumlah Laporan Pengelolaan Kelembagaan, Tenaga Pengembang Kompetensi, dan Sumber Belajar</t>
  </si>
  <si>
    <t>Jumlah Dokumen Pelaksanaan Kerja Sama antar Lembaga</t>
  </si>
  <si>
    <t>Terselenggaranya Pengembangan Kompetensi bagi Pimpinan Daerah, Jabatan Pimpinan Tinggi, Jabatan Fungsional, Kepemimpinan, dan Prajabatan</t>
  </si>
  <si>
    <t>Jumlah Laporan Hasil Penyelenggaraan Pengembangan Kompetensi bagi Pimpinan Daerah, Jabatan Pimpinan Tinggi, Jabatan Fungsional, Kepemimpinan, dan Prajabatan</t>
  </si>
  <si>
    <t>Pembinaan, Pengoordinasian, Fasilitasi, Pemantauan, Evaluasi, dan Pelaporan Pelaksanaan Sertifikasi, Pengelolaan Kelembagaan dan Tenaga Pengembang Kompetensi, Pengelolaan Sumber Belajar, dan Kerja Sama, serta Pengembangan Kompetensi Pimpinan Daerah, Jabatan Pimpinan Tinggi, Kepemimpinan, dan Prajabatan</t>
  </si>
  <si>
    <t>Terlaksananya Pembinaan, Koordinasi, Fasilitasi, Pemantauan, Evaluasi, dan Pelaporan Pelaksanaan Sertifikasi, Pengelolaan Kelembagaan dan Tenaga Pengembang Kompetensi, Pengelolaan Sumber Belajar, dan Kerja Sama, serta Pengembangan Kompetensi Pimpinan Daerah, Jabatan Pimpinan Tinggi, Kepemimpinan, dan Prajabatan</t>
  </si>
  <si>
    <t>Jumlah Laporan Hasil Pelaksanaan Fasilitasi, Pelaksanaan dan Evaluasi Penelitian dan Pengembangan Bidang Penyelenggaraan Otonomi Daerah</t>
  </si>
  <si>
    <t>Jumlah Laporan Hasil Pelaksanaan Fasilitasi, Pelaksanaan dan Evaluasi Penelitian dan Pengembangan Bidang Kelembagaan dan Ketatalaksanaan</t>
  </si>
  <si>
    <t>Jumlah Laporan Pelaksanaan Fasilitasi, Pelaksanaan dan Evaluasi Penelitian dan Pengembangan Bidang Aparatur dan Reformasi Birokrasi</t>
  </si>
  <si>
    <t>Jumlah Laporan Hasil Pelaksanaan Fasilitasi, Pelaksanaan dan Evaluasi Penelitian dan Pengembangan Bidang Ketertiban dan Ketentraman Umum dan Perlindungan Masyarakat</t>
  </si>
  <si>
    <t>Jumlah Laporan Hasil Pelaksanaan Fasilitasi, Pelaksanaan dan Evaluasi Penelitian dan Pengembangan Bidang Penataan Kelembagaan Desa</t>
  </si>
  <si>
    <t>Terkelolanya Data Kelitbangan dan Peraturan dengan Baik</t>
  </si>
  <si>
    <t>Jumlah Data Kelitbangan dan Peraturan yang Terkelola dengan Baik</t>
  </si>
  <si>
    <t>Terlaksananya Fasilitasi dan Evaluasi Pelaksanaan Kegiatan Data dan Pengkajian Peraturan</t>
  </si>
  <si>
    <t>Jumlah Laporan Hasil Pelaksanaan Fasilitasi dan Evaluasi Pelaksanaan Kegiatan Data dan Pengkajian Peraturan</t>
  </si>
  <si>
    <t>Penelitian dan Pengembangan Bidang Aspek- Aspek Sosial</t>
  </si>
  <si>
    <t>Terlaksananya Penelitian dan Pengembangan Bidang Aspek-Aspek Sosial</t>
  </si>
  <si>
    <t>Jumlah Dokumen Hasil Penelitian dan Pengembangan Bidang Aspek-Aspek Sosial</t>
  </si>
  <si>
    <t>Terlaksananya Penelitian dan Pengembangan Pemberdayaan Perempuan dan Perlindungan Anak</t>
  </si>
  <si>
    <t>Jumlah Dokumen Hasil Penelitian dan Pengembangan Pemberdayaan Perempuan dan Perlindungan Anak</t>
  </si>
  <si>
    <t>Penelitian dan Pengembangan Kepemudaan dan Olahraga</t>
  </si>
  <si>
    <t>Terlaksananya Penelitian dan Pengembangan Kepemudaan dan Olahraga</t>
  </si>
  <si>
    <t>Jumlah Dokumen Hasil Penelitian dan Pengembangan Kepemudaan dan Olahraga</t>
  </si>
  <si>
    <t>Terlaksananya Penelitian dan Pengembangan Pariwisata</t>
  </si>
  <si>
    <t>Jumlah Dokumen Hasil Penelitian dan Pengembangan Pariwisata</t>
  </si>
  <si>
    <t>Terlaksananya Penelitian dan Pengembangan Kesehatan</t>
  </si>
  <si>
    <t>Jumlah Dokumen Hasil Penelitian dan Pengembangan Kesehatan</t>
  </si>
  <si>
    <t>Jumlah Dokumen Hasil Penelitian dan Pengembangan Pengendalian Penduduk dan Keluarga Berencana</t>
  </si>
  <si>
    <t>Terlaksananya Penelitian dan Pengembangan Administrasi Kependudukan dan Pencatatan Sipil</t>
  </si>
  <si>
    <t>Jumlah Dokumen Hasil Penelitian dan Pengembangan Administrasi Kependudukan dan Pencatatan Sipil</t>
  </si>
  <si>
    <t>Terlaksananya Penelitian dan Pengembangan Tenaga Kerja</t>
  </si>
  <si>
    <t>Jumlah Dokumen Hasil Penelitian dan Pengembangan Tenaga Kerja</t>
  </si>
  <si>
    <t>Penelitian dan Pengembangan Partisipasi Masyarakat</t>
  </si>
  <si>
    <t>Terlaksananya Penelitian dan Pengembangan Partisipasi Masyarakat</t>
  </si>
  <si>
    <t>Jumlah Dokumen Hasil Penelitian dan Pengembangan Partisipasi Masyarakat</t>
  </si>
  <si>
    <t>Terlaksananya Penelitian dan Pengembangan Transmigrasi</t>
  </si>
  <si>
    <t>Jumlah Dokumen Hasil Penelitian dan Pengembangan Transmigrasi</t>
  </si>
  <si>
    <t>Penelitian dan Pengembangan Bidang Ekonomi dan Pembangunan</t>
  </si>
  <si>
    <t>Jumlah Dokumen Hasil Penelitian dan Pengembangan Koperasi, Usaha Kecil dan Menengah</t>
  </si>
  <si>
    <t>Penelitian dan Pengembangan Badan Usaha Milik Daerah</t>
  </si>
  <si>
    <t>Terlaksananya Penelitian dan Pengembangan Badan Usaha Milik Daerah</t>
  </si>
  <si>
    <t>Jumlah Dokumen Hasil Penelitian dan Pengembangan Badan Usaha Milik Daerah</t>
  </si>
  <si>
    <t>Jumlah Dokumen Hasil Penelitian dan Pengembangan Pertanian, Perkebunan dan Pangan</t>
  </si>
  <si>
    <t>Penelitian dan Pengembangan Kelautan dan Perikanan</t>
  </si>
  <si>
    <t>Terlaksananya Penelitian dan Pengembangan Kelautan dan Perikanan</t>
  </si>
  <si>
    <t>Jumlah Dokumen Hasil Penelitian dan Pengembangan Kelautan dan Perikanan</t>
  </si>
  <si>
    <t>Terlaksananya Penelitian dan Pengembangan Lingkungan Hidup</t>
  </si>
  <si>
    <t>Jumlah Dokumen Hasil Penelitian dan Pengembangan Lingkungan Hidup</t>
  </si>
  <si>
    <t>Terlaksananya Penelitian dan Pengembangan Kehutanan</t>
  </si>
  <si>
    <t>Jumlah Dokumen Hasil Penelitian dan Pengembangan Kehutanan</t>
  </si>
  <si>
    <t>Terlaksananya Penelitian dan Pengembangan Pekerjaan Umum</t>
  </si>
  <si>
    <t>Jumlah Dokumen Hasil Penelitian dan Pengembangan Pekerjaan Umum</t>
  </si>
  <si>
    <t>Terlaksananya Penelitian dan Pengembangan Perhubungan</t>
  </si>
  <si>
    <t>Jumlah Dokumen Hasil Penelitian dan Pengembangan Perhubungan</t>
  </si>
  <si>
    <t>Jumlah Dokumen Hasil Penelitian dan Pengembangan Perumahan dan Kawasan Permukiman</t>
  </si>
  <si>
    <t>Jumlah Dokumen Hasil Penelitian, Pengembangan, dan Perekayasaan di Bidang Teknologi dan Inovasi</t>
  </si>
  <si>
    <t>Jumlah Laporan Hasil Penyelenggaraan Sosialisasi dan Diseminasi Hasil-Hasil Kelitbangan</t>
  </si>
  <si>
    <t>Terlaksananya Fasilitasi Hak Kekayaan Intelektual</t>
  </si>
  <si>
    <t>Jumlah Laporan Pelaksanaan Fasilitasi Hak Kekayaan Intelektual</t>
  </si>
  <si>
    <t>Penyusunan Rencana Aksi Pembangunan Kawasan Perbatasan</t>
  </si>
  <si>
    <t>Tersusunnya Rencana Aksi Pembangunan Kawasan Perbatasan</t>
  </si>
  <si>
    <t>Jumlah Rencana Aksi Pembangunan Kawasan Perbatasan yang Disusun</t>
  </si>
  <si>
    <t>Jumlah Dokumen Hasil Koordinasi, Integrasi, dan Sinkronisasi Pembangunan Kawasan Perbatasan</t>
  </si>
  <si>
    <t>Jumlah Dokumen Hasil Koordinasi, Integrasi, dan Sinkronisasi Pemanfaatan Kawasan Perbatasan</t>
  </si>
  <si>
    <t>Penjagaan dan Pemeliharaan Tanda Batas Wilayah Negara</t>
  </si>
  <si>
    <t>Terlaksananya Penjagaan dan Pemeliharaan Tanda Batas Wilayah Negara</t>
  </si>
  <si>
    <t>Jumlah Tanda Batas Wilayah Negara yang Dijaga dan Dipelihara</t>
  </si>
  <si>
    <t>Penjagaan dan Pemeliharaan Tanda Batas Daerah</t>
  </si>
  <si>
    <t>Terlaksananya Penjagaan dan Pemeliharaan Tanda Batas Daerah</t>
  </si>
  <si>
    <t>Jumlah Tanda Batas Daerah yang Dijaga dan Dipelihara</t>
  </si>
  <si>
    <t>Terlaksananya Koordinasi Pelaksanaan Tugas Pembangunan di Kawasan Perbatasan di Wilayah Kabupaten/Kota</t>
  </si>
  <si>
    <t>Jumlah Laporan Koordinasi Pelaksanaan Tugas Pembangunan di Kawasan Perbatasan di Wilayah Kabupaten/Kota</t>
  </si>
  <si>
    <t>Terlaksananya Pengendalian dan Pengawasan serta Evaluasi Pelaksanaan Pembangunan Kawasan Perbatasan</t>
  </si>
  <si>
    <t>Jumlah Dokumen Hasil Pengendalian dan Pengawasan serta Evaluasi Pelaksanaan Pembangunan Kawasan Perbatasan</t>
  </si>
  <si>
    <t>Pelaporan Pelaksanaan Pembangunan Kawasan Perbatasan</t>
  </si>
  <si>
    <t>Tersusunnya Laporan Pelaksanaan Pembangunan Kawasan Perbatasan</t>
  </si>
  <si>
    <t>Jumlah Laporan Pembangunan Kawasan Perbatasan</t>
  </si>
  <si>
    <t>UNSUR              PENGAWASAN              URUSAN
PEMERINTAHAN</t>
  </si>
  <si>
    <t>Terlaksananya Pengawasan Kinerja Pemerintah Daerah</t>
  </si>
  <si>
    <t>Jumlah Laporan Hasil Pengawasan Kinerja Pemerintah Daerah</t>
  </si>
  <si>
    <t>Terlaksananya Pengawasan Keuangan Pemerintah Daerah</t>
  </si>
  <si>
    <t>Jumlah Laporan Hasil Pengawasan Keuangan Pemerintah Daerah</t>
  </si>
  <si>
    <t>Jumlah Kesepakatan Pengawasan Internal yang Terbentuk</t>
  </si>
  <si>
    <t>Tertanganinya Penyelesaian Kerugian Negara/Daerah</t>
  </si>
  <si>
    <t>Jumlah Laporan Penyelesaian Kerugian Negara/Daerah yang Ditangani</t>
  </si>
  <si>
    <t>Terlaksananya Pengawasan Dengan Tujuan Tertentu</t>
  </si>
  <si>
    <t>Jumlah Laporan Hasil Pengawasan Dengan Tujuan Tertentu</t>
  </si>
  <si>
    <t>Tersusunnya Kebijakan Teknis di Bidang Pengawasan</t>
  </si>
  <si>
    <t>Jumlah Rekomendasi Kebijakan Teknis di Bidang Pengawasan yang Disusun</t>
  </si>
  <si>
    <t>Tersusunnya Kebijakan Teknis di Bidang Fasilitasi Pengawasan</t>
  </si>
  <si>
    <t>Jumlah Rekomendasi Kebijakan Teknis di Bidang Fasilitasi Pengawasan yang Disusun</t>
  </si>
  <si>
    <t>Jumlah Perangkat Daerah yang Dilakukan Pendampingan dan Asistensi Urusan Pemerintahan Daerah</t>
  </si>
  <si>
    <t>Jumlah Perangkat Daerah yang Dilakukan Pendampingan, Asistensi, Verifikasi, dan Penilaian Reformasi Birokrasi</t>
  </si>
  <si>
    <t>Terlaksananya Koordinasi, Monitoring dan Evaluasi serta Verifikasi Pencegahan dan Pemberantasan Korupsi</t>
  </si>
  <si>
    <t>Jumlah Kegiatan Koordinasi, Monitoring dan Evaluasi serta Verifikasi Pencegahan dan Pemberantasan Korupsi</t>
  </si>
  <si>
    <t>Jumlah Perangkat Daerah yang Dilakukan Pendampingan, Asistensi dan Verifikasi Penegakan Integritas</t>
  </si>
  <si>
    <t>Penyelenggaraan Urusan Pemerintahan yang Tidak Dilaksanakan oleh Unit Kerja Perangkat Daerah yang Ada di Kecamatan</t>
  </si>
  <si>
    <t>Terlaksananya Fasilitasi Percepatan Pencapaian Standar Pelayanan Minimal di Wilayah Kecamatan</t>
  </si>
  <si>
    <t>Jumlah Laporan Fasilitasi Percepatan Pencapaian Standar Pelayanan Minimal di Wilayah Kecamatan</t>
  </si>
  <si>
    <t>Jumlah Laporan Peningkatan Efektifitas Pelaksanaan Pelayanan kepada Masyarakat di Wilayah Kecamatan</t>
  </si>
  <si>
    <t>Koordinasi Pemeliharaan Prasarana dan Sarana Pelayanan Umum</t>
  </si>
  <si>
    <t>Pelaksanaan Pemeliharaan Prasarana dan Fasilitas Pelayanan Umum yang Melibatkan Pihak Swasta</t>
  </si>
  <si>
    <t>Terlaksananya Pemeliharaan Prasarana dan Fasilitas Pelayanan Umum dengan Melibatkan Pihak Swasta</t>
  </si>
  <si>
    <t>Jumlah Prasarana dan Fasilitas Pelayanan Umum yang Dipelihara dengan Melibatkan Pihak Swasta</t>
  </si>
  <si>
    <t>Pelaksanaan Urusan Pemerintahan yang Dilimpahkan kepada Camat</t>
  </si>
  <si>
    <t>Pelaksanaan Urusan Pemerintahan yang Terkait dengan Non Perizinan</t>
  </si>
  <si>
    <t>Terlaksananya Urusan Pemerintahan yang Terkait dengan Non Perizinan</t>
  </si>
  <si>
    <t>Jumlah Laporan Pelaksanaan Non Perizinan pada Urusan Pemerintahan</t>
  </si>
  <si>
    <t>Terlaksananya Urusan Pemerintahan yang Terkait dengan Kewenangan Lain yang Dilimpahkan</t>
  </si>
  <si>
    <t>Peningkatan Partisipasi Masyarakat dalam Forum Musyawarah Perencanaan Pembangunan di Desa</t>
  </si>
  <si>
    <t>Meningkatnya Partisipasi Masyarakat dalam Forum Musyawarah Perencanaan Pembangunan di Desa</t>
  </si>
  <si>
    <t>Jumlah Lembaga Kemasyarakatan yang Berpartisipasi dalam Forum Musyawarah Perencanaan Pembangunan di Desa</t>
  </si>
  <si>
    <t>Jumlah Laporan Peningkatan Efektivitas Kegiatan Pemberdayaan Masyarakat di Wilayah Kecamatan</t>
  </si>
  <si>
    <t>Meningkatnya Partisipasi Masyarakat dalam Forum Musyawarah Perencanaan Pembangunan di Kelurahan</t>
  </si>
  <si>
    <t>Jumlah Lembaga Kemasyarakatan yang Berpartisipasi dalam Forum Musyawarah Perencanaan Pembangunan di Kelurahan</t>
  </si>
  <si>
    <t>Jumlah Sarana dan Prasarana Kelurahan yang Terbangun</t>
  </si>
  <si>
    <t>Jumlah Lembaga Kemasyarakatan yang Diselenggarakan</t>
  </si>
  <si>
    <t>Peningkatan Kapasitas Lembaga Kemasyarakatan</t>
  </si>
  <si>
    <t>Meningkatnya Kapasitas Lembaga Kemasyarakatan</t>
  </si>
  <si>
    <t>Jumlah Lembaga Kemasyarakatan yang Ditingkatkan Kapasitasnya</t>
  </si>
  <si>
    <t>Penyediaan Sarana dan Prasarana Lembaga Kemasyarakatan</t>
  </si>
  <si>
    <t>Tersedianya Sarana dan Prasarana Lembaga Kemasyarakatan</t>
  </si>
  <si>
    <t>Jumlah Sarana dan Prasarana Lembaga Kemasyarakatan yang Disediakan</t>
  </si>
  <si>
    <t>Fasilitasi Pengembangan Usaha Ekonomi Masyarakat</t>
  </si>
  <si>
    <t>Terlaksananya Fasilitasi Pengembangan Usaha Ekonomi Masyarakat</t>
  </si>
  <si>
    <t>Jumlah Laporan Fasilitasi Pengembangan Usaha Ekonomi Masyarakat</t>
  </si>
  <si>
    <t>Terlaksananya Fasilitasi Pemanfaatan Teknologi Tepat Guna</t>
  </si>
  <si>
    <t>Jumlah Laporan Fasilitasi Pemanfaatan Teknologi Tepat Guna</t>
  </si>
  <si>
    <t>Peningkatan Kapasitas Mukim dan Tuha Peut Mukim</t>
  </si>
  <si>
    <t>Meningkatnya Kapasitas Mukim dan Tuha Peut Mukim</t>
  </si>
  <si>
    <t>Jumlah Mukim dan Tuha Peut Mukim yang Ditingkatkan Kapasitasnya</t>
  </si>
  <si>
    <t>Jumlah Sarana dan Prasarana Mukim yang Disediakan</t>
  </si>
  <si>
    <t>Koordinasi dan Sinkronisasi Pemberlakuan Pembatasan Kegiatan Masyarakat (PPKM)</t>
  </si>
  <si>
    <t>Pencegahan Covid-19 di Tingkat Desa dan Kelurahan</t>
  </si>
  <si>
    <t>Terlaksananya Pencegahan Covid-19 di Tingkat Desa dan Kelurahan</t>
  </si>
  <si>
    <t>Jumlah Dokumen Pencegahan Covid-19 di Tingkat Desa dan Kelurahan</t>
  </si>
  <si>
    <t>Penanganan Covid-19 di Tingkat Desa dan Kelurahan</t>
  </si>
  <si>
    <t>Terlaksananya Penanganan Covid-19 di Tingkat Desa dan Kelurahan</t>
  </si>
  <si>
    <t>Jumlah Dokumen Penanganan Covid-19 di Tingkat Desa dan Kelurahan</t>
  </si>
  <si>
    <t>Pembinaan Penanganan Covid-19 di Tingkat Desa dan Kelurahan</t>
  </si>
  <si>
    <t>Terlaksananya Pembinaan Penanganan Covid-19 di Tingkat Desa dan Kelurahan</t>
  </si>
  <si>
    <t>Jumlah Dokumen Pembinaan Penanganan Covid 19 di Tingkat Desa dan Kelurahan</t>
  </si>
  <si>
    <t>Terlaksananya Pengadaan Pendukung Pelaksanaan Penanganan Covid-19 di Tingkat Desa dan Kelurahan</t>
  </si>
  <si>
    <t>Jumlah Dokumen Pengadaan Pendukung Pelaksanaan Penanganan Covid-19 di Tingkat Desa dan Kelurahan</t>
  </si>
  <si>
    <t>Pemberdayaan dan Kesejahteraan Keluarga Tingkat Kecamatan dan Kelurahan</t>
  </si>
  <si>
    <t>Terlaksananya Keluarga Tanggap Bencana Rumah Tangga</t>
  </si>
  <si>
    <t>Terlaksananya Sinergitas dengan Kepolisian Negara Republik Indonesia, Tentara Nasional Indonesia dan Instansi Vertikal di Wilayah Kecamatan</t>
  </si>
  <si>
    <t>Jumlah Laporan Hasil Sinergitas dengan Kepolisian Negara Republik Indonesia, Tentara Nasional Indonesia dan Instansi Vertikal di Wilayah Kecamatan</t>
  </si>
  <si>
    <t>Jumlah Laporan Pelaksanaan Harmonisasi Hubungan dengan Tokoh Agama dan Tokoh Masyarakat</t>
  </si>
  <si>
    <t>Terlaksananya Koordinasi/Sinergi dengan Perangkat Daerah yang Tugas dan Fungsinya di Bidang Penegakan Peraturan Perundang- Undangan dan/atau Kepolisian Negara Republik Indonesia</t>
  </si>
  <si>
    <t>Jumlah Laporan Koordinasi/Sinergi dengan Perangkat Daerah yang Tugas dan Fungsinya di Bidang Penegakan Peraturan Perundang- Undangan dan/atau Kepolisian Negara Republik Indonesia</t>
  </si>
  <si>
    <t>Koordinasi Penerapan dan Penegakan Qanun dan Peraturan Kepala Daerah</t>
  </si>
  <si>
    <t>Jumlah Laporan Hasil Koordinasi/Sinergi dengan Perangkat Daerah yang Tugas dan Fungsinya di Bidang Penegakan Peraturan Perundang- Undangan dan/atau Kepolisian Negara Republik Indonesia</t>
  </si>
  <si>
    <t>Penyelenggaraan Urusan Pemerintahan Umum Sesuai Penugasan Kepala Daerah</t>
  </si>
  <si>
    <t>Jumlah Orang yang Mengikuti Fasilitasi, Koordinasi dan Pembinaan (Bimtek, Sosialisasi, Konsultasi) Wawasan Kebangsaan dan Ketahanan Nasional</t>
  </si>
  <si>
    <t>Terlaksananya Pembinaan Persatuan dan Kesatuan Bangsa</t>
  </si>
  <si>
    <t>Jumlah Orang yang Mengikuti Pembinaan Persatuan dan Kesatuan Bangsa</t>
  </si>
  <si>
    <t>Jumlah Orang yang Mengikuti Pembinaan Kerukunan Antar Suku dan Intra Suku , Umat Beragama, Ras, dan Golongan Lainnya Guna Mewujudkan Stabilitas Keamanan Lokal, Regional, dan Nasional</t>
  </si>
  <si>
    <t>Jumlah Lembaga Masyarakat yang Dikembangkan dalam Kehidupan Demokrasi berdasarkan Pancasila</t>
  </si>
  <si>
    <t>Terlaksananya Tugas Forum Koordinasi Pimpinan di Kecamatan</t>
  </si>
  <si>
    <t>Jumlah Dokumen Tugas Forum Koordinasi Pimpinan di Kecamatan</t>
  </si>
  <si>
    <t>PROGRAM PEMBINAAN DAN PENGAWASAN PEMERINTAHAN DESA</t>
  </si>
  <si>
    <t>Jumlah Dokumen yang Difasilitasi dalam rangka Penyusunan Peraturan Desa dan Peraturan Kepala Desa</t>
  </si>
  <si>
    <t>Jumlah Dokumen yang Difasilitasi dalam rangka Pengelolaan Keuangan Desa dan Pendayagunaan Aset Desa</t>
  </si>
  <si>
    <t>Jumlah Laporan Fasilitasi dalam rangka Penerapan dan Penegakan Peraturan Perundang- Undangan</t>
  </si>
  <si>
    <t>Jumlah Dokumen Fasilitasi dalam rangka Pelaksanaan Tugas Kepala Desa dan Perangkat Desa</t>
  </si>
  <si>
    <t>Terlaksananya Fasilitasi Pelaksanaan Pemilihan Kepala Desa</t>
  </si>
  <si>
    <t>Jumlah Dokumen Fasilitasi dalam rangka Pelaksanaan Pemilihan Kepala Desa</t>
  </si>
  <si>
    <t>Jumlah Dokumen Fasilitasi dalam rangka Pelaksanaan Tugas dan Fungsi Badan Permusyawaratan Desa</t>
  </si>
  <si>
    <t>Fasilitasi Sinkronisasi Perencanaan Pembangunan Daerah dengan Pembangunan Desa</t>
  </si>
  <si>
    <t>Terlaksananya Fasilitasi Sinkronisasi Perencanaan Pembangunan Daerah dengan Pembangunan Desa</t>
  </si>
  <si>
    <t>Jumlah Dokumen Sinkronisasi Perencanaan Pembangunan Daerah dengan Pembangunan Desa</t>
  </si>
  <si>
    <t>Fasilitasi Penetapan Lokasi Pembangunan Kawasan Perdesaan</t>
  </si>
  <si>
    <t>Ditetapkannya Lokasi Pembangunan Kawasan Perdesaan</t>
  </si>
  <si>
    <t>Jumlah Dokumen Fasilitasi Lokasi Pembangunan Kawasan Perdesaan</t>
  </si>
  <si>
    <t>Jumlah Dokumen Fasilitasi dalam rangka Penyelenggaraan Ketenteraman dan Ketertiban Umum</t>
  </si>
  <si>
    <t>Terlaksananya Fasilitasi Pelaksanaan Tugas, Fungsi, dan Kewajiban Lembaga Kemasyarakatan</t>
  </si>
  <si>
    <t>Jumlah Dokumen Fasilitasi dalam rangka Pelaksanaan Tugas, Fungsi, dan Kewajiban Lembaga Kemasyarakatan</t>
  </si>
  <si>
    <t>Fasilitasi Penyusunan Perencanaan Pembangunan Partisipatif</t>
  </si>
  <si>
    <t>Terlaksananya Fasilitasi Penyusunan Perencanaan Pembangunan Partisipatif</t>
  </si>
  <si>
    <t>Jumlah Dokumen Fasilitasi dalam rangka Perencanaan Pembangunan Partisipatif</t>
  </si>
  <si>
    <t>Jumlah Dokumen Fasilitasi dalam rangka Kerja Sama Antar Desa dan Kerja Sama Desa dengan Pihak Ketiga</t>
  </si>
  <si>
    <t>Jumlah Dokumen Fasilitasi dalam rangka Penataan, Pemanfaatan, dan Pendayagunaan Ruang Desa serta Penetapan dan Penegasan Batas Desa</t>
  </si>
  <si>
    <t>Terlaksananya Fasilitasi Penyusunan Program dan Pelaksanaan Pemberdayaan Masyarakat Desa</t>
  </si>
  <si>
    <t>Jumlah Dokumen Fasilitasi dalam rangka Program dan Pelaksanaan Pemberdayaan Masyarakat Desa</t>
  </si>
  <si>
    <t>Terlaksananya Koordinasi Pendampingan Desa di Wilayahnya</t>
  </si>
  <si>
    <t>Jumlah Laporan Hasil Koordinasi Pendampingan Desa di Wilayahnya</t>
  </si>
  <si>
    <t>Terlaksananya Koordinasi Pelaksanaan Pembangunan Kawasan Perdesaan di Wilayah Kecamatan</t>
  </si>
  <si>
    <t>Jumlah Laporan Hasil Koordinasi Pelaksanaan Pembangunan Kawasan Perdesaan di Wilayah Kecamatan</t>
  </si>
  <si>
    <t>Jumlah Dokumen Program Kerja di Bidang Ideologi Wawasan Kebangsaan, Bela Negara, Karakter Bangsa, Pembauran Kebangsaan, Bineka Tunggal Ika dan Sejarah Kebangsaan yang Disusun</t>
  </si>
  <si>
    <t>Jumlah Kebijakan Teknis di Bidang Ideologi Wawasan Kebangsaan, Bela Negara, Karakter Bangsa, Pembauran Kebangsaan, Bineka Tunggal Ika dan Sejarah Kebangsaan yang Disusun</t>
  </si>
  <si>
    <t>Jumlah Orang yang Mengikuti Pelaksanaan Kebijakan di Bidang Ideologi Wawasan Kebangsaan, Bela Negara, Karakter Bangsa, Pembauran Kebangsaan, Bineka Tunggal Ika dan Sejarah Kebangsaan</t>
  </si>
  <si>
    <t>Jumlah Orang yang Mengikuti Koordinasi di Bidang Ideologi Wawasan Kebangsaan, Bela Negara, Karakter Bangsa, Pembauran Kebangsaan, Bineka Tunggal Ika dan Sejarah Kebangsaan</t>
  </si>
  <si>
    <t>Terlaksananya Monitoring Evaluasi dan Pelaporan di Bidang Ideologi Wawasan Kebangsaan, Bela Negara, Karakter Bangsa, Pembauran Kebangsaan, Bineka Tunggal Ika dan Sejarah Kebangsaan</t>
  </si>
  <si>
    <t>Jumlah Laporan Hasil Monitoring Evaluasi dan Pelaporan di Bidang Ideologi Wawasan Kebangsaan, Bela Negara, Karakter Bangsa, Pembauran Kebangsaan, Bineka Tunggal Ika dan Sejarah Kebangsaan</t>
  </si>
  <si>
    <t>Penyusunan Bahan Perumusan Kebijakan di Bidang Pendidikan Politik, Etika Budaya Politik, Peningkatan Demokrasi, Fasilitasi Kelembagaan Pemerintahan, Perwakilan dan Partai Politik, Pemilihan Umum/Pemilihan Umum Kepala Daerah, serta Pemantauan Situasi Politik di Daerah</t>
  </si>
  <si>
    <t>Tersusunnya Kebijakan di Bidang Pendidikan Politik, Etika Budaya Politik, Peningkatan Demokrasi, Fasilitasi Kelembagaan Pemerintahan, Perwakilan dan Partai Politik, Pemilihan Umum/Pemilihan Umum Kepala Daerah, serta Pemantauan Situasi Politik di Daerah</t>
  </si>
  <si>
    <t>Jumlah Kebijakan di Bidang Pendidikan Politik, Etika Budaya Politik, Peningkatan Demokrasi, Fasilitasi Kelembagaan Pemerintahan, Perwakilan dan Partai Politik, Pemilihan Umum/Pemilihan Umum Kepala Daerah, serta Pemantauan Situasi Politik di Daerah yang Disusun</t>
  </si>
  <si>
    <t>Pelaksanaan Koordinasi di Bidang Pendidikan Politik, Etika Budaya Politik, Peningkatan Demokrasi, Fasilitasi Kelembagaan Pemerintahan, Perwakilan dan Partai Politik, Pemilihan Umum/Pemilihan Umum Kepala Daerah, serta Pemantauan Situasi Politik di Daerah</t>
  </si>
  <si>
    <t>Terlaksananya Koordinasi di Bidang Pendidikan Politik, Etika Budaya Politik, Peningkatan Demokrasi, Fasilitasi Kelembagaan Pemerintahan, Perwakilan dan Partai Politik, Pemilihan Umum/Pemilihan Umum Kepala Daerah, serta Pemantauan Situasi Politik di Daerah</t>
  </si>
  <si>
    <t>Jumlah Orang yang Mengikuti Koordinasi di Bidang Pendidikan Politik, Etika Budaya Politik, Peningkatan Demokrasi, Fasilitasi Kelembagaan Pemerintahan, Perwakilan dan Partai Politik, Pemilihan Umum/Pemilihan Umum Kepala Daerah, serta Pemantauan Situasi Politik di Daerah</t>
  </si>
  <si>
    <t>Jumlah Dokumen Program Kerja di Bidang Pendaftaran Ormas, Pemberdayaan Ormas, Evaluasi dan Mediasi Sengketa Ormas, Pengawasan Ormas dan Ormas Asing di Daerah yang Disusun</t>
  </si>
  <si>
    <t>Jumlah Orang yang Mengikuti Pelaksanaan Kebijakan di Bidang Pendaftaran Ormas, Pemberdayaan Ormas, Evaluasi dan Mediasi Sengketa Ormas, Pengawasan Ormas dan Ormas Asing di Daerah</t>
  </si>
  <si>
    <t>Terlaksananya Monitoring, Evaluasi dan Pelaporan di Bidang Pendaftaran Ormas, Pemberdayaan Ormas, Evaluasi dan Mediasi Sengketa Ormas, Pengawasan Ormas dan Ormas Asing di Daerah</t>
  </si>
  <si>
    <t>Jumlah Laporan Hasil Monitoring, Evaluasi dan Pelaporan di Bidang Pendaftaran Ormas, Pemberdayaan Ormas, Evaluasi dan Mediasi Sengketa Ormas, Pengawasan Ormas dan Ormas Asing di Daerah</t>
  </si>
  <si>
    <t>Jumlah Orang yang Mengikuti Pelaksanaan Kebijakan di Bidang Ketahanan Ekonomi, Sosial, Budaya dan Fasilitasi Pencegahan Penyalagunaan Narkotika, Fasilitasi Kerukunan Umat Beragama dan Penghayat Kepercayaan di Daerah</t>
  </si>
  <si>
    <t>Terlaksananya Monitoring, Evaluasi dan Pelaporan di Bidang Ketahanan Ekonomi, Sosial, Budaya dan Fasilitasi Pencegahan Penyalagunaan Narkotika, Fasilitasi Kerukunan Umat Beragama dan Penghayat Kepercayaan di Daerah</t>
  </si>
  <si>
    <t>Jumlah Laporan Hasil Monitoring, Evaluasi dan Pelaporan di Bidang Ketahanan Ekonomi, Sosial, Budaya dan Fasilitasi Pencegahan Penyalagunaan Narkotika, Fasilitasi Kerukunan Umat Beragama dan Penghayat Kepercayaan di Daerah</t>
  </si>
  <si>
    <t>TOT Modul Wawasan Keislaman bagi Guru Sekolah Menengah Pertama/Sekolah Menengah Atas</t>
  </si>
  <si>
    <t>Telaksananya TOT Modul Wawasan Keislaman bagi Guru Sekolah Menengah Pertama/Sekolah Menengah Atas</t>
  </si>
  <si>
    <t>Jumlah Guru Sekolah Menengah Pertama/Sekolah Menengah Atas yang Mengikuti TOT Modul Wawasan Keislaman</t>
  </si>
  <si>
    <t>Jumlah Tokoh Masyarakat yang Dibina dan Ditingkatan Kapasitas dalam Pelaksanaan Syariat Islam</t>
  </si>
  <si>
    <t>Meningkatnya Kapasitas Tenaga Hisab dan Ru'yat</t>
  </si>
  <si>
    <t>Jumlah Tenaga Hisab dan Ru'yat yang Ditingkatkan Kapasitasnya</t>
  </si>
  <si>
    <t>Terlaksananya Seminar Problematika Syariat Islam</t>
  </si>
  <si>
    <t>Jumlah Peserta yang Mengikuti Seminar Problematika Syariat Islam</t>
  </si>
  <si>
    <t>Peningkatan Pemahaman, Penghayatan dan Pengamalan Alquran</t>
  </si>
  <si>
    <t>Terlaksananya Pembinaan Kelembagaan Tilawatil Quran</t>
  </si>
  <si>
    <t>Jumlah Lembaga Tilawah Quran yang Mengikuti Pembinaan Kelembagaan</t>
  </si>
  <si>
    <t>Peningkatan Kualitas Tenaga Pelatihan/Juri Tilawatil Quran</t>
  </si>
  <si>
    <t>Terlaksananya Bimbingan Teknis Tenaga Pelatihan/Juri Tilawatil Quran</t>
  </si>
  <si>
    <t>Jumlah Tenaga Pelatihan/Juri Tilawatil Quran yang Mengikuti Bimbingan Teknis</t>
  </si>
  <si>
    <t>Terlaksananya Pembinaan Imam Hafid pada Masjid</t>
  </si>
  <si>
    <t>Jumlah Imam Hafid pada Masjid yang Mengikuti Pembinaan</t>
  </si>
  <si>
    <t>Pelatihan/Training Center Peserta MTQ/STQ Tingkat Nasional</t>
  </si>
  <si>
    <t>Terlaksananya Pelatihan/Training Center Peserta MTQ/STQ Tingkat Nasional</t>
  </si>
  <si>
    <t>Jumlah Peserta MTQ/STQ Tingkat Nasional yang Mengikuti Pelatihan/Training Center</t>
  </si>
  <si>
    <t>Terlaksananya Pemberangkatan Kafilah Mengikuti MTQ/STQ Tingkat Nasional dan Internasional</t>
  </si>
  <si>
    <t>Peningkatan Kualitas Kehidupan Beragama dan Toleransi Umat Beragama</t>
  </si>
  <si>
    <t>Working Group Penyelesaian Permasalahan Syariat Islam</t>
  </si>
  <si>
    <t>Terlaksananya Working Group Penyelesaian Permasalahan Syariat Islam</t>
  </si>
  <si>
    <t>Jumlah Dokumen Hasil Working Group Penyelesaian Permasalahan Syariat Islam</t>
  </si>
  <si>
    <t>Jumlah Dai Perbatasan dan Daerah Terpencil yang Mengikuti Pembinaan</t>
  </si>
  <si>
    <t>Pembinaan dan Peningkatan Kualitas Dai dan Koordinator Lapangan</t>
  </si>
  <si>
    <t>Terbina dan Meningkatnya Kualitas Dai dan Koordinator Lapangan</t>
  </si>
  <si>
    <t>Jumlah Dai dan Koordinator Lapangan yang Dibina dan Meningkat Kualitasnya</t>
  </si>
  <si>
    <t>Pembinaan Warga Binaan Lembaga Pemasyrakatan</t>
  </si>
  <si>
    <t>Terbinanya Warga Binaan Lembaga Pemasyrakatan</t>
  </si>
  <si>
    <t>Jumlah Warga Binaan Lembaga Pemasyrakatan yang Mengikuti Pembinaan</t>
  </si>
  <si>
    <t>Jumlah Peserta yang Mengikuti Cerdas Cermat Syariat Islam</t>
  </si>
  <si>
    <t>Jumlah Gampong Percontohan Syariat yang Dibina</t>
  </si>
  <si>
    <t>Terlaksananya Pengiriman Khatib Jum'at ke Kabupaten/Kota</t>
  </si>
  <si>
    <t>Jumlah Khatib Jum'at yang Dikirim ke Kabupaten/Kota</t>
  </si>
  <si>
    <t>Jumlah Laporan Gampong yang Menyelenggarakan Ceramah</t>
  </si>
  <si>
    <t>Penyediaan, Pendistribusian dan Pengawasan Sarana Peribadatan</t>
  </si>
  <si>
    <t>Terlaksananya Penyediaan, Pendistribusian dan Pengawasan Sarana Peribadatan</t>
  </si>
  <si>
    <t>Jumlah Unit Sarana Peribadatan yang Didistribusikan dan Diawasi</t>
  </si>
  <si>
    <t>Pendataan dan Inventarisasi Rumah Ibadah dan Harta Agama</t>
  </si>
  <si>
    <t>Terlaksananya Pendataan dan Inventarisasi Rumah Ibadah dan Harta Agama</t>
  </si>
  <si>
    <t>Jumlah Unit Rumah Ibadah dan Harta Agama yang Didata dan Diinvertarisir</t>
  </si>
  <si>
    <t>Peningkatan Pembangunan Sarana dan Prasarana Agama</t>
  </si>
  <si>
    <t>Terlaksananya Peningkatan Pembangunan Sarana dan Prasarana Agama</t>
  </si>
  <si>
    <t>Jumlah Sarana dan Prasarana Agama yang Ditingkatkan Pembangunannya</t>
  </si>
  <si>
    <t>Pengkajian, Pengembangan dan Pembinaan Syariat Islam</t>
  </si>
  <si>
    <t>Pemasyarakatan dan Penyebaran Informasi Keislaman</t>
  </si>
  <si>
    <t>Terlaksananya Pemasyarakatan dan Penyebaran Informasi Keislaman</t>
  </si>
  <si>
    <t>Jumlah Laporan Hasil Pemasyarakatan dan Penyebaran Informasi Keislaman</t>
  </si>
  <si>
    <t>Monitoring dan Evaluasi Pelaksanaan Syariat Islam</t>
  </si>
  <si>
    <t>Terlaksananya Monitoring dan Evaluasi Pelaksanaan Syariat Islam</t>
  </si>
  <si>
    <t>Jumlah Laporan Hasil Monitoring dan Evaluasi Pelaksanaan Syariat Islam</t>
  </si>
  <si>
    <t>Pelatihan Peningkatan Kapasitas Imeum Masjid/Meunasah dalam Pelaksanaan Syariat Islam</t>
  </si>
  <si>
    <t>Terlaksananya Pelatihan Peningkatan Kapasitas Imeum Masjid/ Meunasah dalam Pelaksanaan Syariat Islam</t>
  </si>
  <si>
    <t>Jumlah Imeum Masjid/Meunasah yang Mengikuti Pelatihan Peningkatan Kapasitas dalam Pelaksanaan Syariat Islam</t>
  </si>
  <si>
    <t>Jumlah Keluarga Islam yang Mengikuti Pembinaan</t>
  </si>
  <si>
    <t>Pembinaan Pelaku Ekonomi Mikro/Kecil Berbasis Syariah</t>
  </si>
  <si>
    <t>Terbinanya Pelaku Ekonomi Mikro/Kecil Berbasis Syariah</t>
  </si>
  <si>
    <t>Jumlah Pelaku Ekonomi Mikro/Kecil Berbasis Syariah yang Dibina</t>
  </si>
  <si>
    <r>
      <rPr>
        <sz val="12"/>
        <rFont val="Roboto"/>
      </rPr>
      <t>Pelaku
Ekonomi</t>
    </r>
  </si>
  <si>
    <t>Jumlah Orang yang Mengikuti Pembinaan Qari Qariah</t>
  </si>
  <si>
    <t>Jumlah Orang yang Mengikuti Pembinaan Hafizh Hafizhah</t>
  </si>
  <si>
    <t>Terlaksananya Pemberian Beasiswa bagi Qari/Hafidz</t>
  </si>
  <si>
    <t>Jumlah Beasiswa bagi Qari/Hafidz yang Diberikan</t>
  </si>
  <si>
    <t>Terlaksananya Penyuluhan Regulasi Syariat Islam</t>
  </si>
  <si>
    <t>Jumlah Laporan Hasil Penyuluhan Regulasi Syariat Islam</t>
  </si>
  <si>
    <t>Jumlah Peserta yang Mengikuti Bimbingan Teknis Peradilan Islam</t>
  </si>
  <si>
    <t>Isbat Nikah bagi Korban Konflik dan Masyarakat Miskin</t>
  </si>
  <si>
    <t>Terlaksananya Isbat Nikah bagi Korban Konflik dan Masyarakat Miskin</t>
  </si>
  <si>
    <t>Jumlah Korban Konflik dan Masyarakat Miskin yang Mengajukan Isbat Nikah</t>
  </si>
  <si>
    <t>Terlaksananya Workshop dan FGD Perkara Syariah</t>
  </si>
  <si>
    <t>Jumlah Peserta yang Mengikuti Workshop dan FGD Perkara Syariah</t>
  </si>
  <si>
    <t>Pengawasan Penegakan Hukum Syariat Islam</t>
  </si>
  <si>
    <t>Terlaksananya Pengawasan Penegakan Hukum Syariat Islam</t>
  </si>
  <si>
    <t>Jumlah Laporan Hasil Pengawasan Penegakan Hukum Syariat Islam</t>
  </si>
  <si>
    <t>Terlaksananya Penyelenggaraan Hari-Hari Besar Islam</t>
  </si>
  <si>
    <t>Jumlah Laporan Penyelenggaraan Hari-Hari Besar Islam</t>
  </si>
  <si>
    <t>Jumlah Peserta yang Mengikuti Penyelenggaraan Rukyatul Hilal</t>
  </si>
  <si>
    <t>Terlaksananya Penyelenggaraan Ibadah Haji Daerah</t>
  </si>
  <si>
    <t>Jumlah Orang yang Mengikuti Ibadah Haji Daerah</t>
  </si>
  <si>
    <t>Penyelenggaraan Peribadatan dan Pengembangan Kelembagaan Masjid Agung Daerah</t>
  </si>
  <si>
    <t>Jumlah Laporan Hasil Pembinaan Kelembagaan Pendidikan dan Dakwah pada Masjid Raya Baiturrahman</t>
  </si>
  <si>
    <t>Bimbingan Teknis Petugasan IT Masjid Agung Daerah</t>
  </si>
  <si>
    <t>Terlaksananya Bimbingan Teknis Petugasan IT Masjid Agung Daerah</t>
  </si>
  <si>
    <t>Jumlah Peserta yang Mengikuti Bimbingan Teknis Petugasan IT Masjid Agung Daerah</t>
  </si>
  <si>
    <t>Terlaksananya Pengajian Rutin Keislaman Masjid Agung Daerah</t>
  </si>
  <si>
    <t>Jumlah Peserta yang Mengikuti Pengajian Rutin Keislaman Masjid Agung Daerah</t>
  </si>
  <si>
    <t>PROGRAM MAJELIS PERMUSYAWARATAN ULAMA (MPU) ACEH</t>
  </si>
  <si>
    <t>Pembinaan Badan Otonom Majelis Permusyawaratan Ulama</t>
  </si>
  <si>
    <t>Terlaksananya Pembinaan Badan Otonom Majelis Permusyawaratan Ulama</t>
  </si>
  <si>
    <t>Jumlah Laporan Hasil Pembinaan Badan Otonom Majelis Permusyawaratan Ulama</t>
  </si>
  <si>
    <t>Terlaksananya Sidang Majelis Permusyawaratan Ulama</t>
  </si>
  <si>
    <t>Jumlah Laporan Hasil Sidang Majelis Permusyawaratan Ulama</t>
  </si>
  <si>
    <t>Terlaksananya Rapat Koordinasi Permuswaratan Ulama</t>
  </si>
  <si>
    <t>Jumlah Laporan Hasil Rapat Koordinasi Permuswaratan Ulama</t>
  </si>
  <si>
    <t>Jumlah Laporan Hasil Muzakarah Masalah Keagamaan</t>
  </si>
  <si>
    <t>Jumlah Dokumen Hasil Pengkajian Aliran Sempalan</t>
  </si>
  <si>
    <t>Penterjemahan Kitab Berbahasa Arab dan Pengadaannya</t>
  </si>
  <si>
    <t>Terlaksananya Penterjemahan Kitab Berbahasa Arab dan Pengadaannya</t>
  </si>
  <si>
    <t>Jumlah Dokumen Hasil Penterjemahan Kitab Berbahasa Arab dan Pengadaannya</t>
  </si>
  <si>
    <t>Penerbitan Media Majelis Permusyawaratan Ulama</t>
  </si>
  <si>
    <t>Diterbitkannya Media Majelis Permusyawaratan Ulama</t>
  </si>
  <si>
    <t>Jumlah Media Majelis Permusyawaratan Ulama yang Diterbitkan</t>
  </si>
  <si>
    <t>Jumlah Laporan Hasil Nadwah/Mubahasah Ilmiah</t>
  </si>
  <si>
    <t>Terlaksananya Sosialisasi Fatwa dan Hukum Islam</t>
  </si>
  <si>
    <t>Jumlah Laporan Hasil Sosialisasi Fatwa dan Hukum Islam</t>
  </si>
  <si>
    <t>Evaluasi Keserasian Pelaksanaan Pembangunan Keagamaan</t>
  </si>
  <si>
    <t>Terlaksananya Evaluasi Keserasian Pelaksanaan Pembangunan Keagamaan</t>
  </si>
  <si>
    <t>Jumlah Laporan Hasil Evaluasi Keserasian Pelaksanaan Pembangunan Keagamaan</t>
  </si>
  <si>
    <t>Jumlah Laporan Hasil Kajian Pedoman Keagamaan</t>
  </si>
  <si>
    <t>Jumlah Peserta yang Mengikuti Sosialisasi Fatwah dan Hukum Islam (Migas Kabupaten/Kota)</t>
  </si>
  <si>
    <t>Terselenggaranya Lokakarya Ulama Umara Bidang Muamallah</t>
  </si>
  <si>
    <t>Jumlah Ulama Umara Bidang Muamallah yang Mengikuti Lokakarya</t>
  </si>
  <si>
    <t>Eksistensi Peran Ulama dalam Pembangunan Daerah</t>
  </si>
  <si>
    <t>Diterapkannya Eksistensi Peran Ulama dalam Pembangunan Daerah</t>
  </si>
  <si>
    <t>Jumlah Ulama yang Berperan dalam Pembangunan Daerah</t>
  </si>
  <si>
    <t>Peningkatan Kualitas Kelembagaan Agama, Pelayanan Kehidupan Beragama dan Peran Ulama</t>
  </si>
  <si>
    <t>Jumlah Dokumen Hasil Sistem Jaminan Produk Halal</t>
  </si>
  <si>
    <t>Pelaksanaan, Penataan dan Pengawasan Produk Halal</t>
  </si>
  <si>
    <t>Terlaksananya Pelaksanaan, Penataan dan Pengawasan Produk Halal</t>
  </si>
  <si>
    <t>Jumlah Dokumen Hasil Pelaksanaan, Penataan dan Pengawasan Produk Halal</t>
  </si>
  <si>
    <t>Terbentuknya Kerja Sama Sistem Jaminan Produk Halal</t>
  </si>
  <si>
    <t>Jumlah Dokumen Kerja Sama Sistem Jaminan Produk Halal</t>
  </si>
  <si>
    <t>Jumlah Laboratorium Halal yang Ditingkatkan Kapasitasnya</t>
  </si>
  <si>
    <t>Pembinaan Sistem Jaminan Produk Halal (Migas Kabupaten/Kota)</t>
  </si>
  <si>
    <t>Terbinanya Sistem Jaminan Produk Halal (Migas Kabupaten/Kota)</t>
  </si>
  <si>
    <t>Jumlah Dokumen Hasil Sistem Jaminan Produk Halal (Migas Kabupaten/Kota)</t>
  </si>
  <si>
    <t>Peningkatan Kualitas dan Akses Informasi Baitul Mal</t>
  </si>
  <si>
    <t>Terlaksananya Sosialisasi dan Edukasi Kesadaran Ziswaf</t>
  </si>
  <si>
    <t>Jumlah Peserta yang Mengikuti Sosialisasi dan Edukasi Kesadaran Ziswaf</t>
  </si>
  <si>
    <t>Terlaksananya Pembinaan dan Koordinasi Baitul Mal</t>
  </si>
  <si>
    <t>Jumlah Dokumen Hasil Pembinaan dan Koordinasi Baitul Mal</t>
  </si>
  <si>
    <t>Terlaksananya Peningkatan Kapasitas Kelembagaan dan SDM</t>
  </si>
  <si>
    <t>Jumlah Dokumen Hasil Peningkatan Kapasitas Kelembagaan dan SDM</t>
  </si>
  <si>
    <t>Terlaksananya Pengembangan Data dan Informasi Baitul Mal</t>
  </si>
  <si>
    <t>Jumlah Dokumen tentang Pengembangan Data dan Informasi Baitul Mal</t>
  </si>
  <si>
    <t>Peningkatan Pendistribusian dan Pendayagunaan Ziswaf</t>
  </si>
  <si>
    <t>Pendistribusian dan Pendayagunaan ZIS Senif Fakir</t>
  </si>
  <si>
    <t>Terlaksananya Pendistribusian dan Pendayagunaan ZIS Senif Fakir</t>
  </si>
  <si>
    <t>Pendistribusian dan Pendayagunaan ZIS Senif Miskin</t>
  </si>
  <si>
    <t>Terlaksananya Pendistribusian dan Pendayagunaan ZIS Senif Miskin</t>
  </si>
  <si>
    <t>Pendistribusian dan Pendayagunaan ZIS Senif Amil</t>
  </si>
  <si>
    <t>Terlaksananya Pendistribusian dan Pendayagunaan ZIS Senif Amil</t>
  </si>
  <si>
    <t>Pendistribusian dan Pendayagunaan ZIS Senif Muallaf</t>
  </si>
  <si>
    <t>Terlaksananya Pendistribusian dan Pendayagunaan ZIS Senif Muallaf</t>
  </si>
  <si>
    <t>Pendistribusian dan Pendayagunaan ZIS Senif Gharimin</t>
  </si>
  <si>
    <t>Terlaksananya Pendistribusian dan Pendayagunaan ZIS Senif Gharimin</t>
  </si>
  <si>
    <t>Jumlah Orang yang Menerima ZIS Senif Gharimin</t>
  </si>
  <si>
    <t>Pendistribusian dan Pendayagunaan ZIS Senif Fisabilillah</t>
  </si>
  <si>
    <t>Terlaksananya Pendistribusian dan Pendayagunaan ZIS Senif Fisabilillah</t>
  </si>
  <si>
    <t>Jumlah Orang yang Menerima ZIS Senif Fisabilillah</t>
  </si>
  <si>
    <t>Pendistribusian dan Pendayagunaan ZIS Senif Ibnu Sabil</t>
  </si>
  <si>
    <t>Terlaksananya Pendistribusian dan Pendayagunaan ZIS Senif Ibnu Sabil</t>
  </si>
  <si>
    <t>Pendistribusian dan Pendayagunaan ZIS Senif Infaq</t>
  </si>
  <si>
    <t>Terlaksananya Pendistribusian dan Pendayagunaan ZIS Senif Infaq</t>
  </si>
  <si>
    <t>Row Labels</t>
  </si>
  <si>
    <t>Grand Total</t>
  </si>
  <si>
    <t>Perwakilan OPD</t>
  </si>
  <si>
    <t>Petugas Desk</t>
  </si>
  <si>
    <t>..............................</t>
  </si>
  <si>
    <t>......................................</t>
  </si>
  <si>
    <t>BIDANG URUSAN BARU</t>
  </si>
  <si>
    <t>#N/A</t>
  </si>
  <si>
    <t>BERITA ACARA DESK NOMENKLATUR SUB KEGIATAN</t>
  </si>
  <si>
    <t>Count Sub Keg</t>
  </si>
  <si>
    <t>Pembangunan Gedung/Ruang Kelas/Ruang Guru Nonformal/Kesetaraan</t>
  </si>
  <si>
    <t>Pembangunan Sarana, Prasarana dan Utilitas Sekolah Nonformal/Kesetaraan</t>
  </si>
  <si>
    <t>Pemeliharaan Rutin Gedung/Ruang Kelas/Ruang Guru Pendidikan Nonformal/Kesetaraan</t>
  </si>
  <si>
    <t>Penyusunan Silabus Muatan Lokal Pendidikan Anak Usia Dini dan Pendidikan Nonformal</t>
  </si>
  <si>
    <t>Sosialisasi dan Pemberdayaan Masyarakat dalam rangka Penyediaan Sarana TPA/TPST/SPA/TPS3R/TPS</t>
  </si>
  <si>
    <t>Penyusunan Regulasi terkait Bangunan Gedung Kabupaten/Kota</t>
  </si>
  <si>
    <t>Sosialisasi Kebijakan dan Peraturan Perundang-undangan Bidang Penataan Ruang</t>
  </si>
  <si>
    <t>Koordinasi dan Sinkronisasi Pengendalian Penataan Pemugaran/Peremaja an Permukiman Kumuh</t>
  </si>
  <si>
    <t>Penyusunan/Review/Legalisasi Kebijakan Bidang PKP</t>
  </si>
  <si>
    <t>Penetapan Subjek dan Objek Redistribusi Tanah serta Ganti Kerugian Tanah Kelebihan Maksimum dan Tanah Absentee dalam 1 (satu) Daerah Kabupaten/Kota</t>
  </si>
  <si>
    <t>Koordinasi Penyelenggaraan Redistribusi Tanah Objek Reforma Agraria dalam 1 (satu) Kabupaten/Kota</t>
  </si>
  <si>
    <t>Penyelenggaraan Kerjasama dan Koordinasi antar Daerah Berbatasan, antar Lembaga, dan Kemitraan dalam Pencegahan, Penanggulangan, Penyelamatan Kebakaran dan Penyelamatan Non Kebakaran</t>
  </si>
  <si>
    <t>Pemberdayaan Masyarakat dalam Pencegahan dan Penanggulangan Kebakaran melalui Sosialisasi dan Edukasi Masyarakat</t>
  </si>
  <si>
    <t>Penyelenggaraan Operasi Pencarian dan Pertolongan terhadap Kondisi Membahayakan Manusia</t>
  </si>
  <si>
    <t>Penanganan Pascabencana Kabupaten/Kota</t>
  </si>
  <si>
    <t>Penyediaan Angkutan Umum untuk Jasa Angkutan Orang dan/atau Barang antar Kota dalam 1 (satu) Daerah Kabupaten/Kota</t>
  </si>
  <si>
    <t>Pengendalian dan Pengawasan Ketersediaan Angkutan Umum untuk Jasa angkutan Orang dan/atau Barang Antar Kota dalam 1 (satu) Kabupaten/Kota</t>
  </si>
  <si>
    <t>Sosialisasi Budaya Baca dan Literasi pada Satuan Pendidikan Dasar dan Pendidikan Khusus serta Masyarakat</t>
  </si>
  <si>
    <t>Pendaftaran Kapal Perikanan Berukuran Sampai Dengan 10 GT yang Beroperasi di Sungai, Danau, Waduk, Rawa, dan Genangan Air Lainnya yang dapat Diusahakan dalam 1 (satu) Daerah Kabupaten/Kota</t>
  </si>
  <si>
    <t>Penerbitan Izin Usaha Perikanan di Bidang Pembudidayaan Ikan yang Usahanya dalam 1 (satu) Daerah Kabupaten/Kota</t>
  </si>
  <si>
    <t>Penetapan Persyaratan dan Prosedur Penerbitan Izin Usaha Perikanan Bidang Pembudidayaan Ikan yang Usahanya, Lokasi, dan/atau Manfaat atau Dampak Negatifnya dalam 1 (satu) Daerah Kabupaten/Kota yang Menggunakan Teknologi Sederhana, Semi Intensif, dan Intensif, serta tidak Menggunakan Modal Asing dan/atau Tenaga Kerja Asing</t>
  </si>
  <si>
    <t>Pelayanan Penerbitan Izin Usaha Perikanan Bidang Pembudidayaan Ikan yang Usahanya, Lokasi, dan/atau Manfaat atau Dampak Negatifnya dalam 1 (satu) Daerah Kabupaten/Kota yang Menggunakan Teknologi Sederhana, Semi Intensif, dan Intensif, serta Tidak Menggunakan Modal Asing dan/atau Tenaga Kerja Asing</t>
  </si>
  <si>
    <t>Penerbitan Tanda Daftar bagi Pembudi Daya Ikan Kecil (TDPIK) dalam 1 (satu) Daerah Kabupaten/Kota</t>
  </si>
  <si>
    <t>Pelayanan Penerbitan Tanda Daftar bagi Pembudi Dayaan Ikan Kecil (TDPIK) dalam 1 (satu) Daerah Kabupaten/Kota</t>
  </si>
  <si>
    <t>Penjaminan Ketersediaan Sarana Pembudidayaan Ikan dalam 1 (satu) Daerah Kabupaten/Kota</t>
  </si>
  <si>
    <t>Penerbitan Tanda Daftar Usaha Pengolahan Hasil Perikanan Bagi Usaha Skala Mikro dan Kecil</t>
  </si>
  <si>
    <t>Penyediaan Data dan Informasi Usaha Pemasaran dan Pengolahan Hasil Perikanan dalam 1 (satu) Daerah Kabupaten/Kota</t>
  </si>
  <si>
    <t>Pembinaan Mutu dan Keamanan Hasil Perikanan Bagi Usaha Pengolahan dan Pemasaran Skala Mikro dan Kecil</t>
  </si>
  <si>
    <t>Pemberian Penghargaan kepada Pihak yang Berprestasi atau Berkontribusi Luar Biasa sesuai dengan Prestasi dan Kontribusinya dalam Pemajuan Kebudayaan</t>
  </si>
  <si>
    <t>Pembinaan Sejarah Lokal dalam 1 (satu) Daerah Kabupaten/Kota</t>
  </si>
  <si>
    <t>Peningkatan Akses Masyarakat terhadap Data dan Informasi Sejarah</t>
  </si>
  <si>
    <t>Penyediaan Benih/Bibit Ternak dan Hijauan Pakan Ternak yang Sumbernya dalam 1 (satu) Daerah Kabupaten/Kota Lain</t>
  </si>
  <si>
    <t>Fasilitasi Pemenuhan Komitmen Perolehan Perizinan Pasar Rakyat, Pusat Perbelanjaan, dan Toko Swalayan melalui Sistem Pelayanan Perizinan Berusaha Terintegrasi Secara Elektronik</t>
  </si>
  <si>
    <t>Pelaksanaan Operasi Pasar Reguler dan Pasar Khusus yang Berdampak dalam 1 (satu) Kabupaten/Kota</t>
  </si>
  <si>
    <t>Koordinasi dan Sinkronisasi Perpanjangan IMTA yang Lokasi Kerja dalam 1 (satu) Daerah Kabupaten/Kota</t>
  </si>
  <si>
    <t>Pendaftaran Perjanjian Kerjasama bagi Perusahaan</t>
  </si>
  <si>
    <t>Evaluasi terhadap Pelaksanaan Rencana Pembangunan Industri</t>
  </si>
  <si>
    <t>Koordinasi dan Sinkronisasi Pengawasan Perizinan di Bidang Industri Dalam Lingkup IUI, IPUI, IUKI dan IPKI Kewenangan Kabupaten/ Kota</t>
  </si>
  <si>
    <t>Fasilitasi Pengumpulan, Pengolahan dan Analisis Data Industri, Data Kawasan Industri serta Data Lain Lingkup Kabupaten/Kota melalui Sistem Informasi Industri Nasional (SIINas)</t>
  </si>
  <si>
    <t>Diseminasi, Publikasi Data Informasi dan Analisa Industri Kabupaten/Kota melalui SIINas</t>
  </si>
  <si>
    <t>Pembinaan, Pengoordinasian, Fasilitasi, Pemantauan, Evaluasi, dan Pelaporan Pelaksanaan Sertifikasi, Pengelolaan Kelembagaan dan Tenaga Pengembang Kompetensi, Pengelolaan Sumber Belajar, dan Kerjasama, serta Pengembangan Kompetensi Pimpinan Daerah, Jabatan Pimpinan Tinggi, Kepemimpinan, dan Prajabatan</t>
  </si>
  <si>
    <t>1.06.4.202.13</t>
  </si>
  <si>
    <t>Pada hari ini, ...... tanggal .... Februari 2022 telah dilaksanakan Desk Nomenklatur Sub Kegiatan sesuai Kepmendagri 050-5889 Tahun 2021. Selanjutnya Berita Acara ini menjadi dasar dalam penyusunan Rancangan Rencana Kerja Pemerintah Daerah (RKPD) Kota Pekalongan tahun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</si>
</sst>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1" formatCode="_-* #,##0_-;\-* #,##0_-;_-* &quot;-&quot;_-;_-@_-"/>
    <numFmt numFmtId="164" formatCode="###00;###00"/>
    <numFmt numFmtId="165" formatCode="#,##0;#,##0"/>
    <numFmt numFmtId="166" formatCode="###0;###0"/>
  </numFmts>
  <fonts count="16" x14ac:knownFonts="1">
    <font>
      <sz val="11"/>
      <color theme="1"/>
      <name val="Arial"/>
      <family val="2"/>
      <charset val="1"/>
    </font>
    <font>
      <sz val="11"/>
      <color theme="1"/>
      <name val="Calibri"/>
      <family val="2"/>
      <charset val="1"/>
      <scheme val="minor"/>
    </font>
    <font>
      <sz val="11"/>
      <color theme="1"/>
      <name val="Roboto Light"/>
      <family val="2"/>
      <charset val="1"/>
    </font>
    <font>
      <sz val="10"/>
      <color rgb="FF000000"/>
      <name val="Times New Roman"/>
      <family val="1"/>
    </font>
    <font>
      <sz val="10"/>
      <color rgb="FF000000"/>
      <name val="Roboto"/>
    </font>
    <font>
      <b/>
      <sz val="12"/>
      <color theme="1"/>
      <name val="Roboto"/>
    </font>
    <font>
      <sz val="12"/>
      <color theme="1"/>
      <name val="Roboto"/>
    </font>
    <font>
      <sz val="11"/>
      <color theme="1"/>
      <name val="Roboto"/>
    </font>
    <font>
      <b/>
      <sz val="12"/>
      <name val="Roboto"/>
    </font>
    <font>
      <sz val="12"/>
      <name val="Roboto"/>
    </font>
    <font>
      <sz val="12"/>
      <color rgb="FF000000"/>
      <name val="Roboto"/>
    </font>
    <font>
      <b/>
      <sz val="10"/>
      <name val="Roboto"/>
    </font>
    <font>
      <sz val="10"/>
      <name val="Roboto"/>
    </font>
    <font>
      <b/>
      <sz val="12"/>
      <color rgb="FF000000"/>
      <name val="Roboto"/>
    </font>
    <font>
      <b/>
      <sz val="16"/>
      <color theme="1"/>
      <name val="Roboto"/>
    </font>
    <font>
      <sz val="16"/>
      <color theme="1"/>
      <name val="Roboto"/>
    </font>
  </fonts>
  <fills count="5">
    <fill>
      <patternFill patternType="none"/>
    </fill>
    <fill>
      <patternFill patternType="gray125"/>
    </fill>
    <fill>
      <patternFill patternType="solid">
        <fgColor theme="0"/>
        <bgColor indexed="64"/>
      </patternFill>
    </fill>
    <fill>
      <patternFill patternType="solid">
        <fgColor theme="0"/>
        <bgColor rgb="FFE6B9B8"/>
      </patternFill>
    </fill>
    <fill>
      <patternFill patternType="solid">
        <fgColor theme="8" tint="0.59999389629810485"/>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6">
    <xf numFmtId="0" fontId="0" fillId="0" borderId="0"/>
    <xf numFmtId="0" fontId="1" fillId="0" borderId="0"/>
    <xf numFmtId="41" fontId="1" fillId="0" borderId="0" applyFont="0" applyFill="0" applyBorder="0" applyAlignment="0" applyProtection="0"/>
    <xf numFmtId="41" fontId="2" fillId="0" borderId="0" applyFont="0" applyFill="0" applyBorder="0" applyAlignment="0" applyProtection="0"/>
    <xf numFmtId="0" fontId="2" fillId="0" borderId="0"/>
    <xf numFmtId="0" fontId="3" fillId="0" borderId="0"/>
  </cellStyleXfs>
  <cellXfs count="67">
    <xf numFmtId="0" fontId="0" fillId="0" borderId="0" xfId="0"/>
    <xf numFmtId="0" fontId="3" fillId="0" borderId="0" xfId="5" applyAlignment="1">
      <alignment horizontal="left" vertical="top"/>
    </xf>
    <xf numFmtId="0" fontId="4" fillId="0" borderId="0" xfId="5" applyFont="1" applyAlignment="1">
      <alignment horizontal="left" vertical="top"/>
    </xf>
    <xf numFmtId="0" fontId="4" fillId="0" borderId="0" xfId="5" applyFont="1" applyAlignment="1">
      <alignment horizontal="left"/>
    </xf>
    <xf numFmtId="0" fontId="5" fillId="4" borderId="1" xfId="1" applyFont="1" applyFill="1" applyBorder="1" applyAlignment="1">
      <alignment horizontal="center" vertical="center" wrapText="1"/>
    </xf>
    <xf numFmtId="0" fontId="5" fillId="2" borderId="0" xfId="1" applyFont="1" applyFill="1" applyAlignment="1">
      <alignment vertical="center"/>
    </xf>
    <xf numFmtId="0" fontId="6" fillId="2" borderId="1" xfId="1" applyFont="1" applyFill="1" applyBorder="1" applyAlignment="1">
      <alignment horizontal="left" vertical="top" wrapText="1"/>
    </xf>
    <xf numFmtId="0" fontId="6" fillId="2" borderId="1" xfId="1" applyFont="1" applyFill="1" applyBorder="1" applyAlignment="1">
      <alignment vertical="top" wrapText="1"/>
    </xf>
    <xf numFmtId="0" fontId="6" fillId="2" borderId="0" xfId="1" applyFont="1" applyFill="1" applyAlignment="1">
      <alignment vertical="top"/>
    </xf>
    <xf numFmtId="0" fontId="6" fillId="3" borderId="1" xfId="4" applyFont="1" applyFill="1" applyBorder="1" applyAlignment="1">
      <alignment horizontal="left" vertical="top" wrapText="1"/>
    </xf>
    <xf numFmtId="0" fontId="6" fillId="3" borderId="1" xfId="4" applyFont="1" applyFill="1" applyBorder="1" applyAlignment="1">
      <alignment vertical="top" wrapText="1"/>
    </xf>
    <xf numFmtId="0" fontId="7" fillId="2" borderId="0" xfId="4" applyFont="1" applyFill="1" applyAlignment="1">
      <alignment vertical="top"/>
    </xf>
    <xf numFmtId="41" fontId="6" fillId="2" borderId="0" xfId="1" applyNumberFormat="1" applyFont="1" applyFill="1" applyAlignment="1">
      <alignment vertical="top"/>
    </xf>
    <xf numFmtId="41" fontId="6" fillId="2" borderId="1" xfId="3" applyFont="1" applyFill="1" applyBorder="1" applyAlignment="1">
      <alignment horizontal="left" vertical="top" wrapText="1"/>
    </xf>
    <xf numFmtId="0" fontId="6" fillId="2" borderId="0" xfId="1" applyFont="1" applyFill="1" applyAlignment="1">
      <alignment horizontal="left" vertical="top"/>
    </xf>
    <xf numFmtId="0" fontId="4" fillId="0" borderId="3" xfId="5" applyFont="1" applyBorder="1" applyAlignment="1">
      <alignment horizontal="left" vertical="top" wrapText="1"/>
    </xf>
    <xf numFmtId="0" fontId="4" fillId="0" borderId="3" xfId="5" applyFont="1" applyBorder="1" applyAlignment="1">
      <alignment horizontal="center" vertical="top" wrapText="1"/>
    </xf>
    <xf numFmtId="0" fontId="8" fillId="0" borderId="2" xfId="5" applyFont="1" applyBorder="1" applyAlignment="1">
      <alignment horizontal="center" vertical="center" wrapText="1"/>
    </xf>
    <xf numFmtId="0" fontId="10" fillId="0" borderId="3" xfId="5" applyFont="1" applyBorder="1" applyAlignment="1">
      <alignment horizontal="left" vertical="top" wrapText="1"/>
    </xf>
    <xf numFmtId="0" fontId="9" fillId="0" borderId="3" xfId="5" applyFont="1" applyBorder="1" applyAlignment="1">
      <alignment horizontal="left" vertical="top" wrapText="1"/>
    </xf>
    <xf numFmtId="0" fontId="9" fillId="0" borderId="2" xfId="5" applyFont="1" applyBorder="1" applyAlignment="1">
      <alignment horizontal="left" vertical="top" wrapText="1"/>
    </xf>
    <xf numFmtId="0" fontId="12" fillId="0" borderId="4" xfId="5" applyFont="1" applyBorder="1" applyAlignment="1">
      <alignment horizontal="center" vertical="top" wrapText="1"/>
    </xf>
    <xf numFmtId="0" fontId="12" fillId="0" borderId="3" xfId="5" applyFont="1" applyBorder="1" applyAlignment="1">
      <alignment horizontal="center" vertical="top" wrapText="1"/>
    </xf>
    <xf numFmtId="0" fontId="12" fillId="0" borderId="3" xfId="5" applyFont="1" applyBorder="1" applyAlignment="1">
      <alignment horizontal="left" vertical="top" wrapText="1"/>
    </xf>
    <xf numFmtId="164" fontId="4" fillId="0" borderId="3" xfId="5" applyNumberFormat="1" applyFont="1" applyBorder="1" applyAlignment="1">
      <alignment horizontal="left" vertical="top" wrapText="1"/>
    </xf>
    <xf numFmtId="165" fontId="4" fillId="0" borderId="3" xfId="5" applyNumberFormat="1" applyFont="1" applyBorder="1" applyAlignment="1">
      <alignment horizontal="left" vertical="top" wrapText="1"/>
    </xf>
    <xf numFmtId="166" fontId="4" fillId="0" borderId="3" xfId="5" applyNumberFormat="1" applyFont="1" applyBorder="1" applyAlignment="1">
      <alignment horizontal="left" vertical="top" wrapText="1"/>
    </xf>
    <xf numFmtId="166" fontId="4" fillId="0" borderId="3" xfId="5" applyNumberFormat="1" applyFont="1" applyBorder="1" applyAlignment="1">
      <alignment horizontal="center" vertical="top" wrapText="1"/>
    </xf>
    <xf numFmtId="0" fontId="12" fillId="0" borderId="2" xfId="5" applyFont="1" applyBorder="1" applyAlignment="1">
      <alignment horizontal="left" vertical="top" wrapText="1"/>
    </xf>
    <xf numFmtId="0" fontId="4" fillId="0" borderId="4" xfId="5" applyFont="1" applyBorder="1" applyAlignment="1">
      <alignment horizontal="left" vertical="top" wrapText="1"/>
    </xf>
    <xf numFmtId="0" fontId="11" fillId="0" borderId="1" xfId="5" applyFont="1" applyBorder="1" applyAlignment="1">
      <alignment horizontal="center" vertical="center" textRotation="90" wrapText="1"/>
    </xf>
    <xf numFmtId="0" fontId="12" fillId="0" borderId="1" xfId="5" applyFont="1" applyBorder="1" applyAlignment="1">
      <alignment horizontal="left" vertical="top" textRotation="90" wrapText="1"/>
    </xf>
    <xf numFmtId="0" fontId="12" fillId="0" borderId="1" xfId="5" applyFont="1" applyBorder="1" applyAlignment="1">
      <alignment horizontal="left" vertical="top" wrapText="1"/>
    </xf>
    <xf numFmtId="0" fontId="12" fillId="0" borderId="1" xfId="5" applyFont="1" applyBorder="1" applyAlignment="1">
      <alignment horizontal="center" vertical="top" wrapText="1"/>
    </xf>
    <xf numFmtId="166" fontId="4" fillId="0" borderId="2" xfId="5" applyNumberFormat="1" applyFont="1" applyBorder="1" applyAlignment="1">
      <alignment horizontal="center" vertical="top" wrapText="1"/>
    </xf>
    <xf numFmtId="166" fontId="4" fillId="0" borderId="2" xfId="5" applyNumberFormat="1" applyFont="1" applyBorder="1" applyAlignment="1">
      <alignment horizontal="left" vertical="top" wrapText="1"/>
    </xf>
    <xf numFmtId="164" fontId="4" fillId="0" borderId="2" xfId="5" applyNumberFormat="1" applyFont="1" applyBorder="1" applyAlignment="1">
      <alignment horizontal="left" vertical="top" wrapText="1"/>
    </xf>
    <xf numFmtId="165" fontId="4" fillId="0" borderId="2" xfId="5" applyNumberFormat="1" applyFont="1" applyBorder="1" applyAlignment="1">
      <alignment horizontal="left" vertical="top" wrapText="1"/>
    </xf>
    <xf numFmtId="0" fontId="13" fillId="0" borderId="0" xfId="5" applyFont="1" applyAlignment="1">
      <alignment horizontal="center" vertical="center"/>
    </xf>
    <xf numFmtId="164" fontId="10" fillId="0" borderId="3" xfId="5" applyNumberFormat="1" applyFont="1" applyBorder="1" applyAlignment="1">
      <alignment horizontal="left" vertical="top" wrapText="1"/>
    </xf>
    <xf numFmtId="0" fontId="10" fillId="0" borderId="0" xfId="5" applyFont="1" applyAlignment="1">
      <alignment horizontal="left" vertical="top"/>
    </xf>
    <xf numFmtId="0" fontId="9" fillId="0" borderId="3" xfId="5" applyFont="1" applyBorder="1" applyAlignment="1">
      <alignment horizontal="center" vertical="top" wrapText="1"/>
    </xf>
    <xf numFmtId="0" fontId="10" fillId="0" borderId="3" xfId="5" applyFont="1" applyBorder="1" applyAlignment="1">
      <alignment horizontal="center" vertical="top" wrapText="1"/>
    </xf>
    <xf numFmtId="0" fontId="7" fillId="0" borderId="0" xfId="0" pivotButton="1" applyFont="1"/>
    <xf numFmtId="0" fontId="7" fillId="0" borderId="0" xfId="0" applyFont="1"/>
    <xf numFmtId="0" fontId="7" fillId="0" borderId="0" xfId="0" applyFont="1" applyAlignment="1">
      <alignment horizontal="left"/>
    </xf>
    <xf numFmtId="0" fontId="7" fillId="0" borderId="0" xfId="0" applyFont="1" applyAlignment="1">
      <alignment horizontal="left" indent="1"/>
    </xf>
    <xf numFmtId="0" fontId="6" fillId="2" borderId="1" xfId="1" applyFont="1" applyFill="1" applyBorder="1" applyAlignment="1" applyProtection="1">
      <alignment vertical="top" wrapText="1"/>
    </xf>
    <xf numFmtId="0" fontId="14" fillId="0" borderId="0" xfId="0" applyFont="1" applyAlignment="1">
      <alignment horizontal="center" vertical="center" wrapText="1"/>
    </xf>
    <xf numFmtId="0" fontId="7" fillId="0" borderId="0" xfId="0" applyFont="1" applyAlignment="1">
      <alignment vertical="top" wrapText="1"/>
    </xf>
    <xf numFmtId="0" fontId="5" fillId="0" borderId="0" xfId="0" applyFont="1" applyAlignment="1">
      <alignment vertical="top" wrapText="1"/>
    </xf>
    <xf numFmtId="0" fontId="6" fillId="0" borderId="0" xfId="0" applyFont="1" applyAlignment="1">
      <alignment horizontal="center" vertical="top" wrapText="1"/>
    </xf>
    <xf numFmtId="0" fontId="6" fillId="0" borderId="0" xfId="0" applyFont="1" applyAlignment="1">
      <alignment vertical="top" wrapText="1"/>
    </xf>
    <xf numFmtId="0" fontId="7" fillId="0" borderId="0" xfId="0" pivotButton="1" applyFont="1" applyAlignment="1">
      <alignment horizontal="center" vertical="center"/>
    </xf>
    <xf numFmtId="0" fontId="7" fillId="0" borderId="0" xfId="0" applyFont="1" applyAlignment="1">
      <alignment horizontal="center" vertical="center"/>
    </xf>
    <xf numFmtId="0" fontId="7" fillId="0" borderId="0" xfId="0" applyFont="1" applyAlignment="1">
      <alignment horizontal="left" wrapText="1"/>
    </xf>
    <xf numFmtId="0" fontId="7" fillId="0" borderId="0" xfId="0" applyFont="1" applyAlignment="1">
      <alignment wrapText="1"/>
    </xf>
    <xf numFmtId="0" fontId="15" fillId="0" borderId="0" xfId="0" applyFont="1" applyAlignment="1">
      <alignment vertical="center" wrapText="1"/>
    </xf>
    <xf numFmtId="0" fontId="14" fillId="0" borderId="0" xfId="0" applyFont="1" applyAlignment="1">
      <alignment vertical="center" wrapText="1"/>
    </xf>
    <xf numFmtId="0" fontId="0" fillId="0" borderId="0" xfId="0" applyAlignment="1">
      <alignment horizontal="left"/>
    </xf>
    <xf numFmtId="0" fontId="0" fillId="0" borderId="0" xfId="0" applyNumberFormat="1"/>
    <xf numFmtId="0" fontId="0" fillId="0" borderId="0" xfId="0" pivotButton="1" applyAlignment="1">
      <alignment horizontal="center" vertical="center" wrapText="1"/>
    </xf>
    <xf numFmtId="0" fontId="0" fillId="0" borderId="0" xfId="0" applyAlignment="1">
      <alignment horizontal="center" vertical="center" wrapText="1"/>
    </xf>
    <xf numFmtId="0" fontId="11" fillId="0" borderId="1" xfId="5" applyFont="1" applyBorder="1" applyAlignment="1">
      <alignment horizontal="center" vertical="center" wrapText="1"/>
    </xf>
    <xf numFmtId="0" fontId="5" fillId="0" borderId="0" xfId="0" applyFont="1" applyAlignment="1">
      <alignment horizontal="center" vertical="top" wrapText="1"/>
    </xf>
    <xf numFmtId="0" fontId="15" fillId="0" borderId="0" xfId="0" applyFont="1" applyAlignment="1">
      <alignment horizontal="center" vertical="center" wrapText="1"/>
    </xf>
    <xf numFmtId="0" fontId="14" fillId="0" borderId="0" xfId="0" applyFont="1" applyAlignment="1">
      <alignment horizontal="center" vertical="center" wrapText="1"/>
    </xf>
  </cellXfs>
  <cellStyles count="6">
    <cellStyle name="Comma [0] 65 2" xfId="2" xr:uid="{D8BECC02-FD77-4744-B61A-9F9236714764}"/>
    <cellStyle name="Comma [0] 69 2" xfId="3" xr:uid="{49F3B56C-D517-436E-AD97-47A1E1AB172A}"/>
    <cellStyle name="Normal" xfId="0" builtinId="0"/>
    <cellStyle name="Normal 2" xfId="5" xr:uid="{D63A25EE-7437-4BE5-ABD0-1F995D0E6190}"/>
    <cellStyle name="Normal 2 54" xfId="4" xr:uid="{5517AE67-DCE6-488A-A5A9-C8FDABBED0CE}"/>
    <cellStyle name="Normal 75 2" xfId="1" xr:uid="{0BEC1F9D-3889-4D2D-B796-879FDB5F4E11}"/>
  </cellStyles>
  <dxfs count="114">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font>
        <name val="Roboto"/>
      </font>
    </dxf>
    <dxf>
      <font>
        <name val="Roboto"/>
      </font>
    </dxf>
    <dxf>
      <font>
        <name val="Roboto"/>
      </font>
    </dxf>
    <dxf>
      <font>
        <name val="Roboto"/>
      </font>
    </dxf>
    <dxf>
      <font>
        <name val="Roboto"/>
      </font>
    </dxf>
    <dxf>
      <font>
        <name val="Roboto"/>
      </font>
    </dxf>
    <dxf>
      <font>
        <name val="Roboto"/>
      </font>
    </dxf>
    <dxf>
      <font>
        <name val="Roboto"/>
      </font>
    </dxf>
    <dxf>
      <font>
        <name val="Roboto"/>
      </font>
    </dxf>
    <dxf>
      <font>
        <name val="Roboto"/>
      </font>
    </dxf>
    <dxf>
      <font>
        <name val="Roboto"/>
      </font>
    </dxf>
    <dxf>
      <font>
        <name val="Roboto"/>
      </font>
    </dxf>
    <dxf>
      <font>
        <name val="Roboto"/>
      </font>
    </dxf>
    <dxf>
      <font>
        <name val="Roboto"/>
      </font>
    </dxf>
    <dxf>
      <font>
        <name val="Roboto"/>
      </font>
    </dxf>
    <dxf>
      <font>
        <name val="Roboto"/>
      </font>
    </dxf>
    <dxf>
      <font>
        <name val="Roboto"/>
      </font>
    </dxf>
    <dxf>
      <font>
        <name val="Roboto"/>
      </font>
    </dxf>
    <dxf>
      <font>
        <name val="Roboto"/>
      </font>
    </dxf>
    <dxf>
      <font>
        <name val="Roboto"/>
      </font>
    </dxf>
    <dxf>
      <font>
        <name val="Roboto"/>
      </font>
    </dxf>
    <dxf>
      <font>
        <name val="Roboto"/>
      </font>
    </dxf>
    <dxf>
      <font>
        <name val="Roboto"/>
      </font>
    </dxf>
    <dxf>
      <font>
        <name val="Roboto"/>
      </font>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alignment vertical="center"/>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font>
        <name val="Roboto"/>
      </font>
    </dxf>
    <dxf>
      <font>
        <name val="Roboto"/>
      </font>
    </dxf>
    <dxf>
      <font>
        <name val="Roboto"/>
      </font>
    </dxf>
    <dxf>
      <font>
        <name val="Roboto"/>
      </font>
    </dxf>
    <dxf>
      <font>
        <name val="Roboto"/>
      </font>
    </dxf>
    <dxf>
      <font>
        <name val="Roboto"/>
      </font>
    </dxf>
    <dxf>
      <font>
        <name val="Roboto"/>
      </font>
    </dxf>
    <dxf>
      <font>
        <name val="Roboto"/>
      </font>
    </dxf>
    <dxf>
      <font>
        <name val="Roboto"/>
      </font>
    </dxf>
    <dxf>
      <font>
        <name val="Roboto"/>
      </font>
    </dxf>
    <dxf>
      <font>
        <name val="Roboto"/>
      </font>
    </dxf>
    <dxf>
      <font>
        <name val="Roboto"/>
      </font>
    </dxf>
    <dxf>
      <font>
        <name val="Roboto"/>
      </font>
    </dxf>
    <dxf>
      <font>
        <name val="Roboto"/>
      </font>
    </dxf>
    <dxf>
      <font>
        <name val="Roboto"/>
      </font>
    </dxf>
    <dxf>
      <font>
        <name val="Roboto"/>
      </font>
    </dxf>
    <dxf>
      <font>
        <name val="Roboto"/>
      </font>
    </dxf>
    <dxf>
      <font>
        <name val="Roboto"/>
      </font>
    </dxf>
    <dxf>
      <font>
        <name val="Roboto"/>
      </font>
    </dxf>
    <dxf>
      <font>
        <name val="Roboto"/>
      </font>
    </dxf>
    <dxf>
      <font>
        <name val="Roboto"/>
      </font>
    </dxf>
    <dxf>
      <font>
        <name val="Roboto"/>
      </font>
    </dxf>
    <dxf>
      <font>
        <name val="Roboto"/>
      </font>
    </dxf>
    <dxf>
      <font>
        <name val="Roboto"/>
      </font>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font>
        <name val="Roboto"/>
      </font>
    </dxf>
    <dxf>
      <font>
        <b/>
        <i val="0"/>
      </font>
      <fill>
        <patternFill>
          <bgColor theme="8" tint="0.79998168889431442"/>
        </patternFill>
      </fill>
    </dxf>
    <dxf>
      <font>
        <b/>
        <i val="0"/>
      </font>
      <fill>
        <patternFill>
          <bgColor theme="9" tint="0.79998168889431442"/>
        </patternFill>
      </fill>
    </dxf>
    <dxf>
      <font>
        <b/>
        <i val="0"/>
      </font>
      <fill>
        <patternFill>
          <bgColor rgb="FFFFFF00"/>
        </patternFill>
      </fill>
    </dxf>
    <dxf>
      <font>
        <b val="0"/>
        <i val="0"/>
        <strike val="0"/>
      </font>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Uji Style" table="0" count="4" xr9:uid="{DCC03F73-8577-48EF-89F3-DA7DCCFBB5E8}">
      <tableStyleElement type="wholeTable" dxfId="113"/>
      <tableStyleElement type="firstRowSubheading" dxfId="112"/>
      <tableStyleElement type="secondRowSubheading" dxfId="111"/>
      <tableStyleElement type="thirdRowSubheading" dxfId="11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sunaryo\PELATIHAN%20AKSELERASI%202012%20DPU\ANALISA%20BM%2012%20EDIT%20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13%20TIM\bebel\ksm%20griya%20indah.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UNGRAM%20BAPPEDA\Downloads\KK%20Renja%202022%20vs%20SIPD_kirim%20mas%20uj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BOQ"/>
      <sheetName val="4-Basic Price"/>
      <sheetName val="5-ALAT(1)"/>
      <sheetName val="5-ALAT (2)"/>
      <sheetName val="JALAN 2"/>
      <sheetName val="311"/>
      <sheetName val="312"/>
      <sheetName val="318"/>
      <sheetName val="511"/>
      <sheetName val="521"/>
      <sheetName val="611a"/>
      <sheetName val="612a"/>
      <sheetName val="633a"/>
      <sheetName val="634b"/>
      <sheetName val="635a"/>
      <sheetName val="635c"/>
      <sheetName val="7152"/>
      <sheetName val="Sheet2"/>
      <sheetName val="Data Baru"/>
    </sheetNames>
    <sheetDataSet>
      <sheetData sheetId="0"/>
      <sheetData sheetId="1"/>
      <sheetData sheetId="2"/>
      <sheetData sheetId="3"/>
      <sheetData sheetId="4"/>
      <sheetData sheetId="5"/>
      <sheetData sheetId="6"/>
      <sheetData sheetId="7"/>
      <sheetData sheetId="8"/>
      <sheetData sheetId="9"/>
      <sheetData sheetId="10"/>
      <sheetData sheetId="11">
        <row r="52">
          <cell r="F52">
            <v>82500</v>
          </cell>
        </row>
        <row r="56">
          <cell r="F56">
            <v>99000</v>
          </cell>
        </row>
        <row r="60">
          <cell r="F60">
            <v>9930</v>
          </cell>
        </row>
      </sheetData>
      <sheetData sheetId="12">
        <row r="23">
          <cell r="AZ23">
            <v>173485.5932251724</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I DULU YA GAN!"/>
      <sheetName val="COVER"/>
      <sheetName val="Isi"/>
      <sheetName val="PROP 1"/>
      <sheetName val="PROP 2"/>
      <sheetName val="PROP 3A"/>
      <sheetName val="PROP 3B"/>
      <sheetName val="PROP 4"/>
      <sheetName val="PROP 5a"/>
      <sheetName val="PROP 5B (1)"/>
      <sheetName val="PROP 5B (2)"/>
      <sheetName val="PROP 5B (3)"/>
      <sheetName val="PROP 5B (4)"/>
      <sheetName val="PROP 5C (1)"/>
      <sheetName val="PROP 5C (2)"/>
      <sheetName val="PROP 5C (3)"/>
      <sheetName val="PROP 5C (4)"/>
      <sheetName val="PROP 6A"/>
      <sheetName val="PROP 8A"/>
      <sheetName val="PROP 8B"/>
      <sheetName val="PROP 9"/>
      <sheetName val="PROP 10"/>
      <sheetName val="RAB A"/>
      <sheetName val="RAB B1"/>
      <sheetName val="RAB C1"/>
      <sheetName val="RAB D1"/>
      <sheetName val="RAB B2"/>
      <sheetName val="RAB C2"/>
      <sheetName val="RAB D2"/>
      <sheetName val="RAB B3"/>
      <sheetName val="RAB C3"/>
      <sheetName val="RAB D3"/>
      <sheetName val="RAB B4"/>
      <sheetName val="RAB C4"/>
      <sheetName val="RAB D4"/>
      <sheetName val="RAB D"/>
      <sheetName val="RAB E"/>
      <sheetName val="RAB F"/>
      <sheetName val="RAB F (2)"/>
      <sheetName val="LAMP 1a"/>
      <sheetName val="LAMP 1b"/>
      <sheetName val="LAMP 2"/>
      <sheetName val="LAMP 3"/>
      <sheetName val="LAMP 4"/>
      <sheetName val="LAMP 5A"/>
      <sheetName val="LAM 5B"/>
      <sheetName val="LAMP 5C"/>
      <sheetName val="V.1"/>
      <sheetName val="V.2"/>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5">
          <cell r="C25" t="str">
            <v xml:space="preserve"> Ketua Klp/Mandor</v>
          </cell>
          <cell r="E25" t="str">
            <v>HOK</v>
          </cell>
          <cell r="F25">
            <v>40000</v>
          </cell>
          <cell r="G25">
            <v>38500</v>
          </cell>
          <cell r="H25">
            <v>38000</v>
          </cell>
          <cell r="I25">
            <v>35000</v>
          </cell>
          <cell r="J25">
            <v>35000</v>
          </cell>
        </row>
        <row r="26">
          <cell r="C26" t="str">
            <v xml:space="preserve"> Tukang Besi</v>
          </cell>
          <cell r="E26" t="str">
            <v>HOK</v>
          </cell>
          <cell r="F26">
            <v>40000</v>
          </cell>
          <cell r="G26">
            <v>45000</v>
          </cell>
          <cell r="H26">
            <v>45000</v>
          </cell>
          <cell r="I26">
            <v>45000</v>
          </cell>
          <cell r="J26">
            <v>45000</v>
          </cell>
        </row>
        <row r="27">
          <cell r="C27" t="str">
            <v xml:space="preserve"> Tukang Kayu</v>
          </cell>
          <cell r="E27" t="str">
            <v>HOK</v>
          </cell>
          <cell r="F27">
            <v>40000</v>
          </cell>
          <cell r="G27">
            <v>47500</v>
          </cell>
          <cell r="H27">
            <v>45000</v>
          </cell>
          <cell r="I27">
            <v>45000</v>
          </cell>
          <cell r="J27">
            <v>45000</v>
          </cell>
        </row>
        <row r="28">
          <cell r="C28" t="str">
            <v xml:space="preserve"> Tukang Batu</v>
          </cell>
          <cell r="E28" t="str">
            <v>HOK</v>
          </cell>
          <cell r="F28">
            <v>40000</v>
          </cell>
          <cell r="G28">
            <v>45000</v>
          </cell>
          <cell r="H28">
            <v>45000</v>
          </cell>
          <cell r="I28">
            <v>45000</v>
          </cell>
          <cell r="J28">
            <v>45000</v>
          </cell>
        </row>
        <row r="29">
          <cell r="C29" t="str">
            <v xml:space="preserve"> Tukang Cat</v>
          </cell>
          <cell r="E29" t="str">
            <v>HOK</v>
          </cell>
          <cell r="F29">
            <v>40000</v>
          </cell>
          <cell r="G29">
            <v>45000</v>
          </cell>
          <cell r="H29">
            <v>40000</v>
          </cell>
          <cell r="I29">
            <v>40000</v>
          </cell>
          <cell r="J29">
            <v>40000</v>
          </cell>
        </row>
        <row r="30">
          <cell r="C30" t="str">
            <v xml:space="preserve"> Pekerja</v>
          </cell>
          <cell r="E30" t="str">
            <v>HOK</v>
          </cell>
          <cell r="F30">
            <v>35000</v>
          </cell>
          <cell r="G30">
            <v>37000</v>
          </cell>
          <cell r="H30">
            <v>35000</v>
          </cell>
          <cell r="I30">
            <v>35000</v>
          </cell>
          <cell r="J30">
            <v>35000</v>
          </cell>
        </row>
        <row r="33">
          <cell r="E33" t="str">
            <v>Satuan</v>
          </cell>
          <cell r="F33" t="str">
            <v>Harga Satuan Standar Kabupaten</v>
          </cell>
          <cell r="G33" t="str">
            <v>Harga Satuan Hasil Survey*)</v>
          </cell>
          <cell r="J33" t="str">
            <v>Rekomendasi Harga Terendah Yang Dipilih</v>
          </cell>
        </row>
        <row r="34">
          <cell r="G34" t="str">
            <v>Toko</v>
          </cell>
          <cell r="H34" t="str">
            <v>Toko</v>
          </cell>
          <cell r="I34" t="str">
            <v>Toko</v>
          </cell>
        </row>
        <row r="35">
          <cell r="G35" t="str">
            <v>Nama:</v>
          </cell>
          <cell r="H35" t="str">
            <v xml:space="preserve">Nama: </v>
          </cell>
          <cell r="I35" t="str">
            <v xml:space="preserve">Nama: </v>
          </cell>
        </row>
        <row r="36">
          <cell r="G36" t="str">
            <v xml:space="preserve">Almt  : </v>
          </cell>
          <cell r="H36" t="str">
            <v xml:space="preserve">Almt  : </v>
          </cell>
          <cell r="I36" t="str">
            <v xml:space="preserve">Almt  : </v>
          </cell>
          <cell r="J36" t="str">
            <v>Harga Satuan*)</v>
          </cell>
        </row>
        <row r="37">
          <cell r="G37" t="str">
            <v>Telp  : ____________</v>
          </cell>
          <cell r="H37" t="str">
            <v>Telp  : ____________</v>
          </cell>
          <cell r="I37" t="str">
            <v>Telp  : ____________</v>
          </cell>
        </row>
        <row r="38">
          <cell r="C38" t="str">
            <v>Bahan/ Material</v>
          </cell>
        </row>
        <row r="40">
          <cell r="C40" t="str">
            <v xml:space="preserve"> Pasir Pasang</v>
          </cell>
          <cell r="E40" t="str">
            <v>M³</v>
          </cell>
          <cell r="F40">
            <v>130000</v>
          </cell>
          <cell r="G40">
            <v>120000</v>
          </cell>
          <cell r="H40">
            <v>120000</v>
          </cell>
          <cell r="I40">
            <v>130000</v>
          </cell>
          <cell r="J40">
            <v>120000</v>
          </cell>
        </row>
        <row r="41">
          <cell r="C41" t="str">
            <v xml:space="preserve"> Pasir Urug</v>
          </cell>
          <cell r="E41" t="str">
            <v>M³</v>
          </cell>
          <cell r="F41">
            <v>78650</v>
          </cell>
          <cell r="G41">
            <v>90000</v>
          </cell>
          <cell r="H41">
            <v>70000</v>
          </cell>
          <cell r="I41">
            <v>90000</v>
          </cell>
          <cell r="J41">
            <v>70000</v>
          </cell>
        </row>
        <row r="42">
          <cell r="C42" t="str">
            <v xml:space="preserve"> Pasir Beton</v>
          </cell>
          <cell r="E42" t="str">
            <v>M³</v>
          </cell>
          <cell r="F42">
            <v>125000</v>
          </cell>
          <cell r="G42">
            <v>125000</v>
          </cell>
          <cell r="H42">
            <v>100000</v>
          </cell>
          <cell r="I42">
            <v>110000</v>
          </cell>
          <cell r="J42">
            <v>100000</v>
          </cell>
        </row>
        <row r="43">
          <cell r="C43" t="str">
            <v xml:space="preserve"> Semen Portland</v>
          </cell>
          <cell r="E43" t="str">
            <v>Kg</v>
          </cell>
          <cell r="F43">
            <v>1342</v>
          </cell>
          <cell r="G43">
            <v>1200</v>
          </cell>
          <cell r="H43">
            <v>1200</v>
          </cell>
          <cell r="I43">
            <v>1200</v>
          </cell>
          <cell r="J43">
            <v>1200</v>
          </cell>
        </row>
        <row r="44">
          <cell r="C44" t="str">
            <v xml:space="preserve"> Batu Bata</v>
          </cell>
          <cell r="E44" t="str">
            <v>Bh</v>
          </cell>
          <cell r="F44">
            <v>600</v>
          </cell>
          <cell r="G44">
            <v>600</v>
          </cell>
          <cell r="H44">
            <v>600</v>
          </cell>
          <cell r="I44">
            <v>600</v>
          </cell>
          <cell r="J44">
            <v>600</v>
          </cell>
        </row>
        <row r="45">
          <cell r="C45" t="str">
            <v xml:space="preserve"> Batu Belah</v>
          </cell>
          <cell r="E45" t="str">
            <v>M³</v>
          </cell>
          <cell r="F45">
            <v>139000</v>
          </cell>
          <cell r="G45">
            <v>95000</v>
          </cell>
          <cell r="H45">
            <v>85000</v>
          </cell>
          <cell r="I45">
            <v>90000</v>
          </cell>
          <cell r="J45">
            <v>85000</v>
          </cell>
        </row>
        <row r="46">
          <cell r="C46" t="str">
            <v xml:space="preserve"> Batu Pecah 2/3</v>
          </cell>
          <cell r="E46" t="str">
            <v>M³</v>
          </cell>
          <cell r="F46">
            <v>195200</v>
          </cell>
          <cell r="G46">
            <v>125000</v>
          </cell>
          <cell r="H46">
            <v>125000</v>
          </cell>
          <cell r="I46">
            <v>125000</v>
          </cell>
          <cell r="J46">
            <v>125000</v>
          </cell>
        </row>
        <row r="47">
          <cell r="C47" t="str">
            <v xml:space="preserve"> Roster 20 x 20</v>
          </cell>
          <cell r="E47" t="str">
            <v>Bh</v>
          </cell>
          <cell r="F47">
            <v>4500</v>
          </cell>
          <cell r="G47">
            <v>4000</v>
          </cell>
          <cell r="H47">
            <v>4000</v>
          </cell>
          <cell r="I47">
            <v>3500</v>
          </cell>
          <cell r="J47">
            <v>3500</v>
          </cell>
        </row>
        <row r="48">
          <cell r="C48" t="str">
            <v xml:space="preserve"> Kayu Lokal</v>
          </cell>
          <cell r="E48" t="str">
            <v>M3</v>
          </cell>
          <cell r="F48">
            <v>2500000</v>
          </cell>
          <cell r="G48">
            <v>2300000</v>
          </cell>
          <cell r="H48">
            <v>2200000</v>
          </cell>
          <cell r="I48">
            <v>2500000</v>
          </cell>
          <cell r="J48">
            <v>2200000</v>
          </cell>
        </row>
        <row r="49">
          <cell r="C49" t="str">
            <v xml:space="preserve"> Papan Sengon</v>
          </cell>
          <cell r="E49" t="str">
            <v>M3</v>
          </cell>
          <cell r="F49">
            <v>1495000</v>
          </cell>
          <cell r="G49">
            <v>1480000</v>
          </cell>
          <cell r="H49">
            <v>1480000</v>
          </cell>
          <cell r="I49">
            <v>1200000</v>
          </cell>
          <cell r="J49">
            <v>1200000</v>
          </cell>
        </row>
        <row r="50">
          <cell r="C50" t="str">
            <v xml:space="preserve"> Genteng</v>
          </cell>
          <cell r="E50" t="str">
            <v>M2</v>
          </cell>
          <cell r="F50">
            <v>700</v>
          </cell>
          <cell r="G50">
            <v>650</v>
          </cell>
          <cell r="H50">
            <v>500</v>
          </cell>
          <cell r="I50">
            <v>600</v>
          </cell>
          <cell r="J50">
            <v>500</v>
          </cell>
        </row>
        <row r="51">
          <cell r="C51" t="str">
            <v xml:space="preserve"> Bumbungan Genteng</v>
          </cell>
          <cell r="E51" t="str">
            <v>M1</v>
          </cell>
          <cell r="F51">
            <v>6776</v>
          </cell>
          <cell r="G51">
            <v>4000</v>
          </cell>
          <cell r="H51">
            <v>3000</v>
          </cell>
          <cell r="I51">
            <v>3500</v>
          </cell>
          <cell r="J51">
            <v>3000</v>
          </cell>
        </row>
        <row r="52">
          <cell r="C52" t="str">
            <v xml:space="preserve"> Besi Beton Polos</v>
          </cell>
          <cell r="E52" t="str">
            <v>Kg</v>
          </cell>
          <cell r="F52">
            <v>9400</v>
          </cell>
          <cell r="G52">
            <v>8000</v>
          </cell>
          <cell r="H52">
            <v>8500</v>
          </cell>
          <cell r="I52">
            <v>7500</v>
          </cell>
          <cell r="J52">
            <v>7500</v>
          </cell>
        </row>
        <row r="53">
          <cell r="C53" t="str">
            <v xml:space="preserve"> Besi Strip</v>
          </cell>
          <cell r="E53" t="str">
            <v>Kg</v>
          </cell>
          <cell r="F53">
            <v>19850</v>
          </cell>
          <cell r="G53">
            <v>9000</v>
          </cell>
          <cell r="H53">
            <v>9000</v>
          </cell>
          <cell r="I53">
            <v>15000</v>
          </cell>
          <cell r="J53">
            <v>9000</v>
          </cell>
        </row>
        <row r="54">
          <cell r="C54" t="str">
            <v xml:space="preserve"> Paku 2" - 5"</v>
          </cell>
          <cell r="E54" t="str">
            <v>Kg</v>
          </cell>
          <cell r="F54">
            <v>11000</v>
          </cell>
          <cell r="G54">
            <v>13000</v>
          </cell>
          <cell r="H54">
            <v>13000</v>
          </cell>
          <cell r="I54">
            <v>12000</v>
          </cell>
          <cell r="J54">
            <v>12000</v>
          </cell>
        </row>
        <row r="55">
          <cell r="C55" t="str">
            <v xml:space="preserve"> Paku 1/2" - 1"</v>
          </cell>
          <cell r="E55" t="str">
            <v>Kg</v>
          </cell>
          <cell r="F55">
            <v>11000</v>
          </cell>
          <cell r="G55">
            <v>13000</v>
          </cell>
          <cell r="H55">
            <v>13000</v>
          </cell>
          <cell r="I55">
            <v>13000</v>
          </cell>
          <cell r="J55">
            <v>13000</v>
          </cell>
        </row>
        <row r="56">
          <cell r="C56" t="str">
            <v xml:space="preserve"> Kawat Bendrat</v>
          </cell>
          <cell r="E56" t="str">
            <v>Kg</v>
          </cell>
          <cell r="F56">
            <v>18150</v>
          </cell>
          <cell r="G56">
            <v>22000</v>
          </cell>
          <cell r="H56">
            <v>22000</v>
          </cell>
          <cell r="I56">
            <v>22000</v>
          </cell>
          <cell r="J56">
            <v>22000</v>
          </cell>
        </row>
        <row r="57">
          <cell r="C57" t="str">
            <v xml:space="preserve"> Tripleks 3mm 120x240cm</v>
          </cell>
          <cell r="E57" t="str">
            <v>Lbr</v>
          </cell>
          <cell r="F57">
            <v>49100</v>
          </cell>
          <cell r="G57">
            <v>47500</v>
          </cell>
          <cell r="H57">
            <v>47500</v>
          </cell>
          <cell r="I57">
            <v>47500</v>
          </cell>
          <cell r="J57">
            <v>47500</v>
          </cell>
        </row>
        <row r="58">
          <cell r="C58" t="str">
            <v xml:space="preserve"> Lem Kayu</v>
          </cell>
          <cell r="E58" t="str">
            <v>Kg</v>
          </cell>
          <cell r="F58">
            <v>11800</v>
          </cell>
          <cell r="G58">
            <v>15000</v>
          </cell>
          <cell r="H58">
            <v>9000</v>
          </cell>
          <cell r="I58">
            <v>8000</v>
          </cell>
          <cell r="J58">
            <v>8000</v>
          </cell>
        </row>
        <row r="59">
          <cell r="C59" t="str">
            <v xml:space="preserve"> Kaca Bening 3 mm</v>
          </cell>
          <cell r="E59" t="str">
            <v>m2</v>
          </cell>
          <cell r="F59">
            <v>61000</v>
          </cell>
          <cell r="G59">
            <v>70000</v>
          </cell>
          <cell r="H59">
            <v>70000</v>
          </cell>
          <cell r="I59">
            <v>50000</v>
          </cell>
          <cell r="J59">
            <v>50000</v>
          </cell>
        </row>
        <row r="60">
          <cell r="C60" t="str">
            <v xml:space="preserve"> Plamir Tembok</v>
          </cell>
          <cell r="E60" t="str">
            <v>Kg</v>
          </cell>
          <cell r="F60">
            <v>10900</v>
          </cell>
          <cell r="G60">
            <v>10000</v>
          </cell>
          <cell r="H60">
            <v>12500</v>
          </cell>
          <cell r="I60">
            <v>7000</v>
          </cell>
          <cell r="J60">
            <v>7000</v>
          </cell>
        </row>
        <row r="61">
          <cell r="C61" t="str">
            <v xml:space="preserve"> Cat Tembok</v>
          </cell>
          <cell r="E61" t="str">
            <v>Kg</v>
          </cell>
          <cell r="F61">
            <v>23450</v>
          </cell>
          <cell r="G61">
            <v>15000</v>
          </cell>
          <cell r="H61">
            <v>15000</v>
          </cell>
          <cell r="I61">
            <v>13000</v>
          </cell>
          <cell r="J61">
            <v>13000</v>
          </cell>
        </row>
        <row r="64">
          <cell r="C64" t="str">
            <v>Alat</v>
          </cell>
        </row>
        <row r="66">
          <cell r="C66" t="str">
            <v xml:space="preserve"> Cangkul</v>
          </cell>
          <cell r="E66" t="str">
            <v>Bh</v>
          </cell>
          <cell r="F66">
            <v>53000</v>
          </cell>
          <cell r="G66">
            <v>60000</v>
          </cell>
          <cell r="H66">
            <v>60000</v>
          </cell>
          <cell r="I66">
            <v>35000</v>
          </cell>
          <cell r="J66">
            <v>35000</v>
          </cell>
        </row>
        <row r="67">
          <cell r="C67" t="str">
            <v xml:space="preserve"> Cetok</v>
          </cell>
          <cell r="E67" t="str">
            <v>Bh</v>
          </cell>
          <cell r="F67">
            <v>27000</v>
          </cell>
          <cell r="G67">
            <v>40000</v>
          </cell>
          <cell r="H67">
            <v>37500</v>
          </cell>
          <cell r="I67">
            <v>6500</v>
          </cell>
          <cell r="J67">
            <v>6500</v>
          </cell>
        </row>
        <row r="68">
          <cell r="C68" t="str">
            <v xml:space="preserve"> Ember</v>
          </cell>
          <cell r="E68" t="str">
            <v>Bh</v>
          </cell>
          <cell r="F68">
            <v>11000</v>
          </cell>
          <cell r="G68">
            <v>11500</v>
          </cell>
          <cell r="H68">
            <v>9500</v>
          </cell>
          <cell r="I68">
            <v>4500</v>
          </cell>
          <cell r="J68">
            <v>4500</v>
          </cell>
        </row>
        <row r="69">
          <cell r="C69" t="str">
            <v xml:space="preserve"> Palu</v>
          </cell>
          <cell r="E69" t="str">
            <v>Bh</v>
          </cell>
          <cell r="F69">
            <v>36000</v>
          </cell>
          <cell r="G69">
            <v>40000</v>
          </cell>
          <cell r="H69">
            <v>37000</v>
          </cell>
          <cell r="I69">
            <v>35000</v>
          </cell>
          <cell r="J69">
            <v>35000</v>
          </cell>
        </row>
        <row r="70">
          <cell r="C70" t="str">
            <v xml:space="preserve"> Catut</v>
          </cell>
          <cell r="E70" t="str">
            <v>Bh</v>
          </cell>
          <cell r="F70">
            <v>40000</v>
          </cell>
          <cell r="G70">
            <v>47000</v>
          </cell>
          <cell r="H70">
            <v>45000</v>
          </cell>
          <cell r="I70">
            <v>12500</v>
          </cell>
          <cell r="J70">
            <v>12500</v>
          </cell>
        </row>
        <row r="71">
          <cell r="C71" t="str">
            <v xml:space="preserve"> Gergaji Kayu</v>
          </cell>
          <cell r="E71" t="str">
            <v>Bh</v>
          </cell>
          <cell r="F71">
            <v>65000</v>
          </cell>
          <cell r="G71">
            <v>67000</v>
          </cell>
          <cell r="H71">
            <v>63000</v>
          </cell>
          <cell r="I71">
            <v>55000</v>
          </cell>
          <cell r="J71">
            <v>55000</v>
          </cell>
        </row>
        <row r="72">
          <cell r="C72" t="str">
            <v xml:space="preserve"> Benang</v>
          </cell>
          <cell r="E72" t="str">
            <v>Rol</v>
          </cell>
          <cell r="F72">
            <v>3000</v>
          </cell>
          <cell r="G72">
            <v>3000</v>
          </cell>
          <cell r="H72">
            <v>3000</v>
          </cell>
          <cell r="I72">
            <v>3000</v>
          </cell>
          <cell r="J72">
            <v>3000</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_KKR"/>
      <sheetName val="map pagu per th"/>
      <sheetName val="Sheet1"/>
      <sheetName val="progres"/>
      <sheetName val="SIPD"/>
    </sheetNames>
    <sheetDataSet>
      <sheetData sheetId="0" refreshError="1"/>
      <sheetData sheetId="1" refreshError="1"/>
      <sheetData sheetId="2" refreshError="1"/>
      <sheetData sheetId="3" refreshError="1"/>
      <sheetData sheetId="4">
        <row r="5">
          <cell r="B5" t="str">
            <v>1.01.04.2.01.02</v>
          </cell>
          <cell r="C5" t="str">
            <v>1.01.04.2.01.02 Penataan Pendistribusian Pendidik dan Tenaga Kependidikan bagi Satuan Pendidikan Dasar, PAUD, dan Pendidikan Nonformal/Kesetaraan</v>
          </cell>
          <cell r="D5">
            <v>12131700000</v>
          </cell>
        </row>
        <row r="6">
          <cell r="B6" t="str">
            <v>1.01.04.2.01.01</v>
          </cell>
          <cell r="C6" t="str">
            <v>1.01.04.2.01.01 Perhitungan dan Pemetaan Pendidik dan Tenaga Kependidikan Satuan Pendidikan Dasar, PAUD, dan Pendidikan Nonformal/Kesetaraan</v>
          </cell>
          <cell r="D6">
            <v>807480000</v>
          </cell>
        </row>
        <row r="7">
          <cell r="D7">
            <v>0</v>
          </cell>
        </row>
        <row r="8">
          <cell r="D8">
            <v>0</v>
          </cell>
        </row>
        <row r="9">
          <cell r="B9" t="str">
            <v>1.01.02.2.03.01</v>
          </cell>
          <cell r="C9" t="str">
            <v>1.01.02.2.03.01 Pembangunan Gedung/Ruang Kelas/Ruang Guru PAUD</v>
          </cell>
          <cell r="D9">
            <v>225000000</v>
          </cell>
        </row>
        <row r="10">
          <cell r="B10" t="str">
            <v>1.01.02.2.03.19</v>
          </cell>
          <cell r="C10" t="str">
            <v>1.01.02.2.03.19 Peningkatan Kapasitas Pengelolaan Dana BOP PAUD</v>
          </cell>
          <cell r="D10">
            <v>129500000</v>
          </cell>
        </row>
        <row r="11">
          <cell r="B11" t="str">
            <v>1.01.02.2.03.18</v>
          </cell>
          <cell r="C11" t="str">
            <v>1.01.02.2.03.18 Pengelolaan Dana BOP PAUD</v>
          </cell>
          <cell r="D11">
            <v>7200000000</v>
          </cell>
        </row>
        <row r="12">
          <cell r="B12" t="str">
            <v>1.01.02.2.03.17</v>
          </cell>
          <cell r="C12" t="str">
            <v>1.01.02.2.03.17 Pembinaan Kelembagaan dan Manajemen PAUD</v>
          </cell>
          <cell r="D12">
            <v>461100000</v>
          </cell>
        </row>
        <row r="13">
          <cell r="B13" t="str">
            <v>1.01.02.2.03.16</v>
          </cell>
          <cell r="C13" t="str">
            <v>1.01.02.2.03.16 Pengembangan Karir Pendidik dan Tenaga Kependidikan pada Satuan Pendidikan PAUD</v>
          </cell>
          <cell r="D13">
            <v>2000000</v>
          </cell>
        </row>
        <row r="14">
          <cell r="B14" t="str">
            <v>1.01.02.2.03.15</v>
          </cell>
          <cell r="C14" t="str">
            <v>1.01.02.2.03.15 Penyediaan Pendidik dan Tenaga Kependidikan bagi Satuan PAUD</v>
          </cell>
          <cell r="D14">
            <v>48000000</v>
          </cell>
        </row>
        <row r="15">
          <cell r="B15" t="str">
            <v>1.01.02.2.03.14</v>
          </cell>
          <cell r="C15" t="str">
            <v>1.01.02.2.03.14 Penyiapan dan Tindak Lanjut Evaluasi Satuan PAUD</v>
          </cell>
          <cell r="D15">
            <v>68250000</v>
          </cell>
        </row>
        <row r="16">
          <cell r="B16" t="str">
            <v>1.01.02.2.03.13</v>
          </cell>
          <cell r="C16" t="str">
            <v>1.01.02.2.03.13 Penyelenggaraan Proses Belajar PAUD</v>
          </cell>
          <cell r="D16">
            <v>125000000</v>
          </cell>
        </row>
        <row r="17">
          <cell r="B17" t="str">
            <v>1.01.02.2.03.12</v>
          </cell>
          <cell r="C17" t="str">
            <v>1.01.02.2.03.12 Pengadaan Alat Praktik dan Peraga Siswa PAUD</v>
          </cell>
          <cell r="D17">
            <v>375000000</v>
          </cell>
        </row>
        <row r="18">
          <cell r="B18" t="str">
            <v>1.01.02.2.03.11</v>
          </cell>
          <cell r="C18" t="str">
            <v>1.01.02.2.03.11 Penyediaan Biaya Personil Peserta Didik PAUD</v>
          </cell>
          <cell r="D18">
            <v>288940000</v>
          </cell>
        </row>
        <row r="19">
          <cell r="B19" t="str">
            <v>1.01.02.2.03.10</v>
          </cell>
          <cell r="C19" t="str">
            <v>1.01.02.2.03.10 Pengadaan Perlengkapan Siswa PAUD</v>
          </cell>
          <cell r="D19">
            <v>45000000</v>
          </cell>
        </row>
        <row r="20">
          <cell r="B20" t="str">
            <v>1.01.02.2.03.09</v>
          </cell>
          <cell r="C20" t="str">
            <v>1.01.02.2.03.09 Pengadaan Perlengkapan PAUD</v>
          </cell>
          <cell r="D20">
            <v>40000000</v>
          </cell>
        </row>
        <row r="21">
          <cell r="B21" t="str">
            <v>1.01.02.2.03.08</v>
          </cell>
          <cell r="C21" t="str">
            <v>1.01.02.2.03.08 Pengadaan Alat Rumah Tangga PAUD</v>
          </cell>
          <cell r="D21">
            <v>11136000</v>
          </cell>
        </row>
        <row r="22">
          <cell r="B22" t="str">
            <v>1.01.02.2.03.07</v>
          </cell>
          <cell r="C22" t="str">
            <v>1.01.02.2.03.07 Pengadaan Mebel PAUD</v>
          </cell>
          <cell r="D22">
            <v>0</v>
          </cell>
        </row>
        <row r="23">
          <cell r="B23" t="str">
            <v>1.01.02.2.03.06</v>
          </cell>
          <cell r="C23" t="str">
            <v>1.01.02.2.03.06 Pemeliharaan Rutin Sarana, Prasarana dan Utilitas PAUD</v>
          </cell>
          <cell r="D23">
            <v>20000000</v>
          </cell>
        </row>
        <row r="24">
          <cell r="B24" t="str">
            <v>1.01.02.2.03.05</v>
          </cell>
          <cell r="C24" t="str">
            <v>1.01.02.2.03.05 Pemeliharaan Rutin Gedung/Ruang Kelas/Ruang Guru PAUD</v>
          </cell>
          <cell r="D24">
            <v>40000000</v>
          </cell>
        </row>
        <row r="25">
          <cell r="B25" t="str">
            <v>1.01.02.2.03.03</v>
          </cell>
          <cell r="C25" t="str">
            <v>1.01.02.2.03.03 Rehabilitasi Sedang/Berat Gedung/Ruang Kelas/Ruang Guru PAUD</v>
          </cell>
          <cell r="D25">
            <v>1021360000</v>
          </cell>
        </row>
        <row r="26">
          <cell r="B26" t="str">
            <v>1.01.02.2.03.04</v>
          </cell>
          <cell r="C26" t="str">
            <v>1.01.02.2.03.04 Rehabilitasi Sedang/Berat Pembangunan Sarana, Prasarana dan Utilitas PAUD</v>
          </cell>
          <cell r="D26">
            <v>0</v>
          </cell>
        </row>
        <row r="27">
          <cell r="B27" t="str">
            <v>1.01.02.2.03.02</v>
          </cell>
          <cell r="C27" t="str">
            <v>1.01.02.2.03.02 Pembangunan Sarana, Prasarana dan Utilitas PAUD</v>
          </cell>
          <cell r="D27">
            <v>900135000</v>
          </cell>
        </row>
        <row r="28">
          <cell r="D28">
            <v>0</v>
          </cell>
        </row>
        <row r="29">
          <cell r="B29" t="str">
            <v>1.01.02.2.04.10</v>
          </cell>
          <cell r="C29" t="str">
            <v>1.01.02.2.04.10 Penyediaan Biaya Personil Peserta Didik Nonformal/Kesetaraan</v>
          </cell>
          <cell r="D29">
            <v>84125000</v>
          </cell>
        </row>
        <row r="30">
          <cell r="B30" t="str">
            <v>1.01.02.2.04.08</v>
          </cell>
          <cell r="C30" t="str">
            <v>1.01.02.2.04.08 Pengadaan Alat Rumah Tangga Pendidikan Nonformal/Kesetaraan</v>
          </cell>
          <cell r="D30">
            <v>20000000</v>
          </cell>
        </row>
        <row r="31">
          <cell r="B31" t="str">
            <v>1.01.02.2.04.07</v>
          </cell>
          <cell r="C31" t="str">
            <v>1.01.02.2.04.07 Pengadaan Mebel Pendidikan Nonformal/Kesetaraan</v>
          </cell>
          <cell r="D31">
            <v>200000000</v>
          </cell>
        </row>
        <row r="32">
          <cell r="B32" t="str">
            <v>1.01.02.2.04.02</v>
          </cell>
          <cell r="C32" t="str">
            <v>1.01.02.2.04.02 Pembangunan Sarana, Prasarana dan Utilitas Sekolah Nonformal/Kesetaraan</v>
          </cell>
          <cell r="D32">
            <v>0</v>
          </cell>
        </row>
        <row r="33">
          <cell r="B33" t="str">
            <v>1.01.02.2.04.01</v>
          </cell>
          <cell r="C33" t="str">
            <v>1.01.02.2.04.01 Pembangunan Gedung/Ruang Kelas/Ruang Guru Nonformal/Kesetaraan</v>
          </cell>
          <cell r="D33">
            <v>0</v>
          </cell>
        </row>
        <row r="34">
          <cell r="B34" t="str">
            <v>1.01.02.2.04.18</v>
          </cell>
          <cell r="C34" t="str">
            <v>1.01.02.2.04.18 Peningkatan Kapasitas Pengelolaan Dana BOP Sekolah Nonformal/Kesetaraan</v>
          </cell>
          <cell r="D34">
            <v>20310000</v>
          </cell>
        </row>
        <row r="35">
          <cell r="B35" t="str">
            <v>1.01.02.2.04.17</v>
          </cell>
          <cell r="C35" t="str">
            <v>1.01.02.2.04.17 Pengelolaan Dana BOP Sekolah Nonformal/Kesetaraan</v>
          </cell>
          <cell r="D35">
            <v>2600000000</v>
          </cell>
        </row>
        <row r="36">
          <cell r="B36" t="str">
            <v>1.01.02.2.04.16</v>
          </cell>
          <cell r="C36" t="str">
            <v>1.01.02.2.04.16 Pembinaan Kelembagaan dan Manajemen Sekolah Nonformal/Kesetaraan</v>
          </cell>
          <cell r="D36">
            <v>422200000</v>
          </cell>
        </row>
        <row r="37">
          <cell r="B37" t="str">
            <v>1.01.02.2.04.15</v>
          </cell>
          <cell r="C37" t="str">
            <v>1.01.02.2.04.15 Pengembangan Karir Pendidik dan Tenaga Kependidikan pada Satuan Pendidikan Nonformal/Kesetaraan</v>
          </cell>
          <cell r="D37">
            <v>1000000</v>
          </cell>
        </row>
        <row r="38">
          <cell r="B38" t="str">
            <v>1.01.02.2.04.14</v>
          </cell>
          <cell r="C38" t="str">
            <v>1.01.02.2.04.14 Penyediaan Pendidik dan Tenaga Kependidikan bagi Satuan Pendidikan Nonformal/Kesetaraan</v>
          </cell>
          <cell r="D38">
            <v>242900000</v>
          </cell>
        </row>
        <row r="39">
          <cell r="B39" t="str">
            <v>1.01.02.2.04.13</v>
          </cell>
          <cell r="C39" t="str">
            <v>1.01.02.2.04.13 Penyiapan dan Tindak Lanjut Evaluasi Satuan Pendidikan di Pendidikan Nonformal/Kesetaraan</v>
          </cell>
          <cell r="D39">
            <v>19500000</v>
          </cell>
        </row>
        <row r="40">
          <cell r="B40" t="str">
            <v>1.01.02.2.04.12</v>
          </cell>
          <cell r="C40" t="str">
            <v>1.01.02.2.04.12 Penyelenggaraan Proses Belajar Nonformal/Kesetaraan</v>
          </cell>
          <cell r="D40">
            <v>390620000</v>
          </cell>
        </row>
        <row r="41">
          <cell r="B41" t="str">
            <v>1.01.02.2.04.11</v>
          </cell>
          <cell r="C41" t="str">
            <v>1.01.02.2.04.11 Pengadaan Alat Praktik dan Peraga Siswa Nonformal/Kesetaraan</v>
          </cell>
          <cell r="D41">
            <v>40000000</v>
          </cell>
        </row>
        <row r="42">
          <cell r="B42" t="str">
            <v>1.01.02.2.04.09</v>
          </cell>
          <cell r="C42" t="str">
            <v>1.01.02.2.04.09 Pengadaan Perlengkapan Pendidikan Nonformal/Kesetaraan</v>
          </cell>
          <cell r="D42">
            <v>150000000</v>
          </cell>
        </row>
        <row r="43">
          <cell r="D43">
            <v>0</v>
          </cell>
        </row>
        <row r="44">
          <cell r="B44" t="str">
            <v>1.01.02.2.01.03</v>
          </cell>
          <cell r="C44" t="str">
            <v>1.01.02.2.01.03 Pembangunan Ruang Guru/Kepala Sekolah/TU</v>
          </cell>
          <cell r="D44">
            <v>0</v>
          </cell>
        </row>
        <row r="45">
          <cell r="B45" t="str">
            <v>1.01.02.2.01.04</v>
          </cell>
          <cell r="C45" t="str">
            <v>1.01.02.2.01.04 Pembangunan Ruang Unit Kesehatan Sekolah</v>
          </cell>
          <cell r="D45">
            <v>0</v>
          </cell>
        </row>
        <row r="46">
          <cell r="B46" t="str">
            <v>1.01.02.2.01.05</v>
          </cell>
          <cell r="C46" t="str">
            <v>1.01.02.2.01.05 Pembangunan Perpustakaan Sekolah</v>
          </cell>
          <cell r="D46">
            <v>0</v>
          </cell>
        </row>
        <row r="47">
          <cell r="B47" t="str">
            <v>1.01.02.2.01.06</v>
          </cell>
          <cell r="C47" t="str">
            <v>1.01.02.2.01.06 Pembangunan Sarana, Prasarana dan Utilitas Sekolah</v>
          </cell>
          <cell r="D47">
            <v>800000000</v>
          </cell>
        </row>
        <row r="48">
          <cell r="B48" t="str">
            <v>1.01.02.2.01.08</v>
          </cell>
          <cell r="C48" t="str">
            <v>1.01.02.2.01.08 Rehabilitasi Sedang/Berat Ruang Kelas</v>
          </cell>
          <cell r="D48">
            <v>2600000000</v>
          </cell>
        </row>
        <row r="49">
          <cell r="B49" t="str">
            <v>1.01.02.2.01.09</v>
          </cell>
          <cell r="C49" t="str">
            <v>1.01.02.2.01.09 Rehabilitasi Sedang/Berat Ruang Guru/Kepala Sekolah/TU</v>
          </cell>
          <cell r="D49">
            <v>130000000</v>
          </cell>
        </row>
        <row r="50">
          <cell r="B50" t="str">
            <v>1.01.02.2.01.11</v>
          </cell>
          <cell r="C50" t="str">
            <v>1.01.02.2.01.11 Rehabilitasi Sedang/Berat Perpustakaan Sekolah</v>
          </cell>
          <cell r="D50">
            <v>400000000</v>
          </cell>
        </row>
        <row r="51">
          <cell r="B51" t="str">
            <v>1.01.02.2.01.12</v>
          </cell>
          <cell r="C51" t="str">
            <v>1.01.02.2.01.12 Rehabilitasi Sedang/Berat Sarana, Prasarana dan Utilitas Sekolah</v>
          </cell>
          <cell r="D51">
            <v>200000000</v>
          </cell>
        </row>
        <row r="52">
          <cell r="B52" t="str">
            <v>1.01.02.2.01.14</v>
          </cell>
          <cell r="C52" t="str">
            <v>1.01.02.2.01.14 Pengadaan Mebel Sekolah</v>
          </cell>
          <cell r="D52">
            <v>0</v>
          </cell>
        </row>
        <row r="53">
          <cell r="B53" t="str">
            <v>1.01.02.2.01.15</v>
          </cell>
          <cell r="C53" t="str">
            <v>1.01.02.2.01.15 Pengadaan Alat Rumah Tangga Sekolah</v>
          </cell>
          <cell r="D53">
            <v>177500000</v>
          </cell>
        </row>
        <row r="54">
          <cell r="B54" t="str">
            <v>1.01.02.2.01.16</v>
          </cell>
          <cell r="C54" t="str">
            <v>1.01.02.2.01.16 Pengadaan Perlengkapan Sekolah</v>
          </cell>
          <cell r="D54">
            <v>286520000</v>
          </cell>
        </row>
        <row r="55">
          <cell r="B55" t="str">
            <v>1.01.02.2.01.17</v>
          </cell>
          <cell r="C55" t="str">
            <v>1.01.02.2.01.17 Pengadaan Perlengkapan Siswa</v>
          </cell>
          <cell r="D55">
            <v>162175000</v>
          </cell>
        </row>
        <row r="56">
          <cell r="B56" t="str">
            <v>1.01.02.2.01.18</v>
          </cell>
          <cell r="C56" t="str">
            <v>1.01.02.2.01.18 Pemeliharaan Rutin Bangunan Gedung dan Ruangan</v>
          </cell>
          <cell r="D56">
            <v>710000000</v>
          </cell>
        </row>
        <row r="57">
          <cell r="B57" t="str">
            <v>1.01.02.2.01.19</v>
          </cell>
          <cell r="C57" t="str">
            <v>1.01.02.2.01.19 Pemeliharaan Rutin Sarana, Prasarana dan Utilitas Sekolah</v>
          </cell>
          <cell r="D57">
            <v>106500000</v>
          </cell>
        </row>
        <row r="58">
          <cell r="B58" t="str">
            <v>1.01.02.2.01.21</v>
          </cell>
          <cell r="C58" t="str">
            <v>1.01.02.2.01.21 Penyediaan Biaya Personil Peserta Didik Sekolah Dasar</v>
          </cell>
          <cell r="D58">
            <v>1794990000</v>
          </cell>
        </row>
        <row r="59">
          <cell r="B59" t="str">
            <v>1.01.02.2.01.22</v>
          </cell>
          <cell r="C59" t="str">
            <v>1.01.02.2.01.22 Pengadaan Alat Praktik dan Peraga Siswa</v>
          </cell>
          <cell r="D59">
            <v>8125000000</v>
          </cell>
        </row>
        <row r="60">
          <cell r="B60" t="str">
            <v>1.01.02.2.01.23</v>
          </cell>
          <cell r="C60" t="str">
            <v>1.01.02.2.01.23 Penyelengaraan Proses Belajar dan Ujian bagi Peserta Didik</v>
          </cell>
          <cell r="D60">
            <v>301850000</v>
          </cell>
        </row>
        <row r="61">
          <cell r="B61" t="str">
            <v>1.01.02.2.01.24</v>
          </cell>
          <cell r="C61" t="str">
            <v>1.01.02.2.01.24 Penyiapan dan Tindak Lanjut Evaluasi Satuan Pendidikan Dasar</v>
          </cell>
          <cell r="D61">
            <v>142000000</v>
          </cell>
        </row>
        <row r="62">
          <cell r="B62" t="str">
            <v>1.01.02.2.01.25</v>
          </cell>
          <cell r="C62" t="str">
            <v>1.01.02.2.01.25 Pembinaan Minat, Bakat dan Kreativitas Siswa</v>
          </cell>
          <cell r="D62">
            <v>580000000</v>
          </cell>
        </row>
        <row r="63">
          <cell r="B63" t="str">
            <v>1.01.02.2.01.26</v>
          </cell>
          <cell r="C63" t="str">
            <v>1.01.02.2.01.26 Penyediaan Pendidik dan Tenaga Kependidikan bagi Satuan Pendidikan Sekolah Dasar</v>
          </cell>
          <cell r="D63">
            <v>2260350000</v>
          </cell>
        </row>
        <row r="64">
          <cell r="B64" t="str">
            <v>1.01.02.2.01.27</v>
          </cell>
          <cell r="C64" t="str">
            <v>1.01.02.2.01.27 Pengembangan Karir Pendidik dan Tenaga Kependidikan pada Satuan Pendidikan Sekolah Dasar</v>
          </cell>
          <cell r="D64">
            <v>7100000</v>
          </cell>
        </row>
        <row r="65">
          <cell r="B65" t="str">
            <v>1.01.02.2.01.28</v>
          </cell>
          <cell r="C65" t="str">
            <v>1.01.02.2.01.28 Pembinaan Kelembagaan dan Manajemen Sekolah</v>
          </cell>
          <cell r="D65">
            <v>255000000</v>
          </cell>
        </row>
        <row r="66">
          <cell r="B66" t="str">
            <v>1.01.02.2.01.29</v>
          </cell>
          <cell r="C66" t="str">
            <v>1.01.02.2.01.29 Pengelolaan Dana BOS Sekolah Dasar</v>
          </cell>
          <cell r="D66">
            <v>12922627200</v>
          </cell>
        </row>
        <row r="67">
          <cell r="B67" t="str">
            <v>1.01.02.2.01.30</v>
          </cell>
          <cell r="C67" t="str">
            <v>1.01.02.2.01.30 Peningkatan Kapasitas Pengelolaan Dana BOS Sekolah Dasar</v>
          </cell>
          <cell r="D67">
            <v>58000000</v>
          </cell>
        </row>
        <row r="68">
          <cell r="D68">
            <v>0</v>
          </cell>
        </row>
        <row r="69">
          <cell r="B69" t="str">
            <v>1.01.02.2.02.24</v>
          </cell>
          <cell r="C69" t="str">
            <v>1.01.02.2.02.24 Rehabilitasi Sedang/Berat Sarana, Prasarana dan Utilitas Sekolah</v>
          </cell>
          <cell r="D69">
            <v>1616000000</v>
          </cell>
        </row>
        <row r="70">
          <cell r="B70" t="str">
            <v>1.01.02.2.02.40</v>
          </cell>
          <cell r="C70" t="str">
            <v>1.01.02.2.02.40 Pengembangan Karir Pendidik dan Tenaga Kependidikan pada Satuan Pendidikan Sekolah Menengah Pertama</v>
          </cell>
          <cell r="D70">
            <v>7100000</v>
          </cell>
        </row>
        <row r="71">
          <cell r="B71" t="str">
            <v>1.01.02.2.02.41</v>
          </cell>
          <cell r="C71" t="str">
            <v>1.01.02.2.02.41 Pembinaan Kelembagaan dan Manajemen Sekolah</v>
          </cell>
          <cell r="D71">
            <v>151442000</v>
          </cell>
        </row>
        <row r="72">
          <cell r="B72" t="str">
            <v>1.01.02.2.02.42</v>
          </cell>
          <cell r="C72" t="str">
            <v>1.01.02.2.02.42 Pengelolaan Dana BOS Sekolah Menengah Pertama</v>
          </cell>
          <cell r="D72">
            <v>10127372000</v>
          </cell>
        </row>
        <row r="73">
          <cell r="B73" t="str">
            <v>1.01.02.2.02.43</v>
          </cell>
          <cell r="C73" t="str">
            <v>1.01.02.2.02.43 Peningkatan Kapasitas Pengelolaan Dana BOS Sekolah Menengah Pertama</v>
          </cell>
          <cell r="D73">
            <v>23175000</v>
          </cell>
        </row>
        <row r="74">
          <cell r="B74" t="str">
            <v>1.01.02.2.02.38</v>
          </cell>
          <cell r="C74" t="str">
            <v>1.01.02.2.02.38 Pembinaan Minat, Bakat dan Kreativitas Siswa</v>
          </cell>
          <cell r="D74">
            <v>544550000</v>
          </cell>
        </row>
        <row r="75">
          <cell r="B75" t="str">
            <v>1.01.02.2.02.37</v>
          </cell>
          <cell r="C75" t="str">
            <v>1.01.02.2.02.37 Penyiapan dan Tindak Lanjut Evaluasi Satuan Pendidikan Sekolah Menengah Pertama</v>
          </cell>
          <cell r="D75">
            <v>51000000</v>
          </cell>
        </row>
        <row r="76">
          <cell r="B76" t="str">
            <v>1.01.02.2.02.36</v>
          </cell>
          <cell r="C76" t="str">
            <v>1.01.02.2.02.36 Penyelengaraan Proses Belajar dan Ujian bagi Peserta Didik</v>
          </cell>
          <cell r="D76">
            <v>133650000</v>
          </cell>
        </row>
        <row r="77">
          <cell r="B77" t="str">
            <v>1.01.02.2.02.35</v>
          </cell>
          <cell r="C77" t="str">
            <v>1.01.02.2.02.35 Pengadaan Alat Praktik dan Peraga Siswa</v>
          </cell>
          <cell r="D77">
            <v>854435000</v>
          </cell>
        </row>
        <row r="78">
          <cell r="B78" t="str">
            <v>1.01.02.2.02.34</v>
          </cell>
          <cell r="C78" t="str">
            <v>1.01.02.2.02.34 Perlengkapan Belajar Peserta Didik</v>
          </cell>
          <cell r="D78">
            <v>343750000</v>
          </cell>
        </row>
        <row r="79">
          <cell r="B79" t="str">
            <v>1.01.02.2.02.32</v>
          </cell>
          <cell r="C79" t="str">
            <v>1.01.02.2.02.32 Penyediaan Biaya Personil Peserta Didik Sekolah Menengah Pertama</v>
          </cell>
          <cell r="D79">
            <v>1590910000</v>
          </cell>
        </row>
        <row r="80">
          <cell r="B80" t="str">
            <v>1.01.02.2.02.30</v>
          </cell>
          <cell r="C80" t="str">
            <v>1.01.02.2.02.30 Pemeliharaan Rutin Sarana, Prasarana dan Utilitas Sekolah</v>
          </cell>
          <cell r="D80">
            <v>53600000</v>
          </cell>
        </row>
        <row r="81">
          <cell r="B81" t="str">
            <v>1.01.02.2.02.29</v>
          </cell>
          <cell r="C81" t="str">
            <v>1.01.02.2.02.29 Pemeliharaan Rutin Bangunan Gedung dan Ruangan</v>
          </cell>
          <cell r="D81">
            <v>435200000</v>
          </cell>
        </row>
        <row r="82">
          <cell r="B82" t="str">
            <v>1.01.02.2.02.27</v>
          </cell>
          <cell r="C82" t="str">
            <v>1.01.02.2.02.27 Pengadaan Perlengkapan Sekolah</v>
          </cell>
          <cell r="D82">
            <v>285063000</v>
          </cell>
        </row>
        <row r="83">
          <cell r="B83" t="str">
            <v>1.01.02.2.02.26</v>
          </cell>
          <cell r="C83" t="str">
            <v>1.01.02.2.02.26 Pengadaan Alat Rumah Tangga Sekolah</v>
          </cell>
          <cell r="D83">
            <v>38105000</v>
          </cell>
        </row>
        <row r="84">
          <cell r="B84" t="str">
            <v>1.01.02.2.02.25</v>
          </cell>
          <cell r="C84" t="str">
            <v>1.01.02.2.02.25 Pengadaan Mebel Sekolah</v>
          </cell>
          <cell r="D84">
            <v>133700000</v>
          </cell>
        </row>
        <row r="85">
          <cell r="B85" t="str">
            <v>1.01.02.2.02.39</v>
          </cell>
          <cell r="C85" t="str">
            <v>1.01.02.2.02.39 Penyediaan Pendidik dan Tenaga Kependidikan bagi Satuan Pendidikan Sekolah Menengah Pertama</v>
          </cell>
          <cell r="D85">
            <v>208625000</v>
          </cell>
        </row>
        <row r="86">
          <cell r="B86" t="str">
            <v>1.01.02.2.02.23</v>
          </cell>
          <cell r="C86" t="str">
            <v>1.01.02.2.02.23 Rehabilitasi Sedang/Berat Kantin Sekolah</v>
          </cell>
          <cell r="D86">
            <v>0</v>
          </cell>
        </row>
        <row r="87">
          <cell r="B87" t="str">
            <v>1.01.02.2.02.22</v>
          </cell>
          <cell r="C87" t="str">
            <v>1.01.02.2.02.22 Rehabilitasi Sedang/Berat Fasilitas Parkir</v>
          </cell>
          <cell r="D87">
            <v>0</v>
          </cell>
        </row>
        <row r="88">
          <cell r="B88" t="str">
            <v>1.01.02.2.02.21</v>
          </cell>
          <cell r="C88" t="str">
            <v>1.01.02.2.02.21 Rehabilitasi Sedang/Berat Rumah Dinas Kepala Sekolah/Guru/Penjaga Sekolah</v>
          </cell>
          <cell r="D88">
            <v>0</v>
          </cell>
        </row>
        <row r="89">
          <cell r="B89" t="str">
            <v>1.01.02.2.02.20</v>
          </cell>
          <cell r="C89" t="str">
            <v>1.01.02.2.02.20 Rehabilitasi Sedang/Berat Asrama</v>
          </cell>
          <cell r="D89">
            <v>0</v>
          </cell>
        </row>
        <row r="90">
          <cell r="B90" t="str">
            <v>1.01.02.2.02.19</v>
          </cell>
          <cell r="C90" t="str">
            <v>1.01.02.2.02.19 Rehabilitasi Sedang/Berat Ruang Serba Guna/Aula</v>
          </cell>
          <cell r="D90">
            <v>0</v>
          </cell>
        </row>
        <row r="91">
          <cell r="B91" t="str">
            <v>1.01.02.2.02.18</v>
          </cell>
          <cell r="C91" t="str">
            <v>1.01.02.2.02.18 Rehabilitasi Sedang/Berat Laboratorium</v>
          </cell>
          <cell r="D91">
            <v>310923000</v>
          </cell>
        </row>
        <row r="92">
          <cell r="B92" t="str">
            <v>1.01.02.2.02.17</v>
          </cell>
          <cell r="C92" t="str">
            <v>1.01.02.2.02.17 Rehabilitasi Sedang/Berat Perpustakaan Sekolah</v>
          </cell>
          <cell r="D92">
            <v>552758000</v>
          </cell>
        </row>
        <row r="93">
          <cell r="B93" t="str">
            <v>1.01.02.2.02.16</v>
          </cell>
          <cell r="C93" t="str">
            <v>1.01.02.2.02.16 Rehabilitasi Sedang/Berat Ruang Unit Kesehatan Sekolah</v>
          </cell>
          <cell r="D93">
            <v>0</v>
          </cell>
        </row>
        <row r="94">
          <cell r="B94" t="str">
            <v>1.01.02.2.02.15</v>
          </cell>
          <cell r="C94" t="str">
            <v>1.01.02.2.02.15 Rehabilitasi Sedang/Berat Ruang Guru Sekolah</v>
          </cell>
          <cell r="D94">
            <v>276379000</v>
          </cell>
        </row>
        <row r="95">
          <cell r="B95" t="str">
            <v>1.01.02.2.02.14</v>
          </cell>
          <cell r="C95" t="str">
            <v>1.01.02.2.02.14 Rehabilitasi Sedang/Berat Ruang Kelas Sekolah</v>
          </cell>
          <cell r="D95">
            <v>4517484000</v>
          </cell>
        </row>
        <row r="96">
          <cell r="B96" t="str">
            <v>1.01.02.2.02.13</v>
          </cell>
          <cell r="C96" t="str">
            <v>1.01.02.2.02.13 Rehabilitasi Sedang/Berat Gedung Sekolah</v>
          </cell>
          <cell r="D96">
            <v>179014000</v>
          </cell>
        </row>
        <row r="97">
          <cell r="B97" t="str">
            <v>1.01.02.2.02.12</v>
          </cell>
          <cell r="C97" t="str">
            <v>1.01.02.2.02.12 Pembangunan Sarana, Prasarana dan Utilitas Sekolah</v>
          </cell>
          <cell r="D97">
            <v>0</v>
          </cell>
        </row>
        <row r="98">
          <cell r="B98" t="str">
            <v>1.01.02.2.02.11</v>
          </cell>
          <cell r="C98" t="str">
            <v>1.01.02.2.02.11 Pembangunan Kantin Sekolah</v>
          </cell>
          <cell r="D98">
            <v>0</v>
          </cell>
        </row>
        <row r="99">
          <cell r="B99" t="str">
            <v>1.01.02.2.02.10</v>
          </cell>
          <cell r="C99" t="str">
            <v>1.01.02.2.02.10 Pembangunan Fasilitas Parkir</v>
          </cell>
          <cell r="D99">
            <v>0</v>
          </cell>
        </row>
        <row r="100">
          <cell r="B100" t="str">
            <v>1.01.02.2.02.09</v>
          </cell>
          <cell r="C100" t="str">
            <v>1.01.02.2.02.09 Pembangunan Rumah Dinas Kepala Sekolah/Guru/Penjaga Sekolah</v>
          </cell>
          <cell r="D100">
            <v>0</v>
          </cell>
        </row>
        <row r="101">
          <cell r="B101" t="str">
            <v>1.01.02.2.02.08</v>
          </cell>
          <cell r="C101" t="str">
            <v>1.01.02.2.02.08 Pembangunan Asrama Sekolah</v>
          </cell>
          <cell r="D101">
            <v>0</v>
          </cell>
        </row>
        <row r="102">
          <cell r="B102" t="str">
            <v>1.01.02.2.02.07</v>
          </cell>
          <cell r="C102" t="str">
            <v>1.01.02.2.02.07 Pembangunan Ruang Serba Guna/Aula</v>
          </cell>
          <cell r="D102">
            <v>0</v>
          </cell>
        </row>
        <row r="103">
          <cell r="B103" t="str">
            <v>1.01.02.2.02.06</v>
          </cell>
          <cell r="C103" t="str">
            <v>1.01.02.2.02.06 Pembangunan Laboratorium</v>
          </cell>
          <cell r="D103">
            <v>0</v>
          </cell>
        </row>
        <row r="104">
          <cell r="B104" t="str">
            <v>1.01.02.2.02.05</v>
          </cell>
          <cell r="C104" t="str">
            <v>1.01.02.2.02.05 Pembangunan Perpustakaan Sekolah</v>
          </cell>
          <cell r="D104">
            <v>0</v>
          </cell>
        </row>
        <row r="105">
          <cell r="B105" t="str">
            <v>1.01.02.2.02.04</v>
          </cell>
          <cell r="C105" t="str">
            <v>1.01.02.2.02.04 Pembangunan Ruang Unit Kesehatan Sekolah</v>
          </cell>
          <cell r="D105">
            <v>0</v>
          </cell>
        </row>
        <row r="106">
          <cell r="B106" t="str">
            <v>1.01.02.2.02.03</v>
          </cell>
          <cell r="C106" t="str">
            <v>1.01.02.2.02.03 Pembangunan Ruang Guru/Kepala Sekolah/TU</v>
          </cell>
          <cell r="D106">
            <v>0</v>
          </cell>
        </row>
        <row r="107">
          <cell r="B107" t="str">
            <v>1.01.02.2.02.02</v>
          </cell>
          <cell r="C107" t="str">
            <v>1.01.02.2.02.02 Penambahan Ruang Kelas Baru</v>
          </cell>
          <cell r="D107">
            <v>0</v>
          </cell>
        </row>
        <row r="108">
          <cell r="B108" t="str">
            <v>1.01.02.2.02.01</v>
          </cell>
          <cell r="C108" t="str">
            <v>1.01.02.2.02.01 Pembangunan Unit Sekolah Baru (USB)</v>
          </cell>
          <cell r="D108">
            <v>0</v>
          </cell>
        </row>
        <row r="109">
          <cell r="D109">
            <v>0</v>
          </cell>
        </row>
        <row r="110">
          <cell r="D110">
            <v>0</v>
          </cell>
        </row>
        <row r="111">
          <cell r="B111" t="str">
            <v>1.01.03.2.02.02</v>
          </cell>
          <cell r="C111" t="str">
            <v>1.01.03.2.02.02 Penyusunan Silabus Muatan Lokal Pendidikan Anak Usia Dini dan Pendidikan Nonformal</v>
          </cell>
          <cell r="D111">
            <v>0</v>
          </cell>
        </row>
        <row r="112">
          <cell r="B112" t="str">
            <v>1.01.03.2.02.03</v>
          </cell>
          <cell r="C112" t="str">
            <v>1.01.03.2.02.03 Penyediaan Buku Teks Pelajaran Muatan Lokal Pendidikan Anak Usia Dini dan Pendidikan Nonformal</v>
          </cell>
          <cell r="D112">
            <v>60000000</v>
          </cell>
        </row>
        <row r="113">
          <cell r="B113" t="str">
            <v>1.01.03.2.02.01</v>
          </cell>
          <cell r="C113" t="str">
            <v>1.01.03.2.02.01 Penyusunan Kompetensi Dasar Muatan Lokal Pendidikan Anak Usia Dini dan Pendidikan Nonformal</v>
          </cell>
          <cell r="D113">
            <v>11850000</v>
          </cell>
        </row>
        <row r="114">
          <cell r="D114">
            <v>0</v>
          </cell>
        </row>
        <row r="115">
          <cell r="B115" t="str">
            <v>1.01.03.2.01.03</v>
          </cell>
          <cell r="C115" t="str">
            <v>1.01.03.2.01.03 Penyediaan Buku Teks Pelajaran Muatan Lokal Pendidikan Dasar</v>
          </cell>
          <cell r="D115">
            <v>60000000</v>
          </cell>
        </row>
        <row r="116">
          <cell r="B116" t="str">
            <v>1.01.03.2.01.04</v>
          </cell>
          <cell r="C116" t="str">
            <v>1.01.03.2.01.04 Pelatihan Penyusunan Kurikulum Muatan Lokal Pendidikan Dasar</v>
          </cell>
          <cell r="D116">
            <v>36340000</v>
          </cell>
        </row>
        <row r="117">
          <cell r="B117" t="str">
            <v>1.01.03.2.01.01</v>
          </cell>
          <cell r="C117" t="str">
            <v>1.01.03.2.01.01 Penyusunan Kompetensi Dasar Muatan Lokal Pendidikan Dasar</v>
          </cell>
          <cell r="D117">
            <v>21700000</v>
          </cell>
        </row>
        <row r="118">
          <cell r="B118" t="str">
            <v>1.01.03.2.01.02</v>
          </cell>
          <cell r="C118" t="str">
            <v>1.01.03.2.01.02 Penyusunan Silabus Muatan Lokal Pendidikan Dasar</v>
          </cell>
          <cell r="D118">
            <v>12350000</v>
          </cell>
        </row>
        <row r="119">
          <cell r="D119">
            <v>0</v>
          </cell>
        </row>
        <row r="120">
          <cell r="D120">
            <v>0</v>
          </cell>
        </row>
        <row r="121">
          <cell r="B121" t="str">
            <v>1.01.01.2.03.05</v>
          </cell>
          <cell r="C121" t="str">
            <v>1.01.01.2.03.05 Rekonsiliasi dan Penyusunan Laporan Barang Milik Daerah pada SKPD</v>
          </cell>
          <cell r="D121">
            <v>39080000</v>
          </cell>
        </row>
        <row r="122">
          <cell r="D122">
            <v>0</v>
          </cell>
        </row>
        <row r="123">
          <cell r="B123" t="str">
            <v>1.01.01.2.05.02</v>
          </cell>
          <cell r="C123" t="str">
            <v>1.01.01.2.05.02 Pengadaan Pakaian Dinas Beserta Atribut Kelengkapannya</v>
          </cell>
          <cell r="D123">
            <v>5750000</v>
          </cell>
        </row>
        <row r="124">
          <cell r="D124">
            <v>0</v>
          </cell>
        </row>
        <row r="125">
          <cell r="B125" t="str">
            <v>1.01.01.2.02.01</v>
          </cell>
          <cell r="C125" t="str">
            <v>1.01.01.2.02.01 Penyediaan Gaji dan Tunjangan ASN</v>
          </cell>
          <cell r="D125">
            <v>171673717000</v>
          </cell>
        </row>
        <row r="126">
          <cell r="B126" t="str">
            <v>1.01.01.2.02.03</v>
          </cell>
          <cell r="C126" t="str">
            <v>1.01.01.2.02.03 Pelaksanaan Penatausahaan dan Pengujian/Verifikasi Keuangan SKPD</v>
          </cell>
          <cell r="D126">
            <v>534950000</v>
          </cell>
        </row>
        <row r="127">
          <cell r="B127" t="str">
            <v>1.01.01.2.02.05</v>
          </cell>
          <cell r="C127" t="str">
            <v>1.01.01.2.02.05 Koordinasi dan Penyusunan Laporan Keuangan Akhir Tahun SKPD</v>
          </cell>
          <cell r="D127">
            <v>3750000</v>
          </cell>
        </row>
        <row r="128">
          <cell r="D128">
            <v>0</v>
          </cell>
        </row>
        <row r="129">
          <cell r="B129" t="str">
            <v>1.01.01.2.06.03</v>
          </cell>
          <cell r="C129" t="str">
            <v>1.01.01.2.06.03 Penyediaan Peralatan Rumah Tangga</v>
          </cell>
          <cell r="D129">
            <v>11000000</v>
          </cell>
        </row>
        <row r="130">
          <cell r="B130" t="str">
            <v>1.01.01.2.06.04</v>
          </cell>
          <cell r="C130" t="str">
            <v>1.01.01.2.06.04 Penyediaan Bahan Logistik Kantor</v>
          </cell>
          <cell r="D130">
            <v>72000000</v>
          </cell>
        </row>
        <row r="131">
          <cell r="B131" t="str">
            <v>1.01.01.2.06.06</v>
          </cell>
          <cell r="C131" t="str">
            <v>1.01.01.2.06.06 Penyediaan Bahan Bacaan dan Peraturan Perundang-undangan</v>
          </cell>
          <cell r="D131">
            <v>3250000</v>
          </cell>
        </row>
        <row r="132">
          <cell r="B132" t="str">
            <v>1.01.01.2.06.05</v>
          </cell>
          <cell r="C132" t="str">
            <v>1.01.01.2.06.05 Penyediaan Barang Cetakan dan Penggandaan</v>
          </cell>
          <cell r="D132">
            <v>17973000</v>
          </cell>
        </row>
        <row r="133">
          <cell r="B133" t="str">
            <v>1.01.01.2.06.11</v>
          </cell>
          <cell r="C133" t="str">
            <v>1.01.01.2.06.11 Dukungan Pelaksanaan Sistem Pemerintahan Berbasis Elektronik pada SKPD</v>
          </cell>
          <cell r="D133">
            <v>153530000</v>
          </cell>
        </row>
        <row r="134">
          <cell r="B134" t="str">
            <v>1.01.01.2.06.09</v>
          </cell>
          <cell r="C134" t="str">
            <v>1.01.01.2.06.09 Penyelenggaraan Rapat Koordinasi dan Konsultasi SKPD</v>
          </cell>
          <cell r="D134">
            <v>150000000</v>
          </cell>
        </row>
        <row r="135">
          <cell r="B135" t="str">
            <v>1.01.01.2.06.01</v>
          </cell>
          <cell r="C135" t="str">
            <v>1.01.01.2.06.01 Penyediaan Komponen Instalasi Listrik/Penerangan Bangunan Kantor</v>
          </cell>
          <cell r="D135">
            <v>10000000</v>
          </cell>
        </row>
        <row r="136">
          <cell r="B136" t="str">
            <v>1.01.01.2.06.02</v>
          </cell>
          <cell r="C136" t="str">
            <v>1.01.01.2.06.02 Penyediaan Peralatan dan Perlengkapan Kantor</v>
          </cell>
          <cell r="D136">
            <v>100500000</v>
          </cell>
        </row>
        <row r="137">
          <cell r="D137">
            <v>0</v>
          </cell>
        </row>
        <row r="138">
          <cell r="B138" t="str">
            <v>1.01.01.2.09.10</v>
          </cell>
          <cell r="C138" t="str">
            <v>1.01.01.2.09.10 Pemeliharaan/Rehabilitasi Sarana dan Prasarana Gedung Kantor atau Bangunan Lainnya</v>
          </cell>
          <cell r="D138">
            <v>50000000</v>
          </cell>
        </row>
        <row r="139">
          <cell r="B139" t="str">
            <v>1.01.01.2.09.01</v>
          </cell>
          <cell r="C139" t="str">
            <v>1.01.01.2.09.01 Penyediaan Jasa Pemeliharaan, Biaya Pemeliharaan dan Pajak Kendaraan Perorangan Dinas atau Kendaraan Dinas Jabatan</v>
          </cell>
          <cell r="D139">
            <v>58218000</v>
          </cell>
        </row>
        <row r="140">
          <cell r="B140" t="str">
            <v>1.01.01.2.09.09</v>
          </cell>
          <cell r="C140" t="str">
            <v>1.01.01.2.09.09 Pemeliharaan/Rehabilitasi Gedung Kantor dan Bangunan Lainnya</v>
          </cell>
          <cell r="D140">
            <v>102500000</v>
          </cell>
        </row>
        <row r="141">
          <cell r="D141">
            <v>0</v>
          </cell>
        </row>
        <row r="142">
          <cell r="B142" t="str">
            <v>1.01.01.2.08.01</v>
          </cell>
          <cell r="C142" t="str">
            <v>1.01.01.2.08.01 Penyediaan Jasa Surat Menyurat</v>
          </cell>
          <cell r="D142">
            <v>12000000</v>
          </cell>
        </row>
        <row r="143">
          <cell r="B143" t="str">
            <v>1.01.01.2.08.02</v>
          </cell>
          <cell r="C143" t="str">
            <v>1.01.01.2.08.02 Penyediaan Jasa Komunikasi, Sumber Daya Air dan Listrik</v>
          </cell>
          <cell r="D143">
            <v>323950000</v>
          </cell>
        </row>
        <row r="144">
          <cell r="B144" t="str">
            <v>1.01.01.2.08.04</v>
          </cell>
          <cell r="C144" t="str">
            <v>1.01.01.2.08.04 Penyediaan Jasa Pelayanan Umum Kantor</v>
          </cell>
          <cell r="D144">
            <v>670700000</v>
          </cell>
        </row>
        <row r="145">
          <cell r="D145">
            <v>0</v>
          </cell>
        </row>
        <row r="146">
          <cell r="B146" t="str">
            <v>1.01.01.2.01.01</v>
          </cell>
          <cell r="C146" t="str">
            <v>1.01.01.2.01.01 Penyusunan Dokumen Perencanaan Perangkat Daerah</v>
          </cell>
          <cell r="D146">
            <v>7850000</v>
          </cell>
        </row>
        <row r="147">
          <cell r="B147" t="str">
            <v>1.01.01.2.01.07</v>
          </cell>
          <cell r="C147" t="str">
            <v>1.01.01.2.01.07 Evaluasi Kinerja Perangkat Daerah</v>
          </cell>
          <cell r="D147">
            <v>62350000</v>
          </cell>
        </row>
        <row r="148">
          <cell r="B148" t="str">
            <v>1.01.01.2.01.02</v>
          </cell>
          <cell r="C148" t="str">
            <v>1.01.01.2.01.02 Koordinasi dan Penyusunan Dokumen RKA-SKPD</v>
          </cell>
          <cell r="D148">
            <v>3750000</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UNGRAM BAPPEDA" refreshedDate="44606.898993518516" createdVersion="7" refreshedVersion="7" minRefreshableVersion="3" recordCount="2314" xr:uid="{C7C56F62-282F-4294-8930-0119A359AD61}">
  <cacheSource type="worksheet">
    <worksheetSource ref="A2:M2316" sheet="Update Kepmen 050-5889"/>
  </cacheSource>
  <cacheFields count="13">
    <cacheField name="KdUrusOK" numFmtId="0">
      <sharedItems containsMixedTypes="1" containsNumber="1" containsInteger="1" minValue="1" maxValue="7"/>
    </cacheField>
    <cacheField name="NmUrusOK" numFmtId="0">
      <sharedItems/>
    </cacheField>
    <cacheField name="KdBidangOK" numFmtId="0">
      <sharedItems/>
    </cacheField>
    <cacheField name="NmBidOK" numFmtId="0">
      <sharedItems count="45">
        <s v="NON URUSAN"/>
        <s v="URUSAN PEMERINTAHAN BIDANG PENDIDIKAN"/>
        <s v="URUSAN PEMERINTAHAN BIDANG KESEHATAN"/>
        <s v="URUSAN PEMERINTAHAN BIDANG PEKERJAAN UMUM DAN PENATAAN RUANG"/>
        <s v="URUSAN PEMERINTAHAN BIDANG PERUMAHAN DAN KAWASAN PERMUKIMAN"/>
        <s v="URUSAN PEMERINTAHAN BIDANG KETENTERAMAN DAN KETERTIBAN UMUM SERTA PERLINDUNGAN MASYARAKAT"/>
        <s v="URUSAN PEMERINTAHAN BIDANG SOSIAL"/>
        <s v="URUSAN PEMERINTAHAN BIDANG TENAGA KERJA"/>
        <s v="URUSAN PEMERINTAHAN BIDANG PEMBERDAYAAN PEREMPUAN DAN PERLINDUNGAN ANAK"/>
        <s v="URUSAN PEMERINTAHAN BIDANG PANGAN"/>
        <s v="URUSAN PEMERINTAHAN BIDANG PERTANAHAN"/>
        <s v="URUSAN PEMERINTAHAN BIDANG LINGKUNGAN HIDUP"/>
        <s v="URUSAN PEMERINTAHAN BIDANG ADMINISTRASI KEPENDUDUKAN DAN PENCATATAN SIPIL"/>
        <s v="URUSAN PEMERINTAHAN BIDANG PEMBERDAYAAN MASYARAKAT DAN DESA"/>
        <s v="URUSAN PEMERINTAHAN BIDANG PENGENDALIAN PENDUDUK DAN KELUARGA BERENCANA"/>
        <s v="URUSAN PEMERINTAHAN BIDANG PERHUBUNGAN"/>
        <s v="URUSAN PEMERINTAHAN BIDANG KOMUNIKASI DAN INFORMATIKA"/>
        <s v="URUSAN PEMERINTAHAN BIDANG KOPERASI, USAHA KECIL, DAN MENENGAH"/>
        <s v="URUSAN PEMERINTAHAN BIDANG PENANAMAN MODAL"/>
        <s v="URUSAN PEMERINTAHAN BIDANG KEPEMUDAAN DAN OLAHRAGA"/>
        <s v="URUSAN PEMERINTAHAN BIDANG STATISTIK"/>
        <s v="URUSAN PEMERINTAHAN BIDANG PERSANDIAN"/>
        <s v="URUSAN PEMERINTAHAN BIDANG KEBUDAYAAN"/>
        <s v="URUSAN PEMERINTAHAN BIDANG PERPUSTAKAAN"/>
        <s v="URUSAN PEMERINTAHAN BIDANG KEARSIPAN"/>
        <s v="URUSAN PEMERINTAHAN BIDANG KELAUTAN DAN PERIKANAN"/>
        <s v="URUSAN PEMERINTAHAN BIDANG PARIWISATA"/>
        <s v="URUSAN PEMERINTAHAN BIDANG PERTANIAN"/>
        <s v="URUSAN PEMERINTAHAN BIDANG KEHUTANAN"/>
        <s v="URUSAN PEMERINTAHAN BIDANG ENERGI DAN SUMBER DAYA MINERAL"/>
        <s v="URUSAN PEMERINTAHAN BIDANG PERDAGANGAN"/>
        <s v="URUSAN PEMERINTAHAN BIDANG PERINDUSTRIAN"/>
        <s v="URUSAN PEMERINTAHAN BIDANG TRANSMIGRASI"/>
        <s v="SEKRETARIAT DAERAH"/>
        <s v="SEKRETARIAT DPRD"/>
        <s v="PERENCANAAN"/>
        <s v="KEUANGAN"/>
        <s v="KEPEGAWAIAN"/>
        <s v="PENDIDIKAN DAN PELATIHAN"/>
        <s v="PENELITIAN DAN PENGEMBANGAN"/>
        <s v="PENGELOLAAN PERBATASAN"/>
        <s v="INSPEKTORAT DAERAH"/>
        <s v="KECAMATAN"/>
        <s v="KESATUAN BANGSA DAN POLITIK"/>
        <s v="KEKHUSUSAN ACEH"/>
      </sharedItems>
    </cacheField>
    <cacheField name="KdProgOK" numFmtId="0">
      <sharedItems count="180">
        <s v="X.XX.01"/>
        <s v="1.01.02"/>
        <s v="1.01.03"/>
        <s v="1.01.04"/>
        <s v="1.01.05"/>
        <s v="1.01.06"/>
        <s v="1.01.07"/>
        <s v="1.01.08"/>
        <s v="1.02.02"/>
        <s v="1.02.03"/>
        <s v="1.02.04"/>
        <s v="1.02.05"/>
        <s v="1.03.02"/>
        <s v="1.03.03"/>
        <s v="1.03.04"/>
        <s v="1.03.05"/>
        <s v="1.03.06"/>
        <s v="1.03.07"/>
        <s v="1.03.08"/>
        <s v="1.03.09"/>
        <s v="1.03.10"/>
        <s v="1.03.11"/>
        <s v="1.03.12"/>
        <s v="1.03.13"/>
        <s v="1.04.02"/>
        <s v="1.04.03"/>
        <s v="1.04.04"/>
        <s v="1.04.05"/>
        <s v="1.04.06"/>
        <s v="1.05.02"/>
        <s v="1.05.03"/>
        <s v="1.05.04"/>
        <s v="1.06.02"/>
        <s v="1.06.03"/>
        <s v="1.06.04"/>
        <s v="1.06.05"/>
        <s v="1.06.06"/>
        <s v="1.06.07"/>
        <s v="2.07.02"/>
        <s v="2.07.03"/>
        <s v="2.07.04"/>
        <s v="2.07.05"/>
        <s v="2.08.02"/>
        <s v="2.08.03"/>
        <s v="2.08.04"/>
        <s v="2.08.05"/>
        <s v="2.08.06"/>
        <s v="2.08.07"/>
        <s v="2.09.02"/>
        <s v="2.09.03"/>
        <s v="2.09.04"/>
        <s v="2.09.05"/>
        <s v="2.10.02"/>
        <s v="2.10.03"/>
        <s v="2.10.04"/>
        <s v="2.10.05"/>
        <s v="2.10.06"/>
        <s v="2.10.07"/>
        <s v="2.10.08"/>
        <s v="2.10.09"/>
        <s v="2.10.10"/>
        <s v="2.10.11"/>
        <s v="2.10.12"/>
        <s v="2.10.13"/>
        <s v="2.10.14"/>
        <s v="2.10.15"/>
        <s v="2.10.16"/>
        <s v="2.10.17"/>
        <s v="2.11.02"/>
        <s v="2.11.03"/>
        <s v="2.11.04"/>
        <s v="2.11.05"/>
        <s v="2.11.06"/>
        <s v="2.11.07"/>
        <s v="2.11.08"/>
        <s v="2.11.09"/>
        <s v="2.11.10"/>
        <s v="2.11.11"/>
        <s v="2.12.02"/>
        <s v="2.12.03"/>
        <s v="2.12.04"/>
        <s v="2.12.05"/>
        <s v="2.13.02"/>
        <s v="2.13.03"/>
        <s v="2.13.04"/>
        <s v="2.13.05"/>
        <s v="2.14.02"/>
        <s v="2.14.03"/>
        <s v="2.14.04"/>
        <s v="2.15.02"/>
        <s v="2.15.03"/>
        <s v="2.15.04"/>
        <s v="2.15.05"/>
        <s v="2.16.02"/>
        <s v="2.16.03"/>
        <s v="2.17.02"/>
        <s v="2.17.03"/>
        <s v="2.17.04"/>
        <s v="2.17.05"/>
        <s v="2.17.06"/>
        <s v="2.17.07"/>
        <s v="2.17.08"/>
        <s v="2.18.02"/>
        <s v="2.18.03"/>
        <s v="2.18.04"/>
        <s v="2.18.05"/>
        <s v="2.18.06"/>
        <s v="2.19.02"/>
        <s v="2.19.03"/>
        <s v="2.19.04"/>
        <s v="2.20.02"/>
        <s v="2.21.02"/>
        <s v="2.22.02"/>
        <s v="2.22.03"/>
        <s v="2.22.04"/>
        <s v="2.22.05"/>
        <s v="2.22.06"/>
        <s v="2.22.07"/>
        <s v="2.22.08"/>
        <s v="2.23.02"/>
        <s v="2.23.03"/>
        <s v="2.24.02"/>
        <s v="2.24.03"/>
        <s v="2.24.04"/>
        <s v="3.25.03"/>
        <s v="3.25.04"/>
        <s v="3.25.05"/>
        <s v="3.25.06"/>
        <s v="3.26.02"/>
        <s v="3.26.03"/>
        <s v="3.26.04"/>
        <s v="3.26.05"/>
        <s v="3.27.02"/>
        <s v="3.27.03"/>
        <s v="3.27.04"/>
        <s v="3.27.05"/>
        <s v="3.27.06"/>
        <s v="3.27.07"/>
        <s v="3.28.04"/>
        <s v="3.29.05"/>
        <s v="3.30.02"/>
        <s v="3.30.03"/>
        <s v="3.30.04"/>
        <s v="3.30.05"/>
        <s v="3.30.06"/>
        <s v="3.30.07"/>
        <s v="3.31.02"/>
        <s v="3.31.03"/>
        <s v="3.31.04"/>
        <s v="3.32.02"/>
        <s v="3.32.03"/>
        <s v="3.32.04"/>
        <s v="4.01.02"/>
        <s v="4.01.03"/>
        <s v="4.01.04"/>
        <s v="4.02.02"/>
        <s v="5.01.02"/>
        <s v="5.01.03"/>
        <s v="5.02.02"/>
        <s v="5.02.03"/>
        <s v="5.02.04"/>
        <s v="5.03.02"/>
        <s v="5.04.02"/>
        <s v="5.05.02"/>
        <s v="5.06.02"/>
        <s v="6.01.02"/>
        <s v="6.01.03"/>
        <s v="7.01.02"/>
        <s v="7.01.03"/>
        <s v="7.01.04"/>
        <s v="7.01.05"/>
        <s v="7.01.06"/>
        <s v="8.01.02"/>
        <s v="8.01.03"/>
        <s v="8.01.04"/>
        <s v="8.01.05"/>
        <s v="8.01.06"/>
        <s v="9.01.02"/>
        <s v="9.01.03"/>
        <s v="9.01.04"/>
      </sharedItems>
    </cacheField>
    <cacheField name="NmProgOK" numFmtId="0">
      <sharedItems count="180">
        <s v="PROGRAM PENUNJANG URUSAN PEMERINTAHAN DAERAH KABUPATEN/KOTA"/>
        <s v="PROGRAM PENGELOLAAN PENDIDIKAN"/>
        <s v="PROGRAM PENGEMBANGAN KURIKULUM"/>
        <s v="PROGRAM PENDIDIK dan TENAGA KEPENDIDIKAN"/>
        <s v="PROGRAM PENGENDALIAN PERIZINAN PENDIDIKAN"/>
        <s v="PROGRAM PENGEMBANGAN BAHASA DAN SASTRA"/>
        <s v="PROGRAM PENDIDIKAN DAYAH"/>
        <s v="PROGRAM PENYELENGGARAAN MAJELIS PENDIDIKAN ACEH"/>
        <s v="PROGRAM PEMENUHAN UPAYA KESEHATAN PERORANGAN DAN UPAYA KESEHATAN MASYARAKAT"/>
        <s v="PROGRAM PENINGKATAN KAPASITAS SUMBER DAYA MANUSIA KESEHATAN"/>
        <s v="PROGRAM SEDIAAN FARMASI, ALAT KESEHATAN DAN MAKANAN MINUMAN"/>
        <s v="PROGRAM PEMBERDAYAAN MASYARAKAT BIDANG KESEHATAN"/>
        <s v="PROGRAM PENGELOLAAN SUMBER DAYA AIR (SDA)"/>
        <s v="PROGRAM PENGELOLAAN DAN PENGEMBANGAN SISTEM PENYEDIAAN AIR MINUM"/>
        <s v="PROGRAM PENGEMBANGAN SISTEM DAN PENGELOLAAN PERSAMPAHAN REGIONAL"/>
        <s v="PROGRAM PENGELOLAAN DAN PENGEMBANGAN SISTEM AIR LIMBAH"/>
        <s v="PROGRAM PENGELOLAAN DAN PENGEMBANGAN SISTEM DRAINASE"/>
        <s v="PROGRAM PENGEMBANGAN PERMUKIMAN"/>
        <s v="PROGRAM PENATAAN BANGUNAN GEDUNG"/>
        <s v="PROGRAM PENATAAN BANGUNAN DAN LINGKUNGANNYA"/>
        <s v="PROGRAM PENYELENGGARAAN JALAN"/>
        <s v="PROGRAM PENGEMBANGAN JASA KONSTRUKSI"/>
        <s v="PROGRAM PENYELENGGARAAN PENATAAN RUANG"/>
        <s v="PROGRAM PENYELENGGARAAN KEISTIMEWAAN YOGYAKARTA URUSAN TATA RUANG"/>
        <s v="PROGRAM PENGEMBANGAN PERUMAHAN"/>
        <s v="PROGRAM KAWASAN PERMUKIMAN"/>
        <s v="PROGRAM PERUMAHAN DAN KAWASAN PERMUKIMAN KUMUH"/>
        <s v="PROGRAM PENINGKATAN PRASARANA, SARANA DAN UTILITAS UMUM (PSU)"/>
        <s v="PROGRAM PENINGKATAN PELAYANAN SERTIFIKASI, KUALIFIKASI, KLASIFIKASI, DAN REGISTRASI BIDANG PERUMAHAN DAN KAWASAN PERMUKIMAN"/>
        <s v="PROGRAM PENINGKATAN KETENTERAMAN DAN KETERTIBAN UMUM"/>
        <s v="PROGRAM PENANGGULANGAN BENCANA"/>
        <s v="PROGRAM PENCEGAHAN, PENANGGULANGAN, PENYELAMATAN KEBAKARAN DAN PENYELAMATAN NON KEBAKARAN"/>
        <s v="PROGRAM PEMBERDAYAAN SOSIAL"/>
        <s v="PROGRAM PENANGANAN WARGA NEGARA MIGRAN KORBAN TINDAK KEKERASAN"/>
        <s v="PROGRAM REHABILITASI SOSIAL"/>
        <s v="PROGRAM PERLINDUNGAN DAN JAMINAN SOSIAL"/>
        <s v="PROGRAM PENANGANAN BENCANA"/>
        <s v="PROGRAM PENGELOLAAN TAMAN MAKAM PAHLAWAN"/>
        <s v="PROGRAM PERENCANAAN TENAGA KERJA"/>
        <s v="PROGRAM PELATIHAN KERJA DAN PRODUKTIVITAS TENAGA KERJA"/>
        <s v="PROGRAM PENEMPATAN TENAGA KERJA"/>
        <s v="PROGRAM HUBUNGAN INDUSTRIAL"/>
        <s v="PROGRAM PENGARUSUTAMAAN GENDER DAN PEMBERDAYAAN PEREMPUAN"/>
        <s v="PROGRAM PERLINDUNGAN PEREMPUAN"/>
        <s v="PROGRAM PENINGKATAN KUALITAS KELUARGA"/>
        <s v="PROGRAM PENGELOLAAN SISTEM DATA GENDER DAN ANAK"/>
        <s v="PROGRAM PEMENUHAN HAK ANAK (PHA)"/>
        <s v="PROGRAM PERLINDUNGAN KHUSUS ANAK"/>
        <s v="PROGRAM PENGELOLAAN SUMBER DAYA EKONOMI UNTUK KEDAULATAN dan KEMANDIRIAN PANGAN"/>
        <s v="PROGRAM PENINGKATAN DIVERSIFIKASI DAN KETAHANAN PANGAN MASYARAKAT"/>
        <s v="PROGRAM PENANGANAN KERAWANAN PANGAN"/>
        <s v="PROGRAM PENGAWASAN KEAMANAN PANGAN"/>
        <s v="PROGRAM PENGELOLAAN IZIN LOKASI"/>
        <s v="PROGRAM PENGADAAN TANAH UNTUK KEPENTINGAN UMUM"/>
        <s v="PROGRAM PENYELESAIAN SENGKETA TANAH GARAPAN"/>
        <s v="PROGRAM PENYELESAIAN GANTI KERUGIAN DAN SANTUNAN TANAH UNTUK PEMBANGUNAN"/>
        <s v="PROGRAM REDISTRIBUSI TANAH, SERTA GANTI KERUGIAN PROGRAM TANAH KELEBIHAN MAKSIMUM DAN TANAH ABSENTEE"/>
        <s v="PROGRAM PENETAPAN TANAH ULAYAT"/>
        <s v="PROGRAM PENGELOLAAN TANAH KOSONG"/>
        <s v="PROGRAM PENGELOLAAN IZIN MEMBUKA TANAH"/>
        <s v="PROGRAM PENATAGUNAAN TANAH"/>
        <s v="PROGRAM PENYELENGGARAAN KEISTIMEWAAN YOGYAKARTA URUSAN PERTANAHAN"/>
        <s v="PROGRAM PENGURUSAN HAK HAK ATAS TANAH"/>
        <s v="PROGRAM SURVEI, PENGUKURAN DAN PEMETAAN"/>
        <s v="PROGRAM PENGEMBANGAN DAN PEMBINAAN SDM DAN KELEMBAGAAN PERTANAHAN"/>
        <s v="PROGRAM PENGATURAN PERTANAHAN DI WILAYAH PESISIR, LAUT DAN PULAU"/>
        <s v="PROGRAM PENGELOLAAN SISTEM INFORMASI PERTANAHAN"/>
        <s v="PROGRAM PENANGANAN KONFLIK, SENGKETA DAN PERKARA PERTANAHAN"/>
        <s v="PROGRAM PERENCANAAN LINGKUNGAN HIDUP"/>
        <s v="PROGRAM PENGENDALIAN PENCEMARAN DAN/ATAU KERUSAKAN LINGKUNGAN HIDUP"/>
        <s v="PROGRAM PENGELOLAAN KEANEKARAGAMAN HAYATI (KEHATI)"/>
        <s v="PROGRAM PENGENDALIAN BAHAN BERBAHAYA DAN BERACUN (B3) DAN LIMBAH BAHAN BERBAHAYA DAN BERACUN (LIMBAH B3)"/>
        <s v="PROGRAM PEMBINAAN DAN PENGAWASAN TERHADAP IZIN LINGKUNGAN DAN IZIN PERLINDUNGAN DAN PENGELOLAAN LINGKUNGAN HIDUP (PPLH)"/>
        <s v="PROGRAM PENGAKUAN KEBERADAAN MASYARAKAT HUKUM ADAT (MHA), KEARIFAN LOKAL DAN HAK MHA YANG TERKAIT DENGAN PPLH"/>
        <s v="PROGRAM PENINGKATAN PENDIDIKAN, PELATIHAN DAN PENYULUHAN LINGKUNGAN HIDUP UNTUK MASYARAKAT"/>
        <s v="PROGRAM PENGHARGAAN LINGKUNGAN HIDUP UNTUK MASYARAKAT"/>
        <s v="PROGRAM PENANGANAN PENGADUAN LINGKUNGAN HIDUP"/>
        <s v="PROGRAM PENGELOLAAN PERSAMPAHAN"/>
        <s v="PROGRAM PENDAFTARAN PENDUDUK"/>
        <s v="PROGRAM PENCATATAN SIPIL"/>
        <s v="PROGRAM PENGELOLAAN INFORMASI ADMINISTRASI KEPENDUDUKAN"/>
        <s v="PROGRAM PENGELOLAAN PROFIL KEPENDUDUKAN"/>
        <s v="PROGRAM PENATAAN DESA"/>
        <s v="PROGRAM PENINGKATAN KERJA SAMA DESA"/>
        <s v="PROGRAM ADMINISTRASI PEMERINTAHAN DESA"/>
        <s v="PROGRAM PEMBERDAYAAN LEMBAGA KEMASYARAKATAN, LEMBAGA ADAT DAN MASYARAKAT HUKUM ADAT"/>
        <s v="PROGRAM PENGENDALIAN PENDUDUK"/>
        <s v="PROGRAM PEMBINAAN KELUARGA BERENCANA (KB)"/>
        <s v="PROGRAM PEMBERDAYAAN DAN PENINGKATAN KELUARGA SEJAHTERA (KS)"/>
        <s v="PROGRAM PENYELENGGARAAN LALU LINTAS DAN ANGKUTAN JALAN (LLAJ)"/>
        <s v="PROGRAM PENGELOLAAN PELAYARAN"/>
        <s v="PROGRAM PENGELOLAAN PENERBANGAN"/>
        <s v="PROGRAM PENGELOLAAN PERKERETAAPIAN"/>
        <s v="PROGRAM INFORMASI DAN KOMUNIKASI PUBLIK"/>
        <s v="PROGRAM APLIKASI INFORMATIKA"/>
        <s v="PROGRAM PELAYANAN IZIN USAHA SIMPAN PINJAM"/>
        <s v="PROGRAM PENGAWASAN DAN PEMERIKSAAN KOPERASI"/>
        <s v="PROGRAM PENILAIAN KESEHATAN KSP/USP KOPERASI"/>
        <s v="PROGRAM PENDIDIKAN DAN LATIHAN PERKOPERASIAN"/>
        <s v="PROGRAM PEMBERDAYAAN DAN PERLINDUNGAN KOPERASI"/>
        <s v="PROGRAM PEMBERDAYAAN USAHA MENENGAH, USAHA KECIL, DAN USAHA MIKRO (UMKM)"/>
        <s v="PROGRAM PENGEMBANGAN UMKM"/>
        <s v="PROGRAM PENGEMBANGAN IKLIM PENANAMAN MODAL"/>
        <s v="PROGRAM PROMOSI PENANAMAN MODAL"/>
        <s v="PROGRAM PELAYANAN PENANAMAN MODAL"/>
        <s v="PROGRAM PENGENDALIAN PELAKSANAAN PENANAMAN MODAL"/>
        <s v="PROGRAM PENGELOLAAN DATA DAN SISTEM INFORMASI PENANAMAN MODAL"/>
        <s v="PROGRAM PENGEMBANGAN KAPASITAS DAYA SAING KEPEMUDAAN"/>
        <s v="PROGRAM PENGEMBANGAN KAPASITAS DAYA SAING KEOLAHRAGAAN"/>
        <s v="PROGRAM PENGEMBANGAN KAPASITAS KEPRAMUKAAN"/>
        <s v="PROGRAM PENYELENGGARAAN STATISTIK SEKTORAL"/>
        <s v="PROGRAM PENYELENGGARAAN PERSANDIAN UNTUK PENGAMANAN INFORMASI"/>
        <s v="PROGRAM PENGEMBANGAN KEBUDAYAAN"/>
        <s v="PROGRAM PENGEMBANGAN KESENIAN TRADISIONAL"/>
        <s v="PROGRAM PEMBINAAN SEJARAH"/>
        <s v="PROGRAM PELESTARIAN DAN PENGELOLAAN CAGAR BUDAYA"/>
        <s v="PROGRAM PENGELOLAAN PERMUSEUMAN"/>
        <s v="PROGRAM MAJELIS ADAT ACEH (MAA)"/>
        <s v="PROGRAM PENYELENGGARAAN KEISTIMEWAAN YOGYAKARTA URUSAN KEBUDAYAAN"/>
        <s v="PROGRAM PEMBINAAN PERPUSTAKAAN"/>
        <s v="PROGRAM PELESTARIAN KOLEKSI NASIONAL DAN NASKAH KUNO"/>
        <s v="PROGRAM PENGELOLAAN ARSIP"/>
        <s v="PROGRAM PERLINDUNGAN DAN PENYELAMATAN ARSIP"/>
        <s v="PROGRAM PERIZINAN PENGGUNAAN ARSIP"/>
        <s v="PROGRAM PENGELOLAAN PERIKANAN TANGKAP"/>
        <s v="PROGRAM PENGELOLAAN PERIKANAN BUDIDAYA"/>
        <s v="PROGRAM PENGAWASAN SUMBER DAYA KELAUTAN DAN PERIKANAN"/>
        <s v="PROGRAM PENGOLAHAN DAN PEMASARAN HASIL PERIKANAN"/>
        <s v="PROGRAM PENINGKATAN DAYA TARIK DESTINASI PARIWISATA"/>
        <s v="PROGRAM PEMASARAN PARIWISATA"/>
        <s v="PROGRAM PENGEMBANGAN EKONOMI KREATIF MELALUI PEMANFAATAN DAN PERLINDUNGAN HAK KEKAYAAN INTELEKTUAL"/>
        <s v="PROGRAM PENGEMBANGAN SUMBER DAYA PARIWISATA DAN EKONOMI KREATIF"/>
        <s v="PROGRAM PENYEDIAAN DAN PENGEMBANGAN SARANA PERTANIAN"/>
        <s v="PROGRAM PENYEDIAAN DAN PENGEMBANGAN PRASARANA PERTANIAN"/>
        <s v="PROGRAM PENGENDALIAN KESEHATAN HEWAN DAN KESEHATAN MASYARAKAT VETERINER"/>
        <s v="PROGRAM PENGENDALIAN DAN PENANGGULANGAN BENCANA PERTANIAN"/>
        <s v="PROGRAM PERIZINAN USAHA PERTANIAN"/>
        <s v="PROGRAM PENYULUHAN PERTANIAN"/>
        <s v="PROGRAM KONSERVASI SUMBER DAYA ALAM HAYATI DAN EKOSISTEMNYA"/>
        <s v="PROGRAM PENGELOLAAN ENERGI BARU TERBARUKAN"/>
        <s v="PROGRAM PERIZINAN DAN PENDAFTARAN PERUSAHAAN"/>
        <s v="PROGRAM PENINGKATAN SARANA DISTRIBUSI PERDAGANGAN"/>
        <s v="PROGRAM STABILISASI HARGA BARANG KEBUTUHAN POKOK DAN BARANG PENTING"/>
        <s v="PROGRAM PENGEMBANGAN EKSPOR"/>
        <s v="PROGRAM STANDARDISASI DAN PERLINDUNGAN KONSUMEN"/>
        <s v="PROGRAM PENGGUNAAN DAN PEMASARAN PRODUK DALAM NEGERI"/>
        <s v="PROGRAM PERENCANAAN DAN PEMBANGUNAN INDUSTRI"/>
        <s v="PROGRAM PENGENDALIAN IZIN USAHA INDUSTRI KABUPATEN/KOTA"/>
        <s v="PROGRAM PENGELOLAAN SISTEM INFORMASI INDUSTRI NASIONAL"/>
        <s v="PROGRAM PERENCANAAN KAWASAN TRANSMIGRASI"/>
        <s v="PROGRAM PEMBANGUNAN KAWASAN TRANSMIGRASI"/>
        <s v="PROGRAM PENGEMBANGAN KAWASAN TRANSMIGRASI"/>
        <s v="PROGRAM PEMERINTAHAN DAN KESEJAHTERAAN RAKYAT"/>
        <s v="PROGRAM PEREKONOMIAN DAN PEMBANGUNAN"/>
        <s v="PROGRAM PENYELENGGARAAN KEISTIMEWAAN YOGYAKARTA URUSAN KELEMBAGAAN DAN KETATALAKSANAAN"/>
        <s v="PROGRAM DUKUNGAN PELAKSANAAN TUGAS DAN FUNGSI DPRD"/>
        <s v="PROGRAM PERENCANAAN, PENGENDALIAN DAN EVALUASI PEMBANGUNAN DAERAH"/>
        <s v="PROGRAM KOORDINASI DAN SINKRONISASI PERENCANAAN PEMBANGUNAN DAERAH"/>
        <s v="PROGRAM PENGELOLAAN KEUANGAN DAERAH"/>
        <s v="PROGRAM PENGELOLAAN BARANG MILIK DAERAH"/>
        <s v="PROGRAM PENGELOLAAN PENDAPATAN DAERAH"/>
        <s v="PROGRAM KEPEGAWAIAN DAERAH"/>
        <s v="PROGRAM PENGEMBANGAN SUMBER DAYA MANUSIA"/>
        <s v="PROGRAM PENELITIAN DAN PENGEMBANGAN DAERAH"/>
        <s v="PROGRAM PENGELOLAAN PERBATASAN"/>
        <s v="PROGRAM PENYELENGGARAAN PENGAWASAN"/>
        <s v="PROGRAM PERUMUSAN KEBIJAKAN, PENDAMPINGAN DAN ASISTENSI"/>
        <s v="PROGRAM PENYELENGGARAAN PEMERINTAHAN DAN PELAYANAN PUBLIK"/>
        <s v="PROGRAM PEMBERDAYAAN MASYARAKAT DESA DAN KELURAHAN"/>
        <s v="PROGRAM KOORDINASI KETENTRAMAN DAN KETERTIBAN UMUM"/>
        <s v="PROGRAM PENYELENGGARAAN URUSAN PEMERINTAHAN UMUM"/>
        <s v="PROGRAM PEMBINAAN DAN PENGAWASAN PEMERINTAHAN DESA"/>
        <s v="PROGRAM PENGUATAN IDEOLOGI PANCASILA DAN KARAKTER KEBANGSAAN"/>
        <s v="PROGRAM PENINGKATAN PERAN PARTAI POLITIK DAN LEMBAGA PENDIDIKAN MELALUI PENDIDIKAN POLITIK DAN PENGEMBANGAN ETIKA SERTA BUDAYA POLITIK"/>
        <s v="PROGRAM PEMBERDAYAAN DAN PENGAWASAN ORGANISASI KEMASYARAKATAN"/>
        <s v="PROGRAM PEMBINAAN DAN PENGEMBANGAN KETAHANAN EKONOMI, SOSIAL, DAN BUDAYA"/>
        <s v="PROGRAM PENINGKATAN KEWASPADAAN NASIONAL DAN PENINGKATAN KUALITAS DAN FASILITASI PENANGANAN KONFLIK SOSIAL"/>
        <s v="PROGRAM SYARIAT ISLAM ACEH"/>
        <s v="PROGRAM MAJELIS PERMUSYAWARATAN ULAMA (MPU) ACEH"/>
        <s v="PROGRAM BAITUL MAL"/>
      </sharedItems>
    </cacheField>
    <cacheField name="KdKegOK" numFmtId="0">
      <sharedItems count="472">
        <s v="X.XX.01.201"/>
        <s v="X.XX.01.202"/>
        <s v="X.XX.01.203"/>
        <s v="X.XX.01.204"/>
        <s v="X.XX.01.205"/>
        <s v="X.XX.01.206"/>
        <s v="X.XX.01.207"/>
        <s v="X.XX.01.208"/>
        <s v="X.XX.01.209"/>
        <s v="X.XX.01.210"/>
        <s v="X.XX.01.211"/>
        <s v="X.XX.01.212"/>
        <s v="X.XX.01.213"/>
        <s v="X.XX.01.214"/>
        <s v="X.XX.01.215"/>
        <s v="X.XX.01.216"/>
        <s v="1.01.02.201"/>
        <s v="1.01.02.202"/>
        <s v="1.01.02.203"/>
        <s v="1.01.02.204"/>
        <s v="1.01.03.201"/>
        <s v="1.01.03.202"/>
        <s v="1.01.04.201"/>
        <s v="1.01.05.201"/>
        <s v="1.01.05.202"/>
        <s v="1.01.06.201"/>
        <s v="1.01.07.701"/>
        <s v="1.01.08.701"/>
        <s v="1.01.08.702"/>
        <s v="1.01.08.703"/>
        <s v="1.01.08.704"/>
        <s v="1.01.08.705"/>
        <s v="1.02.02.201"/>
        <s v="1.02.02.202"/>
        <s v="1.02.02.203"/>
        <s v="1.02.02.204"/>
        <s v="1.02.03.201"/>
        <s v="1.02.03.202"/>
        <s v="1.02.03.203"/>
        <s v="1.02.04.201"/>
        <s v="1.02.04.202"/>
        <s v="1.02.04.203"/>
        <s v="1.02.04.204"/>
        <s v="1.02.04.205"/>
        <s v="1.02.04.206"/>
        <s v="1.02.05.201"/>
        <s v="1.02.05.202"/>
        <s v="1.02.05.203"/>
        <s v="1.03.02.201"/>
        <s v="1.03.02.202"/>
        <s v="1.03.03.201"/>
        <s v="1.03.04.201"/>
        <s v="1.03.05.201"/>
        <s v="1.03.06.201"/>
        <s v="1.03.07.201"/>
        <s v="1.03.08.201"/>
        <s v="1.03.09.201"/>
        <s v="1.03.10.201"/>
        <s v="1.03.11.201"/>
        <s v="1.03.11.202"/>
        <s v="1.03.11.203"/>
        <s v="1.03.11.204"/>
        <s v="1.03.12.201"/>
        <s v="1.03.12.202"/>
        <s v="1.03.12.203"/>
        <s v="1.03.12.204"/>
        <s v="1.03.13.501"/>
        <s v="1.03.13.502"/>
        <s v="1.03.13.503"/>
        <s v="1.03.13.504"/>
        <s v="1.04.02.201"/>
        <s v="1.04.02.202"/>
        <s v="1.04.02.203"/>
        <s v="1.04.02.204"/>
        <s v="1.04.02.205"/>
        <s v="1.04.02.206"/>
        <s v="1.04.02.207"/>
        <s v="1.04.03.201"/>
        <s v="1.04.03.202"/>
        <s v="1.04.03.203"/>
        <s v="1.04.04.201"/>
        <s v="1.04.05.201"/>
        <s v="1.04.06.201"/>
        <s v="1.05.02.201"/>
        <s v="1.05.02.202"/>
        <s v="1.05.02.203"/>
        <s v="1.05.02.704"/>
        <s v="1.05.03.201"/>
        <s v="1.05.03.202"/>
        <s v="1.05.03.203"/>
        <s v="1.05.03.204"/>
        <s v="1.05.04.201"/>
        <s v="1.05.04.202"/>
        <s v="1.05.04.203"/>
        <s v="1.05.04.204"/>
        <s v="1.05.04.205"/>
        <s v="1.06.02.201"/>
        <s v="1.06.02.202"/>
        <s v="1.06.02.203"/>
        <s v="1.06.03.201"/>
        <s v="1.06.04.201"/>
        <s v="1.06.04.202"/>
        <s v="1.06.05.201"/>
        <s v="1.06.05.202"/>
        <s v="1.06.06.201"/>
        <s v="1.06.06.202"/>
        <s v="1.06.07.201"/>
        <s v="2.07.02.201"/>
        <s v="2.07.03.201"/>
        <s v="2.07.03.202"/>
        <s v="2.07.03.203"/>
        <s v="2.07.03.204"/>
        <s v="2.07.03.205"/>
        <s v="2.07.04.201"/>
        <s v="2.07.04.202"/>
        <s v="2.07.04.203"/>
        <s v="2.07.04.204"/>
        <s v="2.07.04.205"/>
        <s v="2.07.05.201"/>
        <s v="2.07.05.202"/>
        <s v="2.08.02.201"/>
        <s v="2.08.02.202"/>
        <s v="2.08.02.203"/>
        <s v="2.08.03.201"/>
        <s v="2.08.03.202"/>
        <s v="2.08.03.203"/>
        <s v="2.08.04.201"/>
        <s v="2.08.04.202"/>
        <s v="2.08.04.203"/>
        <s v="2.08.05.201"/>
        <s v="2.08.06.201"/>
        <s v="2.08.06.202"/>
        <s v="2.08.07.201"/>
        <s v="2.08.07.202"/>
        <s v="2.08.07.203"/>
        <s v="2.09.02.201"/>
        <s v="2.09.03.201"/>
        <s v="2.09.03.202"/>
        <s v="2.09.03.203"/>
        <s v="2.09.03.204"/>
        <s v="2.09.04.201"/>
        <s v="2.09.04.202"/>
        <s v="2.09.05.201"/>
        <s v="2.10.02.201"/>
        <s v="2.10.03.701"/>
        <s v="2.10.03.702"/>
        <s v="2.10.04.201"/>
        <s v="2.10.05.201"/>
        <s v="2.10.06.201"/>
        <s v="2.10.06.202"/>
        <s v="2.10.07.201"/>
        <s v="2.10.08.201"/>
        <s v="2.10.08.202"/>
        <s v="2.10.09.201"/>
        <s v="2.10.10.201"/>
        <s v="2.10.10.702"/>
        <s v="2.10.11.501"/>
        <s v="2.10.11.502"/>
        <s v="2.10.11.503"/>
        <s v="2.10.12.701"/>
        <s v="2.10.12.702"/>
        <s v="2.10.13.701"/>
        <s v="2.10.14.701"/>
        <s v="2.10.14.702"/>
        <s v="2.10.15.701"/>
        <s v="2.10.16.701"/>
        <s v="2.10.17.701"/>
        <s v="2.11.02.201"/>
        <s v="2.11.02.202"/>
        <s v="2.11.03.201"/>
        <s v="2.11.03.202"/>
        <s v="2.11.03.203"/>
        <s v="2.11.04.201"/>
        <s v="2.11.05.201"/>
        <s v="2.11.05.202"/>
        <s v="2.11.06.201"/>
        <s v="2.11.07.201"/>
        <s v="2.11.07.202"/>
        <s v="2.11.08.201"/>
        <s v="2.11.09.201"/>
        <s v="2.11.10.201"/>
        <s v="2.11.11.201"/>
        <s v="2.11.11.202"/>
        <s v="2.11.11.203"/>
        <s v="2.12.02.201"/>
        <s v="2.12.02.202"/>
        <s v="2.12.02.203"/>
        <s v="2.12.02.204"/>
        <s v="2.12.03.201"/>
        <s v="2.12.03.202"/>
        <s v="2.12.03.203"/>
        <s v="2.12.04.201"/>
        <s v="2.12.04.202"/>
        <s v="2.12.04.203"/>
        <s v="2.12.04.204"/>
        <s v="2.12.05.201"/>
        <s v="2.13.02.201"/>
        <s v="2.13.03.201"/>
        <s v="2.13.04.201"/>
        <s v="2.13.05.201"/>
        <s v="2.14.02.201"/>
        <s v="2.14.02.202"/>
        <s v="2.14.03.201"/>
        <s v="2.14.03.202"/>
        <s v="2.14.03.203"/>
        <s v="2.14.03.204"/>
        <s v="2.14.04.201"/>
        <s v="2.14.04.202"/>
        <s v="2.15.02.201"/>
        <s v="2.15.02.202"/>
        <s v="2.15.02.203"/>
        <s v="2.15.02.204"/>
        <s v="2.15.02.205"/>
        <s v="2.15.02.206"/>
        <s v="2.15.02.207"/>
        <s v="2.15.02.208"/>
        <s v="2.15.02.209"/>
        <s v="2.15.02.210"/>
        <s v="2.15.02.211"/>
        <s v="2.15.02.212"/>
        <s v="2.15.02.213"/>
        <s v="2.15.02.214"/>
        <s v="2.15.02.215"/>
        <s v="2.15.02.216"/>
        <s v="2.15.03.201"/>
        <s v="2.15.03.202"/>
        <s v="2.15.03.203"/>
        <s v="2.15.03.204"/>
        <s v="2.15.03.205"/>
        <s v="2.15.03.206"/>
        <s v="2.15.03.207"/>
        <s v="2.15.03.208"/>
        <s v="2.15.03.209"/>
        <s v="2.15.03.210"/>
        <s v="2.15.03.211"/>
        <s v="2.15.03.212"/>
        <s v="2.15.03.213"/>
        <s v="2.15.03.214"/>
        <s v="2.15.03.215"/>
        <s v="2.15.03.216"/>
        <s v="2.15.03.217"/>
        <s v="2.15.03.218"/>
        <s v="2.15.03.219"/>
        <s v="2.15.04.201"/>
        <s v="2.15.04.302"/>
        <s v="2.15.04.402"/>
        <s v="2.15.05.201"/>
        <s v="2.15.05.202"/>
        <s v="2.15.05.203"/>
        <s v="2.15.05.204"/>
        <s v="2.15.05.205"/>
        <s v="2.15.05.206"/>
        <s v="2.15.05.207"/>
        <s v="2.16.02.201"/>
        <s v="2.16.03.201"/>
        <s v="2.16.03.202"/>
        <s v="2.17.02.201"/>
        <s v="2.17.02.202"/>
        <s v="2.17.03.201"/>
        <s v="2.17.04.201"/>
        <s v="2.17.05.201"/>
        <s v="2.17.05.202"/>
        <s v="2.17.05.203"/>
        <s v="2.17.06.201"/>
        <s v="2.17.07.201"/>
        <s v="2.17.08.201"/>
        <s v="2.18.02.201"/>
        <s v="2.18.02.202"/>
        <s v="2.18.03.201"/>
        <s v="2.18.04.201"/>
        <s v="2.18.05.201"/>
        <s v="2.18.06.201"/>
        <s v="2.19.02.201"/>
        <s v="2.19.02.202"/>
        <s v="2.19.03.201"/>
        <s v="2.19.03.202"/>
        <s v="2.19.03.203"/>
        <s v="2.19.03.204"/>
        <s v="2.19.03.205"/>
        <s v="2.19.04.201"/>
        <s v="2.20.02.201"/>
        <s v="2.21.02.201"/>
        <s v="2.21.02.202"/>
        <s v="2.22.02.201"/>
        <s v="2.22.02.202"/>
        <s v="2.22.02.203"/>
        <s v="2.22.03.201"/>
        <s v="2.22.04.201"/>
        <s v="2.22.05.201"/>
        <s v="2.22.05.202"/>
        <s v="2.22.05.203"/>
        <s v="2.22.06.201"/>
        <s v="2.22.07.701"/>
        <s v="2.22.07.702"/>
        <s v="2.22.07.703"/>
        <s v="2.22.08.501"/>
        <s v="2.22.08.502"/>
        <s v="2.22.08.503"/>
        <s v="2.22.08.504"/>
        <s v="2.22.08.505"/>
        <s v="2.22.08.506"/>
        <s v="2.22.08.507"/>
        <s v="2.22.08.508"/>
        <s v="2.23.02.201"/>
        <s v="2.23.02.202"/>
        <s v="2.23.03.201"/>
        <s v="2.23.03.202"/>
        <s v="2.24.02.201"/>
        <s v="2.24.02.202"/>
        <s v="2.24.02.203"/>
        <s v="2.24.03.201"/>
        <s v="2.24.03.202"/>
        <s v="2.24.03.203"/>
        <s v="2.24.03.204"/>
        <s v="2.24.03.205"/>
        <s v="2.24.04.201"/>
        <s v="3.25.03.201"/>
        <s v="3.25.03.202"/>
        <s v="3.25.03.203"/>
        <s v="3.25.03.204"/>
        <s v="3.25.03.205"/>
        <s v="3.25.03.206"/>
        <s v="3.25.04.201"/>
        <s v="3.25.04.202"/>
        <s v="3.25.04.203"/>
        <s v="3.25.04.204"/>
        <s v="3.25.05.201"/>
        <s v="3.25.06.201"/>
        <s v="3.25.06.202"/>
        <s v="3.25.06.203"/>
        <s v="3.26.02.201"/>
        <s v="3.26.02.202"/>
        <s v="3.26.02.203"/>
        <s v="3.26.02.204"/>
        <s v="3.26.03.201"/>
        <s v="3.26.04.201"/>
        <s v="3.26.04.202"/>
        <s v="3.26.05.201"/>
        <s v="3.26.05.202"/>
        <s v="3.27.02.201"/>
        <s v="3.27.02.202"/>
        <s v="3.27.02.203"/>
        <s v="3.27.02.204"/>
        <s v="3.27.02.205"/>
        <s v="3.27.02.206"/>
        <s v="3.27.03.201"/>
        <s v="3.27.03.202"/>
        <s v="3.27.03.203"/>
        <s v="3.27.03.204"/>
        <s v="3.27.04.201"/>
        <s v="3.27.04.202"/>
        <s v="3.27.04.203"/>
        <s v="3.27.04.204"/>
        <s v="3.27.04.205"/>
        <s v="3.27.05.201"/>
        <s v="3.27.06.201"/>
        <s v="3.27.06.202"/>
        <s v="3.27.06.203"/>
        <s v="3.27.07.201"/>
        <s v="3.28.04.201"/>
        <s v="3.29.05.201"/>
        <s v="3.30.02.201"/>
        <s v="3.30.02.202"/>
        <s v="3.30.02.203"/>
        <s v="3.30.02.204"/>
        <s v="3.30.02.205"/>
        <s v="3.30.02.206"/>
        <s v="3.30.02.207"/>
        <s v="3.30.03.201"/>
        <s v="3.30.03.202"/>
        <s v="3.30.04.201"/>
        <s v="3.30.04.202"/>
        <s v="3.30.04.203"/>
        <s v="3.30.05.201"/>
        <s v="3.30.06.201"/>
        <s v="3.30.07.201"/>
        <s v="3.31.02.201"/>
        <s v="3.31.03.201"/>
        <s v="3.31.04.201"/>
        <s v="3.32.02.201"/>
        <s v="3.32.03.201"/>
        <s v="3.32.04.201"/>
        <s v="4.01.02.201"/>
        <s v="4.01.02.202"/>
        <s v="4.01.02.203"/>
        <s v="4.01.02.204"/>
        <s v="4.01.03.201"/>
        <s v="4.01.03.202"/>
        <s v="4.01.03.203"/>
        <s v="4.01.03.204"/>
        <s v="4.01.04.501"/>
        <s v="4.01.04.502"/>
        <s v="4.01.04.503"/>
        <s v="4.01.04.504"/>
        <s v="4.01.04.505"/>
        <s v="4.01.04.506"/>
        <s v="4.01.04.507"/>
        <s v="4.01.04.508"/>
        <s v="4.01.04.509"/>
        <s v="4.02.02.201"/>
        <s v="4.02.02.202"/>
        <s v="4.02.02.203"/>
        <s v="4.02.02.204"/>
        <s v="4.02.02.205"/>
        <s v="4.02.02.206"/>
        <s v="4.02.02.207"/>
        <s v="4.02.02.208"/>
        <s v="5.01.02.201"/>
        <s v="5.01.02.202"/>
        <s v="5.01.02.203"/>
        <s v="5.01.02.204"/>
        <s v="5.01.03.201"/>
        <s v="5.01.03.202"/>
        <s v="5.01.03.203"/>
        <s v="5.02.02.201"/>
        <s v="5.02.02.202"/>
        <s v="5.02.02.203"/>
        <s v="5.02.02.204"/>
        <s v="5.02.02.205"/>
        <s v="5.02.03.201"/>
        <s v="5.02.04.201"/>
        <s v="5.03.02.201"/>
        <s v="5.03.02.202"/>
        <s v="5.03.02.203"/>
        <s v="5.03.02.204"/>
        <s v="5.04.02.201"/>
        <s v="5.04.02.202"/>
        <s v="5.05.02.201"/>
        <s v="5.05.02.202"/>
        <s v="5.05.02.203"/>
        <s v="5.05.02.204"/>
        <s v="5.06.02.201"/>
        <s v="5.06.02.202"/>
        <s v="5.06.02.203"/>
        <s v="6.01.02.201"/>
        <s v="6.01.02.202"/>
        <s v="6.01.03.201"/>
        <s v="6.01.03.202"/>
        <s v="7.01.02.201"/>
        <s v="7.01.02.202"/>
        <s v="7.01.02.203"/>
        <s v="7.01.02.204"/>
        <s v="7.01.03.201"/>
        <s v="7.01.03.202"/>
        <s v="7.01.03.203"/>
        <s v="7.01.03.704"/>
        <s v="7.01.03.205"/>
        <s v="7.01.03.206"/>
        <s v="7.01.04.201"/>
        <s v="7.01.04.202"/>
        <s v="7.01.04.703"/>
        <s v="7.01.04.704"/>
        <s v="7.01.05.201"/>
        <s v="7.01.06.201"/>
        <s v="8.01.02.201"/>
        <s v="8.01.03.201"/>
        <s v="8.01.04.201"/>
        <s v="8.01.05.201"/>
        <s v="8.01.06.201"/>
        <s v="9.01.02.701"/>
        <s v="9.01.02.702"/>
        <s v="9.01.02.703"/>
        <s v="9.01.02.704"/>
        <s v="9.01.02.705"/>
        <s v="9.01.02.706"/>
        <s v="9.01.02.707"/>
        <s v="9.01.03.701"/>
        <s v="9.01.03.702"/>
        <s v="9.01.03.703"/>
        <s v="9.01.04.701"/>
        <s v="9.01.04.702"/>
        <s v="9.01.04.703"/>
      </sharedItems>
    </cacheField>
    <cacheField name="NmKegOK" numFmtId="0">
      <sharedItems count="469" longText="1">
        <s v="Perencanaan, Penganggaran, dan Evaluasi Kinerja Perangkat Daerah"/>
        <s v="Administrasi Keuangan Perangkat Daerah"/>
        <s v="Administrasi Barang Milik Daerah pada Perangkat Daerah"/>
        <s v="Administrasi Pendapatan Daerah Kewenangan Perangkat Daerah"/>
        <s v="Administrasi Kepegawaian Perangkat Daerah"/>
        <s v="Administrasi Umum Perangkat Daerah"/>
        <s v="Pengadaan Barang Milik Daerah Penunjang Urusan Pemerintah Daerah"/>
        <s v="Penyediaan Jasa Penunjang Urusan Pemerintahan Daerah"/>
        <s v="Pemeliharaan Barang Milik Daerah Penunjang Urusan Pemerintahan Daerah"/>
        <s v="Peningkatan Pelayanan BLUD"/>
        <s v="Administrasi Keuangan dan Operasional Kepala Daerah dan Wakil Kepala Daerah"/>
        <s v="Fasilitasi Kerumahtanggaan Sekretariat Daerah"/>
        <s v="Penataan Organisasi"/>
        <s v="Pelaksanaan Protokol dan Komunikasi Pimpinan"/>
        <s v="Layanan Keuangan dan Kesejahteraan DPRD"/>
        <s v="Layanan Administrasi DPRD"/>
        <s v="Pengelolaan Pendidikan Sekolah Dasar"/>
        <s v="Pengelolaan Pendidikan Sekolah Menengah Pertama"/>
        <s v="Pengelolaan Pendidikan Anak Usia Dini (PAUD)"/>
        <s v="Pengelolaan Pendidikan Non Formal/Kesetaraan"/>
        <s v="Penetapan Kurikulum Muatan Lokal Pendidikan Dasar"/>
        <s v="Penetapan Kurikulum Muatan Lokal Pendidikan Anak Usia Dini dan Pendidikan Non Formal"/>
        <s v="Pemerataan Kuantitas dan Kualitas Pendidik dan Tenaga Kependidikan bagi Satuan Pendidikan Dasar, PAUD, dan Pendidikan Non Formal/Kesetaraan"/>
        <s v="Penerbitan Izin Pendidikan Dasar yang Diselenggarakan oleh Masyarakat"/>
        <s v="Penerbitan Izin PAUD dan Pendidikan Non Formal yang Diselenggarakan oleh Masyarakat"/>
        <s v="Pembinaan, Pengembangan dan Perlindungan Bahasa dan Sastra yang Penuturannya dalam Daerah Kabupaten/Kota"/>
        <s v="Pengelolaan Pendidikan Dayah"/>
        <s v="Penyelenggaraan Kebijakan Pendidikan Aceh"/>
        <s v="Penyelenggaraan Pembiayaan Pendidikan Aceh"/>
        <s v="Penyelenggaraan Kurikulum dan Pengajaran Pendidikan Aceh"/>
        <s v="Penyelenggaraan Pendidik dan Tenaga Kependidikan Pendidikan Aceh"/>
        <s v="Penyelenggaraan Penjaminan dan Pengendalian Mutu Pendidikan Aceh"/>
        <s v="Penyediaan Fasilitas Pelayanan Kesehatan untuk UKM dan UKP Kewenangan Daerah Kabupaten/Kota"/>
        <s v="Penyediaan Layanan Kesehatan untuk UKM dan UKP Rujukan Tingkat Daerah Kabupaten/Kota"/>
        <s v="Penyelenggaraan Sistem Informasi Kesehatan Secara Terintegrasi"/>
        <s v="Penerbitan Izin Rumah Sakit Kelas C, D dan Fasilitas Pelayanan Kesehatan Tingkat Daerah Kabupaten/Kota"/>
        <s v="Pemberian Izin Praktik Tenaga Kesehatan di Wilayah Kabupaten/Kota"/>
        <s v="Perencanaan Kebutuhan dan Pendayagunaan Sumber Daya Manusia Kesehatan untuk UKP dan UKM di Wilayah Kabupaten/Kota"/>
        <s v="Pengembangan Mutu dan Peningkatan Kompetensi Teknis Sumber Daya Manusia Kesehatan Tingkat Daerah Kabupaten/Kota"/>
        <s v="Pemberian Izin Apotek, Toko Obat, Toko Alat Kesehatan dan Optikal, Usaha Mikro Obat Tradisional (UMOT)"/>
        <s v="Pemberian Sertifikat Produksi untuk Sarana Produksi Alat Kesehatan Kelas 1 tertentu dan Perbekalan Kesehatan Rumah Tangga Kelas 1 Tertentu Perusahaan Rumah Tangga"/>
        <s v="Penerbitan Sertifikat Produksi Pangan Industri Rumah Tangga dan Nomor P-IRT sebagai Izin Produksi, untuk Produk Makanan Minuman Tertentu yang Dapat Diproduksi oleh Industri Rumah Tangga"/>
        <s v="Penerbitan Sertifikat Laik Higiene Sanitasi Tempat Pengelolaan Makanan (TPM) antara lain Jasa Boga, Rumah Makan/Restoran dan Depot Air Minum (DAM)"/>
        <s v="Penerbitan Stiker Pembinaan pada Makanan Jajanan dan Sentra Makanan Jajanan"/>
        <s v="Pemeriksaan dan Tindak Lanjut Hasil Pemeriksaan Post Market pada Produksi dan Produk Makanan Minuman Industri Rumah Tangga"/>
        <s v="Advokasi, Pemberdayaan, Kemitraan, Peningkatan Peran serta Masyarakat dan Lintas Sektor Tingkat Daerah Kabupaten/Kota"/>
        <s v="Pelaksanaan Sehat dalam rangka Promotif Preventif Tingkat Daerah Kabupaten/Kota"/>
        <s v="Pengembangan dan Pelaksanaan Upaya Kesehatan Bersumber Daya Masyarakat (UKBM) Tingkat Daerah Kabupaten/Kota"/>
        <s v="Pengelolaan SDA dan Bangunan Pengaman Pantai pada Wilayah Sungai (WS) dalam 1 (Satu) Daerah Kabupaten/Kota"/>
        <s v="Pengembangan dan Pengelolaan Sistem Irigasi Primer dan Sekunder pada Daerah Irigasi yang Luasnya di Bawah 1000 Ha dalam 1 (Satu) Daerah Kabupaten/Kota"/>
        <s v="Pengelolaan dan Pengembangan Sistem Penyediaan Air Minum (SPAM) di Daerah Kabupaten/Kota"/>
        <s v="Pengembangan Sistem dan Pengelolaan Persampahan di Daerah Kabupaten/Kota"/>
        <s v="Pengelolaan dan Pengembangan Sistem Air Limbah Domestik dalam Daerah Kabupaten/Kota"/>
        <s v="Pengelolaan dan Pengembangan Sistem Drainase yang Terhubung Langsung dengan Sungai dalam Daerah Kabupaten/Kota"/>
        <s v="Penyelenggaraan Infrastruktur pada Permukiman di Kawasan Strategis Daerah Kabupaten/Kota"/>
        <s v="Penyelenggaraan Bangunan Gedung di Wilayah Daerah Kabupaten/Kota, Pemberian Izin Mendirikan Bangunan (IMB) dan Sertifikat Laik Fungsi Bangunan Gedung"/>
        <s v="Penyelenggaraan Penataan Bangunan dan Lingkungannya di Daerah Kabupaten/Kota"/>
        <s v="Penyelenggaraan Jalan Kabupaten/Kota"/>
        <s v="Penyelenggaraan Pelatihan Tenaga Terampil Konstruksi"/>
        <s v="Penyelenggaraan Sistem Informasi Jasa Konstruksi Cakupan Daerah Kabupaten/Kota"/>
        <s v="Penerbitan Izin Usaha Jasa Konstruksi Nasional (Non Kecil dan Kecil)"/>
        <s v="Pengawasan Tertib Usaha, Tertib Penyelenggaraan dan Tertib Pemanfaatan Jasa Konstruksi"/>
        <s v="Penetapan Rencana Tata Ruang Wilayah (RTRW) dan Rencana Rinci Tata Ruang (RRTR) Kabupaten/Kota"/>
        <s v="Koordinasi dan Sinkronisasi Perencanaan Tata Ruang Daerah Kabupaten/Kota"/>
        <s v="Koordinasi dan Sinkronisasi Pemanfaatan Ruang Daerah Kabupaten/Kota"/>
        <s v="Koordinasi dan Sinkronisasi Pengendalian Pemanfaatan Ruang Daerah Kabupaten/Kota"/>
        <s v="Perencanaan Tata Ruang Satuan Ruang Strategis Kasultanan dan Kadipaten"/>
        <s v="Pemanfaatan Ruang Satuan Ruang Strategis Kasultanan dan Kadipaten"/>
        <s v="Pengendalian Pemanfaatan Penataan Ruang Satuan Ruang Strategis"/>
        <s v="Sarana dan Prasarana Keistimewaan Urusan Tata Ruang"/>
        <s v="Pendataan Penyediaan dan Rehabilitasi Rumah Korban Bencana atau Relokasi Program Kabupaten/Kota"/>
        <s v="Sosialisasi dan Persiapan Penyediaan dan Rehabilitasi Rumah Korban Bencana atau Relokasi Program Kabupaten/Kota"/>
        <s v="Pembangunan dan Rehabilitasi Rumah Korban Bencana atau Relokasi Program Kabupaten/Kota"/>
        <s v="Pendistribusian dan Serah Terima Rumah bagi Korban Bencana atau Relokasi Program Kabupaten/Kota"/>
        <s v="Pembinaan Pengelolaan Rumah Susun Umum dan/atau Rumah Khusus"/>
        <s v="Penerbitan Izin Pembangunan dan Pengembangan Perumahan"/>
        <s v="Penerbitan Sertifikat Kepemilikan Bangunan Gedung (SKGB)"/>
        <s v="Penerbitan Izin Pembangunan dan Pengembangan Kawasan Permukiman"/>
        <s v="Penataan dan Peningkatan Kualitas Kawasan Permukiman Kumuh dengan Luas di Bawah 10 (Sepuluh) Ha"/>
        <s v="Peningkatan Kualitas Kawasan Permukiman Kumuh dengan Luas di Bawah 10 (Sepuluh) Ha"/>
        <s v="Pencegahan Perumahan dan Kawasan Permukiman Kumuh pada Daerah Kabupaten/Kota"/>
        <s v="Urusan Penyelenggaraan PSU Perumahan"/>
        <s v="Sertifikasi dan Registrasi bagi Orang atau Badan Hukum yang Melaksanakan Perancangan dan Perencanaan Rumah serta Perencanaan Prasarana, Sarana dan Utilitas Umum PSU Tingkat Kemampuan Kecil"/>
        <s v="Penanganan Gangguan Ketenteraman dan Ketertiban Umum dalam 1 (Satu) Daerah Kabupaten/Kota"/>
        <s v="Penegakan Peraturan Daerah Kabupaten/Kota dan Peraturan Bupati/Wali Kota"/>
        <s v="Pembinaan Penyidik Pegawai Negeri Sipil (PPNS) Kabupaten/Kota"/>
        <s v="Pengelolaan Satuan Polisi Pamong Praja dan Wilayatul Hisbah Aceh"/>
        <s v="Pelayanan Informasi Rawan Bencana Kabupaten/Kota"/>
        <s v="Pelayanan Pencegahan dan Kesiapsiagaan Terhadap Bencana"/>
        <s v="Pelayanan Penyelamatan dan Evakuasi Korban Bencana"/>
        <s v="Penataan Sistem Dasar Penanggulangan Bencana"/>
        <s v="Pencegahan, Pengendalian, Pemadaman, Penyelamatan, dan Penanganan Bahan Berbahaya dan Beracun Kebakaran dalam Daerah Kabupaten/Kota"/>
        <s v="Inspeksi Peralatan Proteksi Kebakaran"/>
        <s v="Investigasi Kejadian Kebakaran"/>
        <s v="Pemberdayaan Masyarakat dalam Pencegahan Kebakaran"/>
        <s v="Penyelenggaraan Operasi Pencarian dan Pertolongan Terhadap Kondisi Membahayakan Manusia"/>
        <s v="Pemberdayaan Sosial Komunitas Adat Terpencil (KAT)"/>
        <s v="Pengumpulan Sumbangan dalam Daerah Kabupaten/Kota"/>
        <s v="Pengembangan Potensi Sumber Kesejahteraan Sosial Daerah Kabupaten/Kota"/>
        <s v="Pemulangan Warga Negara Migran Korban Tindak Kekerasan dari Titik Debarkasi di Daerah Kabupaten/Kota untuk Dipulangkan ke Desa/Kelurahan Asal"/>
        <s v="Rehabilitasi Sosial Dasar Penyandang Disabilitas Terlantar, Anak Terlantar, Lanjut Usia Terlantar, serta Gelandangan Pengemis di Luar Panti Sosial"/>
        <s v="Rehabilitasi Sosial Penyandang Masalah Kesejahteraan Sosial (PMKS) Lainnya Bukan Korban HIV/AIDS dan NAPZA di Luar Panti Sosial"/>
        <s v="Pemeliharaan Anak-Anak Terlantar"/>
        <s v="Pengelolaan Data Fakir Miskin Cakupan Daerah Kabupaten/Kota"/>
        <s v="Perlindungan Sosial Korban Bencana Alam dan Sosial Kabupaten/Kota"/>
        <s v="Penyelenggaraan Pemberdayaan Masyarakat Terhadap Kesiapsiagaan Bencana Kabupaten/Kota"/>
        <s v="Pemeliharaan Taman Makam Pahlawan Nasional Kabupaten/Kota"/>
        <s v="Penyusunan Rencana Tenaga Kerja (RTK)"/>
        <s v="Pelaksanaan Pelatihan berdasarkan Unit Kompetensi"/>
        <s v="Pembinaan Lembaga Pelatihan Kerja Swasta"/>
        <s v="Perizinan dan Pendaftaran Lembaga Pelatihan Kerja"/>
        <s v="Konsultansi Produktivitas pada Perusahaan Kecil"/>
        <s v="Pengukuran Produktivitas Tingkat Daerah Kabupaten/Kota"/>
        <s v="Pelayanan antar Kerja di Daerah Kabupaten/Kota"/>
        <s v="Penerbitan Izin Lembaga Penempatan Tenaga Kerja Swasta (LPTKS) dalam 1 (Satu) Daerah Kabupaten/Kota"/>
        <s v="Pengelolaan Informasi Pasar Kerja"/>
        <s v="Pelindungan PMI (Pra dan Purna Penempatan) di Daerah Kabupaten/Kota"/>
        <s v="Penerbitan Perpanjangan IMTA yang Lokasi Kerja dalam 1 (satu) Daerah Kabupaten/Kota"/>
        <s v="Pengesahan Peraturan Perusahaan dan Pendaftaran Perjanjian Kerja Bersama untuk Perusahaan yang Hanya Beroperasi dalam 1 (Satu) Daerah Kabupaten/Kota"/>
        <s v="Pencegahan dan Penyelesaian Perselisihan Hubungan Industrial, Mogok Kerja dan Penutupan Perusahaan di Daerah Kabupaten/Kota"/>
        <s v="Pelembagaan Pengarusutamaan Gender (PUG) pada Lembaga Pemerintah Kewenangan Kabupaten/Kota"/>
        <s v="Pemberdayaan Perempuan Bidang Politik, Hukum, Sosial, dan Ekonomi pada Organisasi Kemasyarakatan Kewenangan Kabupaten/Kota"/>
        <s v="Penguatan dan Pengembangan Lembaga Penyedia Layanan Pemberdayaan Perempuan Kewenangan Kabupaten/Kota"/>
        <s v="Pencegahan Kekerasan Terhadap Perempuan Lingkup Daerah Kabupaten/Kota"/>
        <s v="Penyediaan Layanan Rujukan Lanjutan bagi Perempuan Korban Kekerasan yang Memerlukan Koordinasi Kewenangan Kabupaten/Kota"/>
        <s v="Penguatan dan Pengembangan Lembaga Penyedia Layanan Perlindungan Perempuan Tingkat Daerah Kabupaten/Kota"/>
        <s v="Peningkatan Kualitas Keluarga dalam Mewujudkan Kesetaraan Gender (KG) dan Hak Anak Tingkat Daerah Kabupaten/Kota"/>
        <s v="Penguatan dan Pengembangan Lembaga Penyedia Layanan Peningkatan Kualitas Keluarga dalam Mewujudkan KG dan Hak Anak yang Wilayah Kerjanya dalam Daerah Kabupaten/Kota"/>
        <s v="Penyediaan Layanan bagi Keluarga dalam Mewujudkan KG dan Hak Anak yang Wilayah Kerjanya dalam Daerah Kabupaten/Kota"/>
        <s v="Pengumpulan, Pengolahan Analisis dan Penyajian Data Gender dan Anak Dalam Kelembagaan Data di Tingkat Daerah Kabupaten/Kota"/>
        <s v="Pelembagaan PHA pada Lembaga Pemerintah, Nonpemerintah, dan Dunia Usaha Kewenangan Kabupaten/Kota"/>
        <s v="Penguatan dan Pengembangan Lembaga Penyedia Layanan Peningkatan Kualitas Hidup Anak Kewenangan Kabupaten/Kota"/>
        <s v="Pencegahan Kekerasan Terhadap Anak yang Melibatkan para Pihak Lingkup Daerah Kabupaten/Kota"/>
        <s v="Penyediaan Layanan bagi Anak yang Memerlukan Perlindungan Khusus yang Memerlukan Koordinasi Tingkat Daerah Kabupaten/Kota"/>
        <s v="Penguatan dan Pengembangan Lembaga Penyedia Layanan bagi Anak yang Memerlukan Perlindungan Khusus Tingkat Daerah Kabupaten/Kota"/>
        <s v="Penyediaan Infrastruktur dan Seluruh Pendukung Kemandirian Pangan sesuai Kewenangan Daerah Kabupaten/Kota"/>
        <s v="Penyediaan dan Penyaluran Pangan Pokok atau Pangan Lainnya sesuai dengan Kebutuhan Daerah Kabupaten/Kota dalam rangka Stabilisasi Pasokan dan Harga Pangan"/>
        <s v="Pengelolaan dan Keseimbangan Cadangan Pangan Kabupaten/Kota"/>
        <s v="Penentuan Harga Minimum Daerah untuk Pangan Lokal yang Tidak Ditetapkan oleh Pemerintah Pusat dan Pemerintah Provinsi"/>
        <s v="Pelaksanaan Pencapaian Target Konsumsi Pangan Perkapita/Tahun sesuai dengan Angka Kecukupan Gizi"/>
        <s v="Penyusunan Peta Kerentanan dan Ketahanan Pangan Kecamatan"/>
        <s v="Penanganan Kerawanan Pangan Kewenangan Kabupaten/Kota"/>
        <s v="Pelaksanaan Pengawasan Keamanan Pangan Segar Daerah Kabupaten/Kota"/>
        <s v="Pemberian Izin Lokasi Dalam 1 (satu) Daerah Kabupaten/Kota"/>
        <s v="Koordinasi Pengadaan Tanah di Wilayah Provinsi"/>
        <s v="Percepatan Pengadaan Tanah untuk Pembangunan Proyek Strategis Nasional (PPSN)"/>
        <s v="Penyelesaian Sengketa Tanah Garapan dalam Daerah Kabupaten/Kota"/>
        <s v="Penyelesaian Masalah Ganti Kerugian dan Santunan Tanah untuk Pembangunan oleh Pemerintah Daerah Kabupaten/Kota"/>
        <s v="Penetapan Subjek dan Objek Redistribusi Tanah serta Ganti Kerugian Tanah Kelebihan Maksimum dan Tanah Absentee dalam 1 (Satu) Daerah Kabupaten/Kota"/>
        <s v="Penetapan Ganti Kerugian Tanah Kelebihan Maksimum dan Tanah Absentee Lintas Daerah Kabupaten/Kota dalam 1 (Satu) Daerah Kabupaten/Kota"/>
        <s v="Penetapan Tanah Ulayat yang Lokasinya dalam Daerah Kabupaten/Kota"/>
        <s v="Penyelesaian Masalah Tanah Kosong"/>
        <s v="Inventarisasi dan Pemanfaatan Tanah Kosong"/>
        <s v="Penerbitan Izin Membuka Tanah"/>
        <s v="Penggunaan Tanah yang Hamparannya dalam satu Daerah Kabupaten/Kota"/>
        <s v="Koordinasi Perencanaan Penggunaan dan Pemanfaatan Tanah Pasca Reklamasi"/>
        <s v="Pengelolaan Tanah Kasultanan dan Tanah Kadipaten"/>
        <s v="Pemanfaatan Tanah Kasultanan dan Tanah Kadipaten"/>
        <s v="Sarana dan Prasarana Keistimewaan"/>
        <s v="Fasilitasi, Inventarisasi dan Pengurusan Hak Atas Tanah Aset Pemerintah"/>
        <s v="Fasilitasi, Inventarisasi dan Pengurusan Hak Atas Tanah Milik Masyarakat Miskin"/>
        <s v="Survei, Pengukuran dan Pemetaan Tanah Instansi Pemerintah, Swasta, dan Masyarakat Gampong"/>
        <s v="Pembinaan dan Kerja Sama Kelembagaan Pertanahan Kabupaten"/>
        <s v="Peningkatan Kapasitas dan Pembinaan SDM Pertanahan"/>
        <s v="Koordinasi dan Sinkronisasi Penggunaan dan Pemanfaatan Tanah di Wilayah Pesisir, Laut dan Pulau Kecil, Sempadan Pantai, Wilayah Perbatasan dan Pulau Terpencil"/>
        <s v="Pengelolaan Sistem Informasi Manajemen Pertanahan (SIMTANAH)"/>
        <s v="Fasilitasi Penyelesaian Konflik-Konflik Pertanahan"/>
        <s v="Rencana Perlindungan dan Pengelolaan Lingkungan Hidup (RPPLH) Kabupaten/Kota"/>
        <s v="Penyelenggaraan Kajian Lingkungan Hidup Strategis (KLHS) Kabupaten/Kota"/>
        <s v="Pencegahan Pencemaran dan/atau Kerusakan Lingkungan Hidup Kabupaten/Kota"/>
        <s v="Penanggulangan Pencemaran dan/atau Kerusakan Lingkungan Hidup Kabupaten/Kota"/>
        <s v="Pemulihan Pencemaran dan/atau Kerusakan Lingkungan Hidup Kabupaten/Kota"/>
        <s v="Pengelolaan Keanekaragaman Hayati Kabupaten/Kota"/>
        <s v="Penyimpanan sementara Limbah B3"/>
        <s v="Pengumpulan Limbah B3 dalam 1 (Satu) Daerah Kabupaten/Kota"/>
        <s v="Pembinaan dan Pengawasan Terhadap Usaha dan/atau Kegiatan yang Izin Lingkungan dan Izin PPLH Diterbitkan oleh Pemerintah Daerah Kabupaten/Kota"/>
        <s v="Pengakuan MHA, Kearifan Lokal, Pengetahuan Tradisional, dan Hak MHA yang Terkait dengan PPLH"/>
        <s v="Peningkatan Kapasitas MHA dan Kearifan Lokal, Pengetahuan Tradisional dan Hak MHA yang Terkait dengan PPLH"/>
        <s v="Penyelenggaraan Pendidikan, Pelatihan, dan Penyuluhan Lingkungan Hidup untuk Lembaga Kemasyarakatan Tingkat Daerah Kabupaten/Kota"/>
        <s v="Pemberian Penghargaan Lingkungan Hidup Tingkat Daerah Kabupaten/Kota"/>
        <s v="Penyelesaian Pengaduan Masyarakat di Bidang Perlindungan dan Pengelolaan Lingkungan Hidup (PPLH) Kabupaten/Kota"/>
        <s v="Pengelolaan Sampah"/>
        <s v="Penerbitan Izin Pendaurulangan Sampah/Pengelolaan Sampah, Pengangkutan Sampah dan Pemrosesan Akhir Sampah yang Diselenggarakan oleh Swasta"/>
        <s v="Pembinaan dan Pengawasan Pengelolaan Sampah yang Diselenggarakan oleh Pihak Swasta"/>
        <s v="Pelayanan Pendaftaran Penduduk"/>
        <s v="Penataan Pendaftaran Penduduk"/>
        <s v="Penyelenggaraan Pendaftaran Penduduk"/>
        <s v="Pembinaan dan Pengawasan Penyelenggaraan Pendaftaran Penduduk"/>
        <s v="Pelayanan Pencatatan Sipil"/>
        <s v="Penyelenggaraan Pencatatan Sipil"/>
        <s v="Pembinaan dan Pengawasan Penyelenggaraan Pencatatan Sipil"/>
        <s v="Pengumpulan Data Kependudukan dan Pemanfaatan dan Penyajian Database Kependudukan"/>
        <s v="Penataan Pengelolaan Informasi Administrasi Kependudukan"/>
        <s v="Penyelenggaraan Pengelolaan Informasi Administrasi Kependudukan"/>
        <s v="Pembinaan dan Pengawasan Pengelolaan Informasi Administrasi Kependudukan"/>
        <s v="Penyusunan Profil Kependudukan"/>
        <s v="Penyelenggaraan Penataan Desa"/>
        <s v="Fasilitasi Kerja Sama antar Desa"/>
        <s v="Pembinaan dan Pengawasan Penyelenggaraan Administrasi Pemerintahan Desa"/>
        <s v="Pemberdayaan Lembaga Kemasyarakatan yang Bergerak di Bidang Pemberdayaan Desa dan Lembaga Adat Tingkat Daerah Kabupaten/Kota serta Pemberdayaan Masyarakat Hukum Adat yang Masyarakat Pelakunya Hukum Adat yang Sama dalam Daerah Kabupaten/Kota"/>
        <s v="Pemaduan dan Sinkronisasi Kebijakan Pemerintah Daerah Provinsi dengan Pemerintah Daerah Kabupaten/Kota dalam rangka Pengendalian Kuantitas Penduduk"/>
        <s v="Pemetaan Perkiraan Pengendalian Penduduk Cakupan Daerah Kabupaten/Kota"/>
        <s v="Pelaksanaan Advokasi, Komunikasi, Informasi dan Edukasi (KIE) Pengendalian Penduduk dan KB Sesuai Kearifan Budaya Lokal"/>
        <s v="Pendayagunaan Tenaga Penyuluh KB/Petugas Lapangan KB (PKB/PLKB)"/>
        <s v="Pengendalian dan Pendistribusian Kebutuhan Alat dan Obat Kontrasepsi serta Pelaksanaan Pelayanan KB di Daerah Kabupaten/Kota"/>
        <s v="Pemberdayaan dan Peningkatan Peran Serta Organisasi Kemasyarakatan Tingkat Daerah Kabupaten/Kota dalam Pelaksanaan Pelayanan dan Pembinaan Kesertaan Ber-KB"/>
        <s v="Pelaksanaan Pembangunan Keluarga Melalui Pembinaan Ketahanan dan Kesejahteraan Keluarga"/>
        <s v="Pelaksanaan dan Peningkatan Peran Serta Organisasi Kemasyarakatan Tingkat Daerah Kabupaten/ Kota dalam Pembangunan Keluarga Melalui Pembinaan Ketahanan dan Kesejahteraan Keluarga"/>
        <s v="Penetapan Rencana Induk Jaringan LLAJ Kabupaten/Kota"/>
        <s v="Penyediaan Perlengkapan Jalan di Jalan Kabupaten/Kota"/>
        <s v="Pengelolaan Terminal Penumpang Tipe C"/>
        <s v="Penerbitan Izin Penyelenggaraan dan Pembangunan Fasilitas Parkir"/>
        <s v="Pengujian Berkala Kendaraan Bermotor"/>
        <s v="Pelaksanaan Manajemen dan Rekayasa Lalu Lintas untuk Jaringan Jalan Kabupaten/Kota"/>
        <s v="Persetujuan Hasil Analisis Dampak Lalu Lintas (Andalalin) untuk Jalan Kabupaten/Kota"/>
        <s v="Audit dan Inspeksi Keselamatan LLAJ di Jalan"/>
        <s v="Penyediaan Angkutan Umum untuk Jasa Angkutan Orang dan/atau Barang Antar Kota dalam 1 (Satu) Daerah Kabupaten/Kota"/>
        <s v="Penetapan Kawasan Perkotaan untuk Pelayanan Angkutan Perkotaan yang Melampaui Batas 1 (Satu) Daerah Kabupaten/Kota"/>
        <s v="Penetapan Rencana Umum Jaringan Trayek Perkotaan dalam 1 (Satu) Daerah Kabupaten/Kota"/>
        <s v="Penetapan Rencana Umum Jaringan Trayek Pedesaan dalam 1 (Satu) Daerah Kabupaten/Kota"/>
        <s v="Penetapan Wilayah Operasi Angkutan Orang dengan Menggunakan Taksi dalam Kawasan Perkotaan yang Wilayah Operasinya dalam 1 (Satu) Daerah Kabupaten/Kota"/>
        <s v="Penerbitan Izin Penyelenggaraan Angkutan Orang dalam Trayek Lintas Daerah Kabupaten/Kota dalam 1 (Satu) Daerah Kabupaten/Kota"/>
        <s v="Penerbitan Izin Penyelenggaraan Angkutan Taksi yang Wilayah Operasinya dalam 1 (Satu) Daerah Kabupaten/Kota"/>
        <s v="Penetapan Tarif Kelas Ekonomi untuk Angkutan Orang yang Melayani Trayek serta Angkutan Perkotaan dan Perdesaan dalam 1 (Satu) Daerah Kabupaten/Kota"/>
        <s v="Penerbitan Izin Usaha Angkutan Laut bagi Badan Usaha yang Berdomisili dalam Daerah Kabupaten/Kota dan Beroperasi pada Lintas Pelabuhan di Daerah Kabupaten/Kota"/>
        <s v="Penerbitan Izin Usaha Angkutan Laut Pelayaran Rakyat bagi Orang Perorangan atau Badan Usaha yang Berdomisili dan yang Beroperasi pada Lintas Pelabuhan dalam Daerah Kabupaten/Kota"/>
        <s v="Penerbitan Izin Usaha Penyelenggaraan Angkutan Sungai dan Danau Sesuai dengan Domisili Orang Perseorangan Warga Negara Indonesia atau Badan Usaha"/>
        <s v="Pembangunan dan Penerbitan Izin Pelabuhan Sungai dan Danau yang Melayani Trayek dalam 1 Daerah Kabupaten/Kota"/>
        <s v="Penerbitan Izin Usaha Penyelenggaraan Angkutan Penyeberangan Sesuai dengan Domisili Badan Usaha"/>
        <s v="Penetapan Lintas Penyeberangan dan Persetujuan Pengoperasian Kapal dalam Daerah Kabupaten/Kota yang Terletak pada Jaringan Jalan Kabupaten/Kota dan/atau Jaringan Jalur Kereta Api Kabupaten/Kota"/>
        <s v="Penetapan Lintas Penyeberangan dan Persetujuan Pengoperasian untuk Kapal yang Melayani Penyeberangan dalam Daerah Kabupaten/Kota"/>
        <s v="Penerbitan Izin Usaha Jasa terkait dengan Perawatan dan Perbaikan Kapal"/>
        <s v="Penetapan Tarif Angkutan Penyeberangan Penumpang Kelas Ekonomi dan Kendaraan beserta Muatannya pada Lintas Penyeberangan dalam Daerah Kabupaten/Kota"/>
        <s v="Penetapan Rencana Induk dan Daerah Lingkungan Kerja (DLKR)/Daerah Lingkungan Kepentingan (DLKP) Pelabuhan Pengumpan Lokal"/>
        <s v="Penetapan Rencana Induk dan DLKR/DLKP untuk Pelabuhan Sungai dan Danau"/>
        <s v="Pembangunan, Penerbitan Izin Pembangunan dan Pengoperasian Pelabuhan Pengumpan Lokal"/>
        <s v="Pembangunan dan Penerbitan Izin Pembangunan dan Pengoperasian Pelabuhan Sungai dan Danau"/>
        <s v="Penerbitan Izin Usaha untuk Badan Usaha Pelabuhan di Pelabuhan Pengumpan Lokal"/>
        <s v="Penerbitan Izin Pengembangan Pelabuhan untuk Pelabuhan Pengumpan Lokal"/>
        <s v="Penerbitan Izin Pengoperasian Pelabuhan Selama 24 Jam untuk Pelabuhan Pengumpan Lokal"/>
        <s v="Penerbitan Izin Pekerjaan Pengerukan di Wilayah Perairan Pelabuhan Pengumpan Lokal"/>
        <s v="Penerbitan Izin Reklamasi di Wilayah Perairan Pelabuhan Pengumpan Lokal"/>
        <s v="Penerbitan Izin Pengelolaan Terminal untuk Kepentingan Sendiri (TUKS) di dalam DLKR/DLKP Pelabuhan Pengumpan Lokal"/>
        <s v="Penerbitan Izin Mendirikan Bangunan Tempat Pendaratan dan Lepas Landas Helikopter"/>
        <s v="Penyediaan Sarana dan Prasarana serta Pengelolaan Transportasi"/>
        <s v="Penetapan Rencana Induk Perkeretaapian"/>
        <s v="Penerbitan Izin Usaha, Izin Pembangunan dan Izin Operasi Prasarana Perkeretaapian Umum yang Jaringan Jalurnya dalam 1 (Satu) Daerah Kabupaten/Kota"/>
        <s v="Penetapan Jaringan Jalur Kereta Api yang Jaringannya dalam 1 (Satu) Daerah Kabupaten/Kota"/>
        <s v="Penetapan Kelas Stasiun untuk Stasiun pada Jaringan Jalur Kereta Api Kabupaten/Kota"/>
        <s v="Penerbitan Izin Operasi Sarana Perkeretaapian Umum yang Jaringan Jalurnya Melintasi Batas dalam 1 (Satu) Daerah Kabupaten/Kota"/>
        <s v="Penetapan Jaringan Pelayanan Perkeretaapian pada Jaringan Jalur Perkeretaapian Kabupaten/Kota"/>
        <s v="Penerbitan Izin Pengadaan atau Pembangunan Perkeretapian Khusus, Izin Operasi, dan Penetapan Jalur Kereta Api Khusus yang Jaringannya dalam Daerah Kabupaten/Kota"/>
        <s v="Pengelolaan Informasi dan Komunikasi Publik Pemerintah Daerah Kabupaten/Kota"/>
        <s v="Pengelolaan Nama Domain yang Telah Ditetapkan oleh Pemerintah Pusat dan Sub Domain di Lingkup Pemerintah Daerah Kabupaten/Kota"/>
        <s v="Pengelolaan E-government di Lingkup Pemerintah Daerah Kabupaten/Kota"/>
        <s v="Penerbitan Izin Usaha Simpan Pinjam untuk Koperasi dengan Wilayah Keanggotaan dalam Daerah Kabupaten/Kota"/>
        <s v="Penerbitan Izin Pembukaan Kantor Cabang, Cabang Pembantu dan Kantor Kas Koperasi Simpan Pinjam untuk Koperasi dengan Wilayah Keanggotaan dalam Daerah Kabupaten/Kota"/>
        <s v="Pemeriksaan dan Pengawasan Koperasi, Koperasi Simpan Pinjam/Unit Simpan Pinjam Koperasi yang Wilayah Keanggotaannya dalam Daerah Kabupaten/ Kota"/>
        <s v="Penilaian Kesehatan Koperasi Simpan Pinjam/Unit Simpan Pinjam Koperasi yang Wilayah Keanggotaanya dalam 1 (Satu) Daerah Kabupaten/Kota"/>
        <s v="Pendidikan dan Latihan Perkoperasian Bagi Koperasi yang Wilayah Keanggotaan dalam Daerah Kabupaten/Kota"/>
        <s v="Pendidikan dan Latihan UKM bagi UKM dalam Daerah Kabupaten/Kota"/>
        <s v="Pendidikan dan Pelatihan SDM Usaha Mikro dalam 1 (Satu) Daerah Kabupaten/Kota"/>
        <s v="Pemberdayaan dan Perlindungan Koperasi yang Keanggotaannya dalam Daerah Kabupaten/Kota"/>
        <s v="Pemberdayaan Usaha Mikro yang Dilakukan Melalui Pendataan, Kemitraan, Kemudahan Perizinan, Penguatan Kelembagaan dan Koordinasi dengan Para Pemangku Kepentingan"/>
        <s v="Pengembangan Usaha Mikro dengan Orientasi Peningkatan Skala Usaha Menjadi Usaha Kecil"/>
        <s v="Penetapan Pemberian Fasilitas/Insentif Dibidang Penanaman Modal yang Menjadi Kewenangan Daerah Kabupaten/Kota"/>
        <s v="Pembuatan Peta Potensi Investasi Kabupaten/Kota"/>
        <s v="Penyelenggaraan Promosi Penanaman Modal yang Menjadi Kewenangan Daerah Kabupaten/Kota"/>
        <s v="Pelayanan Perizinan dan Non Perizinan Secara Terpadu Satu Pintu dibidang Penanaman Modal yang Menjadi Kewenangan Daerah Kabupaten/ Kota"/>
        <s v="Pengendalian Pelaksanaan Penanaman Modal yang Menjadi Kewenangan Daerah Kabupaten/Kota"/>
        <s v="Pengelolaan Data dan Informasi Perizinan dan Non Perizinan yang Terintegrasi pada Tingkat Daerah Kabupaten/Kota"/>
        <s v="Penyadaran, Pemberdayaan, dan Pengembangan Pemuda dan Kepemudaan Terhadap Pemuda Pelopor Kabupaten/Kota, Wirausaha Muda Pemula, dan Pemuda Kader Kabupaten/Kota"/>
        <s v="Pemberdayaan dan Pengembangan Organisasi Kepemudaan Tingkat Daerah Kabupaten/Kota"/>
        <s v="Pembinaan dan Pengembangan Olahraga Pendidikan pada Jenjang Pendidikan yang Menjadi Kewenangan Daerah Kabupaten/Kota"/>
        <s v="Penyelenggaraan Kejuaraan Olahraga Tingkat Daerah Kabupaten/Kota"/>
        <s v="Pembinaan dan Pengembangan Olahraga Prestasi Tingkat Daerah Provinsi"/>
        <s v="Pembinaan dan Pengembangan Organisasi Olahraga"/>
        <s v="Pembinaan dan Pengembangan Olahraga Rekreasi"/>
        <s v="Pembinaan dan Pengembangan Organisasi Kepramukaan"/>
        <s v="Penyelenggaraan Statistik Sektoral di Lingkup Daerah Kabupaten/Kota"/>
        <s v="Penyelenggaraan Persandian untuk Pengamanan Informasi Pemerintah Daerah Kabupaten/Kota"/>
        <s v="Penetapan Pola Hubungan Komunikasi Sandi Antar Perangkat Daerah Kabupaten/Kota"/>
        <s v="Pengelolaan Kebudayaan yang Masyarakat Pelakunya dalam Daerah Kabupaten/Kota"/>
        <s v="Pelestarian Kesenian Tradisional yang Masyarakat Pelakunya dalam Daerah Kabupaten/Kota"/>
        <s v="Pembinaan Lembaga Adat yang Penganutnya dalam Daerah Kabupaten/Kota"/>
        <s v="Pembinaan Kesenian yang Masyarakat Pelakunya dalam Daerah Kabupaten/Kota"/>
        <s v="Pembinaan Sejarah Lokal dalam 1 (Satu) Daerah Kabupaten/Kota"/>
        <s v="Penetapan Cagar Budaya Peringkat Kabupaten/Kota"/>
        <s v="Pengelolaan Cagar Budaya Peringkat Kabupaten/Kota"/>
        <s v="Penerbitan Izin Membawa Cagar Budaya ke Luar Daerah Kabupaten/Kota dalam 1 (Satu) Daerah Kabupaten/Kota"/>
        <s v="Pengelolaan Museum Kabupaten/Kota"/>
        <s v="Pelestarian dan Pembinaan Adat Istiadat"/>
        <s v="Pembinaan dan Pengembangan Hukum Adat"/>
        <s v="Pembinaan Lembaga Adat dan Tokoh Adat"/>
        <s v="Sejarah, Bahasa, Sastra dan Permuseuman"/>
        <s v="Pelestarian Cagar Budaya dan Warisan Budaya"/>
        <s v="Pengelolaan Taman Budaya"/>
        <s v="Sarana Prasarana Keistimewaan Urusan Kebudayaan"/>
        <s v="Perencanaan dan Pengendalian Urusan Kebudayaan"/>
        <s v="Pengembangan Kearifan Lokal dan Potensi Budaya"/>
        <s v="Adat, Seni, Tradisi dan Lembaga Budaya"/>
        <s v="Pendidikan Berbasis Budaya"/>
        <s v="Pengelolaan Perpustakaan Tingkat Daerah Kabupaten/Kota"/>
        <s v="Pembudayaan Gemar Membaca Tingkat Daerah Kabupaten/Kota"/>
        <s v="Pelestarian Naskah Kuno Milik Daerah Kabupaten/Kota"/>
        <s v="Pengembangan Koleksi Budaya Etnis Nusantara yang Ditemukan oleh Pemerintah Daerah Kabupaten/Kota"/>
        <s v="Pengelolaan Arsip Dinamis Daerah Kabupaten/Kota"/>
        <s v="Pengelolaan Arsip Statis Daerah Kabupaten/Kota"/>
        <s v="Pengelolaan Simpul Jaringan Informasi Kearsipan Nasional Tingkat Kabupaten/Kota"/>
        <s v="Pemusnahan Arsip Dilingkungan Pemerintah Daerah Kabupaten/Kota yang Memiliki Retensi di Bawah 10 (Sepuluh) Tahun"/>
        <s v="Perlindungan dan Penyelamatan Arsip Akibat Bencana yang Berskala Kabupaten/Kota"/>
        <s v="Penyelamatan Arsip Perangkat Daerah Kabupaten/Kota yang Digabung dan/atau Dibubarkan, dan Pemekaran Daerah Kecamatan dan Desa/Kelurahan"/>
        <s v="Autentikasi Arsip Statis dan Arsip Hasil Alih Media Kabupaten/Kota"/>
        <s v="Pencarian Arsip Statis Kabupaten/Kota yang Dinyatakan Hilang"/>
        <s v="Pelayanan Izin Penggunaan Arsip yang Bersifat Tertutup di Kabupaten/Kota"/>
        <s v="Pengelolaan Penangkapan Ikan di Wilayah Sungai, Danau, Waduk, Rawa, dan Genangan Air Lainnya yang Dapat Diusahakan dalam 1 (Satu) Daerah Kabupaten/ Kota"/>
        <s v="Pemberdayaan Nelayan Kecil dalam Daerah Kabupaten/Kota"/>
        <s v="Pengelolaan dan Penyelenggaraan Tempat Pelelangan Ikan (TPI)"/>
        <s v="Penerbitan Tanda Daftar Kapal Perikanan Berukuran sampai dengan 10 GT di Wilayah Sungai, Danau, Waduk, Rawa, dan Genangan Air Lainnya yang Dapat Diusahakan dalam 1 (Satu) Daerah Kabupaten/Kota"/>
        <s v="Penerbitan Izin Pengadaan Kapal Penangkap Ikan dan Kapal Pengangkut Ikan dengan Ukuran sampai dengan 10 GT di Wilayah Sungai, Danau, Waduk, Rawa, dan Genangan Air Lainnya yang Dapat Diusahakan dalam 1 (Satu) Daerah Kabupaten/ Kota"/>
        <s v="Pendaftaran Kapal Perikanan Berukuran sampai dengan 10 GT yang Beroperasi di Sungai, Danau, Waduk, Rawa, dan Genangan Air Lainnya yang Dapat Diusahakan dalam 1 (Satu) Daerah Kabupaten/Kota"/>
        <s v="Penerbitan Izin Usaha Perikanan di Bidang Pembudidayaan Ikan yang Usahanya dalam 1 (Satu) Daerah Kabupaten/Kota"/>
        <s v="Pemberdayaan Pembudi Daya Ikan Kecil"/>
        <s v="Penerbitan Tanda Daftar bagi Pembudi Daya Ikan Kecil (TDPIK) dalam 1 (Satu) Daerah Kabupaten/Kota"/>
        <s v="Pengelolaan Pembudidayaan Ikan"/>
        <s v="Pengawasan Sumber Daya Perikanan di Wilayah Sungai, Danau, Waduk, Rawa, dan Genangan Air Lainnya yang Dapat Diusahakan Dalam Kabupaten/Kota"/>
        <s v="Penerbitan Tanda Daftar Usaha Pengolahan Hasil Perikanan bagi Usaha Skala Mikro dan Kecil"/>
        <s v="Pembinaan Mutu dan Keamanan Hasil Perikanan bagi Usaha Pengolahan dan Pemasaran Skala Mikro dan Kecil"/>
        <s v="Penyediaan dan Penyaluran Bahan Baku Industri Pengolahan Ikan dalam 1 (Satu) Daerah Kabupaten/ Kota"/>
        <s v="Pengelolaan Daya Tarik Wisata Kabupaten/Kota"/>
        <s v="Pengelolaan Kawasan Strategis Pariwisata Kabupaten/Kota"/>
        <s v="Pengelolaan Destinasi Pariwisata Kabupaten/Kota"/>
        <s v="Penetapan Tanda Daftar Usaha Pariwisata Daerah Kabupaten/Kota"/>
        <s v="Pemasaran Pariwisata Dalam dan Luar Negeri Daya Tarik, Destinasi dan Kawasan Strategis Pariwisata Kabupaten/Kota"/>
        <s v="Penyediaan Prasarana (Zona Kreatif/Ruang Kreatif/Kota Kreatif) sebagai Ruang Berekspresi, Berpromosi dan Berinteraksi bagi Insan Kreatif di Daerah Kabupaten/Kota"/>
        <s v="Pengembangan Ekosistem Ekonomi Kreatif"/>
        <s v="Pelaksanaan Peningkatan Kapasitas Sumber Daya Manusia Pariwisata dan Ekonomi Kreatif Tingkat Dasar"/>
        <s v="Pengembangan Kapasitas Pelaku Ekonomi Kreatif"/>
        <s v="Pengawasan Penggunaan Sarana Pertanian"/>
        <s v="Pengelolaan Sumber Daya Genetik (SDG) Hewan, Tumbuhan, dan Mikro Organisme Kewenangan Kabupaten/Kota"/>
        <s v="Peningkatan Mutu dan Peredaran Benih/Bibit Ternak dan Tanaman Pakan Ternak serta Pakan dalam Daerah Kabupaten/Kota"/>
        <s v="Pengawasan Obat Hewan di Tingkat Pengecer"/>
        <s v="Pengendalian dan Pengawasan Penyediaan dan Peredaran Benih/Bibit Ternak, dan Hijauan Pakan Ternak dalam Daerah Kabupaten/Kota"/>
        <s v="Penyediaan Benih/Bibit Ternak dan Hijauan Pakan Ternak yang Sumbernya dalam 1 (Satu) Daerah Kabupaten/Kota Lain"/>
        <s v="Pengembangan Prasarana Pertanian"/>
        <s v="Pembangunan Prasarana Pertanian"/>
        <s v="Pengelolaan Wilayah Sumber Bibit Ternak dan Rumpun/Galur Ternak dalam Daerah Kabupaten/ Kota"/>
        <s v="Pengembangan Lahan Penggembalaan Umum"/>
        <s v="Penjaminan Kesehatan Hewan, Penutupan dan Pembukaan Daerah Wabah Penyakit Hewan Menular Dalam daerah Kabupaten/Kota"/>
        <s v="Pengawasan Pemasukan dan Pengeluaran Hewan dan Produk Hewan Daerah Kabupaten/Kota"/>
        <s v="Pengelolaan Pelayanan Jasa Laboratorium dan Jasa Medik Veteriner dalam Daerah Kabupaten/Kota"/>
        <s v="Penerapan dan Pengawasan Persyaratan Teknis Kesehatan Masyarakat Veteriner"/>
        <s v="Penerapan dan Pengawasan Persyaratan Teknis Kesejahteraan Hewan"/>
        <s v="Pengendalian dan Penanggulangan Bencana Pertanian Kabupaten/Kota"/>
        <s v="Penerbitan Izin Usaha Pertanian yang Kegiatan Usahanya dalam Daerah Kabupaten/Kota"/>
        <s v="Penerbitan Izin Usaha Produksi Benih/Bibit Ternak dan Pakan, Fasilitas Pemeliharaan Hewan, Rumah Sakit Hewan/Pasar Hewan, Rumah Potong Hewan"/>
        <s v="Izin Usaha Pengecer (Toko, Retail, Sub Distributor) Obat Hewan"/>
        <s v="Pelaksanaan Penyuluhan Pertanian"/>
        <s v="Pengelolaan Taman Hutan Raya (TAHURA) Kabupaten/Kota"/>
        <s v="Penatausahaan Izin Pemanfaatan Langsung Panas Bumi dalam Daerah Kabupaten/Kota"/>
        <s v="Penerbitan Izin Pengelolaan Pasar Rakyat, Pusat Perbelanjaan, dan Izin Usaha Toko Swalayan"/>
        <s v="Penerbitan Tanda Daftar Gudang"/>
        <s v="Penerbitan Surat Tanda Pendaftaran Waralaba (STPW) untuk Penerima Waralaba dari Waralaba Dalam Negeri"/>
        <s v="Penerbitan Surat Tanda Pendaftaran Waralaba (STPW) untuk Penerima Waralaba Lanjutan dari Waralaba Luar Negeri"/>
        <s v="Penerbitan Surat Izin Usaha Perdagangan Minuman Beralkohol Golongan B dan C untuk Pengecer dan Penjual Langsung Minum di Tempat"/>
        <s v="Pengendalian Fasilitas Penyimpanan Bahan Berbahaya dan Pengawasan Distribusi, Pengemasan dan Pelabelan Bahan Berbahaya di Tingkat Daerah Kabupaten/ Kota"/>
        <s v="Penerbitan Surat Keterangan Asal (bagi Daerah Kabupaten/Kota yang Telah Ditetapkan sebagai Instansi Penerbit Surat Keterangan Asal)"/>
        <s v="Pembangunan dan Pengelolaan Sarana Distribusi Perdagangan"/>
        <s v="Pembinaan Terhadap Pengelola Sarana Distribusi Perdagangan Masyarakat di Wilayah Kerjanya"/>
        <s v="Menjamin Ketersediaan Barang Kebutuhan Pokok dan Barang Penting di Tingkat Daerah Kabupaten/ Kota"/>
        <s v="Pengendalian Harga, dan Stok Barang Kebutuhan Pokok dan Barang Penting di Tingkat Pasar Kabupaten/Kota"/>
        <s v="Pengawasan Pupuk dan Pestisida Bersubsidi di Tingkat Daerah Kabupaten/Kota"/>
        <s v="Penyelenggaraan Promosi Dagang Melalui Pameran Dagang dan Misi Dagang bagi Produk Ekspor Unggulan yang Terdapat pada 1 (Satu) Daerah Kabupaten/Kota"/>
        <s v="Pelaksanaan Metrologi Legal, Berupa Tera, Tera Ulang, dan Pengawasan"/>
        <s v="Pelaksanaan Promosi, Pemasaran dan Peningkatan Penggunaan Produk Dalam Negeri"/>
        <s v="Penyusunan dan Evaluasi Rencana Pembangunan Industri Kabupaten/Kota"/>
        <s v="Penerbitan Izin Usaha Industri (IUI), Izin Perluasan Usaha Industri (IPUI), Izin Usaha Kawasan Industri (IUKI) dan Izin Perluasan Kawasan Industri (IPKI) Kewenangan Kabupaten/Kota"/>
        <s v="Penyediaan Informasi Industri untuk Informasi Industri untuk IUI, IPUI, IUKI dan IPKI Kewenangan Kabupaten/Kota"/>
        <s v="Pencadangan Tanah untuk Kawasan Transmigrasi"/>
        <s v="Penataan Persebaran Penduduk yang Berasal dari 1 (Satu) Daerah Kabupaten/Kota"/>
        <s v="Pengembangan Satuan Permukiman pada Tahap Kemandirian"/>
        <s v="Administrasi Tata Pemerintahan"/>
        <s v="Pelaksanaan Kebijakan Kesejahteraan Rakyat"/>
        <s v="Fasilitasi dan Koordinasi Hukum"/>
        <s v="Fasilitasi Kerja Sama Daerah"/>
        <s v="Pelaksanaan Kebijakan Perekonomian"/>
        <s v="Pelaksanaan Administrasi Pembangunan"/>
        <s v="Pengelolaan Pengadaan Barang dan Jasa"/>
        <s v="Pemantauan Kebijakan Sumber Daya Alam"/>
        <s v="Penataan Kelembagaan dan Ketatalaksanaan Keistimewaan"/>
        <s v="Peningkatan Budaya Pemerintahan"/>
        <s v="Perencanaan dan Pengendalian Keistimewaan Urusan Kelembagaan"/>
        <s v="Perencanaan dan Pengendalian Keistimewaan Urusan Kebudayaan"/>
        <s v="Perencanaan dan Pengendalian Keistimewaan Urusan Pertanahan dan Tata Ruang"/>
        <s v="Perencanaan dan Pengendalian Pelaksanaan Kegiatan Keistimewaan"/>
        <s v="Peningkatan Pelayanan Paramparapraja"/>
        <s v="Peningkatan Kapasitas Kelembagaan Keistimewaan"/>
        <s v="Pembentukan Peraturan Daerah dan Peraturan DPRD"/>
        <s v="Pembahasan Kebijakan Anggaran"/>
        <s v="Pengawasan Penyelenggaraan Pemerintahan"/>
        <s v="Peningkatan Kapasitas DPRD"/>
        <s v="Penyerapan dan Penghimpunan Aspirasi Masyarakat"/>
        <s v="Pelaksanaan dan Pengawasan Kode Etik DPRD"/>
        <s v="Pembahasan Kerja Sama Daerah"/>
        <s v="Fasilitasi Tugas DPRD"/>
        <s v="Penyusunan Perencanaan dan Pendanaan"/>
        <s v="Analisis Data dan Informasi Pemerintahan Daerah Bidang Perencanaan Pembangunan Daerah"/>
        <s v="Pengendalian, Evaluasi dan Pelaporan Bidang Perencanaan Pembangunan Daerah"/>
        <s v="Implementasi Sistem Informasi Pemerintahan Daerah di Bidang Pembangunan Daerah"/>
        <s v="Koordinasi Perencanaan Bidang Pemerintahan dan Pembangunan Manusia"/>
        <s v="Koordinasi Perencanaan Bidang Perekonomian dan SDA (Sumber Daya Alam)"/>
        <s v="Koordinasi Perencanaan Bidang Infrastruktur dan Kewilayahan"/>
        <s v="Koordinasi dan Penyusunan Rencana Anggaran Daerah"/>
        <s v="Koordinasi dan Pengelolaan Perbendaharaan Daerah"/>
        <s v="Koordinasi dan Pelaksanaan Akuntansi dan Pelaporan Keuangan Daerah"/>
        <s v="Penunjang Urusan Kewenangan Pengelolaan Keuangan Daerah"/>
        <s v="Pengelolaan Data dan Implementasi Sistem Informasi Pemerintah Daerah Lingkup Keuangan Daerah"/>
        <s v="Pengelolaan Barang Milik Daerah"/>
        <s v="Kegiatan Pengelolaan Pendapatan Daerah"/>
        <s v="Pengadaan, Pemberhentian dan Informasi Kepegawaian ASN"/>
        <s v="Mutasi dan Promosi ASN"/>
        <s v="Pengembangan Kompetensi ASN"/>
        <s v="Penilaian dan Evaluasi Kinerja Aparatur"/>
        <s v="Pengembangan Kompetensi Teknis"/>
        <s v="Sertifikasi, Kelembagaan, Pengembangan Kompetensi Manajerial dan Fungsional"/>
        <s v="Penelitian dan Pengembangan Bidang Penyelenggaraan Pemerintahan dan Pengkajian Peraturan"/>
        <s v="Penelitian dan Pengembangan Bidang Sosial dan Kependudukan"/>
        <s v="Penelitian dan Pengembangan Bidang Ekonomi dan Pembangunan"/>
        <s v="Pengembangan Inovasi dan Teknologi"/>
        <s v="Perencanaan dan Fasilitasi Kerja Sama"/>
        <s v="Pelaksanaan Kewilayahan Perbatasan"/>
        <s v="Monitoring dan Evaluasi"/>
        <s v="Penyelenggaraan Pengawasan Internal"/>
        <s v="Penyelenggaraan Pengawasan dengan Tujuan Tertentu"/>
        <s v="Perumusan Kebijakan Teknis di Bidang Pengawasan dan Fasilitasi Pengawasan"/>
        <s v="Pendampingan dan Asistensi"/>
        <s v="Koordinasi Penyelenggaraan Kegiatan Pemerintahan di Tingkat Kecamatan"/>
        <s v="Penyelenggaraan Urusan Pemerintahan yang Tidak Dilaksanakan oleh Unit Kerja Perangkat Daerah yang Ada di Kecamatan"/>
        <s v="Koordinasi Pemeliharaan Prasarana dan Sarana Pelayanan Umum"/>
        <s v="Pelaksanaan Urusan Pemerintahan yang Dilimpahkan kepada Camat"/>
        <s v="Koordinasi Kegiatan Pemberdayaan Desa"/>
        <s v="Kegiatan Pemberdayaan Kelurahan"/>
        <s v="Pemberdayaan Lembaga Kemasyarakatan Tingkat Kecamatan"/>
        <s v="Pemberdayaan Mukim"/>
        <s v="Koordinasi dan Sinkronisasi Pemberlakuan Pembatasan Kegiatan Masyarakat (PPKM)"/>
        <s v="Pemberdayaan dan Kesejahteraan Keluarga Tingkat Kecamatan dan Kelurahan"/>
        <s v="Koordinasi Upaya Penyelenggaraan Ketenteraman dan Ketertiban Umum"/>
        <s v="Koordinasi Penerapan dan Penegakan Peraturan Daerah dan Peraturan Kepala Daerah"/>
        <s v="Koordinasi Penerapan dan Penegakan Qanun dan Peraturan Kepala Daerah"/>
        <s v="Penyelenggaraan Urusan Pemerintahan Umum Sesuai Penugasan Kepala Daerah"/>
        <s v="Fasilitasi, Rekomendasi dan Koordinasi Pembinaan dan Pengawasan Pemerintahan Desa"/>
        <s v="Perumusan Kebijakan Teknis dan Pemantapan Pelaksanaan Bidang Ideologi Pancasila dan Karakter Kebangsaan"/>
        <s v="Perumusan Kebijakan Teknis dan Pemantapan Pelaksanaan Bidang Pendidikan Politik, Etika Budaya Politik, Peningkatan Demokrasi, Fasilitasi Kelembagaan Pemerintahan, Perwakilan dan Partai Politik, Pemilihan Umum/Pemilihan Umum Kepala Daerah, serta Pemantauan Situasi Politik"/>
        <s v="Perumusan Kebijakan Teknis dan Pemantapan Pelaksanaan Bidang Pemberdayaan dan Pengawasan Organisasi Kemasyarakatan"/>
        <s v="Perumusan Kebijakan Teknis dan Pemantapan Pelaksanaan Bidang Ketahanan Ekonomi, Sosial dan Budaya"/>
        <s v="Perumusan Kebijakan Teknis dan Pelaksanaan Pemantapan Kewaspadaan Nasional dan Penanganan Konflik Sosial"/>
        <s v="Peningkatan Pemahaman Wawasan Islam"/>
        <s v="Peningkatan Pemahaman, Penghayatan dan Pengamalan Alquran"/>
        <s v="Peningkatan Kualitas Kehidupan Beragama dan Toleransi Umat Beragama"/>
        <s v="Pembinaan Dakwah dan Syariat Islam"/>
        <s v="Pengkajian, Pengembangan dan Pembinaan Syariat Islam"/>
        <s v="Penguatan, Pengembangan, Pemberdayaan dan Peningkatan Kerja Sama Peradilan Syariat Islam"/>
        <s v="Penyelenggaraan Peribadatan dan Pengembangan Kelembagaan Masjid Agung Daerah"/>
        <s v="Peningkatan Sumber Daya dan Peran Ulama"/>
        <s v="Silaturahmi Ulama-Ulama"/>
        <s v="Peningkatan Kualitas Kelembagaan Agama, Pelayanan Kehidupan Beragama dan Peran Ulama"/>
        <s v="Pengelolaan ZISWAF"/>
        <s v="Peningkatan Kualitas dan Akses Informasi Baitul Mal"/>
        <s v="Peningkatan Pendistribusian dan Pendayagunaan Ziswaf"/>
      </sharedItems>
    </cacheField>
    <cacheField name="KdSubKegOK" numFmtId="164">
      <sharedItems count="2312">
        <s v="X.XX.01.201.01"/>
        <s v="X.XX.01.201.02"/>
        <s v="X.XX.01.201.03"/>
        <s v="X.XX.01.201.04"/>
        <s v="X.XX.01.201.05"/>
        <s v="X.XX.01.201.06"/>
        <s v="X.XX.01.201.07"/>
        <s v="X.XX.01.202.01"/>
        <s v="X.XX.01.202.02"/>
        <s v="X.XX.01.202.03"/>
        <s v="X.XX.01.202.04"/>
        <s v="X.XX.01.202.05"/>
        <s v="X.XX.01.202.06"/>
        <s v="X.XX.01.202.07"/>
        <s v="X.XX.01.202.08"/>
        <s v="X.XX.01.203.01"/>
        <s v="X.XX.01.203.02"/>
        <s v="X.XX.01.203.03"/>
        <s v="X.XX.01.203.04"/>
        <s v="X.XX.01.203.05"/>
        <s v="X.XX.01.203.06"/>
        <s v="X.XX.01.203.07"/>
        <s v="X.XX.01.204.01"/>
        <s v="X.XX.01.204.02"/>
        <s v="X.XX.01.204.03"/>
        <s v="X.XX.01.204.04"/>
        <s v="X.XX.01.204.05"/>
        <s v="X.XX.01.204.06"/>
        <s v="X.XX.01.204.07"/>
        <s v="X.XX.01.205.01"/>
        <s v="X.XX.01.205.02"/>
        <s v="X.XX.01.205.03"/>
        <s v="X.XX.01.205.04"/>
        <s v="X.XX.01.205.05"/>
        <s v="X.XX.01.205.06"/>
        <s v="X.XX.01.205.07"/>
        <s v="X.XX.01.205.08"/>
        <s v="X.XX.01.205.09"/>
        <s v="X.XX.01.205.10"/>
        <s v="X.XX.01.205.11"/>
        <s v="X.XX.01.206.01"/>
        <s v="X.XX.01.206.02"/>
        <s v="X.XX.01.206.03"/>
        <s v="X.XX.01.206.04"/>
        <s v="X.XX.01.206.05"/>
        <s v="X.XX.01.206.06"/>
        <s v="X.XX.01.206.07"/>
        <s v="X.XX.01.206.08"/>
        <s v="X.XX.01.206.09"/>
        <s v="X.XX.01.206.10"/>
        <s v="X.XX.01.206.11"/>
        <s v="X.XX.01.207.01"/>
        <s v="X.XX.01.207.02"/>
        <s v="X.XX.01.207.03"/>
        <s v="X.XX.01.207.04"/>
        <s v="X.XX.01.207.05"/>
        <s v="X.XX.01.207.06"/>
        <s v="X.XX.01.207.07"/>
        <s v="X.XX.01.207.08"/>
        <s v="X.XX.01.207.09"/>
        <s v="X.XX.01.207.10"/>
        <s v="X.XX.01.207.11"/>
        <s v="X.XX.01.208.01"/>
        <s v="X.XX.01.208.02"/>
        <s v="X.XX.01.208.03"/>
        <s v="X.XX.01.208.04"/>
        <s v="X.XX.01.209.01"/>
        <s v="X.XX.01.209.02"/>
        <s v="X.XX.01.209.03"/>
        <s v="X.XX.01.209.04"/>
        <s v="X.XX.01.209.05"/>
        <s v="X.XX.01.209.06"/>
        <s v="X.XX.01.209.07"/>
        <s v="X.XX.01.209.08"/>
        <s v="X.XX.01.209.09"/>
        <s v="X.XX.01.209.10"/>
        <s v="X.XX.01.209.11"/>
        <s v="X.XX.01.209.12"/>
        <s v="X.XX.01.210.01"/>
        <s v="X.XX.01.211.01"/>
        <s v="X.XX.01.211.02"/>
        <s v="X.XX.01.211.03"/>
        <s v="X.XX.01.211.04"/>
        <s v="X.XX.01.212.01"/>
        <s v="X.XX.01.212.02"/>
        <s v="X.XX.01.212.03"/>
        <s v="X.XX.01.213.01"/>
        <s v="X.XX.01.213.02"/>
        <s v="X.XX.01.213.03"/>
        <s v="X.XX.01.213.04"/>
        <s v="X.XX.01.213.05"/>
        <s v="X.XX.01.214.01"/>
        <s v="X.XX.01.214.02"/>
        <s v="X.XX.01.214.03"/>
        <s v="X.XX.01.215.01"/>
        <s v="X.XX.01.215.02"/>
        <s v="X.XX.01.215.03"/>
        <s v="X.XX.01.216.01"/>
        <s v="X.XX.01.216.02"/>
        <s v="X.XX.01.216.03"/>
        <s v="X.XX.01.216.04"/>
        <s v="1.01.02.201.01"/>
        <s v="1.01.02.201.02"/>
        <s v="1.01.02.201.03"/>
        <s v="1.01.02.201.04"/>
        <s v="1.01.02.201.05"/>
        <s v="1.01.02.201.06"/>
        <s v="1.01.02.201.07"/>
        <s v="1.01.02.201.08"/>
        <s v="1.01.02.201.09"/>
        <s v="1.01.02.201.10"/>
        <s v="1.01.02.201.11"/>
        <s v="1.01.02.201.12"/>
        <s v="1.01.02.201.13"/>
        <s v="1.01.02.201.14"/>
        <s v="1.01.02.201.15"/>
        <s v="1.01.02.201.16"/>
        <s v="1.01.02.201.17"/>
        <s v="1.01.02.201.18"/>
        <s v="1.01.02.201.19"/>
        <s v="1.01.02.201.20"/>
        <s v="1.01.02.201.21"/>
        <s v="1.01.02.201.22"/>
        <s v="1.01.02.201.23"/>
        <s v="1.01.02.201.24"/>
        <s v="1.01.02.201.25"/>
        <s v="1.01.02.201.26"/>
        <s v="1.01.02.201.27"/>
        <s v="1.01.02.201.28"/>
        <s v="1.01.02.201.29"/>
        <s v="1.01.02.201.30"/>
        <s v="1.01.02.201.31"/>
        <s v="1.01.02.201.32"/>
        <s v="1.01.02.201.33"/>
        <s v="1.01.02.202.01"/>
        <s v="1.01.02.202.02"/>
        <s v="1.01.02.202.03"/>
        <s v="1.01.02.202.04"/>
        <s v="1.01.02.202.05"/>
        <s v="1.01.02.202.06"/>
        <s v="1.01.02.202.07"/>
        <s v="1.01.02.202.08"/>
        <s v="1.01.02.202.09"/>
        <s v="1.01.02.202.10"/>
        <s v="1.01.02.202.11"/>
        <s v="1.01.02.202.12"/>
        <s v="1.01.02.202.13"/>
        <s v="1.01.02.202.14"/>
        <s v="1.01.02.202.15"/>
        <s v="1.01.02.202.16"/>
        <s v="1.01.02.202.17"/>
        <s v="1.01.02.202.18"/>
        <s v="1.01.02.202.19"/>
        <s v="1.01.02.202.20"/>
        <s v="1.01.02.202.21"/>
        <s v="1.01.02.202.22"/>
        <s v="1.01.02.202.23"/>
        <s v="1.01.02.202.24"/>
        <s v="1.01.02.202.25"/>
        <s v="1.01.02.202.26"/>
        <s v="1.01.02.202.27"/>
        <s v="1.01.02.202.28"/>
        <s v="1.01.02.202.29"/>
        <s v="1.01.02.202.30"/>
        <s v="1.01.02.202.31"/>
        <s v="1.01.02.202.32"/>
        <s v="1.01.02.202.33"/>
        <s v="1.01.02.202.34"/>
        <s v="1.01.02.202.35"/>
        <s v="1.01.02.202.36"/>
        <s v="1.01.02.202.37"/>
        <s v="1.01.02.202.38"/>
        <s v="1.01.02.202.39"/>
        <s v="1.01.02.202.40"/>
        <s v="1.01.02.202.41"/>
        <s v="1.01.02.202.42"/>
        <s v="1.01.02.202.43"/>
        <s v="1.01.02.202.44"/>
        <s v="1.01.02.202.45"/>
        <s v="1.01.02.202.46"/>
        <s v="1.01.02.203.01"/>
        <s v="1.01.02.203.02"/>
        <s v="1.01.02.203.03"/>
        <s v="1.01.02.203.04"/>
        <s v="1.01.02.203.05"/>
        <s v="1.01.02.203.06"/>
        <s v="1.01.02.203.07"/>
        <s v="1.01.02.203.08"/>
        <s v="1.01.02.203.09"/>
        <s v="1.01.02.203.10"/>
        <s v="1.01.02.203.11"/>
        <s v="1.01.02.203.12"/>
        <s v="1.01.02.203.13"/>
        <s v="1.01.02.203.14"/>
        <s v="1.01.02.203.15"/>
        <s v="1.01.02.203.16"/>
        <s v="1.01.02.203.17"/>
        <s v="1.01.02.203.18"/>
        <s v="1.01.02.203.19"/>
        <s v="1.01.02.203.20"/>
        <s v="1.01.02.204.01"/>
        <s v="1.01.02.204.02"/>
        <s v="1.01.02.204.03"/>
        <s v="1.01.02.204.04"/>
        <s v="1.01.02.204.05"/>
        <s v="1.01.02.204.06"/>
        <s v="1.01.02.204.07"/>
        <s v="1.01.02.204.08"/>
        <s v="1.01.02.204.09"/>
        <s v="1.01.02.204.10"/>
        <s v="1.01.02.204.11"/>
        <s v="1.01.02.204.12"/>
        <s v="1.01.02.204.13"/>
        <s v="1.01.02.204.14"/>
        <s v="1.01.02.204.15"/>
        <s v="1.01.02.204.16"/>
        <s v="1.01.02.204.17"/>
        <s v="1.01.02.204.18"/>
        <s v="1.01.02.204.19"/>
        <s v="1.01.02.204.20"/>
        <s v="1.01.02.204.21"/>
        <s v="1.01.02.204.22"/>
        <s v="1.01.03.201.01"/>
        <s v="1.01.03.201.02"/>
        <s v="1.01.03.201.03"/>
        <s v="1.01.03.201.04"/>
        <s v="1.01.03.202.01"/>
        <s v="1.01.03.202.02"/>
        <s v="1.01.03.202.03"/>
        <s v="1.01.04.201.01"/>
        <s v="1.01.04.201.02"/>
        <s v="1.01.05.201.01"/>
        <s v="1.01.05.201.02"/>
        <s v="1.01.05.202.01"/>
        <s v="1.01.05.202.02"/>
        <s v="1.01.05.202.03"/>
        <s v="1.01.06.201.01"/>
        <s v="1.01.06.201.02"/>
        <s v="1.01.06.201.03"/>
        <s v="1.01.06.201.04"/>
        <s v="1.01.06.201.05"/>
        <s v="1.01.06.201.06"/>
        <s v="1.01.06.201.07"/>
        <s v="1.01.07.701.01"/>
        <s v="1.01.07.701.02"/>
        <s v="1.01.07.701.03"/>
        <s v="1.01.07.701.04"/>
        <s v="1.01.07.701.05"/>
        <s v="1.01.07.701.06"/>
        <s v="1.01.07.701.07"/>
        <s v="1.01.07.701.08"/>
        <s v="1.01.07.701.09"/>
        <s v="1.01.07.701.10"/>
        <s v="1.01.07.701.11"/>
        <s v="1.01.07.701.12"/>
        <s v="1.01.07.701.13"/>
        <s v="1.01.07.701.14"/>
        <s v="1.01.07.701.15"/>
        <s v="1.01.07.701.16"/>
        <s v="1.01.08.701.01"/>
        <s v="1.01.08.701.02"/>
        <s v="1.01.08.702.01"/>
        <s v="1.01.08.702.02"/>
        <s v="1.01.08.702.03"/>
        <s v="1.01.08.702.04"/>
        <s v="1.01.08.703.01"/>
        <s v="1.01.08.703.02"/>
        <s v="1.01.08.703.03"/>
        <s v="1.01.08.704.01"/>
        <s v="1.01.08.704.02"/>
        <s v="1.01.08.705.01"/>
        <s v="1.01.08.705.02"/>
        <s v="1.01.08.705.03"/>
        <s v="1.01.08.705.04"/>
        <s v="1.02.02.201.01"/>
        <s v="1.02.02.201.02"/>
        <s v="1.02.02.201.03"/>
        <s v="1.02.02.201.04"/>
        <s v="1.02.02.201.05"/>
        <s v="1.02.02.201.06"/>
        <s v="1.02.02.201.07"/>
        <s v="1.02.02.201.08"/>
        <s v="1.02.02.201.09"/>
        <s v="1.02.02.201.10"/>
        <s v="1.02.02.201.11"/>
        <s v="1.02.02.201.12"/>
        <s v="1.02.02.201.13"/>
        <s v="1.02.02.201.14"/>
        <s v="1.02.02.201.15"/>
        <s v="1.02.02.201.16"/>
        <s v="1.02.02.201.17"/>
        <s v="1.02.02.201.18"/>
        <s v="1.02.02.201.19"/>
        <s v="1.02.02.201.20"/>
        <s v="1.02.02.201.21"/>
        <s v="1.02.02.201.22"/>
        <s v="1.02.02.202.01"/>
        <s v="1.02.02.202.02"/>
        <s v="1.02.02.202.03"/>
        <s v="1.02.02.202.04"/>
        <s v="1.02.02.202.05"/>
        <s v="1.02.02.202.06"/>
        <s v="1.02.02.202.07"/>
        <s v="1.02.02.202.08"/>
        <s v="1.02.02.202.09"/>
        <s v="1.02.02.202.10"/>
        <s v="1.02.02.202.11"/>
        <s v="1.02.02.202.12"/>
        <s v="1.02.02.202.13"/>
        <s v="1.02.02.202.14"/>
        <s v="1.02.02.202.15"/>
        <s v="1.02.02.202.16"/>
        <s v="1.02.02.202.17"/>
        <s v="1.02.02.202.18"/>
        <s v="1.02.02.202.19"/>
        <s v="1.02.02.202.20"/>
        <s v="1.02.02.202.21"/>
        <s v="1.02.02.202.22"/>
        <s v="1.02.02.202.23"/>
        <s v="1.02.02.202.24"/>
        <s v="1.02.02.202.25"/>
        <s v="1.02.02.202.26"/>
        <s v="1.02.02.202.27"/>
        <s v="1.02.02.202.28"/>
        <s v="1.02.02.202.29"/>
        <s v="1.02.02.202.30"/>
        <s v="1.02.02.202.31"/>
        <s v="1.02.02.202.32"/>
        <s v="1.02.02.202.33"/>
        <s v="1.02.02.202.34"/>
        <s v="1.02.02.202.35"/>
        <s v="1.02.02.202.36"/>
        <s v="1.02.02.202.37"/>
        <s v="1.02.02.202.38"/>
        <s v="1.02.02.203.01"/>
        <s v="1.02.02.203.02"/>
        <s v="1.02.02.203.03"/>
        <s v="1.02.02.204.01"/>
        <s v="1.02.02.204.02"/>
        <s v="1.02.02.204.03"/>
        <s v="1.02.02.204.04"/>
        <s v="1.02.03.201.01"/>
        <s v="1.02.03.201.02"/>
        <s v="1.02.03.202.01"/>
        <s v="1.02.03.202.02"/>
        <s v="1.02.03.202.03"/>
        <s v="1.02.03.203.01"/>
        <s v="1.02.04.201.01"/>
        <s v="1.02.04.201.02"/>
        <s v="1.02.04.201.03"/>
        <s v="1.02.04.202.01"/>
        <s v="1.02.04.202.02"/>
        <s v="1.02.04.203.01"/>
        <s v="1.02.04.204.01"/>
        <s v="1.02.04.205.01"/>
        <s v="1.02.04.206.01"/>
        <s v="1.02.04.206.02"/>
        <s v="1.02.05.201.01"/>
        <s v="1.02.05.202.01"/>
        <s v="1.02.05.202.02"/>
        <s v="1.02.05.203.01"/>
        <s v="1.03.02.201.01"/>
        <s v="1.03.02.201.02"/>
        <s v="1.03.02.201.03"/>
        <s v="1.03.02.201.04"/>
        <s v="1.03.02.201.05"/>
        <s v="1.03.02.201.06"/>
        <s v="1.03.02.201.07"/>
        <s v="1.03.02.201.08"/>
        <s v="1.03.02.201.09"/>
        <s v="1.03.02.201.10"/>
        <s v="1.03.02.201.11"/>
        <s v="1.03.02.201.12"/>
        <s v="1.03.02.201.13"/>
        <s v="1.03.02.201.14"/>
        <s v="1.03.02.201.15"/>
        <s v="1.03.02.201.16"/>
        <s v="1.03.02.201.17"/>
        <s v="1.03.02.201.18"/>
        <s v="1.03.02.201.19"/>
        <s v="1.03.02.201.20"/>
        <s v="1.03.02.201.21"/>
        <s v="1.03.02.201.22"/>
        <s v="1.03.02.201.23"/>
        <s v="1.03.02.201.24"/>
        <s v="1.03.02.201.25"/>
        <s v="1.03.02.201.26"/>
        <s v="1.03.02.201.27"/>
        <s v="1.03.02.201.28"/>
        <s v="1.03.02.201.29"/>
        <s v="1.03.02.201.30"/>
        <s v="1.03.02.201.31"/>
        <s v="1.03.02.201.32"/>
        <s v="1.03.02.201.33"/>
        <s v="1.03.02.201.34"/>
        <s v="1.03.02.201.35"/>
        <s v="1.03.02.201.36"/>
        <s v="1.03.02.201.37"/>
        <s v="1.03.02.201.38"/>
        <s v="1.03.02.201.39"/>
        <s v="1.03.02.201.40"/>
        <s v="1.03.02.201.41"/>
        <s v="1.03.02.201.42"/>
        <s v="1.03.02.201.43"/>
        <s v="1.03.02.201.44"/>
        <s v="1.03.02.201.45"/>
        <s v="1.03.02.201.46"/>
        <s v="1.03.02.201.47"/>
        <s v="1.03.02.201.48"/>
        <s v="1.03.02.201.49"/>
        <s v="1.03.02.201.50"/>
        <s v="1.03.02.201.51"/>
        <s v="1.03.02.201.52"/>
        <s v="1.03.02.201.53"/>
        <s v="1.03.02.201.54"/>
        <s v="1.03.02.201.55"/>
        <s v="1.03.02.201.56"/>
        <s v="1.03.02.201.57"/>
        <s v="1.03.02.201.58"/>
        <s v="1.03.02.201.59"/>
        <s v="1.03.02.201.60"/>
        <s v="1.03.02.201.61"/>
        <s v="1.03.02.201.62"/>
        <s v="1.03.02.201.63"/>
        <s v="1.03.02.201.64"/>
        <s v="1.03.02.201.65"/>
        <s v="1.03.02.201.66"/>
        <s v="1.03.02.202.01"/>
        <s v="1.03.02.202.02"/>
        <s v="1.03.02.202.03"/>
        <s v="1.03.02.202.04"/>
        <s v="1.03.02.202.05"/>
        <s v="1.03.02.202.06"/>
        <s v="1.03.02.202.07"/>
        <s v="1.03.02.202.08"/>
        <s v="1.03.02.202.09"/>
        <s v="1.03.02.202.10"/>
        <s v="1.03.02.202.11"/>
        <s v="1.03.02.202.12"/>
        <s v="1.03.02.202.13"/>
        <s v="1.03.02.202.14"/>
        <s v="1.03.02.202.15"/>
        <s v="1.03.02.202.16"/>
        <s v="1.03.02.202.17"/>
        <s v="1.03.02.202.18"/>
        <s v="1.03.02.202.19"/>
        <s v="1.03.02.202.20"/>
        <s v="1.03.02.202.21"/>
        <s v="1.03.02.202.22"/>
        <s v="1.03.02.202.23"/>
        <s v="1.03.02.202.24"/>
        <s v="1.03.02.202.25"/>
        <s v="1.03.02.202.26"/>
        <s v="1.03.02.202.27"/>
        <s v="1.03.02.202.28"/>
        <s v="1.03.02.202.29"/>
        <s v="1.03.03.201.01"/>
        <s v="1.03.03.201.02"/>
        <s v="1.03.03.201.03"/>
        <s v="1.03.03.201.04"/>
        <s v="1.03.03.201.05"/>
        <s v="1.03.03.201.06"/>
        <s v="1.03.03.201.07"/>
        <s v="1.03.03.201.08"/>
        <s v="1.03.03.201.09"/>
        <s v="1.03.03.201.10"/>
        <s v="1.03.03.201.11"/>
        <s v="1.03.03.201.12"/>
        <s v="1.03.03.201.13"/>
        <s v="1.03.03.201.14"/>
        <s v="1.03.03.201.15"/>
        <s v="1.03.03.201.16"/>
        <s v="1.03.03.201.17"/>
        <s v="1.03.03.201.18"/>
        <s v="1.03.03.201.19"/>
        <s v="1.03.03.201.20"/>
        <s v="1.03.03.201.21"/>
        <s v="1.03.04.201.01"/>
        <s v="1.03.04.201.02"/>
        <s v="1.03.04.201.03"/>
        <s v="1.03.04.201.04"/>
        <s v="1.03.04.201.05"/>
        <s v="1.03.04.201.06"/>
        <s v="1.03.04.201.07"/>
        <s v="1.03.04.201.08"/>
        <s v="1.03.05.201.01"/>
        <s v="1.03.05.201.02"/>
        <s v="1.03.05.201.03"/>
        <s v="1.03.05.201.04"/>
        <s v="1.03.05.201.05"/>
        <s v="1.03.05.201.06"/>
        <s v="1.03.05.201.07"/>
        <s v="1.03.05.201.08"/>
        <s v="1.03.05.201.09"/>
        <s v="1.03.05.201.10"/>
        <s v="1.03.05.201.11"/>
        <s v="1.03.05.201.12"/>
        <s v="1.03.05.201.13"/>
        <s v="1.03.05.201.14"/>
        <s v="1.03.05.201.15"/>
        <s v="1.03.05.201.16"/>
        <s v="1.03.05.201.17"/>
        <s v="1.03.06.201.01"/>
        <s v="1.03.06.201.02"/>
        <s v="1.03.06.201.03"/>
        <s v="1.03.06.201.04"/>
        <s v="1.03.06.201.05"/>
        <s v="1.03.06.201.06"/>
        <s v="1.03.06.201.07"/>
        <s v="1.03.06.201.08"/>
        <s v="1.03.06.201.09"/>
        <s v="1.03.06.201.10"/>
        <s v="1.03.06.201.11"/>
        <s v="1.03.06.201.12"/>
        <s v="1.03.06.201.13"/>
        <s v="1.03.06.201.14"/>
        <s v="1.03.06.201.15"/>
        <s v="1.03.06.201.16"/>
        <s v="1.03.07.201.01"/>
        <s v="1.03.07.201.02"/>
        <s v="1.03.07.201.03"/>
        <s v="1.03.07.201.04"/>
        <s v="1.03.08.201.01"/>
        <s v="1.03.08.201.02"/>
        <s v="1.03.08.201.03"/>
        <s v="1.03.08.201.04"/>
        <s v="1.03.08.201.05"/>
        <s v="1.03.08.201.06"/>
        <s v="1.03.08.201.07"/>
        <s v="1.03.08.201.08"/>
        <s v="1.03.08.201.09"/>
        <s v="1.03.08.201.10"/>
        <s v="1.03.08.201.11"/>
        <s v="1.03.08.201.12"/>
        <s v="1.03.08.201.13"/>
        <s v="1.03.09.201.01"/>
        <s v="1.03.09.201.02"/>
        <s v="1.03.09.201.03"/>
        <s v="1.03.09.201.04"/>
        <s v="1.03.09.201.05"/>
        <s v="1.03.09.201.06"/>
        <s v="1.03.10.201.01"/>
        <s v="1.03.10.201.02"/>
        <s v="1.03.10.201.03"/>
        <s v="1.03.10.201.04"/>
        <s v="1.03.10.201.05"/>
        <s v="1.03.10.201.06"/>
        <s v="1.03.10.201.07"/>
        <s v="1.03.10.201.08"/>
        <s v="1.03.10.201.09"/>
        <s v="1.03.10.201.10"/>
        <s v="1.03.10.201.11"/>
        <s v="1.03.10.201.12"/>
        <s v="1.03.10.201.13"/>
        <s v="1.03.10.201.14"/>
        <s v="1.03.10.201.15"/>
        <s v="1.03.10.201.16"/>
        <s v="1.03.10.201.17"/>
        <s v="1.03.10.201.18"/>
        <s v="1.03.10.201.19"/>
        <s v="1.03.10.201.20"/>
        <s v="1.03.10.201.21"/>
        <s v="1.03.10.201.22"/>
        <s v="1.03.10.201.23"/>
        <s v="1.03.10.201.24"/>
        <s v="1.03.10.201.25"/>
        <s v="1.03.10.201.26"/>
        <s v="1.03.10.201.27"/>
        <s v="1.03.11.201.01"/>
        <s v="1.03.11.201.02"/>
        <s v="1.03.11.201.03"/>
        <s v="1.03.11.201.04"/>
        <s v="1.03.11.201.05"/>
        <s v="1.03.11.201.06"/>
        <s v="1.03.11.201.07"/>
        <s v="1.03.11.201.08"/>
        <s v="1.03.11.202.01"/>
        <s v="1.03.11.202.02"/>
        <s v="1.03.11.202.03"/>
        <s v="1.03.11.202.04"/>
        <s v="1.03.11.202.05"/>
        <s v="1.03.11.202.06"/>
        <s v="1.03.11.202.07"/>
        <s v="1.03.11.202.08"/>
        <s v="1.03.11.202.09"/>
        <s v="1.03.11.202.10"/>
        <s v="1.03.11.202.11"/>
        <s v="1.03.11.203.01"/>
        <s v="1.03.11.203.02"/>
        <s v="1.03.11.203.03"/>
        <s v="1.03.11.203.04"/>
        <s v="1.03.11.203.05"/>
        <s v="1.03.11.204.01"/>
        <s v="1.03.11.204.02"/>
        <s v="1.03.11.204.03"/>
        <s v="1.03.12.201.01"/>
        <s v="1.03.12.201.02"/>
        <s v="1.03.12.201.03"/>
        <s v="1.03.12.201.04"/>
        <s v="1.03.12.202.01"/>
        <s v="1.03.12.202.02"/>
        <s v="1.03.12.202.03"/>
        <s v="1.03.12.203.01"/>
        <s v="1.03.12.203.02"/>
        <s v="1.03.12.204.01"/>
        <s v="1.03.12.204.02"/>
        <s v="1.03.12.204.03"/>
        <s v="1.03.12.204.04"/>
        <s v="1.03.13.501.01"/>
        <s v="1.03.13.501.02"/>
        <s v="1.03.13.501.03"/>
        <s v="1.03.13.501.04"/>
        <s v="1.03.13.501.05"/>
        <s v="1.03.13.501.06"/>
        <s v="1.03.13.502.01"/>
        <s v="1.03.13.502.02"/>
        <s v="1.03.13.502.03"/>
        <s v="1.03.13.502.04"/>
        <s v="1.03.13.502.05"/>
        <s v="1.03.13.502.06"/>
        <s v="1.03.13.502.07"/>
        <s v="1.03.13.502.08"/>
        <s v="1.03.13.502.09"/>
        <s v="1.03.13.502.10"/>
        <s v="1.03.13.502.11"/>
        <s v="1.03.13.502.12"/>
        <s v="1.03.13.502.13"/>
        <s v="1.03.13.502.14"/>
        <s v="1.03.13.502.15"/>
        <s v="1.03.13.502.16"/>
        <s v="1.03.13.502.17"/>
        <s v="1.03.13.502.18"/>
        <s v="1.03.13.502.19"/>
        <s v="1.03.13.503.01"/>
        <s v="1.03.13.504.01"/>
        <s v="1.04.02.201.01"/>
        <s v="1.04.02.201.02"/>
        <s v="1.04.02.201.03"/>
        <s v="1.04.02.201.04"/>
        <s v="1.04.02.201.05"/>
        <s v="1.04.02.201.06"/>
        <s v="1.04.02.202.01"/>
        <s v="1.04.02.202.02"/>
        <s v="1.04.02.202.03"/>
        <s v="1.04.02.202.04"/>
        <s v="1.04.02.202.05"/>
        <s v="1.04.02.202.06"/>
        <s v="1.04.02.203.01"/>
        <s v="1.04.02.203.02"/>
        <s v="1.04.02.203.03"/>
        <s v="1.04.02.203.04"/>
        <s v="1.04.02.203.05"/>
        <s v="1.04.02.203.06"/>
        <s v="1.04.02.204.01"/>
        <s v="1.04.02.204.02"/>
        <s v="1.04.02.205.01"/>
        <s v="1.04.02.205.02"/>
        <s v="1.04.02.205.03"/>
        <s v="1.04.02.206.01"/>
        <s v="1.04.02.206.02"/>
        <s v="1.04.02.206.03"/>
        <s v="1.04.02.206.04"/>
        <s v="1.04.02.207.01"/>
        <s v="1.04.03.201.01"/>
        <s v="1.04.03.201.02"/>
        <s v="1.04.03.201.03"/>
        <s v="1.04.03.202.01"/>
        <s v="1.04.03.202.02"/>
        <s v="1.04.03.202.03"/>
        <s v="1.04.03.202.04"/>
        <s v="1.04.03.202.05"/>
        <s v="1.04.03.202.06"/>
        <s v="1.04.03.202.07"/>
        <s v="1.04.03.202.08"/>
        <s v="1.04.03.202.09"/>
        <s v="1.04.03.203.01"/>
        <s v="1.04.03.203.02"/>
        <s v="1.04.03.203.03"/>
        <s v="1.04.03.203.04"/>
        <s v="1.04.03.203.05"/>
        <s v="1.04.03.203.06"/>
        <s v="1.04.03.203.07"/>
        <s v="1.04.03.203.08"/>
        <s v="1.04.04.201.01"/>
        <s v="1.04.04.201.02"/>
        <s v="1.04.04.201.03"/>
        <s v="1.04.05.201.01"/>
        <s v="1.04.05.201.02"/>
        <s v="1.04.05.201.03"/>
        <s v="1.04.05.201.04"/>
        <s v="1.04.05.201.05"/>
        <s v="1.04.05.301.06"/>
        <s v="1.04.05.301.07"/>
        <s v="1.04.05.401.08"/>
        <s v="1.04.05.401.09"/>
        <s v="1.04.06.201.01"/>
        <s v="1.05.02.201.01"/>
        <s v="1.05.02.201.02"/>
        <s v="1.05.02.201.03"/>
        <s v="1.05.02.201.04"/>
        <s v="1.05.02.201.05"/>
        <s v="1.05.02.201.06"/>
        <s v="1.05.02.201.07"/>
        <s v="1.05.02.201.08"/>
        <s v="1.05.02.201.09"/>
        <s v="1.05.02.202.01"/>
        <s v="1.05.02.202.02"/>
        <s v="1.05.02.202.03"/>
        <s v="1.05.02.203.01"/>
        <s v="1.05.02.704.01"/>
        <s v="1.05.02.704.02"/>
        <s v="1.05.02.704.03"/>
        <s v="1.05.02.704.04"/>
        <s v="1.05.02.704.05"/>
        <s v="1.05.02.704.06"/>
        <s v="1.05.02.704.07"/>
        <s v="1.05.02.704.08"/>
        <s v="1.05.02.704.09"/>
        <s v="1.05.02.704.10"/>
        <s v="1.05.02.704.11"/>
        <s v="1.05.03.201.01"/>
        <s v="1.05.03.201.02"/>
        <s v="1.05.03.202.01"/>
        <s v="1.05.03.202.02"/>
        <s v="1.05.03.202.03"/>
        <s v="1.05.03.202.04"/>
        <s v="1.05.03.202.05"/>
        <s v="1.05.03.202.06"/>
        <s v="1.05.03.202.07"/>
        <s v="1.05.03.202.08"/>
        <s v="1.05.03.202.09"/>
        <s v="1.05.03.202.10"/>
        <s v="1.05.03.202.11"/>
        <s v="1.05.03.202.12"/>
        <s v="1.05.03.203.01"/>
        <s v="1.05.03.203.02"/>
        <s v="1.05.03.203.03"/>
        <s v="1.05.03.203.04"/>
        <s v="1.05.03.203.05"/>
        <s v="1.05.03.203.06"/>
        <s v="1.05.03.204.01"/>
        <s v="1.05.03.204.02"/>
        <s v="1.05.03.204.03"/>
        <s v="1.05.03.204.04"/>
        <s v="1.05.03.204.05"/>
        <s v="1.05.03.204.06"/>
        <s v="1.05.04.201.01"/>
        <s v="1.05.04.201.02"/>
        <s v="1.05.04.201.03"/>
        <s v="1.05.04.201.04"/>
        <s v="1.05.04.201.05"/>
        <s v="1.05.04.201.06"/>
        <s v="1.05.04.201.07"/>
        <s v="1.05.04.201.08"/>
        <s v="1.05.04.201.09"/>
        <s v="1.05.04.201.10"/>
        <s v="1.05.04.202.01"/>
        <s v="1.05.04.202.02"/>
        <s v="1.05.04.203.01"/>
        <s v="1.05.04.204.01"/>
        <s v="1.05.04.204.02"/>
        <s v="1.05.04.204.03"/>
        <s v="1.05.04.205.01"/>
        <s v="1.05.04.205.02"/>
        <s v="1.05.04.205.03"/>
        <s v="1.05.04.205.04"/>
        <s v="1.06.02.201.01"/>
        <s v="1.06.02.201.02"/>
        <s v="1.06.02.202.01"/>
        <s v="1.06.02.203.01"/>
        <s v="1.06.02.203.02"/>
        <s v="1.06.02.203.03"/>
        <s v="1.06.02.203.04"/>
        <s v="1.06.02.203.05"/>
        <s v="1.06.03.201.01"/>
        <s v="1.06.04.201.01"/>
        <s v="1.06.04.201.02"/>
        <s v="1.06.04.201.03"/>
        <s v="1.06.04.201.04"/>
        <s v="1.06.04.201.05"/>
        <s v="1.06.04.201.06"/>
        <s v="1.06.04.201.07"/>
        <s v="1.06.04.201.08"/>
        <s v="1.06.04.201.09"/>
        <s v="1.06.04.201.10"/>
        <s v="1.06.04.201.11"/>
        <s v="1.06.04.201.12"/>
        <s v="1.06.04.202.01"/>
        <s v="1.06.04.202.02"/>
        <s v="1.06.04.202.03"/>
        <s v="1.06.04.202.04"/>
        <s v="1.06.04.202.05"/>
        <s v="1.06.04.202.06"/>
        <s v="1.06.04.202.07"/>
        <s v="1.06.04.202.08"/>
        <s v="1.06.04.202.09"/>
        <s v="1.06.04.202.10"/>
        <s v="1.06.04.202.11"/>
        <s v="1.06.04.202.12"/>
        <s v="1.06.04.202.13"/>
        <s v="1.06.04.202.14"/>
        <s v="1.06.05.201.01"/>
        <s v="1.06.05.201.02"/>
        <s v="1.06.05.201.03"/>
        <s v="1.06.05.202.01"/>
        <s v="1.06.05.202.02"/>
        <s v="1.06.05.202.03"/>
        <s v="1.06.05.202.04"/>
        <s v="1.06.06.201.01"/>
        <s v="1.06.06.201.02"/>
        <s v="1.06.06.201.03"/>
        <s v="1.06.06.201.04"/>
        <s v="1.06.06.201.05"/>
        <s v="1.06.06.202.01"/>
        <s v="1.06.06.202.02"/>
        <s v="1.06.07.201.01"/>
        <s v="1.06.07.201.02"/>
        <s v="1.06.07.201.03"/>
        <s v="2.07.02.201.01"/>
        <s v="2.07.02.201.02"/>
        <s v="2.07.03.201.01"/>
        <s v="2.07.03.201.02"/>
        <s v="2.07.03.201.03"/>
        <s v="2.07.03.202.01"/>
        <s v="2.07.03.203.01"/>
        <s v="2.07.03.204.01"/>
        <s v="2.07.03.205.01"/>
        <s v="2.07.04.201.01"/>
        <s v="2.07.04.201.02"/>
        <s v="2.07.04.201.03"/>
        <s v="2.07.04.201.04"/>
        <s v="2.07.04.201.05"/>
        <s v="2.07.04.202.01"/>
        <s v="2.07.04.202.02"/>
        <s v="2.07.04.203.01"/>
        <s v="2.07.04.203.02"/>
        <s v="2.07.04.203.03"/>
        <s v="2.07.04.204.01"/>
        <s v="2.07.04.204.02"/>
        <s v="2.07.04.204.03"/>
        <s v="2.07.04.205.01"/>
        <s v="2.07.05.201.01"/>
        <s v="2.07.05.201.02"/>
        <s v="2.07.05.201.03"/>
        <s v="2.07.05.202.01"/>
        <s v="2.07.05.202.02"/>
        <s v="2.07.05.202.03"/>
        <s v="2.07.05.202.04"/>
        <s v="2.07.05.202.05"/>
        <s v="2.08.02.201.01"/>
        <s v="2.08.02.201.02"/>
        <s v="2.08.02.201.03"/>
        <s v="2.08.02.201.04"/>
        <s v="2.08.02.202.01"/>
        <s v="2.08.02.202.02"/>
        <s v="2.08.02.203.01"/>
        <s v="2.08.02.203.02"/>
        <s v="2.08.02.203.03"/>
        <s v="2.08.03.201.01"/>
        <s v="2.08.03.201.02"/>
        <s v="2.08.03.202.01"/>
        <s v="2.08.03.202.02"/>
        <s v="2.08.03.203.01"/>
        <s v="2.08.03.203.02"/>
        <s v="2.08.03.203.03"/>
        <s v="2.08.03.203.04"/>
        <s v="2.08.04.201.01"/>
        <s v="2.08.04.201.02"/>
        <s v="2.08.04.201.03"/>
        <s v="2.08.04.202.01"/>
        <s v="2.08.04.202.02"/>
        <s v="2.08.04.202.03"/>
        <s v="2.08.04.203.01"/>
        <s v="2.08.05.201.01"/>
        <s v="2.08.05.201.02"/>
        <s v="2.08.06.201.01"/>
        <s v="2.08.06.201.02"/>
        <s v="2.08.06.202.01"/>
        <s v="2.08.06.202.02"/>
        <s v="2.08.06.202.03"/>
        <s v="2.08.06.202.04"/>
        <s v="2.08.07.201.01"/>
        <s v="2.08.07.201.02"/>
        <s v="2.08.07.202.01"/>
        <s v="2.08.07.202.02"/>
        <s v="2.08.07.202.03"/>
        <s v="2.08.07.202.04"/>
        <s v="2.08.07.203.01"/>
        <s v="2.08.07.203.02"/>
        <s v="2.08.07.203.03"/>
        <s v="2.09.02.201.01"/>
        <s v="2.09.02.201.02"/>
        <s v="2.09.02.201.03"/>
        <s v="2.09.02.201.04"/>
        <s v="2.09.02.201.05"/>
        <s v="2.09.03.201.01"/>
        <s v="2.09.03.201.02"/>
        <s v="2.09.03.201.03"/>
        <s v="2.09.03.201.04"/>
        <s v="2.09.03.201.05"/>
        <s v="2.09.03.201.06"/>
        <s v="2.09.03.201.07"/>
        <s v="2.09.03.202.01"/>
        <s v="2.09.03.202.02"/>
        <s v="2.09.03.202.03"/>
        <s v="2.09.03.202.04"/>
        <s v="2.09.03.203.01"/>
        <s v="2.09.03.204.01"/>
        <s v="2.09.03.204.02"/>
        <s v="2.09.03.204.03"/>
        <s v="2.09.04.201.01"/>
        <s v="2.09.04.202.01"/>
        <s v="2.09.04.202.02"/>
        <s v="2.09.05.201.01"/>
        <s v="2.09.05.201.02"/>
        <s v="2.09.05.201.03"/>
        <s v="2.09.05.201.04"/>
        <s v="2.09.05.201.05"/>
        <s v="2.10.02.201.01"/>
        <s v="2.10.03.701.01"/>
        <s v="2.10.03.702.01"/>
        <s v="2.10.04.201.01"/>
        <s v="2.10.04.201.02"/>
        <s v="2.10.05.201.01"/>
        <s v="2.10.05.201.02"/>
        <s v="2.10.06.201.01"/>
        <s v="2.10.06.201.02"/>
        <s v="2.10.06.201.03"/>
        <s v="2.10.06.201.04"/>
        <s v="2.10.06.202.01"/>
        <s v="2.10.06.202.02"/>
        <s v="2.10.07.201.01"/>
        <s v="2.10.07.201.02"/>
        <s v="2.10.07.201.03"/>
        <s v="2.10.08.201.01"/>
        <s v="2.10.08.202.01"/>
        <s v="2.10.08.202.02"/>
        <s v="2.10.09.202.01"/>
        <s v="2.10.09.202.02"/>
        <s v="2.10.10.201.01"/>
        <s v="2.10.10.201.02"/>
        <s v="2.10.10.201.03"/>
        <s v="2.10.10.702.01"/>
        <s v="2.10.11.501.01"/>
        <s v="2.10.11.501.02"/>
        <s v="2.10.11.501.03"/>
        <s v="2.10.11.501.04"/>
        <s v="2.10.11.501.05"/>
        <s v="2.10.11.501.06"/>
        <s v="2.10.11.501.07"/>
        <s v="2.10.11.502.01"/>
        <s v="2.10.11.502.02"/>
        <s v="2.10.11.502.03"/>
        <s v="2.10.11.503.01"/>
        <s v="2.10.12.701.01"/>
        <s v="2.10.12.702.01"/>
        <s v="2.10.13.701.01"/>
        <s v="2.10.13.701.02"/>
        <s v="2.10.13.701.03"/>
        <s v="2.10.14.701.01"/>
        <s v="2.10.14.701.02"/>
        <s v="2.10.14.702.01"/>
        <s v="2.10.15.701.01"/>
        <s v="2.10.15.701.02"/>
        <s v="2.10.15.701.03"/>
        <s v="2.10.15.701.04"/>
        <s v="2.10.16.701.01"/>
        <s v="2.10.16.701.02"/>
        <s v="2.10.17.701.01"/>
        <s v="2.10.17.701.02"/>
        <s v="2.11.02.201.01"/>
        <s v="2.11.02.201.02"/>
        <s v="2.11.02.202.01"/>
        <s v="2.11.02.202.02"/>
        <s v="2.11.02.202.03"/>
        <s v="2.11.03.201.01"/>
        <s v="2.11.03.201.02"/>
        <s v="2.11.03.201.03"/>
        <s v="2.11.03.202.01"/>
        <s v="2.11.03.202.02"/>
        <s v="2.11.03.202.03"/>
        <s v="2.11.03.203.01"/>
        <s v="2.11.03.203.02"/>
        <s v="2.11.03.203.03"/>
        <s v="2.11.03.203.04"/>
        <s v="2.11.03.203.05"/>
        <s v="2.11.04.201.01"/>
        <s v="2.11.04.201.02"/>
        <s v="2.11.04.201.03"/>
        <s v="2.11.04.201.04"/>
        <s v="2.11.04.201.05"/>
        <s v="2.11.04.201.06"/>
        <s v="2.11.04.201.07"/>
        <s v="2.11.05.201.01"/>
        <s v="2.11.05.201.02"/>
        <s v="2.11.05.202.01"/>
        <s v="2.11.05.202.02"/>
        <s v="2.11.06.201.01"/>
        <s v="2.11.06.201.02"/>
        <s v="2.11.06.201.03"/>
        <s v="2.11.06.201.04"/>
        <s v="2.11.07.201.01"/>
        <s v="2.11.07.202.01"/>
        <s v="2.11.08.201.01"/>
        <s v="2.11.08.201.02"/>
        <s v="2.11.08.201.03"/>
        <s v="2.11.08.201.04"/>
        <s v="2.11.09.201.01"/>
        <s v="2.11.10.201.01"/>
        <s v="2.11.10.201.02"/>
        <s v="2.11.11.201.01"/>
        <s v="2.11.11.201.02"/>
        <s v="2.11.11.201.03"/>
        <s v="2.11.11.201.04"/>
        <s v="2.11.11.201.05"/>
        <s v="2.11.11.201.06"/>
        <s v="2.11.11.201.07"/>
        <s v="2.11.11.202.01"/>
        <s v="2.11.11.203.01"/>
        <s v="2.11.11.203.02"/>
        <s v="2.11.11.203.03"/>
        <s v="2.12.02.201.01"/>
        <s v="2.12.02.201.02"/>
        <s v="2.12.02.201.03"/>
        <s v="2.12.02.201.04"/>
        <s v="2.12.02.201.05"/>
        <s v="2.12.02.201.06"/>
        <s v="2.12.02.201.07"/>
        <s v="2.12.02.201.08"/>
        <s v="2.12.02.202.01"/>
        <s v="2.12.02.202.02"/>
        <s v="2.12.02.203.01"/>
        <s v="2.12.02.203.02"/>
        <s v="2.12.02.203.03"/>
        <s v="2.12.02.203.04"/>
        <s v="2.12.02.203.05"/>
        <s v="2.12.02.203.06"/>
        <s v="2.12.02.203.07"/>
        <s v="2.12.02.203.08"/>
        <s v="2.12.02.204.01"/>
        <s v="2.12.02.204.02"/>
        <s v="2.12.02.204.03"/>
        <s v="2.12.03.201.01"/>
        <s v="2.12.03.201.02"/>
        <s v="2.12.03.201.03"/>
        <s v="2.12.03.201.04"/>
        <s v="2.12.03.201.05"/>
        <s v="2.12.03.202.01"/>
        <s v="2.12.03.202.02"/>
        <s v="2.12.03.202.03"/>
        <s v="2.12.03.202.04"/>
        <s v="2.12.03.202.05"/>
        <s v="2.12.03.202.06"/>
        <s v="2.12.03.202.07"/>
        <s v="2.12.03.202.08"/>
        <s v="2.12.03.202.09"/>
        <s v="2.12.03.202.10"/>
        <s v="2.12.03.202.11"/>
        <s v="2.12.03.203.01"/>
        <s v="2.12.03.203.02"/>
        <s v="2.12.03.203.03"/>
        <s v="2.12.03.203.04"/>
        <s v="2.12.04.201.01"/>
        <s v="2.12.04.201.02"/>
        <s v="2.12.04.201.03"/>
        <s v="2.12.04.202.01"/>
        <s v="2.12.04.203.01"/>
        <s v="2.12.04.203.02"/>
        <s v="2.12.04.203.03"/>
        <s v="2.12.04.203.04"/>
        <s v="2.12.04.203.05"/>
        <s v="2.12.04.203.06"/>
        <s v="2.12.04.203.07"/>
        <s v="2.12.04.203.08"/>
        <s v="2.12.04.204.01"/>
        <s v="2.12.04.204.02"/>
        <s v="2.12.04.204.03"/>
        <s v="2.12.05.201.01"/>
        <s v="2.12.05.201.02"/>
        <s v="2.13.02.201.01"/>
        <s v="2.13.02.201.02"/>
        <s v="2.13.02.201.03"/>
        <s v="2.13.02.201.04"/>
        <s v="2.13.02.201.05"/>
        <s v="2.13.02.201.06"/>
        <s v="2.13.03.201.01"/>
        <s v="2.13.03.201.02"/>
        <s v="2.13.03.201.03"/>
        <s v="2.13.04.201.01"/>
        <s v="2.13.04.201.02"/>
        <s v="2.13.04.201.03"/>
        <s v="2.13.04.201.04"/>
        <s v="2.13.04.201.05"/>
        <s v="2.13.04.201.06"/>
        <s v="2.13.04.201.07"/>
        <s v="2.13.04.201.08"/>
        <s v="2.13.04.201.09"/>
        <s v="2.13.04.201.10"/>
        <s v="2.13.04.201.11"/>
        <s v="2.13.04.201.12"/>
        <s v="2.13.04.201.13"/>
        <s v="2.13.04.201.14"/>
        <s v="2.13.04.201.15"/>
        <s v="2.13.04.201.16"/>
        <s v="2.13.04.201.17"/>
        <s v="2.13.04.201.18"/>
        <s v="2.13.05.201.01"/>
        <s v="2.13.05.201.02"/>
        <s v="2.13.05.201.03"/>
        <s v="2.13.05.201.04"/>
        <s v="2.13.05.201.05"/>
        <s v="2.13.05.201.06"/>
        <s v="2.13.05.201.07"/>
        <s v="2.13.05.201.08"/>
        <s v="2.13.05.201.09"/>
        <s v="2.13.05.201.10"/>
        <s v="2.13.05.201.11"/>
        <s v="2.14.02.201.01"/>
        <s v="2.14.02.201.02"/>
        <s v="2.14.02.201.03"/>
        <s v="2.14.02.201.04"/>
        <s v="2.14.02.201.05"/>
        <s v="2.14.02.201.06"/>
        <s v="2.14.02.201.07"/>
        <s v="2.14.02.201.08"/>
        <s v="2.14.02.201.09"/>
        <s v="2.14.02.201.10"/>
        <s v="2.14.02.201.11"/>
        <s v="2.14.02.201.12"/>
        <s v="2.14.02.201.13"/>
        <s v="2.14.02.201.14"/>
        <s v="2.14.02.201.15"/>
        <s v="2.14.02.202.01"/>
        <s v="2.14.02.202.02"/>
        <s v="2.14.02.202.03"/>
        <s v="2.14.02.202.04"/>
        <s v="2.14.02.202.05"/>
        <s v="2.14.02.202.06"/>
        <s v="2.14.02.202.07"/>
        <s v="2.14.02.202.08"/>
        <s v="2.14.02.202.09"/>
        <s v="2.14.02.202.10"/>
        <s v="2.14.02.202.11"/>
        <s v="2.14.02.202.12"/>
        <s v="2.14.02.202.13"/>
        <s v="2.14.02.202.14"/>
        <s v="2.14.03.201.01"/>
        <s v="2.14.03.201.02"/>
        <s v="2.14.03.201.03"/>
        <s v="2.14.03.201.04"/>
        <s v="2.14.03.201.05"/>
        <s v="2.14.03.201.06"/>
        <s v="2.14.03.201.07"/>
        <s v="2.14.03.201.08"/>
        <s v="2.14.03.202.01"/>
        <s v="2.14.03.202.02"/>
        <s v="2.14.03.202.03"/>
        <s v="2.14.03.202.04"/>
        <s v="2.14.03.203.01"/>
        <s v="2.14.03.203.02"/>
        <s v="2.14.03.203.03"/>
        <s v="2.14.03.203.04"/>
        <s v="2.14.03.203.05"/>
        <s v="2.14.03.203.06"/>
        <s v="2.14.03.203.07"/>
        <s v="2.14.03.203.08"/>
        <s v="2.14.03.203.09"/>
        <s v="2.14.03.203.10"/>
        <s v="2.14.03.203.11"/>
        <s v="2.14.03.203.12"/>
        <s v="2.14.03.203.13"/>
        <s v="2.14.03.204.01"/>
        <s v="2.14.03.204.02"/>
        <s v="2.14.03.204.03"/>
        <s v="2.14.03.204.04"/>
        <s v="2.14.04.201.01"/>
        <s v="2.14.04.201.02"/>
        <s v="2.14.04.201.03"/>
        <s v="2.14.04.201.04"/>
        <s v="2.14.04.201.05"/>
        <s v="2.14.04.201.06"/>
        <s v="2.14.04.201.07"/>
        <s v="2.14.04.201.08"/>
        <s v="2.14.04.201.09"/>
        <s v="2.14.04.201.10"/>
        <s v="2.14.04.201.11"/>
        <s v="2.14.04.201.12"/>
        <s v="2.14.04.201.13"/>
        <s v="2.14.04.201.14"/>
        <s v="2.14.04.202.01"/>
        <s v="2.14.04.202.02"/>
        <s v="2.14.04.202.03"/>
        <s v="2.14.04.202.04"/>
        <s v="2.15.02.201.01"/>
        <s v="2.15.02.201.02"/>
        <s v="2.15.02.201.03"/>
        <s v="2.15.02.202.01"/>
        <s v="2.15.02.202.02"/>
        <s v="2.15.02.202.03"/>
        <s v="2.15.02.202.04"/>
        <s v="2.15.02.203.01"/>
        <s v="2.15.02.203.02"/>
        <s v="2.15.02.203.03"/>
        <s v="2.15.02.203.04"/>
        <s v="2.15.02.203.05"/>
        <s v="2.15.02.204.01"/>
        <s v="2.15.02.204.02"/>
        <s v="2.15.02.205.01"/>
        <s v="2.15.02.205.02"/>
        <s v="2.15.02.205.03"/>
        <s v="2.15.02.205.04"/>
        <s v="2.15.02.205.05"/>
        <s v="2.15.02.205.06"/>
        <s v="2.15.02.205.07"/>
        <s v="2.15.02.205.08"/>
        <s v="2.15.02.205.09"/>
        <s v="2.15.02.205.10"/>
        <s v="2.15.02.206.01"/>
        <s v="2.15.02.206.02"/>
        <s v="2.15.02.206.03"/>
        <s v="2.15.02.206.04"/>
        <s v="2.15.02.206.05"/>
        <s v="2.15.02.207.01"/>
        <s v="2.15.02.207.02"/>
        <s v="2.15.02.207.03"/>
        <s v="2.15.02.207.04"/>
        <s v="2.15.02.208.01"/>
        <s v="2.15.02.208.02"/>
        <s v="2.15.02.208.03"/>
        <s v="2.15.02.208.04"/>
        <s v="2.15.02.208.05"/>
        <s v="2.15.02.209.01"/>
        <s v="2.15.02.209.02"/>
        <s v="2.15.02.210.01"/>
        <s v="2.15.02.210.02"/>
        <s v="2.15.02.211.01"/>
        <s v="2.15.02.211.02"/>
        <s v="2.15.02.211.03"/>
        <s v="2.15.02.212.01"/>
        <s v="2.15.02.212.02"/>
        <s v="2.15.02.213.01"/>
        <s v="2.15.02.213.02"/>
        <s v="2.15.02.214.01"/>
        <s v="2.15.02.214.02"/>
        <s v="2.15.02.215.01"/>
        <s v="2.15.02.215.02"/>
        <s v="2.15.02.216.01"/>
        <s v="2.15.02.216.02"/>
        <s v="2.15.02.216.03"/>
        <s v="2.15.03.201.01"/>
        <s v="2.15.03.201.02"/>
        <s v="2.15.03.202.01"/>
        <s v="2.15.03.202.02"/>
        <s v="2.15.03.203.01"/>
        <s v="2.15.03.203.02"/>
        <s v="2.15.03.204.01"/>
        <s v="2.15.03.204.02"/>
        <s v="2.15.03.205.01"/>
        <s v="2.15.03.205.02"/>
        <s v="2.15.03.206.01"/>
        <s v="2.15.03.206.02"/>
        <s v="2.15.03.207.01"/>
        <s v="2.15.03.207.02"/>
        <s v="2.15.03.208.01"/>
        <s v="2.15.03.208.02"/>
        <s v="2.15.03.209.01"/>
        <s v="2.15.03.209.02"/>
        <s v="2.15.03.209.03"/>
        <s v="2.15.03.210.01"/>
        <s v="2.15.03.210.02"/>
        <s v="2.15.03.210.03"/>
        <s v="2.15.03.211.01"/>
        <s v="2.15.03.211.02"/>
        <s v="2.15.03.211.03"/>
        <s v="2.15.03.212.01"/>
        <s v="2.15.03.212.02"/>
        <s v="2.15.03.212.03"/>
        <s v="2.15.03.212.04"/>
        <s v="2.15.03.212.05"/>
        <s v="2.15.03.213.01"/>
        <s v="2.15.03.213.02"/>
        <s v="2.15.03.213.03"/>
        <s v="2.15.03.213.04"/>
        <s v="2.15.03.213.05"/>
        <s v="2.15.03.213.06"/>
        <s v="2.15.03.213.07"/>
        <s v="2.15.03.214.01"/>
        <s v="2.15.03.214.02"/>
        <s v="2.15.03.215.01"/>
        <s v="2.15.03.215.02"/>
        <s v="2.15.03.216.01"/>
        <s v="2.15.03.216.02"/>
        <s v="2.15.03.217.01"/>
        <s v="2.15.03.217.02"/>
        <s v="2.15.03.218.01"/>
        <s v="2.15.03.218.02"/>
        <s v="2.15.03.219.01"/>
        <s v="2.15.03.219.02"/>
        <s v="2.15.04.201.01"/>
        <s v="2.15.04.302.01"/>
        <s v="2.15.04.302.02"/>
        <s v="2.15.04.402.01"/>
        <s v="2.15.04.402.02"/>
        <s v="2.15.05.201.01"/>
        <s v="2.15.05.201.02"/>
        <s v="2.15.05.201.03"/>
        <s v="2.15.05.202.01"/>
        <s v="2.15.05.202.02"/>
        <s v="2.15.05.203.01"/>
        <s v="2.15.05.203.02"/>
        <s v="2.15.05.204.01"/>
        <s v="2.15.05.205.01"/>
        <s v="2.15.05.205.02"/>
        <s v="2.15.05.206.01"/>
        <s v="2.15.05.206.02"/>
        <s v="2.15.05.207.01"/>
        <s v="2.15.05.207.02"/>
        <s v="2.16.02.201.01"/>
        <s v="2.16.02.201.02"/>
        <s v="2.16.02.201.03"/>
        <s v="2.16.02.201.04"/>
        <s v="2.16.02.201.05"/>
        <s v="2.16.02.201.06"/>
        <s v="2.16.02.201.07"/>
        <s v="2.16.02.201.08"/>
        <s v="2.16.02.201.09"/>
        <s v="2.16.02.201.10"/>
        <s v="2.16.02.201.11"/>
        <s v="2.16.02.201.12"/>
        <s v="2.16.02.201.13"/>
        <s v="2.16.03.201.01"/>
        <s v="2.16.03.201.02"/>
        <s v="2.16.03.201.03"/>
        <s v="2.16.03.202.01"/>
        <s v="2.16.03.202.02"/>
        <s v="2.16.03.202.03"/>
        <s v="2.16.03.202.04"/>
        <s v="2.16.03.202.05"/>
        <s v="2.16.03.202.06"/>
        <s v="2.16.03.202.07"/>
        <s v="2.16.03.202.08"/>
        <s v="2.16.03.202.09"/>
        <s v="2.16.03.202.10"/>
        <s v="2.16.03.202.11"/>
        <s v="2.16.03.202.12"/>
        <s v="2.17.02.201.01"/>
        <s v="2.17.02.202.01"/>
        <s v="2.17.03.201.01"/>
        <s v="2.17.03.201.02"/>
        <s v="2.17.04.201.01"/>
        <s v="2.17.04.201.02"/>
        <s v="2.17.05.201.01"/>
        <s v="2.17.05.202.01"/>
        <s v="2.17.05.203.01"/>
        <s v="2.17.06.201.01"/>
        <s v="2.17.06.201.02"/>
        <s v="2.17.07.201.01"/>
        <s v="2.17.07.201.02"/>
        <s v="2.17.07.201.03"/>
        <s v="2.17.07.201.04"/>
        <s v="2.17.07.201.05"/>
        <s v="2.17.07.201.06"/>
        <s v="2.17.08.201.01"/>
        <s v="2.18.02.201.01"/>
        <s v="2.18.02.201.02"/>
        <s v="2.18.02.202.01"/>
        <s v="2.18.02.202.02"/>
        <s v="2.18.03.201.01"/>
        <s v="2.18.03.201.02"/>
        <s v="2.18.04.201.01"/>
        <s v="2.18.04.201.02"/>
        <s v="2.18.04.201.03"/>
        <s v="2.18.04.201.04"/>
        <s v="2.18.05.201.01"/>
        <s v="2.18.05.201.02"/>
        <s v="2.18.05.201.03"/>
        <s v="2.18.06.201.01"/>
        <s v="2.19.02.201.01"/>
        <s v="2.19.02.201.02"/>
        <s v="2.19.02.201.03"/>
        <s v="2.19.02.201.04"/>
        <s v="2.19.02.201.05"/>
        <s v="2.19.02.201.06"/>
        <s v="2.19.02.201.07"/>
        <s v="2.19.02.201.08"/>
        <s v="2.19.02.201.09"/>
        <s v="2.19.02.202.01"/>
        <s v="2.19.02.202.02"/>
        <s v="2.19.03.201.01"/>
        <s v="2.19.03.201.02"/>
        <s v="2.19.03.201.03"/>
        <s v="2.19.03.202.01"/>
        <s v="2.19.03.202.02"/>
        <s v="2.19.03.202.03"/>
        <s v="2.19.03.203.01"/>
        <s v="2.19.03.203.02"/>
        <s v="2.19.03.203.03"/>
        <s v="2.19.03.203.04"/>
        <s v="2.19.03.203.05"/>
        <s v="2.19.03.204.01"/>
        <s v="2.19.03.204.02"/>
        <s v="2.19.03.204.03"/>
        <s v="2.19.03.204.04"/>
        <s v="2.19.03.205.01"/>
        <s v="2.19.03.205.02"/>
        <s v="2.19.03.205.03"/>
        <s v="2.19.03.205.04"/>
        <s v="2.19.03.205.05"/>
        <s v="2.19.04.201.01"/>
        <s v="2.19.04.201.02"/>
        <s v="2.19.04.201.03"/>
        <s v="2.19.04.201.04"/>
        <s v="2.19.04.201.05"/>
        <s v="2.19.04.201.06"/>
        <s v="2.19.04.201.07"/>
        <s v="2.19.04.201.08"/>
        <s v="2.20.02.201.01"/>
        <s v="2.20.02.201.02"/>
        <s v="2.20.02.201.03"/>
        <s v="2.20.02.201.04"/>
        <s v="2.20.02.201.05"/>
        <s v="2.20.02.201.06"/>
        <s v="2.21.02.201.01"/>
        <s v="2.21.02.201.02"/>
        <s v="2.21.02.201.03"/>
        <s v="2.21.02.201.04"/>
        <s v="2.21.02.202.01"/>
        <s v="2.22.02.201.01"/>
        <s v="2.22.02.201.02"/>
        <s v="2.22.02.202.01"/>
        <s v="2.22.02.202.02"/>
        <s v="2.22.02.202.03"/>
        <s v="2.22.02.203.01"/>
        <s v="2.22.02.203.02"/>
        <s v="2.22.02.203.03"/>
        <s v="2.22.03.201.01"/>
        <s v="2.22.03.201.02"/>
        <s v="2.22.03.201.03"/>
        <s v="2.22.04.201.01"/>
        <s v="2.22.04.201.02"/>
        <s v="2.22.04.201.03"/>
        <s v="2.22.05.201.01"/>
        <s v="2.22.05.201.02"/>
        <s v="2.22.05.202.01"/>
        <s v="2.22.05.202.02"/>
        <s v="2.22.05.202.03"/>
        <s v="2.22.05.203.01"/>
        <s v="2.22.05.203.02"/>
        <s v="2.22.06.201.01"/>
        <s v="2.22.06.201.02"/>
        <s v="2.22.06.201.03"/>
        <s v="2.22.06.201.04"/>
        <s v="2.22.06.201.05"/>
        <s v="2.22.07.701.01"/>
        <s v="2.22.07.701.02"/>
        <s v="2.22.07.701.03"/>
        <s v="2.22.07.701.04"/>
        <s v="2.22.07.701.05"/>
        <s v="2.22.07.701.06"/>
        <s v="2.22.07.702.01"/>
        <s v="2.22.07.702.02"/>
        <s v="2.22.07.702.03"/>
        <s v="2.22.07.702.04"/>
        <s v="2.22.07.703.01"/>
        <s v="2.22.07.703.02"/>
        <s v="2.22.07.703.03"/>
        <s v="2.22.07.703.04"/>
        <s v="2.22.07.703.05"/>
        <s v="2.22.07.703.06"/>
        <s v="2.22.07.703.07"/>
        <s v="2.22.08.501.01"/>
        <s v="2.22.08.501.02"/>
        <s v="2.22.08.501.03"/>
        <s v="2.22.08.502.01"/>
        <s v="2.22.08.502.02"/>
        <s v="2.22.08.502.03"/>
        <s v="2.22.08.503.01"/>
        <s v="2.22.08.504.01"/>
        <s v="2.22.08.504.02"/>
        <s v="2.22.08.504.03"/>
        <s v="2.22.08.504.04"/>
        <s v="2.22.08.505.01"/>
        <s v="2.22.08.505.02"/>
        <s v="2.22.08.505.03"/>
        <s v="2.22.08.506.01"/>
        <s v="2.22.08.506.02"/>
        <s v="2.22.08.506.03"/>
        <s v="2.22.08.506.04"/>
        <s v="2.22.08.506.05"/>
        <s v="2.22.08.506.06"/>
        <s v="2.22.08.506.07"/>
        <s v="2.22.08.507.01"/>
        <s v="2.22.08.507.02"/>
        <s v="2.22.08.507.03"/>
        <s v="2.22.08.507.04"/>
        <s v="2.22.08.507.05"/>
        <s v="2.22.08.507.06"/>
        <s v="2.22.08.507.07"/>
        <s v="2.22.08.507.08"/>
        <s v="2.22.08.507.09"/>
        <s v="2.22.08.507.10"/>
        <s v="2.22.08.507.11"/>
        <s v="2.22.08.507.12"/>
        <s v="2.22.08.507.13"/>
        <s v="2.22.08.507.14"/>
        <s v="2.22.08.507.15"/>
        <s v="2.22.08.507.16"/>
        <s v="2.22.08.507.17"/>
        <s v="2.22.08.507.18"/>
        <s v="2.22.08.508.01"/>
        <s v="2.22.08.508.02"/>
        <s v="2.22.08.508.03"/>
        <s v="2.23.02.201.01"/>
        <s v="2.23.02.201.02"/>
        <s v="2.23.02.201.03"/>
        <s v="2.23.02.201.04"/>
        <s v="2.23.02.201.05"/>
        <s v="2.23.02.201.06"/>
        <s v="2.23.02.201.07"/>
        <s v="2.23.02.201.08"/>
        <s v="2.23.02.201.09"/>
        <s v="2.23.02.201.10"/>
        <s v="2.23.02.202.01"/>
        <s v="2.23.02.202.02"/>
        <s v="2.23.02.202.03"/>
        <s v="2.23.02.202.04"/>
        <s v="2.23.02.202.05"/>
        <s v="2.23.03.201.01"/>
        <s v="2.23.03.201.02"/>
        <s v="2.23.03.202.01"/>
        <s v="2.23.03.202.02"/>
        <s v="2.24.02.201.01"/>
        <s v="2.24.02.201.02"/>
        <s v="2.24.02.201.03"/>
        <s v="2.24.02.202.01"/>
        <s v="2.24.02.202.02"/>
        <s v="2.24.02.203.01"/>
        <s v="2.24.02.203.02"/>
        <s v="2.24.03.201.01"/>
        <s v="2.24.03.201.02"/>
        <s v="2.24.03.202.01"/>
        <s v="2.24.03.202.02"/>
        <s v="2.24.03.203.01"/>
        <s v="2.24.03.203.02"/>
        <s v="2.24.03.203.03"/>
        <s v="2.24.03.203.04"/>
        <s v="2.24.03.204.01"/>
        <s v="2.24.03.204.02"/>
        <s v="2.24.03.205.01"/>
        <s v="2.24.03.205.02"/>
        <s v="2.24.03.205.03"/>
        <s v="2.24.04.201.01"/>
        <s v="2.24.04.201.02"/>
        <s v="3.25.03.201.01"/>
        <s v="3.25.03.201.02"/>
        <s v="3.25.03.201.03"/>
        <s v="3.25.03.202.01"/>
        <s v="3.25.03.202.02"/>
        <s v="3.25.03.202.03"/>
        <s v="3.25.03.203.01"/>
        <s v="3.25.03.203.02"/>
        <s v="3.25.03.204.01"/>
        <s v="3.25.03.204.02"/>
        <s v="3.25.03.205.01"/>
        <s v="3.25.03.205.02"/>
        <s v="3.25.03.206.01"/>
        <s v="3.25.03.206.02"/>
        <s v="3.25.04.201.01"/>
        <s v="3.25.04.201.02"/>
        <s v="3.25.04.202.01"/>
        <s v="3.25.04.202.02"/>
        <s v="3.25.04.202.03"/>
        <s v="3.25.04.202.04"/>
        <s v="3.25.04.203.01"/>
        <s v="3.25.04.203.02"/>
        <s v="3.25.04.204.01"/>
        <s v="3.25.04.204.02"/>
        <s v="3.25.04.204.03"/>
        <s v="3.25.04.204.04"/>
        <s v="3.25.04.204.05"/>
        <s v="3.25.04.204.06"/>
        <s v="3.25.04.204.07"/>
        <s v="3.25.05.201.01"/>
        <s v="3.25.05.201.02"/>
        <s v="3.25.06.201.01"/>
        <s v="3.25.06.202.01"/>
        <s v="3.25.06.203.01"/>
        <s v="3.25.06.203.02"/>
        <s v="3.26.02.201.01"/>
        <s v="3.26.02.201.02"/>
        <s v="3.26.02.201.03"/>
        <s v="3.26.02.201.04"/>
        <s v="3.26.02.202.01"/>
        <s v="3.26.02.202.02"/>
        <s v="3.26.02.202.03"/>
        <s v="3.26.02.202.04"/>
        <s v="3.26.02.202.05"/>
        <s v="3.26.02.202.06"/>
        <s v="3.26.02.202.07"/>
        <s v="3.26.02.203.01"/>
        <s v="3.26.02.203.02"/>
        <s v="3.26.02.203.03"/>
        <s v="3.26.02.203.04"/>
        <s v="3.26.02.203.05"/>
        <s v="3.26.02.203.06"/>
        <s v="3.26.02.203.07"/>
        <s v="3.26.02.204.01"/>
        <s v="3.26.02.204.02"/>
        <s v="3.26.02.204.03"/>
        <s v="3.26.02.204.04"/>
        <s v="3.26.02.204.05"/>
        <s v="3.26.03.201.01"/>
        <s v="3.26.03.201.02"/>
        <s v="3.26.03.201.03"/>
        <s v="3.26.03.201.04"/>
        <s v="3.26.03.201.05"/>
        <s v="3.26.04.201.01"/>
        <s v="3.26.04.202.01"/>
        <s v="3.26.04.202.02"/>
        <s v="3.26.04.202.03"/>
        <s v="3.26.04.202.04"/>
        <s v="3.26.04.202.05"/>
        <s v="3.26.04.202.06"/>
        <s v="3.26.04.202.07"/>
        <s v="3.26.04.202.08"/>
        <s v="3.26.04.202.09"/>
        <s v="3.26.04.202.10"/>
        <s v="3.26.05.201.01"/>
        <s v="3.26.05.201.02"/>
        <s v="3.26.05.201.03"/>
        <s v="3.26.05.201.04"/>
        <s v="3.26.05.201.05"/>
        <s v="3.26.05.201.06"/>
        <s v="3.26.05.201.07"/>
        <s v="3.26.05.202.01"/>
        <s v="3.26.05.202.02"/>
        <s v="3.26.05.202.03"/>
        <s v="3.27.02.201.01"/>
        <s v="3.27.02.201.02"/>
        <s v="3.27.02.202.01"/>
        <s v="3.27.02.202.02"/>
        <s v="3.27.02.202.03"/>
        <s v="3.27.02.203.01"/>
        <s v="3.27.02.203.02"/>
        <s v="3.27.02.204.01"/>
        <s v="3.27.02.204.02"/>
        <s v="3.27.02.205.01"/>
        <s v="3.27.02.205.02"/>
        <s v="3.27.02.205.03"/>
        <s v="3.27.02.205.04"/>
        <s v="3.27.02.205.05"/>
        <s v="3.27.02.205.06"/>
        <s v="3.27.02.206.01"/>
        <s v="3.27.02.206.02"/>
        <s v="3.27.03.201.01"/>
        <s v="3.27.03.201.02"/>
        <s v="3.27.03.201.03"/>
        <s v="3.27.03.201.04"/>
        <s v="3.27.03.202.01"/>
        <s v="3.27.03.202.02"/>
        <s v="3.27.03.202.03"/>
        <s v="3.27.03.202.04"/>
        <s v="3.27.03.202.05"/>
        <s v="3.27.03.202.06"/>
        <s v="3.27.03.202.07"/>
        <s v="3.27.03.202.08"/>
        <s v="3.27.03.202.09"/>
        <s v="3.27.03.203.01"/>
        <s v="3.27.03.203.02"/>
        <s v="3.27.03.204.01"/>
        <s v="3.27.03.204.02"/>
        <s v="3.27.03.204.03"/>
        <s v="3.27.04.201.01"/>
        <s v="3.27.04.201.02"/>
        <s v="3.27.04.201.03"/>
        <s v="3.27.04.202.01"/>
        <s v="3.27.04.202.02"/>
        <s v="3.27.04.202.03"/>
        <s v="3.27.04.203.01"/>
        <s v="3.27.04.203.02"/>
        <s v="3.27.04.204.01"/>
        <s v="3.27.04.204.02"/>
        <s v="3.27.04.204.03"/>
        <s v="3.27.04.204.04"/>
        <s v="3.27.04.205.01"/>
        <s v="3.27.04.205.02"/>
        <s v="3.27.05.201.01"/>
        <s v="3.27.05.201.02"/>
        <s v="3.27.05.201.03"/>
        <s v="3.27.05.201.04"/>
        <s v="3.27.05.201.05"/>
        <s v="3.27.06.201.01"/>
        <s v="3.27.06.201.02"/>
        <s v="3.27.06.201.03"/>
        <s v="3.27.06.202.01"/>
        <s v="3.27.06.202.02"/>
        <s v="3.27.06.202.03"/>
        <s v="3.27.06.202.04"/>
        <s v="3.27.06.202.05"/>
        <s v="3.27.06.203.01"/>
        <s v="3.27.06.203.02"/>
        <s v="3.27.07.201.01"/>
        <s v="3.27.07.201.02"/>
        <s v="3.27.07.201.03"/>
        <s v="3.27.07.201.04"/>
        <s v="3.27.07.201.05"/>
        <s v="3.28.04.201.01"/>
        <s v="3.28.04.201.02"/>
        <s v="3.28.04.201.03"/>
        <s v="3.28.04.201.04"/>
        <s v="3.28.04.201.05"/>
        <s v="3.28.04.201.06"/>
        <s v="3.28.04.201.07"/>
        <s v="3.28.04.201.08"/>
        <s v="3.28.04.201.09"/>
        <s v="3.28.04.201.10"/>
        <s v="3.28.04.201.11"/>
        <s v="3.29.05.201.01"/>
        <s v="3.29.05.201.02"/>
        <s v="3.29.05.201.03"/>
        <s v="3.30.02.201.01"/>
        <s v="3.30.02.202.01"/>
        <s v="3.30.02.203.01"/>
        <s v="3.30.02.203.02"/>
        <s v="3.30.02.204.01"/>
        <s v="3.30.02.204.02"/>
        <s v="3.30.02.205.01"/>
        <s v="3.30.02.206.01"/>
        <s v="3.30.02.206.02"/>
        <s v="3.30.02.206.03"/>
        <s v="3.30.02.207.01"/>
        <s v="3.30.03.201.01"/>
        <s v="3.30.03.201.02"/>
        <s v="3.30.03.202.01"/>
        <s v="3.30.03.202.02"/>
        <s v="3.30.04.201.01"/>
        <s v="3.30.04.201.02"/>
        <s v="3.30.04.201.03"/>
        <s v="3.30.04.202.01"/>
        <s v="3.30.04.202.02"/>
        <s v="3.30.04.202.03"/>
        <s v="3.30.04.203.01"/>
        <s v="3.30.04.203.02"/>
        <s v="3.30.04.203.03"/>
        <s v="3.30.05.201.01"/>
        <s v="3.30.05.201.02"/>
        <s v="3.30.05.201.03"/>
        <s v="3.30.05.201.04"/>
        <s v="3.30.05.201.05"/>
        <s v="3.30.05.201.06"/>
        <s v="3.30.06.201.01"/>
        <s v="3.30.06.201.02"/>
        <s v="3.30.06.201.03"/>
        <s v="3.30.07.201.01"/>
        <s v="3.30.07.201.02"/>
        <s v="3.30.07.201.03"/>
        <s v="3.31.02.201.01"/>
        <s v="3.31.02.201.02"/>
        <s v="3.31.02.201.03"/>
        <s v="3.31.02.201.04"/>
        <s v="3.31.02.201.05"/>
        <s v="3.31.02.201.06"/>
        <s v="3.31.03.201.01"/>
        <s v="3.31.03.201.02"/>
        <s v="3.31.04.201.01"/>
        <s v="3.31.04.201.02"/>
        <s v="3.31.04.201.03"/>
        <s v="3.32.02.201.01"/>
        <s v="3.32.02.201.02"/>
        <s v="3.32.02.201.03"/>
        <s v="3.32.02.201.04"/>
        <s v="3.32.03.201.01"/>
        <s v="3.32.03.201.02"/>
        <s v="3.32.03.201.03"/>
        <s v="3.32.03.201.04"/>
        <s v="3.32.03.201.05"/>
        <s v="3.32.03.201.06"/>
        <s v="3.32.03.201.07"/>
        <s v="3.32.03.201.08"/>
        <s v="3.32.03.201.09"/>
        <s v="3.32.03.201.10"/>
        <s v="3.32.03.201.11"/>
        <s v="3.32.03.201.12"/>
        <s v="3.32.03.201.13"/>
        <s v="3.32.03.201.14"/>
        <s v="3.32.03.201.15"/>
        <s v="3.32.03.201.16"/>
        <s v="3.32.03.201.17"/>
        <s v="3.32.03.201.18"/>
        <s v="3.32.03.201.19"/>
        <s v="3.32.03.201.20"/>
        <s v="3.32.04.201.01"/>
        <s v="3.32.04.201.02"/>
        <s v="4.01.02.201.01"/>
        <s v="4.01.02.201.02"/>
        <s v="4.01.02.201.03"/>
        <s v="4.01.02.202.01"/>
        <s v="4.01.02.202.02"/>
        <s v="4.01.02.202.03"/>
        <s v="4.01.02.202.04"/>
        <s v="4.01.02.202.05"/>
        <s v="4.01.02.203.01"/>
        <s v="4.01.02.203.02"/>
        <s v="4.01.02.203.03"/>
        <s v="4.01.02.204.01"/>
        <s v="4.01.02.204.02"/>
        <s v="4.01.02.204.03"/>
        <s v="4.01.03.201.01"/>
        <s v="4.01.03.201.02"/>
        <s v="4.01.03.201.03"/>
        <s v="4.01.03.201.04"/>
        <s v="4.01.03.201.05"/>
        <s v="4.01.03.202.01"/>
        <s v="4.01.03.202.02"/>
        <s v="4.01.03.202.03"/>
        <s v="4.01.03.203.01"/>
        <s v="4.01.03.203.02"/>
        <s v="4.01.03.203.03"/>
        <s v="4.01.03.204.01"/>
        <s v="4.01.03.204.02"/>
        <s v="4.01.03.204.03"/>
        <s v="4.01.04.501.01"/>
        <s v="4.01.04.501.02"/>
        <s v="4.01.04.501.03"/>
        <s v="4.01.04.501.04"/>
        <s v="4.01.04.501.05"/>
        <s v="4.01.04.501.06"/>
        <s v="4.01.04.501.07"/>
        <s v="4.01.04.501.08"/>
        <s v="4.01.04.502.01"/>
        <s v="4.01.04.502.02"/>
        <s v="4.01.04.502.03"/>
        <s v="4.01.04.503.01"/>
        <s v="4.01.04.503.02"/>
        <s v="4.01.04.504.01"/>
        <s v="4.01.04.504.02"/>
        <s v="4.01.04.505.01"/>
        <s v="4.01.04.505.02"/>
        <s v="4.01.04.505.03"/>
        <s v="4.01.04.505.04"/>
        <s v="4.01.04.506.01"/>
        <s v="4.01.04.506.02"/>
        <s v="4.01.04.507.01"/>
        <s v="4.01.04.508.01"/>
        <s v="4.01.04.509.01"/>
        <s v="4.02.02.201.01"/>
        <s v="4.02.02.201.02"/>
        <s v="4.02.02.201.03"/>
        <s v="4.02.02.201.04"/>
        <s v="4.02.02.201.05"/>
        <s v="4.02.02.202.01"/>
        <s v="4.02.02.202.02"/>
        <s v="4.02.02.202.03"/>
        <s v="4.02.02.202.04"/>
        <s v="4.02.02.202.05"/>
        <s v="4.02.02.202.06"/>
        <s v="4.02.02.203.01"/>
        <s v="4.02.02.203.02"/>
        <s v="4.02.02.203.03"/>
        <s v="4.02.02.203.04"/>
        <s v="4.02.02.203.05"/>
        <s v="4.02.02.203.06"/>
        <s v="4.02.02.203.07"/>
        <s v="4.02.02.203.08"/>
        <s v="4.02.02.204.01"/>
        <s v="4.02.02.204.02"/>
        <s v="4.02.02.204.03"/>
        <s v="4.02.02.204.04"/>
        <s v="4.02.02.204.05"/>
        <s v="4.02.02.204.06"/>
        <s v="4.02.02.204.07"/>
        <s v="4.02.02.205.01"/>
        <s v="4.02.02.205.02"/>
        <s v="4.02.02.205.03"/>
        <s v="4.02.02.206.01"/>
        <s v="4.02.02.206.02"/>
        <s v="4.02.02.207.01"/>
        <s v="4.02.02.207.02"/>
        <s v="4.02.02.208.01"/>
        <s v="4.02.02.208.02"/>
        <s v="4.02.02.208.03"/>
        <s v="4.02.02.208.04"/>
        <s v="4.02.02.208.05"/>
        <s v="5.01.02.201.01"/>
        <s v="5.01.02.201.02"/>
        <s v="5.01.02.201.03"/>
        <s v="5.01.02.201.04"/>
        <s v="5.01.02.201.05"/>
        <s v="5.01.02.201.06"/>
        <s v="5.01.02.201.07"/>
        <s v="5.01.02.202.01"/>
        <s v="5.01.02.202.02"/>
        <s v="5.01.02.202.03"/>
        <s v="5.01.02.203.01"/>
        <s v="5.01.02.203.02"/>
        <s v="5.01.02.203.03"/>
        <s v="5.01.02.204.01"/>
        <s v="5.01.02.204.02"/>
        <s v="5.01.02.204.03"/>
        <s v="5.01.03.201.01"/>
        <s v="5.01.03.201.02"/>
        <s v="5.01.03.201.03"/>
        <s v="5.01.03.201.04"/>
        <s v="5.01.03.201.05"/>
        <s v="5.01.03.201.06"/>
        <s v="5.01.03.201.07"/>
        <s v="5.01.03.201.08"/>
        <s v="5.01.03.202.01"/>
        <s v="5.01.03.202.02"/>
        <s v="5.01.03.202.03"/>
        <s v="5.01.03.202.04"/>
        <s v="5.01.03.202.05"/>
        <s v="5.01.03.202.06"/>
        <s v="5.01.03.202.07"/>
        <s v="5.01.03.202.08"/>
        <s v="5.01.03.203.01"/>
        <s v="5.01.03.203.02"/>
        <s v="5.01.03.203.03"/>
        <s v="5.01.03.203.04"/>
        <s v="5.01.03.203.05"/>
        <s v="5.01.03.203.06"/>
        <s v="5.01.03.203.07"/>
        <s v="5.01.03.203.08"/>
        <s v="5.02.02.201.01"/>
        <s v="5.02.02.201.02"/>
        <s v="5.02.02.201.03"/>
        <s v="5.02.02.201.04"/>
        <s v="5.02.02.201.05"/>
        <s v="5.02.02.201.06"/>
        <s v="5.02.02.201.07"/>
        <s v="5.02.02.201.08"/>
        <s v="5.02.02.201.09"/>
        <s v="5.02.02.201.10"/>
        <s v="5.02.02.201.11"/>
        <s v="5.02.02.201.12"/>
        <s v="5.02.02.201.13"/>
        <s v="5.02.02.202.01"/>
        <s v="5.02.02.202.02"/>
        <s v="5.02.02.202.03"/>
        <s v="5.02.02.202.04"/>
        <s v="5.02.02.202.05"/>
        <s v="5.02.02.202.06"/>
        <s v="5.02.02.202.07"/>
        <s v="5.02.02.202.08"/>
        <s v="5.02.02.202.09"/>
        <s v="5.02.02.202.10"/>
        <s v="5.02.02.202.11"/>
        <s v="5.02.02.203.01"/>
        <s v="5.02.02.203.02"/>
        <s v="5.02.02.203.03"/>
        <s v="5.02.02.203.04"/>
        <s v="5.02.02.203.05"/>
        <s v="5.02.02.203.06"/>
        <s v="5.02.02.203.07"/>
        <s v="5.02.02.203.08"/>
        <s v="5.02.02.203.09"/>
        <s v="5.02.02.203.10"/>
        <s v="5.02.02.203.11"/>
        <s v="5.02.02.203.12"/>
        <s v="5.02.02.203.13"/>
        <s v="5.02.02.204.01"/>
        <s v="5.02.02.204.02"/>
        <s v="5.02.02.204.03"/>
        <s v="5.02.02.204.04"/>
        <s v="5.02.02.204.05"/>
        <s v="5.02.02.204.06"/>
        <s v="5.02.02.204.07"/>
        <s v="5.02.02.204.08"/>
        <s v="5.02.02.204.09"/>
        <s v="5.02.02.204.10"/>
        <s v="5.02.02.205.01"/>
        <s v="5.02.02.205.02"/>
        <s v="5.02.02.205.03"/>
        <s v="5.02.03.201.01"/>
        <s v="5.02.03.201.02"/>
        <s v="5.02.03.201.03"/>
        <s v="5.02.03.201.04"/>
        <s v="5.02.03.201.05"/>
        <s v="5.02.03.201.06"/>
        <s v="5.02.03.201.07"/>
        <s v="5.02.03.201.08"/>
        <s v="5.02.03.201.09"/>
        <s v="5.02.03.201.10"/>
        <s v="5.02.03.201.11"/>
        <s v="5.02.03.201.12"/>
        <s v="5.02.03.201.13"/>
        <s v="5.02.04.201.01"/>
        <s v="5.02.04.201.02"/>
        <s v="5.02.04.201.03"/>
        <s v="5.02.04.201.04"/>
        <s v="5.02.04.201.05"/>
        <s v="5.02.04.201.06"/>
        <s v="5.02.04.201.07"/>
        <s v="5.02.04.201.08"/>
        <s v="5.02.04.201.09"/>
        <s v="5.02.04.201.10"/>
        <s v="5.02.04.201.11"/>
        <s v="5.02.04.201.12"/>
        <s v="5.02.04.201.13"/>
        <s v="5.02.04.201.14"/>
        <s v="5.02.04.201.15"/>
        <s v="5.03.02.201.01"/>
        <s v="5.03.02.201.02"/>
        <s v="5.03.02.201.03"/>
        <s v="5.03.02.201.04"/>
        <s v="5.03.02.201.05"/>
        <s v="5.03.02.201.06"/>
        <s v="5.03.02.201.07"/>
        <s v="5.03.02.201.08"/>
        <s v="5.03.02.201.09"/>
        <s v="5.03.02.201.10"/>
        <s v="5.03.02.201.11"/>
        <s v="5.03.02.201.12"/>
        <s v="5.03.02.202.01"/>
        <s v="5.03.02.202.02"/>
        <s v="5.03.02.202.03"/>
        <s v="5.03.02.203.01"/>
        <s v="5.03.02.203.02"/>
        <s v="5.03.02.203.03"/>
        <s v="5.03.02.203.04"/>
        <s v="5.03.02.203.05"/>
        <s v="5.03.02.203.06"/>
        <s v="5.03.02.203.07"/>
        <s v="5.03.02.203.08"/>
        <s v="5.03.02.203.09"/>
        <s v="5.03.02.203.10"/>
        <s v="5.03.02.203.11"/>
        <s v="5.03.02.203.12"/>
        <s v="5.03.02.203.13"/>
        <s v="5.03.02.203.14"/>
        <s v="5.03.02.203.15"/>
        <s v="5.03.02.204.01"/>
        <s v="5.03.02.204.02"/>
        <s v="5.03.02.204.03"/>
        <s v="5.03.02.204.04"/>
        <s v="5.03.02.204.05"/>
        <s v="5.03.02.204.06"/>
        <s v="5.03.02.204.07"/>
        <s v="5.03.02.204.08"/>
        <s v="5.03.02.204.09"/>
        <s v="5.03.02.204.10"/>
        <s v="5.04.02.201.01"/>
        <s v="5.04.02.201.02"/>
        <s v="5.04.02.201.03"/>
        <s v="5.04.02.201.04"/>
        <s v="5.04.02.202.01"/>
        <s v="5.04.02.202.02"/>
        <s v="5.04.02.202.03"/>
        <s v="5.04.02.202.04"/>
        <s v="5.04.02.202.05"/>
        <s v="5.04.02.202.06"/>
        <s v="5.04.02.202.07"/>
        <s v="5.04.02.202.08"/>
        <s v="5.05.02.201.01"/>
        <s v="5.05.02.201.02"/>
        <s v="5.05.02.201.03"/>
        <s v="5.05.02.201.04"/>
        <s v="5.05.02.201.05"/>
        <s v="5.05.02.201.06"/>
        <s v="5.05.02.201.07"/>
        <s v="5.05.02.201.08"/>
        <s v="5.05.02.201.09"/>
        <s v="5.05.02.201.10"/>
        <s v="5.05.02.201.11"/>
        <s v="5.05.02.201.12"/>
        <s v="5.05.02.201.13"/>
        <s v="5.05.02.201.14"/>
        <s v="5.05.02.201.15"/>
        <s v="5.05.02.202.01"/>
        <s v="5.05.02.202.02"/>
        <s v="5.05.02.202.03"/>
        <s v="5.05.02.202.04"/>
        <s v="5.05.02.202.05"/>
        <s v="5.05.02.202.06"/>
        <s v="5.05.02.202.07"/>
        <s v="5.05.02.202.08"/>
        <s v="5.05.02.202.09"/>
        <s v="5.05.02.202.10"/>
        <s v="5.05.02.202.11"/>
        <s v="5.05.02.203.01"/>
        <s v="5.05.02.203.02"/>
        <s v="5.05.02.203.03"/>
        <s v="5.05.02.203.04"/>
        <s v="5.05.02.203.05"/>
        <s v="5.05.02.203.06"/>
        <s v="5.05.02.203.07"/>
        <s v="5.05.02.203.08"/>
        <s v="5.05.02.203.09"/>
        <s v="5.05.02.203.10"/>
        <s v="5.05.02.203.11"/>
        <s v="5.05.02.203.12"/>
        <s v="5.05.02.203.13"/>
        <s v="5.05.02.204.01"/>
        <s v="5.05.02.204.02"/>
        <s v="5.05.02.204.03"/>
        <s v="5.05.02.204.04"/>
        <s v="5.05.02.204.05"/>
        <s v="5.06.02.201.01"/>
        <s v="5.06.02.201.02"/>
        <s v="5.06.02.202.01"/>
        <s v="5.06.02.202.02"/>
        <s v="5.06.02.202.03"/>
        <s v="5.06.02.202.04"/>
        <s v="5.06.02.202.05"/>
        <s v="5.06.02.203.01"/>
        <s v="5.06.02.203.02"/>
        <s v="6.01.02.201.01"/>
        <s v="6.01.02.201.02"/>
        <s v="6.01.02.201.03"/>
        <s v="6.01.02.201.04"/>
        <s v="6.01.02.201.05"/>
        <s v="6.01.02.201.06"/>
        <s v="6.01.02.201.07"/>
        <s v="6.01.02.202.01"/>
        <s v="6.01.02.202.02"/>
        <s v="6.01.03.201.01"/>
        <s v="6.01.03.201.02"/>
        <s v="6.01.03.202.01"/>
        <s v="6.01.03.202.02"/>
        <s v="6.01.03.202.03"/>
        <s v="6.01.03.202.04"/>
        <s v="7.01.02.201.01"/>
        <s v="7.01.02.201.02"/>
        <s v="7.01.02.202.01"/>
        <s v="7.01.02.202.02"/>
        <s v="7.01.02.202.03"/>
        <s v="7.01.02.203.01"/>
        <s v="7.01.02.203.02"/>
        <s v="7.01.02.204.01"/>
        <s v="7.01.02.204.02"/>
        <s v="7.01.02.204.03"/>
        <s v="7.01.03.201.01"/>
        <s v="7.01.03.201.02"/>
        <s v="7.01.03.201.03"/>
        <s v="7.01.03.202.01"/>
        <s v="7.01.03.202.02"/>
        <s v="7.01.03.202.03"/>
        <s v="7.01.03.202.04"/>
        <s v="7.01.03.203.01"/>
        <s v="7.01.03.203.02"/>
        <s v="7.01.03.203.03"/>
        <s v="7.01.03.203.04"/>
        <s v="7.01.03.203.05"/>
        <s v="7.01.03.704.01"/>
        <s v="7.01.03.704.02"/>
        <s v="7.01.03.704.03"/>
        <s v="7.01.03.704.04"/>
        <s v="7.01.03.704.05"/>
        <s v="7.01.03.205.01"/>
        <s v="7.01.03.205.02"/>
        <s v="7.01.03.205.03"/>
        <s v="7.01.03.205.04"/>
        <s v="7.01.03.206.01"/>
        <s v="7.01.03.206.02"/>
        <s v="7.01.03.206.03"/>
        <s v="7.01.03.206.04"/>
        <s v="7.01.03.206.05"/>
        <s v="7.01.03.206.06"/>
        <s v="7.01.03.206.07"/>
        <s v="7.01.03.206.08"/>
        <s v="7.01.03.206.09"/>
        <s v="7.01.03.206.10"/>
        <s v="7.01.03.206.11"/>
        <s v="7.01.03.206.12"/>
        <s v="7.01.04.201.01"/>
        <s v="7.01.04.201.02"/>
        <s v="7.01.04.202.01"/>
        <s v="7.01.04.703.01"/>
        <s v="7.01.04.703.02"/>
        <s v="7.01.04.704.01"/>
        <s v="7.01.05.201.01"/>
        <s v="7.01.05.201.02"/>
        <s v="7.01.05.201.03"/>
        <s v="7.01.05.201.04"/>
        <s v="7.01.05.201.05"/>
        <s v="7.01.05.201.06"/>
        <s v="7.01.05.201.07"/>
        <s v="7.01.05.201.08"/>
        <s v="7.01.06.201.01"/>
        <s v="7.01.06.201.02"/>
        <s v="7.01.06.201.03"/>
        <s v="7.01.06.201.04"/>
        <s v="7.01.06.201.05"/>
        <s v="7.01.06.201.06"/>
        <s v="7.01.06.201.07"/>
        <s v="7.01.06.201.08"/>
        <s v="7.01.06.201.09"/>
        <s v="7.01.06.201.10"/>
        <s v="7.01.06.201.11"/>
        <s v="7.01.06.201.12"/>
        <s v="7.01.06.201.13"/>
        <s v="7.01.06.201.14"/>
        <s v="7.01.06.201.15"/>
        <s v="7.01.06.201.16"/>
        <s v="7.01.06.201.17"/>
        <s v="7.01.06.201.18"/>
        <s v="8.01.02.201.01"/>
        <s v="8.01.02.201.02"/>
        <s v="8.01.02.201.03"/>
        <s v="8.01.02.201.04"/>
        <s v="8.01.02.201.05"/>
        <s v="8.01.02.201.06"/>
        <s v="8.01.03.201.01"/>
        <s v="8.01.03.201.02"/>
        <s v="8.01.03.201.03"/>
        <s v="8.01.03.201.04"/>
        <s v="8.01.03.201.05"/>
        <s v="8.01.04.201.01"/>
        <s v="8.01.04.201.02"/>
        <s v="8.01.04.201.03"/>
        <s v="8.01.04.201.04"/>
        <s v="8.01.04.201.05"/>
        <s v="8.01.05.201.01"/>
        <s v="8.01.05.201.02"/>
        <s v="8.01.05.201.03"/>
        <s v="8.01.05.201.04"/>
        <s v="8.01.05.201.05"/>
        <s v="8.01.06.201.01"/>
        <s v="8.01.06.201.02"/>
        <s v="8.01.06.201.03"/>
        <s v="8.01.06.201.04"/>
        <s v="8.01.06.201.05"/>
        <s v="8.01.06.201.06"/>
        <s v="9.01.02.701.01"/>
        <s v="9.01.02.701.02"/>
        <s v="9.01.02.701.03"/>
        <s v="9.01.02.701.04"/>
        <s v="9.01.02.701.05"/>
        <s v="9.01.02.701.06"/>
        <s v="9.01.02.702.01"/>
        <s v="9.01.02.702.02"/>
        <s v="9.01.02.702.03"/>
        <s v="9.01.02.702.04"/>
        <s v="9.01.02.702.05"/>
        <s v="9.01.02.702.06"/>
        <s v="9.01.02.703.01"/>
        <s v="9.01.02.704.01"/>
        <s v="9.01.02.704.02"/>
        <s v="9.01.02.704.03"/>
        <s v="9.01.02.704.04"/>
        <s v="9.01.02.704.05"/>
        <s v="9.01.02.704.06"/>
        <s v="9.01.02.704.07"/>
        <s v="9.01.02.704.08"/>
        <s v="9.01.02.704.09"/>
        <s v="9.01.02.704.10"/>
        <s v="9.01.02.704.11"/>
        <s v="9.01.02.704.12"/>
        <s v="9.01.02.704.13"/>
        <s v="9.01.02.705.01"/>
        <s v="9.01.02.705.02"/>
        <s v="9.01.02.705.03"/>
        <s v="9.01.02.705.04"/>
        <s v="9.01.02.705.05"/>
        <s v="9.01.02.705.06"/>
        <s v="9.01.02.705.07"/>
        <s v="9.01.02.705.08"/>
        <s v="9.01.02.705.09"/>
        <s v="9.01.02.705.10"/>
        <s v="9.01.02.706.01"/>
        <s v="9.01.02.706.02"/>
        <s v="9.01.02.706.03"/>
        <s v="9.01.02.706.04"/>
        <s v="9.01.02.706.05"/>
        <s v="9.01.02.706.06"/>
        <s v="9.01.02.706.07"/>
        <s v="9.01.02.706.08"/>
        <s v="9.01.02.706.09"/>
        <s v="9.01.02.707.01"/>
        <s v="9.01.02.707.02"/>
        <s v="9.01.02.707.03"/>
        <s v="9.01.02.707.04"/>
        <s v="9.01.02.707.05"/>
        <s v="9.01.03.701.01"/>
        <s v="9.01.03.701.02"/>
        <s v="9.01.03.701.03"/>
        <s v="9.01.03.701.04"/>
        <s v="9.01.03.701.05"/>
        <s v="9.01.03.701.06"/>
        <s v="9.01.03.701.07"/>
        <s v="9.01.03.701.08"/>
        <s v="9.01.03.701.09"/>
        <s v="9.01.03.701.10"/>
        <s v="9.01.03.701.11"/>
        <s v="9.01.03.701.12"/>
        <s v="9.01.03.701.13"/>
        <s v="9.01.03.701.14"/>
        <s v="9.01.03.701.15"/>
        <s v="9.01.03.702.01"/>
        <s v="9.01.03.702.02"/>
        <s v="9.01.03.702.03"/>
        <s v="9.01.03.703.01"/>
        <s v="9.01.03.703.02"/>
        <s v="9.01.03.703.03"/>
        <s v="9.01.03.703.04"/>
        <s v="9.01.03.703.05"/>
        <s v="9.01.03.703.06"/>
        <s v="9.01.04.701.01"/>
        <s v="9.01.04.702.01"/>
        <s v="9.01.04.702.02"/>
        <s v="9.01.04.702.03"/>
        <s v="9.01.04.702.04"/>
        <s v="9.01.04.703.01"/>
        <s v="9.01.04.703.02"/>
        <s v="9.01.04.703.03"/>
        <s v="9.01.04.703.04"/>
        <s v="9.01.04.703.05"/>
        <s v="9.01.04.703.06"/>
        <s v="9.01.04.703.07"/>
        <s v="9.01.04.703.08"/>
        <s v="9.01.04.703.09"/>
        <s v="9.01.04.703.10"/>
      </sharedItems>
    </cacheField>
    <cacheField name="NmSubKegOK" numFmtId="0">
      <sharedItems count="2252" longText="1">
        <s v="Penyusunan Dokumen Perencanaan Perangkat Daerah"/>
        <s v="Koordinasi dan Penyusunan Dokumen RKA- SKPD"/>
        <s v="Koordinasi dan Penyusunan Dokumen Perubahan RKA-SKPD"/>
        <s v="Koordinasi dan Penyusunan DPA-SKPD"/>
        <s v="Koordinasi dan Penyusunan Perubahan DPA- SKPD"/>
        <s v="Koordinasi dan Penyusunan Laporan Capaian Kinerja dan Ikhtisar Realisasi Kinerja SKPD"/>
        <s v="Evaluasi Kinerja Perangkat Daerah"/>
        <s v="Penyediaan Gaji dan Tunjangan ASN"/>
        <s v="Penyediaan Administrasi Pelaksanaan Tugas ASN"/>
        <s v="Pelaksanaan Penatausahaan dan Pengujian/Verifikasi Keuangan SKPD"/>
        <s v="Koordinasi dan Pelaksanaan Akuntansi SKPD"/>
        <s v="Koordinasi dan Penyusunan Laporan Keuangan Akhir Tahun SKPD"/>
        <s v="Pengelolaan dan Penyiapan Bahan Tanggapan Pemeriksaan"/>
        <s v="Koordinasi dan Penyusunan Laporan Keuangan Bulanan/ Triwulanan/ Semesteran SKPD"/>
        <s v="Penyusunan Pelaporan dan Analisis Prognosis Realisasi Anggaran"/>
        <s v="Penyusunan Perencanaan Kebutuhan Barang Milik Daerah SKPD"/>
        <s v="Pengamanan Barang Milik Daerah SKPD"/>
        <s v="Koordinasi dan Penilaian Barang Milik Daerah SKPD"/>
        <s v="Pembinaan, Pengawasan, dan Pengendalian Barang Milik Daerah pada SKPD"/>
        <s v="Rekonsiliasi dan Penyusunan Laporan Barang Milik Daerah pada SKPD"/>
        <s v="Penatausahaan Barang Milik Daerah pada SKPD"/>
        <s v="Pemanfaatan Barang Milik Daerah SKPD"/>
        <s v="Perencanaan Pengelolaan Retribusi Daerah"/>
        <s v="Analisa dan Pengembangan Retribusi Daerah, serta Penyusunan Kebijakan Retribusi Daerah"/>
        <s v="Penyuluhan dan Penyebarluasan Kebijakan Retribusi Daerah"/>
        <s v="Pendataan dan Pendaftaran Objek Retribusi Daerah"/>
        <s v="Pengolahan Data Retribusi Daerah"/>
        <s v="Penetapan Wajib Retribusi Daerah"/>
        <s v="Pelaporan Pengelolaan Retribusi Daerah"/>
        <s v="Peningkatan Sarana dan Prasarana Disiplin Pegawai"/>
        <s v="Pengadaan Pakaian Dinas beserta Atribut Kelengkapannya"/>
        <s v="Pendataan dan Pengolahan Administrasi Kepegawaian"/>
        <s v="Koordinasi dan Pelaksanaan Sistem Informasi Kepegawaian"/>
        <s v="Monitoring, Evaluasi, dan Penilaian Kinerja Pegawai"/>
        <s v="Pemulangan Pegawai yang Pensiun"/>
        <s v="Pemulangan Pegawai yang Meninggal dalam Melaksanakan Tugas"/>
        <s v="Pemindahan Tugas ASN"/>
        <s v="Pendidikan dan Pelatihan Pegawai Berdasarkan Tugas dan Fungsi"/>
        <s v="Sosialisasi Peraturan Perundang-Undangan"/>
        <s v="Bimbingan Teknis Implementasi Peraturan Perundang-Undangan"/>
        <s v="Penyediaan Komponen Instalasi Listrik/Penerangan Bangunan Kantor"/>
        <s v="Penyediaan Peralatan dan Perlengkapan Kantor"/>
        <s v="Penyediaan Peralatan Rumah Tangga"/>
        <s v="Penyediaan Bahan Logistik Kantor"/>
        <s v="Penyediaan Barang Cetakan dan Penggandaan"/>
        <s v="Penyediaan Bahan Bacaan dan Peraturan Perundang-undangan"/>
        <s v="Penyediaan Bahan/Material"/>
        <s v="Fasilitasi Kunjungan Tamu"/>
        <s v="Penyelenggaraan Rapat Koordinasi dan Konsultasi SKPD"/>
        <s v="Penatausahaan Arsip Dinamis pada SKPD"/>
        <s v="Dukungan Pelaksanaan Sistem Pemerintahan Berbasis Elektronik pada SKPD"/>
        <s v="Pengadaan Kendaraan Perorangan Dinas atau Kendaraan Dinas Jabatan"/>
        <s v="Pengadaan Kendaraan Dinas Operasional atau Lapangan"/>
        <s v="Pengadaan Alat Besar"/>
        <s v="Pengadaan Alat Angkutan Darat Tak Bermotor"/>
        <s v="Pengadaan Mebel"/>
        <s v="Pengadaan Peralatan dan Mesin Lainnya"/>
        <s v="Pengadaan Aset Tetap Lainnya"/>
        <s v="Pengadaan Aset Tak Berwujud"/>
        <s v="Pengadaan Gedung Kantor atau Bangunan Lainnya"/>
        <s v="Pengadaan Sarana dan Prasarana Gedung Kantor atau Bangunan Lainnya"/>
        <s v="Pengadaan Sarana dan Prasarana Pendukung Gedung Kantor atau Bangunan Lainnya"/>
        <s v="Penyediaan Jasa Surat Menyurat"/>
        <s v="Penyediaan Jasa Komunikasi, Sumber Daya Air dan Listrik"/>
        <s v="Penyediaan Jasa Peralatan dan Perlengkapan Kantor"/>
        <s v="Penyediaan Jasa Pelayanan Umum Kantor"/>
        <s v="Penyediaan Jasa Pemeliharaan, Biaya Pemeliharaan, dan Pajak Kendaraan Perorangan Dinas atau Kendaraan Dinas Jabatan"/>
        <s v="Penyediaan Jasa Pemeliharaan, Biaya Pemeliharaan, Pajak dan Perizinan Kendaraan Dinas Operasional atau Lapangan"/>
        <s v="Penyediaan Jasa Pemeliharaan, Biaya Pemeliharaan dan Perizinan Alat Besar"/>
        <s v="Penyediaan Jasa Pemeliharaan, Biaya Pemeliharaan dan Perizinan Alat Angkutan Darat Tak Bermotor"/>
        <s v="Pemeliharaan Mebel"/>
        <s v="Pemeliharaan Peralatan dan Mesin Lainnya"/>
        <s v="Pemeliharaan Aset Tetap Lainnya"/>
        <s v="Pemeliharaan Aset Tak Berwujud"/>
        <s v="Pemeliharaan/Rehabilitasi Gedung Kantor dan Bangunan Lainnya"/>
        <s v="Pemeliharaan/Rehabilitasi Sarana dan Prasarana Gedung Kantor atau Bangunan Lainnya"/>
        <s v="Pemeliharaan/Rehabilitasi Sarana dan Prasarana Pendukung Gedung Kantor atau Bangunan Lainnya"/>
        <s v="Pemeliharaan/Rehabilitasi Tanah"/>
        <s v="Pelayanan dan Penunjang Pelayanan BLUD"/>
        <s v="Penyediaan Gaji dan Tunjangan Kepala Daerah dan Wakil Kepala Daerah"/>
        <s v="Penyediaan Pakaian Dinas dan Atribut Kelengkapan Kepala Daerah dan Wakil Kepala Daerah"/>
        <s v="Pelaksanaan Medical Check Up Kepala Daerah dan Wakil Kepala Daerah"/>
        <s v="Penyediaan Dana Penunjang Operasional Kepala Daerah dan Wakil Kepala Daerah"/>
        <s v="Penyediaan Kebutuhan Rumah Tangga Kepala Daerah"/>
        <s v="Penyediaan Kebutuhan Rumah Tangga Wakil Kepala Daerah"/>
        <s v="Penyediaan Kebutuhan Rumah Tangga Sekretariat Daerah"/>
        <s v="Pengelolaan Kelembagaan dan Analisis Jabatan"/>
        <s v="Fasilitasi Pelayanan Publik dan Tata Laksana"/>
        <s v="Peningkatan Kinerja dan Reformasi Birokrasi"/>
        <s v="Monitoring, Evaluasi dan Pengendalian Kualitas Pelayanan Publik dan Tata Laksana"/>
        <s v="Koordinasi dan Penyusunan Laporan Kinerja Pemerintah Daerah"/>
        <s v="Fasilitasi Keprotokolan"/>
        <s v="Fasilitasi Komunikasi Pimpinan"/>
        <s v="Pendokumentasian Tugas Pimpinan"/>
        <s v="Penyelenggaraan Administrasi Keuangan DPRD"/>
        <s v="Penyediaan Pakaian Dinas dan Atribut DPRD"/>
        <s v="Pelaksanaan Medical Check Up DPRD"/>
        <s v="Penyelenggaraan Administrasi Keanggotan DPRD"/>
        <s v="Fasilitasi Fraksi DPRD"/>
        <s v="Fasilitasi Rapat Koordinasi dan Konsultasi DPRD"/>
        <s v="Penyediaan Kebutuhan Rumah Tangga DPRD"/>
        <s v="Pembangunan Unit Sekolah Baru (USB)"/>
        <s v="Penambahan Ruang Kelas Baru"/>
        <s v="Pembangunan Ruang Guru/Kepala Sekolah/TU"/>
        <s v="Pembangunan Ruang Unit Kesehatan Sekolah"/>
        <s v="Pembangunan Perpustakaan Sekolah"/>
        <s v="Pembangunan Sarana, Prasarana dan Utilitas Sekolah"/>
        <s v="Pembangunan Rumah Dinas Kepala Sekolah/Guru/Penjaga Sekolah"/>
        <s v="Rehabilitasi Sedang/Berat Ruang Kelas"/>
        <s v="Rehabilitasi Sedang/Berat Ruang Guru/Kepala Sekolah/TU"/>
        <s v="Rehabilitasi Sedang/Berat Ruang Unit Kesehatan Sekolah"/>
        <s v="Rehabilitasi Sedang/Berat Perpustakaan Sekolah"/>
        <s v="Rehabilitasi Sedang/Berat Sarana, Prasarana dan Utilitas Sekolah"/>
        <s v="Rehabilitasi Sedang/Berat Rumah Dinas Kepala Sekolah/Guru/Penjaga Sekolah"/>
        <s v="Pengadaan Mebel Sekolah"/>
        <s v="Pengadaan Alat Rumah Tangga Sekolah"/>
        <s v="Pengadaan Perlengkapan Sekolah"/>
        <s v="Pengadaan Perlengkapan Siswa"/>
        <s v="Pemeliharaan Rutin Bangunan Gedung dan Ruangan"/>
        <s v="Pemeliharaan Rutin Sarana, Prasarana dan Utilitas Sekolah"/>
        <s v="Pemeliharaan Rutin Rumah Dinas Kepala Sekolah/Guru/Penjaga Sekolah"/>
        <s v="Penyediaan Biaya Personil Peserta Didik Sekolah Dasar"/>
        <s v="Pengadaan Alat Praktik dan Peraga Siswa"/>
        <s v="Penyelenggaraan Proses Belajar dan Ujian bagi Peserta Didik"/>
        <s v="Penyiapan dan Tindak Lanjut Evaluasi Satuan Pendidikan Dasar"/>
        <s v="Pembinaan Minat, Bakat dan Kreativitas Siswa"/>
        <s v="Penyediaan Pendidik dan Tenaga Kependidikan bagi Satuan Pendidikan Sekolah Dasar"/>
        <s v="Pengembangan Karir Pendidik dan Tenaga Kependidikan pada Satuan Pendidikan Sekolah Dasar"/>
        <s v="Pembinaan Kelembagaan dan Manajemen Sekolah"/>
        <s v="Pengelolaan Dana BOS Sekolah Dasar"/>
        <s v="Peningkatan Kapasitas Pengelolaan Dana BOS Sekolah Dasar"/>
        <s v="Pembangunan Laboratorium Sekolah Dasar"/>
        <s v="Rehabilitasi Sedang/Berat Laboratorium Sekolah Dasar"/>
        <s v="Pemeliharaan Mebel Sekolah"/>
        <s v="Pembangunan Laboratorium"/>
        <s v="Pembangunan Ruang Serba Guna/Aula"/>
        <s v="Pembangunan Asrama Sekolah"/>
        <s v="Pembangunan Fasilitas Parkir"/>
        <s v="Pembangunan Kantin Sekolah"/>
        <s v="Rehabilitasi Sedang/Berat Gedung Sekolah"/>
        <s v="Rehabilitasi Sedang/Berat Ruang Kelas Sekolah"/>
        <s v="Rehabilitasi Sedang/Berat Ruang Guru Sekolah"/>
        <s v="Rehabilitasi Sedang/Berat Laboratorium"/>
        <s v="Rehabilitasi Sedang/Berat Ruang Serba Guna/Aula"/>
        <s v="Rehabilitasi Sedang/Berat Asrama"/>
        <s v="Rehabilitasi Sedang/Berat Fasilitas Parkir"/>
        <s v="Rehabilitasi Sedang/Berat Kantin Sekolah"/>
        <s v="Pemeliharaan Rutin Rumah Dinas Kepala Sekolah, Guru, Penjaga Sekolah"/>
        <s v="Penyediaan Biaya Personil Peserta Didik Sekolah Menengah Pertama"/>
        <s v="Perlengkapan Dasar Buku Teks Peserta Didik"/>
        <s v="Perlengkapan Belajar Peserta Didik"/>
        <s v="Penyiapan dan Tindak Lanjut Evaluasi Satuan Pendidikan Sekolah Menengah Pertama"/>
        <s v="Penyediaan Pendidik dan Tenaga Kependidikan bagi Satuan Pendidikan Sekolah Menengah Pertama"/>
        <s v="Pengembangan Karir Pendidik dan Tenaga Kependidikan pada Satuan Pendidikan Sekolah Menengah Pertama"/>
        <s v="Pengelolaan Dana BOS Sekolah Menengah Pertama"/>
        <s v="Peningkatan Kapasitas Pengelolaan Dana BOS Sekolah Menengah Pertama"/>
        <s v="Rehabilitasi Sedang/Berat Ruang TU"/>
        <s v="Rehabilitasi Sedang/Berat Ruang Kepala Sekolah"/>
        <s v="Pembangunan Gedung/Ruang Kelas/Ruang Guru PAUD"/>
        <s v="Pembangunan Sarana, Prasarana dan Utilitas PAUD"/>
        <s v="Rehabilitasi Sedang/Berat Gedung/Ruang Kelas/Ruang Guru PAUD"/>
        <s v="Rehabilitasi Sedang/Berat Pembangunan Sarana, Prasarana dan Utilitas PAUD"/>
        <s v="Pemeliharaan Rutin Gedung/Ruang Kelas/Ruang Guru PAUD"/>
        <s v="Pemeliharaan Rutin Sarana, Prasarana dan Utilitas PAUD"/>
        <s v="Pengadaan Mebel PAUD"/>
        <s v="Pengadaan Alat Rumah Tangga PAUD"/>
        <s v="Pengadaan Perlengkapan PAUD"/>
        <s v="Pengadaan Perlengkapan Siswa PAUD"/>
        <s v="Penyediaan Biaya Personil Peserta Didik PAUD"/>
        <s v="Pengadaan Alat Praktik dan Peraga Siswa PAUD"/>
        <s v="Penyelenggaraan Proses Belajar PAUD"/>
        <s v="Penyiapan dan Tindak Lanjut Evaluasi Satuan PAUD"/>
        <s v="Penyediaan Pendidik dan Tenaga Kependidikan bagi Satuan PAUD"/>
        <s v="Pengembangan Karir Pendidik dan Tenaga Kependidikan pada Satuan Pendidikan PAUD"/>
        <s v="Pembinaan Kelembagaan dan Manajemen PAUD"/>
        <s v="Pengelolaan Dana BOP PAUD"/>
        <s v="Peningkatan Kapasitas Pengelolaan Dana BOP PAUD"/>
        <s v="Pembangunan Gedung/Ruang Kelas/Ruang Guru Non Formal / Kesetaraan"/>
        <s v="Pembangunan Sarana, Prasarana dan Utilitas Sekolah Non Formal/Kesetaraan"/>
        <s v="Rehabilitasi Sedang/Berat Gedung/Ruang Kelas/Ruang Guru Pendidikan Non Formal / Kesetaraan"/>
        <s v="Rehabilitasi Sedang/Berat Pembangunan Sarana, Prasarana dan Utilitas Sekolah Non Formal/Kesetaraan"/>
        <s v="Pemeliharaan Rutin Gedung/Ruang Kelas/Ruang Guru Pendidikan Non Formal/Kesetaraan"/>
        <s v="Pemeliharaan Rutin Sarana, Prasarana dan Utilitas Sekolah Non Formal/Kesetaraan"/>
        <s v="Pengadaan Mebel Pendidikan Non Formal/Kesetaraan"/>
        <s v="Pengadaan Alat Rumah Tangga Pendidikan Non Formal/ Kesetaraan"/>
        <s v="Pengadaan Perlengkapan Pendidikan Non Formal / Kesetaraan"/>
        <s v="Penyediaan Biaya Personil Peserta Didik Non Formal/Kesetaraan"/>
        <s v="Pengadaan Alat Praktik dan Peraga Siswa Non Formal / Kesetaraan"/>
        <s v="Penyelenggaraan Proses Belajar Non Formal/Kesetaraan"/>
        <s v="Penyiapan dan Tindak Lanjut Evaluasi Satuan Pendidikan di Pendidikan Non Formal/Kesetaraan"/>
        <s v="Penyediaan Pendidik dan Tenaga Kependidikan bagi Satuan Pendidikan Non Formal/Kesetaraan"/>
        <s v="Pengembangan Karir Pendidik dan Tenaga Kependidikan pada Satuan Pendidikan Non Formal/Kesetaraan"/>
        <s v="Pembinaan Kelembagaan dan Manajemen Sekolah Non Formal/Kesetaraan"/>
        <s v="Pengelolaan Dana BOP Sekolah Non Formal/Kesetaraan"/>
        <s v="Peningkatan Kapasitas Pengelolaan Dana BOP Sekolah Non Formal/Kesetaraan"/>
        <s v="Pemeliharaan Mebel Pendidikan Non Formal/Kesetaraan"/>
        <s v="Penyelenggaraan Ujian bagi Peserta Didik Non Formal/Kesetaraan"/>
        <s v="Penyusunan Kompetensi Dasar Muatan Lokal Pendidikan Dasar"/>
        <s v="Penyusunan Silabus Muatan Lokal Pendidikan Dasar"/>
        <s v="Penyediaan Buku Teks Pelajaran Muatan Lokal Pendidikan Dasar"/>
        <s v="Pelatihan Penyusunan Kurikulum Muatan Lokal Pendidikan Dasar"/>
        <s v="Penyusunan Kompetensi Dasar Muatan Lokal Pendidikan Anak Usia Dini dan Pendidikan Non Formal"/>
        <s v="Penyusunan Silabus Muatan Lokal Pendidikan Anak Usia Dini dan Pendidikan Non Formal"/>
        <s v="Penyediaan Buku Teks Pelajaran Muatan Lokal Pendidikan Anak Usia Dini dan Pendidikan Non Formal"/>
        <s v="Perhitungan dan Pemetaan Pendidik dan Tenaga Kependidikan Satuan Pendidikan Dasar, PAUD, dan Pendidikan Non Formal/Kesetaraan"/>
        <s v="Penataan Pendistribusian Pendidik dan Tenaga Kependidikan bagi Satuan Pendidikan Dasar, PAUD, dan Pendidikan Non Formal/Kesetaraan"/>
        <s v="Penilaian Kelayakan Usul Perizinan Pendidikan Dasar yang Diselenggarakan oleh Masyarakat"/>
        <s v="Pengendalian dan Pengawasan Perizinan Pendidikan Dasar yang Diselenggarakan oleh Masyarakat"/>
        <s v="Penilaian Kelayakan Usul Perizinan PAUD dan Pendidikan Non Formal yang Diselenggarakan oleh Masyarakat"/>
        <s v="Pengendalian dan Pengawasan Perizinan PAUD dan Pendidikan Non Formal yang Diselenggarakan oleh Masyarakat"/>
        <s v="Pembinaan PAUD dan Pendidikan Non Formal yang Diselenggarakan oleh Masyarakat"/>
        <s v="Penyusunan Kamus Bahasa Daerah Kabupaten / Kota"/>
        <s v="Vitalitas, Konservasi dan Revitalisasi Bahasa dan Sastra Daerah Kabupaten/Kota"/>
        <s v="Publikasi Bahasa dan Sastra Daerah Kabupaten / Kota"/>
        <s v="Penghargaan Tokoh Kebahasaan dan Kesastraan Daerah Kabupaten/Kota"/>
        <s v="Penyediaan dan Pendistribusian Buku Cerita Rakyat Daerah Penunjang Literasi Kabupaten / Kota"/>
        <s v="Peningkatan Apresiasi Siswa Terhadap Bahasa dan Sastra Daerah Kewenangan Kabupaten/Kota"/>
        <s v="Penyusunan Modul dan Bahan Ajar Bahasa Daerah Kewenangan Kabupaten/Kota"/>
        <s v="Pembangunan Sarana dan Prasarana Dayah"/>
        <s v="Rehabilitasi Sarana dan Prasarana Dayah"/>
        <s v="Peningkatan Mutu Pendidik dan Tenaga Kependidikan Dayah"/>
        <s v="Pemberdayaan dan Pendidikan Santri"/>
        <s v="Pembinaan Manajemen Dayah"/>
        <s v="Penelitian dan Pengembangan Dayah"/>
        <s v="Peningkatan Kualitas dan Pengembangan Kelembagaan Dayah"/>
        <s v="Pengadaan Kitab/Buku Pendidikan Dayah"/>
        <s v="Pembangunan dan Rehabilitasi Tempat Ibadah Dayah"/>
        <s v="Koordinasi dan Sinkronisasi Pelaksanaan Kependidikan Dayah"/>
        <s v="Pelaksanaan Akreditasi Pendidikan Dayah/Pesantren"/>
        <s v="Fasilitasi dan Pengawasan Penyelenggaraan Pendidikan Dayah/Pesantren dan Balai Pengajian"/>
        <s v="Pemberian Bantuan Pembiayaan untuk Dayah Sesuai dengan Ketentuan Peraturan Perundang- Undangan"/>
        <s v="Fasilitasi Penyusunan Kurikulum Dayah Salafiah"/>
        <s v="Penyediaan Biaya Penyelenggaraan Proses Evaluasi Hasil Belajar Peserta Didik pada Dayah yang Berskala Provinsi"/>
        <s v="Supervisi dan Fasilitasi Satuan Pendidikan Dayah/Pesantren untuk Pengendalian Mutu Pendidikan Aceh"/>
        <s v="Penetapan Standar Pendidikan Aceh"/>
        <s v="Penyelenggaraan Sistem Informasi Manajemen Pendidikan Aceh"/>
        <s v="Pengelolaan TDBH Migas untuk Membiayai Program dan Kegiatan Pembangunan Pendidikan Aceh"/>
        <s v="Pengelolaan Dana Otsus untuk Membiayai Program dan Kegiatan Pembangunan Pendidikan Alokasi Pemerintah Aceh"/>
        <s v="Pembiayaan Pendidikan Formal, dan Pendidikan Non Formal bagi Satuan Pendidikan yang Diselenggarakan oleh Pemerintah Aceh"/>
        <s v="Pemberian Bantuan Pembiayaan untuk Madrasah, dan Satuan Pendidikan yang Diselenggarakan oleh Masyarakat Sesuai dengan Ketentuan Peraturan Perundang-Undangan"/>
        <s v="Penyusunan Kurikulum Aceh yang Islami untuk Jenjang Pendidikan Dasar dan Pendidikan Menengah"/>
        <s v="Pengawasan Kurikulum Pendidikan Agama pada Sekolah Umum dan Madrasah"/>
        <s v="Implementasi Kurikulum Aceh yang Islami"/>
        <s v="Peningkatan Mutu Pendidik dan Tenaga Kependidikan pada Dayah Salafiah dan Diniyah"/>
        <s v="Peningkatan Kesejahteraan, Memberikan Penghargaan dan Perlindungan kepada Pendidik dan Tenaga Kependidikan pada Setiap Satuan Pendidikan"/>
        <s v="Penyediaan Biaya Penyelenggaraan Proses Evaluasi Hasil Belajar Peserta Didik pada Sekolah/Madrasah dan Dayah yang Berskala Provinsi"/>
        <s v="Supervisi dan Fasilitasi Satuan Pendidikan Dasar dan Pendidikan Menengah untuk Pengendalian Mutu Pendidikan Aceh"/>
        <s v="Evaluasi Pencapaian Standar Pendidikan Aceh pada Setiap Satuan Pendidikan di Aceh"/>
        <s v="Penilaian Pencapaian Standar Pendidikan Aceh dan Standar Pelayanan Minimal pada Pendidikan Menengah dan Pendidikan Khusus"/>
        <s v="Pembangunan Rumah Sakit beserta Sarana dan Prasarana Pendukungnya"/>
        <s v="Pembangunan Puskesmas"/>
        <s v="Pembangunan Fasilitas Kesehatan Lainnya"/>
        <s v="Pembangunan Rumah Dinas Tenaga Kesehatan"/>
        <s v="Pengembangan Rumah Sakit"/>
        <s v="Pengembangan Puskesmas"/>
        <s v="Pengembangan Fasilitas Kesehatan Lainnya"/>
        <s v="Rehabilitasi dan Pemeliharaan Rumah Sakit"/>
        <s v="Rehabilitasi dan Pemeliharaan Puskesmas"/>
        <s v="Rehabilitasi dan Pemeliharaan Fasilitas Kesehatan Lainnya"/>
        <s v="Rehabilitasi dan Pemeliharaan Rumah Dinas Tenaga Kesehatan"/>
        <s v="Pengadaan Sarana Fasilitas Pelayanan Kesehatan"/>
        <s v="Pengadaan Prasarana dan Pendukung Fasilitas Pelayanan Kesehatan"/>
        <s v="Pengadaan Alat Kesehatan/Alat Penunjang Medik Fasilitas Pelayanan Kesehatan"/>
        <s v="Pengadaan dan Pemeliharaan Alat Kalibrasi"/>
        <s v="Pengadaan Obat, Vaksin"/>
        <s v="Pengadaan Bahan Habis Pakai"/>
        <s v="Pemeliharaan Sarana Fasilitas Pelayanan Kesehatan"/>
        <s v="Pemeliharaan Prasarana dan Pendukung Fasilitas Pelayanan Kesehatan"/>
        <s v="Pemeliharaan Rutin dan Berkala Alat Kesehatan/Alat Penunjang Medik Fasilitas Pelayanan Kesehatan"/>
        <s v="Distribusi Alat Kesehatan, Obat, Vaksin, Bahan Medis Habis Pakai (BMHP), Makanan dan Minuman ke Puskesmas serta Fasilitas Kesehatan Lainnya"/>
        <s v="Pengelolaan Pelayanan Kesehatan Dasar Melalui Pendekatan Keluarga"/>
        <s v="Pengelolaan Pelayanan Kesehatan Ibu Hamil"/>
        <s v="Pengelolaan Pelayanan Kesehatan Ibu Bersalin"/>
        <s v="Pengelolaan Pelayanan Kesehatan Bayi Baru Lahir"/>
        <s v="Pengelolaan Pelayanan Kesehatan Balita"/>
        <s v="Pengelolaan Pelayanan Kesehatan pada Usia Pendidikan Dasar"/>
        <s v="Pengelolaan Pelayanan Kesehatan pada Usia Produktif"/>
        <s v="Pengelolaan Pelayanan Kesehatan pada Usia Lanjut"/>
        <s v="Pengelolaan Pelayanan Kesehatan Penderita Hipertensi"/>
        <s v="Pengelolaan Pelayanan Kesehatan Penderita Diabetes Melitus"/>
        <s v="Pengelolaan Pelayanan Kesehatan Orang dengan Gangguan Jiwa Berat"/>
        <s v="Pengelolaan Pelayanan Kesehatan Orang Terduga Tuberkulosis"/>
        <s v="Pengelolaan Pelayanan Kesehatan Orang dengan Risiko Terinfeksi HIV"/>
        <s v="Pengelolaan Pelayanan Kesehatan bagi Penduduk pada Kondisi Kejadian Luar Biasa (KLB)"/>
        <s v="Pengelolaan Pelayanan Kesehatan bagi Penduduk Terdampak Krisis Kesehatan Akibat Bencana dan/atau Berpotensi Bencana"/>
        <s v="Pengelolaan Pelayanan Kesehatan Gizi Masyarakat"/>
        <s v="Pengelolaan Pelayanan Kesehatan Kerja dan Olahraga"/>
        <s v="Pengelolaan Pelayanan Kesehatan Lingkungan"/>
        <s v="Pengelolaan Pelayanan Promosi Kesehatan"/>
        <s v="Pengelolaan Pelayanan Kesehatan Tradisional, Akupuntur, Asuhan Mandiri, dan Tradisional Lainnya"/>
        <s v="Pengelolaan Surveilans Kesehatan"/>
        <s v="Pengelolaan Pelayanan Kesehatan Orang dengan Masalah Kesehatan Jiwa (ODMK)"/>
        <s v="Pengelolaan Pelayanan Kesehatan Jiwa dan NAPZA"/>
        <s v="Pengelolaan Upaya Kesehatan Khusus"/>
        <s v="Pengelolaan Upaya Pengurangan Risiko Krisis Kesehatan dan Pasca Krisis Kesehatan"/>
        <s v="Pelayanan Kesehatan Penyakit Menular dan Tidak Menular"/>
        <s v="Pengelolaan Jaminan Kesehatan Masyarakat"/>
        <s v="Deteksi Dini Penyalahgunaan NAPZA di Fasyankes dan Sekolah"/>
        <s v="Pengambilan dan Pengiriman Spesimen Penyakit Potensial KLB ke Laboratorium Rujukan/Nasional"/>
        <s v="Penyelenggaraan Kabupaten/Kota Sehat"/>
        <s v="Penyediaan Telemedicine di Fasilitas Pelayanan Kesehatan"/>
        <s v="Pengelolaan Penelitian Kesehatan"/>
        <s v="Operasional Pelayanan Rumah Sakit"/>
        <s v="Operasional Pelayanan Puskesmas"/>
        <s v="Operasional Pelayanan Fasilitas Kesehatan Lainnya"/>
        <s v="Pelaksanaan Akreditasi Fasilitas Kesehatan di Kabupaten/Kota"/>
        <s v="Investigasi Awal Kejadian Tidak Diharapkan (Kejadian Ikutan Pasca Imunisasi dan Pemberian Obat Massal)"/>
        <s v="Pelaksanaan Kewaspadaan Dini dan Respon Wabah"/>
        <s v="Penyediaan dan Pengelolaan Sistem Penanganan Gawat Darurat Terpadu (SPGDT)"/>
        <s v="Pengelolaan Data dan Informasi Kesehatan"/>
        <s v="Pengelolaan Sistem Informasi Kesehatan"/>
        <s v="Pengadaan Alat/Perangkat Sistem Informasi Kesehatan dan Jaringan Internet"/>
        <s v="Pengendalian dan Pengawasan serta Tindak Lanjut Pengawasan Perizinan Rumah Sakit Kelas C, D dan Fasilitas Pelayanan Kesehatan Lainnya"/>
        <s v="Peningkatan Tata Kelola Rumah Sakit dan Fasilitas Pelayanan Kesehatan Tingkat Daerah Kabupaten/Kota"/>
        <s v="Peningkatan Mutu Pelayanan Fasilitas Kesehatan"/>
        <s v="Penyiapan Perumusan dan Pelaksanaan Pelayanan Kesehatan Rujukan"/>
        <s v="Pengendalian Perizinan Praktik Tenaga Kesehatan"/>
        <s v="Pembinaan dan Pengawasan Tenaga Kesehatan serta Tindak Lanjut Perizinan Praktik Tenaga Kesehatan"/>
        <s v="Perencanaan dan Distribusi serta Pemerataan Sumber Daya Manusia Kesehatan"/>
        <s v="Pemenuhan Kebutuhan Sumber Daya Manusia Kesehatan Sesuai Standar"/>
        <s v="Pembinaan dan Pengawasan Sumber Daya Manusia Kesehatan"/>
        <s v="Pengembangan Mutu dan Peningkatan Kompetensi Teknis Sumber Daya Manusia Kesehatan Tingkat Daerah Kabupaten/Kota"/>
        <s v="Pengendalian dan Pengawasan serta Tindak Lanjut Pengawasan Perizinan Apotek, Toko Obat, Toko Alat Kesehatan, dan Optikal, Usaha Mikro Obat Tradisional (UMOT)"/>
        <s v="Penyediaan dan Pengelolaan Data Perizinan dan Tindak Lanjut Pengawasan Izin Apotek, Toko Obat, Toko Alat Kesehatan, dan Optikal, Usaha Mikro Obat Tradisional (UMOT)"/>
        <s v="Fasilitasi Pemenuhan Komitmen Izin Apotek, Toko Obat, Toko Alat Kesehatan, dan Optikal, Usaha Mikro Obat Tradisional (UMOT)"/>
        <s v="Pengendalian dan Pengawasan serta Tindak Lanjut Pengawasan Sertifikat Produksi Alat Kesehatan Kelas 1 Tertentu dan PKRT Kelas 1 Tertentu Perusahaan Rumah Tangga"/>
        <s v="Pengendalian dan Pengawasan serta Tindak Lanjut Pengawasan Perbekalan Kesehatan Rumah Tangga Kelas 1 Tertentu Perusahaan Rumah Tangga"/>
        <s v="Pengendalian dan Pengawasan serta Tindak Lanjut Pengawasan Sertifikat Produksi Pangan Industri Rumah Tangga dan Nomor P-IRT sebagai Izin Produksi, untuk Produk Makanan Minuman Tertentu yang Dapat Diproduksi oleh Industri Rumah Tangga"/>
        <s v="Pengendalian dan Pengawasan serta Tindak Lanjut Pengawasan Penerbitan Sertifikat Laik Higiene Sanitasi Tempat Pengelolaan Makanan (TPM) antara lain Jasa Boga, Rumah Makan/Restoran dan Depot Air Minum (DAM)"/>
        <s v="Pengendalian dan Pengawasan serta Tindak Lanjut Penerbitan Stiker Pembinaan pada Makanan Jajanan dan Sentra Makanan Jajanan"/>
        <s v="Pemeriksaan Post Market pada Produk Makanan-Minuman Industri Rumah Tangga yang Beredar dan Pengawasan serta Tindak Lanjut Pengawasan"/>
        <s v="Penyediaan dan Pengelolaan Data Tindak Lanjut Pengawasan Perizinan Industri Rumah Tangga"/>
        <s v="Peningkatan Upaya Promosi Kesehatan, Advokasi, Kemitraan dan Pemberdayaan Masyarakat"/>
        <s v="Penyelenggaraan Promosi Kesehatan dan Gerakan Hidup Bersih dan Sehat"/>
        <s v="Penumbuhan Kesadaran Keluarga dalam Peningkatan Derajat Kesehatan Keluarga dan Lingkungan dengan Menerapkan Perilaku Hidup Bersih dan Sehat"/>
        <s v="Bimbingan Teknis dan Supervisi Pengembangan dan Pelaksanaan Upaya Kesehatan Bersumber Daya Masyarakat (UKBM)"/>
        <s v="Penyusunan Rencana Teknis dan Dokumen Lingkungan Hidup untuk Konstruksi Bendungan, Embung, dan Bangunan Penampung Air Lainnya"/>
        <s v="Penyusunan Rencana Teknis dan Dokumen Lingkungan Hidup untuk Konstruksi Air Tanah dan Air Baku"/>
        <s v="Penyusunan Rencana Teknis dan Dokumen Lingkungan Hidup untuk Konstruksi Pengendali Banjir, Lahar, Drainase Utama Perkotaan dan Pengaman Pantai"/>
        <s v="Penyusunan Pola dan Rencana Pengelolaan SDA WS Kewenangan Kabupaten/Kota"/>
        <s v="Pembangunan Bendungan"/>
        <s v="Pembangunan Embung dan Penampung Air Lainnya"/>
        <s v="Pembangunan Sumur Air Tanah untuk Air Baku"/>
        <s v="Pembangunan Unit Air Baku"/>
        <s v="Pembangunan Tanggul Sungai"/>
        <s v="Pembangunan Bangunan Perkuatan Tebing"/>
        <s v="Pembangunan Pintu Air/Bendung Pengendali Banjir"/>
        <s v="Pembangunan Kanal Banjir"/>
        <s v="Pembangunan Stasiun Pompa Banjir"/>
        <s v="Pembangunan Polder/Kolam Retensi"/>
        <s v="Pembangunan Bangunan Sabo"/>
        <s v="Pembangunan Check Dam"/>
        <s v="Pembangunan Breakwater"/>
        <s v="Pembangunan Seawall dan Bangunan Pengaman Pantai Lainnya"/>
        <s v="Pembangunan Flood Forecasting And Warning System (FFWS)"/>
        <s v="Rehabilitasi Bendungan"/>
        <s v="Rehabilitasi Embung dan Penampungan Air Lainnya"/>
        <s v="Rehabilitasi Sumur Air Tanah untuk Air Baku"/>
        <s v="Rehabilitasi Unit Air Baku"/>
        <s v="Rehabilitasi Tanggul Sungai"/>
        <s v="Rehabilitasi Bangunan Perkuatan Tebing"/>
        <s v="Rehabilitasi Pintu Air/Bendung Pengendali Banjir"/>
        <s v="Rehabilitasi Kanal Banjir"/>
        <s v="Rehabilitasi Stasiun Pompa Banjir"/>
        <s v="Rehabilitasi Polder/Kolam Retensi"/>
        <s v="Rehabilitasi Bangunan Sabo"/>
        <s v="Rehabilitasi Check Dam"/>
        <s v="Rehabilitasi Breakwater"/>
        <s v="Rehabilitasi Seawall dan Bangunan Pengaman Pantai Lainnya"/>
        <s v="Peningkatan Tanggul Sungai"/>
        <s v="Peningkatan Bangunan Perkuatan Tebing"/>
        <s v="Peningkatan Pintu Air/Bendung Pengendali Banjir"/>
        <s v="Peningkatan Kanal Banjir"/>
        <s v="Peningkatan Stasiun Pompa Banjir"/>
        <s v="Peningkatan Polder/Kolam Retensi"/>
        <s v="Peningkatan Bangunan Sabo"/>
        <s v="Peningkatan Check Dam"/>
        <s v="Peningkatan Breakwater"/>
        <s v="Peningkatan Seawall dan Bangunan Pengaman Pantai Lainnya"/>
        <s v="Peningkatan Flood Forecasting And Warning System (FFWS)"/>
        <s v="Revitalisasi Danau"/>
        <s v="Normalisasi/Restorasi Sungai"/>
        <s v="Pembangunan Infrastruktur untuk Melindungi Mata Air"/>
        <s v="Operasi dan Pemeliharaan Bendungan"/>
        <s v="Operasi dan Pemeliharaan Embung dan Penampung Air Lainnya"/>
        <s v="Operasi dan Pemeliharaan Sumur Air Tanah untuk Air Baku"/>
        <s v="Operasi dan Pemeliharaan Embung Air Baku"/>
        <s v="Operasi dan Pemeliharaan Unit Air Baku"/>
        <s v="Operasi dan Pemeliharaan Tanggul dan Tebing Sungai"/>
        <s v="Operasi dan Pemeliharaan Kanal Banjir"/>
        <s v="Operasi dan Pemeliharaan Stasiun Pompa Banjir"/>
        <s v="Operasi dan Pemeliharaan Polder/Kolam Retensi"/>
        <s v="Operasi dan Pemeliharaan Bangunan Sabo"/>
        <s v="Operasi dan Pemeliharaan Check Dam"/>
        <s v="Operasi dan Pemeliharaan Breakwater/Seawall dan Bangunan Pengaman Pantai Lainnya"/>
        <s v="Pengelolaan Hidrologi dan Kualitas Air WS Kewenangan Kabupaten/Kota"/>
        <s v="Pembinaan dan Pemberdayaan Kelembagaan Pengelolaan SDA Kewenangan Kabupaten/Kota"/>
        <s v="Evaluasi dan Rekomendasi Teknis (Rekomtek) Pemanfaatan SDA WS Kewenangan Kabupaten/Kota"/>
        <s v="Koordinasi dan Sinkronisasi Peningkatan Kapasitas Kelembagaan Pengelolaan SDA Kewenangan Kabupaten/Kota"/>
        <s v="Operasi dan Pemeliharaan Danau"/>
        <s v="Operasi dan Pemeliharaan Sungai"/>
        <s v="Operasi dan Pemeliharaan Infrastruktur untuk Melindungi Mata Air"/>
        <s v="Penyusunan Rencana Teknis dan Dokumen Lingkungan Hidup untuk Konstruksi Irigasi dan Rawa"/>
        <s v="Pembangunan Jaringan Irigasi Permukaan"/>
        <s v="Pembangunan Bendung Irigasi"/>
        <s v="Pembangunan Jaringan Irigasi Rawa"/>
        <s v="Pembangunan Jaringan Irigasi Tambak"/>
        <s v="Pembangunan Sumur Jaringan Irigasi Air Tanah"/>
        <s v="Pembangunan Jaringan Irigasi Air Tanah"/>
        <s v="Peningkatan Jaringan Irigasi Permukaan"/>
        <s v="Peningkatan Bendung Irigasi"/>
        <s v="Peningkatan Jaringan Irigasi Rawa"/>
        <s v="Peningkatan Jaringan Irigasi Tambak"/>
        <s v="Peningkatan Sumur Jaringan Irigasi Air Tanah"/>
        <s v="Peningkatan Jaringan Irigasi Air Tanah"/>
        <s v="Rehabilitasi Jaringan Irigasi Permukaan"/>
        <s v="Rehabilitasi Bendung Irigasi"/>
        <s v="Rehabilitasi Jaringan Irigasi Rawa"/>
        <s v="Rehabilitasi Jaringan Irigasi Tambak"/>
        <s v="Rehabilitasi Sumur Jaringan Irigasi Air Tanah"/>
        <s v="Rehabilitasi Jaringan Irigasi Air Tanah"/>
        <s v="Koordinasi, Sinkronisasi dan Pelaksanaan Konservasi Kawasan Rawa"/>
        <s v="Operasi dan Pemeliharaan Jaringan Irigasi Permukaan"/>
        <s v="Operasi dan Pemeliharaan Bendung Irigasi"/>
        <s v="Operasi dan Pemeliharaan Jaringan Irigasi Rawa"/>
        <s v="Operasi dan Pemeliharaan Jaringan Irigasi Tambak"/>
        <s v="Operasi dan Pemeliharaan Sumur Jaringan Irigasi Air Tanah"/>
        <s v="Operasi dan Pemeliharaan Jaringan Irigasi Air Tanah"/>
        <s v="Operasional Unit Pengelola Irigasi"/>
        <s v="Pengelolaan dan Pengawasan Alokasi Air Irigasi"/>
        <s v="Koordinasi, Sinkronisasi dan Pelaksanaan Pemeliharaan Kawasan Rawa"/>
        <s v="Penyusunan Rencana, Kebijakan, Strategi dan Teknis SPAM"/>
        <s v="Supervisi Pembangunan/Peningkatan/ Perluasan/Perbaikan SPAM"/>
        <s v="Pembangunan SPAM Jaringan Perpipaan di Kawasan Perkotaan"/>
        <s v="Pembangunan SPAM Jaringan Perpipaan di Kawasan Perdesaan"/>
        <s v="Peningkatan SPAM Jaringan Perpipaan di Kawasan Perkotaan"/>
        <s v="Peningkatan SPAM Jaringan Perpipaan di Kawasan Perdesaan"/>
        <s v="Perluasan SPAM Jaringan Perpipaan di Kawasan Perkotaan"/>
        <s v="Perbaikan SPAM Jaringan Perpipaan di Kawasan Perdesaan"/>
        <s v="Pembinaan dan Pengawasan Terhadap Tarif Air Minum"/>
        <s v="Pembinaan dan Pengawasan Terhadap Penyelenggaraan SPAM oleh Badan Usaha Untuk Kebutuhan Sendiri"/>
        <s v="Pembinaan dan Pengawasan Terhadap Penyelenggaraan SPAM oleh Pemerintah Desa dan Kelompok Masyarakat"/>
        <s v="Fasilitasi Penyiapan Kerja Sama SPAM"/>
        <s v="Pembinaan dan Pengawasan Terhadap Pelaksanaan Kerja Sama SPAM"/>
        <s v="Pengembangan SDM dan Kelembagaan Pengelolaan SPAM"/>
        <s v="Operasi dan Pemeliharaan SPAM di Kawasan Perkotaan"/>
        <s v="Operasi dan Pemeliharaan SPAM di Kawasan Perdesaan"/>
        <s v="Pembangunan Baru SPAM Bukan Jaringan Perpipaan di Kawasan Perdesaan"/>
        <s v="Peningkatan SPAM Bukan Jaringan Perpipaan di Kawasan Perdesaan"/>
        <s v="Perluasan SPAM Jaringan Perpipaan di Kawasan Perdesaan"/>
        <s v="Perbaikan SPAM Jaringan Perpipaan di Kawasan Perkotaan"/>
        <s v="Perbaikan SPAM Bukan Jaringan Perpipaan di Kawasan Perdesaan"/>
        <s v="Penyusunan Rencana, Kebijakan, Strategi, dan Teknis Sistem Pengelolaan Persampahan TPA/TPST/SPA/TPS-3R/TPS Kewenangan Kabupaten/Kota"/>
        <s v="Supervisi Pembangunan/Rehabilitasi/ Peningkatan TPA/TPST/SPA/TPS-3R/TPS Kewenangan Kabupaten/Kota"/>
        <s v="Pembangunan TPA/TPST/SPA/TPS-3R/TPS"/>
        <s v="Rehabilitasi TPA/TPST/SPA/TPS-3R/TPS"/>
        <s v="Peningkatan TPA/TPST/SPA/TPS-3R/TPS"/>
        <s v="Penyediaan Sarana Persampahan"/>
        <s v="Pembinaan Teknik Pengelolaan Infrastruktur Persampahan"/>
        <s v="Sosialisasi dan Pemberdayaan Masyarakat dalam rangka Penyediaan Sarana TPA/TPST/SPA/TPS- 3R/TPS"/>
        <s v="Penyusunan Rencana, Kebijakan, Strategi dan Teknis Sistem Pengelolaan Air Limbah Domestik dalam Daerah Kabupaten/Kota"/>
        <s v="Supervisi Pembangunan/Rehabilitasi/ Peningkatan/Perluasan Sistem Pengelolaan Air Limbah Domestik Terpusat Skala Kota"/>
        <s v="Pembangunan/Penyediaan Sistem Pengelolaan Air Limbah Terpusat Skala Kota"/>
        <s v="Rehabilitasi/Peningkatan/Perluasan Sistem Pengelolaan Air Limbah Domestik Terpusat Skala Kota"/>
        <s v="Rehabilitasi/Peningkatan/Perluasan Sistem Pengelolaan Air Limbah Domestik Terpusat Skala Permukiman"/>
        <s v="Pembangunan/Penyediaan Sub Sistem Pengolahan Setempat"/>
        <s v="Pembinaan Teknik Pengelolaan Air Limbah Domestik"/>
        <s v="Sosialisasi dan Pemberdayaan Masyarakat terkait Penyediaan Sistem Pengelolaan Air Limbah Domestik"/>
        <s v="Pengembangan SDM dan Kelembagaan Pengelolaan Air Limbah Domestik"/>
        <s v="Operasi dan Pemeliharaan Sistem Pengelolaan Air Limbah Domestik"/>
        <s v="Supervisi Pembangunan/Rehabilitasi /Peningkatan/Perluasan Sistem Pengelolaan Air Limbah Domestik Terpusat Skala Permukiman"/>
        <s v="Pembangunan/Penyediaan Sistem Pengelolaan Air Limbah Terpusat Skala Permukiman"/>
        <s v="Penyediaan Sarana Pengangkutan Lumpur Tinja"/>
        <s v="Penyediaan Jasa Penyedotan Lumpur Tinja"/>
        <s v="Pembangunan/Penyediaan Sarana dan Prasarana IPLT"/>
        <s v="Rehabilitasi/Peningkatan/Perluasan Sarana dan Prasarana IPLT"/>
        <s v="Supervisi Pembangunan/Rehabilitasi/ Peningkatan/Perluasan Sarana dan Prasarana IPLT"/>
        <s v="Penyusunan Rencana, Kebijakan, Strategi dan Teknis Sistem Drainase Perkotaan"/>
        <s v="Penyusunan Outline Plan pada Kawasan Genangan"/>
        <s v="Supervisi Pembangunan/Peningkatan/ Rehabilitasi Sistem Drainase Perkotaan"/>
        <s v="Pembinaan Teknik Sistem Drainase Perkotaan"/>
        <s v="Pembangunan Sistem Drainase Perkotaan"/>
        <s v="Peningkatan Saluran Drainase Perkotaan"/>
        <s v="Rehabilitasi Saluran Drainase Perkotaan"/>
        <s v="Penyediaan Sarana Sistem Drainase Perkotaan"/>
        <s v="Operasi dan Pemeliharaan Sistem Drainase"/>
        <s v="Supervisi Pembangunan/Peningkatan/ Rehabilitasi Sistem Drainase Lingkungan"/>
        <s v="Pembinaan Teknik Sistem Drainase Lingkungan"/>
        <s v="Pembangunan Sistem Drainase Lingkungan"/>
        <s v="Peningkatan Saluran Drainase Lingkungan"/>
        <s v="Rehabilitasi Saluran Drainase Lingkungan"/>
        <s v="Penyediaan Sarana Sistem Drainase Lingkungan"/>
        <s v="Penyusunan Rencana, Kebijakan, Strategi dan Teknis Sistem Drainase Lingkungan"/>
        <s v="Pembangunan dan Pengembangan Infrastruktur Kawasan Permukiman di Kawasan Strategis Daerah Kabupaten/Kota"/>
        <s v="Pemanfaatan dan Pemeliharaan Infrastruktur Kawasan Permukiman di Kawasan Strategis Daerah Kabupaten/Kota"/>
        <s v="Pengawasan dan Pengendalian Infrastruktur Kawasan Permukiman di Kawasan Strategis Daerah Kabupaten/Kota"/>
        <s v="Pembinaan Penyelenggaraan Infrastruktur Kawasan Permukiman di Kawasan Strategis Daerah Kabupaten/Kota"/>
        <s v="Penyelenggaraan Penerbitan Izin Mendirikan Bangunan (IMB), Sertifikat Laik Fungsi (SLF), Peran Tenaga Ahli Bangunan Gedung (TABG), Pendataan Bangunan Gedung, serta Implementasi SIMBG"/>
        <s v="Perencanaan, Pembangunan, Pengawasan, dan Pemanfaatan Bangunan Gedung Daerah Kabupaten/Kota"/>
        <s v="Penyusunan Regulasi Terkait Bangunan Gedung Kabupaten/Kota"/>
        <s v="Bantuan Teknis Pembangunan Bangunan Gedung Negara Daerah Kabupaten/Kota"/>
        <s v="Monitoring dan Evaluasi Penyelenggaraan Bangunan Gedung Negara Daerah Kabupaten/Kota"/>
        <s v="Identifikasi, Penetapan, Penyelenggaraan Bangunan Gedung Cagar Budaya yang Dilestarikan Milik Pemerintah Kabupaten/Kota"/>
        <s v="Bantuan Teknis bagi Masyarakat Pemilik Bangunan Gedung Cagar Budaya yang Ditetapkan Tingkat Kabupaten/Kota"/>
        <s v="Pemberian Kompensasi, Insentif dan Disinsentif kepada Pemilik, Pengguna, dan/atau Pengelola Bangunan Gedung Cagar Budaya Daerah Kabupaten/Kota"/>
        <s v="Penilikan Terhadap Penyelenggaraan Bangunan Gedung oleh Penilik Bangunan"/>
        <s v="Pendaftaran Huruf Daftar Nomor (HDNo) Bangunan Gedung Negara"/>
        <s v="Pemeriksaan Kelaikan Fungsi Rumah Tinggal Tunggal dan Rumah Deret dalam rangka Penerbitan Sertifikat Laik Fungsi"/>
        <s v="Rehabilitasi, Renovasi dan Ubahsuai Bangunan Gedung untuk Kepentingan Strategis Daerah Kabupaten/Kota"/>
        <s v="Pemeliharaan dan Perawatan Bangunan Gedung Daerah Kabupaten/Kota"/>
        <s v="Penyusunan Rencana, Kebijakan, Strategi dan Teknis Sistem Penataan Bangunan dan Lingkungan di Kabupaten/Kota"/>
        <s v="Supervisi Penataan/Pemeliharaan Bangunan dan Lingkungan"/>
        <s v="Penataan Bangunan dan Lingkungan"/>
        <s v="Pemeliharaan Bangunan dan Lingkungan"/>
        <s v="Pemberdayaan Masyarakat dalam Penataan Bangunan dan Lingkungan"/>
        <s v="Monitoring Penataan/Pemeliharaan Bangunan dan Lingkungan"/>
        <s v="Penyusunan Rencana, Kebijakan, dan Strategi Pengembangan Jaringan Jalan serta Perencanaan Teknis Penyelenggaraan Jalan dan Jembatan"/>
        <s v="Pembebasan Lahan/Tanah untuk Penyelenggaraan Jalan"/>
        <s v="Pengelolaan Leger Jalan"/>
        <s v="Survey Kondisi Jalan/Jembatan"/>
        <s v="Pembangunan Jalan"/>
        <s v="Pelebaran Jalan Menuju Standar"/>
        <s v="Pelebaran Jalan Menambah Lajur"/>
        <s v="Rekonstruksi Jalan"/>
        <s v="Rehabilitasi Jalan"/>
        <s v="Pemeliharaan Berkala Jalan"/>
        <s v="Pemeliharaan Rutin Jalan"/>
        <s v="Pembangunan Jembatan"/>
        <s v="Pembangunan Flyover"/>
        <s v="Pembangunan Underpass"/>
        <s v="Pembangunan Terowongan/Tunnel"/>
        <s v="Penggantian Jembatan"/>
        <s v="Pelebaran Jembatan"/>
        <s v="Rehabilitasi Jembatan"/>
        <s v="Pemeliharaan Rutin Jembatan"/>
        <s v="Pemeliharaan Berkala Jembatan"/>
        <s v="Penanggulangan Bencana/Tanggap Darurat"/>
        <s v="Pemantauan dan Evaluasi Penyelenggaraan Jalan/Jembatan"/>
        <s v="Pengawasan Teknis Penyelenggaraan Jalan/Jembatan"/>
        <s v="Pembangunan Jalan Strategis Desa"/>
        <s v="Rekonstruksi Jalan Strategis Desa"/>
        <s v="Pembangunan Jembatan Gantung"/>
        <s v="Penggantian/Rehabilitasi Jembatan Gantung"/>
        <s v="Penyiapan Training Need Assessment (TNA) Pelatihan Tenaga Terampil Konstruksi"/>
        <s v="Penyiapan Instruktur/Asesor/Penyelenggara Pelatihan"/>
        <s v="Penyiapan SOP Penyelenggaraan Pelatihan Tenaga Terampil Konstruksi"/>
        <s v="Pelaksanaan Pelatihan Tenaga Terampil Konstruksi"/>
        <s v="Identifikasi Potensi Kerja Sama dan Pemberdayaan Jasa Konstruksi"/>
        <s v="Fasilitasi Sertifikasi Tenaga Terampil Konstruksi"/>
        <s v="Pembinaan dan Peningkatan Kapasitas Kelembagaan Konstruksi"/>
        <s v="Pemantauan dan Evaluasi Kegiatan Pelatihan Tenaga Terampil Konstruksi"/>
        <s v="Pengelolaan Operasional Layanan Informasi Jasa Konstruksi"/>
        <s v="Penyediaan Perangkat Pendukung Layanan Informasi Jasa Konstruksi"/>
        <s v="Penyelenggaraan Pelatihan untuk Peningkatan Kapasitas Administrator SIPJAKI"/>
        <s v="Penyusunan Data dan Informasi Proyek Bidang PUPR yang Dapat Dilaksanakan dengan Skema KPDBU"/>
        <s v="Penyusunan Data dan Informasi Potensi Risiko Investasi Infrastruktur"/>
        <s v="Penyusunan Data dan Informasi Tenaga Kerja dan Badan Usaha"/>
        <s v="Penyusunan Data dan Informasi Ketersediaan/Penggunaan Material dan Peralatan"/>
        <s v="Penyusunan Data dan Informasi Profil Pekerjaan Konstruksi"/>
        <s v="Penyusunan Data dan Informasi Tertib Penyelenggaraan Pekerjaan Konstruksi"/>
        <s v="Penyusunan Data dan Informasi Kecelakaan Kerja Proyek Konstruksi"/>
        <s v="Penyusunan Data dan Informasi Kegagalan Bangunan/Konstruksi"/>
        <s v="Penyusunan Peraturan di Daerah dan SOP Terkait Penyelenggaraan IUJK Nasional di Kabupaten/Kota"/>
        <s v="Dukungan/Fasilitasi Penyelenggaraan Penerbitan Rekomendasi Teknis IUJK Nasional"/>
        <s v="Pembinaan dan Peningkatan Kapasitas Badan Usaha Jasa Konstruksi"/>
        <s v="Pembinaan dan Peningkatan Kapasitas Lembaga Sertifikasi Badan Usaha Pemantauan dan Evaluasi Terkait IUJK Nasional"/>
        <s v="Pemantauan dan EvaluasiI UJK Nasional yang Telah Diterbitkan"/>
        <s v="Penyusunan SOP/Pedoman Tertib Usaha, Tertib Penyelenggaraan, dan Tertib Pemanfaatan Jasa Konstruksi"/>
        <s v="Bimbingan Teknis tentang Tertib Usaha, Tertib Penyelenggaraan, dan Tertib Pemanfaatan Jasa Konstruksi"/>
        <s v="Pengawasan dan Evaluasi Tertib Usaha, Tertib Penyelenggaraan, dan Tertib Pemanfaatan Jasa Konstruksi"/>
        <s v="Pelaksanaan Persetujuan Substansi, Evaluasi, Konsultasi Evaluasi dan Penetapan RTRW Kabupaten/Kota"/>
        <s v="Pelaksanaan Persetujuan Substansi, Evaluasi, Konsultasi Evaluasi dan Penetapan RRTR Kabupaten/Kota"/>
        <s v="Penetapan Kebijakan dalam rangka Pelaksanaan Penataan Ruang"/>
        <s v="Sosialisasi Kebijakan dan Peraturan Perundang- undangan Bidang Penataan Ruang"/>
        <s v="Koordinasi dan Sinkronisasi Penyusunan RTRW Kabupaten/Kota"/>
        <s v="Koordinasi dan Sinkronisasi Penyusunan RRTR Kabupaten/Kota"/>
        <s v="Peningkatan Peran Masyarakat dalam Penataan Ruang"/>
        <s v="Koordinasi dan Sinkronisasi Pemanfaatan Ruang untuk Investasi dan Pembangunan Daerah"/>
        <s v="Sistem Informasi Penataan Ruang"/>
        <s v="Koordinasi dan Sinkronisasi Pemberian Insentif dan Disinsentif Bidang Penataan Ruang"/>
        <s v="Koordinasi dan Sinkronisasi Penertiban dan Penegakan Hukum Bidang Penataan Ruang"/>
        <s v="Operasionalisasi Tugas dan Fungsi Penyidik Pegawai Negeri Sipil (PPNS) Bidang Penataan Ruang"/>
        <s v="Koordinasi Pelaksanaan Penataan Ruang"/>
        <s v="Penyusunan Rencana Rinci Tata Ruang pada Satuan Ruang Strategis Kasultanan dan Kadipaten"/>
        <s v="Penyusunan Rencana Tata Bangunan dan Lingkungan Satuan Ruang Strategis Kasultanan dan Kadipaten"/>
        <s v="Penyusunan Rencana Induk Satuan Ruang Strategis Kasultanan dan Kadipaten"/>
        <s v="Penetapan RTR KSP"/>
        <s v="Perencanaan Program/Kegiatan Urusan Tata Ruang"/>
        <s v="Penyebarluasan Informasi Rencana Tata Ruang"/>
        <s v="Pemanfaatan Ruang Satuan Ruang Strategis Sumbu Filosofis"/>
        <s v="Pemanfaatan Ruang Satuan Ruang Strategis Pantai Selatan"/>
        <s v="Pemanfaatan Ruang Satuan Ruang Strategis Karst Gunung Sewu"/>
        <s v="Pemanfaatan Ruang Satuan Ruang Strategis Perbukitan Menoreh"/>
        <s v="Pemanfaatan Ruang Satuan Ruang Strategis Kawasan Makam Raja-Raja Mataram di Imogiri"/>
        <s v="Pemanfaatan Ruang Satuan Ruang Strategis Kawasan Candi Prambanan-Candi Ijo"/>
        <s v="Pemanfaatan Ruang Satuan Ruang Strategis Kotabaru"/>
        <s v="Pemanfaatan Ruang Satuan Ruang Strategis Merapi"/>
        <s v="Pemanfaatan Ruang Satuan Ruang Strategis Kotagede"/>
        <s v="Pemanfaatan Ruang Satuan Ruang Strategis Pantai Samas-Parangtritis"/>
        <s v="Pemanfaatan Ruang Kawasan Kiskendo-Sermo- Wates"/>
        <s v="Pemanfaatan Ruang Satuan Ruang Strategis Kawasan Kerto-Pleret"/>
        <s v="Pemanfaatan Ruang Satuan Ruang Strategis Pantai Selatan Kulon Progo"/>
        <s v="Pemanfaatan Ruang Satuan Ruang Strategis Karaton"/>
        <s v="Pemanfaatan Ruang Satuan Ruang Strategis Sokoliman"/>
        <s v="Pemanfaatan Ruang Satuan Ruang Strategis Puro Pakualaman"/>
        <s v="Pemanfaatan Ruang Satuan Ruang Strategis Makam Girindo"/>
        <s v="Pemanfaatan Ruang Satuan Ruang Strategis Pantai Selatan Gunungkidul"/>
        <s v="Pemanfaatan Ruang Satuan Ruang Strategis Masjid Pathok Nagoro"/>
        <s v="Pengawasan Penyelenggaraan Penataan Ruang"/>
        <s v="Pengadaan Sarana dan Prasarana Pendukung Pelaksanaan Kegiatan Keistimewaan Urusan Tata Ruang"/>
        <s v="Identifikasi Perumahan di Lokasi Rawan Bencana atau Terkena Relokasi Program Kabupaten/Kota"/>
        <s v="Identifikasi Lahan-Lahan Potensial sebagai Lokasi Relokasi Perumahan"/>
        <s v="Pengumpulan Data Rumah Korban Bencana Kejadian Sebelumnya yang Belum Tertangani"/>
        <s v="Pendataan Tingkat Kerusakan Rumah Akibat Bencana"/>
        <s v="Pendataan dan Verifikasi Penerima Rumah bagi Korban Bencana Alam atau Terkena Relokasi Program Kabupaten/Kota"/>
        <s v="Pendataan Rumah Sewa Milik Masyarakat, Rumah Susun dan Rumah Khusus"/>
        <s v="Sosialisasi Standar Teknis Penyediaan dan Rehabilitasi Rumah kepada Masyarakat/Sukarelawan Tanggap Bencana"/>
        <s v="Sosialisasi tentang Mekanisme Penggantian Hak atas Tanah dan Bangunan"/>
        <s v="Sosialisasi Pengembangan Perumahan Baru dan Mekanisme Akses Perumahan KPR-FLPP"/>
        <s v="Pembentukan dan Pelatihan Tim Satgas, Tim Pendamping dan Fasilitator"/>
        <s v="Rembug Warga untuk Menentukan Calon Penerima Rumah bagi Korban Bencana"/>
        <s v="Koordinasi untuk Menyepakati Penerima dan Jenis Pelayanan"/>
        <s v="Rehabilitasi Rumah bagi Korban Bencana"/>
        <s v="Penyusunan Site Plan dan/atau Detail Engineering Design (DED) bagi Rumah Korban Bencana atau Relokasi Program Kabupaten/Kota"/>
        <s v="Pengadaan Lahan untuk Pembangunan Rumah bagi Korban Bencana"/>
        <s v="Pembangunan Rumah bagi Korban Bencana"/>
        <s v="Pembangunan Rumah Khusus beserta PSU bagi Korban Bencana atau Relokasi Program Kabupaten/Kota"/>
        <s v="Operasional dan Pemeliharaan Lingkungan Perumahan pada Relokasi Program Kabupaten/Kota"/>
        <s v="Pelaksanaan Pembagian Rumah bagi Korban Bencana Kabupaten/Kota atau Relokasi Program Kabupaten/Kota"/>
        <s v="Penatausahaan Serah Terima Rumah bagi Korban Bencana Kabupaten/Kota atau Relokasi Program Kabupaten/Kota"/>
        <s v="Fasilitasi Pengelolaan Kelembagaan dan Pemilik/Penghuni Rumah Susun"/>
        <s v="Penatausahaan Pemanfaatan Rumah Susun Umum dan/atau Rumah Khusus"/>
        <s v="Pembangunan Rumah Khusus"/>
        <s v="Fasilitasi Pemenuhan Komitmen Penerbitan Izin Pembangunan dan Pengembangan Perumahan Terintegrasi Secara Elektronik"/>
        <s v="Penguatan dan Pembinaan kepada BLU/BUMD untuk Penyelenggaraan Rumah Sederhana"/>
        <s v="Koordinasi dan Sinkronisasi Pengendalian Pembangunan dan Pengembangan Perumahan"/>
        <s v="Koordinasi dan Sinkronisasi Kerja Sama Pemerintah Daerah dengan Badan Usaha (KPDBU) Perumahan Umum/Rumah Susun Umum"/>
        <s v="Koordinasi dan Sinkronisasi Penerbitan Sertifikat Kepemilikan Bangunan Gedung (SKGB)"/>
        <s v="Fasilitasi Pemenuhan Komitmen Penerbitan Izin Pembangunan dan Pengembangan Kawasan Permukiman Terintegrasi Secara Elektronik"/>
        <s v="Penyusunan dan/atau Review serta Legalisasi Rencana Pembangunan dan Pengembangan Kawasan Permukiman dan Permukiman Kumuh"/>
        <s v="Koordinasi dan Sinkronisasi Pengendalian Pembangunan dan Pengembangan Kawasan Permukiman dan Permukiman Kumuh"/>
        <s v="Survei dan Penetapan Lokasi Perumahan dan Permukiman Kumuh"/>
        <s v="Penyusunan Rencana Pencegahan dan Peningkatan Kualitas Perumahan Kumuh dan Permukiman Kumuh"/>
        <s v="Pembentukan/Pembinaan Kelompok Swadaya Masyarakat di Permukiman Kumuh"/>
        <s v="Penyadaran Publik Pencegahan Tumbuh dan Berkembangnya Permukiman Kumuh"/>
        <s v="Koordinasi dan Sinkronisasi Pengendalian Penataan Pemugaran/Peremajaan Permukiman Kumuh"/>
        <s v="Pelaksanaan Pembagian Rumah bagi Masyarakat Terdampak Program Pemugaran/Peremajaan Permukiman Kumuh"/>
        <s v="Penatausahaan Serah Terima Rumah bagi Masyarakat Terdampak Program Pemugaran/Peremajaan Permukiman Kumuh"/>
        <s v="Penyusunan/Review /Legalisasi Kebijakan Bidang PKP"/>
        <s v="Peningkatan Kesadaran Keluarga dalam Mewujudkan Rumah Sehat dan Layak Huni Serta Kesadaran Hukum Tentang Kepemilikan Rumah"/>
        <s v="Penyusunan Rencana Tapak (Site Plan) dan Detail Engineering Design (DED) Peremajaan/Pemugaran Permukiman Kumuh"/>
        <s v="Perbaikan Rumah Tidak Layak Huni"/>
        <s v="Kerja Sama Perbaikan Rumah Tidak Layak Huni Beserta PSU"/>
        <s v="Koordinasi dan Sinkronisasi Pengendalian Penyelenggaraan Pemugaran/Peremajaan Permukiman Kumuh"/>
        <s v="Pemberian Bantuan Uang Sewa Rumah Tinggal Sementara bagi Masyarakat yang Terkena Program Peremajaan Permukiman Kumuh"/>
        <s v="Pelaksanaan Pembangunan Pemugaran/ Peremajaan Permukiman Kumuh"/>
        <s v="Pendataan dan Verifikasi Penyelenggaraan Kawasan Permukiman Kumuh"/>
        <s v="Pembangunan Rumah Baru Layak Huni"/>
        <s v="Perbaikan Rumah Tidak Layak Huni untuk Pencegahan Terhadap Tumbuh dan Berkembangnya Permukiman Kumuh di Luar Kawasan Permukiman Kumuh dengan Luas di Bawah 10 (Sepuluh) Ha"/>
        <s v="Kerja Sama Perbaikan Rumah Tidak Layak Huni Beserta PSU di Luar Kawasan Permukiman Kumuh dengan Luas di Bawah 10 (Sepuluh) Ha"/>
        <s v="Pemberian Bantuan Uang Sewa Rumah Tinggal Sementara bagi Masyarakat yang Terkena Program Peremajaan Permukiman Kumuh di Luar Kawasan Permukiman Kumuh dengan Luas di Bawah 10 (Sepuluh) Ha"/>
        <s v="Perencanaan Penyediaan PSU Perumahan"/>
        <s v="Penyediaan Prasarana, Sarana, dan Utilitas Umum di Perumahan untuk Menunjang Fungsi Hunian"/>
        <s v="Koordinasi dan Sinkronisasi dalam rangka Penyediaan Prasarana, Sarana, dan Utilitas Umum Perumahan"/>
        <s v="Koordinasi dan Sinkronisasi dalam rangka Penyediaan Prasarana, Sarana, dan Utilitas Umum Permukiman"/>
        <s v="Verifikasi dan Penyerahan PSU Permukiman dari Pengembang"/>
        <s v="Penyediaan Tenaga Listrik untuk Masyarakat"/>
        <s v="Koordinasi dan Sinkronisasi Penerbitan Sertifikasi dan Registrasi Pengembang Perumahan dengan Kualifikasi Kecil"/>
        <s v="Pencegahan Gangguan Ketenteraman dan Ketertiban Umum Melalui Deteksi Dini dan Cegah Dini, Pembinaan dan Penyuluhan, Pelaksanaan Patroli, Pengamanan, dan Pengawalan"/>
        <s v="Penindakan Atas Gangguan Ketenteraman dan Ketertiban Umum berdasarkan Perda dan Perkada Melalui Penertiban dan Penanganan Unjuk Rasa dan Kerusuhan Massa"/>
        <s v="Koordinasi Penyelenggaraan Ketentraman dan Ketertiban Umum serta Perlindungan Masyarakat Tingkat Kabupaten/Kota"/>
        <s v="Pemberdayaan Perlindungan Masyarakat dalam rangka Ketentraman dan Ketertiban Umum"/>
        <s v="Peningkatan Kapasitas SDM Satuan Polisi Pamongpraja dan Satuan Perlindungan Masyarakat Termasuk dalam Pelaksanaan Tugas yang Bernuansa Hak Asasi Manusia"/>
        <s v="Kerja Sama antar Lembaga dan Kemitraan dalam Teknik Pencegahan dan Penanganan Gangguan Ketentraman dan Ketertiban Umum"/>
        <s v="Pengadaan dan Pemeliharaan Sarana dan Prasarana Ketentraman dan Ketertiban Umum"/>
        <s v="Penyusunan SOP Ketertiban Umum dan Ketenteraman Masyarakat"/>
        <s v="Penyediaan Layanan dalam rangka Dampak Penegakan Peraturan Daerah dan Perkada"/>
        <s v="Sosialisasi Penegakan Peraturan Daerah dan Peraturan Bupati/Wali Kota"/>
        <s v="Pengawasan Atas Kepatuhan Terhadap Pelaksanaan Peraturan Daerah dan Peraturan Bupati/Wali Kota"/>
        <s v="Penanganan Atas Pelanggaran Peraturan Daerah dan Peraturan Bupati/Wali Kota"/>
        <s v="Pengembangan Kapasitas dan Karier PPNS"/>
        <s v="Penyusunan Program dan Kegiatan Pembinaan dan Pengawasan Qanun Syariat Islam"/>
        <s v="Operasionalisasi Penegakan, Pembinaan dan Pengawasan Qanun Syariat Islam"/>
        <s v="Pengawasan Terhadap Masyarakat Agar Mematuhi dan Mentaati Qanun Syariat Islam"/>
        <s v="Penyuluhan dan Sosialisasi Qanun dan Peraturan Perundang-Undangan Syariat Islam"/>
        <s v="Konsultasi, Informasi dan Instruksi Terhadap Polisi Wilayatul Hisbah Kabupaten/Kota"/>
        <s v="Bimbingan Teknis bagi Polisi Wilayatul Hisbah Aceh dan Kabupaten/Kota"/>
        <s v="Pelaksanaan Eksekusi Cambuk sesuai dengan Ketentuan Peraturan Perundang-Undangan yang Berlaku"/>
        <s v="Konsultasi dengan Badan Legislatif, Yudikatif, Ulama dan Instansi Terkait dalam rangka Pembinaan dan Pengawasan Qanun Syariat Islam"/>
        <s v="Pemberdayaan untuk Penyelesaian Qanun Syariat Islam yang Bersifat Non Justisi Bekerja Sama dengan Aparat Gampong dan Mukim"/>
        <s v="Pengelolaan Laporan dan Pengaduan Masyarakat serta Penanganan Pelanggaran Qanun yang Bersifat Non Justisi"/>
        <s v="Koordinasi dengan 0rganisasi Masyarakat, Organisasi Kepemudaan dan Lembaga Swadaya Masyarakat di Bidang Pembinaan dan Pengawasan Qanun Syariat Islam"/>
        <s v="Penyusunan Kajian Risiko Bencana Kabupaten/Kota"/>
        <s v="Sosialisasi, Komunikasi, Informasi dan Edukasi (KIE) Rawan Bencana Kabupaten/Kota (Per Jenis Bencana)"/>
        <s v="Penyusunan Rencana Penanggulangan Bencana Kabupaten/Kota"/>
        <s v="Pelatihan Pencegahan dan Mitigasi Bencana Kabupaten/Kota"/>
        <s v="Pengendalian Operasi dan Penyediaan Sarana Prasarana Kesiapsiagaan Terhadap Bencana Kabupaten/Kota"/>
        <s v="Penyediaan Peralatan Perlindungan dan Kesiapsiagaan Terhadap Bencana"/>
        <s v="Pengelolaan Risiko Bencana Kabupaten/Kota"/>
        <s v="Penguatan Kapasitas Kawasan untuk Pencegahan dan Kesiapsiagaan"/>
        <s v="Penanganan Pasca Bencana Kabupaten/Kota"/>
        <s v="Pengembangan Kapasitas Tim Reaksi Cepat (TRC) Bencana Kabupaten/Kota"/>
        <s v="Penyusunan Rencana Kontijensi"/>
        <s v="Gladi Kesiapsiagaan Terhadap Bencana"/>
        <s v="Penyusunan Rencana Penanggulangan Kedaruratan Bencana"/>
        <s v="Pelatihan Keluarga Tanggap Bencana Alam"/>
        <s v="Respon Cepat Kejadian Luar Biasa Penyakit/Wabah Zoonosis Prioritas"/>
        <s v="Respon Cepat Darurat Bencana Kabupaten/Kota"/>
        <s v="Pencarian, Pertolongan dan Evakuasi Korban Bencana Kabupaten/Kota"/>
        <s v="Penyediaan Logistik Penyelamatan dan Evakuasi Korban Bencana Kabupaten/Kota"/>
        <s v="Aktivasi Sistem Komando Penanganan Darurat Bencana"/>
        <s v="Respon Cepat Bencana Non Alam Epidemi/Wabah Penyakit"/>
        <s v="Penyusunan Regulasi Penanggulangan Bencana Kabupaten/Kota"/>
        <s v="Penguatan Kelembagaan Bencana Kabupaten/Kota"/>
        <s v="Kerja Sama antar Lembaga dan Kemitraan dalam Penanggulangan Bencana Kabupaten/Kota"/>
        <s v="Pengelolaan dan Pemanfaatan Sistem Informasi Kebencanaan"/>
        <s v="Pembinaan dan Pengawasan Penyelenggaraan Penanggulangan Bencana"/>
        <s v="Pencegahan Kebakaran dalam Daerah Kabupaten/Kota"/>
        <s v="Pemadaman dan Pengendalian Kebakaran dalam Daerah Kabupaten/Kota"/>
        <s v="Penyelamatan dan Evakuasi Korban Kebakaran dan Non Kebakaran"/>
        <s v="Penanganan Bahan Berbahaya dan Beracun Kebakaran dalam Daerah Kabupaten/Kota"/>
        <s v="Standarisasi Sarana dan Prasarana Pencegahan, Penanggulangan Kebakaran dan Alat Pelindung Diri"/>
        <s v="Pengadaan Sarana dan Prasarana Pencegahan, Penanggulangan Kebakaran dan Alat Pelindung Diri"/>
        <s v="Pembinaan Aparatur Pemadam Kebakaran"/>
        <s v="Pengelolaan Sistem Komunikasi dan Informasi Kebakaran dan Penyelamatan (SKIK)"/>
        <s v="Penyelenggaraan Kerja Sama dan Koordinasi antar Daerah Berbatasan, antar Lembaga, dan Kemitraan dalam Pencegahan, Penanggulangan, Penyelamatan Kebakaran dan Penyelamatan Non Kebakaran"/>
        <s v="Pelatihan Keluarga Tanggap Bencana Rumah Tangga"/>
        <s v="Pendataan Sarana Prasarana Proteksi Kebakaran"/>
        <s v="Penilaian Sarana Prasarana Proteksi Kebakaran"/>
        <s v="Investigasi Kejadian Kebakaran, Meliputi Penelitian dan Pengujian Penyebab Kejadian Kebakaran"/>
        <s v="Pemberdayaan Masyarakat dalam Pencegahan dan Penanggulangan Kebakaran Melalui Sosialisasi dan Edukasi Masyarakat"/>
        <s v="Pembentukan dan Pembinaan Relawan Pemadam Kebakaran"/>
        <s v="Dukungan Pemberdayaan Masyarakat/Relawan Pemadam Kebakaran Melalui Penyediaan Sarana dan PraSarana"/>
        <s v="Penyelenggaraan Operasi Pencarian dan Pertolongan pada Peristiwa yang Menimpa, Membahayakan, dan/atau Mengancam Keselamatan Manusia"/>
        <s v="Standarisasi Sarana dan Prasarana Pencarian dan Pertolongan Terhadap Kondisi Membahayakan Manusia/Penyelamatan dan Evakuasi"/>
        <s v="Pengadaan Sarana dan Prasarana Pencarian dan Pertolongan Terhadap Kondisi Membahayakan Manusia/Penyelamatan dan Evakuasi"/>
        <s v="Pembinaan Aparatur Pencarian dan Pertolongan Terhadap Kondisi Membahayakan Manusia/Penyelamatan dan Evakuasi"/>
        <s v="Fasilitasi Pemberdayaan Sosial KAT"/>
        <s v="Peningkatan Kapasitas dan Pendampingan KAT"/>
        <s v="Koordinasi dan Sinkronisasi Penerbitan Izin Undian Gratis Berhadiah dan Pengumpulan Uang atau Barang"/>
        <s v="Peningkatan Kemampuan Potensi Pekerja Sosial Masyarakat Kewenangan Kabupaten/Kota"/>
        <s v="Peningkatan Kemampuan Potensi Tenaga Kesejahteraan Sosial Kecamatan Kewenangan Kabupaten/Kota"/>
        <s v="Peningkatan Kemampuan Potensi Sumber Kesejahteraan Sosial Keluarga Kewenangan Kabupaten/Kota"/>
        <s v="Peningkatan Kemampuan Potensi Sumber Kesejahteraan Sosial Kelembagaan Masyarakat Kewenangan Kabupaten/Kota"/>
        <s v="Peningkatan Kemampuan Sumber Daya Manusia dan Penguatan Lembaga Konsultasi Kesejahteraan Keluarga (LK3)"/>
        <s v="Fasilitasi Pemulangan Warga Negara Migran Korban Tindak Kekerasan dari Titik Debarkasi di Daerah Kabupaten/Kota untuk dipulangkan ke Desa/Kelurahan Asal"/>
        <s v="Penyediaan Permakanan"/>
        <s v="Penyediaan Sandang"/>
        <s v="Penyediaan Alat Bantu"/>
        <s v="Pemberian Pelayanan Reunifikasi Keluarga"/>
        <s v="Pemberian Bimbingan Fisik, Mental, Spiritual, dan Sosial"/>
        <s v="Pemberian Bimbingan Sosial kepada Keluarga Penyandang Disabilitas Terlantar, Anak Terlantar, Lanjut Usia Terlantar, serta Gelandangan Pengemis dan Masyarakat"/>
        <s v="Fasilitasi Pembuatan Nomor Induk Kependudukan, Akta Kelahiran, Surat Nikah, dan Kartu Identitas Anak"/>
        <s v="Pemberian Akses ke Layanan Pendidikan dan Kesehatan Dasar"/>
        <s v="Pemberian Layanan Data dan Pengaduan"/>
        <s v="Pemberian Layanan Kedaruratan"/>
        <s v="Pemberian Pelayanan Penelusuran Keluarga"/>
        <s v="Pemberian Layanan Rujukan"/>
        <s v="Penyediaan Perbekalan Kesehatan di Luar Panti"/>
        <s v="Pemberian Bimbingan Sosial kepada Keluarga Penyandang Masalah Kesejahteraan Sosial (PMKS) Lainnya Bukan Korban HIV/AIDS dan NAPZA"/>
        <s v="Kerja Sama antar Lembaga dan Kemitraan dalam Pelaksanaan Rehabilitasi Sosial Kabupaten/Kota"/>
        <s v="Penjangkauan Anak-Anak Terlantar"/>
        <s v="Rujukan Anak-Anak Terlantar"/>
        <s v="Pemantauan Terhadap Pelaksanaan Pemeliharaan Anak Terlantar"/>
        <s v="Pendataan Fakir Miskin Cakupan Daerah Kabupaten/Kota"/>
        <s v="Pengelolaan Data Fakir Miskin Cakupan Daerah Kabupaten/Kota"/>
        <s v="Fasilitasi Bantuan Sosial Kesejahteraan Keluarga"/>
        <s v="Fasilitasi Bantuan Pengembangan Ekonomi Masyarakat"/>
        <s v="Penyediaan Makanan"/>
        <s v="Penyediaan Tempat Penampungan Pengungsi"/>
        <s v="Penanganan Khusus bagi Kelompok Rentan"/>
        <s v="Pelayanan Dukungan Psikososial"/>
        <s v="Koordinasi, Sosialisasi dan Pelaksanaan Kampung Siaga Bencana"/>
        <s v="Koordinasi, Sosialisasi dan Pelaksanaan Taruna Siaga Bencana"/>
        <s v="Rehabilitasi Sarana dan Prasarana Taman Makam Pahlawan Nasional Kabupaten/Kota"/>
        <s v="Pemeliharaan Taman Makam Pahlawan Nasional Kabupaten/Kota"/>
        <s v="Pengamanan Taman Makam Pahlawan Nasional Kabupaten/Kota"/>
        <s v="Penyusunan Rencana Tenaga Kerja Makro"/>
        <s v="Penyusunan Rencana Tenaga Kerja Mikro"/>
        <s v="Proses Pelaksanaan Pendidikan dan Pelatihan Keterampilan bagi Pencari Kerja berdasarkan Klaster Kompetensi"/>
        <s v="Koordinasi Lintas Lembaga dan Kerja Sama dengan Sektor Swasta untuk Penyediaan Instruktur serta Sarana dan Prasarana Lembaga Pelatihan Kerja"/>
        <s v="Pengadaan Sarana Pelatihan Kerja Kabupaten/Kota"/>
        <s v="Pembinaan Lembaga Pelatihan Kerja Swasta"/>
        <s v="Penyediaan Sumber Daya Perizinan Lembaga Pelatihan Kerja Secara Terintegrasi"/>
        <s v="Pelaksanaan Konsultasi Produktivitas kepada Perusahaan Kecil"/>
        <s v="Pengukuran Kompetensi dan Produktivitas Tenaga Kerja"/>
        <s v="Penyediaan Sumber Daya Pelayanan antar Kerja"/>
        <s v="Pelayanan antar Kerja"/>
        <s v="Penyuluhan dan Bimbingan Jabatan bagi Pencari Kerja"/>
        <s v="Penyelenggaraan Unit Layanan Disabilitas Ketenagakerjaan"/>
        <s v="Perluasan Kesempatan Kerja"/>
        <s v="Penyediaan Sumber Daya Perizinan LPTKS Secara Terintegrasi"/>
        <s v="Pengawasan dan Pengendalian LPTKS"/>
        <s v="Pemeliharaan dan Operasional Aplikasi Informasi Pasar Kerja Online"/>
        <s v="Pelayanan dan Penyediaan Informasi Pasar Kerja Online"/>
        <s v="Job Fair /Bursa Kerja"/>
        <s v="Peningkatan Pelindungan dan Kompetensi Calon Pekerja Migran Indonesia (PMI)/Pekerja Migran Indonesia (PMI)"/>
        <s v="Penyediaan Layanan Terpadu pada Calon Pekerja Migran"/>
        <s v="Pemberdayaan Pekerja Migran Indonesia Purna Penempatan"/>
        <s v="Koordinasi dan Sinkronisasi Perpanjangan IMTA yang Lokasi Kerja dalam 1 (Satu) Daerah Kabupaten/Kota"/>
        <s v="Pengesahan Peraturan Perusahaan bagi Perusahaan"/>
        <s v="Pendaftaran Perjanjian Kerja Sama bagi Perusahaan"/>
        <s v="Penyelenggaraan Pendataan dan Informasi Sarana Hubungan Industrial dan Jaminan Sosial Tenaga Kerja serta Pengupahan"/>
        <s v="Pencegahan Perselisihan Hubungan Industrial, Mogok Kerja, dan Penutupan Perusahaan yang Berakibat/Berdampak pada Kepentingan di 1 (Satu) Daerah Kabupaten/Kota"/>
        <s v="Penyelesaian Perselisihan Hubungan Industrial, Mogok Kerja, dan Penutupan Perusahaan yang Berakibat/Berdampak pada Kepentingan di 1 (satu) Daerah Kabupaten/Kota"/>
        <s v="Penyelenggaraan Verifikasi dan Rekapitulasi Keanggotaan pada Organisasi Pengusaha, Federasi dan Konfederasi Serikat Pekerja/Serikat Buruh serta Non Afiliasi"/>
        <s v="Pelaksanaan Operasional Lembaga Kerja Sama Tripartit Daerah Kabupaten/Kota"/>
        <s v="Pengembangan Pelaksanaan Jaminan Sosial Tenaga Kerja dan Fasilitas Kesejahteraan Pekerja"/>
        <s v="Koordinasi dan Sinkronisasi Perumusan Kebijakan Pelaksanaan PUG"/>
        <s v="Koordinasi dan Sinkronisasi Pelaksanaan PUG Kewenangan Kabupaten/Kota"/>
        <s v="Advokasi Kebijakan dan Pendampingan Pelaksanaan PUG termasuk PPRG"/>
        <s v="Sosialisasi Kebijakan Pelaksanaan PUG Termasuk PPRG"/>
        <s v="Sosialisasi Peningkatan Partisipasi Perempuan di Bidang Politik, Hukum, Sosial dan Ekonomi"/>
        <s v="Advokasi Kebijakan dan Pendampingan Peningkatan Partisipasi Perempuan dan Politik, Hukum, Sosial dan Ekonomi"/>
        <s v="Advokasi Kebijakan dan Pendampingan kepada Lembaga Penyedia Layanan Pemberdayaan Perempuan Kewenangan Kabupaten/Kota"/>
        <s v="Peningkatan Kapasitas Sumber Daya Lembaga Penyedia Layanan Pemberdayaan Perempuan Kewenangan Kabupaten/Kota"/>
        <s v="Pengembangan Komunikasi, Informasi dan Edukasi (KIE) Pemberdayaan Perempuan Kewenangan Kabupaten/Kota"/>
        <s v="Koordinasi dan Sinkronisasi Pelaksanaan Kebijakan, Program dan Kegiatan Pencegahan Kekerasan Terhadap Perempuan Lingkup Daerah Kabupaten/Kota"/>
        <s v="Advokasi Kebijakan dan Pendampingan Layanan Perlindungan Perempuan Kewenangan Kabupaten/Kota"/>
        <s v="Penyediaan Layanan Pengaduan Masyarakat bagi Perempuan Korban Kekerasan Kewenangan Kabupaten/Kota"/>
        <s v="Koordinasi dan Sinkronisasi Pelaksanaan Penyediaan Layanan Rujukan Lanjutan bagi Perempuan Korban Kekerasan Kewenangan Kabupaten/Kota"/>
        <s v="Advokasi Kebijakan dan Pendampingan Penyediaan Sarana Prasarana Layanan bagi Perempuan Korban Kekerasan Kewenangan Kabupaten/Kota"/>
        <s v="Peningkatan Kapasitas Sumber Daya Lembaga Penyedia Layanan Penanganan bagi Perempuan Korban Kekerasan Kewenangan Kabupaten/Kota"/>
        <s v="Penyediaan Kebutuhan Spesifik bagi Perempuan dalam Situasi Darurat dan Kondisi Khusus Kewenangan Kabupaten/Kota"/>
        <s v="Penguatan Jejaring antar Lembaga Penyedia Layanan Perlindungan Perempuan Kewenangan Kabupaten/Kota"/>
        <s v="Advokasi Kebijakan dan Pendampingan untuk Mewujudkan KG dan Perlindungan Anak Kewenangan Kabupaten/Kota"/>
        <s v="Pelaksanaan Komunikasi, Informasi dan Edukasi KG dan Perlindungan Anak bagi Keluarga Kewenangan Kabupaten/Kota"/>
        <s v="Pengembangan Kegiatan Masyarakat untuk Peningkatan Kualitas Keluarga Kewenangan Kabupaten/Kota"/>
        <s v="Advokasi Kebijakan dan Pendampingan Pengembangan Lembaga Penyedia Layanan Peningkatan Kualitas Keluarga Tingkat Daerah Kabupaten/Kota"/>
        <s v="Peningkatan Kapasitas Sumber Daya Lembaga Penyedia Layanan Peningkatan Kualitas Keluarga Tingkat Daerah Kabupaten/Kota"/>
        <s v="Penguatan Jejaring antar Lembaga Penyedia Layanan Peningkatan Kualitas Keluarga Tingkat Daerah Kabupaten/Kota"/>
        <s v="Pelaksanaan Penyediaan Layanan Komprehensif bagi Keluarga dalam Mewujudkan KG dan Perlindungan Anak yang Wilayah Kerjanya dalam Daerah Kabupaten/Kota"/>
        <s v="Penyediaan Data Gender dan Anak di Kewenangan Kabupaten/Kota"/>
        <s v="Penyajian dan Pemanfaatan Data Gender dan Anak dalam Kelembagaan Data di Kewenangan Kabupaten/Kota"/>
        <s v="Advokasi Kebijakan dan Pendampingan Pemenuhan Hak Anak pada Lembaga Pemerintah, Non Pemerintah, Media dan Dunia Usaha Kewenangan Kabupaten/Kota"/>
        <s v="Koordinasi dan Sinkronisasi Pelembagaan Pemenuhan Hak Anak Kewenangan Kabupaten/Kota"/>
        <s v="Penyediaan Layanan Peningkatan Kualitas Hidup Anak Kewenangan Kabupaten/Kota"/>
        <s v="Koordinasi dan Sinkronisasi Pelaksanaan Pendampingan Peningkatan Kualitas Hidup Anak Tingkat Daerah Kabupaten/Kota"/>
        <s v="Pengembangan Komunikasi, Informasi dan Edukasi Pemenuhan Hak Anak bagi Lembaga Penyedia Layanan Peningkatan Kualitas Hidup Anak Tingkat Daerah Kabupaten/Kota"/>
        <s v="Penguatan Jejaring antar Lembaga Penyedia Layanan Peningkatan Kualitas Hidup Anak Tingkat Daerah Kabupaten/Kota"/>
        <s v="Advokasi Kebijakan dan Pendampingan Pelaksanaan Kebijakan, Program dan Kegiatan Pencegahan Kekerasan Terhadap Anak Kewenangan Kabupaten/Kota"/>
        <s v="Koordinasi dan Sinkronisasi Pencegahan Kekerasan Terhadap Anak Kewenangan Kabupaten/Kota"/>
        <s v="Penyediaan Layanan Pengaduan Masyarakat bagi Anak yang Memerlukan Perlindungan Khusus Tingkat Daerah Kabupaten/Kota"/>
        <s v="Koordinasi dan Sinkronisasi Pelaksanaan Pendampingan Anak yang Memerlukan Perlindungan Khusus Kewenangan Kabupaten/Kota"/>
        <s v="Pengembangan Komunikasi, Informasi dan Edukasi Anak yang Memerlukan Perlindungan Khusus Kewenangan Kabupaten/Kota"/>
        <s v="Penguatan Jejaring antar Lembaga Penyedia Layanan Anak yang Memerlukan Perlindungan Khusus Kewenangan Kabupaten/Kota"/>
        <s v="Koordinasi dan Sinkronisasi Penyediaan Sarana Prasarana Layanan bagi Anak yang Memerlukan Perlindungan Khusus Tingkat Daerah Kabupaten/Kota"/>
        <s v="Koordinasi dan Sinkronisasi Peningkatan Kapasitas Sumber Daya Lembaga Penyedia Layanan Anak yang Memerlukan Perlindungan Khusus Tingkat Daerah Kabupaten/Kota"/>
        <s v="Koordinasi dan Sinkronisasi Penguatan Jejaring antar Lembaga Penyedia Layanan Anak yang Memerlukan Perlindungan Khusus Tingkat Daerah Kabupaten/Kota"/>
        <s v="Penyediaan Infrastruktur Lumbung Pangan"/>
        <s v="Penyediaan Infrastruktur Lantai Jemur"/>
        <s v="Penyediaan Infrastruktur Pendukung Kemandirian Pangan Lainnya"/>
        <s v="Koordinasi dan Sinkronisasi Penyediaan Infrastruktur Logistik"/>
        <s v="Penyusunan Rencana dan Peta Jalan Kebutuhan Infrastruktur Pendukung Kemandirian Pangan"/>
        <s v="Penyediaan Informasi Harga Pangan dan Neraca Bahan Makanan"/>
        <s v="Penyediaan Pangan Berbasis Sumber Daya Lokal"/>
        <s v="Koordinasi, Sinkronisasi dan Pelaksanaan Distribusi Pangan Pokok dan Pangan Lainnya"/>
        <s v="Pemantauan Stok, Pasokan dan Harga Pangan"/>
        <s v="Pengembangan Kelembagaan dan Jaringan Distribusi Pangan"/>
        <s v="Pengembangan Kelembagaan Usaha Pangan Masyarakat dan Toko Tani Indonesia"/>
        <s v="Peningkatan Ketahanan Pangan Keluarga"/>
        <s v="Koordinasi dan Sinkronisasi Pengendalian Cadangan Pangan Kabupaten/Kota"/>
        <s v="Penyusunan Rencana Kebutuhan Pangan Lokal"/>
        <s v="Pengadaan Cadangan Pangan Pemerintah Kabupaten/Kota"/>
        <s v="Pemeliharaan Cadangan Pangan Pemerintah Kabupaten/Kota"/>
        <s v="Koordinasi dan Sinkronisasi Penentuan Harga Minimum Pangan Pokok Lokal"/>
        <s v="Penyusunan dan Penetapan Target Konsumsi Pangan Per Kapita Per Tahun"/>
        <s v="Pemberdayaan Masyarakat dalam Penganekaragaman Konsumsi Pangan Berbasis Sumber Daya Lokal"/>
        <s v="Koordinasi dan Sinkronisasi Pemantauan dan Evaluasi Konsumsi per Kapita per Tahun"/>
        <s v="Penyusunan, Pemutakhiran dan Analisis Peta Ketahanan dan Kerentanan Pangan"/>
        <s v="Koordinasi dan Sinkronisasi Penanganan Kerawanan Pangan Kabupaten/Kota"/>
        <s v="Pelaksanaan Pengadaan, Pengelolaan, dan Penyaluran Cadangan Pangan pada Kerawanan Pangan yang Mencakup dalam 1 (satu) Daerah Kabupaten/Kota"/>
        <s v="Penguatan Kelembagaan Keamanan Pangan Segar Daerah Kabupaten/Kota"/>
        <s v="Sertifikasi Keamanan Pangan Segar Asal Tumbuhan Daerah Kabupaten/Kota"/>
        <s v="Registrasi Keamanan Pangan Segar Asal Tumbuhan Daerah Kabupaten/Kota"/>
        <s v="Rekomendasi Keamanan Pangan Segar Asal Tumbuhan Daerah Kabupaten/Kota"/>
        <s v="Penyediaan Sarana dan Prasarana Pengujian Mutu dan Keamanan Pangan Segar Asal Tumbuhan Daerah Kabupaten/Kota"/>
        <s v="Koordinasi dan Sinkronisasi Pemberian Izin Lokasi Penanaman Modal dan Kemudahan Berusaha"/>
        <s v="Koordinasi Teknis Pengadaan Tanah"/>
        <s v="Koordinasi dan Fasilitasi Percepatan Pengadaan Tanah untuk PPSN"/>
        <s v="Inventarisasi Sengketa, Konflik, dan Perkara Pertanahan dalam 1 (satu) Daerah Kabupaten/Kota"/>
        <s v="Mediasi Penyelesaian Sengketa Tanah Garapan dalam 1 (satu) Daerah Kabupaten/Kota"/>
        <s v="Penetapan Daftar Masyarakat Penerima Santunan Tanah dalam 1 (satu) Daerah Kabupaten/Kota"/>
        <s v="Koordinasi dan Sinkronisasi Penyelesaian Masalah Ganti Kerugian dan Santunan Tanah untuk Pembangunan oleh Pemerintah Daerah Kabupaten/Kota"/>
        <s v="Inventarisasi Subjek dan Objek Redistribusi Tanah"/>
        <s v="Inventarisasi dan Rekomendasi Objek Redistribusi Tanah"/>
        <s v="Koordinasi Penyelenggaraan Redistribusi Tanah Objek Reforma Agraria dalam 1 (Satu) Kabupaten/Kota"/>
        <s v="Koordinasi dan Sinkronisasi Penataan Akses dalam Pemanfaatan Redistribusi Tanah dalam 1 (satu) Kabupaten/Kota"/>
        <s v="Inventarisasi Tanah Kelebihan Maksimum dan Tanah Absentee dalam 1 (satu) Daerah Kabupaten/Kota"/>
        <s v="Koordinasi Penetapan Ganti Kerugian Tanah Kelebihan Maksimum dan Tanah Absentee dalam 1 (satu) Daerah Kabupaten/Kota"/>
        <s v="Koordinasi dan Sinkronisasi Survei dan Pemetaan Batas Tanah Ulayat dalam 1 (satu) Daerah Kabupaten/Kota"/>
        <s v="Koordinasi dan Sinkronisasi Pengakuan dan Pengukuhan Masyarakat Hukum Adat dalam 1 (satu) Daerah Kabupaten/Kota"/>
        <s v="Penetapan Tanah Ulayat dalam 1 (satu) Daerah Kabupaten/Kota Sesuai dengan Ketentuan Peraturan Perundang-Undangan yang Berlaku"/>
        <s v="Koordinasi dan Sinkronisasi Penyelesaian Tanah Kosong di dalam 1 (satu) Daerah Kabupaten/Kota"/>
        <s v="Pelaksanaan Inventarisasi Tanah Kosong"/>
        <s v="Pemanfaatan Tanah Kosong"/>
        <s v="Koordinasi dan Sinkronisasi Pemberian Izin Membuka Tanah"/>
        <s v="Pengendalian Pemanfaatan Tanah Negara"/>
        <s v="Koordinasi dan Sinkronisasi Perencanaan Penggunaan Tanah"/>
        <s v="Koordinasi Pemetaan Zona Nilai Tanah Kewenangan Kabupaten/Kota"/>
        <s v="Koordinasi dan Sinkronisasi Pelaksanaan Konsolidasi Tanah Kabupaten/Kota"/>
        <s v="Koordinasi Perencanaan Penggunaan dan Pemanfaatan Tanah Pasca Reklamasi"/>
        <s v="Penatausahaan Tanah Kasultanan dan Tanah Kadipaten"/>
        <s v="Pemeliharaan Dokumen Pertanahan"/>
        <s v="Peningkatan Kapasitas Lembaga Pertanahan Kasultanan dan Kadipaten"/>
        <s v="Pengawasan Tanah Kasultanan, Tanah Kadipaten, dan Tanah Desa"/>
        <s v="Perencanaan Program/Kegiatan Urusan Pertanahan"/>
        <s v="Monitoring dan Evaluasi Pelaksanaan Program/Kegiatan Urusan Pertanahan"/>
        <s v="Pengembangan dan Pemanfaatan Sistem Informasi Pertanahan"/>
        <s v="Penyiapan Bahan Pertimbangan Teknis Izin Penggunaan Tanah Kasultanan dan Kadipaten"/>
        <s v="Penanganan Keberatan dan Sengketa Pertanahan Tanah Kasultanan, Tanah Kadipaten dan Tanah Desa"/>
        <s v="Penyusunan Dokumentasi Penanganan Permasalahan Hukum Pertanahan"/>
        <s v="Pengadaan Sarana dan Prasarana Pendukung Pelaksanaan Kegiatan Keistimewaan Urusan Pertanahan"/>
        <s v="Inventarisasi Pengurusan Administrasi Aset Tanah Pemerintah"/>
        <s v="Inventarisasi Administrasi Tanah Milik Masyarakat Miskin"/>
        <s v="Survei dan Pengukuran Tanah Instansi Pemerintah dan Pembuatan Peta Lokasi Tanah Pemerintah/Pemda"/>
        <s v="Survei dan Pengukuran Tanah HGU/HGB dan Pembuatan Peta Lokasi HGU/HGB"/>
        <s v="Survei dan Pengukuran Tanah Hak Milik Masyarakat dan Pembuatan Peta Lokasi Tanah Hak Milik Masyarakat Gampong"/>
        <s v="Pembinaan Kerja Sama Pendidikan Pertanahan"/>
        <s v="Penguatan Kapasitas Kelembagaan Pertanahan"/>
        <s v="Pembinaan Pertanahan bagi Imeum Mukim/Keuchik"/>
        <s v="Identifikasi dan Inventarisasi Penggunaan dan Pemanfaatan Tanah Wilayah Pesisir"/>
        <s v="Identifikasi, Inventarisasi, Pengelolaan Sempadan Pantai"/>
        <s v="Identifikasi, Inventarisasi, Pemanfaatan Tanah Wilayah Perbatasan"/>
        <s v="Identifikasi, Inventarisasi, Pemanfaatan Tanah pada Pulau Terpencil"/>
        <s v="Peningkatan Kapasitas Pengelolaan Sistem Informasi Manajemen Pertanahan (SIMTANAH)"/>
        <s v="Pemanfaatan Sistem Informasi Manajemen Pertanahan (SIMTANAH)"/>
        <s v="Inventarisasi dan Penyelesaian Sengketa, Konflik, dan Perkara Pertanahan dalam 1 (Satu) Daerah Kabupaten/Kota"/>
        <s v="Peningkatan Pelayanan Bantuan Hukum Perkara Pertanahan"/>
        <s v="Penyusunan dan Penetapan RPPLH Kabupaten/Kota"/>
        <s v="Pengendalian Pelaksanaan RPPLH Kabupaten/Kota"/>
        <s v="Pembuatan dan Pelaksanaan KLHS Rencana Tata Ruang"/>
        <s v="Pembuatan dan Pelaksanaan KLHS RPJPD/RPJMD"/>
        <s v="Pembuatan dan Pelaksanaan KLHS untuk KRP yang Berpotensi Menimbulkan Dampak/Resiko Lingkungan Hidup"/>
        <s v="Koordinasi, Sinkronisasi, dan Pelaksanaan Pencegahan Pencemaran Lingkungan Hidup Dilaksanakan Terhadap Media Tanah, Air, Udara, dan Laut"/>
        <s v="Koordinasi, Sinkronisasi dan Pelaksanaan Pengendalian Emisi Gas Rumah Kaca, Mitigasi dan Adaptasi Perubahan Iklim"/>
        <s v="Pengelolaan Laboratorium Lingkungan Hidup Kabupaten/Kota"/>
        <s v="Pemberian Informasi Peringatan Pencemaran dan/atau Kerusakan Lingkungan Hidup pada Masyarakat"/>
        <s v="Pengisolasian Pencemaran dan/atau Kerusakan Lingkungan Hidup"/>
        <s v="Penghentian Pencemaran dan/atau Kerusakan Lingkungan Hidup"/>
        <s v="Koordinasi dan Sinkronisasi Penghentian Sumber Pencemaran"/>
        <s v="Koordinasi dan Sinkronisasi Pembersihan Unsur Pencemar"/>
        <s v="Koordinasi, Sinkronisasi dan Pelaksanaan Remediasi"/>
        <s v="Koordinasi, Sinkronisasi dan Pelaksanaan Rehabilitasi"/>
        <s v="Koordinasi, Sinkronisasi dan Pelaksanaan Restorasi"/>
        <s v="Penyusunan dan Penetapan Rencana Pengelolaan Keanekaragaman Hayati"/>
        <s v="Pengelolaan Taman Keanekaragaman Hayati di Luar Kawasan Hutan"/>
        <s v="Pengelolaan Kebun Raya"/>
        <s v="Pengelolaan Ruang Terbuka Hijau (RTH)"/>
        <s v="Pengelolaan Taman Keanekaragaman Hayati Lainnya"/>
        <s v="Pengembangan Kapasitas Kelembagaan dan SDM dalam Pengelolaan Keanekaragaman Hayati"/>
        <s v="Pengelolaan Sarana dan Prasarana Keanekaragaman Hayati"/>
        <s v="Fasilitasi Pemenuhan Komitmen Izin Penyimpanan sementara Limbah B3 Dilaksanakan Melalui Sistem Pelayanan Perizinan Berusaha Terintegrasi Secara Elektronik"/>
        <s v="Verifikasi Lapangan untuk Memastikan Pemenuhan Persyaratan Administrasi dan Teknis Penyimpanan sementara Limbah B3"/>
        <s v="Fasilitasi Pemenuhan Komitmen Izin Pengumpulan Limbah B3 Dilaksanakan Melalui Sistem Pelayanan Perizinan Berusaha Terintegrasi Secara Elektronik"/>
        <s v="Koordinasi dan Sinkronisasi Pengelolaan Limbah B3 dengan Pemerintah Provinsi dalam rangka Pengangkutan, Pemanfaatan, Pengolahan, dan/atau Penimbunan"/>
        <s v="Fasilitasi Pemenuhan Ketentuan dan Kewajiban Izin Lingkungan dan/atau Izin PPLH"/>
        <s v="Pengembangan Kapasitas Pejabat Pengawas Lingkungan Hidup"/>
        <s v="Pengawasan Usaha dan/atau Kegiatan yang Izin Lingkungan Hidup, Izin PPLH yang Diterbitkan oleh Pemerintah Daerah Kabupaten/Kota"/>
        <s v="Koordinasi dan Sinkronisasi Pengawasan dan Penerapan Sanksi Upaya dan Rencana PPLH"/>
        <s v="Koordinasi, Sinkronisasi, Penyediaan Data, dan Informasi Pengakuan Keberadaan MHA Kearifan Lokal atau Pengetahuan Tradisional dan Hak Kearifan Lokal atau Pengetahuan Tradisional dan Hak MHA Terkait dengan PPLH"/>
        <s v="Pemberdayaan, Kemitraan, Pendampingan, dan Penguatan Kelembagaan MHA, Kearifan Lokal, Pengetahuan Tradisional, dan Hak MHA Terkait dengan PPLH"/>
        <s v="Peningkatan Kapasitas dan Kompetensi Sumber Daya Manusia Bidang Lingkungan Hidup untuk Lembaga Kemasyarakatan"/>
        <s v="Pendampingan Gerakan Peduli Lingkungan Hidup"/>
        <s v="Penyelenggaraan Penyuluhan dan Kampanye Lingkungan Hidup"/>
        <s v="Penumbuhan Kesadaran Keluarga dalam Peningkatan Kualitas Lingkungan Hidup dan Kawasan Pemukiman yang Sehat"/>
        <s v="Penilaian Kinerja Masyarakat/Lembaga Masyarakat/Dunia Usaha/Dunia Pendidikan/Filantropi dalam Perlindungan dan Pengelolaan Lingkungan Hidup"/>
        <s v="Pengelolaan Pengaduan Masyarakat Terhadap PPLH Kabupaten/Kota"/>
        <s v="Koordinasi dan Sinkronisasi Penerapan Sanksi Administrasi, Penyelesaian Sengketa, dan/atau Penyidikan Lingkungan Hidup di Luar Pengadilan atau Melalui Pengadilan"/>
        <s v="Penyusunan Kebijakan dan Strategi Daerah Pengelolaan Sampah Kabupaten/Kota"/>
        <s v="Pengurangan Sampah dengan Melakukan Pembatasan, Pendauran Ulang dan Pemanfaatan Kembali"/>
        <s v="Penanganan Sampah dengan Melakukan Pemilahan, Pengumpulan, Pengangkutan, Pengolahan, dan Pemrosesan Akhir Sampah di TPA/TPST/SPA Kabupaten/Kota"/>
        <s v="Peningkatan Peran Serta Masyarakat dalam Pengelolaan Persampahan"/>
        <s v="Koordinasi dan Sinkronisasi Penyediaan Prasarana dan Sarana Pengelolaan Persampahan"/>
        <s v="Penyusunan Kebijakan Kerja Sama Pengelolaan Persampahan"/>
        <s v="Penyediaan Sarana dan Prasarana Pengelolaan Persampahan di TPA/TPST/SPA Kabupaten/Kota"/>
        <s v="Pelayanan Perizinan Berusaha Terintegrasi Secara Elektronik"/>
        <s v="Fasilitasi Pemenuhan Ketentuan Terkait Izin Usaha dan Standar Teknis Pengelolaan Sampah"/>
        <s v="Penyusunan dan Pelaksanaan Penilaian Kinerja Pengelolaan Sampah"/>
        <s v="Monitoring dan Evaluasi Pemenuhan Target dan Standar Pelayanan Pengelolaan Sampah"/>
        <s v="Pendataan Penduduk Non Permanen dan Rentan Administrasi Kependudukan"/>
        <s v="Pencatatan, Penatausahaan dan Penerbitan Dokumen Atas Pendaftaran Penduduk"/>
        <s v="Penyelesaian Masalah Pendaftaran Penduduk"/>
        <s v="Peningkatan Pelayanan Pendaftaran Penduduk"/>
        <s v="Pencatatan, Penatausahaan dan Penerbitan Dokumen Atas Pelaporan Peristiwa Kependudukan"/>
        <s v="Pencatatan Atas Pelaporan Peristiwa Kependudukan"/>
        <s v="Penerbitan Dokumen Atas Hasil Pelaporan Peristiwa Kependudukan"/>
        <s v="Pengumpulan, Analisis, dan Diseminasi Data Terkait Pendaftaran dan Perkembangan Penduduk"/>
        <s v="Penyusunan Tata Cara Perencanaan, Pelaksanaan, Pemantauan, Evaluasi, Pengendalian, dan Pelaporan Penyelenggaraan Adminduk Terkait Pendaftaran Penduduk"/>
        <s v="Pengadaan Dokumen Kependudukan selain Blangko KTP-El, Formulir, dan Buku Terkait Pendaftaran Penduduk Sesuai dengan Kebutuhan"/>
        <s v="Koordinasi antar Lembaga Pemerintah dan Lembaga Non-Pemerintah di Kabupaten/Kota dalam Penertiban Pelayanan Pendaftaran Penduduk"/>
        <s v="Pelayanan Secara Aktif Pendaftaran Peristiwa Kependudukan dan Pencatatan Peristiwa Penting Terkait Pendaftaran Penduduk"/>
        <s v="Fasilitasi Pendaftaran Penduduk"/>
        <s v="Penyelenggaraan Pemanfaatan Data Kependudukan Terkait Pendaftaran Penduduk"/>
        <s v="Sosialisasi Pendaftaran Penduduk"/>
        <s v="Kerja Sama dengan Organisasi Kemasyarakatan dan Perguruan Tinggi Terkait Pendaftaran Penduduk"/>
        <s v="Komunikasi, Informasi, dan Edukasi kepada Pemangku Kepentingan dan Masyarakat Terkait Pendaftaran Penduduk"/>
        <s v="Penyajian Data Kependudukan yang Akurat dan Dapat Dipertanggungjawabkan Terkait Pendaftaran Penduduk"/>
        <s v="Pengelolaan dan Pelaporan Penggunaan Blangko Dokumen Kependudukan, Formulir, dan Buku untuk Pelayanan Pendaftaran Penduduk"/>
        <s v="Pembinaan dan Pengawasan Terkait Pendaftaran Penduduk"/>
        <s v="Bimbingan Teknis Terkait Pendaftaran Penduduk"/>
        <s v="Pencatatan, Penatausahaan dan Penerbitan Dokumen Atas Pelaporan Peristiwa Penting"/>
        <s v="Peningkatan dalam Pelayanan Pencatatan Sipil"/>
        <s v="Pengumpulan, Analisis, dan Diseminasi Data Pencatatan Sipil"/>
        <s v="Penyusunan Tata Cara Perencanaan, Pelaksanaan, Pemantauan, Evaluasi, Pengendalian dan Pelaporan Penyelenggaraan Adminduk Terkait Pencatatan Sipil"/>
        <s v="Pengadaan Dokumen Kependudukan selain Blangko KTP-El, Formulir, dan Buku Terkait Pencatatan Sipil Sesuai dengan Kebutuhan"/>
        <s v="Koordinasi dengan Kantor Kementerian yang Menyelenggarakan Urusan Pemerintahan di Bidang Agama Kabupaten/Kota dan Pengadilan Agama yang Berkaitan dengan Pencatatan Nikah, Talak, Cerai, dan Rujuk bagi Penduduk yang Beragama Islam"/>
        <s v="Koordinasi dengan Kantor Kementerian yang Menyelenggarakan Urusan Pemerintahan di Bidang Agama Kabupaten/Kota dalam Memelihara Hubungan Timbal Balik Melalui Pembinaan Masing-Masing kepada Instansi Vertikal dan UPT Dinas Kependudukan dan Pencatatan Sipil Kabupaten/Kota"/>
        <s v="Koordinasi antar Lembaga Pemerintah dan Lembaga Non-Pemerintah di Kabupaten/Kota dalam Penertiban Pelayanan Pencatatan Sipil"/>
        <s v="Pelayanan Secara Aktif Pendaftaran Peristiwa Kependudukan dan Pencatatan Peristiwa Penting Terkait Pencatatan Sipil"/>
        <s v="Penerimaan dan Permintaan Data Kependudukan dari Perwakilan Republik Indonesia Melalui Menteri Terkait Pencatatan Sipil"/>
        <s v="Fasilitasi Terkait Pencatatan Sipil"/>
        <s v="Penyelenggaraan Pemanfaatan Data Kependudukan Terkait Pencatatan Sipil"/>
        <s v="Sosialisasi Terkait Pencatatan Sipil"/>
        <s v="Kerja Sama dengan Organisasi Kemasyarakatan dan Perguruan Tinggi Terkait Pencatatan Sipil"/>
        <s v="Komunikasi, Informasi, dan Edukasi kepada Pemangku Kepentingan dan Masyarakat Terkait Pencatatan Sipil"/>
        <s v="Penyajian Data Kependudukan yang Akurat dan Dapat Dipertanggungjawabkan Terkait Pencatatan Sipil"/>
        <s v="Pengelolaan dan Pelaporan Penggunaan Blangko Dokumen Kependudukan, Formulir, dan Buku untuk Pelayanan Pencatatan Sipil"/>
        <s v="Pembinaan dan Pengawasan Terkait Pencatatan Sipil"/>
        <s v="Supervisi Bersama dengan Kantor Kementerian yang Menyelenggarakan Urusan Pemerintahan di Bidang Agama Kabupaten/Kota dan Pengadilan Agama Mengenai Pelaporan Pencatatan Nikah, Talak, Cerai, dan Rujuk bagi Penduduk yang Beragama Islam dalam rangka Pembangunan Basis Data Kependudukan terkait Pencatatan Sipil"/>
        <s v="Bimbingan Teknis Terkait Pencatatan Sipil"/>
        <s v="Pengolahan dan Penyajian Data Kependudukan"/>
        <s v="Kerja Sama Pemanfaatan Data Kependudukan"/>
        <s v="Inventarisasi Data untuk Kepentingan Pembangunan Daerah"/>
        <s v="Penyusunan Tata Cara Perencanaan, Pelaksanaan, Pemantauan, Evaluasi, Pengendalian, dan Pelaporan Penyelenggaraan Adminduk Terkait Pengelolaan Informasi Administrasi Kependudukan"/>
        <s v="Koordinasi Antar Lembaga Pemerintah dan Lembaga Non-Pemerintah di Kabupaten/Kota dalam Penertiban Pengelolaan Informasi Administrasi Kependudukan"/>
        <s v="Penerimaan dan Permintaan Data Kependudukan dari Perwakilan Republik Indonesia Melalui Menteri"/>
        <s v="Fasilitasi Terkait Pengelolaan Informasi Administrasi Kependudukan"/>
        <s v="Penyelenggaraan Pemanfaatan Data Kependudukan"/>
        <s v="Sosialisasi Terkait Pengelolaan Informasi Administrasi Kependudukan"/>
        <s v="Kerja Sama dengan Organisasi Kemasyarakatan dan Perguruan Tinggi"/>
        <s v="Komunikasi, Informasi, dan Edukasi kepada Pemangku Kepentingan dan Masyarakat"/>
        <s v="Penyajian Data Kependudukan yang Akurat dan dapat Dipertanggungjawabkan"/>
        <s v="Pembinaan dan Pengawasan Terkait Pengelolaan Informasi Administrasi Kependudukan"/>
        <s v="Supervisi Bersama dengan Kantor Kementerian yang Menyelenggarakan Urusan Pemerintahan di Bidang Agama Kabupaten/Kota dan Pengadilan Agama Mengenai Pelaporan Pencatatan Nikah, Talak, Cerai, dan Rujuk bagi Penduduk yang Beragama Islam dalam rangka Pembangunan Basis Data Kependudukan"/>
        <s v="Bimbingan Teknis Terkait Pengelolaan Informasi Administrasi Kependudukan dan Pendayagunaan Data Kependudukan"/>
        <s v="Penyediaan Data Kependudukan Kabupaten/Kota"/>
        <s v="Penyusunan Profil Data Perkembangan dan Proyeksi Kependudukan serta Kebutuhan yang Lain"/>
        <s v="Pembentukan, Penghapusan, Penggabungan, dan Perubahan Status Desa"/>
        <s v="Fasilitasi Tata Wilayah Desa"/>
        <s v="Fasilitasi Penataan Kewenangan Desa"/>
        <s v="Fasilitasi Penamaan dan Kode Desa"/>
        <s v="Fasilitasi Penetapan Kesatuan Masyarakat Hukum Adat dan Desa Adat Kewenangan Kabupaten/Kota"/>
        <s v="Fasilitasi Sarana dan Prasarana Desa"/>
        <s v="Fasilitasi Kerja Sama Antar Desa dalam Kabupaten/Kota"/>
        <s v="Fasilitasi Kerja Sama Antar Desa dengan Pihak Ketiga dalam Kabupaten/Kota"/>
        <s v="Fasilitasi Pembangunan Kawasan Perdesaan"/>
        <s v="Fasilitasi Penyelenggaraan Administrasi Pemerintahan Desa"/>
        <s v="Fasilitasi Penyusunan Produk Hukum Desa"/>
        <s v="Fasilitasi Penyusunan Perencanaan Pembangunan Desa"/>
        <s v="Fasilitasi Pengelolaan Keuangan Desa"/>
        <s v="Pembinaan Peningkatan Kapasitas Aparatur Pemerintah Desa"/>
        <s v="Fasilitasi Penyelenggaraan Musyawarah Desa"/>
        <s v="Evaluasi dan Pengawasan Peraturan Desa"/>
        <s v="Pembinaan dan Pemberdayaan BUM Desa dan Lembaga Kerja Sama antar Desa"/>
        <s v="Penyelenggaraan Pemilihan, Pengangkatan dan Pemberhentian Kepala Desa"/>
        <s v="Fasilitasi Pengangkatan dan Pemberhentian Perangkat Desa"/>
        <s v="Fasilitasi Penyusunan Profil Desa"/>
        <s v="Fasilitasi Manajemen Pemerintahan Desa"/>
        <s v="Fasilitasi Pengelolaan Aset Desa"/>
        <s v="Pembinaan Peningkatan Kapasitas Anggota BPD"/>
        <s v="Fasilitasi Penetapan dan Penegasan Batas Desa"/>
        <s v="Fasilitasi Pembinaan Laporan Kepala Desa"/>
        <s v="Pelaksanaan Penugasan Urusan/Kewenangan Kabupaten/Kota yang Dilaksanakan oleh Desa"/>
        <s v="Fasilitasi Evaluasi Perkembangan Desa serta Lomba Desa dan Kelurahan"/>
        <s v="Identifikasi dan Inventarisasi Masyarakat Hukum Adat"/>
        <s v="Fasilitasi Penataan, Pemberdayaan dan Pendayagunaan Kelembagaan Lembaga Kemasyarakatan Desa/Kelurahan (RT, RW, PKK, Posyandu, LPM, dan Karang Taruna), Lembaga Adat Desa/Kelurahan dan Masyarakat Hukum Adat"/>
        <s v="Peningkatan Kapasitas Kelembagaan Lembaga Kemasyarakatan Desa/Kelurahan (RT, RW, PKK, Posyandu, LPM, dan Karang Taruna), Lembaga Adat Desa/Kelurahan dan Masyarakat Hukum Adat"/>
        <s v="Fasilitasi Penyediaan Sarana dan Prasarana Kelembagaan Lembaga Kemasyarakatan Desa/Kelurahan (RT, RW, PKK, Posyandu, LPM, dan Karang Taruna), Lembaga Adat Desa/Kelurahan dan Masyarakat Hukum Adat"/>
        <s v="Fasilitasi Pengembangan Usaha Ekonomi Masyarakat dan Pemerintah Desa dalam Meningkatkan Pendapatan Asli Desa"/>
        <s v="Fasilitasi Pemerintah Desa dalam Pemanfaatan Teknologi Tepat Guna"/>
        <s v="Fasilitasi Bulan Bhakti Gotong Royong Masyarakat"/>
        <s v="Fasilitasi Penyelenggaraan Ketentraman, Ketertiban dan Perlindungan Masyarakat Desa"/>
        <s v="Fasilitasi Tim Penggerak PKK dalam Penyelenggaraan Gerakan Pemberdayaan Masyarakat dan Kesejahteraan Keluarga"/>
        <s v="Peningkatan Kesadaran Keluarga dalam Membangun Kerja Sama antar-Keluarga, Warga, dan Kelompok Masyarakat"/>
        <s v="Peningkatan Kesadaran Keluarga dalam Peningkatan Pendidikan dan Keterampilan untuk Mewujudkan Sumber Daya Manusia yang Berkualitas dan Berdaya Saing"/>
        <s v="Penyerasian Kebijakan Pembangunan Daerah Kabupaten/Kota Terhadap Kependudukan, Keluarga Berencana dan Pembangunan Keluarga (Program KKBPK)"/>
        <s v="Penyusunan dan Pemanfaatan Grand Design Pembangunan Kependudukan (GDPK) Tingkat Kabupaten/Kota"/>
        <s v="Dukungan Pelaksanaan Survei/Pendataan Indeks Pembangunan Berwawasan Kependudukan"/>
        <s v="Pelaksanaan Survei/Pendataan Indeks Pengetahuan Masyarakat tentang Kependudukan"/>
        <s v="Penguatan Kerja Sama Pelaksanaan Pendidikan Kependudukan Jalur Pendidikan Formal"/>
        <s v="Penguatan Kerja Sama Pelaksanaan Pendidikan Kependudukan Jalur Pendidikan Non Formal"/>
        <s v="Penyediaan dan Pengembangan Materi Pendidikan Kependudukan Jalur Pendidikan Formal Sesuai Isu Lokal Kabupaten/Kota"/>
        <s v="Penyediaan dan Pengembangan Materi Pendidikan Kependudukan Jalur Pendidikan Non Formal Sesuai Isu Lokal Kabupaten/Kota"/>
        <s v="Advokasi, Sosialisasi dan Fasilitasi Pelaksanaan Pendidikan Kependudukan Jalur Formal di Satuan Pendidikan Jenjang SD/MI dan SLTP/MTS, Jalur Non Formal dan Informal"/>
        <s v="Implementasi Pendidikan Kependudukan Jalur Pendidikan Formal dan Non Formal"/>
        <s v="Implementasi Pendidikan Kependudukan Jalur Informal di Kelompok Kegiatan Masyarakat Binaan"/>
        <s v="Advokasi tentang Pemanfaatan Kajian Dampak Kependudukan Beserta Model Solusi Strategis Sebagai Peringatan Dini Dampak Kependudukan kepada Pemangku Kepentingan"/>
        <s v="Sosialisasi tentang Pemanfaatan Kajian Dampak Kependudukan Beserta Model Solusi Strategis Sebagai Peringatan Dini Dampak Kependudukan kepada Pemangku Kepentingan"/>
        <s v="Pelaksanaan Sarasehan Hasil Pemutakhiran Data Keluarga"/>
        <s v="Pelaksanaan Rapat Pengendalian Program KKBPK"/>
        <s v="Perumusan Parameter Kependudukan"/>
        <s v="Penyediaan dan Pengolahan Data Kependudukan"/>
        <s v="Penyusunan Profil Kependudukan, Keluarga Berencana dan Pembangunan Keluarga"/>
        <s v="Pemetaan Kependudukan"/>
        <s v="Penyusunan Kajian Dampak Kependudukan"/>
        <s v="Pengembangan Model Solusi Strategis Pengendalian Dampak Kependudukan"/>
        <s v="Pengukuran dan Perhitungan Indikator Kerentanan Dampak Kependudukan (Early Warning System /Peringatan Dini)"/>
        <s v="Membentuk Rumah Data Kependudukan di Kampung KB untuk Memperkuat Integrasi Program KKBPK di Sektor Lain"/>
        <s v="Pembinaan dan Pengawasan Penyelenggaraan Sistem Informasi Keluarga"/>
        <s v="Pemanfaatan Data Hasil Pemutakhiran Data Keluarga"/>
        <s v="Penyediaan Data dan Informasi Keluarga"/>
        <s v="Pencatatan dan Pengumpulan Data Keluarga"/>
        <s v="Pengolahan dan Pelaporan Data Pengendalian Lapangan dan Pelayanan KB"/>
        <s v="Pembinaan dan Pengawasan Pencatatan dan Pelaporan Program KKBPK"/>
        <s v="Advokasi Program KKBPK kepada Stakeholders dan Mitra Kerja"/>
        <s v="Komunikasi, Informasi dan Edukasi (KIE) Program KKBPK Sesuai Kearifan Budaya Lokal"/>
        <s v="Penyediaan dan Distribusi Sarana KIE Program KKBPK"/>
        <s v="Promosi dan KIE Program KKBPK Melalui Media Massa Cetak dan Elektronik serta Media Luar Ruang"/>
        <s v="Penggunaan Media Massa Cetak, Elektronik dan Media Lainnya Sesuai Kearifan Budaya Lokal dalam Pencitraan Program KKBPK"/>
        <s v="Pelaksanaan Mekanisme Operasional Program KKBPK Melalui Rapat Koordinasi Kecamatan (Rakorcam), Rapat Koordinasi Desa (Rakordes), dan Mini Lokakarya (Minilok)"/>
        <s v="Pengelolaan Operasional dan Sarana di Balai Penyuluhan KKBPK"/>
        <s v="Pengendalian Program KKBPK"/>
        <s v="Pembinaan IMP dan Program KKBPK di Lini Lapangan oleh PKB/PLKB"/>
        <s v="Penyediaan Sarana Pendukung Operasional PKB/PLKB"/>
        <s v="Penguatan Pelaksanaan Penyuluhan, Penggerakan, Pelayanan dan Pengembangan Program KKBPK untuk Petugas Keluarga Berencana/Penyuluh Lapangan Keluarga Berencana (PKB/PLKB)"/>
        <s v="Penggerakan Kader Institusi Masyarakat Pedesaan (IMP)"/>
        <s v="Pengendalian Pendistribusian Alat dan Obat Kontrasepsi dan Sarana Penunjang Pelayanan KB ke Fasilitas Kesehatan Termasuk Jaringan dan Jejaringnya"/>
        <s v="Peningkatan Kompetensi Pengelola dan Petugas Logistik Alat dan Obat Kontrasepsi serta Sarana Penunjang Pelayanan KB"/>
        <s v="Peningkatan Kesertaan Penggunaan Metode Kontrasepsi Jangka Panjang (MKJP)"/>
        <s v="Penyediaan Dukungan Ayoman Komplikasi Berat dan Kegagalan Penggunaan MKJP"/>
        <s v="Penyusunan Rencana Kebutuhan Alat dan Obat Kontrasepsi (Alokon) dan Sarana Penunjang Pelayanan KB"/>
        <s v="Penyediaan Sarana Penunjang Pelayanan KB"/>
        <s v="Pembinaan Pasca Pelayanan bagi Peserta KB"/>
        <s v="Pembinaan Pelayanan Keluarga Berencana dan Kesehatan Reproduksi di Fasilitas Kesehatan Termasuk Jaringan dan Jejaringnya"/>
        <s v="Promosi dan Konseling Kesehatan Reproduksi, serta Hak-Hak Reproduksi di Fasilitas Kesehatan dan Kelompok Kegiatan"/>
        <s v="Peningkatan Kompetensi Tenaga Pelayanan Keluarga Berencana dan Kesehatan Reproduksi"/>
        <s v="Dukungan Operasional Pelayanan KB Bergerak"/>
        <s v="Promosi dan Konseling KB Pasca Persalinan dan Pasca Keguguran"/>
        <s v="Peningkatan Kesertaan KB Pria"/>
        <s v="Penguatan Peran Serta Organisasi Kemasyarakatan dan Mitra Kerja Lainnya dalam Pelaksanaan Pelayanan dan Pembinaan Kesertaan Ber-KB"/>
        <s v="Integrasi Pembangunan Lintas Sektor di Kampung KB"/>
        <s v="Pelaksanaan dan Pengelolaan Program KKBPK di Kampung KB"/>
        <s v="Pembinaan Terpadu Kampung KB"/>
        <s v="Pembentukan Kelompok Ketahanan dan Kesejahteraan Keluarga (Bina Keluarga Balita (BKB), Bina Keluarga Remaja (BKR), Pusat Informasi dan Konseling Remaja (PIK-R) Bina Keluarga Lansia (BKL), Unit Peningkatan Pendapatan Keluarga Sejahtera (UPPKS) dan Pemberdayaan Ekonomi Keluarga)"/>
        <s v="Pengadaan Sarana Kelompok Kegiatan Ketahanan dan Kesejahteraan Keluarga (BKB, BKR, BKL, PPPKS, PIK-R dan Pemberdayaan Ekonomi Keluarga/UPPKS)"/>
        <s v="Orientasi dan Pelatihan Teknis Pengelola Ketahanan dan Kesejahteraan Keluarga (BKB, BKR, BKL, PPPKS, PIK-R dan Pemberdayaan Ekonomi Keluarga/UPPKS)"/>
        <s v="Orientasi/Pelatihan Teknis Pelaksana/Kader Ketahanan dan Kesejahteraan Keluarga (BKB, BKR, BKL, PPPKS, PIK-R dan Pemberdayaan Ekonomi Keluarga/UPPKS)"/>
        <s v="Penyediaan Biaya Operasional bagi Pengelola dan Pelaksana (Kader) Ketahanan dan Kesejahteraan Keluarga (BKB, BKR, BKL, PPPKS, PIK-R dan Pemberdayaan Ekonomi Keluarga/UPPKS)"/>
        <s v="Penyediaan Biaya Operasional bagi Kelompok Kegiatan Ketahanan dan Kesejahteraan Keluarga (BKB, BKR, BKL, PPPKS, PIK-R dan Pemberdayaan Ekonomi Keluarga/UPPKS)"/>
        <s v="Promosi dan Sosialisasi Kelompok Kegiatan Ketahanan dan Kesejahteraan Keluarga (BKB, BKR, BKL, PPPKS, PIK-R dan Pemberdayaan Ekonomi Keluarga/UPPKS)"/>
        <s v="Promosi dan Sosialisasi Kelompok Kegiatan Ketahanan dan Kesejahteraan Keluarga (Menjadi Orang Tua Hebat, Generasi Berencana, Kelanjutusiaan serta Pengelolaan Keuangan Keluarga)"/>
        <s v="Penyerasian Kebijakan dalam Pelaksanaan Program yang Mendukung Tercapainya IPK"/>
        <s v="Penyediaan dan Pengembangan Materi IPK"/>
        <s v="Advokasi dan Promosi IPK"/>
        <s v="Sosialisasi IPK"/>
        <s v="Pelaksanaan Koordinasi Evaluasi Pencapaian IPK"/>
        <s v="Penumbuhan dan Peningkatan Kesadaran Keluarga dalam Keterlibatan Perencanaan Kehidupan Menuju Keluarga Berkualitas"/>
        <s v="Penguatan Kebijakan Daerah dalam rangka Pemberdayaan dan Peningkatan Peran Serta Organisasi Kemasyarakatan dan Mitra Kerja Lainnya dalam Pembinaan Ketahanan dan Kesejahteraan Keluarga (BKB, BKR, BKL, PPPKS, PIK-R dan Pemberdayaan Ekonomi Keluarga/UPPKS)"/>
        <s v="Pendayagunaan Mitra Kerja dan Organisasi Kemasyarakatan dalam Penggerakan Operasional Pembinaan Program Ketahanan dan Kesejahteraan Keluarga (BKB, BKR, BKL, PPPKS, PIK-R dan Pemberdayaan Ekonomi Keluarga/UPPKS)"/>
        <s v="Pelaksanaan Peningkatan Kapasitas Mitra dan Organisasi Kemasyarakatan dalam Pengelolaan Program Ketahanan dan Kesejahteraan Keluarga (BKB, BKR, BKL, PPPKS, PIK-R dan Pemberdayaan Ekonomi Keluarga/UPPKS)"/>
        <s v="Promosi dan Sosialisasi Program Ketahanan dan Kesejahteraan Keluarga bagi Mitra Kerja"/>
        <s v="Pelaksanaan Penyusunan Rencana Induk Jaringan LLAJ Kabupaten/Kota"/>
        <s v="Penetapan Kebijakan dan Sosialisasi Rencana Induk Jaringan LLAJ Kabupaten/Kota"/>
        <s v="Pengendalian Pelaksanaan Rencana Induk Jaringan LLAJ Kabupaten/Kota"/>
        <s v="Pembangunan Prasarana Jalan di Jalan Kabupaten/Kota"/>
        <s v="Penyediaan Perlengkapan Jalan di Jalan Kabupaten/Kota"/>
        <s v="Rehabilitasi dan Pemeliharaan Prasarana Jalan"/>
        <s v="Rehabilitasi dan Pemeliharaan Perlengkapan Jalan"/>
        <s v="Penyusunan Rencana Pembangunan Terminal Penumpang Tipe C"/>
        <s v="Pembangunan Gedung Terminal"/>
        <s v="Pengembangan Sarana dan Prasarana Terminal"/>
        <s v="Rehabilitasi dan Pemeliharaan Terminal (Fasilitas Utama dan Pendukung)"/>
        <s v="Peningkatan Kapasitas SDM Pengelola Terminal Tipe C"/>
        <s v="Fasilitasi Pemenuhan Persyaratan Perolehan Izin Penyelenggaraan dan Pembangunan Fasilitas Parkir Kewenangan Kabupaten/Kota dalam Sistem Pelayanan Perizinan Berusaha Terintegrasi Secara Elektronik"/>
        <s v="Koordinasi dan Sinkronisasi Pengawasan Pelaksanaan Izin Penyelenggaraan dan Pembangunan Fasilitas Parkir Kewenangan Kabupaten/Kota"/>
        <s v="Penyediaan Sarana dan Prasarana Pengujian Berkala Kendaraan Bermotor"/>
        <s v="Peningkatan Kapasitas Sumber Daya Manusia Pengujian Berkala Kendaraan Bermotor"/>
        <s v="Registrasi Kendaraan Wajib Uji Berkala Kendaraan Bermotor"/>
        <s v="Penyediaan Bukti Lulus Uji Pengujian Berkala Kendaraan Bermotor"/>
        <s v="Sosialisasi Standar Operasional Prosedur Pengujian Berkala Kendaraan Bermotor"/>
        <s v="Identifikasi dan Analisis Potensi Jumlah Kendaraan Bermotor Wajib Uji"/>
        <s v="Pemeliharaan Sarana dan Prasarana Pengujian Berkala Kendaraan Bermotor"/>
        <s v="Koordinasi Penyelenggaraan Pengujian Berkala Kendaraan Bermotor"/>
        <s v="Penetapan Tarif Retribusi Pengujian Berkala Kendaraan Bermotor"/>
        <s v="Monitoring dan Evaluasi Penyelenggaraan Pengujian Berkala Kendaraan Bermotor"/>
        <s v="Penataan Manajemen dan Rekayasa Lalu Lintas untuk Jaringan Jalan Kabupaten/Kota"/>
        <s v="Pengadaan, Pemasangan, Perbaikan dan Pemeliharaan Perlengkapan Jalan dalam rangka Manajemen dan Rekayasa Lalu Lintas"/>
        <s v="Uji Coba dan Sosialisasi Pelaksanaan Manajemen dan Rekayasa Lalu Lintas untuk Jaringan Jalan Kabupaten/Kota"/>
        <s v="Pengawasan dan Pengendalian Efektivitas Pelaksanaan Kebijakan untuk Jalan Kabupaten/Kota"/>
        <s v="Forum Lalu Lintas dan Angkutan Jalan Kabupaten/Kota"/>
        <s v="Penetapan Kebijakan Tata Kelola Andalalin"/>
        <s v="Peningkatan Kapasitas Penilai Andalalin"/>
        <s v="Koordinasi dan Sinkronisasi Penilaian Hasil Andalalin"/>
        <s v="Pengawasan Pelaksanaan Rekomendasi Andalalin"/>
        <s v="Peningkatan Kapasitas Auditor dan Inspektor LLAJ"/>
        <s v="Pelaksanaan Inspeksi, Audit dan Pemantauan Unit Pelaksana Uji Berkala Kendaraan Bermotor"/>
        <s v="Pelaksanaan Inspeksi, Audit dan Pemantauan Terminal"/>
        <s v="Pelaksanaan Inspeksi, Audit dan Pemantauan Pemenuhan Persyaratan Penyelenggaraan Kompetensi Pengemudi Kendaraan Bermotor Kabupaten/Kota"/>
        <s v="Pelaksanaan Inspeksi, Audit dan Pemantauan Sistem Manajemen Keselamatan Perusahaan Angkutan Umum"/>
        <s v="Penyediaan Angkutan Umum untuk Jasa Angkutan Orang dan/atau Barang Antar Kota dalam 1 (Satu) Daerah Kabupaten/Kota"/>
        <s v="Pengendalian dan Pengawasan Ketersediaan Angkutan Umum untuk Jasa Angkutan Orang dan/atau Barang Antar Kota dalam 1 (Satu) Kabupaten/Kota"/>
        <s v="Perumusan Kebijakan Penetapan Kawasan Perkotaan untuk Angkutan Perkotaan Kewenangan Kabupaten/Kota"/>
        <s v="Sosialisasi dan Uji Coba Pelaksanaan Kebijakan Penetapan Kawasan Perkotaan untuk Angkutan Perkotaan Kewenangan Kabupaten/Kota"/>
        <s v="Pelaksanaan Penyusunan Rencana Umum Jaringan Trayek Perkotaan dalam 1 (Satu) Daerah Kabupaten/Kota"/>
        <s v="Penetapan Kebijakan dan Sosialisasi Rencana Umum Jaringan Trayek Perkotaan dalam 1 (Satu) Daerah Kabupaten/Kota"/>
        <s v="Pengendalian Pelaksanaan Rencana Umum Jaringan Trayek Perkotaan dalam 1 (Satu) Daerah Kabupaten/Kota"/>
        <s v="Perumusan Kebijakan Rencana Umum Jaringan Trayek Pedesaan Kewenangan Kabupaten/Kota"/>
        <s v="Sosialisasi dan Uji Coba Pelaksanaan Kebijakan Rencana Umum Jaringan Trayek Pedesaan Kewenangan Kabupaten/Kota"/>
        <s v="Perumusan Kebijakan Penetapan Wilayah Operasi Angkutan Orang dengan Menggunakan Taksi dalam Kawasan Perkotaan Kewenangan Kabupaten/Kota"/>
        <s v="Sosialisasi dan Uji Coba Pelaksanaan Kebijakan Penetapan Wilayah Operasi Angkutan Orang dengan Menggunakan Taksi dalam Kawasan Perkotaan Kewenangan Kabupaten/Kota"/>
        <s v="Fasilitasi Pemenuhan Persyaratan Perolehan Izin Penyelenggaraan Angkutan Orang dalam Trayek Kewenangan Kabupaten/Kota dalam Sistem Pelayanan Perizinan Berusaha Terintegrasi Secara Elektronik"/>
        <s v="Koordinasi dan Sinkronisasi Pengawasan Pelaksanaan Izin Penyelenggaraan Angkutan Orang dalam Trayek Kewenangan Kabupaten/Kota"/>
        <s v="Fasilitasi Pemenuhan Persyaratan Perolehan Izin Penyelenggaraan Angkutan Taksi yang Wilayah Operasinya Kewenangan Kabupaten/Kota dalam Sistem Pelayanan Perizinan Berusaha Terintegrasi Secara Elektronik"/>
        <s v="Koordinasi dan Sinkronisasi Pengawasan Pelaksanaan Izin Penyelenggaraan Angkutan Taksi yang Wilayah Operasinya Kewenangan Kabupaten/Kota"/>
        <s v="Analisis Tarif Kelas Ekonomi Angkutan Orang dan Angkutan Perkotaan dan Perdesaan dalam 1 (Satu) Daerah Kabupaten/Kota"/>
        <s v="Penyediaan Data dan Informasi Tarif Kelas Ekonomi Angkutan Orang dan Angkutan Perkotaan dan Perdesaan dalam 1 (Satu) Daerah Kabupaten/Kota"/>
        <s v="Pengendalian dan Pengawasan Tarif Kelas Ekonomi Angkutan Orang dan Angkutan Perkotaan dan Perdesaan dalam 1 (Satu) Daerah Kabupaten/Kota"/>
        <s v="Fasilitasi Pemenuhan Persyaratan Perolehan Izin Usaha Angkutan Laut Kewenangan Kabupaten/Kota dalam Sistem Pelayanan Perizinan Berusaha Terintegrasi Secara Elektronik"/>
        <s v="Koordinasi dan Sinkronisasi Pengawasan Pelaksanaan Izin Usaha Angkutan Laut Kewenangan Kabupaten/Kota"/>
        <s v="Fasilitasi Pemenuhan Persyaratan Perolehan Izin Angkutan Laut Pelayaran Rakyat Kewenangan Kabupaten/Kota dalam Sistem Pelayanan Perizinan Berusaha Terintegrasi Secara Elektronik"/>
        <s v="Koordinasi dan Sinkronisasi Pengawasan Pelaksanaan Izin Usaha Angkutan Laut Pelayaran Rakyat Kewenangan Kabupaten/Kota"/>
        <s v="Fasilitasi Pemenuhan Persyaratan Perolehan Izin Usaha Penyelenggaraan Angkutan Sungai dan Danau Sesuai dengan Domisili Orang Perseorangan Warga Negara Indonesia atau Badan Usaha Kewenangan Kabupaten/Kota dalam Sistem Pelayanan Perizinan Berusaha Terintegrasi Secara Elektronik"/>
        <s v="Koordinasi dan Sinkronisasi Pengawasan Pelaksanaan Izin Usaha Penyelenggaraan Angkutan Sungai dan Danau Sesuai dengan Domisili Orang Perseorangan Warga Negara Indonesia atau Badan Usaha Kewenangan Kabupaten/Kota"/>
        <s v="Fasilitasi Pemenuhan Persyaratan Perolehan Izin Pelabuhan Sungai dan Danau yang Melayani Trayek dalam 1 Daerah Kabupaten/Kota Kewenangan Kabupaten/Kota dalam Sistem Pelayanan Perizinan Berusaha Terintegrasi Secara Elektronik"/>
        <s v="Koordinasi dan Sinkronisasi Pengawasan Pelaksanaan Izin Pelabuhan Sungai dan Danau yang Melayani Trayek dalam 1 Daerah Kabupaten/Kota Kewenangan Kabupaten/Kota"/>
        <s v="Fasilitasi Pemenuhan Persyaratan Perolehan Izin Usaha Penyelenggaraan Angkutan Penyeberangan Sesuai dengan Domisili Badan Usaha Kewenangan Kabupaten/Kota dalam Sistem Pelayanan Perizinan Berusaha Terintegrasi Secara Elektronik"/>
        <s v="Koordinasi dan Sinkronisasi Pengawasan Pelaksanaan Izin Usaha Penyelenggaraan Angkutan Penyeberangan Sesuai dengan Domisili Badan Usaha Kewenangan Kabupaten/Kota"/>
        <s v="Penyediaan Data dan Informasi Jaringan Lintas Penyeberangan dan Persetujuan Pengoperasian Kapal dalam Daerah Kabupaten/Kota yang Terletak pada Jaringan Jalan Kabupaten/Kota dan/atau Jaringan Jalur Kereta Api Kabupaten/Kota dalam Daerah Kabupaten/Kota"/>
        <s v="Pengendalian dan Pengawasan Jaringan Lintas Penyeberangan dan Persetujuan Pengoperasian Kapal dalam Daerah Kabupaten/Kota yang Terletak pada Jaringan Jalan Kabupaten/Kota dan/atau Jaringan Jalur Kereta Api Kabupaten/Kota dalam Daerah Kabupaten/Kota"/>
        <s v="Penyediaan Data dan Informasi Jaringan Lintas Penyeberangan dan Persetujuan Pengoperasian untuk Kapal yang Melayani Penyeberangan dalam Daerah Kabupaten/Kota"/>
        <s v="Pengendalian dan Pengawasan Jaringan Lintas Penyeberangan dan Persetujuan Pengoperasian untuk Kapal yang Melayani Penyeberangan dalam Daerah Kabupaten/Kota"/>
        <s v="Fasilitasi Pemenuhan Persyaratan Perolehan Izin Usaha Jasa terkait dengan Perawatan dan Perbaikan Kapal dalam Sistem Pelayanan Perizinan Berusaha Terintegrasi secara Elektronik"/>
        <s v="Koordinasi dan Sinkronisasi Pengawasan Pelaksanaan Izin Usaha Jasa terkait dengan Perawatan dan Perbaikan Kapal"/>
        <s v="Analisis Tarif Angkutan Penyeberangan Penumpang Kelas Ekonomi dan Kendaraan beserta Muatannya pada Lintas Penyeberangan dalam Daerah Kabupaten/Kota"/>
        <s v="Penyediaan Data dan Informasi Tarif Angkutan Penyeberangan Penumpang Kelas Ekonomi dan Kendaraan beserta Muatannya pada Lintas Penyeberangan dalam Daerah Kabupaten/Kota"/>
        <s v="Pengendalian dan Pengawasan Tarif Angkutan Penyeberangan Penumpang Kelas Ekonomi dan Kendaraan beserta Muatannya pada Lintas Penyeberangan Antar Daerah Kabupaten/Kota"/>
        <s v="Pelaksanaan Penyusunan Rencana Induk dan Daerah Lingkungan Kerja (DLKR)/Daerah Lingkungan Kepentingan (DLKP) Pelabuhan Pengumpan Lokal"/>
        <s v="Penetapan Kebijakan dan Sosialisasi Rencana Induk dan Daerah Lingkungan Kerja (DLKR)/Daerah Lingkungan Kepentingan (DLKP) Pelabuhan Pengumpan Lokal"/>
        <s v="Pengendalian Pelaksanaan Rencana Induk dan Daerah Lingkungan Kerja (DLKR)/Daerah Lingkungan Kepentingan (DLKP) Pelabuhan Pengumpan Lokal"/>
        <s v="Pelaksanaan Penyusunan Rencana Induk dan Daerah Lingkungan Kerja (DLKR)/Daerah Lingkungan Kepentingan (DLKP) untuk Pelabuhan Sungai dan Danau"/>
        <s v="Penetapan Kebijakan dan Sosialisasi Rencana Induk dan Daerah Lingkungan Kerja (DLKR)/Daerah Lingkungan Kepentingan (DLKP) untuk Pelabuhan Sungai dan Danau"/>
        <s v="Pengendalian Pelaksanaan Rencana Induk dan Daerah Lingkungan Kerja (DLKR)/Daerah Lingkungan Kepentingan (DLKP) untuk Pelabuhan Sungai dan Danau"/>
        <s v="Fasilitasi Pemenuhan Persyaratan Perizinan Pembangunan dan Pengoperasian Pelabuhan Pengumpan Lokal"/>
        <s v="Pembangunan Pelabuhan Pengumpan Lokal"/>
        <s v="Pengoperasian dan Pemeliharaan Pelabuhan Pengumpan Lokal"/>
        <s v="Pengawasan Pengoperasian Pelabuhan Pengumpan Lokal"/>
        <s v="Pemenuhan fasilitas Pelayanan Angkutan pelabuhan Pengumpan lokal"/>
        <s v="Fasilitasi Pemenuhan Persyaratan Perizinan Pembangunan dan Pengoperasian Pelabuhan Sungai dan Danau"/>
        <s v="Pembangunan Pelabuhan Sungai dan Danau"/>
        <s v="Pengoperasian dan Pemeliharaan Pelabuhan Sungai dan Danau"/>
        <s v="Pengawasan Pengoperasian Pelabuhan Sungai dan Danau"/>
        <s v="Pemenuhan fasilitas Pelayanan Angkutan pelabuhan Sungai dan Danau"/>
        <s v="Pembangunan Dermaga Sungai dan Danau"/>
        <s v="Pemeliharaan Dermaga Sungai dan Danau"/>
        <s v="Fasilitasi Pemenuhan Persyaratan Perolehan Izin Usaha untuk Badan Usaha Pelabuhan di Pelabuhan Pengumpan Lokal dalam Sistem Pelayanan Perizinan Berusaha Terintegrasi secara Elektronik"/>
        <s v="Koordinasi dan Sinkronisasi Pengawasan Pelaksanaan Izin untuk Badan Usaha Pelabuhan di Pelabuhan Pengumpan Lokal"/>
        <s v="Fasilitasi Pemenuhan Persyaratan Perolehan Izin Pengembangan Pelabuhan untuk Pelabuhan Pengumpan Lokal dalam Sistem Pelayanan Perizinan Berusaha Terintegrasi secara Elektronik"/>
        <s v="Koordinasi dan Sinkronisasi Pengawasan Pelaksanaan Izin Pengembangan Pelabuhan untuk Pelabuhan Pengumpan Lokal"/>
        <s v="Fasilitasi Pemenuhan Persyaratan Perolehan Izin Pengoperasian Pelabuhan Selama 24 Jam untuk Pelabuhan Pengumpan Lokal dalam Sistem Pelayanan Perizinan Berusaha Terintegrasi Secara Elektronik"/>
        <s v="Koordinasi dan Sinkronisasi Pengawasan Pelaksanaan Izin Usaha Pengoperasian Pelabuhan Selama 24 Jam untuk Pelabuhan Pengumpan Lokal"/>
        <s v="Fasilitasi Pemenuhan Persyaratan Perolehan Izin Pekerjaan Pengerukan di Wilayah Perairan Pelabuhan Pengumpan Lokal dalam Sistem Pelayanan Perizinan Berusaha Terintegrasi Secara Elektronik"/>
        <s v="Koordinasi dan Sinkronisasi Pengawasan Pelaksanaan Izin Pekerjaan Pengerukan di Wilayah Perairan Pelabuhan Pengumpan Lokal"/>
        <s v="Fasilitasi Pemenuhan Persyaratan Perolehan Izin Reklamasi di Wilayah Perairan Pelabuhan Pengumpan Lokal dalam Sistem Pelayanan Perizinan Berusaha Terintegrasi Secara Elektronik"/>
        <s v="Koordinasi dan Sinkronisasi Pengawasan Pelaksanaan Izin Reklamasi di Wilayah Perairan Pelabuhan Pengumpan Lokal"/>
        <s v="Fasilitasi Pemenuhan Persyaratan Perolehan Izin Pengelolaan Terminal untuk Kepentingan Sendiri (TUKS) di dalam DLKR/DLKP Pelabuhan Pengumpan Lokal dalam Sistem Pelayanan Perizinan Berusaha Terintegrasi Secara Elektronik"/>
        <s v="Koordinasi dan Sinkronisasi Pengawasan Pelaksanaan Izin Pengelolaan Terminal untuk Kepentingan Sendiri (TUKS) di dalam DLKR/DLKP Pelabuhan Pengumpan Lokal"/>
        <s v="Fasilitasi Penerbitan Izin Mendirikan Tempat Tinggal Landas dan Mendarat Helikopter"/>
        <s v="Penyediaan Sarana dan Prasarana Bandara/Lapangan Udara"/>
        <s v="Pengelolaan Bandara/Lapangan Udara"/>
        <s v="Pelaksanaan Penyusunan Rencana Induk Perkeretaapian"/>
        <s v="Penetapan Kebijakan dan Sosialisasi Rencana Induk Perkeretaapian"/>
        <s v="Pengendalian Pelaksanaan Rencana Induk Perkeretaapian"/>
        <s v="Fasilitasi Pemenuhan Persyaratan Perolehan Izin Usaha, Izin Pembangunan dan Izin Operasi Prasarana Perkeretaapian Umum yang Jaringan Jalurnya dalam 1 (Satu) Daerah Kabupaten/Kota dalam Sistem Pelayanan Perizinan Berusaha Terintegrasi Secara Elektronik"/>
        <s v="Koordinasi dan Sinkronisasi Pengawasan Pelaksanaan Izin Usaha, Izin Pembangunan dan Izin Operasi Prasarana Perkeretaapian Umum yang Jaringan Jalurnya dalam 1 (Satu) Daerah Kabupaten/Kota"/>
        <s v="Perumusan Kebijakan Penetapan Jaringan Jalur Kereta Api yang Jaringannya Kewenangan Kabupaten/Kota"/>
        <s v="Sosialisasi dan Uji Coba Pelaksanaan Kebijakan Penetapan Jaringan Jalur Kereta Api yang Jaringannya Kewenangan Kabupaten/Kota"/>
        <s v="Perumusan Kebijakan Penetapan Kelas Stasiun untuk Stasiun pada Jaringan Jalur Kereta Api Kabupaten/Kota"/>
        <s v="Fasilitasi Pemenuhan Persyaratan Perolehan Izin Operasi Sarana Perkeretaapian Umum yang Jaringan Jalurnya Menjadi Kewenangan Kabupaten/Kota dalam Sistem Pelayanan Perizinan Berusaha Terintegrasi Secara Elektronik"/>
        <s v="Koordinasi dan Sinkronisasi Pengawasan Pelaksanaan Izin Operasi Sarana Perkeretaapian Umum yang Jaringan Jalurnya Menjadi Kewenangan Kabupaten/Kota"/>
        <s v="Perumusan Kebijakan Penetapan Jaringan Pelayanan Perkeretaapian pada Jaringan Jalur Perkeretaapian Kewenangan Kabupaten/Kota"/>
        <s v="Sosialisasi dan Uji Coba Pelaksanaan Kebijakan Penetapan Jaringan Pelayanan Perkeretaapian pada Jaringan Jalur Perkeretaapian Kewenangan Kabupaten/Kota"/>
        <s v="Fasilitasi Pemenuhan Persyaratan Perolehan Izin Pengadaan atau Pembangunan Perkeretaapian Khusus, Izin Operasi, dan Penetapan Jalur Kereta Api Khusus yang Jaringannya Menjadi Kewenangan Kabupaten/Kota dalam Sistem Pelayanan Perizinan Berusaha Terintegrasi Secara Elektronik"/>
        <s v="Koordinasi dan Sinkronisasi Pengawasan Pelaksanaan Izin Pengadaan atau Pembangunan Perkeretaapian Khusus, Izin Operasi, dan Penetapan Jalur Kereta Api Khusus yang Jaringannya Menjadi Kewenangan Kabupaten/Kota"/>
        <s v="Perumusan Kebijakan Teknis Bidang Informasi dan Komunikasi Publik"/>
        <s v="Monitoring Opini dan Aspirasi Publik"/>
        <s v="Monitoring Informasi dan Penetapan Agenda Prioritas Komunikasi Pemerintah Daerah"/>
        <s v="Pengelolaan Konten dan Perencanaan Media Komunikasi Publik"/>
        <s v="Pengelolaan Media Komunikasi Publik"/>
        <s v="Pelayanan Informasi Publik"/>
        <s v="Layanan Hubungan Media"/>
        <s v="Kemitraan dengan Pemangku Kepentingan"/>
        <s v="Manajemen Komunikasi Krisis"/>
        <s v="Penguatan Kapasitas Sumber Daya Komunikasi Publik"/>
        <s v="Penguatan Tata Kelola Komisi Informasi di Daerah"/>
        <s v="Penyelenggaraan Hubungan Masyarakat, Media dan Kemitraan Komunitas"/>
        <s v="Penyediaan/Pengadaan Sarana dan Prasarana Pendukung Informasi dan Komunikasi Publik Pemerintah Daerah Kabupaten/Kota"/>
        <s v="Pendaftaran Nama Domain Pemerintah Kabupaten/Kota"/>
        <s v="Penatalaksanaan dan Pengawasan Nama Domain dan Sub Domain dalam Penyelenggaraan Pemerintahan Daerah Kabupaten/Kota"/>
        <s v="Penyelenggaraan Sistem Jaringan Intra Pemerintah Daerah"/>
        <s v="Penatalaksanaan dan Pengawasan E-government dalam Penyelenggaraan Pemerintahan Daerah Kabupaten/Kota"/>
        <s v="Sinkronisasi Pengelolaan Rencana Induk dan Anggaran Pemerintahan Berbasis Elektronik"/>
        <s v="Pengelolaan Pusat Data Pemerintahan Daerah"/>
        <s v="Penyelenggaraan Sistem Komunikasi Intra Pemerintah Daerah"/>
        <s v="Koordinasi dan Sinkronisasi Sistem Keamanan Informasi"/>
        <s v="Koordinasi dan Sinkronisasi Data dan Informasi Elektronik"/>
        <s v="Pengembangan Aplikasi dan Proses Bisnis Pemerintahan Berbasis Elektronik"/>
        <s v="Penyelenggaraan Sistem Penghubung Layanan Pemerintah"/>
        <s v="Pengembangan dan Pengelolaan Ekosistem Kabupaten/Kota Cerdas dan Kota Cerdas"/>
        <s v="Pengembangan dan Pengelolaan Sumber Daya Teknologi Informasi dan Komunikasi Pemerintah Daerah"/>
        <s v="Pengelolaan Government Chief Information Officer (GCIO)"/>
        <s v="Monitoring, Evaluasi dan Pelaporan Pengembangan Ekosistem SPBE"/>
        <s v="Fasilitasi Pemenuhan Izin Usaha Simpan Pinjam dan Pembukaan Kantor Cabang, Cabang Pembantu dan Kantor Kas Koperasi Simpan Pinjam untuk Koperasi dengan Wilayah Keanggotaan dalam Daerah Kabupaten/Kota"/>
        <s v="Fasilitasi Pemenuhan Izin Usaha Pembukaan Kantor Cabang, Cabang Pembantu dan Kantor Kas Koperasi Simpan Pinjam untuk Koperasi dengan Wilayah Keanggotaan dalam Daerah Kabupaten/Kota"/>
        <s v="Pengawasan Kekuatan, Kesehatan, Kemandirian, Ketangguhan, serta Akuntabilitas Koperasi Kewenangan Kabupaten/Kota"/>
        <s v="Pemeriksaan Kepatuhan Koperasi Terhadap Peraturan Perundang-Undangan Kewenangan Kabupaten/Kota"/>
        <s v="Pelaksanaan Penilaian Kesehatan KSP/USP Koperasi Kewenangan Kabupaten/Kota"/>
        <s v="Penghargaan Kesehatan KSP/USP Koperasi Kewenangan Kabupaten/Kota"/>
        <s v="Peningkatan Pemahaman dan Pengetahuan Perkoperasian serta Kapasitas dan Kompetensi SDM Koperasi"/>
        <s v="Peningkatan Pemahaman dan Pengetahuan UKM serta Kapasitas dan Kompetensi SDM UKM"/>
        <s v="Peningkatan Pemahaman dan Pengetahuan Usaha Mikro serta Kapasitas dan Kompetensi SDM Usaha Mikro"/>
        <s v="Pemberdayaan Peningkatan Produktivitas, Nilai Tambah, Akses Pasar, Akses Pembiayaan, Penguatan Kelembagaan, Penataan Manajemen, Standarisasi, dan Restrukturisasi Usaha Koperasi Kewenangan Kabupaten/Kota"/>
        <s v="Penumbuhan Kesadaran Keluarga dalam Peningkatan Taraf Hidup Keluarga Melalui Kehidupan Berkoperasi dan Pengembangan Ekonomi Lainnya"/>
        <s v="Pendataan Potensi dan Pengembangan Usaha Mikro"/>
        <s v="Pemberdayaan Melalui Kemitraan Usaha Mikro"/>
        <s v="Fasilitasi Kemudahan Perizinan Usaha Mikro"/>
        <s v="Pemberdayaan Kelembagaan Potensi dan Pengembangan Usaha Mikro"/>
        <s v="Koordinasi dan Sinkronisasi dengan Para Pemangku Kepentingan dalam Pemberdayaan Usaha Mikro"/>
        <s v="Peningkatan Pemahaman dan Pengetahuan Usaha Mikro serta Kapasitas dan Kompetensi SDM Usaha Mikro dan Kewirausahaan"/>
        <s v="Fasilitasi Usaha Mikro Menjadi Usaha Kecil dalam Pengembangan Produksi dan Pengolahan, Pemasaran, SDM, serta Desain dan Teknologi"/>
        <s v="Penetapan Kebijakan Daerah Mengenai Pemberian Fasilitas/Insentif dan Kemudahan Penanaman Modal"/>
        <s v="Evaluasi Pelaksanaan Pemberian Fasilitas/Insentif dan Kemudahan Penanaman Modal"/>
        <s v="Penyusunan Rencana Umum Penanaman Modal Daerah Kabupaten/Kota"/>
        <s v="Penyediaan Peta Potensi dan Peluang Usaha Kabupaten/Kota"/>
        <s v="Penyusunan Strategi Promosi Penanaman Modal"/>
        <s v="Pelaksanaan Kegiatan Promosi Penanaman Modal Daerah Kabupaten/Kota"/>
        <s v="Penyediaan Pelayanan Terpadu Perizinan dan Nonperizinan Berbasis Sistem Pelayanan Perizinan Berusaha Terintegrasi Secara Elektronik"/>
        <s v="Pemantauan Pemenuhan Komitmen Perizinan dan Non Perizinan Penanaman Modal"/>
        <s v="Penyediaan Layanan Konsultasi dan Pengelolaan Pengaduan Masyarakat Terhadap Pelayanan Terpadu Perizinan dan Non Perizinan"/>
        <s v="Koordinasi dan Sinkronisasi Penetapan Pemberian Fasilitas/Insentif Daerah"/>
        <s v="Koordinasi dan Sinkronisasi Pemantauan Pelaksanaan Penanaman Modal"/>
        <s v="Koordinasi dan Sinkronisasi Pembinaan Pelaksanaan Penanaman Modal"/>
        <s v="Koordinasi dan Sinkronisasi Pengawasan Pelaksanaan Penanaman Modal"/>
        <s v="Pengolahan, Penyajian dan Pemanfaatan Data dan Informasi Perizinan dan Non Perizinan Berbasis Sistem Pelayanan Perizinan Berusaha Terintegrasi Secara Elektronik"/>
        <s v="Koordinasi, Sinkronisasi dan Penyelenggaraan Peningkatan Kapasitas Daya Saing Pemuda Pelopor"/>
        <s v="Koordinasi, Sinkronisasi dan Penyelenggaraan Peningkatan Kapasitas Daya Saing Wira Usaha Pemula"/>
        <s v="Koordinasi, Sinkronisasi dan Penyelenggaraan Peningkatan Kapasitas Daya Saing Pemuda Kader Kabupaten/Kota"/>
        <s v="Pemenuhan Hak Setiap Pemuda Melalui Perlindungan Pemuda, Advokasi, Akses Pengembangan Diri, Penggunaan Prasarana dan Sarana Tanpa Diskiriminatif, Partisipasi Pemuda dalam Proses Perencanaan, Pelaksanaan Evaluasi dan Pengambilan Keputusan Program Strategis Kepemudaan"/>
        <s v="Pelaksanaan Koordinasi Strategis Lintas Sektor Penyelenggaraan Pelayanan Kepemudaan Melalui Implementasi Rencana Aksi Daerah/RAD Tingkat Kabupaten/Kota"/>
        <s v="Perencanaan, Pengadaan, Pemanfaatan, Pemeliharaan, dan Pengawasan Prasarana dan Sarana Kepemudaan Kabupaten/Kota"/>
        <s v="Pemberian Penghargaan Pemuda dan Organisasi Pemuda yang Berjasa dan/atau Berprestasi"/>
        <s v="Peningkatan Kepemimpinan, Kepeloporan dan Kesukarelawanan Pemuda"/>
        <s v="Penyelenggaraan Seleksi dan Pelatihan Pasukan Pengibar Bendera"/>
        <s v="Koordinasi, Sinkronisasi dan Pelaksanaan Pemberdayaan Pemuda atau Organisasi Kepemudaan Melalui Kemitraan dengan Dunia Usaha"/>
        <s v="Peningkatan Kapasitas Pemuda dan Organisasi Kepemudaan Kabupaten/Kota"/>
        <s v="Koordinasi, Sinkronisasi dan Pelaksanaan Pembentukan dan Pengembangan Pusat Pembinaan dan Pelatihan Olahraga serta Sekolah Olahraga yang Diselenggarakan oleh Masyarakat dan Dunia Usaha"/>
        <s v="Koordinasi, Sinkronisasi dan Pelaksanaan Pemberdayaan Perkumpulan Olahraga dan Penyelenggaraan Kompetisi oleh Satuan Pendidikan Dasar"/>
        <s v="Koordinasi, Sinkronisasi dan Pelaksanaan Penyediaan Sarana dan Prasarana Olahraga Kabupaten/Kota"/>
        <s v="Penyelenggaraan Kejuaraan Olahraga Multi Event dan Single Event Tingkat Kabupaten/Kota"/>
        <s v="Penyelenggaraan Kejuaraan dan Pekan Olahraga Tingkat Kabupaten/Kota"/>
        <s v="Partisipasi dan Keikutsertaan dalam Penyelenggaraan Kejuaraan"/>
        <s v="Seleksi Atlet Daerah"/>
        <s v="Pemusatan Latihan Daerah, Ilmu Pengetahuan dan Teknologi Keolahragaan (Sport Science)"/>
        <s v="Pembinaan dan Pengembangan Atlet Berprestasi Kabupaten/Kota"/>
        <s v="Pemberian Penghargaan Olahraga Kabupaten/Kota"/>
        <s v="Koordinasi dan Sinkronisasi Penyediaan Data dan Informasi Sektoral Olahraga"/>
        <s v="Standardisasi Organisasi Keolahragaan"/>
        <s v="Pengembangan Organisasi Keolahragaan"/>
        <s v="Peningkatan Kerja Sama Organisasi Keolahragaan Kabupaten/Kota dengan Lembaga Terkait"/>
        <s v="Pemberian Penghargaan bagi Organisasi Keolahragaan Berprestasi"/>
        <s v="Penyelenggaraan, Pengembangan dan Pemasalan Festival dan Olahraga Rekreasi"/>
        <s v="Pemberdayaan Perkumpulan Olahraga Rekreasi"/>
        <s v="Penyediaan, Pengembangan dan Pemeliharaan Sarana dan Prasarana Olahraga Rekreasi"/>
        <s v="Pengembangan Olahraga Wisata, Tantangan dan Petualangan"/>
        <s v="Pemanfaatan Olahraga Tradisional dalam Masyarakat"/>
        <s v="Koordinasi dan Sinkronisasi Penyediaan Data dan Informasi Kepramukaan Berbasis Elektronik"/>
        <s v="Peningkatan Kapasitas Organisasi Kepramukaan Tingkat Daerah"/>
        <s v="Pengembangan Kapasitas SDM Kepramukaan Tingkat Daerah"/>
        <s v="Penyediaan Pusat Pendidikan dan Pelatihan Kepramukaan di Daerah Kabupaten/Kota"/>
        <s v="Penyelenggaraan Kegiatan Kepramukaan Tingkat Daerah"/>
        <s v="Penyediaan Prasarana dan Sarana Kepramukaan Tingkat Daerah"/>
        <s v="Perencanaan, Pengadaan, Pemanfaatan, Pemeliharaan, dan Pengawasan Prasarana dan Sarana Kepramukaan Tingkat Daerah"/>
        <s v="Partisipasi dan Keikutsertaan dalam Kegiatan Kepramukaan"/>
        <s v="Koordinasi dan Sinkronisasi Pengumpulan, Pengolahan, Analisis dan Diseminasi Data Statistik Sektoral"/>
        <s v="Peningkatan Kapasitas SDM Pemerintah Daerah dalam Peningkatan Mutu Statistik Daerah yang Terintegrasi"/>
        <s v="Membangun Metadata Statistik Sektoral"/>
        <s v="Peningkatan Kapasitas Kelembagaan Statistik Sektoral"/>
        <s v="Pengembangan Infrastruktur"/>
        <s v="Penyelenggaraan Otorisasi Statistik Sektoral di Daerah"/>
        <s v="Penetapan Kebijakan Tata Kelola Keamanan Informasi dan Jaring Komunikasi Sandi Pemerintah Daerah Kabupaten/Kota"/>
        <s v="Pelaksanaan Analisis Kebutuhan dan Pengelolaan Sumber Daya Keamanan Informasi Pemerintah Daerah Kabupaten/Kota"/>
        <s v="Pelaksanaan Keamanan Informasi Pemerintahan Daerah Kabupaten/Kota Berbasis Elektronik dan Non Elektronik"/>
        <s v="Penyediaan Layanan Keamanan Informasi Pemerintah Daerah Kabupaten/Kota"/>
        <s v="Operasionalisasi Jaring Komunikasi Sandi Pemerintah Daerah Kabupaten/Kota"/>
        <s v="Pelindungan, Pengembangan, Pemanfaatan Objek Pemajuan Kebudayaan"/>
        <s v="Pembinaan Sumber Daya Manusia, Lembaga, dan Pranata Kebudayaan"/>
        <s v="Pelindungan, Pengembangan, Pemanfaatan Objek Pemajuan Tradisi Budaya"/>
        <s v="Pembinaan Sumber Daya Manusia, Lembaga, dan Pranata Tradisional"/>
        <s v="Pemberian Penghargaan kepada Pihak yang Berprestasi atau Berkontribusi Luar Biasa Sesuai dengan Prestasi dan Kontribusinya dalam Pemajuan Kebudayaan"/>
        <s v="Pelindungan, Pengembangan, Pemanfaatan Objek Pemajuan Lembaga Adat"/>
        <s v="Pembinaan Sumber Daya Manusia, Lembaga, dan Pranata Adat"/>
        <s v="Penyediaan Sarana dan Prasarana Pembinaan Lembaga Adat"/>
        <s v="Peningkatan Pendidikan dan Pelatihan Sumber Daya Manusia Kesenian Tradisional"/>
        <s v="Standardisasi dan Sertifikasi Sumber Daya Manusia Kesenian Tradisional Sesuai dengan Kebutuhan dan Tuntutan"/>
        <s v="Peningkatan Kapasitas Tata Kelola Lembaga Kesenian Tradisional"/>
        <s v="Pemberdayaan Sumber Daya Manusia dan Lembaga Sejarah Lokal Kabupaten/Kota"/>
        <s v="Penyediaan Sarana dan Prasarana Pembinaan Sejarah"/>
        <s v="Peningkatan Akses Masyarakat Terhadap Data dan Informasi Sejarah"/>
        <s v="Pendaftaran Objek Diduga Cagar Budaya"/>
        <s v="Penetapan Cagar Budaya"/>
        <s v="Pelindungan Cagar Budaya"/>
        <s v="Pengembangan Cagar Budaya"/>
        <s v="Pemanfaatan Cagar Budaya"/>
        <s v="Penerbitan Izin Membawa Cagar Budaya ke Luar Daerah Kabupaten/Kota dalam 1 (Satu) Daerah Kabupaten/Kota"/>
        <s v="Evaluasi dan Pengawasan Cagar Budaya ke Luar Daerah Kabupaten/Kota dalam 1 (Satu) Daerah Kabupaten/Kota"/>
        <s v="Pelindungan, Pengembangan, dan Pemanfataan Koleksi Secara Terpadu"/>
        <s v="Pembinaan dan Peningkatan Mutu dan Kapasitas Sumber Daya Manusia Permuseuman"/>
        <s v="Peningkatan Pelayanan dan Akses Masyarakat Terhadap Museum"/>
        <s v="Penyediaan dan Pemeliharaan Sarana dan Prasarana Museum"/>
        <s v="Revitalisasi Sarana dan Prasarana Museum"/>
        <s v="Pembinaan Adat Seumapa/Narit Maja, Meunasib dan Tarian Tradisional"/>
        <s v="Pemasyarakatan Adat Do Da Idi"/>
        <s v="Sosialisasi Adat Istiadat"/>
        <s v="Pembinaan Keluarga Meuadab dan Adat Perkawinan"/>
        <s v="Pengadaan Buku-Buku tentang Adat Aceh"/>
        <s v="Publikasi Adat dan Adat Istiadat Melalui Media Luar Ruang"/>
        <s v="Penguatan Peradilan Adat"/>
        <s v="Rapat Koordinasi/Evaluasi Pelaksanaan Peradilan Adat dan Perpolisian Masyarakat (Polmas)"/>
        <s v="Pembinaan Mediasi Adat"/>
        <s v="Sosialisasi Hukum Adat dan Lembaga Adat"/>
        <s v="Pembinaan Kapasitas MAA"/>
        <s v="Pelatihan Pemberdayaan Kelembagaan Adat"/>
        <s v="Rapat Kerja MAA"/>
        <s v="Penerbitan Majalah dan Buku tentang Adat dan Adat Istiadat"/>
        <s v="Pembinaan Pemuda Pelopor Adat"/>
        <s v="Pendataan dan Dokumentasi Sengketa Adat"/>
        <s v="Pengadaan Pakaian dan Perlengkapan Adat"/>
        <s v="Pembinaan dan Pengembangan Kesejarahan"/>
        <s v="Pembinaan, Pengembangan Bahasa dan Sastra"/>
        <s v="Pembinaan dan Pengelolaan Permuseuman"/>
        <s v="Tata Kelola Cagar Budaya dan Warisan Budaya"/>
        <s v="Pengembangan Cagar Budaya dan Warisan Budaya"/>
        <s v="Nominasi Warisan Budaya Nasional dan Dunia"/>
        <s v="Pengelolaan dan Pengembangan Taman Budaya Kabupaten/Kota"/>
        <s v="Pengadaan Sarana dan Prasarana Budaya"/>
        <s v="Pembangunan Ekosistem Kultural DIY Berbasis Digital"/>
        <s v="Pengadaan Sarana Publikasi dan Penanda Keistimewaan"/>
        <s v="Pengadaan Sarana dan Prasarana Lembaga Budaya"/>
        <s v="Perencanaan Program dan Kegiatan Urusan Kebudayaan"/>
        <s v="Monitoring dan Evaluasi Program dan Kegiatan Urusan Kebudayaan"/>
        <s v="Membangun Kemitraan dengan Lembaga Pelestari Budaya"/>
        <s v="Pengembangan Lumbung Mataraman"/>
        <s v="Pengembangan Atraksi Wisata Budaya"/>
        <s v="Pengembangan Industri Kreatif"/>
        <s v="Peningkatan Pelayanan Kesehatan Tradisional"/>
        <s v="Pengembangan Budaya Bahari"/>
        <s v="Pengembangan Wana Wisata Budaya Mataram"/>
        <s v="Pengembangan Sistem Pertanian Tradisional"/>
        <s v="Pembinaan dan Pengembangan Rintisan Desa dan Kantong Budaya"/>
        <s v="Pembinaan Lembaga Penggiat Seni"/>
        <s v="Misi Kebudayaan ke Dalam dan Luar Negeri dalam rangka Diplomasi Budaya"/>
        <s v="Penghargaan Seniman dan Budayawan"/>
        <s v="Festival Kebudayaan Yogyakarta"/>
        <s v="Gelar Budaya Jogja"/>
        <s v="Publikasi Seni dan Budaya Daerah"/>
        <s v="Pembinaan Penghayat Kepercayaan, Adat dan Tradisi"/>
        <s v="Pengembangan dan Implementasi Nilai-Nilai Luhur dalam Masyarakat"/>
        <s v="Penyelenggaraan Event Penggiat Seni"/>
        <s v="Pembinaan Kelembagaan Adat dan Tradisi"/>
        <s v="Pembinaan Jagawarga"/>
        <s v="Pengembangan Kewirausahaan Desa"/>
        <s v="Peningkatan Lembaga Wisata Budaya"/>
        <s v="Pengembangan Ekonomi Perempuan"/>
        <s v="Pengelolaan dan Pengembangan Museum Gunung Api Merapi"/>
        <s v="Peningkatan Kapasitas SDM dan Kelembagaan Desa"/>
        <s v="Pembangunan Ketahanan Sosial Budaya"/>
        <s v="Pembinaan Muatan Lokal"/>
        <s v="Sarana dan Prasarana Pendidikan Urusan Keistimewaan"/>
        <s v="Kependidikan Kepramukaan"/>
        <s v="Pengembangan dan Pemeliharaan Layanan Perpustakaan Elektronik"/>
        <s v="Pengembangan Perpustakaan di Tingkat Daerah Kabupaten/Kota"/>
        <s v="Pengembangan Kekhasan Koleksi Perpustakaan Daerah Tingkat Daerah Kabupaten/Kota"/>
        <s v="Pembinaan Perpustakaan pada Satuan Pendidikan Dasar di Seluruh Wilayah Kabupaten/Kota Sesuai dengan Standar Nasional Perpustakaan"/>
        <s v="Pembinaan Perpustakaan Khusus Tingkat Kabupaten/Kota"/>
        <s v="Peningkatan Kapasitas Tenaga Perpustakaan dan Pustakawan Tingkat Daerah Kabupaten/Kota"/>
        <s v="Pengembangan Layanan Perpustakaan Rujukan Tingkat Kabupaten/Kota"/>
        <s v="Pengembangan Bahan Pustaka"/>
        <s v="Pengelolaan dan Pengembangan Bahan Pustaka"/>
        <s v="Penyusunan Data dan Informasi Perpustakaan, Tenaga Perpustakaan dan Pustakawan Tingkat Daerah Kabupaten/Kota"/>
        <s v="Sosiaisasi Budaya Baca dan Literasi pada Satuan Pendidikan Dasar dan Pendidikan Khusus serta Masyarakat"/>
        <s v="Pembangunan dan Pemeliharaan Sarana Perpustakaan di Tempat-Tempat Umum yang Menjadi Kewenangan Daerah Kabupaten/Kota"/>
        <s v="Pemberian Penghargaan Gerakan Budaya Gemar Membaca"/>
        <s v="Pengembangan Literasi Berbasis Inklusi Sosial"/>
        <s v="Pemilihan Duta Baca Tingkat Daerah Kabupaten/Kota"/>
        <s v="Peningkatan Peran Serta Masyarakat dalam Penyimpanan, Perawatan, Pelestarian, dan Pendaftaran Naskah Kuno"/>
        <s v="Pengembangan, Pengolahan dan Pengalihmediaan Naskah Kuno yang Dimiliki oleh Masyarakat untuk Dilestarikan dan Didayagunakan"/>
        <s v="Seleksi dan Pengadaan Koleksi Budaya Etnis Nusantara"/>
        <s v="Pengolahan dan Penyiangan Koleksi Budaya Etnis Nusantara"/>
        <s v="Penciptaan dan Penggunaan Arsip Dinamis"/>
        <s v="Pemeliharaan dan Penyusutan Arsip Dinamis"/>
        <s v="Pengawasan Arsip Dinamis Kewenangan Kabupaten/Kota"/>
        <s v="Pengumpulan dan Penyampaian Salinan Otentik Naskah Asli Arsip Terjaga kepada ANRI"/>
        <s v="Akuisisi, Pengolahan, Preservasi, dan Akses Arsip Statis"/>
        <s v="Penyediaan Informasi, Akses dan Layanan Kearsipan Tingkat Daerah Kabupaten/Kota Melalui JIKN"/>
        <s v="Pemberdayaan Kapasitas Unit Kearsipan dan Lembaga Kearsipan Daerah Kabupaten/Kota"/>
        <s v="Penilaian, Penetapan dan Pelaksanaan Pemusnahan Arsip yang Memiliki Retensi di Bawah 10 (Sepuluh) Tahun"/>
        <s v="Pelaksanaan Pemusnahan Arsip yang Memiliki Retensi di Bawah 10 Tahun"/>
        <s v="Evakuasi dan Identifikasi Arsip Akibat Bencana"/>
        <s v="Pemulihan dan Penyimpanan Arsip Akibat Bencana"/>
        <s v="Pendataan, Penyusunan Daftar dan Penilaian serta Penyerahan atau Pemusnahan Arsip bagi Penggabungan Perangkat Daerah Kabupaten/Kota"/>
        <s v="Pendataan, Penyusunan Daftar dan Penilaian serta Penyerahan atau Pemusnahan Arsip bagi Pembubaran Perangkat Daerah Kabupaten/Kota"/>
        <s v="Pendampingan Penyelamatan Arsip bagi Pemekaran Daerah Kecamatan"/>
        <s v="Pendampingan Penyelamatan Arsip bagi Pemekaran Desa/Kelurahan"/>
        <s v="Penilaian dan Penetapan Autentisitas Arsip Statis Sesuai Persyaratan Penjaminan Keabsahan Arsip"/>
        <s v="Penilaian dan Penetapan Hasil Alih Media Sesuai Persyaratan Penjaminan Keabsahan Arsip"/>
        <s v="Penilaian dan Penetapan Autentisitas Arsip Statis yang Dinyatakan Hilang"/>
        <s v="Evaluasi dan Penetapan Hasil Alih Media yang Dinyatakan Hilang"/>
        <s v="Penetapan dan Pengumuman Daftar Pencarian Arsip (DPA)"/>
        <s v="Penyusunan dan Penetapan SOP Penggunaan Arsip yang Bersifat Tertutup"/>
        <s v="Penyediaan Daftar dan Penetapan Izin Penggunaan Arsip yang Bersifat Tertutup"/>
        <s v="Penyediaan Data dan Informasi Sumber Daya Ikan"/>
        <s v="Penyediaan Prasarana Usaha Perikanan Tangkap"/>
        <s v="Penjaminan Ketersediaan Sarana Usaha Perikanan Tangkap"/>
        <s v="Pengembangan Kapasitas Nelayan Kecil"/>
        <s v="Pelaksanaan Fasilitasi Pembentukan dan Pengembangan Kelembagaan Nelayan Kecil"/>
        <s v="Pelaksanaan Fasilitasi Bantuan Pendanaan, Bantuan Pembiayaan, Kemitraan Usaha"/>
        <s v="Penetapan Prosedur Pengelolaan dan Penyelenggaraan Tempat Pelelangan Ikan (TPI)"/>
        <s v="Pelayanan Penyelenggaraan Tempat Pelelangan Ikan (TPI)"/>
        <s v="Penetapan Persyaratan dan Prosedur Penerbitan Tanda Daftar Kapal Perikanan Berukuran sampai dengan 10 GT"/>
        <s v="Pelayanan Penerbitan Tanda Daftar Kapal Perikanan Berukuran sampai dengan 10 GT"/>
        <s v="Penetapan Persyaratan dan Prosedur Penerbitan Persetujuan Pengadaan Kapal Penangkap Ikan dan Kapal Pengangkut Ikan dengan Ukuran sampai dengan 10 GT"/>
        <s v="Pelayanan Penerbitan Persetujuan Pengadaan Kapal Penangkap Ikan dan Kapal Pengangkut Ikan dengan Ukuran sampai dengan 10 GT"/>
        <s v="Penetapan Persyaratan dan Prosedur Pendaftaran Kapal Perikanan dengan Ukuran sampai dengan 10 GT"/>
        <s v="Pelayanan Penerbitan Pendaftaran Kapal Perikanan dengan Ukuran sampai dengan 10 GT"/>
        <s v="Penetapan Persyaratan dan Prosedur Penerbitan Izin Usaha Perikanan Bidang Pembudidayaan Ikan yang Usahanya, Lokasi, dan/atau Manfaat atau Dampak Negatifnya dalam 1 (Satu) Daerah Kabupaten/Kota yang Menggunakan Teknologi Sederhana, Semi Intensif, dan Intensif, serta Tidak Menggunakan Modal Asing dan/atau Tenaga Kerja Asing"/>
        <s v="Pelayanan Penerbitan Izin Usaha Perikanan Bidang Pembudidayaan Ikan yang Usahanya, Lokasi, dan/atau Manfaat atau Dampak Negatifnya dalam 1 (Satu) Daerah Kabupaten/Kota yang Menggunakan Teknologi Sederhana, Semi Intensif, dan Intensif, serta Tidak Menggunakan Modal Asing dan/atau Tenaga Kerja Asing"/>
        <s v="Pengembangan Kapasitas Pembudi Daya Ikan Kecil"/>
        <s v="Pelaksanaan Fasilitasi Pembentukan dan Pengembangan Kelembagaan Pembudi Daya Ikan Kecil"/>
        <s v="Pemberian Pendampingan, Kemudahanan Akses Ilmu Pengetahuan, Teknologi dan Informasi, serta Penyelenggaraan Pendidikan dan Pelatihan"/>
        <s v="Penetapan Persyaratan dan Prosedur Penerbitan Tanda Daftar bagi Pembudidayaan Ikan Kecil (TDPIK) dalam 1 (satu) Daerah Kabupaten/Kota"/>
        <s v="Pelayanan Penerbitan Tanda Daftar bagi Pembudi Dayaan Ikan Kecil (TDPIK) dalam 1 (Satu) Daerah Kabupaten/Kota"/>
        <s v="Penyediaan Data dan Informasi Pembudidayaan Ikan dalam 1 (Satu) Daerah Kabupaten/Kota"/>
        <s v="Penyediaan Prasarana Pembudidayaan Ikan dalam 1 (Satu) Daerah Kabupaten/Kota"/>
        <s v="Penjaminan Ketersediaan Sarana Pembudidayaan Ikan dalam 1 (Satu) Daerah Kabupaten/Kota"/>
        <s v="Pengelolaan Kesehatan Ikan dan Lingkungan Budidaya dalam 1 (Satu) Daerah Kabupaten/Kota"/>
        <s v="Pembinaan dan Pemantauan Pembudidayaan Ikan di Darat"/>
        <s v="Perencanaan, Pengembangan, Pemanfaatan dan Perlindungan Lahan untuk Pembudidayaan Ikan di Darat"/>
        <s v="Perencanaan, dan Pengembangan Pemanfaatan Air untuk Pembudidayaan Ikan di Darat"/>
        <s v="Pengawasan Usaha Perikanan Tangkap di Wilayah Sungai, Danau, Waduk, Rawa, dan Genangan Air Lainnya yang Dapat Diusahakan dalam Kabupaten/Kota"/>
        <s v="Pengawasan Usaha Perikanan Bidang Pembudidayaan Ikan di Wilayah Sungai, Danau, Waduk, Rawa, dan Genangan Air Lainnya yang Dapat Diusahakan dalam Kabupaten/Kota"/>
        <s v="Penyediaan Data dan Informasi Usaha Pemasaran dan Pengolahan Hasil Perikanan dalam 1 (Satu) Daerah Kabupaten/Kota"/>
        <s v="Pelaksanaan Bimbingan dan Penerapan Persyaratan atau Standar pada Usaha Pengolahan dan Pemasaran Skala Mikro dan Kecil"/>
        <s v="Peningkatan Ketersediaan Ikan untuk Konsumsi dan Usaha Pengolahan dalam 1 (Satu) Daerah Kabupaten/Kota"/>
        <s v="Pemberian Fasilitas bagi Pelaku Usaha Perikanan Skala Mikro dan Kecil dalam 1 (Satu) Daerah Kabupaten/Kota"/>
        <s v="Penetapan Daya Tarik Wisata Kabupaten/Kota"/>
        <s v="Perencanaan Pengembangan Daya Tarik Wisata Kabupaten/Kota"/>
        <s v="Pengembangan Daya Tarik Wisata Kabupaten/Kota"/>
        <s v="Monitoring dan Evaluasi Pengelolaan Daya Tarik Wisata Kabupaten/Kota"/>
        <s v="Penetapan Kawasan Strategis Pariwisata Kabupaten/Kota"/>
        <s v="Perencanaan Kawasan Strategis Pariwisata Kabupaten/Kota"/>
        <s v="Pengembangan Kawasan Strategis Pariwisata Kabupaten/Kota"/>
        <s v="Pengadaan/Pemeliharaan/Rehabilitasi Sarana dan Prasarana dalam Pengelolaan Kawasan Wisata Strategis Pariwisata Kabupaten/Kota"/>
        <s v="Monitoring dan Evaluasi Pengelolaan Kawasan Strategis Pariwisata Kabupaten/Kota"/>
        <s v="Pemberdayaan Masyarakat dalam Pengelolaan Kawasan Strategis Pariwisata Kabupaten/Kota"/>
        <s v="Penerapan Destinasi Pariwisata Berkelanjutan dalam Pengelolaan Kawasan Strategis Pariwisata Kabupaten/Kota"/>
        <s v="Penetapan Destinasi Pariwisata Kabupaten/Kota"/>
        <s v="Perencanaan Destinasi Pariwisata Kabupaten/Kota"/>
        <s v="Pengembangan Destinasi Pariwisata Kabupaten/Kota"/>
        <s v="Pengadaan/Pemeliharaan/Rehabilitasi Sarana dan Prasarana dalam Pengelolaan Destinasi Pariwisata Kabupaten/Kota"/>
        <s v="Monitoring dan Evaluasi Pengelolaan Destinasi Pariwisata Kabupaten/Kota"/>
        <s v="Pemberdayaan Masyarakat dalam Pengelolaan Destinasi Pariwisata Kabupaten/Kota"/>
        <s v="Penerapan Destinasi Pariwisata Berkelanjutan dalam Pengelolaan Destinasi Pariwisata Kabupaten/Kota"/>
        <s v="Penyediaan Layanan Pendaftaran Usaha Pariwisata Kabupaten/Kota"/>
        <s v="Penerbitan Tanda Daftar Usaha Pariwisata Kabupaten/Kota"/>
        <s v="Pengelolaan Investasi Pariwisata"/>
        <s v="Pembinaan dan Pengawasan Usaha Pariwisata"/>
        <s v="Fasilitasi Standarisasi Industri dan Usaha Pariwisata"/>
        <s v="Penguatan Promosi Melalui Media Cetak, Elektronik, dan Media Lainnya Baik Dalam dan Luar Negeri"/>
        <s v="Fasilitasi Kegiatan Pemasaran Pariwisata Baik Dalam dan Luar Negeri Pariwisata Kabupaten/Kota"/>
        <s v="Penyediaan Data dan Penyebaran Informasi Pariwisata Kabupaten/Kota, Baik Dalam dan Luar Negeri"/>
        <s v="Peningkatan Kerja Sama dan Kemitraan Pariwisata Dalam dan Luar Negeri"/>
        <s v="Monitoring dan Evaluasi Pengembangan Pemasaran Pariwisata"/>
        <s v="Pengembangan dan Revitalisasi Prasarana Kota Kreatif"/>
        <s v="Pengembangan Riset"/>
        <s v="Pengembangan Pendidikan"/>
        <s v="Fasilitasi Pendanaan dan Pembiayaan"/>
        <s v="Penyediaan Infrastruktur"/>
        <s v="Pengembangan Sistem Pemasaran"/>
        <s v="Pemberian Insentif"/>
        <s v="Fasilitasi Kekayaan Intelektual"/>
        <s v="Perlindungan Hasil Kreativitas"/>
        <s v="Penyusunan Rencana Aksi Pengembangan Ekonomi Kreatif"/>
        <s v="Monitoring dan Evaluasi Pengembangan Ekosistem Ekonomi Kreatif"/>
        <s v="Pengembangan Kompetensi SDM Pariwisata dan Ekonomi Kreatif Tingkat Dasar"/>
        <s v="Peningkatan Peran Serta Masyarakat dalam Pengembangan Kemitraan Pariwisata"/>
        <s v="Pelatihan Dasar SDM Kepariwisataan bagi Masyarakat, Guru dan Pelajar (Mahasiswa dan/atau Siswa)"/>
        <s v="Sertifikasi Kompetensi bagi Tenaga Kerja Bidang Pariwisata"/>
        <s v="Fasilitasi Proses Kreasi, Produksi, Distribusi Konsumsi dan Konservasi Ekonomi Kreatif"/>
        <s v="Fasilitasi Pengembangan Kompetensi Sumber Daya Manusia Ekonomi Kreatif"/>
        <s v="Monitoring dan Evaluasi Pengembangan Sumber Daya Pariwisata dan Ekonomi Kreatif"/>
        <s v="Pelatihan, Bimbingan Teknis, dan Pendampingan Ekonomi Kreatif"/>
        <s v="Dukungan Fasilitasi Menghadapi Perkembangan Teknologi di Dunia Usaha"/>
        <s v="Standarisasi Usaha dan Sertifikasi Profesi di Bidang Ekonomi Kreatif"/>
        <s v="Pengawasan Penggunaan Sarana Pendukung Pertanian Sesuai dengan Komoditas, Teknologi dan Spesifik Lokasi"/>
        <s v="Pendampingan Penggunaan Sarana Pendukung Pertanian"/>
        <s v="Penjaminan Kemurnian dan Kelestarian SDG Hewan/Tanaman"/>
        <s v="Peningkatan Kualitas SDG Hewan/Tanaman"/>
        <s v="Pemanfaatan SDG Hewan/Tanaman"/>
        <s v="Pengawasan Mutu Benih/Bibit Ternak, Bahan Pakan/Pakan/Tanaman Skala Kecil"/>
        <s v="Pengawasan Peredaran Bahan Pakan/Pakan, Benih/Bibit Hijauan Pakan Ternak"/>
        <s v="Pemeriksaan Mutu, Khasiat dan Keamanan Peredaran Obat Hewan"/>
        <s v="Penindakan atas Penyimpangan Penyediaan dan Peredaran Obat Hewan"/>
        <s v="Penjaminan Peredaran Benih/Bibit Ternak"/>
        <s v="Pengujian Mutu Benih dan Bibit Ternak"/>
        <s v="Pengawasan Peredaran dan Sertifikasi Benih/Bibit Ternak"/>
        <s v="Penjaminan Peredaran HPT, Bahan Pakan/Pakan"/>
        <s v="Pengendalian Penyediaan Benih/Bibit Ternak dan Hijauan Pakan Ternak"/>
        <s v="Pengawasan Produksi Benih/Bibit Ternak dan HPT, Bahan Pakan/Pakan"/>
        <s v="Pengadaan Benih/Bibit Ternak yang Sumbernya dari Daerah Kabupaten/Kota Lain"/>
        <s v="Pengadaan Hijauan Pakan Ternak yang Sumbernya dari Daerah Kabupaten/Kota Lain"/>
        <s v="Pengelolaan Lahan Pertanian Pangan Berkelanjutan/LP2B, Kawasan Pertanian Pangan Berkelanjutan/KP2B dan Lahan Cadangan Pertanian Pangan Berkelanjutan/LCP2B"/>
        <s v="Penyusunan Peta Lahan Pertanian Pangan Berkelanjutan/LP2B"/>
        <s v="Koordinasi dan Sinkronisasi Prasarana Pendukung Pertanian Lainnya"/>
        <s v="Penyusunan Masterplan Pengembangan Prasarana, Sarana, Kawasan dan Komoditas Perkebunan"/>
        <s v="Pembangunan, Rehabilitasi dan Pemeliharaan Jaringan Irigasi Usaha Tani"/>
        <s v="Pembangunan, Rehabilitasi dan Pemeliharaan Embung Pertanian"/>
        <s v="Pembangunan, Rehabilitasi dan Pemeliharaan Jalan Usaha Tani"/>
        <s v="Pembangunan, Rehabilitasi dan Pemeliharaan DAM Parit"/>
        <s v="Pembangunan, Rehabilitasi dan Pemeliharaan Long Storage"/>
        <s v="Pembangunan, Rehabilitasi dan Pemeliharaan Pintu Air"/>
        <s v="Pembangunan, Rehabilitasi dan Pemeliharaan Rumah Potong Hewan"/>
        <s v="Pembangunan, Rehabilitasi dan Pemeliharaan Balai Penyuluh di Kecamatan serta Sarana Pendukungnya"/>
        <s v="Pembangunan, Rehabilitasi dan Pemeliharaan Prasarana Pertanian Lainnya"/>
        <s v="Pelestarian dan Pemanfaatan Wilayah Sumber Bibit Ternak dan Rumpun/Galur Ternak"/>
        <s v="Pengawasan Wilayah Sumber Bibit Ternak dan Rumpun/Galur Ternak"/>
        <s v="Identifikasi dan Penetapan Lahan Penggembalaan Umum"/>
        <s v="Pengelolaan Lahan Penggembalaan Umum"/>
        <s v="Pembinaan dan Pengawasan Lahan Penggembalaan Umum"/>
        <s v="Pengendalian dan Penanggulangan Penyakit Hewan dan Zoonosis"/>
        <s v="Pembebasan Penyakit Hewan Menular dalam 1 (Satu) Daerah Kabupaten/Kota"/>
        <s v="Penanggulangan Daerah Terdampak Wabah Penyakit Hewan Menular"/>
        <s v="Penilaian Risiko Penyakit Hewan dan Keamanan Produk Hewan"/>
        <s v="Pengawasan atas Penerapan Persyaratan Teknis untuk Pemasukan dan/atau Pengeluaran Hewan dan Produk Hewan"/>
        <s v="Pemeriksaan Kesehatan Hewan dan Produk Hewan di Perbatasan Lintas Daerah Kabupaten/Kota"/>
        <s v="Penyediaan Pelayanan Jasa Laboratorium"/>
        <s v="Penyediaan Pelayanan Jasa Medik Veteriner"/>
        <s v="Pendampingan Unit Usaha Hewan dan Produk Hewan"/>
        <s v="Pengawasan Peredaran Hewan dan Produk Hewan"/>
        <s v="Penetapan Pemenuhan Persyaratan Teknis"/>
        <s v="Pengujian Laboratorium Kesehatan Masyarakat Veteriner"/>
        <s v="Pendampingan Penerapan Unit Kesejahteraan Hewan"/>
        <s v="Penanganan atas Pelanggaran Kesejahteraan Hewan Sesuai Kewenangannya"/>
        <s v="Pengendalian Organisme Pengganggu Tumbuhan (OPT) Tanaman Pangan, Hortikultura, dan Perkebunan"/>
        <s v="Penanganan Dampak Perubahan Iklim (DPI) Tanaman Pangan, Hortikultura, dan Perkebunan"/>
        <s v="Pencegahan, Penanganan Kebakaran Lahan, dan Gangguan Usaha Tanaman Pangan, Hortikultura, dan Perkebunan"/>
        <s v="Penanggulangan Bencana Non Alam yang Bersifat Zoonosis"/>
        <s v="Penanggulangan Pasca Bencana Alam Bidang Tanaman Pangan, Hortikultura, Perkebunan, Peternakan dan Kesehatan Hewan"/>
        <s v="Penyusunan Standar Pelayanan Publik Pemberian Izin Usaha Pertanian"/>
        <s v="Penilaian Kelayakan dan Pemberian Pertimbangan Teknis Izin Usaha Pertanian"/>
        <s v="Pembinaan dan Pengawasan Penerapan Izin Usaha Pertanian"/>
        <s v="Penatausahaan Penerbitan Izin Usaha Produksi Benih/Bibit Ternak dan Pakan, Fasilitas Pemeliharaan Hewan, Rumah Sakit Hewan/Pasar Hewan, Rumah Potong Hewan"/>
        <s v="Pengawasan Pelaksanaan Izin Usaha Produksi Benih/Bibit Ternak dan Pakan"/>
        <s v="Pengawasan Pelaksanaan Izin Usaha Fasilitas Pemeliharaan Hewan"/>
        <s v="Pengawasan Pelaksanaan Izin Usaha Rumah Sakit Hewan/Pasar Hewan"/>
        <s v="Pengawasan Pelaksanaan Izin Usaha Rumah Potong Hewan"/>
        <s v="Fasilitasi Pemenuhan Komitmen Penerbitan Izin Usaha Pengecer Obat Hewan"/>
        <s v="Pengawasan Pelaksanaan Izin Usaha Pengecer Obat Hewan"/>
        <s v="Peningkatan Kapasitas Kelembagaan Penyuluhan Pertanian di Kecamatan dan Desa"/>
        <s v="Pengembangan Kapasitas Kelembagaan Petani di Kecamatan dan Desa"/>
        <s v="Penyediaan dan Pemanfaatan Sarana dan Prasarana Penyuluhan Pertanian"/>
        <s v="Pembentukan Badan Usaha Milik Petani"/>
        <s v="Pembentukan dan Penyelenggaraan Sekolah Lapang Kelompok Tani Tingkat Kabupaten/Kota"/>
        <s v="Pencegahan, Penanggulangan dan Pembatasan Kerusakan Kawasan TAHURA"/>
        <s v="Pengamanan Kawasan TAHURA Kabupaten/Kota"/>
        <s v="Pengawetan Tumbuhan, Satwa, serta Habitat TAHURA Kabupaten/Kota"/>
        <s v="Pengawetan Koridor Hidupan Liar"/>
        <s v="Pemulihan Ekosistem atau Penutupan Kawasan Sesuai Rencana Pengelolaan TAHURA Kabupaten/Kota"/>
        <s v="Pemanfaatan Jasa Lingkungan TAHURA Kabupaten/Kota"/>
        <s v="Kerja Sama Penyelenggaraan TAHURA Kabupaten/Kota"/>
        <s v="Penguatan Kapasitas dan Pemberdayaan Masyarakat di Sekitar TAHURA Kabupaten/Kota"/>
        <s v="Pengelolaan Daerah Penyangga TAHURA Kabupaten/Kota"/>
        <s v="Penyusunan Rencana Pengelolaan dan Penataan Blok TAHURA"/>
        <s v="Perencanaan Pengelolaan TAHURA"/>
        <s v="Penetapan Prosedur dan Persyaratan Izin Pemanfaatan Langsung Panas Bumi dalam Daerah Kabupaten/Kota"/>
        <s v="Penyusunan Rekomendasi Perizinan dan Informasi Izin Pemanfaatan Langsung Panas Bumi dalam Daerah Kabupaten/Kota"/>
        <s v="Pengendalian dan Pengawasan Pelaksanaan Perizinan Pemanfaatan Langsung Panas Bumi dalam Daerah Kabupaten/Kota"/>
        <s v="Fasilitasi Pemenuhan Komitmen Perolehan Perizinan Pasar Rakyat, Pusat Perbelanjaan, dan Toko Swalayan Melalui Sistem Pelayanan Perizinan Berusaha Terintegrasi Secara Elektronik"/>
        <s v="Fasilitasi Penerbitan Tanda Daftar Gudang"/>
        <s v="Fasilitasi Perizinan Surat Tanda Pendaftaran dan/atau Lanjutan Waralaba (STPW) Dalam Negeri Terintegrasi Secara Elektronik"/>
        <s v="Fasilitasi Pemenuhan Komitmen Perolehan Surat Tanda Pendaftaran dan/atau Lanjutan Waralaba (STPW) Dalam Negeri"/>
        <s v="Sistem Pelayanan Perizinan Lanjutan Surat Tanda Pendaftaran dan/atau Lanjutan Waralaba (STPW) Terintegrasi Secara Elektronik Luar Negeri"/>
        <s v="Fasilitasi Pemenuhan Lanjutan Surat Tanda Pendaftaran dan/atau Lanjutan Waralaba (STPW) Luar Negeri"/>
        <s v="Fasilitasi Penerbitan Surat Izin Usaha Perdagangan Minuman Beralkohol Golongan B dan C"/>
        <s v="Pemeriksaan Penyimpanan Bahan Berbahaya"/>
        <s v="Fasilitasi Pemenuhan Komitmen Pemeriksaan Distribusi Bahan Berbahaya bagi P-B2 dan PA- B2"/>
        <s v="Pengawasan Distribusi, Pengemasan dan Pelabelan Bahan Berbahaya Terhadap Pengguna Akhir Bahan Berbahaya (PA-B2) maupun Produsen B2 (P-B2)"/>
        <s v="Koordinasi dan Sinkronisasi Layanan Penerbitan SKA"/>
        <s v="Penyediaan Sarana Distribusi Perdagangan"/>
        <s v="Fasilitasi Pengelolaan Sarana Distribusi Perdagangan"/>
        <s v="Pembinaan dan Pengendalian Pengelola Sarana Distribusi Perdagangan"/>
        <s v="Pemberdayaan Pengelola Sarana Distribusi Perdagangan"/>
        <s v="Koordinasi dan Sinkronisasi Ketersediaan Barang Kebutuhan Pokok dan Barang Penting di Tingkat Agen dan Pasar Rakyat"/>
        <s v="Koordinasi dan Sinkronisasi Peningkatan Aksesibilitas Barang Kebutuhan Pokok dan Barang Penting di Tingkat Agen dan Pasar Rakyat"/>
        <s v="Pengendalian Ketersediaan Barang Kebutuhan Pokok dan Barang Penting di Tingkat Agen dan Pasar Rakyat"/>
        <s v="Pemantauan Harga dan Stok Barang Kebutuhan Pokok dan Barang Penting pada Pelaku Usaha Distribusi Barang dalam 1 (Satu) Kabupaten/Kota"/>
        <s v="Pemantauan Harga dan Stok Barang Kebutuhan Pokok dan Barang Penting pada Pasar Rakyat yang Terintegrasi dalam Sistem Informasi Perdagangan"/>
        <s v="Pelaksanaan Operasi Pasar Reguler dan Pasar Khusus yang Berdampak dalam 1 (Satu) Kabupaten/Kota"/>
        <s v="Pemeriksaan Kelengkapan Legalitas Dokumen Perizinan"/>
        <s v="Pengawasan Pengadaan Pupuk dan Pestisida Bersubsidi"/>
        <s v="Pengawasan Penyaluran dan Penggunaan Pupuk dan Pestisida Bersubsidi"/>
        <s v="Pembinaan dan Pengembangan Usaha Produk Ekspor Unggulan Kabupaten/Kota"/>
        <s v="Pameran Dagang Nasional"/>
        <s v="Pameran Dagang Lokal"/>
        <s v="Misi Dagang bagi Produk Ekspor Unggulan"/>
        <s v="Peningkatan Citra Produk Ekspor"/>
        <s v="Pembinaan Pelaku Usaha Ekspor"/>
        <s v="Pelaksanaan Metrologi Legal, Berupa Tera, Tera Ulang"/>
        <s v="Pengawasan/Penyuluhan Metrologi Legal"/>
        <s v="Penyidikan Metrologi Legal"/>
        <s v="Pelaksanaan Promosi Penggunaan Produk Dalam Negeri di Tingkat Kabupaten/Kota"/>
        <s v="Pemasaran dan Peningkatan Penggunaan Produk Dalam Negeri di Tingkat Kabupaten/Kota"/>
        <s v="Peningkatan Sistem dan Jaringan Informasi Perdagangan"/>
        <s v="Pemberdayaan Masyarakat dalam Peningkatan Penggunaan dan Pemanfaatan Sandang Produksi Dalam Negeri"/>
        <s v="Penyusunan Rencana Pembangunan Industri Kabupaten/Kota"/>
        <s v="Koordinasi, Sinkronisasi, dan Pelaksanaan Kebijakan Percepatan Pengembangan, Penyebaran dan Perwilayahan Industri"/>
        <s v="Koordinasi, Sinkronisasi, dan Pelaksanaan Pembangunan Sumber Daya Industri"/>
        <s v="Koordinasi, Sinkronisasi, dan Pelaksanaan Pembangunan Sarana dan Prasarana Industri"/>
        <s v="Koordinasi, Sinkronisasi, dan Pelaksanaan Pemberdayaan Industri dan Peran Serta Masyarakat"/>
        <s v="Evaluasi Terhadap Pelaksanaan Rencana Pembangunan Industri"/>
        <s v="Fasilitasi Pemenuhan Komitmen Perolehan IUI, IPUI, IUKI dan IPKI Kewenangan Kabupaten/Kota dalam Sistem Informasi Industri Nasional (SIINas) yang Terintegrasi dengan Sistem Pelayanan Perizinan Berusaha Terintegrasi Secara Elektronik"/>
        <s v="Koordinasi dan Sinkronisasi Pengawasan Perizinan di Bidang Industri dalam Lingkup IUI, IPUI, IUKI dan IPKI Kewenangan Kabupaten/ Kota"/>
        <s v="Fasilitasi Pengumpulan, Pengolahan dan Analisis Data Industri, Data Kawasan Industri serta Data Lain Lingkup Kabupaten/Kota Melalui Sistem Informasi Industri Nasional (SIINas)"/>
        <s v="Diseminasi, Publikasi Data Informasi dan Analisa Industri Kabupaten/Kota Melalui SIINas"/>
        <s v="Pemantauan dan Evaluasi Kepatuhan Perusahaan Industri dan Perusahaan Kawasan Industri Lingkup Kabupaten/Kota dalam Penyampaian Data ke SIINas"/>
        <s v="Identifikasi Potensi Kawasan Transmigrasi"/>
        <s v="Advokasi dan Musyawarah Penetapan Kawasan"/>
        <s v="Penyediaan Tanah untuk Pembangunan Kawasan Transmigrasi"/>
        <s v="Penatausahaan Pencadangan Tanah untuk Kawasan Transmigrasi"/>
        <s v="Koordinasi dan Sinkronisasi Kerja Sama Pembangunan Transmigrasi yang Berasal dari 1 (Satu) Daerah Kabupaten/Kota"/>
        <s v="Penyiapan Lingkungan Hunian Fisik, Sosial, Ekonomi bagi Penduduk Setempat dan Transmigran"/>
        <s v="Pelaksanaan Penataan Penduduk Setempat Sekitar Lokasi Kawasan Transmigrasi"/>
        <s v="Pemindahan dan Penempatan Transmigran yang Berasal dari 1 (Satu) Daerah Kabupaten/Kota"/>
        <s v="Penyuluhan Transmigrasi"/>
        <s v="Pelatihan Transmigrasi"/>
        <s v="Penyesuaian Lingkungan Baru Transmigran di Kawasan Transmigrasi"/>
        <s v="Pendaftaran, Seleksi Administrasi dan Seleksi Teknis Calon Transmigran Penduduk Setempat"/>
        <s v="Penjajakan Ke Calon Lokasi Penempatan Transmigran"/>
        <s v="Penyuluhan Program Transmigrasi Kepada Calon Transmigran Penduduk Asal"/>
        <s v="Pendaftaran, Seleksi Administrasi dan Seleksi Teknis Calon Transmigran Penduduk Asal"/>
        <s v="Fasilitasi Pelatihan Calon Transmigran"/>
        <s v="Pelatihan Calon Transmigran (Keterampilan Spesifik)"/>
        <s v="Pengangkutan dari Desa ke Kabupaten/Kota"/>
        <s v="Penampungan Kabupaten/Kota"/>
        <s v="Cek Kesehatan Calon Transmigran"/>
        <s v="Penyuluhan Transmigrasi Sebelum Keberangkatan (ke Tingkat Desa)"/>
        <s v="Pendampingan dari Kabupaten/Kota sampai ke Lokasi"/>
        <s v="Bantuan Permodalan (Dalam Bentuk Uang Saku)"/>
        <s v="Monitoring dan Evaluasi ke Lokasi Transmigrasi"/>
        <s v="Penguatan SDM dalam rangka Kemandirian Satuan Pemukiman"/>
        <s v="Penguatan Infrastruktur Sosial, Ekonomi dan Kelembagaan dalam rangka Kemandirian Satuan Pemukiman"/>
        <s v="Penataan Administrasi Pemerintahan"/>
        <s v="Pengelolaan Administrasi Kewilayahan"/>
        <s v="Fasilitasi Pelaksanaan Otonomi Daerah"/>
        <s v="Fasilitasi Pengelolaan Bina Mental Spiritual"/>
        <s v="Pelaksanaan Kebijakan, Evaluasi, dan Capaian Kinerja Terkait Kesejahteraan Sosial"/>
        <s v="Pelaksanaan Kebijakan, Evaluasi, dan Capaian Kinerja Terkait Kesejahteraan Masyarakat"/>
        <s v="Fasilitasi Penyusunan Produk Hukum Daerah"/>
        <s v="Fasilitasi Bantuan Hukum"/>
        <s v="Pendokumentasian Produk Hukum dan Pengelolaan Informasi Hukum"/>
        <s v="Fasilitasi Kerja Sama Dalam Negeri"/>
        <s v="Fasilitasi Kerja Sama Luar Negeri"/>
        <s v="Evaluasi Pelaksanaan Kerja Sama"/>
        <s v="Koordinasi, Sinkronisasi, Monitoring dan Evaluasi Kebijakan Pengelolaan BUMD dan BLUD"/>
        <s v="Pengendalian dan Distribusi Perekonomian"/>
        <s v="Perencanaan dan Pengawasan Ekonomi Mikro Kecil"/>
        <s v="Koordinasi, Sinkronisasi dan Evaluasi Kebijakan Pembentukan BLUD"/>
        <s v="Koordinasi, Sinkronisasi dan Evaluasi Kebijakan Pendirian BUMD"/>
        <s v="Fasilitasi Penyusunan Program Pembangunan"/>
        <s v="Pengendalian dan Evaluasi Program Pembangunan"/>
        <s v="Pengelolaan Evaluasi dan Pelaporan Pelaksanaan Pembangunan"/>
        <s v="Pengelolaan Pengadaan Barang dan Jasa"/>
        <s v="Pengelolaan Layanan Pengadaan Secara Elektronik"/>
        <s v="Pembinaan dan Advokasi Pengadaan Barang dan Jasa"/>
        <s v="Koordinasi, Sinkronisasi dan Evaluasi Kebijakan Pertanian, Kehutanan, Kelautan, dan Perikanan"/>
        <s v="Koordinasi, Sinkronisasi dan Evaluasi Kebijakan Pertambangan dan Lingkungan Hidup"/>
        <s v="Koordinasi, Sinkronisasi dan Evaluasi Kebijakan Energi dan Air"/>
        <s v="Perumusan Kebijakan Kelembagaan Perangkat Daerah"/>
        <s v="Perumusan Kebijakan Hubungan Kerja Perangkat Daerah DIY dan Kelembagaan Asli"/>
        <s v="Penataan Bentuk Kelembagaan Asli Kabupaten/Kota"/>
        <s v="Perumusan Kebijakan Analisis Jabatan dan Pengembangan Kinerja Jabatan"/>
        <s v="Penyusunan Rancangan Produk Hukum Kabupaten/Kota Tindak Lanjut Pelaksanaan Kewenangan Keistimewaan"/>
        <s v="Perencanaan dan Pengendalian Urusan Kelembagaan"/>
        <s v="Penerapan dan Pendampingan Keistimewaan di Kapanewon/Kemantren dan Kalurahan/ Kelurahan"/>
        <s v="Pengawasan Produk Hukum Kalurahan Tindak Lanjut Pelaksanaan Kewenangan Keistimewaan"/>
        <s v="Implementasi Budaya Pemerintahan Kabupaten/Kota"/>
        <s v="Pembekalan Keistimewaan bagi PNS Mutasi Luar Daerah"/>
        <s v="Penyelenggaraan Diklat Keistimewaan Kabupaten/Kota"/>
        <s v="Penyusunan Rencana Program dan Kegiatan Keistimewaan Urusan Kelembagaan"/>
        <s v="Monitoring dan Evaluasi Pelaksanaan Dana Keistimewaan Urusan Kelembagaan"/>
        <s v="Penyusunan Rencana Program dan Kegiatan Keistimewaan Urusan Kebudayaan"/>
        <s v="Monitoring dan Evaluasi Pelaksanaan Dana Keistimewaan Urusan Kebudayaan"/>
        <s v="Penyusunan Rencana Program dan Kegiatan Keistimewaan Urusan Pertanahan"/>
        <s v="Monitoring dan Evaluasi Pelaksanaan Dana Keistimewaan Urusan Pertanahan"/>
        <s v="Penyusunan Rencana Program dan Kegiatan Keistimewaan Urusan Tata Ruang"/>
        <s v="Monitoring dan Evaluasi Pelaksanaan Dana Keistimewaan Urusan Tata Ruang"/>
        <s v="Penyusunan Rencana Program dan Kegiatan Keistimewaan"/>
        <s v="Monitoring dan Evaluasi Pelaksanaan Dana Keistimewaan"/>
        <s v="Pengadaan Sarana dan Prasarana Lembaga Pelaksana Urusan Kelembagaan"/>
        <s v="Penyusunan Rekomendasi Urusan Keistimewaan"/>
        <s v="Pembinaan Kelembagaan Pelaksana Keistimewaan"/>
        <s v="Penyusunan dan Pembahasan Program Pembentukan Peraturan Daerah"/>
        <s v="Pembahasan Rancangan Perda"/>
        <s v="Penyelenggaraan Kajian Perundang-Undangan"/>
        <s v="Fasilitasi Penyusunan Penjelasan/Keterangan Naskah Akademik"/>
        <s v="Penyusunan Tata Tertib DPRD"/>
        <s v="Pembahasan KUA dan PPAS"/>
        <s v="Pembahasan Perubahan KUA dan Perubahan PPAS"/>
        <s v="Pembahasan APBD"/>
        <s v="Pembahasan APBD Perubahan"/>
        <s v="Pembahasan Laporan Semester"/>
        <s v="Pembahasan Pertanggungjawaban APBD"/>
        <s v="Pengawasan Urusan Pemerintahan Bidang Pemerintahan dan Hukum"/>
        <s v="Pengawasan Urusan Pemerintahan Bidang Infrastruktur"/>
        <s v="Pengawasan Urusan Pemerintahan Bidang Kesejahteraan Rakyat"/>
        <s v="Pengawasan Urusan Pemerintahan Bidang Perekonomian"/>
        <s v="Pengawasan Urusan Pemerintahan Bidang Sumber Daya Alam"/>
        <s v="Pengawasan Tindak Lanjut Hasil Pemeriksaan Laporan Keuangan oleh Badan Pemeriksa Keuangan"/>
        <s v="Pengawasan Penggunaan Anggaran"/>
        <s v="Pembahasan Laporan Keterangan Pertanggungjawaban Kepala Daerah"/>
        <s v="Orientasi DPRD"/>
        <s v="Pendalaman Tugas DPRD"/>
        <s v="Publikasi dan Dokumentasi Dewan"/>
        <s v="Penyediaan Kelompok Pakar dan Tim Ahli"/>
        <s v="Penyediaan Tenaga Ahli Fraksi"/>
        <s v="Penyelenggaraan Hubungan Masyarakat"/>
        <s v="Penyusunan Program Kerja DPRD"/>
        <s v="Kunjungan Kerja dalam Daerah"/>
        <s v="Penyusunan Pokok-Pokok Pikiran DPRD"/>
        <s v="Pelaksanaan Reses"/>
        <s v="Penyusunan Kode Etik DPRD"/>
        <s v="Pengawasan Kode Etik DPRD"/>
        <s v="Fasilitasi, Verifikasi, dan Koordinasi Persetujuan Kerja Sama Daerah"/>
        <s v="Penyusunan Bahan Komunikasi dan Publikasi"/>
        <s v="Koordinasi dan Konsultasi Pelaksanaan Tugas DPRD"/>
        <s v="Penyusunan Laporan Kinerja DPRD"/>
        <s v="Fasilitasi Pelaksanaan Tugas Badan Musyawarah"/>
        <s v="Fasilitasi Tugas Pimpinan DPRD"/>
        <s v="Fasilitasi Pelaksanaan Tugas Panitia Khusus"/>
        <s v="Analisis Kondisi Daerah, Permasalahan, dan Isu Strategis Pembangunan Daerah"/>
        <s v="Koordinasi Penelaahan Dokumen Perencanaan Pembangunan Daerah dengan Dokumen Kebijakan Lainnya"/>
        <s v="Pelaksanaan Konsultasi Publik"/>
        <s v="Koordinasi Pelaksanaan Forum Perangkat Daerah/Lintas Perangkat Daerah"/>
        <s v="Pelaksanaan Musrenbang Kabupaten/Kota"/>
        <s v="Penyiapan Bahan Koordinasi Musrenbang Kecamatan"/>
        <s v="Koordinasi Penyusunan dan Penetapan Dokumen Perencanaan Pembangunan Daerah Kabupaten/Kota"/>
        <s v="Analisis Data dan Informasi Perencanaan Pembangunan Daerah"/>
        <s v="Pembinaan dan Pemanfaatan Data dan Informasi Perencanaan Pembangunan Perangkat Daerah"/>
        <s v="Penyusunan Profil Pembangunan Daerah Kabupaten/Kota"/>
        <s v="Koordinasi Pengendalian Perencanaan dan Pelaksanaan Pembangunan Daerah di Kabupaten/Kota"/>
        <s v="Pengendalian Pelaksanaan Kerja Sama Daerah"/>
        <s v="Monitoring, Evaluasi dan Penyusunan Laporan Berkala Pelaksanaan Pembangunan Daerah"/>
        <s v="Pengelolaan Data dalam Sistem Informasi Pemerintahan Daerah di Bidang Pembangunan Daerah"/>
        <s v="Penerapan Sistem Informasi Pemerintahan Daerah di Bidang Pembangunan Daerah"/>
        <s v="Pembinaan Sistem Informasi Pemerintahan Daerah di Bidang Pembangunan Daerah Pemerintah Kabupaten/Kota"/>
        <s v="Koordinasi Penyusunan Dokumen Perencanaan Pembangunan Daerah Bidang Pemerintahan (RPJPD, RPJMD dan RKPD)"/>
        <s v="Asistensi Penyusunan Dokumen Perencanaan Pembangunan Perangkat Daerah Bidang Pemerintahan"/>
        <s v="Pelaksanaan Monitoring dan Evaluasi Penyusunan Dokumen Perencanaan Pembangunan Perangkat Daerah Bidang Pemerintahan"/>
        <s v="Koordinasi Pelaksanaan Sinergitas dan Harmonisasi Perencanaan Pembangunan Daerah Bidang Pemerintahan"/>
        <s v="Koordinasi Penyusunan Dokumen Perencanaan Pembangunan Daerah Bidang Pembangunan Manusia (RPJPD, RPJMD dan RKPD)"/>
        <s v="Asistensi Penyusunan Dokumen Perencanaan Pembangunan Perangkat Daerah Bidang Pembangunan Manusia"/>
        <s v="Pelaksanaan Monitoring dan Evaluasi Penyusunan Dokumen Perencanaan Pembangunan Perangkat Daerah Bidang Pembangunan Manusia"/>
        <s v="Koordinasi Pelaksanaan Sinergitas dan Harmonisasi Perencanaan Pembangunan Daerah Bidang Pembangunan Manusia"/>
        <s v="Koordinasi Penyusunan Dokumen Perencanaan Pembangunan Daerah Bidang Perekonomian (RPJPD, RPJMD dan RKPD)"/>
        <s v="Asistensi Penyusunan Dokumen Perencanaan Pembangunan Perangkat Daerah Bidang Perekonomian"/>
        <s v="Pelaksanaan Monitoring dan Evaluasi Penyusunan Dokumen Perencanaan Pembangunan Perangkat Daerah Bidang Perekonomian"/>
        <s v="Koordinasi Pelaksanaan Sinergitas dan Harmonisasi Perencanaan Pembangunan Daerah Bidang Perekonomian"/>
        <s v="Koordinasi Penyusunan Dokumen Perencanaan Pembangunan Daerah Bidang SDA (RPJPD, RPJMD dan RKPD)"/>
        <s v="Asistensi Penyusunan Dokumen Perencanaan Pembangunan Perangkat Daerah Bidang SDA"/>
        <s v="Pelaksanaan Monitoring dan Evaluasi Penyusunan Dokumen Perencanaan Pembangunan Perangkat Daerah Bidang SDA"/>
        <s v="Koordinasi Pelaksanaan Sinergitas dan Harmonisasi Perencanaan Pembangunan Daerah Bidang SDA"/>
        <s v="Koordinasi Penyusunan Dokumen Perencanaan Pembangunan Daerah Bidang Infrastruktur (RPJPD, RPJMD dan RKPD)"/>
        <s v="Asistensi Penyusunan Dokumen Perencanaan Pembangunan Perangkat Daerah Bidang Infrastruktur"/>
        <s v="Pelaksanaan Monitoring dan Evaluasi Penyusunan Dokumen Perencanaan Pembangunan Perangkat Daerah Bidang Infrastruktur"/>
        <s v="Koordinasi Pelaksanaan Sinergitas dan Harmonisasi Perencanaan Pembangunan Daerah Bidang Infrastruktur"/>
        <s v="Koordinasi Penyusunan Dokumen Perencanaan Pembangunan Daerah Bidang Kewilayahan (RPJPD, RPJMD dan RKPD)"/>
        <s v="Asistensi Penyusunan Dokumen Perencanaan Pembangunan Perangkat Daerah Bidang Kewilayahan"/>
        <s v="Pelaksanaan Monitoring dan Evaluasi Penyusunan Dokumen Perencanaan Pembangunan Perangkat Daerah Bidang Kewilayahan"/>
        <s v="Koordinasi Pelaksanaan Sinergitas dan Harmonisasi Perencanaan Pembangunan Daerah Bidang Kewilayahan"/>
        <s v="Koordinasi dan Penyusunan KUA dan PPAS"/>
        <s v="Koordinasi dan Penyusunan Perubahan KUA dan Perubahan PPAS"/>
        <s v="Koordinasi, Penyusunan dan Verifikasi RKA- SKPD"/>
        <s v="Koordinasi, Penyusunan dan Verifikasi Perubahan RKA-SKPD"/>
        <s v="Koordinasi, Penyusunan dan Verifikasi DPA- SKPD"/>
        <s v="Koordinasi, Penyusunan dan Verifikasi Perubahan DPA-SKPD"/>
        <s v="Koordinasi dan Penyusunan Peraturan Daerah tentang APBD dan Peraturan Kepala Daerah tentang Penjabaran APBD"/>
        <s v="Koordinasi dan Penyusunan Peraturan Daerah tentang Perubahan APBD dan Peraturan Kepala Daerah tentang Penjabaran Perubahan APBD"/>
        <s v="Koordinasi dan Penyusunan Regulasi serta Kebijakan Bidang Anggaran"/>
        <s v="Koordinasi Perencanaan Anggaran Pendapatan"/>
        <s v="Koordinasi Perencanaan Anggaran Belanja Daerah"/>
        <s v="Koordinasi Perencanaan Anggaran Pembiayaan"/>
        <s v="Pembinaan Perencanaan Penganggaran Daerah Pemerintah Kabupaten/Kota"/>
        <s v="Koordinasi dan Pengelolaan Kas Daerah"/>
        <s v="Pengelolaan Sisa Lebih Perhitungan Anggaran Tahun Sebelumnya"/>
        <s v="Penyiapan, Pelaksanaan Pengendalian dan Penerbitan Anggaran Kas dan SPD"/>
        <s v="Penatausahaan Pembiayaan Daerah"/>
        <s v="Koordinasi, Fasilitasi, Asistensi, Sinkronisasi, Supervisi, Monitoring dan Evaluasi Pengelolaan Dana Perimbangan dan Dana Transfer Lainnya"/>
        <s v="Koordinasi, Pelaksanaan Kerja Sama dan Pemantauan Transaksi Non Tunai dengan Lembaga Keuangan Bank dan Lembaga Keuangan Bukan Bank"/>
        <s v="Koordinasi dan Penyusunan Laporan Realisasi Penerimaan dan Pengeluaran Kas Daerah, Laporan Aliran Kas, dan Pelaksanaan Pemungutan/ Pemotongan dan Penyetoran Perhitungan Fihak Ketiga (PFK)"/>
        <s v="Koordinasi Pelaksanaan Piutang dan Utang Daerah yang Timbul Akibat Pengelolaan Kas, Pelaksanaan Analisis Pembiayaan dan Penempatan Uang Daerah sebagai Optimalisasi Kas"/>
        <s v="Rekonsiliasi Data Penerimaan dan Pengeluaran Kas serta Pemungutan dan Pemotongan atas SP2D dengan Instansi Terkait"/>
        <s v="Penyusunan Petunjuk Teknis Administrasi Keuangan yang Berkaitan dengan Penerimaan dan Pengeluaran Kas serta Penatausahaan dan Pertanggungjawaban Sub Kegiatan"/>
        <s v="Pembinaan Penatausahaan Keuangan Pemerintah Kabupaten/Kota"/>
        <s v="Koordinasi Pelaksanaan Akuntansi Penerimaan dan Pengeluaran Kas Daerah"/>
        <s v="Rekonsiliasi dan Verifikasi Aset, Kewajiban, Ekuitas, Pendapatan, Belanja, Pembiayaan, Pendapatan-LO dan Beban"/>
        <s v="Koordinasi Penyusunan Laporan Pertanggungjawaban Pelaksanaan APBD Bulanan, Triwulanan dan Semesteran"/>
        <s v="Konsolidasi Laporan Keuangan SKPD, BLUD dan Laporan Keuangan Pemerintah Daerah"/>
        <s v="Koordinasi dan Penyusunan Rancangan Peraturan Daerah tentang Pertanggungjawaban Pelaksanaan APBD Kabupaten/Kota dan Rancangan Peraturan Kepala Daerah tentang Penjabaran Pertanggungjawaban Pelaksanaan APBD Kabupaten/Kota"/>
        <s v="Penyusunan Tanggapan/Tindak Lanjut Terhadap LHP BPK atas Laporan Pertanggungjawaban Pelaksanaan APBD"/>
        <s v="Koordinasi, Sinkronisasi, dan Penyelesaian Tuntutan Perbendaharaan dan Tuntutan Kerugian Daerah"/>
        <s v="Penyusunan Analisis Laporan Pertanggungjawaban Pelaksanaan APBD"/>
        <s v="Penyusunan Kebijakan dan Panduan Teknis Operasional Penyelenggaraan Akuntansi Pemerintah Daerah"/>
        <s v="Penyusunan Sistem dan Prosedur Akuntansi dan Pelaporan Keuangan Pemerintah Daerah"/>
        <s v="Pembinaan Akuntansi, Pelaporan dan Pertanggungjawaban Pemerintah Kabupaten/Kota"/>
        <s v="Pembinaan Pengelolaan Keuangan BLUD Kabupaten/Kota"/>
        <s v="Koordinasi dan Penyusunan Statistik Keuangan Pemerintahan Daerah"/>
        <s v="Pengelolaan Dana Cadangan Pemerintah Daerah"/>
        <s v="Analisis Investasi Pemerintah Daerah"/>
        <s v="Analisis Perencanaan dan Pelaksanaan Penerimaan Pinjaman Pemerintah Daerah"/>
        <s v="Analisis Perencanaan dan Pelaksanaan Pembayaran Cicilan Pokok dan Bunga Pinjaman Pemerintah Daerah"/>
        <s v="Analisis Perencanaan dan Pelaksanaan Pemberian Pinjaman Daerah"/>
        <s v="Analisis Perencanaan dan Pelaksanaan Penerimaan Kembali Pinjaman Daerah"/>
        <s v="Penyusunan Kebijakan dan Alokasi Subsidi"/>
        <s v="Analisis Perencanaan dan Penyaluran Bantuan Keuangan"/>
        <s v="Pengelolaan Dana Darurat dan Mendesak"/>
        <s v="Pengelolaan Dana bagi Hasil Kabupaten/Kota"/>
        <s v="Inventarisasi dan Analisis Data Bidang Keuangan Daerah"/>
        <s v="Implementasi dan Pemeliharaan Sistem Informasi Pemerintah Daerah Bidang Keuangan Daerah"/>
        <s v="Pembinaan Sistem Informasi Pemerintah Daerah Bidang Keuangan Daerah Pemerintah Kabupaten/Kota"/>
        <s v="Penyusunan Standar Harga"/>
        <s v="Penyusunan Standar Barang Milik Daerah dan Standar Kebutuhan Barang Milik Daerah"/>
        <s v="Penyusunan Perencanaan Kebutuhan Barang Milik Daerah"/>
        <s v="Penyusunan Kebijakan Pengelolaan Barang Milik Daerah"/>
        <s v="Penatausahaan Barang Milik Daerah"/>
        <s v="Inventarisasi Barang Milik Daerah"/>
        <s v="Pengamanan Barang Milik Daerah"/>
        <s v="Penilaian Barang Milik Daerah"/>
        <s v="Pengawasan dan Pengendalian Pengelolaan Barang Milik Daerah"/>
        <s v="Optimalisasi Penggunaan, Pemanfaatan, Pemindahtanganan, Pemusnahan, dan Penghapusan Barang Milik Daerah"/>
        <s v="Rekonsiliasi dalam rangka Penyusunan Laporan Barang Milik Daerah"/>
        <s v="Penyusunan Laporan Barang Milik Daerah"/>
        <s v="Pembinaan Pengelolaan Barang Milik Daerah Pemerintah Kabupaten/Kota"/>
        <s v="Perencanaan Pengelolaan Pajak Daerah"/>
        <s v="Analisa dan Pengembangan Pajak Daerah, serta Penyusunan Kebijakan Pajak Daerah"/>
        <s v="Penyuluhan dan Penyebarluasan Kebijakan Pajak Daerah"/>
        <s v="Penyediaan Sarana dan Prasarana Pengelolaan Pajak Daerah"/>
        <s v="Pendataan dan Pendaftaran Objek Pajak Daerah"/>
        <s v="Pengolahan, Pemeliharaan, dan Pelaporan Basis Data Pajak Daerah"/>
        <s v="Penilaian Pajak Bumi dan Bangunan Perdesaan dan Perkotaan (PBBP2) serta Bea Perolehan Hak atas Tanah dan Bangunan (BPHTB)"/>
        <s v="Penetapan Wajib Pajak Daerah"/>
        <s v="Pelayanan dan Konsultasi Pajak Daerah"/>
        <s v="Penelitian dan Verifikasi Data Pelaporan Pajak Daerah"/>
        <s v="Penagihan Pajak Daerah"/>
        <s v="Penyelesaian Keberatan Pajak Daerah"/>
        <s v="Pengendalian, Pemeriksaan dan Pengawasan Pajak Daerah"/>
        <s v="Pembinaan dan Pengawasan Pengelolaan Pajak Daerah dan Retribusi Daerah"/>
        <s v="Elektronifikasi Transaksi Pemerintah Daerah"/>
        <s v="Perumusan Bahan Kebijakan Pengadaan ASN"/>
        <s v="Penyusunan Rencana Kebutuhan, Jenis dan Jumlah Jabatan untuk Pelaksanaan Pengadaan ASN"/>
        <s v="Koordinasi dan Fasilitasi Pengadaan PNS dan PPPK"/>
        <s v="Evaluasi Pengadaan ASN dan Pengadaan ASN"/>
        <s v="Perumusan Bahan Kebijakan Pemberhentian ASN"/>
        <s v="Koordinasi Pelaksanaan Administrasi Pemberhentian"/>
        <s v="Evaluasi Pemberhentian ASN"/>
        <s v="Fasilitasi Lembaga Profesi ASN"/>
        <s v="Perumusan Bahan Kebijakan Pengelolaan Data dan Informasi ASN"/>
        <s v="Pengelolaan Sistem Informasi Kepegawaian"/>
        <s v="Pengelolaan Data Kepegawaian"/>
        <s v="Evaluasi Data, Informasi dan Sistem Informasi Kepegawaian"/>
        <s v="Pengelolaan Mutasi ASN"/>
        <s v="Pengelolaan Kenaikan Pangkat ASN"/>
        <s v="Pengelolaan Promosi ASN"/>
        <s v="Peningkatan Kapasitas Kinerja ASN"/>
        <s v="Pengelolaan Assessment Center"/>
        <s v="Pengeloaan Administrasi Diklat dan Sertifikasi ASN"/>
        <s v="Pengelolaan Pendidikan Lanjutan ASN"/>
        <s v="Koordinasi dan Kerja Sama Pelaksanaan Diklat"/>
        <s v="Fasilitasi Sertifikasi Jabatan ASN"/>
        <s v="Evaluasi Diklat dan Sertifikasi Jabatan ASN"/>
        <s v="Penyusunan Administrasi Diklat dan Sertifikasi Jabatan Fungsional"/>
        <s v="Koordinasi dan Kerja Sama Pelaksanaan Diklat Jabatan Fungsional"/>
        <s v="Fasilitasi Sertifikasi Fungsional ASN"/>
        <s v="Evaluasi Diklat dan Sertfikasi Pejabat Fungsional"/>
        <s v="Sosialisasi dan Penyebaran Informasi Jabatan Fungsional ASN"/>
        <s v="Pembinaan Jabatan Fungsional ASN"/>
        <s v="Fasilitasi Pengembangan Karir dalam Jabatan Fungsional"/>
        <s v="Evaluasi Pengembangan Jabatan Fungsional"/>
        <s v="Penyusunan Kebijakan Penilaian dan Evaluasi Kinerja Aparatur"/>
        <s v="Pelaksanaan Penilaian dan Evaluasi Kinerja Aparatur"/>
        <s v="EvaluasiHasil Penilaian dan Evaluasi Kinerja Aparatur"/>
        <s v="Pengelolaan Pemberian Penghargaan bagi Pegawai"/>
        <s v="Pengelolaan Tanda Jasa bagi Pegawai"/>
        <s v="Evaluasi Pelaksanaan Pemberian Penghargaan dan Tanda Jasa Aparatur"/>
        <s v="Pembinaan Disiplin ASN"/>
        <s v="Pengelolaan Penyelesaian Pelanggaran Disiplin ASN"/>
        <s v="Pelayanan Proses Izin Perceraian Pegawai"/>
        <s v="Evaluasi Disiplin ASN"/>
        <s v="Penyusunan Kebijakan Teknis dan Rencana Pengembangan Kompetensi Teknis Umum, Inti, dan Pilihan bagi Jabatan Administrasi Penyelenggara Urusan Pemerintahan Konkuren, Perangkat Daerah Penunjang, dan Urusan Pemerintahan Umum"/>
        <s v="Penyusunan Standar Perangkat Pembelajaran Pemerintahan Dalam Negeri Kompetensi Teknis Umum, Inti, dan Pilihan bagi Jabatan Administrasi Penyelenggara Urusan Pemerintahan Konkuren, Perangkat Daerah Penunjang, dan Urusan Pemerintahan Umum"/>
        <s v="Penyelenggaraan Pengembangan Kompetensi Teknis Umum, Inti, dan Pilihan bagi Jabatan Administrasi Penyelenggara Urusan Pemerintahan Konkuren, Perangkat Daerah Penunjang, dan Urusan Pemerintahan Umum"/>
        <s v="Pembinaan, Pengoordinasian, Fasilitasi, Pemantauan, Evaluasi, dan Pelaporan Pengembangan Kompetensi Teknis Umum, Inti, dan Pilihan bagi Jabatan Administrasi Penyelenggara Urusan Pemerintahan Konkuren, Perangkat Daerah Penunjang, dan Urusan Pemerintahan Umum"/>
        <s v="Penyusunan Kebijakan Teknis dan Rencana Sertifikasi Kompetensi, Pengelolaan Kelembagaan, Tenaga Pengembang Kompetensi, Sumber Belajar, Kerja Sama, Pengembangan Kompetensi Pimpinan Daerah, Jabatan Pimpinan Tinggi, Kepemimpinan dan Prajabatan, serta Jabatan Fungsional"/>
        <s v="Pengelolaan Lembaga Sertifikasi Penyelenggara Pemerintahan Dalam Negeri Kabupaten/Kota"/>
        <s v="Pelaksanaan Sertifikasi Kompetensi di Lingkungan Pemerintah Kabupaten/Kota"/>
        <s v="Pengelolaan Kelembagaan, Tenaga Pengembang Kompetensi, dan Sumber Belajar"/>
        <s v="Pelaksanaan Kerja Sama antar Lembaga"/>
        <s v="Penyusunan Standar Perangkat Pembelajaran Pemerintahan Dalam Negeri bagi Pimpinan Daerah, Jabatan Pimpinan Tinggi, dan Jabatan Fungsional"/>
        <s v="Penyelenggaraan Pengembangan Kompetensi bagi Pimpinan Daerah, Jabatan Pimpinan Tinggi, Jabatan Fungsional, Kepemimpinan, dan Prajabatan"/>
        <s v="Pembinaan, Pengoordinasian, Fasilitasi, Pemantauan, Evaluasi, dan Pelaporan Pelaksanaan Sertifikasi, Pengelolaan Kelembagaan dan Tenaga Pengembang Kompetensi, Pengelolaan Sumber Belajar, dan Kerja Sama, serta Pengembangan Kompetensi Pimpinan Daerah, Jabatan Pimpinan Tinggi, Kepemimpinan, dan Prajabatan"/>
        <s v="Fasilitasi, Pelaksanaan dan Evaluasi Penelitian dan Pengembangan Bidang Penyelenggaraan Otonomi Daerah"/>
        <s v="Fasilitasi, Pelaksanaan dan Evaluasi Penelitian dan Pengembangan Bidang Pemerintahan Umum"/>
        <s v="Fasilitasi, Pelaksanaan dan Evaluasi Penelitian dan Pengembangan Bidang Kelembagaan dan Ketatalaksanaan"/>
        <s v="Fasilitasi, Pelaksanaan dan Evaluasi Penelitian dan Pengembangan Bidang Aparatur dan Reformasi Birokrasi"/>
        <s v="Fasilitasi, Pelaksanaan dan Evaluasi Penelitian dan Pengembangan Bidang Keuangan dan Aset Daerah, Reformasi Birokrasi"/>
        <s v="Fasilitasi, Pelaksanaan dan Evaluasi Penelitian dan Pengembangan Bidang Ketertiban dan Ketentraman Umum dan Perlindungan Masyarakat"/>
        <s v="Fasilitasi, Pelaksanaan dan Evaluasi Penelitian dan Pengembangan Bidang Penataan Kelembagaan Desa"/>
        <s v="Fasilitasi, Pelaksanaan dan Evaluasi Penelitian dan Pengembangan Bidang Ketatalaksanaan Desa"/>
        <s v="Fasilitasi, Pelaksanaan dan Evaluasi Penelitian dan Pengembangan Bidang Aparatur Desa"/>
        <s v="Fasilitasi, Pelaksanaan dan Evaluasi Penelitian dan Pengembangan Bidang Keuangan dan Aset Desa"/>
        <s v="Fasilitasi, Pelaksanaan dan Evaluasi Penelitian dan Pengembangan Bidang Badan Usaha Milik Desa"/>
        <s v="Pengelolaan Data Kelitbangan dan Peraturan"/>
        <s v="Perumusan Rekomendasi atas Rencana Penetapan Peraturan Baru dan/atau Evaluasi Terhadap Pelaksanaan Peraturan"/>
        <s v="Fasilitasi dan Evaluasi Pelaksanaan Kegiatan Data dan Pengkajian Peraturan"/>
        <s v="Fasilitasi Pemberian Rekomendasi Penelitian bagi Warga Negara Asing untuk Diterbitkannya Izin Penelitian oleh Instansi yang Berwenang"/>
        <s v="Penelitian dan Pengembangan Bidang Aspek- Aspek Sosial"/>
        <s v="Penelitian dan Pengembangan Pemberdayaan Perempuan dan Perlindungan Anak"/>
        <s v="Penelitian dan Pengembangan Pendidikan dan Kebudayaan"/>
        <s v="Penelitian dan Pengembangan Kepemudaan dan Olahraga"/>
        <s v="Penelitian dan Pengembangan Pariwisata"/>
        <s v="Penelitian dan Pengembangan Kesehatan"/>
        <s v="Penelitian dan Pengembangan Pengendalian Penduduk dan Keluarga Berencana"/>
        <s v="Penelitian dan Pengembangan Administrasi Kependudukan dan Pencatatan Sipil"/>
        <s v="Penelitian dan Pengembangan Tenaga Kerja"/>
        <s v="Penelitian dan Pengembangan Partisipasi Masyarakat"/>
        <s v="Penelitian dan Pengembangan Transmigrasi"/>
        <s v="Penelitian dan Pengembangan Koperasi, Usaha Kecil dan Menengah"/>
        <s v="Penelitian dan Pengembangan Perindustrian dan Perdagangan"/>
        <s v="Penelitian dan Pengembangan Badan Usaha Milik Daerah"/>
        <s v="Penelitian dan Pengembangan Pertanian, Perkebunan dan Pangan"/>
        <s v="Penelitian dan Pengembangan Kelautan dan Perikanan"/>
        <s v="Penelitian dan Pengembangan Energi dan Sumber Daya Mineral"/>
        <s v="Penelitian dan Pengembangan Lingkungan Hidup"/>
        <s v="Penelitian dan Pengembangan Kehutanan"/>
        <s v="Penelitian dan Pengembangan Pekerjaan Umum"/>
        <s v="Penelitian dan Pengembangan Perhubungan"/>
        <s v="Penelitian dan Pengembangan Perumahan dan Kawasan Permukiman"/>
        <s v="Penelitian dan Pengembangan Penataan Ruang dan Pertanahan"/>
        <s v="Penelitian dan Pengembangan Komunikasi dan Informatika"/>
        <s v="Penelitian, Pengembangan, dan Perekayasaan di Bidang Teknologi dan Inovasi"/>
        <s v="Uji Coba dan Penerapan Rancang Bangun/Model Replikasi dan Invensi di Bidang Difusi Inovasi dan Penerapan Teknologi"/>
        <s v="Diseminasi Jenis, Prosedur dan Metode Penyelenggaraan Pemerintahan Daerah yang Bersifat Inovatif"/>
        <s v="Sosialisasi dan Diseminasi Hasil-Hasil Kelitbangan"/>
        <s v="Fasilitasi Hak Kekayaan Intelektual"/>
        <s v="Koordinasi, Integrasi, dan Sinkronisasi Kebijakan Otonomi Daerah"/>
        <s v="Penyusunan Rencana Aksi Pembangunan Kawasan Perbatasan"/>
        <s v="Koordinasi, Integrasi, dan Sinkronisasi Pembangunan Kawasan Perbatasan"/>
        <s v="Koordinasi, Integrasi, dan Sinkronisasi Pemanfaatan Kawasan Perbatasan"/>
        <s v="Penjagaan dan Pemeliharaan Tanda Batas Wilayah Negara"/>
        <s v="Penjagaan dan Pemeliharaan Tanda Batas Daerah"/>
        <s v="Koordinasi Pelaksanaan Tugas Pembangunan di Kawasan Perbatasan di Wilayah Kabupaten/Kota"/>
        <s v="Pengendalian dan Pengawasan serta Evaluasi Pelaksanaan Pembangunan Kawasan Perbatasan"/>
        <s v="Pelaporan Pelaksanaan Pembangunan Kawasan Perbatasan"/>
        <s v="Pengawasan Kinerja Pemerintah Daerah"/>
        <s v="Pengawasan Keuangan Pemerintah Daerah"/>
        <s v="Reviu Laporan Kinerja"/>
        <s v="Reviu Laporan Keuangan"/>
        <s v="Pengawasan Desa"/>
        <s v="Kerja Sama Pengawasan Internal"/>
        <s v="Monitoring dan Evaluasi Tindak Lanjut Hasil Pemeriksaan BPK RI dan Tindak Lanjut Hasil Pemeriksaan APIP"/>
        <s v="Penanganan Penyelesaian Kerugian Negara/Daerah"/>
        <s v="Pengawasan dengan Tujuan Tertentu"/>
        <s v="Perumusan Kebijakan Teknis di Bidang Pengawasan"/>
        <s v="Perumusan Kebijakan Teknis di Bidang Fasilitasi Pengawasan"/>
        <s v="Pendampingan dan Asistensi Urusan Pemerintahan Daerah"/>
        <s v="Pendampingan, Asistensi, Verifikasi, dan Penilaian Reformasi Birokrasi"/>
        <s v="Koordinasi, Monitoring dan Evaluasi serta Verifikasi Pencegahan dan Pemberantasan Korupsi"/>
        <s v="Pendampingan, Asistensi dan Verifikasi Penegakan Integritas"/>
        <s v="Koordinasi/Sinergi Perencanaan dan Pelaksanaan Kegiatan Pemerintahan dengan Perangkat Daerah dan Instansi Vertikal Terkait"/>
        <s v="Peningkatan Efektifitas Kegiatan Pemerintahan di Tingkat Kecamatan"/>
        <s v="Perencanaan Kegiatan Pelayanan kepada Masyarakat di Kecamatan"/>
        <s v="Fasilitasi Percepatan Pencapaian Standar Pelayanan Minimal di Wilayah Kecamatan"/>
        <s v="Peningkatan Efektifitas Pelaksanaan Pelayanan kepada Masyarakat di Wilayah Kecamatan"/>
        <s v="Koordinasi/Sinergi dengan Perangkat Daerah dan/atau Instansi Vertikal yang Terkait dalam Pemeliharaan Sarana dan Prasarana Pelayanan Umum"/>
        <s v="Pelaksanaan Pemeliharaan Prasarana dan Fasilitas Pelayanan Umum yang Melibatkan Pihak Swasta"/>
        <s v="Pelaksanaan Urusan Pemerintahan yang Terkait dengan Pelayanan Perizinan Non Usaha"/>
        <s v="Pelaksanaan Urusan Pemerintahan yang Terkait dengan Non Perizinan"/>
        <s v="Pelaksanaan Urusan Pemerintahan yang Terkait dengan Kewenangan Lain yang Dilimpahkan"/>
        <s v="Peningkatan Partisipasi Masyarakat dalam Forum Musyawarah Perencanaan Pembangunan di Desa"/>
        <s v="Sinkronisasi Program Kerja dan Kegiatan Pemberdayaan Masyarakat yang Dilakukan oleh Pemerintah dan Swasta di Wilayah Kerja Kecamatan"/>
        <s v="Peningkatan Efektifitas Kegiatan Pemberdayaan Masyarakat di Wilayah Kecamatan"/>
        <s v="Peningkatan Partisipasi Masyarakat dalam Forum Musyawarah Perencanaan Pembangunan di Kelurahan"/>
        <s v="Pembangunan Sarana dan Prasarana Kelurahan"/>
        <s v="Pemberdayaan Masyarakat di Kelurahan"/>
        <s v="Evaluasi Kelurahan"/>
        <s v="Penyelenggaraan Lembaga Kemasyarakatan"/>
        <s v="Peningkatan Kapasitas Lembaga Kemasyarakatan"/>
        <s v="Penyediaan Sarana dan Prasarana Lembaga Kemasyarakatan"/>
        <s v="Fasilitasi Pengembangan Usaha Ekonomi Masyarakat"/>
        <s v="Fasilitasi Pemanfaatan Teknologi Tepat Guna"/>
        <s v="Penyelenggaraan Mukim"/>
        <s v="Peningkatan Kapasitas Mukim dan Tuha Peut Mukim"/>
        <s v="Peresmian Mukim"/>
        <s v="Pelantikan Imeum Mukim"/>
        <s v="Penyediaan Sarana dan Prasarana Mukim"/>
        <s v="Pencegahan Covid-19 di Tingkat Desa dan Kelurahan"/>
        <s v="Penanganan Covid-19 di Tingkat Desa dan Kelurahan"/>
        <s v="Pembinaan Penanganan Covid-19 di Tingkat Desa dan Kelurahan"/>
        <s v="Pengadaan Pendukung Pelaksanaan Penanganan Covid-19 di Tingkat Desa dan Kelurahan"/>
        <s v="Pembentukan dan Penumbuhan Karakter Keluarga Melalui Peningkatan Kesadaran Masyarakat akan Pentingnya Penghayatan dan Pengamalan Pancasila dalam Semua Aspek Kehidupan Bermasyarakat, Berbangsa, dan Bernegara"/>
        <s v="Penumbuhan Kesadaran Keluarga dalam Peningkatan Kualitas Kelestarian Lingkungan Hidup"/>
        <s v="Sinergitas dengan Kepolisian Negara Republik Indonesia, Tentara Nasional Indonesia dan Instansi Vertikal di Wilayah Kecamatan"/>
        <s v="Harmonisasi Hubungan dengan Tokoh Agama dan Tokoh Masyarakat"/>
        <s v="Koordinasi/Sinergi dengan Perangkat Daerah yang Tugas dan Fungsinya di Bidang Penegakan Peraturan Perundang-Undangan dan/atau Kepolisian Negara Republik Indonesia"/>
        <s v="Pembinaan Wawasan Kebangsaan dan Ketahanan Nasional dalam rangka Memantapkan Pengamalan Pancasila, Pelaksanaan Undang- Undang Dasar Negara Republik Indonesia Tahun 1945, Pelestarian Bhinneka Tunggal Ika serta Pemertahanan dan Pemeliharaan Keutuhan Negara Kesatuan Republik Indonesia"/>
        <s v="Fasilitasi, Koordinasi dan Pembinaan (Bimtek, Sosialisasi, Konsultasi) Wawasan Kebangsaan dan Ketahanan Nasional"/>
        <s v="Pembinaan Persatuan dan Kesatuan Bangsa"/>
        <s v="Pembinaan Kerukunan Antar Suku dan Intra Suku, Umat Beragama, Ras, dan Golongan Lainnya Guna Mewujudkan Stabilitas Keamanan Lokal, Regional, dan Nasional"/>
        <s v="Penanganan Konflik Sosial Sesuai Ketentuan Peraturan Perundang-Undangan"/>
        <s v="Pengembangan Kehidupan Demokrasi berdasarkan Pancasila"/>
        <s v="Pelaksanaan Semua Urusan Pemerintahan yang Bukan Merupakan Kewenangan Daerah dan Tidak Dilaksanakan oleh Instansi Vertikal"/>
        <s v="Pelaksanaan Tugas Forum Koordinasi Pimpinan di Kecamatan"/>
        <s v="Fasilitasi Penyusunan Peraturan Desa dan Peraturan Kepala Desa"/>
        <s v="Fasilitasi Administrasi Tata Pemerintahan Desa"/>
        <s v="Fasilitasi Pengelolaan Keuangan Desa dan Pendayagunaan Aset Desa"/>
        <s v="Fasilitasi Penerapan dan Penegakan Peraturan Perundang-Undangan"/>
        <s v="Fasilitasi Pelaksanaan Tugas Kepala Desa dan Perangkat Desa"/>
        <s v="Fasilitasi Pelaksanaan Pemilihan Kepala Desa"/>
        <s v="Fasilitasi Pelaksanaan Tugas dan Fungsi Badan Permusyawaratan Desa"/>
        <s v="Rekomendasi Pengangkatan dan Pemberhentian Perangkat Desa"/>
        <s v="Fasilitasi Sinkronisasi Perencanaan Pembangunan Daerah dengan Pembangunan Desa"/>
        <s v="Fasilitasi Penetapan Lokasi Pembangunan Kawasan Perdesaan"/>
        <s v="Fasilitasi Penyelenggaraan Ketenteraman dan Ketertiban Umum"/>
        <s v="Fasilitasi Pelaksanaan Tugas, Fungsi, dan Kewajiban Lembaga Kemasyarakatan"/>
        <s v="Fasilitasi Penyusunan Perencanaan Pembangunan Partisipatif"/>
        <s v="Fasilitasi Kerja Sama Antar Desa dan Kerja Sama Desa dengan Pihak Ketiga"/>
        <s v="Fasilitasi Penataan, Pemanfaatan, dan Pendayagunaan Ruang Desa serta Penetapan dan Penegasan Batas Desa"/>
        <s v="Fasilitasi Penyusunan Program dan Pelaksanaan Pemberdayaan Masyarakat Desa"/>
        <s v="Koordinasi Pendampingan Desa di Wilayahnya"/>
        <s v="Koordinasi Pelaksanaan Pembangunan Kawasan Perdesaan di Wilayah Kecamatan"/>
        <s v="Penyusunan Program Kerja di Bidang Ideologi Wawasan Kebangsaan, Bela Negara, Karakter Bangsa, Pembauran Kebangsaan, Bineka Tunggal Ika dan Sejarah Kebangsaan"/>
        <s v="Perumusan Kebijakan Teknis di Bidang Ideologi Wawasan Kebangsaan, Bela Negara, Karakter Bangsa, Pembauran Kebangsaan, Bineka Tunggal Ika dan Sejarah Kebangsaan"/>
        <s v="Pelaksanaan Kebijakan di Bidang Ideologi Wawasan Kebangsaan, Bela Negara, Karakter Bangsa, Pembauran Kebangsaan, Bineka Tunggal Ika dan Sejarah Kebangsaan"/>
        <s v="Pelaksanaan Koordinasi di Bidang Ideologi Wawasan Kebangsaan, Bela Negara, Karakter Bangsa, Pembauran Kebangsaan, Bineka Tunggal Ika dan Sejarah Kebangsaan"/>
        <s v="Pelaksanaan Monitoring Evaluasi dan Pelaporan di Bidang Ideologi Wawasan Kebangsaan, Bela Negara, Karakter Bangsa, Pembauran Kebangsaan, Bineka Tunggal Ika dan Sejarah Kebangsaan"/>
        <s v="Penyusunan Program Kerja di Bidang Pendidikan Politik, Etika Budaya Politik, Peningkatan Demokrasi, Fasilitasi Kelembagaan Pemerintahan, Perwakilan dan Partai Politik, Pemilihan Umum/Pemilihan Umum Kepala Daerah, serta Pemantauan Situasi Politik di Daerah"/>
        <s v="Penyusunan Bahan Perumusan Kebijakan di Bidang Pendidikan Politik, Etika Budaya Politik, Peningkatan Demokrasi, Fasilitasi Kelembagaan Pemerintahan, Perwakilan dan Partai Politik, Pemilihan Umum/Pemilihan Umum Kepala Daerah, serta Pemantauan Situasi Politik di Daerah"/>
        <s v="Pelaksanaan Kebijakan di Bidang Pendidikan Politik, Etika Budaya Politik, Peningkatan Demokrasi, Fasilitasi Kelembagaan Pemerintahan, Perwakilan dan Partai Politik, Pemilihan Umum/Pemilihan Umum Kepala Daerah, serta Pemantauan Situasi Politik di Daerah"/>
        <s v="Pelaksanaan Koordinasi di Bidang Pendidikan Politik, Etika Budaya Politik, Peningkatan Demokrasi, Fasilitasi Kelembagaan Pemerintahan, Perwakilan dan Partai Politik, Pemilihan Umum/Pemilihan Umum Kepala Daerah, serta Pemantauan Situasi Politik di Daerah"/>
        <s v="Pelaksanaan Monitoring, Evaluasi dan Pelaporan di Bidang Pendidikan Politik, Etika Budaya Politik, Peningkatan Demokrasi, Fasilitasi Kelembagaan Pemerintahan, Perwakilan dan Partai Politik, Pemilihan Umum/Pemilihan Umum Kepala Daerah, serta Pemantauan Situasi Politik di Daerah"/>
        <s v="Penyusunan Program Kerja di Bidang Pendaftaran Ormas, Pemberdayaan Ormas, Evaluasi dan Mediasi Sengketa Ormas, Pengawasan Ormas dan Ormas Asing di Daerah"/>
        <s v="Penyusunan Bahan Perumusan Kebijakan di Bidang Pendaftaran Ormas, Pemberdayaan Ormas, Evaluasi dan Mediasi Sengketa Ormas, Pengawasan Ormas dan Ormas Asing di Daerah"/>
        <s v="Pelaksanaan Kebijakan di Bidang Pendaftaran Ormas, Pemberdayaan Ormas, Evaluasi dan Mediasi Sengketa Ormas, Pengawasan Ormas dan Ormas Asing di Daerah"/>
        <s v="Pelaksanaan Koordinasi di Bidang Pendaftaran Ormas, Pemberdayaan Ormas, Evaluasi dan Mediasi Sengketa Ormas, Pengawasan Ormas dan Ormas Asing di Daerah"/>
        <s v="Pelaksanaan Monitoring, Evaluasi dan Pelaporan di Bidang Pendaftaran Ormas, Pemberdayaan Ormas, Evaluasi dan Mediasi Sengketa Ormas, Pengawasan Ormas dan Ormas Asing di Daerah"/>
        <s v="Penyusunan Program Kerja di Bidang Ketahanan Ekonomi, Sosial, Budaya dan Fasilitasi Pencegahan Penyalagunaan Narkotika, Fasilitasi Kerukunan Umat Beragama dan Penghayat Kepercayaan di Daerah"/>
        <s v="Penyusunan Bahan Perumusan Kebijakan di Bidang Ketahanan Ekonomi, Sosial, Budaya dan Fasilitasi Pencegahan Penyalagunaan Narkotika, Fasilitasi Kerukunan Umat Beragama dan Penghayat Kepercayaan di Daerah"/>
        <s v="Pelaksanaan Kebijakan di Bidang Ketahanan Ekonomi, Sosial, Budaya dan Fasilitasi Pencegahan Penyalagunaan Narkotika, Fasilitasi Kerukunan Umat Beragama dan Penghayat Kepercayaan di Daerah"/>
        <s v="Pelaksanaan Koordinasi di Bidang Ketahanan Ekonomi, Sosial, Budaya dan Fasilitasi Pencegahan Penyalagunaan Narkotika, Fasilitasi Kerukunan Umat Beragama dan Penghayat Kepercayaan di Daerah"/>
        <s v="Pelaksanaan Monitoring, Evaluasi dan Pelaporan di Bidang Ketahanan Ekonomi, Sosial, Budaya dan Fasilitasi Pencegahan Penyalagunaan Narkotika, Fasilitasi Kerukunan Umat Beragama dan Penghayat Kepercayaan di Daerah"/>
        <s v="Penyusunan Program Kerja di Bidang Kewaspadaan Dini, Kerja Sama Intelijen, Pemantauan Orang Asing, Tenaga Kerja Asing dan Lembaga Asing, Kewaspadaan Perbatasan antar Negara, Fasilitasi Kelembagaan Bidang Kewaspadaan, serta Penanganan Konflik di Daerah"/>
        <s v="Penyusunan Bahan Perumusan Kebijakan di Bidang Kewaspadaan Dini, Kerja Sama Intelijen, Pemantauan Orang Asing, Tenaga Kerja Asing dan Lembaga Asing, Kewaspadaan Perbatasan antar Negara, Fasilitasi Kelembagaan Bidang Kewaspadaan, serta Penanganan Konflik di Daerah"/>
        <s v="Pelaksanaan Kebijakan di Bidang Kewaspadaan Dini, Kerja Sama Intelijen, Pemantauan Orang Asing, Tenaga Kerja Asing dan Lembaga Asing, Kewaspadaan Perbatasan antar Negara, Fasilitasi Kelembagaan Bidang Kewaspadaan, serta Penanganan Konflik di Daerah"/>
        <s v="Pelaksanaan Koordinasi di Bidang Kewaspadaan Dini, Kerja Sama Intelijen, Pemantauan Orang Asing, Tenaga Kerja Asing dan Lembaga Asing, Kewaspadaan Perbatasan antar Negara, Fasilitasi Kelembagaan Bidang Kewaspadaan, serta Penanganan Konflik di Daerah"/>
        <s v="Pelaksanaan Monitoring, Evaluasi dan Pelaporan di Bidang Kewaspadaan Dini, Kerja Sama Intelijen, Pemantauan Orang Asing, Tenaga Kerja Asing dan Lembaga Asing, Kewaspadaan Perbatasan antar Negara, Fasilitasi Kelembagaan Bidang Kewaspadaan, serta Penanganan Konflik di Daerah"/>
        <s v="Pelaksanaan Forum Koordinasi Pimpinan Daerah Kabupaten/Kota"/>
        <s v="Pelatihan Mawaris"/>
        <s v="TOT Modul Wawasan Keislaman bagi Guru Sekolah Menengah Pertama/Sekolah Menengah Atas"/>
        <s v="Pembinaan dan Peningkatan Kapasitas Tokoh Masyarakat dalam Pelaksanaan Syariat Islam"/>
        <s v="Peningkatan Kapasitas Tenaga Hisab dan Ru'yat"/>
        <s v="Seminar Problematika Syariat Islam"/>
        <s v="Pembinaan Mental Spritual Siswa/Siswi Sekolah Menengah Atas Sederajat"/>
        <s v="Pembinaan Kelembagaan Tilawatil Quran"/>
        <s v="Peningkatan Kualitas Tenaga Pelatihan/Juri Tilawatil Quran"/>
        <s v="Pembinaan Imam Hafidz pada Masjid"/>
        <s v="Pelaksanaan MTQ"/>
        <s v="Pelatihan/Training Center Peserta MTQ/STQ Tingkat Nasional"/>
        <s v="Pemberangkatan Kafilah Mengikuti MTQ/STQ Tingkat Nasional dan Internasional"/>
        <s v="Working Group Penyelesaian Permasalahan Syariat Islam"/>
        <s v="Peningkatan Kualitas Dakwah dan Penyemarakan Syariat Islam"/>
        <s v="Pembinaan Dai Perbatasan dan Daerah Terpencil"/>
        <s v="Pembinaan dan Peningkatan Kualitas Dai dan Koordinator Lapangan"/>
        <s v="Pembinaan Warga Binaan Lembaga Pemasyrakatan"/>
        <s v="Pelatihan Takmir Mesjid"/>
        <s v="Pelaksanaan Cerdas Cermat Syariat Islam"/>
        <s v="Pembinaan Gampong Percontohan Syariat"/>
        <s v="Pengiriman Khatib Jum'at Ke Gampong"/>
        <s v="Ceramah Bulan Suci Ramadhan di Masjid/Meunasah/ Mushalla"/>
        <s v="Penyelenggaraan Pengajian di Gampong"/>
        <s v="Penyediaan, Pendistribusian dan Pengawasan Sarana Peribadatan"/>
        <s v="Pendataan dan Inventarisasi Rumah Ibadah dan Harta Agama"/>
        <s v="Peningkatan Pembangunan Sarana dan Prasarana Agama"/>
        <s v="Pemasyarakatan dan Penyebaran Informasi Keislaman"/>
        <s v="Monitoring dan Evaluasi Pelaksanaan Syariat Islam"/>
        <s v="Pelatihan Peningkatan Kapasitas Imeum Masjid/Meunasah dalam Pelaksanaan Syariat Islam"/>
        <s v="Pembinaan Keluarga Islami"/>
        <s v="Pembinaan Pelaku Ekonomi Mikro/Kecil Berbasis Syariah"/>
        <s v="Pelatihan Penyelenggaraan Fardu Kifayah/Tajhiz Mayat"/>
        <s v="Pembinaan Badan Kemakmuran Masjid/Meunasah/Mushalla"/>
        <s v="Pembinaan Qari Qariah"/>
        <s v="Pembinaan Hafizh Hafizhah"/>
        <s v="Pemberian Beasiswa bagi Qari/Hafidz"/>
        <s v="Penyuluhan Regulasi Syariat Islam"/>
        <s v="Bimbingan Teknis Peradilan Islam"/>
        <s v="Isbat Nikah bagi Korban Konflik dan Masyarakat Miskin"/>
        <s v="Workshop dan FGD Perkara Syariah"/>
        <s v="Penyusunan Regulasi Syariat Islam"/>
        <s v="Pengawasan Penegakan Hukum Syariat Islam"/>
        <s v="Penyelenggaraan Hari-Hari Besar Islam"/>
        <s v="Penyelenggaraan Rukyatul Hilal"/>
        <s v="Penyelenggaraan Ibadah Haji Daerah"/>
        <s v="Pembinaan Kelembagaan Pendidikan dan Dakwah pada Masjid Agung Daerah"/>
        <s v="Bimbingan Teknis Petugasan IT Masjid Agung Daerah"/>
        <s v="Pengajian Rutin Keislaman Masjid Agung Daerah"/>
        <s v="Pelatihan Tutor Pendidikan Al-quran di Masjid Agung Daerah"/>
        <s v="Pemeliharaan Rutin/Berkala Sarana dan Prasarana Masjid Agung Daerah"/>
        <s v="Pembinaan Badan Otonom Majelis Permusyawaratan Ulama"/>
        <s v="Sidang Majelis Permusyawaratan Ulama"/>
        <s v="Pendidikan Kader Ulama"/>
        <s v="Rapat Koordinasi Permusyawaratan Ulama"/>
        <s v="Muzakarah Masalah Keagamaan"/>
        <s v="Pengkajian Aliran Sempalan"/>
        <s v="Penterjemahan Kitab Berbahasa Arab dan Pengadaannya"/>
        <s v="Kajian Kebijakan Daerah"/>
        <s v="Penerbitan Media Majelis Permusyawaratan Ulama"/>
        <s v="Nadwah/Mubahasah Ilmiah"/>
        <s v="Sosialisasi Fatwa dan Hukum Islam"/>
        <s v="Evaluasi Keserasian Pelaksanaan Pembangunan Keagamaan"/>
        <s v="Kajian Pedoman Keagamaan"/>
        <s v="Sosialisasi Fatwah dan Hukum Islam (Migas Kabupaten/Kota)"/>
        <s v="Lokakarya Ulama Umara Bidang Muamallah"/>
        <s v="Eksistensi Peran Ulama dalam Pembangunan Daerah"/>
        <s v="Kunjungan Muhibah Ulama"/>
        <s v="Pembinaan Sistem Jaminan Produk Halal"/>
        <s v="Pelaksanaan, Penataan dan Pengawasan Produk Halal"/>
        <s v="Kerja Sama Sistem Jaminan Produk Halal"/>
        <s v="Peningkatan Kapasitas Laboratorium Halal"/>
        <s v="Sosialisasi Sertifikasi Produk Halal"/>
        <s v="Pembinaan Sistem Jaminan Produk Halal (Migas Kabupaten/Kota)"/>
        <s v="Penyusunan Perencanaan ZISWAF"/>
        <s v="Sosialisasi dan Edukasi Kesadaran ZISWAF"/>
        <s v="Pembinaan dan Koordinasi Badan Baitul Mal"/>
        <s v="Peningkatan Kapasitas Kelembagaan dan SDM"/>
        <s v="Pengembangan Data dan Informasi Baitul Mal"/>
        <s v="Pendistribusian dan Pendayagunaan ZIS Senif Fakir"/>
        <s v="Pendistribusian dan Pendayagunaan ZIS Senif Miskin"/>
        <s v="Pendistribusian dan Pendayagunaan ZIS Senif Amil"/>
        <s v="Pendistribusian dan Pendayagunaan ZIS Senif Muallaf"/>
        <s v="Pendistribusian dan Pendayagunaan ZIS Senif Gharimin"/>
        <s v="Pendistribusian dan Pendayagunaan ZIS Senif Fisabilillah"/>
        <s v="Pendistribusian dan Pendayagunaan ZIS Senif Ibnu Sabil"/>
        <s v="Pendistribusian dan Pendayagunaan ZIS Senif Infaq"/>
        <s v="Pengelolaan Wakaf"/>
        <s v="Pendistribusian dan Pendayagunaan ZIS Guru SMA dan Sederajat"/>
      </sharedItems>
    </cacheField>
    <cacheField name="KINERJA" numFmtId="0">
      <sharedItems longText="1"/>
    </cacheField>
    <cacheField name="INDIKATOR" numFmtId="0">
      <sharedItems longText="1"/>
    </cacheField>
    <cacheField name="SATUAN"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UNGRAM BAPPEDA" refreshedDate="44606.899020138888" createdVersion="7" refreshedVersion="7" minRefreshableVersion="3" recordCount="789" xr:uid="{AD758282-27CA-410F-AD56-98C4E0B46598}">
  <cacheSource type="worksheet">
    <worksheetSource ref="A1:J790" sheet="Mapping"/>
  </cacheSource>
  <cacheFields count="10">
    <cacheField name="KODE UNIT / SUB UNIT" numFmtId="0">
      <sharedItems count="80">
        <s v="1.01.0.00.0.00.01.0000"/>
        <s v="1.02.0.00.0.00.01.0000"/>
        <s v="1.02.0.00.0.00.01.0001"/>
        <s v="1.02.0.00.0.00.01.0002"/>
        <s v="1.02.0.00.0.00.01.0003"/>
        <s v="1.02.0.00.0.00.01.0004"/>
        <s v="1.02.0.00.0.00.01.0005"/>
        <s v="1.02.0.00.0.00.01.0006"/>
        <s v="1.02.0.00.0.00.01.0007"/>
        <s v="1.02.0.00.0.00.01.0008"/>
        <s v="1.02.0.00.0.00.01.0009"/>
        <s v="1.02.0.00.0.00.01.0010"/>
        <s v="1.02.0.00.0.00.01.0011"/>
        <s v="1.02.0.00.0.00.01.0012"/>
        <s v="1.02.0.00.0.00.01.0013"/>
        <s v="1.02.0.00.0.00.01.0014"/>
        <s v="1.02.0.00.0.00.01.0015"/>
        <s v="1.02.0.00.0.00.01.0016"/>
        <s v="1.03.0.00.0.00.10.0000"/>
        <s v="1.04.2.10.0.00.01.0000"/>
        <s v="1.05.0.00.0.00.01.0000"/>
        <s v="1.05.0.00.0.00.04.0000"/>
        <s v="1.06.2.14.0.00.03.0000"/>
        <s v="2.11.0.00.0.00.01.0000"/>
        <s v="2.12.0.00.0.00.01.0000"/>
        <s v="2.13.2.08.0.00.02.0000"/>
        <s v="2.15.0.00.0.00.01.0000"/>
        <s v="2.16.2.20.2.21.02.0000"/>
        <s v="2.18.0.00.0.00.02.0000"/>
        <s v="2.24.2.23.0.00.02.0000"/>
        <s v="3.25.0.00.0.00.01.0000"/>
        <s v="3.26.2.22.2.19.02.0000"/>
        <s v="3.27.2.09.0.00.02.0000"/>
        <s v="3.30.2.17.0.00.02.0000"/>
        <s v="3.31.2.07.0.00.05.0000"/>
        <s v="4.01.0.00.0.00.01.0001"/>
        <s v="4.01.0.00.0.00.01.0002"/>
        <s v="4.01.0.00.0.00.01.0003"/>
        <s v="4.01.0.00.0.00.01.0004"/>
        <s v="4.01.0.00.0.00.01.0005"/>
        <s v="4.01.0.00.0.00.01.0006"/>
        <s v="4.01.0.00.0.00.01.0007"/>
        <s v="4.01.0.00.0.00.01.0008"/>
        <s v="4.02.0.00.0.00.01.0000"/>
        <s v="5.01.5.05.0.00.02.0000"/>
        <s v="5.02.0.00.0.00.04.0000"/>
        <s v="5.03.5.04.0.00.01.0000"/>
        <s v="6.01.0.00.0.00.01.0000"/>
        <s v="7.01.0.00.0.00.01.0000"/>
        <s v="7.01.0.00.0.00.01.0001"/>
        <s v="7.01.0.00.0.00.01.0002"/>
        <s v="7.01.0.00.0.00.01.0003"/>
        <s v="7.01.0.00.0.00.01.0004"/>
        <s v="7.01.0.00.0.00.01.0005"/>
        <s v="7.01.0.00.0.00.01.0006"/>
        <s v="7.01.0.00.0.00.01.0007"/>
        <s v="7.01.0.00.0.00.02.0000"/>
        <s v="7.01.0.00.0.00.02.0001"/>
        <s v="7.01.0.00.0.00.02.0002"/>
        <s v="7.01.0.00.0.00.02.0003"/>
        <s v="7.01.0.00.0.00.02.0004"/>
        <s v="7.01.0.00.0.00.02.0005"/>
        <s v="7.01.0.00.0.00.02.0006"/>
        <s v="7.01.0.00.0.00.03.0000"/>
        <s v="7.01.0.00.0.00.03.0001"/>
        <s v="7.01.0.00.0.00.03.0002"/>
        <s v="7.01.0.00.0.00.03.0003"/>
        <s v="7.01.0.00.0.00.03.0004"/>
        <s v="7.01.0.00.0.00.03.0005"/>
        <s v="7.01.0.00.0.00.03.0006"/>
        <s v="7.01.0.00.0.00.03.0007"/>
        <s v="7.01.0.00.0.00.04.0000"/>
        <s v="7.01.0.00.0.00.04.0001"/>
        <s v="7.01.0.00.0.00.04.0002"/>
        <s v="7.01.0.00.0.00.04.0003"/>
        <s v="7.01.0.00.0.00.04.0004"/>
        <s v="7.01.0.00.0.00.04.0005"/>
        <s v="7.01.0.00.0.00.04.0006"/>
        <s v="7.01.0.00.0.00.04.0007"/>
        <s v="8.01.0.00.0.00.01.0000"/>
      </sharedItems>
    </cacheField>
    <cacheField name="NAMA UNIT / SUB UNIT" numFmtId="0">
      <sharedItems count="80">
        <s v="Dinas Pendidikan"/>
        <s v="Dinas Kesehatan"/>
        <s v="RSUD Bendan"/>
        <s v="Puskesmas Bendan"/>
        <s v="Puskesmas Kramatsari"/>
        <s v="Puskesmas Tirto"/>
        <s v="Puskesmas Medono"/>
        <s v="Puskesmas Noyontaan"/>
        <s v="Puskesmas Tondano"/>
        <s v="Puskesmas Klego"/>
        <s v="Puskesmas Sokorejo"/>
        <s v="Puskesmas Dukuh"/>
        <s v="Puskesmas Krapyak Kidul"/>
        <s v="Puskesmas Kusuma Bangsa"/>
        <s v="Puskesmas Jenggot"/>
        <s v="Puskesmas Pekalongan Selatan"/>
        <s v="Puskesmas Buaran"/>
        <s v="Balai Pelayanan dan Saintifikasi Jamu"/>
        <s v="Dinas Pekerjaan Umum dan Penataan Ruang"/>
        <s v="Dinas Perumahan Rakyat dan Kawasan Permukiman"/>
        <s v="Satuan Polisi Pamong Praja, Pemadam Kebakaran dan Penyelamatan, Pemadam Kebakaran dan Penyelamatan"/>
        <s v="Badan Penanggulangan Bencana Daerah"/>
        <s v="Dinas Sosial, Pengendalian Penduduk dan Keluarga Berencana"/>
        <s v="Dinas Lingkungan Hidup"/>
        <s v="Dinas Kependudukan dan Pencatatan Sipil"/>
        <s v="Dinas Pemberdayaan Masyarakat, Perempuan dan Perlindungan Anak"/>
        <s v="Dinas Perhubungan"/>
        <s v="Dinas Komunikasi dan Informatika"/>
        <s v="Dinas Penanaman Modal dan Pelayanan Terpadu Satu Pintu"/>
        <s v="Dinas Kearsipan dan Perpustakaan"/>
        <s v="Dinas Kelautan dan Perikanan"/>
        <s v="Dinas Pariwisata, Kebudayaan, Kepemudaan dan Olahraga"/>
        <s v="Dinas Pertanian dan Pangan"/>
        <s v="Dinas Perdagangan,Koperasi, Usaha Kecil dan Menengah"/>
        <s v="Dinas Perindustrian dan Tenaga Kerja"/>
        <s v="Bagian Pemerintahan"/>
        <s v="Bagian Hukum"/>
        <s v="Bagian Organisasi"/>
        <s v="Bagian Perekonomian Dan SDA"/>
        <s v="Bagian Pengadaan Barang/Jasa Dan Administrasi Pembangunan"/>
        <s v="Bagian Kesejahteraan Rakyat"/>
        <s v="Bagian Umum"/>
        <s v="Bagian Protokol dan Komunikasi Pimpinan"/>
        <s v="Sekretariat DPRD"/>
        <s v="Badan Perencanaan Pembangunan, Penelitian dan Pengembangan Daerah"/>
        <s v="Badan Pendapatan, Keuangan dan Aset Daerah"/>
        <s v="Badan Kepegawaian dan Pengembangan Sumber Daya Manusia"/>
        <s v="Inspektorat"/>
        <s v="Kecamatan Pekalongan Utara"/>
        <s v="Kelurahan Kandang Panjang"/>
        <s v="Kelurahan Panjang Wetan"/>
        <s v="Kelurahan Degayu"/>
        <s v="Kelurahan Bandengan"/>
        <s v="Kelurahan Krapyak"/>
        <s v="Kelurahan Padukuhan Kraton"/>
        <s v="Kelurahan Panjang Baru"/>
        <s v="Kecamatan Pekalongan Selatan"/>
        <s v="Kelurahan Jenggot"/>
        <s v="Kelurahan Buaran Kradenan"/>
        <s v="Kelurahan Kuripan Kertoharjo"/>
        <s v="Kelurahan Kuripan Yosorejo"/>
        <s v="Kelurahan Soko Duwet"/>
        <s v="Kelurahan Banyurip"/>
        <s v="Kecamatan Pekalongan Barat"/>
        <s v="Kelurahan Medono"/>
        <s v="Kelurahan Podosugih"/>
        <s v="Kelurahan Tirto"/>
        <s v="Kelurahan Sapuro Kebulen"/>
        <s v="Kelurahan Bendan Kergon"/>
        <s v="Kelurahan Pasirkratonkramat"/>
        <s v="Kelurahan Pringrejo"/>
        <s v="Kecamatan Pekalongan Timur"/>
        <s v="Kelurahan Kauman"/>
        <s v="Kelurahan Poncol"/>
        <s v="Kelurahan Klego"/>
        <s v="Kelurahan Gamer"/>
        <s v="Kelurahan Noyontaansari"/>
        <s v="Kelurahan Setono"/>
        <s v="Kelurahan Kali Baros"/>
        <s v="Kesatuan Bangsa dan Politik"/>
      </sharedItems>
    </cacheField>
    <cacheField name="NAMA PROGRAM LAMA" numFmtId="0">
      <sharedItems/>
    </cacheField>
    <cacheField name="NAMA KEGIATAN LAMA" numFmtId="0">
      <sharedItems longText="1"/>
    </cacheField>
    <cacheField name="NAMA SUB KEGIATAN LAMA" numFmtId="0">
      <sharedItems count="682" longText="1">
        <s v="Pembangunan Ruang Unit Kesehatan Sekolah"/>
        <s v="Pembangunan Perpustakaan Sekolah"/>
        <s v="Pembangunan Sarana, Prasarana dan Utilitas Sekolah"/>
        <s v="Rehabilitasi Sedang/Berat Ruang Kelas"/>
        <s v="Rehabilitasi Sedang/Berat Ruang Guru/Kepala Sekolah/TU"/>
        <s v="Rehabilitasi Sedang/Berat Perpustakaan Sekolah"/>
        <s v="Rehabilitasi Sedang/Berat Sarana, Prasarana dan Utilitas Sekolah"/>
        <s v="Pengadaan Mebel Sekolah"/>
        <s v="Pengadaan Alat Rumah Tangga Sekolah"/>
        <s v="Pengadaan Perlengkapan Sekolah"/>
        <s v="Pengadaan Perlengkapan Siswa"/>
        <s v="Pemeliharaan Rutin Bangunan Gedung dan Ruangan"/>
        <s v="Pemeliharaan Rutin Sarana, Prasarana dan Utilitas Sekolah"/>
        <s v="Penyediaan Biaya Personil Peserta Didik Sekolah Dasar"/>
        <s v="Pengadaan Alat Praktik dan Peraga Siswa"/>
        <s v="Penyelengaraan Proses Belajar dan Ujian bagi Peserta Didik"/>
        <s v="Penyiapan dan Tindak Lanjut Evaluasi Satuan Pendidikan Dasar"/>
        <s v="Pembinaan Minat, Bakat dan Kreativitas Siswa"/>
        <s v="Penyediaan Pendidik dan Tenaga Kependidikan bagi Satuan Pendidikan Sekolah Dasar"/>
        <s v="Pengembangan Karir Pendidik dan Tenaga Kependidikan pada Satuan Pendidikan Sekolah Dasar"/>
        <s v="Pembinaan Kelembagaan dan Manajemen Sekolah"/>
        <s v="Pengelolaan Dana BOS Sekolah Dasar"/>
        <s v="Peningkatan Kapasitas Pengelolaan Dana BOS Sekolah Dasar"/>
        <s v="Pembangunan Unit Sekolah Baru (USB)"/>
        <s v="Penambahan Ruang Kelas Baru"/>
        <s v="Rehabilitasi Sedang/Berat Ruang Kelas Sekolah"/>
        <s v="Rehabilitasi Sedang/Berat Ruang Guru Sekolah"/>
        <s v="Rehabilitasi Sedang/Berat Ruang Unit Kesehatan Sekolah"/>
        <s v="Rehabilitasi Sedang/Berat Laboratorium"/>
        <s v="Rehabilitasi Sedang/Berat Fasilitas Parkir"/>
        <s v="Rehabilitasi Sedang/Berat Kantin Sekolah"/>
        <s v="Penyediaan Biaya Personil Peserta Didik Sekolah Menengah Pertama"/>
        <s v="Perlengkapan Belajar Peserta Didik"/>
        <s v="Penyiapan dan Tindak Lanjut Evaluasi Satuan Pendidikan Sekolah Menengah Pertama"/>
        <s v="Penyediaan Pendidik dan Tenaga Kependidikan bagi Satuan Pendidikan Sekolah Menengah Pertama"/>
        <s v="Pengembangan Karir Pendidik dan Tenaga Kependidikan pada Satuan Pendidikan Sekolah Menengah Pertama"/>
        <s v="Pengelolaan Dana BOS Sekolah Menengah Pertama"/>
        <s v="Peningkatan Kapasitas Pengelolaan Dana BOS Sekolah Menengah Pertama"/>
        <s v="Rehabilitasi Sedang/Berat Ruang TU"/>
        <s v="Rehabilitasi Sedang/Berat Ruang Kepala Sekolah"/>
        <s v="Pembangunan Gedung/Ruang Kelas/Ruang Guru PAUD"/>
        <s v="Pembangunan Sarana, Prasarana dan Utilitas PAUD"/>
        <s v="Rehabilitasi Sedang/Berat Gedung/Ruang Kelas/Ruang Guru PAUD"/>
        <s v="Rehabilitasi Sedang/Berat Pembangunan Sarana, Prasarana dan Utilitas PAUD"/>
        <s v="Pemeliharaan Rutin Gedung/Ruang Kelas/Ruang Guru PAUD"/>
        <s v="Pemeliharaan Rutin Sarana, Prasarana dan Utilitas PAUD"/>
        <s v="Pengadaan Mebel PAUD"/>
        <s v="Pengadaan Alat Rumah Tangga PAUD"/>
        <s v="Pengadaan Perlengkapan PAUD"/>
        <s v="Pengadaan Perlengkapan Siswa PAUD"/>
        <s v="Penyediaan Biaya Personil Peserta Didik PAUD"/>
        <s v="Pengadaan Alat Praktik dan Peraga Siswa PAUD"/>
        <s v="Penyelenggaraan Proses Belajar PAUD"/>
        <s v="Penyiapan dan Tindak Lanjut Evaluasi Satuan PAUD"/>
        <s v="Penyediaan Pendidik dan Tenaga Kependidikan bagi Satuan PAUD"/>
        <s v="Pengembangan Karir Pendidik dan Tenaga Kependidikan pada Satuan Pendidikan PAUD"/>
        <s v="Pembinaan Kelembagaan dan Manajemen PAUD"/>
        <s v="Pengelolaan Dana BOP PAUD"/>
        <s v="Peningkatan Kapasitas Pengelolaan Dana BOP PAUD"/>
        <s v="Pembangunan Gedung/Ruang Kelas/Ruang Guru Nonformal/Kesetaraan"/>
        <s v="Pembangunan Sarana, Prasarana dan Utilitas Sekolah Nonformal/Kesetaraan"/>
        <s v="Pemeliharaan Rutin Gedung/Ruang Kelas/Ruang Guru Pendidikan Nonformal/Kesetaraan"/>
        <s v="Pengadaan Mebel Pendidikan Nonformal/Kesetaraan"/>
        <s v="Pengadaan Alat Rumah Tangga Pendidikan Nonformal/Kesetaraan"/>
        <s v="Pengadaan Perlengkapan Pendidikan Nonformal/Kesetaraan"/>
        <s v="Penyediaan Biaya Personil Peserta Didik Nonformal/Kesetaraan"/>
        <s v="Pengadaan Alat Praktik dan Peraga Siswa Nonformal/Kesetaraan"/>
        <s v="Penyelenggaraan Proses Belajar Nonformal/Kesetaraan"/>
        <s v="Penyiapan dan Tindak Lanjut Evaluasi Satuan Pendidikan di Pendidikan Nonformal/Kesetaraan"/>
        <s v="Penyediaan Pendidik dan Tenaga Kependidikan bagi Satuan Pendidikan Nonformal/Kesetaraan"/>
        <s v="Pengembangan Karir Pendidik dan Tenaga Kependidikan pada Satuan Pendidikan Nonformal/Kesetaraan"/>
        <s v="Pembinaan Kelembagaan dan Manajemen Sekolah Nonformal/Kesetaraan"/>
        <s v="Pengelolaan Dana BOP Sekolah Nonformal/Kesetaraan"/>
        <s v="Peningkatan Kapasitas Pengelolaan Dana BOP Sekolah Nonformal/Kesetaraan"/>
        <s v="Penyusunan Kompetensi Dasar Muatan Lokal Pendidikan Dasar"/>
        <s v="Penyusunan Silabus Muatan Lokal Pendidikan Dasar"/>
        <s v="Penyediaan Buku Teks Pelajaran Muatan Lokal Pendidikan Dasar"/>
        <s v="Pelatihan Penyusunan Kurikulum Muatan Lokal Pendidikan Dasar"/>
        <s v="Penyusunan Kompetensi Dasar Muatan Lokal Pendidikan Anak Usia Dini dan Pendidikan Nonformal"/>
        <s v="Penyusunan Silabus Muatan Lokal Pendidikan Anak Usia Dini dan Pendidikan Nonformal"/>
        <s v="Penyediaan Buku Teks Pelajaran Muatan Lokal Pendidikan Anak Usia Dini dan Pendidikan Nonformal"/>
        <s v="Perhitungan dan Pemetaan Pendidik dan Tenaga Kependidikan Satuan Pendidikan Dasar, PAUD, dan Pendidikan Nonformal/Kesetaraan"/>
        <s v="Penataan Pendistribusian Pendidik dan Tenaga Kependidikan bagi Satuan Pendidikan Dasar, PAUD, dan Pendidikan Nonformal/Kesetaraan"/>
        <s v="Rekonsiliasi dan Penyusunan Laporan Barang Milik Daerah pada SKPD"/>
        <s v="Dukungan Pelaksanaan Sistem Pemerintahan Berbasis Elektronik pada SKPD"/>
        <s v="Pengembangan Puskesmas"/>
        <s v="Rehabilitasi dan Pemeliharaan Puskesmas"/>
        <s v="Pengadaan Prasarana dan Pendukung Fasilitas Pelayanan Kesehatan"/>
        <s v="Pengadaan Alat Kesehatan/Alat Penunjang Medik Fasilitas Pelayanan Kesehatan"/>
        <s v="Pengadaan Obat, Vaksin"/>
        <s v="Pengadaan Bahan Habis Pakai"/>
        <s v="Pemeliharaan Rutin dan Berkala Alat Kesehatan/Alat Penunjang Medik Fasilitas Pelayanan Kesehatan"/>
        <s v="Pengelolaan Pelayanan Kesehatan Ibu Hamil"/>
        <s v="Pengelolaan Pelayanan Kesehatan Ibu Bersalin"/>
        <s v="Pengelolaan Pelayanan Kesehatan Bayi Baru Lahir"/>
        <s v="Pengelolaan Pelayanan Kesehatan Balita"/>
        <s v="Pengelolaan Pelayanan Kesehatan pada Usia Pendidikan Dasar"/>
        <s v="Pengelolaan Pelayanan Kesehatan pada Usia Produktif"/>
        <s v="Pengelolaan Pelayanan Kesehatan pada Usia Lanjut"/>
        <s v="Pengelolaan Pelayanan Kesehatan Penderita Hipertensi"/>
        <s v="Pengelolaan Pelayanan Kesehatan Penderita Diabetes Melitus"/>
        <s v="Pengelolaan Pelayanan Kesehatan Orang dengan Gangguan Jiwa Berat"/>
        <s v="Pengelolaan Pelayanan Kesehatan Orang Terduga Tuberkulosis"/>
        <s v="Pengelolaan Pelayanan Kesehatan Orang dengan Risiko Terinfeksi HIV"/>
        <s v="Pengelolaan Pelayanan Kesehatan Gizi Masyarakat"/>
        <s v="Pengelolaan Pelayanan Kesehatan Kerja dan Olahraga"/>
        <s v="Pengelolaan Pelayanan Kesehatan Lingkungan"/>
        <s v="Pengelolaan Pelayanan Promosi Kesehatan"/>
        <s v="Pelayanan Kesehatan Penyakit Menular dan Tidak Menular"/>
        <s v="Pengelolaan Jaminan Kesehatan Masyarakat"/>
        <s v="Penyelenggaraan Kabupaten/Kota Sehat"/>
        <s v="Operasional Pelayanan Fasilitas Kesehatan Lainnya"/>
        <s v="Pelaksanaan Akreditasi Fasilitas Kesehatan di Kabupaten/Kota"/>
        <s v="Pelaksanaan Kewaspadaan Dini dan Respon Wabah"/>
        <s v="Pengelolaan Sistem Informasi Kesehatan"/>
        <s v="Peningkatan Mutu Pelayanan Fasilitas Kesehatan"/>
        <s v="Pembinaan dan Pengawasan Sumber Daya Manusia Kesehatan"/>
        <s v="Pengendalian dan Pengawasan serta Tindak Lanjut Pengawasan Perizinan Apotek, Toko Obat, Toko Alat Kesehatan, dan Optikal, Usaha Mikro Obat Tradisional (UMOT)"/>
        <s v="Pengendalian dan Pengawasan serta Tindak Lanjut Pengawasan Sertifikat Produksi Pangan Industri Rumah Tangga dan Nomor P-IRT sebagai Izin Produksi, untuk Produk Makanan Minuman Tertentu yang dapat Diproduksi oleh Industri Rumah Tangga"/>
        <s v="Pengendalian dan Pengawasan serta Tindak Lanjut Pengawasan Penerbitan Sertifikat Laik Higiene Sanitasi Tempat Pengelolaan Makanan (TPM) antara lain Jasa Boga, Rumah Makan/Restoran dan Depot Air Minum (DAM)"/>
        <s v="Peningkatan Upaya Promosi Kesehatan, Advokasi, Kemitraan dan Pemberdayaan Masyarakat"/>
        <s v="Penyelenggaraan Promosi Kesehatan dan Gerakan Hidup Bersih dan Sehat"/>
        <s v="Rehabilitasi dan Pemeliharaan Rumah Sakit"/>
        <s v="Pemenuhan Kebutuhan Sumber Daya Manusia Kesehatan sesuai Standar"/>
        <s v="Pengembangan Mutu dan Peningkatan Kompetensi Teknis Sumber Daya Manusia Kesehatan Tingkat Daerah Kabupaten/Kota"/>
        <s v="Pelayanan dan Penunjang Pelayanan BLUD"/>
        <s v="Operasional Pelayanan Puskesmas"/>
        <s v="Pengelolaan Pelayanan Kesehatan Tradisional, Akupuntur, Asuhan Mandiri, dan Tradisional Lainnya"/>
        <s v="Pembangunan Bangunan Perkuatan Tebing"/>
        <s v="Pembangunan Stasiun Pompa Banjir"/>
        <s v="Rehabilitasi Bangunan Perkuatan Tebing"/>
        <s v="Rehabilitasi Stasiun Pompa Banjir"/>
        <s v="Rehabilitasi Polder/Kolam Retensi"/>
        <s v="Normalisasi/Restorasi Sungai"/>
        <s v="Operasi dan Pemeliharaan Stasiun Pompa Banjir"/>
        <s v="Rehabilitasi Jaringan Irigasi Permukaan"/>
        <s v="Perluasan SPAM Jaringan Perpipaan di Kawasan Perkotaan"/>
        <s v="Pembangunan TPA/TPST/SPA/TPS-3R/TPS"/>
        <s v="Penyediaan Sarana Persampahan"/>
        <s v="Sosialisasi dan Pemberdayaan Masyarakat dalam rangka Penyediaan Sarana TPA/TPST/SPA/TPS3R/TPS"/>
        <s v="Rehabilitasi/Peningkatan/Perluasan Sistem Pengelolaan Air Limbah Domestik Terpusat Skala Permukiman"/>
        <s v="Pembangunan Sistem Drainase Perkotaan"/>
        <s v="Rehabilitasi Saluran Drainase Perkotaan"/>
        <s v="Operasi dan Pemeliharaan Sistem Drainase"/>
        <s v="Pembangunan Sistem Drainase Lingkungan"/>
        <s v="Rehabilitasi Saluran Drainase Lingkungan"/>
        <s v="Penyelenggaraan Penerbitan Izin Mendirikan Bangunan (IMB), Sertifikat Laik Fungsi (SLF), peran Tenaga Ahli Bangunan Gedung (TABG), Pendataan Bangunan Gedung, serta Implementasi SIMBG"/>
        <s v="Perencanaan, Pembangunan, Pengawasan, dan Pemanfaatan Bangunan Gedung Daerah Kabupaten/Kota"/>
        <s v="Penyusunan Regulasi terkait Bangunan Gedung Kabupaten/Kota"/>
        <s v="Pemeliharaan dan Perawatan Bangunan Gedung Daerah Kabupaten/Kota"/>
        <s v="Penyusunan Rencana, Kebijakan, dan Strategi Pengembangan Jaringan Jalan Serta Perencanaan Teknis Penyelenggaraan Jalan dan Jembatan"/>
        <s v="Survey Kondisi Jalan/Jembatan"/>
        <s v="Pembangunan Jalan"/>
        <s v="Rekonstruksi Jalan"/>
        <s v="Rehabilitasi Jalan"/>
        <s v="Pemeliharaan Rutin Jalan"/>
        <s v="Penggantian Jembatan"/>
        <s v="Pemeliharaan Rutin Jembatan"/>
        <s v="Pelaksanaan Pelatihan Tenaga Terampil Konstruksi"/>
        <s v="Pembinaan dan Peningkatan Kapasitas Kelembagaan Konstruksi"/>
        <s v="Penyusunan Data dan Informasi Tertib Penyelenggaraan Pekerjaan Konstruksi"/>
        <s v="Sosialisasi Kebijakan dan Peraturan Perundang-undangan Bidang Penataan Ruang"/>
        <s v="Koordinasi Pelaksanaan Penataan Ruang"/>
        <s v="Koordinasi dan Penyusunan Laporan Keuangan Bulanan/Triwulanan/Semesteran SKPD"/>
        <s v="Sosialisasi Peraturan Perundang-Undangan"/>
        <s v="Penatausahaan Arsip Dinamis pada SKPD"/>
        <s v="Pengadaan Alat Besar"/>
        <s v="Penyediaan Jasa Pemeliharaan, Biaya Pemeliharaan dan Perizinan Alat Besar"/>
        <s v="Identifikasi Perumahan di Lokasi Rawan Bencana atau Terkena Relokasi Program Kabupaten/Kota"/>
        <s v="Sosialisasi Standar Teknis Penyediaan dan Rehabilitasi Rumah kepada Masyarakat/Sukarelawan Tanggap Bencana"/>
        <s v="Pembentukan dan Pelatihan Tim Satgas, Tim Pendamping dan Fasilitator"/>
        <s v="Rembug Warga untuk Menentukan Calon Penerima Rumah bagi Korban Bencana"/>
        <s v="Rehabilitasi Rumah bagi Korban Bencana"/>
        <s v="Pengadaan Lahan untuk Pembangunan Rumah bagi Korban Bencana"/>
        <s v="Pembangunan Rumah bagi Korban Bencana"/>
        <s v="Fasilitasi Pengelolaan Kelembagaan dan Pemilik/Penghuni Rumah Susun"/>
        <s v="Koordinasi dan Sinkronisasi Pengendalian Pembangunan dan Pengembangan Perumahan"/>
        <s v="Penyusunan dan/atau Review serta Legalisasi Rencana Pembangunan dan Pengembangan Kawasan Permukiman dan Permukiman Kumuh"/>
        <s v="Koordinasi dan Sinkronisasi Pengendalian Pembangunan dan Pengembangan Kawasan Permukiman dan Permukiman Kumuh"/>
        <s v="Survei dan Penetapan Lokasi Perumahan dan Permukiman Kumuh"/>
        <s v="Penyusunan Rencana Pencegahan dan Peningkatan Kualitas Perumahan Kumuh dan Permukiman Kumuh"/>
        <s v="Koordinasi dan Sinkronisasi Pengendalian Penataan Pemugaran/Peremaja an Permukiman Kumuh"/>
        <s v="Penyusunan/Review/Legalisasi Kebijakan Bidang PKP"/>
        <s v="Penyusunan Rencana Tapak (Site Plan) dan Detail Engineering Design (DED) Peremajaan/Pemugaran Permukiman Kumuh"/>
        <s v="Perbaikan Rumah Tidak Layak Huni"/>
        <s v="Pelaksanaan Pembangunan Pemugaran/ Peremajaan Permukiman Kumuh"/>
        <s v="Perbaikan Rumah Tidak Layak Huni untuk Pencegahan terhadap Tumbuh dan Berkembangnya Permukiman Kumuh diluar Kawasan Permukiman Kumuh dengan Luas di Bawah 10 (sepuluh) Ha"/>
        <s v="Perencanaan Penyediaan PSU Perumahan"/>
        <s v="Penyediaan Prasarana, Sarana, dan Utilitas Umum di Perumahan untuk Menunjang Fungsi Hunian"/>
        <s v="Koordinasi dan Sinkronisasi dalam rangka Penyediaan Prasarana, Sarana, dan Utilitas Umum Perumahan"/>
        <s v="Koordinasi dan Sinkronisasi Penyelesaian Masalah Ganti Kerugian dan Santunan Tanah untuk Pembangunan oleh Pemerintah Daerah Kabupaten/Kota"/>
        <s v="Koordinasi Penyelenggaraan Redistribusi Tanah Objek Reforma Agraria dalam 1 (satu) Kabupaten/Kota"/>
        <s v="Pencegahan Gangguan Ketenteraman dan Ketertiban Umum melalui Deteksi Dini dan Cegah Dini, Pembinaan dan Penyuluhan, Pelaksanaan Patroli, Pengamanan, dan Pengawalan"/>
        <s v="Penindakan atas Gangguan Ketenteraman dan Ketertiban Umum Berdasarkan Perda dan Perkada melalui Penertiban dan Penanganan Unjuk Rasa dan Kerusuhan Massa"/>
        <s v="Koordinasi Penyelenggaraan Ketentraman dan Ketertiban Umum serta Perlindungan Masyarakat Tingkat Kabupaten/Kota"/>
        <s v="Pemberdayaan Perlindungan Masyarakat dalam rangka Ketentraman dan Ketertiban Umum"/>
        <s v="Peningkatan Kapasitas SDM Satuan Polisi Pamongpraja dan Satuan Perlindungan Masyarakat termasuk dalam Pelaksanaan Tugas yang Bernuansa Hak Asasi Manusia"/>
        <s v="Kerjasama antar Lembaga dan Kemitraan dalam Teknik Pencegahan dan Penanganan Gangguan Ketentraman dan Ketertiban Umum"/>
        <s v="Penyediaan Layanan dalam rangka Dampak Penegakan Peraturan Daerah dan Perkada"/>
        <s v="Sosialisasi Penegakan Peraturan Daerah dan Peraturan Bupati/Wali Kota"/>
        <s v="Pengawasan atas Kepatuhan terhadap Pelaksanaan Peraturan Daerah dan Peraturan Bupati/Wali Kota"/>
        <s v="Penanganan atas Pelanggaran Peraturan Daerah dan Peraturan Bupati/Wali Kota"/>
        <s v="Pengembangan Kapasitas dan Karier PPNS"/>
        <s v="Pencegahan Kebakaran dalam Daerah Kabupaten/Kota"/>
        <s v="Pemadaman dan Pengendalian Kebakaran dalam Daerah Kabupaten/Kota"/>
        <s v="Pengadaan Sarana dan Prasarana Pencegahan, Penanggulangan Kebakaran dan Alat Pelindung Diri"/>
        <s v="Pembinaan Aparatur Pemadam Kebakaran"/>
        <s v="Pengelolaan Sistem Komunikasi dan Informasi Kebakaran dan Penyelamatan (SKIK)"/>
        <s v="Penyelenggaraan Kerjasama dan Koordinasi antar Daerah Berbatasan, antar Lembaga, dan Kemitraan dalam Pencegahan, Penanggulangan, Penyelamatan Kebakaran dan Penyelamatan Non Kebakaran"/>
        <s v="Pendataan Sarana Prasarana Proteksi Kebakaran"/>
        <s v="Pemberdayaan Masyarakat dalam Pencegahan dan Penanggulangan Kebakaran melalui Sosialisasi dan Edukasi Masyarakat"/>
        <s v="Pembentukan dan Pembinaan Relawan Pemadam Kebakaran"/>
        <s v="Penyelenggaraan Operasi Pencarian dan Pertolongan pada Peristiwa yang Menimpa, Membahayakan, dan/atau Mengancam Keselamatan Manusia"/>
        <s v="Penyusunan Kajian Risiko Bencana Kabupaten/Kota"/>
        <s v="Sosialisasi, Komunikasi, Informasi dan Edukasi (KIE) Rawan Bencana Kabupaten/Kota (Per Jenis Bencana)"/>
        <s v="Pelatihan Pencegahan dan Mitigasi Bencana Kabupaten/Kota"/>
        <s v="Pengendalian Operasi dan Penyediaan Sarana Prasarana Kesiapsiagaan Terhadap Bencana Kabupaten/Kota"/>
        <s v="Penyediaan Peralatan Perlindungan dan Kesiapsiagaan terhadap Bencana"/>
        <s v="Penanganan Pascabencana Kabupaten/Kota"/>
        <s v="Respon Cepat Darurat Bencana Kabupaten/Kota"/>
        <s v="Penyediaan Logistik Penyelamatan dan Evakuasi Korban Bencana Kabupaten/Kota"/>
        <s v="Penguatan Kelembagaan Bencana Kabupaten/Kota"/>
        <s v="Pendidikan dan Pelatihan Pegawai Berdasarkan Tugas dan Fungsi"/>
        <s v="Peningkatan Kapasitas dan Pendampingan KAT"/>
        <s v="Peningkatan Kemampuan Potensi Pekerja Sosial Masyarakat Kewenangan Kabupaten/Kota"/>
        <s v="Peningkatan Kemampuan Potensi Tenaga Kesejahteraan Sosial Kecamatan Kewenangan Kabupaten/Kota"/>
        <s v="Penyediaan Permakanan"/>
        <s v="Penyediaan Alat Bantu"/>
        <s v="Pemberian Pelayanan Reunifikasi Keluarga"/>
        <s v="Pemberian Bimbingan Fisik, Mental, Spiritual, dan Sosial"/>
        <s v="Fasilitasi Pembuatan Nomor Induk Kependudukan, Akta Kelahiran, Surat Nikah, dan Kartu Identitas Anak"/>
        <s v="Pendataan Fakir Miskin Cakupan Daerah Kabupaten/Kota"/>
        <s v="Fasilitasi Bantuan Sosial Kesejahteraan Keluarga"/>
        <s v="Penyediaan Makanan"/>
        <s v="Penanganan Khusus bagi Kelompok Rentan"/>
        <s v="Rehabilitasi Sarana dan Prasarana Taman Makam Pahlawan Nasional Kabupaten/Kota"/>
        <s v="Pemeliharaan Taman Makam Pahlawan Nasional Kabupaten/Kota"/>
        <s v="Penyediaan Data dan Informasi Keluarga"/>
        <s v="Promosi dan KIE Program KKBPK Melalui Media Massa Cetak dan Elektronik serta Media Luar Ruang"/>
        <s v="Pengelolaan Operasional dan Sarana di Balai Penyuluhan KKBPK"/>
        <s v="Penyediaan Sarana Penunjang Pelayanan KB"/>
        <s v="Dukungan Operasional Pelayanan KB Bergerak"/>
        <s v="Penguatan Kebijakan Daerah dalam Rangka Pemberdayaan dan Peningkatan Peran Serta Organisasi Kemasyarakatan dan Mitra Kerja Lainnya dalam Pembinaan Ketahanan dan Kesejahteraan Keluarga (BKB, BKR, BKL, PPPKS, PIK-R dan Pemberdayaan Ekonomi Keluarga/UPPKS)"/>
        <s v="Koordinasi, Sinkronisasi, dan Pelaksanaan Pencegahan Pencemaran Lingkungan Hidup Dilaksanakan terhadap Media Tanah, Air, Udara, dan Laut"/>
        <s v="Koordinasi, Sinkronisasi dan Pelaksanaan Pengendalian Emisi Gas Rumah Kaca, Mitigasi dan Adaptasi Perubahan Iklim"/>
        <s v="Pengelolaan Laboratorium Lingkungan Hidup Kabupaten/Kota"/>
        <s v="Pemberian Informasi Peringatan Pencemaran dan/atau Kerusakan Lingkungan Hidup pada Masyarakat"/>
        <s v="Penghentian Pencemaran dan/atau Kerusakan Lingkungan Hidup"/>
        <s v="Pengelolaan Ruang Terbuka Hijau (RTH)"/>
        <s v="Pengelolaan Taman Keanekaragaman Hayati Lainnya"/>
        <s v="Verifikasi Lapangan untuk Memastikan Pemenuhan Persyaratan Administrasi dan Teknis Penyimpanan Sementara Limbah B3"/>
        <s v="Fasilitasi Pemenuhan Ketentuan dan Kewajiban Izin Lingkungan dan/atau Izin PPLH"/>
        <s v="Pengawasan Usaha dan/atau Kegiatan yang Izin Lingkungan Hidup, Izin PPLH yang Diterbitkan oleh Pemerintah Daerah Kabupaten/Kota"/>
        <s v="Koordinasi dan Sinkronisasi Pengawasan dan Penerapan Sanksi Upaya dan Rencana PPLH"/>
        <s v="Peningkatan Kapasitas dan Kompetensi Sumber Daya Manusia Bidang Lingkungan Hidup untuk Lembaga Kemasyarakatan"/>
        <s v="Pendampingan Gerakan Peduli Lingkungan Hidup"/>
        <s v="Penyelenggaraan Penyuluhan dan Kampanye Lingkungan Hidup"/>
        <s v="Penilaian Kinerja Masyarakat/Lembaga Masyarakat/Dunia Usaha/Dunia Pendidikan/ Filantropi dalam Perlindungan dan Pengelolaan Lingkungan Hidup"/>
        <s v="Pengelolaan Pengaduan Masyarakat terhadap PPLH Kabupaten/Kota"/>
        <s v="Penanganan Sampah dengan melakukan Pemilahan, Pengumpulan, Pengangkutan, Pengolahan, dan Pemrosesan Akhir Sampah di TPA/TPST/SPA Kabupaten/Kota"/>
        <s v="Peningkatan Peran serta Masyarakat dalam Pengelolaan Persampahan"/>
        <s v="Koordinasi dan Sinkronisasi Penyediaan Sarana dan Prasarana Pengelolaan Persampahan"/>
        <s v="Pencatatan, Penatausahaan dan Penerbitan Dokumen atas Pendaftaran Penduduk"/>
        <s v="Peningkatan Pelayanan Pendaftaran Penduduk"/>
        <s v="Penerbitan Dokumen atas Hasil Pelaporan Peristiwa Kependudukan"/>
        <s v="Pencatatan, Penatausahaan dan Penerbitan Dokumen atas Pelaporan Peristiwa Penting"/>
        <s v="Peningkatan dalam Pelayanan Pencatatan Sipil"/>
        <s v="Fasilitasi terkait Pengelolaan Informasi Administrasi Kependudukan"/>
        <s v="Sosialisasi terkait Pengelolaan Informasi Administrasi Kependudukan"/>
        <s v="Penyajian Data Kependudukan Yang Akurat dan dapat Dipertanggungjawabkan"/>
        <s v="Koordinasi dan Sinkronisasi Pelaksanaan PUG Kewenangan Kabupaten/Kota"/>
        <s v="Sosialisasi Peningkatan Partisipasi Perempuan di Bidang Politik, Hukum, Sosial dan Ekonomi"/>
        <s v="Peningkatan Kapasitas Sumber Daya Lembaga Penyedia Layanan Pemberdayaan Perempuan Kewenangan Kabupaten/Kota"/>
        <s v="Koordinasi dan Sinkronisasi Pelaksanaan Penyediaan Layanan Rujukan Lanjutan bagi Perempuan Korban Kekerasan Kewenangan Kabupaten/Kota"/>
        <s v="Advokasi Kebijakan dan Pendampingan Pemenuhan Hak Anak pada Lembaga Pemerintah, Non Pemerintah, Media dan Dunia Usaha Kewenangan Kabupaten/Kota"/>
        <s v="Penyediaan Layanan Peningkatan Kualitas Hidup Anak Kewenangan Kabupaten/Kota"/>
        <s v="Koordinasi dan Sinkronisasi Pelaksanaan Pendampingan Peningkatan Kualitas Hidup Anak Tingkat Daerah Kabupaten/Kota"/>
        <s v="Penguatan Jejaring antar Lembaga Penyedia Layanan Peningkatan Kualitas Hidup Anak Tingkat Daerah Kabupaten/Kota"/>
        <s v="Advokasi Kebijakan dan Pendampingan Pelaksanaan Kebijakan, Program dan Kegiatan Pencegahan Kekerasan terhadap Anak Kewenangan Kabupaten/Kota"/>
        <s v="Fasilitasi Kerja Sama Antar Desa dengan Pihak Ketiga dalam Kabupaten/Kota"/>
        <s v="Fasilitasi Evaluasi Perkembangan Desa serta Lomba Desa dan Kelurahan"/>
        <s v="Fasilitasi Penataan, Pemberdayaan dan Pendayagunaan Kelembagaan Lembaga Kemasyarakatan Desa/Kelurahan (RT, RW, PKK, Posyandu, LPM, dan Karang Taruna), Lembaga Adat Desa/Kelurahan dan Masyarakat Hukum Adat"/>
        <s v="Peningkatan Kapasitas Kelembagaan Lembaga Kemasyarakatan Desa/Kelurahan (RT, RW, PKK, Posyandu, LPM, dan Karang Taruna), Lembaga Adat Desa/Kelurahan dan Masyarakat Hukum Adat"/>
        <s v="Fasilitasi Pemerintah Desa dalam Pemanfaatan Teknologi Tepat Guna"/>
        <s v="Fasilitasi Bulan Bhakti Gotong Royong Masyarakat"/>
        <s v="Fasilitasi Tim Penggerak PKK dalam Penyelenggaraan Gerakan Pemberdayaan Masyarakat dan Kesejahteraan Keluarga"/>
        <s v="Pembangunan Prasarana Jalan di Jalan Kabupaten/Kota"/>
        <s v="Penyediaan Perlengkapan Jalan di Jalan Kabupaten/Kota"/>
        <s v="Rehabilitasi dan Pemeliharaan Prasarana Jalan"/>
        <s v="Rehabilitasi dan Pemeliharaan Perlengkapan Jalan"/>
        <s v="Penyusunan Rencana Pembangunan Terminal Penumpang Tipe C"/>
        <s v="Rehabilitasi dan Pemeliharaan Terminal (Fasilitas Utama dan Pendukung)"/>
        <s v="Koordinasi dan Sinkronisasi Pengawasan Pelaksanaan Izin Penyelenggaraan dan Pembangunan Fasilitas Parkir Kewenangan Kabupaten/Kota"/>
        <s v="Penyediaan Sarana dan Prasarana Pengujian Berkala Kendaraan Bermotor"/>
        <s v="Penyediaan Bukti Lulus Uji Pengujian Berkala Kendaraan Bermotor"/>
        <s v="Pemeliharaan Sarana dan Prasarana Pengujian Berkala Kendaraan Bermotor"/>
        <s v="Koordinasi Penyelenggaraan Pengujian Berkala Kendaraan Bermotor"/>
        <s v="Penataan Manajemen dan Rekayasa Lalu Lintas Untuk Jaringan Jalan Kabupaten/Kota"/>
        <s v="Uji Coba dan Sosialisasi Pelaksanaan Manajemen dan Rekayasa Lalu Lintas untuk Jaringan Jalan Kabupaten/Kota"/>
        <s v="Pengawasan dan Pengendalian Efektivitas Pelaksanaan Kebijakan untuk Jalan Kabupaten/Kota"/>
        <s v="Forum Lalu Lintas dan Angkutan Jalan Kabupaten/Kota"/>
        <s v="Koordinasi dan Sinkronisasi Penilaian Hasil Andalalin"/>
        <s v="Peningkatan Kapasitas Auditor dan Inspektor LLAJ"/>
        <s v="Pelaksanaan Inspeksi, Audit dan Pemantauan Pemenuhan Persyaratan Penyelenggaraan Kompetensi Pengemudi Kendaraan Bermotor Kabupaten/Kota"/>
        <s v="Pelaksanaan Inspeksi, Audit dan Pemantauan Sistem Manajemen Keselamatan Perusahaan Angkutan Umum"/>
        <s v="Pengendalian dan Pengawasan Ketersediaan Angkutan Umum untuk Jasa angkutan Orang dan/atau Barang Antar Kota dalam 1 (satu) Kabupaten/Kota"/>
        <s v="Pembinaan, Pengawasan, dan Pengendalian Barang Milik Daerah pada SKPD"/>
        <s v="Perumusan Kebijakan Teknis Bidang Informasi dan Komunikasi Publik"/>
        <s v="Monitoring Opini dan Aspirasi Publik"/>
        <s v="Pengelolaan Konten dan Perencanaan Media Komunikasi Publik"/>
        <s v="Pengelolaan Media Komunikasi Publik"/>
        <s v="Pelayanan Informasi Publik"/>
        <s v="Layanan Hubungan Media"/>
        <s v="Kemitraan dengan Pemangku Kepentingan"/>
        <s v="Manajemen Komunikasi Krisis"/>
        <s v="Penyelenggaraan Hubungan Masyarakat, Media dan Kemitraan Komunitas"/>
        <s v="Penatalaksanaan dan Pengawasan Nama Domain dan Sub Domain dalam Penyelenggaraan Pemerintahan Daerah Kabupaten/Kota"/>
        <s v="Penyelenggaraan Sistem Jaringan Intra Pemerintah Daerah"/>
        <s v="Sinkronisasi Pengelolaan Rencana Induk dan Anggaran Pemerintahan Berbasis Elektronik"/>
        <s v="Pengelolaan Pusat Data Pemerintahan Daerah"/>
        <s v="Pengembangan Aplikasi dan Proses Bisnis Pemerintahan Berbasis Elektronik"/>
        <s v="Pengembangan dan Pengelolaan Ekosistem Kabupaten/Kota Cerdas dan Kota Cerdas"/>
        <s v="Pengembangan dan Pengelolaan Sumber Daya Teknologi Informasi dan Komunikasi Pemerintah Daerah"/>
        <s v="Monitoring, Evaluasi dan Pelaporan Pengembangan Ekosistem SPBE"/>
        <s v="Koordinasi dan Sinkronisasi Pengumpulan, Pengolahan, Analisis dan Diseminasi Data Statistik Sektoral"/>
        <s v="Penetapan Kebijakan Tata Kelola Keamanan Informasi dan Jaring Komunikasi Sandi Pemerintah Daerah Kabupaten/Kota"/>
        <s v="Pelaksanaan Keamanan Informasi Pemerintahan Daerah Kabupaten/Kota Berbasis Elektronik dan Non Elektronik"/>
        <s v="Penyediaan Layanan Keamanan Informasi Pemerintah Daerah Kabupaten/Kota"/>
        <s v="Operasionalisasi Jaring Komunikasi Sandi Pemerintah Daerah Kabupaten/Kota"/>
        <s v="Penetapan Kebijakan Daerah mengenai Pemberian Fasilitas/Insentif dan Kemudahan Penanaman Modal"/>
        <s v="Penyusunan Rencana Umum Penanaman Modal Daerah Kabupaten/Kota"/>
        <s v="Penyediaan Peta Potensi dan Peluang Usaha Kabupaten/Kota"/>
        <s v="Pelaksanaan Kegiatan Promosi Penanaman Modal Daerah Kabupaten/Kota"/>
        <s v="Penyediaan Pelayanan Terpadu Perizinan dan Nonperizinan berbasis Sistem Pelayanan Perizinan Berusaha Terintegrasi secara Elektronik"/>
        <s v="Pemantauan Pemenuhan Komitmen Perizinan dan Non Perizinan Penanaman Modal"/>
        <s v="Penyediaan Layanan Konsultasi dan Pengelolaan Pengaduan Masyarakat terhadap Pelayanan Terpadu Perizinan dan Non Perizinan"/>
        <s v="Koordinasi dan Sinkronisasi Penetapan pemberian Fasilitas/Insentif Daerah"/>
        <s v="Koordinasi dan Sinkronisasi Pemantauan Pelaksanaan Penanaman Modal"/>
        <s v="Koordinasi dan Sinkronisasi Pembinaan Pelaksanaan Penanaman Modal"/>
        <s v="Koordinasi dan Sinkronisasi Pengawasan Pelaksanaan Penanaman Modal"/>
        <s v="Pengolahan, Penyajian dan Pemanfaatan Data dan Informasi Perizinan dan Non Perizinan Berbasis Sistem Pelayanan Perizinan Berusaha Terintegrasi secara Elektronik"/>
        <s v="Pengembangan dan Pemeliharaan Layanan Perpustakaan Elektronik"/>
        <s v="Pembinaan Perpustakaan pada Satuan Pendidikan Dasar di Seluruh Wilayah Kabupaten/Kota sesuai dengan Standar Nasional Perpustakaan"/>
        <s v="Peningkatan Kapasitas Tenaga Perpustakaan dan Pustakawan Tingkat Daerah Kabupaten/Kota"/>
        <s v="Pengembangan Layanan Perpustakaan Rujukan Tingkat Kabupaten/Kota"/>
        <s v="Pengelolaan dan Pengembangan Bahan Pustaka"/>
        <s v="Sosialisasi Budaya Baca dan Literasi pada Satuan Pendidikan Dasar dan Pendidikan Khusus serta Masyarakat"/>
        <s v="Pembangunan dan Pemeliharaan Sarana Perpustakaan di Tempat-Tempat Umum yang Menjadi Kewenangan Daerah Kabupaten/Kota"/>
        <s v="Pemberian Penghargaan Gerakan Budaya Gemar Membaca"/>
        <s v="Pengembangan Literasi Berbasis Inklusi Sosial"/>
        <s v="Pemeliharaan dan Penyusutan Arsip Dinamis"/>
        <s v="Pengawasan Arsip Dinamis Kewenangan Kabupaten/Kota"/>
        <s v="Akuisisi, Pengolahan, Preservasi, dan Akses Arsip Statis"/>
        <s v="Pemberdayaan Kapasitas Unit Kearsipan dan Lembaga Kearsipan Daerah Kabupaten/Kota"/>
        <s v="Penilaian, Penetapan dan Pelaksanaan Pemusnahan Arsip yang Memiliki Retensi di Bawah 10 (sepuluh) Tahun"/>
        <s v="Pelaksanaan Pemusnahan Arsip yang Memiliki Retensi di Bawah 10 Tahun"/>
        <s v="Penilaian dan Penetapan Hasil Alih Media sesuai Persyaratan Penjaminan Keabsahan Arsip"/>
        <s v="Penyediaan Data dan Informasi Sumber Daya Ikan"/>
        <s v="Penyediaan Prasarana Usaha Perikanan Tangkap"/>
        <s v="Penjaminan Ketersediaan Sarana Usaha Perikanan Tangkap"/>
        <s v="Pengembangan Kapasitas Nelayan Kecil"/>
        <s v="Pelaksanaan Fasilitasi Pembentukan dan Pengembangan Kelembagaan Nelayan Kecil"/>
        <s v="Pelaksanaan Fasilitasi Bantuan Pendanaan, Bantuan Pembiayaan, Kemitraan Usaha"/>
        <s v="Pelayanan Penyelenggaraan Tempat Pelelangan Ikan (TPI)"/>
        <s v="Penetapan Persyaratan dan Prosedur Penerbitan Tanda Daftar Kapal Perikanan Berukuran sampai dengan 10 GT"/>
        <s v="Pelayanan Penerbitan Tanda Daftar Kapal Perikanan Berukuran sampai dengan 10 GT"/>
        <s v="Pelayanan Penerbitan Pendaftaran Kapal Perikanan dengan Ukuran sampai dengan 10 GT"/>
        <s v="Penetapan Persyaratan dan Prosedur Penerbitan Izin Usaha Perikanan Bidang Pembudidayaan Ikan yang Usahanya, Lokasi, dan/atau Manfaat atau Dampak Negatifnya dalam 1 (satu) Daerah Kabupaten/Kota yang Menggunakan Teknologi Sederhana, Semi Intensif, dan Intensif, serta tidak Menggunakan Modal Asing dan/atau Tenaga Kerja Asing"/>
        <s v="Pelayanan Penerbitan Izin Usaha Perikanan Bidang Pembudidayaan Ikan yang Usahanya, Lokasi, dan/atau Manfaat atau Dampak Negatifnya dalam 1 (satu) Daerah Kabupaten/Kota yang Menggunakan Teknologi Sederhana, Semi Intensif, dan Intensif, serta Tidak Menggunakan Modal Asing dan/atau Tenaga Kerja Asing"/>
        <s v="Pengembangan Kapasitas Pembudi Daya Ikan Kecil"/>
        <s v="Pelaksanaan Fasilitasi Pembentukan dan Pengembangan Kelembagaan Pembudi Daya Ikan Kecil"/>
        <s v="Pemberian Pendampingan, Kemudahanan Akses Ilmu Pengetahuan, Teknologi dan Informasi, serta Penyelenggaraan Pendidikan dan Pelatihan"/>
        <s v="Penetapan Persyaratan dan Prosedur Penerbitan Tanda Daftar bagi Pembudidayaan Ikan Kecil (TDPIK) dalam 1 (satu) Daerah Kabupaten/Kota"/>
        <s v="Pelayanan Penerbitan Tanda Daftar bagi Pembudi Dayaan Ikan Kecil (TDPIK) dalam 1 (satu) Daerah Kabupaten/Kota"/>
        <s v="Penyediaan Data dan Informasi Pembudidayaan Ikan dalam 1 (satu) Daerah Kabupaten/Kota"/>
        <s v="Penyediaan Prasarana Pembudidayaan Ikan dalam 1 (satu) Daerah Kabupaten/Kota"/>
        <s v="Penjaminan Ketersediaan Sarana Pembudidayaan Ikan dalam 1 (satu) Daerah Kabupaten/Kota"/>
        <s v="Pengelolaan Kesehatan Ikan dan Lingkungan Budidaya dalam 1 (satu) Daerah Kabupaten/Kota"/>
        <s v="Pembinaan dan Pemantauan Pembudidayaan Ikan di Darat"/>
        <s v="Penyediaan Data dan Informasi Usaha Pemasaran dan Pengolahan Hasil Perikanan dalam 1 (satu) Daerah Kabupaten/Kota"/>
        <s v="Pelaksanaan Bimbingan dan Penerapan Persyaratan atau Standar pada Usaha Pengolahan dan Pemasaran Skala Mikro dan Kecil"/>
        <s v="Pemberian Fasilitas bagi Pelaku Usaha Perikanan Skala Mikro dan Kecil dalam 1 (satu) Daerah Kabupaten/Kota"/>
        <s v="Koordinasi, Sinkronisasi dan Penyelenggaraan Peningkatan Kapasitas Daya Saing Pemuda Kader Kabupaten/Kota"/>
        <s v="Peningkatan Kepemimpinan, Kepeloporan dan Kesukarelawanan Pemuda"/>
        <s v="Peningkatan Kapasitas Pemuda dan Organisasi Kepemudaan Kabupaten/Kota"/>
        <s v="Koordinasi, Sinkronisasi dan Pelaksanaan Penyediaan Sarana dan Prasarana Olahraga Kabupaten/Kota"/>
        <s v="Penyelenggaraan Kejuaraan dan Pekan Olahraga Tingkat Kabupaten/Kota"/>
        <s v="Partisipasi dan Keikutsertaan dalam Penyelenggaraan Kejuaraan"/>
        <s v="Seleksi Atlet Daerah"/>
        <s v="Pemusatan Latihan Daerah, Ilmu Pengetahuan dan Teknologi Keolahragaan (Sport Science)"/>
        <s v="Pembinaan dan Pengembangan Atlet Berprestasi Kabupaten/Kota"/>
        <s v="Pengembangan Organisasi Keolahragaan"/>
        <s v="Penyelenggaraan, Pengembangan dan Pemasalan Festival dan Olahraga Rekreasi"/>
        <s v="Pengembangan Olahraga Wisata, Tantangan dan Petualangan"/>
        <s v="Pelindungan, Pengembangan, Pemanfaatan Objek Pemajuan Kebudayaan"/>
        <s v="Pelindungan, Pengembangan, Pemanfaatan Objek Pemajuan Tradisi Budaya"/>
        <s v="Pemberian Penghargaan kepada Pihak yang Berprestasi atau Berkontribusi Luar Biasa sesuai dengan Prestasi dan Kontribusinya dalam Pemajuan Kebudayaan"/>
        <s v="Peningkatan Pendidikan dan Pelatihan Sumber Daya Manusia Kesenian Tradisional"/>
        <s v="Peningkatan Kapasitas Tata Kelola Lembaga Kesenian Tradisional"/>
        <s v="Peningkatan Akses Masyarakat terhadap Data dan Informasi Sejarah"/>
        <s v="Pendaftaran Objek Diduga Cagar Budaya"/>
        <s v="Pelindungan, Pengembangan, dan Pemanfataan Koleksi secara Terpadu"/>
        <s v="Peningkatan Pelayanan dan Akses Masyarakat Terhadap Museum"/>
        <s v="Penyediaan dan Pemeliharaan Sarana dan Prasarana Museum"/>
        <s v="Pengembangan Daya Tarik Wisata Kabupaten/Kota"/>
        <s v="Monitoring dan Evaluasi Pengelolaan Daya Tarik Wisata Kabupaten/Kota"/>
        <s v="Perencanaan Destinasi Pariwisata Kabupaten/Kota"/>
        <s v="Pengembangan Destinasi Pariwisata Kabupaten/Kota"/>
        <s v="Pengadaan/Pemeliharaan/Rehabilitasi Sarana dan Prasarana dalam Pengelolaan Destinasi Pariwisata Kabupaten/Kota"/>
        <s v="Monitoring dan Evaluasi Pengelolaan Destinasi Pariwisata Kabupaten/Kota"/>
        <s v="Penyediaan Layanan Pendaftaran Usaha Pariwisata Kabupaten/Kota"/>
        <s v="Penguatan Promosi melalui Media Cetak, Elektronik, dan Media Lainnya Baik Dalam dan Luar Negeri"/>
        <s v="Fasilitasi Kegiatan Pemasaran Pariwisata Baik Dalam dan Luar Negeri Pariwisata Kabupaten/Kota"/>
        <s v="Penyediaan Data dan Penyebaran Informasi Pariwisata Kabupaten/Kota, Baik Dalam dan Luar Negeri"/>
        <s v="Peningkatan Kerja Sama dan Kemitraan Pariwisata Dalam dan Luar Negeri"/>
        <s v="Pengembangan dan Revitalisasi Prasarana Kota Kreatif"/>
        <s v="Pengembangan Kompetensi SDM Pariwisata dan Ekonomi Kreatif Tingkat Dasar"/>
        <s v="Peningkatan Peran Serta Masyarakat dalam Pengembangan Kemitraan Pariwisata"/>
        <s v="Pelatihan Dasar SDM Kepariwisataan bagi Masyarakat, Guru dan Pelajar (Mahasiswa dan/atau Siswa)"/>
        <s v="Sertifikasi Kompetensi Bagi Tenaga Kerja bidang Pariwisata"/>
        <s v="Fasilitasi Proses Kreasi, Produksi, Distribusi Konsumsi dan Konservasi Ekonomi Kreatif"/>
        <s v="Fasilitasi Pengembangan Kompetensi Sumber Daya Manusia Ekonomi Kreatif"/>
        <s v="Monitoring dan Evaluasi Pengembangan Sumber Daya Pariwisata dan Ekonomi Kreatif"/>
        <s v="Penyediaan Informasi Harga Pangan dan Neraca Bahan Makanan"/>
        <s v="Penyediaan Pangan Berbasis Sumber Daya Lokal"/>
        <s v="Pemantauan Stok, Pasokan dan Harga Pangan"/>
        <s v="Koordinasi dan Sinkronisasi Pengendalian Cadangan Pangan Kabupaten/Kota"/>
        <s v="Penyusunan Rencana Kebutuhan Pangan Lokal"/>
        <s v="Pemberdayaan Masyarakat dalam Penganekaragaman Konsumsi Pangan Berbasis Sumber Daya Lokal"/>
        <s v="Penyusunan, Pemutakhiran dan Analisis Peta Ketahanan dan Kerentanan Pangan"/>
        <s v="Penyediaan Sarana dan Prasarana Pengujian Mutu dan Keamanan Pangan Segar Asal Tumbuhan Daerah Kabupaten/Kota"/>
        <s v="Pendampingan Penggunaan Sarana Pendukung Pertanian"/>
        <s v="Penjaminan Kemurnian dan Kelestarian SDG Hewan/Tanaman"/>
        <s v="Peningkatan Kualitas SDG Hewan/Tanaman"/>
        <s v="Pengawasan Mutu Benih/Bibit Ternak, Bahan Pakan/Pakan/Tanaman Skala Kecil"/>
        <s v="Pengawasan Peredaran Bahan Pakan/Pakan, Benih/Bibit Hijauan Pakan Ternak"/>
        <s v="Penjaminan Peredaran Benih/Bibit Ternak"/>
        <s v="Pengadaan Benih/Bibit Ternak yang Sumbernya dari Daerah Kabupaten/Kota Lain"/>
        <s v="Pembangunan, Rehabilitasi dan Pemeliharaan Jaringan Irigasi Usaha Tani"/>
        <s v="Pembangunan, Rehabilitasi dan Pemeliharaan Jalan Usaha Tani"/>
        <s v="Pembangunan, Rehabilitasi dan Pemeliharaan Rumah Potong Hewan"/>
        <s v="Pembangunan, Rehabilitasi dan Pemeliharaan Prasarana Pertanian Lainnya"/>
        <s v="Pengendalian dan Penanggulangan Penyakit Hewan dan Zoonosis"/>
        <s v="Pengawasan atas Penerapan Persyaratan Teknis untuk Pemasukan dan/atau Pengeluaran Hewan dan Produk Hewan"/>
        <s v="Penyediaan Pelayanan Jasa Medik Veteriner"/>
        <s v="Pendampingan Unit Usaha Hewan dan Produk Hewan"/>
        <s v="Pengawasan Peredaran Hewan dan Produk Hewan"/>
        <s v="Pengendalian Organisme Pengganggu Tumbuhan (OPT) Tanaman Pangan, Hortikultura, dan Perkebunan"/>
        <s v="Penanggulangan Pasca Bencana Alam Bidang Tanaman Pangan, Hortikultura, Perkebunan, Peternakan dan Kesehatan Hewan"/>
        <s v="Pengawasan Pelaksanaan Izin Usaha Rumah Potong Hewan"/>
        <s v="Peningkatan Kapasitas Kelembagaan Penyuluhan Pertanian di Kecamatan dan Desa"/>
        <s v="Pengembangan Kapasitas Kelembagaan Petani di Kecamatan dan Desa"/>
        <s v="Pengawasan Kekuatan, Kesehatan, Kemandirian, Ketangguhan, serta Akuntabilitas Koperasi Kewenangan Kabupaten/Kota"/>
        <s v="Peningkatan Pemahaman dan Pengetahuan Perkoperasian serta Kapasitas dan Kompetensi SDM Koperasi"/>
        <s v="Fasilitasi Usaha Mikro Menjadi Usaha Kecil dalam Pengembangan Produksi dan Pengolahan, Pemasaran, SDM, serta Desain dan Teknologi"/>
        <s v="Fasilitasi Pemenuhan Komitmen Perolehan Perizinan Pasar Rakyat, Pusat Perbelanjaan, dan Toko Swalayan melalui Sistem Pelayanan Perizinan Berusaha Terintegrasi Secara Elektronik"/>
        <s v="Fasilitasi Penerbitan Tanda Daftar Gudang"/>
        <s v="Penyediaan Sarana Distribusi Perdagangan"/>
        <s v="Fasilitasi Pengelolaan Sarana Distribusi Perdagangan"/>
        <s v="Pembinaan dan Pengendalian Pengelola Sarana Distribusi Perdagangan"/>
        <s v="Pemantauan Harga dan Stok Barang Kebutuhan Pokok dan Barang Penting pada Pelaku Usaha Distribusi Barang dalam 1 (satu) Kabupaten/Kota"/>
        <s v="Pelaksanaan Operasi Pasar Reguler dan Pasar Khusus yang Berdampak dalam 1 (satu) Kabupaten/Kota"/>
        <s v="Pengawasan Penyaluran dan Penggunaan Pupuk dan Pestisida Bersubsidi"/>
        <s v="Pembinaan dan Pengembangan Usaha Produk Ekspor Unggulan Kabupaten/Kota"/>
        <s v="Pelaksanaan Metrologi Legal, Berupa Tera, Tera Ulang"/>
        <s v="Pengawasan/Penyuluhan Metrologi Legal"/>
        <s v="Pelaksanaan Promosi Penggunaan Produk Dalam Negeri di Tingkat Kabupaten/Kota"/>
        <s v="Pemasaran dan Peningkatan Penggunaan Produk Dalam Negeri di Tingkat Kabupaten/Kota"/>
        <s v="Peningkatan Sistem dan Jaringan Informasi Perdagangan"/>
        <s v="Proses Pelaksanaan Pendidikan dan Pelatihan Keterampilan bagi Pencari Kerja berdasarkan Klaster Kompetensi"/>
        <s v="Koordinasi Lintas Lembaga dan Kerja Sama dengan Sektor Swasta untuk Penyediaan Instruktur serta Sarana dan Prasarana Lembaga Pelatihan Kerja"/>
        <s v="Pengadaan Sarana Pelatihan Kerja Kabupaten/Kota"/>
        <s v="Pembinaan Lembaga Pelatihan Kerja Swasta"/>
        <s v="Pelaksanaan Konsultasi Produktivitas kepada Perusahaan Kecil"/>
        <s v="Pengukuran Kompetensi dan Produktivitas Tenaga Kerja"/>
        <s v="Penyediaan Sumber Daya Pelayanan antar Kerja"/>
        <s v="Penyuluhan dan Bimbingan Jabatan bagi Pencari Kerja"/>
        <s v="Penyelenggaraan Unit Layanan Disabilitas Ketenagakerjaan"/>
        <s v="Perluasan Kesempatan Kerja"/>
        <s v="Pemeliharaan dan Operasional Aplikasi Informasi Pasar Kerja Online"/>
        <s v="Pelayanan dan Penyediaan Informasi Pasar Kerja Online"/>
        <s v="Job Fair/Bursa Kerja"/>
        <s v="Peningkatan Pelindungan dan Kompetensi Calon Pekerja Migran Indonesia (PMI)/Pekerja Migran Indonesia (PMI)"/>
        <s v="Penyediaan Layanan Terpadu pada Calon Pekerja Migran"/>
        <s v="Koordinasi dan Sinkronisasi Perpanjangan IMTA yang Lokasi Kerja dalam 1 (satu) Daerah Kabupaten/Kota"/>
        <s v="Pengesahan Peraturan Perusahaan bagi Perusahaan"/>
        <s v="Pendaftaran Perjanjian Kerjasama bagi Perusahaan"/>
        <s v="Penyelenggaraan Pendataan dan Informasi Sarana Hubungan Industrial dan Jaminan Sosial Tenaga Kerja serta Pengupahan"/>
        <s v="Penyelesaian Perselisihan Hubungan Industrial, Mogok Kerja, dan Penutupan Perusahaan yang Berakibat/Berdampak pada Kepentingan di 1 (satu) Daerah Kabupaten/Kota"/>
        <s v="Pencegahan Perselisihan Hubungan Industrial, Mogok Kerja, dan Penutupan Perusahaan yang Berakibat/Berdampak pada Kepentingan di 1 (satu) Daerah Kabupaten/Kota"/>
        <s v="Penyelenggaraan Verifikasi dan Rekapitulasi Keanggotaan pada Organisasi Pengusaha, Federasi dan Konfederasi Serikat Pekerja/Serikat Buruh serta Non Afiliasi"/>
        <s v="Pelaksanaan Operasional Lembaga Kerjasama Tripartit Daerah Kabupaten/Kota"/>
        <s v="Koordinasi, Sinkronisasi, dan pelaksanaan Pembangunan Sumber Daya Industri"/>
        <s v="Koordinasi, Sinkronisasi, dan Pelaksanaan Pembangunan Sarana dan Prasarana Industri"/>
        <s v="Koordinasi, Sinkronisasi, dan Pelaksanaan Pemberdayaan Industri dan Peran Serta Masyarakat"/>
        <s v="Evaluasi terhadap Pelaksanaan Rencana Pembangunan Industri"/>
        <s v="Koordinasi dan Sinkronisasi Pengawasan Perizinan di Bidang Industri Dalam Lingkup IUI, IPUI, IUKI dan IPKI Kewenangan Kabupaten/ Kota"/>
        <s v="Fasilitasi Pengumpulan, Pengolahan dan Analisis Data Industri, Data Kawasan Industri serta Data Lain Lingkup Kabupaten/Kota melalui Sistem Informasi Industri Nasional (SIINas)"/>
        <s v="Diseminasi, Publikasi Data Informasi dan Analisa Industri Kabupaten/Kota melalui SIINas"/>
        <s v="Penataan Administrasi Pemerintahan"/>
        <s v="Pengelolaan Administrasi Kewilayahan"/>
        <s v="Fasilitasi Pelaksanaan Otonomi Daerah"/>
        <s v="Fasilitasi Kerja Sama Dalam Negeri"/>
        <s v="Fasilitasi Penyusunan Produk Hukum Daerah"/>
        <s v="Fasilitasi Bantuan Hukum"/>
        <s v="Pendokumentasian Produk Hukum dan Pengelolaan Informasi Hukum"/>
        <s v="Pengelolaan Kelembagaan dan Analisis Jabatan"/>
        <s v="Fasilitasi Pelayanan Publik dan Tata Laksana"/>
        <s v="Peningkatan Kinerja dan Reformasi Birokrasi"/>
        <s v="Koordinasi, Sinkronisasi, Monitoring dan Evaluasi Kebijakan Pengelolaan BUMD dan BLUD"/>
        <s v="Pengendalian dan Distribusi Perekonomian"/>
        <s v="Perencanaan dan Pengawasan Ekonomi Mikro kecil"/>
        <s v="Koordinasi, Sinkronisasi, dan Evaluasi Kebijakan Pertanian, Kehutanan, Kelautan, dan Perikanan"/>
        <s v="Pengendalian dan Evaluasi Program Pembangunan"/>
        <s v="Pengelolaan Evaluasi dan Pelaporan Pelaksanaan Pembangunan"/>
        <s v="Pengelolaan Pengadaan Barang dan Jasa"/>
        <s v="Pengelolaan Layanan Pengadaan secara Elektronik"/>
        <s v="Fasilitasi Pengelolaan Bina Mental Spiritual"/>
        <s v="Pelaksanaan Kebijakan, Evaluasi, dan Capaian Kinerja terkait Kesejahteraan Sosial"/>
        <s v="Pelaksanaan Kebijakan, Evaluasi, dan Capaian Kinerja terkait Kesejahteraan Masyarakat"/>
        <s v="Fasilitasi Kunjungan Tamu"/>
        <s v="Penyediaan Gaji dan Tunjangan Kepala Daerah dan Wakil Kepala Daerah"/>
        <s v="Pelaksanaan Medical Check Up Kepala Daerah dan Wakil Kepala Daerah"/>
        <s v="Penyediaan Kebutuhan Rumah Tangga Kepala Daerah"/>
        <s v="Penyediaan Kebutuhan Rumah Tangga Wakil Kepala Daerah"/>
        <s v="Fasilitasi Keprotokolan"/>
        <s v="Fasilitasi Komunikasi Pimpinan"/>
        <s v="Pendokumentasian Tugas Pimpinan"/>
        <s v="Pembahasan Rancangan Peraturan Daerah"/>
        <s v="Penyelenggaraan Kajian Perundang-Undangan"/>
        <s v="Pembahasan KUA dan PPAS"/>
        <s v="Pembahasan APBD"/>
        <s v="Pembahasan Pertanggungjawaban APBD"/>
        <s v="Pendalaman Tugas DPRD"/>
        <s v="Publikasi dan Dokumentasi Dewan"/>
        <s v="Penyelenggaraan Hubungan Masyarakat"/>
        <s v="Penyusunan Program Kerja DPRD"/>
        <s v="Kunjungan Kerja dalam Daerah"/>
        <s v="Pelaksanaan Reses"/>
        <s v="Koordinasi dan Konsultasi Pelaksanaan Tugas DPRD"/>
        <s v="Penyelenggaraan Administrasi Keuangan DPRD"/>
        <s v="Penyediaan Pakaian Dinas dan Atribut DPRD"/>
        <s v="Pelaksanaan Medical Check Up DPRD"/>
        <s v="Fasilitasi Rapat Koordinasi dan Konsultasi DPRD"/>
        <s v="Penyediaan Kebutuhan Rumah Tangga DPRD"/>
        <s v="Koordinasi Penyusunan dan Penetapan Dokumen Perencanaan Pembangunan Daerah Kabupaten/Kota"/>
        <s v="Analisis Data dan Informasi Perencanaan Pembangunan Daerah"/>
        <s v="Monitoring, Evaluasi dan Penyusunan Laporan Berkala Pelaksanaan Pembangunan Daerah"/>
        <s v="Pelaksanaan Monitoring dan Evaluasi Penyusunan Dokumen Perencanaan Pembangunan Perangkat Daerah Bidang Pemerintahan"/>
        <s v="Koordinasi Pelaksanaan Sinergitas dan Harmonisasi Perencanaan Pembangunan Daerah Bidang Pemerintahan"/>
        <s v="Pelaksanaan Monitoring dan Evaluasi Penyusunan Dokumen Perencanaan Pembangunan Perangkat Daerah Bidang Pembangunan Manusia"/>
        <s v="Koordinasi Pelaksanaan Sinergitas dan Harmonisasi Perencanaan Pembangunan Daerah Bidang Pembangunan Manusia"/>
        <s v="Koordinasi Pelaksanaan Sinergitas dan Harmonisasi Perencanaan Pembangunan Daerah Bidang Perekonomian"/>
        <s v="Koordinasi Pelaksanaan Sinergitas dan Harmonisasi Perencanaan Pembangunan Daerah Bidang Infrastruktur"/>
        <s v="Koordinasi Pelaksanaan Sinergitas dan Harmonisasi Perencanaan Pembangunan Daerah Bidang Kewilayahan"/>
        <s v="Fasilitasi, Pelaksanaan dan Evaluasi Penelitian dan Pengembangan Bidang Penyelenggaraan Otonomi Daerah"/>
        <s v="Pengelolaan Data Kelitbangan dan Peraturan"/>
        <s v="Penelitian dan Pengembangan Bidang Aspek-Aspek Sosial"/>
        <s v="Penelitian, Pengembangan, dan Perekayasaan di Bidang Teknologi dan Inovasi"/>
        <s v="Koordinasi dan Penyusunan KUA dan PPAS"/>
        <s v="Koordinasi dan Penyusunan Perubahan KUA dan Perubahan PPAS"/>
        <s v="Koordinasi, Penyusunan dan Verifikasi RKA-SKPD"/>
        <s v="Koordinasi dan Penyusunan Peraturan Daerah tentang APBD dan Peraturan Kepala Daerah tentang Penjabaran APBD"/>
        <s v="Koordinasi dan Penyusunan Peraturan Daerah tentang Perubahan APBD dan Peraturan Kepala Daerah tentang Penjabaran Perubahan APBD"/>
        <s v="Koordinasi dan Penyusunan Regulasi serta Kebijakan Bidang Anggaran"/>
        <s v="Koordinasi dan Pengelolaan Kas Daerah"/>
        <s v="Koordinasi, Fasilitasi, Asistensi, Sinkronisasi, Supervisi, Monitoring dan Evaluasi Pengelolaan Dana Perimbangan dan Dana Transfer Lainnya"/>
        <s v="Koordinasi, Pelaksanaan Kerjasama dan Pemantauan Transaksi Non Tunai dengan Lembaga Keuangan Bank dan Lembaga Keuangan Bukan Bank"/>
        <s v="Koordinasi dan Penyusunan Laporan Realisasi Penerimaan dan Pengeluaran Kas Daerah, Laporan Aliran Kas, dan Pelaksanaan Pemungutan/Pemotongan dan Penyetoran Perhitungan Fihak Ketiga (PFK)"/>
        <s v="Penyusunan Petunjuk Teknis Administrasi Keuangan yang Berkaitan dengan Penerimaan dan Pengeluaran Kas serta Penatausahaan dan Pertanggungjawaban Sub Kegiatan"/>
        <s v="Pembinaan Penatausahaan Keuangan Pemerintah Kabupaten/Kota"/>
        <s v="Rekonsiliasi dan Verifikasi Aset, Kewajiban, Ekuitas, Pendapatan, Belanja, Pembiayaan, Pendapatan-LO dan Beban"/>
        <s v="Koordinasi Penyusunan Laporan Pertanggungjawaban Pelaksanaan APBD Bulanan, Triwulanan dan Semesteran"/>
        <s v="Konsolidasi Laporan Keuangan SKPD, BLUD dan Laporan Keuangan Pemerintah Daerah"/>
        <s v="Koordinasi dan Penyusunan Rancangan Peraturan Daerah tentang Pertanggungjawaban Pelaksanaan APBD Provinsi dan Rancangan Peraturan Kepala Daerah tentang Penjabaran Pertanggungjawaban Pelaksanaan APBD Kabupaten/Kota"/>
        <s v="Koordinasi, Sinkronisasi, dan Penyelesaian Tuntutan Perbendaharaan dan Tuntutan Kerugian Daerah"/>
        <s v="Penyusunan Kebijakan dan Panduan Teknis Operasional Penyelenggaraan Akuntansi Pemerintah Daerah"/>
        <s v="Pembinaan Akuntansi, Pelaporan dan Pertanggungjawaban Pemerintah Kabupaten/Kota"/>
        <s v="Pengelolaan Dana Darurat dan Mendesak"/>
        <s v="Penyusunan Standar Harga"/>
        <s v="Penyusunan Perencanaan Kebutuhan Barang Milik Daerah"/>
        <s v="Pengamanan Barang Milik Daerah"/>
        <s v="Penilaian Barang Milik Daerah"/>
        <s v="Optimalisasi Penggunaan, Pemanfaatan, Pemindahtanganan, Pemusnahan, dan Penghapusan Barang Milik Daerah"/>
        <s v="Rekonsiliasi dalam rangka Penyusunan Laporan Barang Milik Daerah"/>
        <s v="Penyuluhan dan Penyebarluasan Kebijakan Pajak Daerah"/>
        <s v="Pendataan dan Pendaftaran Objek Pajak Daerah"/>
        <s v="Pengolahan, Pemeliharaan, dan Pelaporan Basis Data Pajak Daerah"/>
        <s v="Penilaian Pajak Bumi dan Bangunan Perdesaan dan Perkotaan (PBBP2) serta Bea Perolehan Hak atas Tanah dan Bangunan (BPHTB)"/>
        <s v="Penetapan Wajib Pajak Daerah"/>
        <s v="Pelayanan dan Konsultasi Pajak Daerah"/>
        <s v="Penelitian dan Verifikasi Data Pelaporan Pajak Daerah"/>
        <s v="Penagihan Pajak Daerah"/>
        <s v="Pengendalian, Pemeriksaan dan Pengawasan Pajak Daerah"/>
        <s v="Pengadaan Kendaraan Perorangan Dinas atau Kendaraan Dinas Jabatan"/>
        <s v="Pengadaan Kendaraan Dinas Operasional atau Lapangan"/>
        <s v="Koordinasi dan Fasilitasi Pengadaan PNS dan PPPK"/>
        <s v="Pengelolaan Sistem Informasi Kepegawaian"/>
        <s v="Pengelolaan Kenaikan Pangkat ASN"/>
        <s v="Pengelolaan Promosi ASN"/>
        <s v="Pengelolaan Assessment Center"/>
        <s v="Pengelolaan Pendidikan Lanjutan ASN"/>
        <s v="Fasilitasi Sertifikasi Jabatan ASN"/>
        <s v="Koordinasi dan Kerjasama Pelaksanaan Diklat Jabatan Fungsional"/>
        <s v="Sosialisasi dan Penyebaran Informasi Jabatan Fungsional ASN"/>
        <s v="Pengelolaan Pemberian Penghargaan Bagi Pegawai"/>
        <s v="Pembinaan Disiplin ASN"/>
        <s v="Pengelolaan Penyelesaian Pelanggaran Disiplin ASN"/>
        <s v="Penyelenggaraan Pengembangan Kompetensi Teknis Umum, Inti, dan pilihan bagi Jabatan Administrasi Penyelenggara Urusan Pemerintahan Konkuren, Perangkat Daerah Penunjang, dan Urusan Pemerintahan Umum"/>
        <s v="Pembinaan, Pengoordinasian, Fasilitasi, Pemantauan, Evaluasi, dan Pelaporan Pengembangan Kompetensi Teknis umum, Inti, dan pilihan bagi Jabatan Administrasi Penyelenggara Urusan Pemerintahan Konkuren, Perangkat Daerah Penunjang, dan Urusan Pemerintahan Umum"/>
        <s v="Pelaksanaan Sertifikasi Kompetensi di Lingkungan Pemerintah Kabupaten/Kota"/>
        <s v="Penyelenggaraan Pengembangan Kompetensi bagi Pimpinan Daerah, Jabatan Pimpinan Tinggi, Jabatan Fungsional, Kepemimpinan, dan Prajabatan"/>
        <s v="Pembinaan, Pengoordinasian, Fasilitasi, Pemantauan, Evaluasi, dan Pelaporan Pelaksanaan Sertifikasi, Pengelolaan Kelembagaan dan Tenaga Pengembang Kompetensi, Pengelolaan Sumber Belajar, dan Kerjasama, serta Pengembangan Kompetensi Pimpinan Daerah, Jabatan Pimpinan Tinggi, Kepemimpinan, dan Prajabatan"/>
        <s v="Pengawasan Kinerja Pemerintah Daerah"/>
        <s v="Pengawasan Keuangan Pemerintah Daerah"/>
        <s v="Reviu Laporan Kinerja"/>
        <s v="Reviu Laporan Keuangan"/>
        <s v="Kerjasama Pengawasan Internal"/>
        <s v="Monitoring dan Evaluasi Tindak Lanjut Hasil Pemeriksaan BPK RI dan Tindak Lanjut Hasil Pemeriksaan APIP"/>
        <s v="Penanganan Penyelesaian Kerugian Negara/Daerah"/>
        <s v="Pengawasan Dengan Tujuan Tertentu"/>
        <s v="Perumusan Kebijakan Teknis di Bidang Pengawasan"/>
        <s v="Perumusan Kebijakan Teknis di Bidang Fasilitasi Pengawasan"/>
        <s v="Pendampingan, Asistensi, Verifikasi, dan Penilaian Reformasi Birokrasi"/>
        <s v="Koordinasi, Monitoring dan Evaluasi serta Verifikasi Pencegahan dan Pemberantasan Korupsi"/>
        <s v="Pendampingan, Asistensi dan Verifikasi Penegakan Integritas"/>
        <s v="Pendataan dan Pengolahan Administrasi Kepegawaian"/>
        <s v="Bimbingan Teknis Implementasi Peraturan Perundang-Undangan"/>
        <s v="Koordinasi/Sinergi Perencanaan dan Pelaksanaan Kegiatan Pemerintahan dengan Perangkat Daerah dan Instansi Vertikal Terkait"/>
        <s v="Penyelenggaraan Lembaga Kemasyarakatan"/>
        <s v="Sinergitas dengan Kepolisian Negara Republik Indonesia, Tentara Nasional Indonesia dan Instansi Vertikal di Wilayah Kecamatan"/>
        <s v="Pelaksanaan Tugas Forum Koordinasi Pimpinan di Kecamatan"/>
        <s v="Peningkatan Partisipasi Masyarakat dalam Forum Musyawarah Perencanaan Pembangunan di Kelurahan"/>
        <s v="Pembangunan Sarana dan Prasarana Kelurahan"/>
        <s v="Pemberdayaan Masyarakat di Kelurahan"/>
        <s v="Pengadaan Gedung Kantor atau Bangunan Lainnya"/>
        <s v="Penyusunan Program Kerja di Bidang Ideologi Wawasan Kebangsaan, Bela Negara, Karakter Bangsa, Pembauran Kebangsaan, Bineka Tunggal Ika dan Sejarah Kebangsaan"/>
        <s v="Perumusan Kebijakan Teknis di Bidang Ideologi Wawasan Kebangsaan, Bela Negara, Karakter Bangsa, Pembauran Kebangsaan, Bineka Tunggal Ika dan Sejarah Kebangsaan"/>
        <s v="Pelaksanaan Koordinasi di Bidang Ideologi Wawasan Kebangsaan, Bela Negara, Karakter Bangsa, Pembauran Kebangsaan, Bineka Tunggal Ika dan Sejarah Kebangsaan"/>
        <s v="Pelaksanaan Monitoring Evaluasi dan Pelaporan di Bidang Ideologi Wawasan Kebangsaan, Bela Negara, Karakter Bangsa, Pembauran Kebangsaan, Bineka Tunggal Ika dan Sejarah Kebangsaan"/>
        <s v="Pelaksanaan Kebijakan Di Bidang Pendidikan Politik, Etika Budaya Politik, Peningkatan Demokrasi, Fasilitasi Kelembagaan Pemerintahan, Perwakilan dan Partai Politik, Pemilihan Umum/Pemilihan Umum Kepala Daerah, serta Pemantauan Situasi Politik Di Daerah"/>
        <s v="Pelaksanaan Koordinasi Di Bidang Pendidikan Politik, Etika Budaya Politik, Peningkatan Demokrasi, Fasilitasi Kelembagaan Pemerintahan, Perwakilan dan Partai Politik, Pemilihan Umum/Pemilihan Umum Kepala Daerah, serta Pemantauan Situasi Politik di Daerah"/>
        <s v="Pelaksanaan Kebijakan dibidang Pendaftaran Ormas, Pemberdayaan Ormas, Evaluasi dan Mediasi Sengketa Ormas, Pengawasan Ormas dan Ormas Asing di Daerah"/>
        <s v="Pelaksanaan Koordinasi di Bidang Ketahanan Ekonomi, Sosial, Budaya dan Fasilitasi Pencegahan Penyalagunaan Narkotika, Fasilitasi Kerukunan Umat Beragama dan Penghayat Kepercayaan di Daerah"/>
        <s v="Pelaksanaan Koordinasi di Bidang Kewaspadaan Dini, Kerjasama Intelijen, Pemantauan Orang Asing, Tenaga Kerja Asing dan Lembaga Asing, Kewaspadaan Perbatasan Antar Negara, Fasilitasi Kelembagaan Bidang Kewaspadaan, serta Penanganan Konflik di Daerah"/>
        <s v="Pendataan, Penyusunan Daftar dan Penilaian serta Penyerahan atau Pemusnahan Arsip Bagi Penggabungan Perangkat Daerah Kabupaten/Kota" u="1"/>
        <s v="Koordinasi dan Penyusunan Dokumen RKA-SKPD" u="1"/>
        <s v="Sosiaisasi Budaya Baca dan Literasi pada Satuan Pendidikan Dasar dan Pendidikan Khusus serta Masyarakat" u="1"/>
        <s v="Penyusunan dan Penetapan RPPLH Kabupaten/Kota" u="1"/>
        <s v="Evaluasi Kinerja Perangkat Daerah" u="1"/>
        <s v="Pelaksanaan Penyusunan Rencana Induk Jaringan LLAJ Kabupaten/Kota" u="1"/>
        <s v="Penyediaan Komponen Instalasi Listrik/Penerangan Bangunan Kantor" u="1"/>
        <s v="Penyediaan Peralatan dan Perlengkapan Kantor" u="1"/>
        <s v="Pelaksanaan Penatausahaan dan Pengujian/Verifikasi Keuangan SKPD" u="1"/>
        <s v="Sistem Informasi Penataan Ruang" u="1"/>
        <s v="Pengadaan Peralatan dan Mesin Lainnya" u="1"/>
        <s v="Penyediaan Bahan Logistik Kantor" u="1"/>
        <s v="Fasilitasi Pemenuhan Komitmen perolehan IUI, IPUI, IUKI dan IPKI Kewenangan Kabupaten/Kota dalam Sistem Informasi Industri Nasional (SIINas) yang Terintegrasi dengan Sistem Pelayanan Perizinan Berusaha Terintegrasi secara Elektronik" u="1"/>
        <s v="Penyelenggaraan Rapat Koordinasi dan Konsultasi SKPD" u="1"/>
        <s v="Koordinasi dan Sinkronisasi Penyusunan RRTR Kabupaten/Kota" u="1"/>
        <s v="Pemeliharaan/Rehabilitasi Sarana dan Prasarana Gedung Kantor atau Bangunan Lainnya" u="1"/>
        <s v="Pemeliharaan/Rehabilitasi Sarana dan Prasarana Pendukung Gedung Kantor atau Bangunan Lainnya" u="1"/>
        <s v="Penerapan Destinasi Pariwisata Berkelanjutan dalam pengelolaan Destinasi Pariwisata Kabupaten/Kota" u="1"/>
        <s v="Pemanfaatan Olahraga Tradisional dalam Masyarakat" u="1"/>
        <s v="Penyediaan Jasa Pelayanan Umum Kantor" u="1"/>
        <s v="Penyusunan dan Penetapan SOP Penggunaan Arsip yang Bersifat Tertutup" u="1"/>
        <s v="Pemeliharaan/Rehabilitasi Gedung Kantor dan Bangunan Lainnya" u="1"/>
        <s v="Perencanaan Pengembangan Daya Tarik Wisata Kabupaten/Kota" u="1"/>
        <s v="Pengadaan Pakaian Dinas Beserta Atribut Kelengkapannya" u="1"/>
        <s v="Penetapan Kebijakan dalam rangka Pelaksanaan Penataan Ruang" u="1"/>
        <s v="Penyediaan Barang Cetakan dan Penggandaan" u="1"/>
        <s v="Penyediaan Jasa Komunikasi, Sumber Daya Air dan Listrik" u="1"/>
        <s v="Penyediaan Peralatan Rumah Tangga" u="1"/>
        <s v="Penyediaan Bahan Bacaan dan Peraturan Perundang-undangan" u="1"/>
        <s v="Pembangunan Puskesmas" u="1"/>
        <s v="Penyediaan Jasa Surat Menyurat" u="1"/>
        <s v="Penyediaan Gaji dan Tunjangan ASN" u="1"/>
        <s v="Penyusunan Dokumen Perencanaan Perangkat Daerah" u="1"/>
        <s v="Pembuatan dan Pelaksanaan KLHS Rencana Tata Ruang" u="1"/>
        <s v="Koordinasi dan Penyusunan Laporan Keuangan Akhir Tahun SKPD" u="1"/>
        <s v="Pemeliharaan Prasarana dan Pendukung Fasilitas Pelayanan Kesehatan" u="1"/>
        <s v="Penyediaan Jasa Pemeliharaan, Biaya Pemeliharaan dan Pajak Kendaraan Perorangan Dinas atau Kendaraan Dinas Jabatan" u="1"/>
      </sharedItems>
    </cacheField>
    <cacheField name="KODE SUB KEGIATAN BARU" numFmtId="0">
      <sharedItems containsNonDate="0" containsString="0" containsBlank="1"/>
    </cacheField>
    <cacheField name="BIDANG URUSAN BARU" numFmtId="0">
      <sharedItems count="1">
        <e v="#N/A"/>
      </sharedItems>
    </cacheField>
    <cacheField name="PROGRAM BARU" numFmtId="0">
      <sharedItems count="1">
        <e v="#N/A"/>
      </sharedItems>
    </cacheField>
    <cacheField name="KEGIATAN BARU" numFmtId="0">
      <sharedItems count="1">
        <e v="#N/A"/>
      </sharedItems>
    </cacheField>
    <cacheField name="SUB KEGIATAN BARU" numFmtId="0">
      <sharedItems count="1">
        <e v="#N/A"/>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14">
  <r>
    <s v="X"/>
    <s v="NON URUSAN"/>
    <s v="X.XX"/>
    <x v="0"/>
    <x v="0"/>
    <x v="0"/>
    <x v="0"/>
    <x v="0"/>
    <x v="0"/>
    <x v="0"/>
    <s v="Tersusunnya Dokumen Perencanaan Perangkat Daerah"/>
    <s v="Jumlah Dokumen Perencanaan Perangkat Daerah"/>
    <s v="Dokumen"/>
  </r>
  <r>
    <s v="X"/>
    <s v="NON URUSAN"/>
    <s v="X.XX"/>
    <x v="0"/>
    <x v="0"/>
    <x v="0"/>
    <x v="0"/>
    <x v="0"/>
    <x v="1"/>
    <x v="1"/>
    <s v="Tersedianya Dokumen RKA-SKPD dan Laporan Hasil Koordinasi Penyusunan Dokumen RKA- SKPD"/>
    <s v="Jumlah Dokumen RKA-SKPD dan Laporan Hasil Koordinasi Penyusunan Dokumen RKA-SKPD"/>
    <s v="Dokumen"/>
  </r>
  <r>
    <s v="X"/>
    <s v="NON URUSAN"/>
    <s v="X.XX"/>
    <x v="0"/>
    <x v="0"/>
    <x v="0"/>
    <x v="0"/>
    <x v="0"/>
    <x v="2"/>
    <x v="2"/>
    <s v="Tersedianya Dokumen Perubahan RKA-SKPD dan Laporan Hasil Koordinasi Penyusunan Dokumen Perubahan RKA-SKPD"/>
    <s v="Jumlah Dokumen Perubahan RKA-SKPD dan Laporan Hasil Koordinasi Penyusunan Dokumen Perubahan RKA-SKPD"/>
    <s v="Dokumen"/>
  </r>
  <r>
    <s v="X"/>
    <s v="NON URUSAN"/>
    <s v="X.XX"/>
    <x v="0"/>
    <x v="0"/>
    <x v="0"/>
    <x v="0"/>
    <x v="0"/>
    <x v="3"/>
    <x v="3"/>
    <s v="Tersedianya Dokumen DPA-SKPD dan Laporan Hasil Koordinasi Penyusunan Dokumen DPA- SKPD"/>
    <s v="Jumlah Dokumen DPA-SKPD dan Laporan Hasil Koordinasi Penyusunan Dokumen DPA-SKPD"/>
    <s v="Dokumen"/>
  </r>
  <r>
    <s v="X"/>
    <s v="NON URUSAN"/>
    <s v="X.XX"/>
    <x v="0"/>
    <x v="0"/>
    <x v="0"/>
    <x v="0"/>
    <x v="0"/>
    <x v="4"/>
    <x v="4"/>
    <s v="Tersedianya Dokumen Perubahan DPA-SKPD dan Laporan Hasil Koordinasi Penyusunan Dokumen Perubahan DPA-SKPD"/>
    <s v="Jumlah Dokumen Perubahan DPA-SKPD dan Laporan Hasil Koordinasi Penyusunan Dokumen Perubahan DPA-SKPD"/>
    <s v="Dokumen"/>
  </r>
  <r>
    <s v="X"/>
    <s v="NON URUSAN"/>
    <s v="X.XX"/>
    <x v="0"/>
    <x v="0"/>
    <x v="0"/>
    <x v="0"/>
    <x v="0"/>
    <x v="5"/>
    <x v="5"/>
    <s v="Tersedianya Laporan Capaian Kinerja dan Ikhtisar Realisasi Kinerja SKPD dan Laporan Hasil Koordinasi Penyusunan Laporan Capaian Kinerja dan Ikhtisar Realisasi Kinerja SKPD"/>
    <s v="Jumlah Laporan Capaian Kinerja dan Ikhtisar Realisasi Kinerja SKPD dan Laporan Hasil Koordinasi Penyusunan Laporan Capaian Kinerja dan Ikhtisar Realisasi Kinerja SKPD"/>
    <s v="Laporan"/>
  </r>
  <r>
    <s v="X"/>
    <s v="NON URUSAN"/>
    <s v="X.XX"/>
    <x v="0"/>
    <x v="0"/>
    <x v="0"/>
    <x v="0"/>
    <x v="0"/>
    <x v="6"/>
    <x v="6"/>
    <s v="Terlaksananya Evaluasi Kinerja Perangkat Daerah"/>
    <s v="Jumlah Laporan Evaluasi Kinerja Perangkat Daerah"/>
    <s v="Laporan"/>
  </r>
  <r>
    <s v="X"/>
    <s v="NON URUSAN"/>
    <s v="X.XX"/>
    <x v="0"/>
    <x v="0"/>
    <x v="0"/>
    <x v="1"/>
    <x v="1"/>
    <x v="7"/>
    <x v="7"/>
    <s v="Tersedianya Gaji dan Tunjangan ASN"/>
    <s v="Jumlah Orang yang Menerima Gaji dan Tunjangan ASN"/>
    <s v="Orang/bulan"/>
  </r>
  <r>
    <s v="X"/>
    <s v="NON URUSAN"/>
    <s v="X.XX"/>
    <x v="0"/>
    <x v="0"/>
    <x v="0"/>
    <x v="1"/>
    <x v="1"/>
    <x v="8"/>
    <x v="8"/>
    <s v="Tersedianya Administrasi Pelaksanaan Tugas ASN"/>
    <s v="Jumlah Dokumen Hasil Penyediaan Administrasi Pelaksanaan Tugas ASN"/>
    <s v="Dokumen"/>
  </r>
  <r>
    <s v="X"/>
    <s v="NON URUSAN"/>
    <s v="X.XX"/>
    <x v="0"/>
    <x v="0"/>
    <x v="0"/>
    <x v="1"/>
    <x v="1"/>
    <x v="9"/>
    <x v="9"/>
    <s v="Terlaksananya Penatausahaan dan Pengujian/Verifikasi Keuangan SKPD"/>
    <s v="Jumlah Dokumen Penatausahaan dan Pengujian/Verifikasi Keuangan SKPD"/>
    <s v="Dokumen"/>
  </r>
  <r>
    <s v="X"/>
    <s v="NON URUSAN"/>
    <s v="X.XX"/>
    <x v="0"/>
    <x v="0"/>
    <x v="0"/>
    <x v="1"/>
    <x v="1"/>
    <x v="10"/>
    <x v="10"/>
    <s v="Terlaksananya Koordinasi dan Pelaksanaan Akuntansi SKPD"/>
    <s v="Jumlah Dokumen Koordinasi dan Pelaksanaan Akuntansi SKPD"/>
    <s v="Dokumen"/>
  </r>
  <r>
    <s v="X"/>
    <s v="NON URUSAN"/>
    <s v="X.XX"/>
    <x v="0"/>
    <x v="0"/>
    <x v="0"/>
    <x v="1"/>
    <x v="1"/>
    <x v="11"/>
    <x v="11"/>
    <s v="Tersedianya Laporan Keuangan Akhir Tahun SKPD dan Laporan Hasil Koordinasi Penyusunan Laporan Keuangan Akhir Tahun SKPD"/>
    <s v="Jumlah Laporan Keuangan Akhir Tahun SKPD dan Laporan Hasil Koordinasi Penyusunan Laporan Keuangan Akhir Tahun SKPD"/>
    <s v="Laporan"/>
  </r>
  <r>
    <s v="X"/>
    <s v="NON URUSAN"/>
    <s v="X.XX"/>
    <x v="0"/>
    <x v="0"/>
    <x v="0"/>
    <x v="1"/>
    <x v="1"/>
    <x v="12"/>
    <x v="12"/>
    <s v="Tersedianya Dokumen Bahan Tanggapan Pemeriksaan dan Tindak Lanjut Pemeriksaan"/>
    <s v="Jumlah Dokumen Bahan Tanggapan Pemeriksaan dan Tindak Lanjut Pemeriksaan"/>
    <s v="Dokumen"/>
  </r>
  <r>
    <s v="X"/>
    <s v="NON URUSAN"/>
    <s v="X.XX"/>
    <x v="0"/>
    <x v="0"/>
    <x v="0"/>
    <x v="1"/>
    <x v="1"/>
    <x v="13"/>
    <x v="13"/>
    <s v="Tersedianya Laporan Keuangan Bulanan/Triwulanan/Semesteran SKPD dan Laporan Koordinasi Penyusunan Laporan Keuangan Bulanan/Triwulanan/Semesteran SKPD"/>
    <s v="Jumlah Laporan Keuangan Bulanan/ Triwulanan/ Semesteran SKPD dan Laporan Koordinasi Penyusunan Laporan Keuangan Bulanan/Triwulanan/Semesteran SKPD"/>
    <s v="Laporan"/>
  </r>
  <r>
    <s v="X"/>
    <s v="NON URUSAN"/>
    <s v="X.XX"/>
    <x v="0"/>
    <x v="0"/>
    <x v="0"/>
    <x v="1"/>
    <x v="1"/>
    <x v="14"/>
    <x v="14"/>
    <s v="Tersedianya Dokumen Pelaporan dan Analisis Prognosis Realisasi Anggaran"/>
    <s v="Jumlah Dokumen Pelaporan dan Analisis Prognosis Realisasi Anggaran"/>
    <s v="Dokumen"/>
  </r>
  <r>
    <s v="X"/>
    <s v="NON URUSAN"/>
    <s v="X.XX"/>
    <x v="0"/>
    <x v="0"/>
    <x v="0"/>
    <x v="2"/>
    <x v="2"/>
    <x v="15"/>
    <x v="15"/>
    <s v="Tersedianya Rencana Kebutuhan Barang Milik Daerah SKPD"/>
    <s v="Jumlah Rencana Kebutuhan Barang Milik Daerah SKPD"/>
    <s v="Dokumen"/>
  </r>
  <r>
    <s v="X"/>
    <s v="NON URUSAN"/>
    <s v="X.XX"/>
    <x v="0"/>
    <x v="0"/>
    <x v="0"/>
    <x v="2"/>
    <x v="2"/>
    <x v="16"/>
    <x v="16"/>
    <s v="Terlaksananya Pengamanan Barang Milik Daerah SKPD"/>
    <s v="Jumlah Dokumen Pengamanan Barang Milik Daerah SKPD"/>
    <s v="Dokumen"/>
  </r>
  <r>
    <s v="X"/>
    <s v="NON URUSAN"/>
    <s v="X.XX"/>
    <x v="0"/>
    <x v="0"/>
    <x v="0"/>
    <x v="2"/>
    <x v="2"/>
    <x v="17"/>
    <x v="17"/>
    <s v="Tersedianya Laporan Hasil Penilaian Barang Milik Daerah dan Hasil Koordinasi Penilaian Barang Milik Daerah SKPD"/>
    <s v="Jumlah Laporan Hasil Penilaian Barang Milik Daerah dan Hasil Koordinasi Penilaian Barang Milik Daerah SKPD"/>
    <s v="Laporan"/>
  </r>
  <r>
    <s v="X"/>
    <s v="NON URUSAN"/>
    <s v="X.XX"/>
    <x v="0"/>
    <x v="0"/>
    <x v="0"/>
    <x v="2"/>
    <x v="2"/>
    <x v="18"/>
    <x v="18"/>
    <s v="Terlaksananya Pembinaan, Pengawasan, dan Pengendalian Barang Milik Daerah pada SKPD"/>
    <s v="Jumlah Laporan Hasil Pembinaan, Pengawasan, dan Pengendalian Barang Milik Daerah pada SKPD"/>
    <s v="Laporan"/>
  </r>
  <r>
    <s v="X"/>
    <s v="NON URUSAN"/>
    <s v="X.XX"/>
    <x v="0"/>
    <x v="0"/>
    <x v="0"/>
    <x v="2"/>
    <x v="2"/>
    <x v="19"/>
    <x v="19"/>
    <s v="Terlaksananya Rekonsiliasi dan Penyusunan Laporan Barang Milik Daerah pada SKPD"/>
    <s v="Jumlah Laporan Rekonsiliasi dan Penyusunan Laporan Barang Milik Daerah pada SKPD"/>
    <s v="Laporan"/>
  </r>
  <r>
    <s v="X"/>
    <s v="NON URUSAN"/>
    <s v="X.XX"/>
    <x v="0"/>
    <x v="0"/>
    <x v="0"/>
    <x v="2"/>
    <x v="2"/>
    <x v="20"/>
    <x v="20"/>
    <s v="Terlaksananya Penatausahaan Barang Milik Daerah pada SKPD"/>
    <s v="Jumlah Laporan Penatausahaan Barang Milik Daerah pada SKPD"/>
    <s v="Laporan"/>
  </r>
  <r>
    <s v="X"/>
    <s v="NON URUSAN"/>
    <s v="X.XX"/>
    <x v="0"/>
    <x v="0"/>
    <x v="0"/>
    <x v="2"/>
    <x v="2"/>
    <x v="21"/>
    <x v="21"/>
    <s v="Terlaksananya Pemanfaatan Barang Milik Daerah SKPD"/>
    <s v="Jumlah Dokumen Hasil Pemanfaatan Barang Milik Daerah SKPD"/>
    <s v="Dokumen"/>
  </r>
  <r>
    <s v="X"/>
    <s v="NON URUSAN"/>
    <s v="X.XX"/>
    <x v="0"/>
    <x v="0"/>
    <x v="0"/>
    <x v="3"/>
    <x v="3"/>
    <x v="22"/>
    <x v="22"/>
    <s v="Tersedianya Rencana Pengelolaan Retribusi Daerah"/>
    <s v="Jumlah Dokumen Rencana Pengelolaan Retribusi Daerah"/>
    <s v="Dokumen"/>
  </r>
  <r>
    <s v="X"/>
    <s v="NON URUSAN"/>
    <s v="X.XX"/>
    <x v="0"/>
    <x v="0"/>
    <x v="0"/>
    <x v="3"/>
    <x v="3"/>
    <x v="23"/>
    <x v="23"/>
    <s v="Tersedianya Hasil Analisis serta Pengembangan Retribusi Daerah dan Kebijakan Retribusi Daerah"/>
    <s v="Jumlah Dokumen Hasil Analisis serta Pengembangan Retribusi Daerah dan Kebijakan Retribusi Daerah"/>
    <s v="Dokumen"/>
  </r>
  <r>
    <s v="X"/>
    <s v="NON URUSAN"/>
    <s v="X.XX"/>
    <x v="0"/>
    <x v="0"/>
    <x v="0"/>
    <x v="3"/>
    <x v="3"/>
    <x v="24"/>
    <x v="24"/>
    <s v="Terlaksananya Penyuluhan dan Penyebarluasan Kebijakan Retribusi Daerah"/>
    <s v="Jumlah Laporan Hasil Penyuluhan dan Penyebarluasan Kebijakan Retribusi Daerah"/>
    <s v="Laporan"/>
  </r>
  <r>
    <s v="X"/>
    <s v="NON URUSAN"/>
    <s v="X.XX"/>
    <x v="0"/>
    <x v="0"/>
    <x v="0"/>
    <x v="3"/>
    <x v="3"/>
    <x v="25"/>
    <x v="25"/>
    <s v="Tersedianya Data Objek, Subjek dan Wajib Retribusi Daerah"/>
    <s v="Jumlah Data Objek, Subjek dan Wajib Retribusi Daerah"/>
    <s v="Dokumen"/>
  </r>
  <r>
    <s v="X"/>
    <s v="NON URUSAN"/>
    <s v="X.XX"/>
    <x v="0"/>
    <x v="0"/>
    <x v="0"/>
    <x v="3"/>
    <x v="3"/>
    <x v="26"/>
    <x v="26"/>
    <s v="Terlaksananya Pengolahan, Pemeliharaan, dan Pelaporan Data Retribusi Daerah"/>
    <s v="Jumlah Laporan Hasil Pengolahan, Pemeliharaan, dan Pelaporan Data Retribusi Daerah"/>
    <s v="Laporan"/>
  </r>
  <r>
    <s v="X"/>
    <s v="NON URUSAN"/>
    <s v="X.XX"/>
    <x v="0"/>
    <x v="0"/>
    <x v="0"/>
    <x v="3"/>
    <x v="3"/>
    <x v="27"/>
    <x v="27"/>
    <s v="Tersedianya Dokumen Ketetapan Retribusi Daerah"/>
    <s v="Jumlah Dokumen Ketetapan Retribusi Daerah"/>
    <s v="Dokumen"/>
  </r>
  <r>
    <s v="X"/>
    <s v="NON URUSAN"/>
    <s v="X.XX"/>
    <x v="0"/>
    <x v="0"/>
    <x v="0"/>
    <x v="3"/>
    <x v="3"/>
    <x v="28"/>
    <x v="28"/>
    <s v="Tersedianya Laporan Pengelolaan Retribusi Daerah"/>
    <s v="Jumlah Laporan Pengelolaan Retribusi Daerah"/>
    <s v="Dokumen"/>
  </r>
  <r>
    <s v="X"/>
    <s v="NON URUSAN"/>
    <s v="X.XX"/>
    <x v="0"/>
    <x v="0"/>
    <x v="0"/>
    <x v="4"/>
    <x v="4"/>
    <x v="29"/>
    <x v="29"/>
    <s v="Tersedianya Unit Peningkatan Sarana dan Prasarana Disiplin Pegawai"/>
    <s v="Jumlah Unit Peningkatan Sarana dan Prasarana Disiplin Pegawai"/>
    <s v="Unit"/>
  </r>
  <r>
    <s v="X"/>
    <s v="NON URUSAN"/>
    <s v="X.XX"/>
    <x v="0"/>
    <x v="0"/>
    <x v="0"/>
    <x v="4"/>
    <x v="4"/>
    <x v="30"/>
    <x v="30"/>
    <s v="Tersedianya Pakaian Dinas beserta Atribut Kelengkapan"/>
    <s v="Jumlah Paket Pakaian Dinas beserta Atribut Kelengkapan"/>
    <s v="Paket"/>
  </r>
  <r>
    <s v="X"/>
    <s v="NON URUSAN"/>
    <s v="X.XX"/>
    <x v="0"/>
    <x v="0"/>
    <x v="0"/>
    <x v="4"/>
    <x v="4"/>
    <x v="31"/>
    <x v="31"/>
    <s v="Terlaksananya Pendataan dan Pengolahan Administrasi Kepegawaian"/>
    <s v="Jumlah Dokumen Pendataan dan Pengolahan Administrasi Kepegawaian"/>
    <s v="Dokumen"/>
  </r>
  <r>
    <s v="X"/>
    <s v="NON URUSAN"/>
    <s v="X.XX"/>
    <x v="0"/>
    <x v="0"/>
    <x v="0"/>
    <x v="4"/>
    <x v="4"/>
    <x v="32"/>
    <x v="32"/>
    <s v="Terlaksananya Koordinasi dan Pelaksanaan Sistem Informasi Kepegawaian"/>
    <s v="Jumlah Dokumen Hasil Koordinasi dan Pelaksanaaan Sistem Informasi Kepegawaian"/>
    <s v="Dokumen"/>
  </r>
  <r>
    <s v="X"/>
    <s v="NON URUSAN"/>
    <s v="X.XX"/>
    <x v="0"/>
    <x v="0"/>
    <x v="0"/>
    <x v="4"/>
    <x v="4"/>
    <x v="33"/>
    <x v="33"/>
    <s v="Terlaksananya Monitoring, Evaluasi, dan Penilaian Kinerja Pegawai"/>
    <s v="Jumlah Dokumen Monitoring, Evaluasi, dan Penilaian Kinerja Pegawai"/>
    <s v="Dokumen"/>
  </r>
  <r>
    <s v="X"/>
    <s v="NON URUSAN"/>
    <s v="X.XX"/>
    <x v="0"/>
    <x v="0"/>
    <x v="0"/>
    <x v="4"/>
    <x v="4"/>
    <x v="34"/>
    <x v="34"/>
    <s v="Terlaksananya Pemulangan Pegawai yang Pensiun"/>
    <s v="Jumlah Pegawai Pensiun yang Dipulangkan"/>
    <s v="Orang"/>
  </r>
  <r>
    <s v="X"/>
    <s v="NON URUSAN"/>
    <s v="X.XX"/>
    <x v="0"/>
    <x v="0"/>
    <x v="0"/>
    <x v="4"/>
    <x v="4"/>
    <x v="35"/>
    <x v="35"/>
    <s v="Terlaksananya Pemulangan Pegawai yang Meninggal dalam Melaksanakan Tugas"/>
    <s v="Jumlah Laporan Hasil Pemulangan Pegawai yang Meninggal dalam Melaksanakan Tugas"/>
    <s v="Laporan"/>
  </r>
  <r>
    <s v="X"/>
    <s v="NON URUSAN"/>
    <s v="X.XX"/>
    <x v="0"/>
    <x v="0"/>
    <x v="0"/>
    <x v="4"/>
    <x v="4"/>
    <x v="36"/>
    <x v="36"/>
    <s v="Terlaksananya Pemindahan Tugas ASN"/>
    <s v="Jumlah ASN yang dipindahtugaskan"/>
    <s v="Orang"/>
  </r>
  <r>
    <s v="X"/>
    <s v="NON URUSAN"/>
    <s v="X.XX"/>
    <x v="0"/>
    <x v="0"/>
    <x v="0"/>
    <x v="4"/>
    <x v="4"/>
    <x v="37"/>
    <x v="37"/>
    <s v="Terlaksananya Pendidikan dan Pelatihan Pegawai Berdasarkan Tugas dan Fungsi"/>
    <s v="Jumlah Pegawai Berdasarkan Tugas dan Fungsi yang Mengikuti Pendidikan dan Pelatihan"/>
    <s v="Orang"/>
  </r>
  <r>
    <s v="X"/>
    <s v="NON URUSAN"/>
    <s v="X.XX"/>
    <x v="0"/>
    <x v="0"/>
    <x v="0"/>
    <x v="4"/>
    <x v="4"/>
    <x v="38"/>
    <x v="38"/>
    <s v="Terlaksananya Sosialisasi Peraturan Perundang- Undangan"/>
    <s v="Jumlah Orang yang Mengikuti Sosialisasi Peraturan Perundang-Undangan"/>
    <s v="Orang"/>
  </r>
  <r>
    <s v="X"/>
    <s v="NON URUSAN"/>
    <s v="X.XX"/>
    <x v="0"/>
    <x v="0"/>
    <x v="0"/>
    <x v="4"/>
    <x v="4"/>
    <x v="39"/>
    <x v="39"/>
    <s v="Terlaksananya Bimbingan Teknis Implementasi Peraturan Perundang-Undangan"/>
    <s v="Jumlah Orang yang Mengikuti Bimbingan Teknis Implementasi Peraturan Perundang-Undangan"/>
    <s v="Orang"/>
  </r>
  <r>
    <s v="X"/>
    <s v="NON URUSAN"/>
    <s v="X.XX"/>
    <x v="0"/>
    <x v="0"/>
    <x v="0"/>
    <x v="5"/>
    <x v="5"/>
    <x v="40"/>
    <x v="40"/>
    <s v="Tersedianya Komponen Instalasi Listrik/Penerangan Bangunan Kantor"/>
    <s v="Jumlah Paket Komponen Instalasi Listrik/Penerangan Bangunan Kantor yang Disediakan"/>
    <s v="Paket"/>
  </r>
  <r>
    <s v="X"/>
    <s v="NON URUSAN"/>
    <s v="X.XX"/>
    <x v="0"/>
    <x v="0"/>
    <x v="0"/>
    <x v="5"/>
    <x v="5"/>
    <x v="41"/>
    <x v="41"/>
    <s v="Tersedianya Peralatan dan Perlengkapan Kantor"/>
    <s v="Jumlah Paket Peralatan dan Perlengkapan Kantor yang Disediakan"/>
    <s v="Paket"/>
  </r>
  <r>
    <s v="X"/>
    <s v="NON URUSAN"/>
    <s v="X.XX"/>
    <x v="0"/>
    <x v="0"/>
    <x v="0"/>
    <x v="5"/>
    <x v="5"/>
    <x v="42"/>
    <x v="42"/>
    <s v="Tersedianya Peralatan Rumah Tangga"/>
    <s v="Jumlah Paket Peralatan Rumah Tangga yang Disediakan"/>
    <s v="Paket"/>
  </r>
  <r>
    <s v="X"/>
    <s v="NON URUSAN"/>
    <s v="X.XX"/>
    <x v="0"/>
    <x v="0"/>
    <x v="0"/>
    <x v="5"/>
    <x v="5"/>
    <x v="43"/>
    <x v="43"/>
    <s v="Tersedianya Bahan Logistik Kantor"/>
    <s v="Jumlah Paket Bahan Logistik Kantor yang Disediakan"/>
    <s v="Paket"/>
  </r>
  <r>
    <s v="X"/>
    <s v="NON URUSAN"/>
    <s v="X.XX"/>
    <x v="0"/>
    <x v="0"/>
    <x v="0"/>
    <x v="5"/>
    <x v="5"/>
    <x v="44"/>
    <x v="44"/>
    <s v="Tersedianya Barang Cetakan dan Penggandaan"/>
    <s v="Jumlah Paket Barang Cetakan dan Penggandaan yang Disediakan"/>
    <s v="Paket"/>
  </r>
  <r>
    <s v="X"/>
    <s v="NON URUSAN"/>
    <s v="X.XX"/>
    <x v="0"/>
    <x v="0"/>
    <x v="0"/>
    <x v="5"/>
    <x v="5"/>
    <x v="45"/>
    <x v="45"/>
    <s v="Tersedianya Bahan Bacaan dan Peraturan Perundang-undangan"/>
    <s v="Jumlah Dokumen Bahan Bacaan dan Peraturan Perundang-Undangan yang Disediakan"/>
    <s v="Dokumen"/>
  </r>
  <r>
    <s v="X"/>
    <s v="NON URUSAN"/>
    <s v="X.XX"/>
    <x v="0"/>
    <x v="0"/>
    <x v="0"/>
    <x v="5"/>
    <x v="5"/>
    <x v="46"/>
    <x v="46"/>
    <s v="Tersedianya Bahan/Material"/>
    <s v="Jumlah Paket Bahan/Material yang Disediakan"/>
    <s v="Paket"/>
  </r>
  <r>
    <s v="X"/>
    <s v="NON URUSAN"/>
    <s v="X.XX"/>
    <x v="0"/>
    <x v="0"/>
    <x v="0"/>
    <x v="5"/>
    <x v="5"/>
    <x v="47"/>
    <x v="47"/>
    <s v="Terlaksananya Fasilitasi Kunjungan Tamu"/>
    <s v="Jumlah Laporan Fasilitasi Kunjungan Tamu"/>
    <s v="Laporan"/>
  </r>
  <r>
    <s v="X"/>
    <s v="NON URUSAN"/>
    <s v="X.XX"/>
    <x v="0"/>
    <x v="0"/>
    <x v="0"/>
    <x v="5"/>
    <x v="5"/>
    <x v="48"/>
    <x v="48"/>
    <s v="Terlaksananya Penyelenggaraan Rapat Koordinasi dan Konsultasi SKPD"/>
    <s v="Jumlah Laporan Penyelenggaraan Rapat Koordinasi dan Konsultasi SKPD"/>
    <s v="Laporan"/>
  </r>
  <r>
    <s v="X"/>
    <s v="NON URUSAN"/>
    <s v="X.XX"/>
    <x v="0"/>
    <x v="0"/>
    <x v="0"/>
    <x v="5"/>
    <x v="5"/>
    <x v="49"/>
    <x v="49"/>
    <s v="Terlaksananya Penatausahaan Arsip Dinamis pada SKPD"/>
    <s v="Jumlah Dokumen Penatausahaan Arsip Dinamis pada SKPD"/>
    <s v="Dokumen"/>
  </r>
  <r>
    <s v="X"/>
    <s v="NON URUSAN"/>
    <s v="X.XX"/>
    <x v="0"/>
    <x v="0"/>
    <x v="0"/>
    <x v="5"/>
    <x v="5"/>
    <x v="50"/>
    <x v="50"/>
    <s v="Terlaksananya Dukungan Pelaksanaan Sistem Pemerintahan Berbasis Elektronik pada SKPD"/>
    <s v="Jumlah Dokumen Dukungan Pelaksanaan Sistem Pemerintahan Berbasis Elektronik pada SKPD"/>
    <s v="Dokumen"/>
  </r>
  <r>
    <s v="X"/>
    <s v="NON URUSAN"/>
    <s v="X.XX"/>
    <x v="0"/>
    <x v="0"/>
    <x v="0"/>
    <x v="6"/>
    <x v="6"/>
    <x v="51"/>
    <x v="51"/>
    <s v="Tersedianya Kendaraan Perorangan Dinas atau Kendaraan Dinas Jabatan"/>
    <s v="Jumlah Unit Kendaraan Perorangan Dinas atau Kendaraan Dinas Jabatan yang Disediakan"/>
    <s v="Unit"/>
  </r>
  <r>
    <s v="X"/>
    <s v="NON URUSAN"/>
    <s v="X.XX"/>
    <x v="0"/>
    <x v="0"/>
    <x v="0"/>
    <x v="6"/>
    <x v="6"/>
    <x v="52"/>
    <x v="52"/>
    <s v="Tersedianya Kendaraan Dinas Operasional atau Lapangan"/>
    <s v="Jumlah Unit Kendaraan Dinas Operasional atau Lapangan yang Disediakan"/>
    <s v="Unit"/>
  </r>
  <r>
    <s v="X"/>
    <s v="NON URUSAN"/>
    <s v="X.XX"/>
    <x v="0"/>
    <x v="0"/>
    <x v="0"/>
    <x v="6"/>
    <x v="6"/>
    <x v="53"/>
    <x v="53"/>
    <s v="Tersedianya Alat Besar"/>
    <s v="Jumlah Unit Alat Besar yang Disediakan"/>
    <s v="Unit"/>
  </r>
  <r>
    <s v="X"/>
    <s v="NON URUSAN"/>
    <s v="X.XX"/>
    <x v="0"/>
    <x v="0"/>
    <x v="0"/>
    <x v="6"/>
    <x v="6"/>
    <x v="54"/>
    <x v="54"/>
    <s v="Tersedianya Alat Angkutan Darat Tak Bermotor"/>
    <s v="Jumlah Unit Alat Angkutan Darat Tak Bermotor yang Disediakan"/>
    <s v="Unit"/>
  </r>
  <r>
    <s v="X"/>
    <s v="NON URUSAN"/>
    <s v="X.XX"/>
    <x v="0"/>
    <x v="0"/>
    <x v="0"/>
    <x v="6"/>
    <x v="6"/>
    <x v="55"/>
    <x v="55"/>
    <s v="Tersedianya Mebel"/>
    <s v="Jumlah Paket Mebel yang Disediakan"/>
    <s v="Unit"/>
  </r>
  <r>
    <s v="X"/>
    <s v="NON URUSAN"/>
    <s v="X.XX"/>
    <x v="0"/>
    <x v="0"/>
    <x v="0"/>
    <x v="6"/>
    <x v="6"/>
    <x v="56"/>
    <x v="56"/>
    <s v="Tersedianya Peralatan dan Mesin Lainnya"/>
    <s v="Jumlah Unit Peralatan dan Mesin Lainnya yang Disediakan"/>
    <s v="Unit"/>
  </r>
  <r>
    <s v="X"/>
    <s v="NON URUSAN"/>
    <s v="X.XX"/>
    <x v="0"/>
    <x v="0"/>
    <x v="0"/>
    <x v="6"/>
    <x v="6"/>
    <x v="57"/>
    <x v="57"/>
    <s v="Tersedianya Aset Tetap Lainnya"/>
    <s v="Jumlah Unit Aset Tetap Lainnya yang Disediakan"/>
    <s v="Unit"/>
  </r>
  <r>
    <s v="X"/>
    <s v="NON URUSAN"/>
    <s v="X.XX"/>
    <x v="0"/>
    <x v="0"/>
    <x v="0"/>
    <x v="6"/>
    <x v="6"/>
    <x v="58"/>
    <x v="58"/>
    <s v="Tersedianya Aset Tak Berwujud"/>
    <s v="Jumlah Unit Aset Tak Berwujud yang Disediakan"/>
    <s v="Unit"/>
  </r>
  <r>
    <s v="X"/>
    <s v="NON URUSAN"/>
    <s v="X.XX"/>
    <x v="0"/>
    <x v="0"/>
    <x v="0"/>
    <x v="6"/>
    <x v="6"/>
    <x v="59"/>
    <x v="59"/>
    <s v="Tersedianya Gedung Kantor atau Bangunan Lainnya"/>
    <s v="Jumlah Unit Gedung Kantor atau Bangunan Lainnya yang Disediakan"/>
    <s v="Unit"/>
  </r>
  <r>
    <s v="X"/>
    <s v="NON URUSAN"/>
    <s v="X.XX"/>
    <x v="0"/>
    <x v="0"/>
    <x v="0"/>
    <x v="6"/>
    <x v="6"/>
    <x v="60"/>
    <x v="60"/>
    <s v="Tersedianya Sarana dan Prasarana Gedung Kantor atau Bangunan Lainnya"/>
    <s v="Jumlah Unit Sarana dan Prasarana Gedung Kantor atau Bangunan Lainnya yang Disediakan"/>
    <s v="Unit"/>
  </r>
  <r>
    <s v="X"/>
    <s v="NON URUSAN"/>
    <s v="X.XX"/>
    <x v="0"/>
    <x v="0"/>
    <x v="0"/>
    <x v="6"/>
    <x v="6"/>
    <x v="61"/>
    <x v="61"/>
    <s v="Tersedianya Sarana dan Prasarana Pendukung Gedung Kantor atau Bangunan Lainnya"/>
    <s v="Jumlah Unit Sarana dan Prasarana Pendukung Gedung Kantor atau Bangunan Lainnya yang Disediakan"/>
    <s v="Unit"/>
  </r>
  <r>
    <s v="X"/>
    <s v="NON URUSAN"/>
    <s v="X.XX"/>
    <x v="0"/>
    <x v="0"/>
    <x v="0"/>
    <x v="7"/>
    <x v="7"/>
    <x v="62"/>
    <x v="62"/>
    <s v="Terlaksananya Penyediaan Jasa Surat Menyurat"/>
    <s v="Jumlah Laporan Penyediaan Jasa Surat Menyurat"/>
    <s v="Laporan"/>
  </r>
  <r>
    <s v="X"/>
    <s v="NON URUSAN"/>
    <s v="X.XX"/>
    <x v="0"/>
    <x v="0"/>
    <x v="0"/>
    <x v="7"/>
    <x v="7"/>
    <x v="63"/>
    <x v="63"/>
    <s v="Tersedianya Jasa Komunikasi, Sumber Daya Air dan Listrik"/>
    <s v="Jumlah Laporan Penyediaan Jasa Komunikasi, Sumber Daya Air dan Listrik yang Disediakan"/>
    <s v="Laporan"/>
  </r>
  <r>
    <s v="X"/>
    <s v="NON URUSAN"/>
    <s v="X.XX"/>
    <x v="0"/>
    <x v="0"/>
    <x v="0"/>
    <x v="7"/>
    <x v="7"/>
    <x v="64"/>
    <x v="64"/>
    <s v="Tersedianya Jasa Peralatan dan Perlengkapan Kantor"/>
    <s v="Jumlah Laporan Penyediaan Jasa Peralatan dan Perlengkapan Kantor yang Disediakan"/>
    <s v="Laporan"/>
  </r>
  <r>
    <s v="X"/>
    <s v="NON URUSAN"/>
    <s v="X.XX"/>
    <x v="0"/>
    <x v="0"/>
    <x v="0"/>
    <x v="7"/>
    <x v="7"/>
    <x v="65"/>
    <x v="65"/>
    <s v="Tersedianya Jasa Pelayanan Umum Kantor"/>
    <s v="Jumlah Laporan Penyediaan Jasa Pelayanan Umum Kantor yang Disediakan"/>
    <s v="Laporan"/>
  </r>
  <r>
    <s v="X"/>
    <s v="NON URUSAN"/>
    <s v="X.XX"/>
    <x v="0"/>
    <x v="0"/>
    <x v="0"/>
    <x v="8"/>
    <x v="8"/>
    <x v="66"/>
    <x v="66"/>
    <s v="Tersedianya Jasa Pemeliharaan, Biaya Pemeliharaan dan Pajak Kendaraan Perorangan Dinas atau Kendaraan Dinas Jabatan"/>
    <s v="Jumlah Kendaraan Perorangan Dinas atau Kendaraan Dinas Jabatan yang Dipelihara dan dibayarkan Pajaknya"/>
    <s v="Unit"/>
  </r>
  <r>
    <s v="X"/>
    <s v="NON URUSAN"/>
    <s v="X.XX"/>
    <x v="0"/>
    <x v="0"/>
    <x v="0"/>
    <x v="8"/>
    <x v="8"/>
    <x v="67"/>
    <x v="67"/>
    <s v="Tersedianya Jasa Pemeliharaan, Biaya Pemeliharaan, Pajak dan Perizinan Kendaraan Dinas Operasional atau Lapangan"/>
    <s v="Jumlah Kendaraan Dinas Operasional atau Lapangan yang Dipelihara dan dibayarkan Pajak dan Perizinannya"/>
    <s v="Unit"/>
  </r>
  <r>
    <s v="X"/>
    <s v="NON URUSAN"/>
    <s v="X.XX"/>
    <x v="0"/>
    <x v="0"/>
    <x v="0"/>
    <x v="8"/>
    <x v="8"/>
    <x v="68"/>
    <x v="68"/>
    <s v="Tersedianya Jasa Pemeliharaan, Biaya Pemeliharaan dan Perizinan Alat Besar"/>
    <s v="Jumlah Alat Besar yang Dipelihara dan dibayarkan Perizinannya"/>
    <s v="Unit"/>
  </r>
  <r>
    <s v="X"/>
    <s v="NON URUSAN"/>
    <s v="X.XX"/>
    <x v="0"/>
    <x v="0"/>
    <x v="0"/>
    <x v="8"/>
    <x v="8"/>
    <x v="69"/>
    <x v="69"/>
    <s v="Tersedianya Jasa Pemeliharaan, Biaya Pemeliharaan dan Perizinan Alat Angkutan Darat Tak Bermotor"/>
    <s v="Jumlah Alat Angkutan Darat Tak Bermotor yang Dipelihara dan Dibayarkan Perizinannya"/>
    <s v="Unit"/>
  </r>
  <r>
    <s v="X"/>
    <s v="NON URUSAN"/>
    <s v="X.XX"/>
    <x v="0"/>
    <x v="0"/>
    <x v="0"/>
    <x v="8"/>
    <x v="8"/>
    <x v="70"/>
    <x v="70"/>
    <s v="Terlaksananya Pemeliharaan Mebel"/>
    <s v="Jumlah Mebel yang Dipelihara"/>
    <s v="Unit"/>
  </r>
  <r>
    <s v="X"/>
    <s v="NON URUSAN"/>
    <s v="X.XX"/>
    <x v="0"/>
    <x v="0"/>
    <x v="0"/>
    <x v="8"/>
    <x v="8"/>
    <x v="71"/>
    <x v="71"/>
    <s v="Terlaksananya Pemeliharaan Peralatan dan Mesin Lainnya"/>
    <s v="Jumlah Peralatan dan Mesin Lainnya yang Dipelihara"/>
    <s v="Unit"/>
  </r>
  <r>
    <s v="X"/>
    <s v="NON URUSAN"/>
    <s v="X.XX"/>
    <x v="0"/>
    <x v="0"/>
    <x v="0"/>
    <x v="8"/>
    <x v="8"/>
    <x v="72"/>
    <x v="72"/>
    <s v="Terlaksananya Pemeliharaan Aset Tetap Lainnya"/>
    <s v="Jumlah Aset Tetap Lainnya yang Dipelihara"/>
    <s v="Unit"/>
  </r>
  <r>
    <s v="X"/>
    <s v="NON URUSAN"/>
    <s v="X.XX"/>
    <x v="0"/>
    <x v="0"/>
    <x v="0"/>
    <x v="8"/>
    <x v="8"/>
    <x v="73"/>
    <x v="73"/>
    <s v="Terlaksananya Pemeliharaan Aset Tak Berwujud"/>
    <s v="Jumlah Aset Tak Berwujud yang Dipelihara"/>
    <s v="Unit"/>
  </r>
  <r>
    <s v="X"/>
    <s v="NON URUSAN"/>
    <s v="X.XX"/>
    <x v="0"/>
    <x v="0"/>
    <x v="0"/>
    <x v="8"/>
    <x v="8"/>
    <x v="74"/>
    <x v="74"/>
    <s v="Terlaksananya Pemeliharaan/Rehabilitasi Gedung Kantor dan Bangunan Lainnya"/>
    <s v="Jumlah Gedung Kantor dan Bangunan Lainnya yang Dipelihara/Direhabilitasi"/>
    <s v="Unit"/>
  </r>
  <r>
    <s v="X"/>
    <s v="NON URUSAN"/>
    <s v="X.XX"/>
    <x v="0"/>
    <x v="0"/>
    <x v="0"/>
    <x v="8"/>
    <x v="8"/>
    <x v="75"/>
    <x v="75"/>
    <s v="Terlaksananya Pemeliharaan/Rehabilitasi Sarana dan Prasarana Gedung Kantor atau Bangunan Lainnya"/>
    <s v="Jumlah Sarana dan Prasarana Gedung Kantor atau Bangunan Lainnya yang Dipelihara/Direhabilitasi"/>
    <s v="Unit"/>
  </r>
  <r>
    <s v="X"/>
    <s v="NON URUSAN"/>
    <s v="X.XX"/>
    <x v="0"/>
    <x v="0"/>
    <x v="0"/>
    <x v="8"/>
    <x v="8"/>
    <x v="76"/>
    <x v="76"/>
    <s v="Terlaksananya Pemeliharaan/Rehabilitasi Sarana dan Prasarana Pendukung Gedung Kantor atau Bangunan Lainnya"/>
    <s v="Jumlah Sarana dan Prasarana Pendukung Gedung Kantor atau Bangunan Lainnya yang Dipelihara/Direhabilitasi"/>
    <s v="Unit"/>
  </r>
  <r>
    <s v="X"/>
    <s v="NON URUSAN"/>
    <s v="X.XX"/>
    <x v="0"/>
    <x v="0"/>
    <x v="0"/>
    <x v="8"/>
    <x v="8"/>
    <x v="77"/>
    <x v="77"/>
    <s v="Terlaksananya Pemeliharaan/Rehabilitasi Tanah"/>
    <s v="Luas Tanah yang Dilakukan Pemeliharaan/Rehabilitasi"/>
    <s v="Ha"/>
  </r>
  <r>
    <s v="X"/>
    <s v="NON URUSAN"/>
    <s v="X.XX"/>
    <x v="0"/>
    <x v="0"/>
    <x v="0"/>
    <x v="9"/>
    <x v="9"/>
    <x v="78"/>
    <x v="78"/>
    <s v="Tersedianya BLUD yang Menyediakan Pelayanan dan Penunjang Pelayanan"/>
    <s v="Jumlah BLUD yang Menyediakan Pelayanan dan Penunjang Pelayanan"/>
    <s v="Unit Kerja"/>
  </r>
  <r>
    <s v="X"/>
    <s v="NON URUSAN"/>
    <s v="X.XX"/>
    <x v="0"/>
    <x v="0"/>
    <x v="0"/>
    <x v="10"/>
    <x v="10"/>
    <x v="79"/>
    <x v="79"/>
    <s v="Tersedianya Gaji dan Tunjangan Kepala Daerah dan Wakil Kepala Daerah"/>
    <s v="Jumlah Orang yang Menerima Gaji dan Tunjangan Kepala Daerah dan Wakil Kepala Daerah"/>
    <s v="Orang/bulan"/>
  </r>
  <r>
    <s v="X"/>
    <s v="NON URUSAN"/>
    <s v="X.XX"/>
    <x v="0"/>
    <x v="0"/>
    <x v="0"/>
    <x v="10"/>
    <x v="10"/>
    <x v="80"/>
    <x v="80"/>
    <s v="Tersedianya Pakaian Dinas dan Atribut Kelengkapan Kepala Daerah dan Wakil Kepala Daerah"/>
    <s v="Jumlah Paket Pakaian Dinas dan Atribut Kelengkapan Kepala Daerah dan Wakil Kepala Daerah yang Disediakan"/>
    <s v="Paket"/>
  </r>
  <r>
    <s v="X"/>
    <s v="NON URUSAN"/>
    <s v="X.XX"/>
    <x v="0"/>
    <x v="0"/>
    <x v="0"/>
    <x v="10"/>
    <x v="10"/>
    <x v="81"/>
    <x v="81"/>
    <s v="Terlaksananya Medical Check Up Kepala Daerah dan Wakil Kepala Daerah"/>
    <s v="Jumlah Orang yang Mengikuti Medical Check Up Kepala Daerah dan Wakil Kepala Daerah"/>
    <s v="Orang"/>
  </r>
  <r>
    <s v="X"/>
    <s v="NON URUSAN"/>
    <s v="X.XX"/>
    <x v="0"/>
    <x v="0"/>
    <x v="0"/>
    <x v="10"/>
    <x v="10"/>
    <x v="82"/>
    <x v="82"/>
    <s v="Tersedianya Dana Penunjang Operasional Kepala Daerah dan Wakil Kepala Daerah"/>
    <s v="Jumlah Orang yang Menerima Dana Penunjang Operasional Kepala Daerah dan Wakil Kepala Daerah"/>
    <s v="Orang/bulan"/>
  </r>
  <r>
    <s v="X"/>
    <s v="NON URUSAN"/>
    <s v="X.XX"/>
    <x v="0"/>
    <x v="0"/>
    <x v="0"/>
    <x v="11"/>
    <x v="11"/>
    <x v="83"/>
    <x v="83"/>
    <s v="Tersedianya Kebutuhan Rumah Tangga Kepala Daerah"/>
    <s v="Jumlah Paket Kebutuhan Rumah Tangga Kepala Daerah yang Disediakan"/>
    <s v="Paket"/>
  </r>
  <r>
    <s v="X"/>
    <s v="NON URUSAN"/>
    <s v="X.XX"/>
    <x v="0"/>
    <x v="0"/>
    <x v="0"/>
    <x v="11"/>
    <x v="11"/>
    <x v="84"/>
    <x v="84"/>
    <s v="Terlaksananya Penyediaan Kebutuhan Rumah Tangga Wakil Kepala Daerah"/>
    <s v="Jumlah Paket Kebutuhan Rumah Tangga Wakil Kepala Daerah yang Disediakan"/>
    <s v="Paket"/>
  </r>
  <r>
    <s v="X"/>
    <s v="NON URUSAN"/>
    <s v="X.XX"/>
    <x v="0"/>
    <x v="0"/>
    <x v="0"/>
    <x v="11"/>
    <x v="11"/>
    <x v="85"/>
    <x v="85"/>
    <s v="Terlaksananya Penyediaan Kebutuhan Rumah Tangga Sekretariat Daerah"/>
    <s v="Jumlah Paket Kebutuhan Rumah Tangga Sekretariat Daerah yang Disediakan"/>
    <s v="Paket"/>
  </r>
  <r>
    <s v="X"/>
    <s v="NON URUSAN"/>
    <s v="X.XX"/>
    <x v="0"/>
    <x v="0"/>
    <x v="0"/>
    <x v="12"/>
    <x v="12"/>
    <x v="86"/>
    <x v="86"/>
    <s v="Terlaksananya Pengelolaan Kelembagaan dan Analisis Jabatan"/>
    <s v="Jumlah Dokumen Pengelolaan Kelembagaan dan Analisis Jabatan"/>
    <s v="Dokumen"/>
  </r>
  <r>
    <s v="X"/>
    <s v="NON URUSAN"/>
    <s v="X.XX"/>
    <x v="0"/>
    <x v="0"/>
    <x v="0"/>
    <x v="12"/>
    <x v="12"/>
    <x v="87"/>
    <x v="87"/>
    <s v="Terlaksananya Fasilitasi Pelayanan Publik dan Tata Laksana"/>
    <s v="Jumlah Laporan Hasil Fasilitasi Pelayanan Publik dan Tata Laksana"/>
    <s v="Laporan"/>
  </r>
  <r>
    <s v="X"/>
    <s v="NON URUSAN"/>
    <s v="X.XX"/>
    <x v="0"/>
    <x v="0"/>
    <x v="0"/>
    <x v="12"/>
    <x v="12"/>
    <x v="88"/>
    <x v="88"/>
    <s v="Terlaksananya Peningkatan Kinerja dan Reformasi Birokrasi"/>
    <s v="Jumlah Dokumen Peningkatan Kinerja dan Reformasi Birokrasi"/>
    <s v="Dokumen"/>
  </r>
  <r>
    <s v="X"/>
    <s v="NON URUSAN"/>
    <s v="X.XX"/>
    <x v="0"/>
    <x v="0"/>
    <x v="0"/>
    <x v="12"/>
    <x v="12"/>
    <x v="89"/>
    <x v="89"/>
    <s v="Terlaksananya Monitoring, Evaluasi dan Pengendalian Kualitas Pelayanan Publik dan Tata Laksana"/>
    <s v="Jumlah Dokumen Monitoring, Evaluasi dan Pengendalian Kualitas Pelayanan Publik dan Tata Laksana"/>
    <s v="Dokumen"/>
  </r>
  <r>
    <s v="X"/>
    <s v="NON URUSAN"/>
    <s v="X.XX"/>
    <x v="0"/>
    <x v="0"/>
    <x v="0"/>
    <x v="12"/>
    <x v="12"/>
    <x v="90"/>
    <x v="90"/>
    <s v="Terlaksananya Koordinasi dan Penyusunan Laporan Kinerja Pemerintah Daerah"/>
    <s v="Jumlah Dokumen Koordinasi dan Penyusunan Laporan Kinerja Pemerintah Daerah"/>
    <s v="Dokumen"/>
  </r>
  <r>
    <s v="X"/>
    <s v="NON URUSAN"/>
    <s v="X.XX"/>
    <x v="0"/>
    <x v="0"/>
    <x v="0"/>
    <x v="13"/>
    <x v="13"/>
    <x v="91"/>
    <x v="91"/>
    <s v="Terlaksananya Fasilitasi Keprotokolan"/>
    <s v="Jumlah Laporan Hasil Fasilitasi Keprotokolan"/>
    <s v="Laporan"/>
  </r>
  <r>
    <s v="X"/>
    <s v="NON URUSAN"/>
    <s v="X.XX"/>
    <x v="0"/>
    <x v="0"/>
    <x v="0"/>
    <x v="13"/>
    <x v="13"/>
    <x v="92"/>
    <x v="92"/>
    <s v="Terlaksananya Fasilitasi Komunikasi Pimpinan"/>
    <s v="Jumlah Laporan Hasil Fasilitasi Komunikasi Pimpinan"/>
    <s v="Laporan"/>
  </r>
  <r>
    <s v="X"/>
    <s v="NON URUSAN"/>
    <s v="X.XX"/>
    <x v="0"/>
    <x v="0"/>
    <x v="0"/>
    <x v="13"/>
    <x v="13"/>
    <x v="93"/>
    <x v="93"/>
    <s v="Terlaksananya Pendokumentasian Tugas Pimpinan"/>
    <s v="Jumlah Laporan Pendokumentasian Tugas Pimpinan"/>
    <s v="Laporan"/>
  </r>
  <r>
    <s v="X"/>
    <s v="NON URUSAN"/>
    <s v="X.XX"/>
    <x v="0"/>
    <x v="0"/>
    <x v="0"/>
    <x v="14"/>
    <x v="14"/>
    <x v="94"/>
    <x v="94"/>
    <s v="Tersedianya Hak Keuangan Anggota DPRD"/>
    <s v="Jumlah Anggota DPRD yang Menerima Hak Keuangan DPRD"/>
    <s v="Orang/bulan"/>
  </r>
  <r>
    <s v="X"/>
    <s v="NON URUSAN"/>
    <s v="X.XX"/>
    <x v="0"/>
    <x v="0"/>
    <x v="0"/>
    <x v="14"/>
    <x v="14"/>
    <x v="95"/>
    <x v="95"/>
    <s v="Terlaksananya Penyediaan Pakaian Dinas dan Atribut DPRD"/>
    <s v="Jumlah Paket Pakaian Dinas dan Atribut DPRD yang Disediakan"/>
    <s v="Paket"/>
  </r>
  <r>
    <s v="X"/>
    <s v="NON URUSAN"/>
    <s v="X.XX"/>
    <x v="0"/>
    <x v="0"/>
    <x v="0"/>
    <x v="14"/>
    <x v="14"/>
    <x v="96"/>
    <x v="96"/>
    <s v="Terlaksananya Medical Check Up DPRD"/>
    <s v="Jumlah Orang yang Mengikuti Medical Check Up DPRD"/>
    <s v="Orang"/>
  </r>
  <r>
    <s v="X"/>
    <s v="NON URUSAN"/>
    <s v="X.XX"/>
    <x v="0"/>
    <x v="0"/>
    <x v="0"/>
    <x v="15"/>
    <x v="15"/>
    <x v="97"/>
    <x v="97"/>
    <s v="Terlaksananya Penyelenggaraan Administrasi Keanggotaan DPRD"/>
    <s v="Jumlah Dokumen Hasil Penyelenggaraan Administrasi Keanggotaan DPRD"/>
    <s v="Dokumen"/>
  </r>
  <r>
    <s v="X"/>
    <s v="NON URUSAN"/>
    <s v="X.XX"/>
    <x v="0"/>
    <x v="0"/>
    <x v="0"/>
    <x v="15"/>
    <x v="15"/>
    <x v="98"/>
    <x v="98"/>
    <s v="Terlaksananya Fasilitasi Fraksi DPRD"/>
    <s v="Jumlah Laporan Hasil Fasilitasi Fraksi DPRD"/>
    <s v="Laporan"/>
  </r>
  <r>
    <s v="X"/>
    <s v="NON URUSAN"/>
    <s v="X.XX"/>
    <x v="0"/>
    <x v="0"/>
    <x v="0"/>
    <x v="15"/>
    <x v="15"/>
    <x v="99"/>
    <x v="99"/>
    <s v="Terlaksananya Fasilitasi Rapat Koordinasi dan Konsultasi DPRD"/>
    <s v="Jumlah Laporan Hasil Fasilitasi Rapat Koordinasi dan Konsultasi DPRD"/>
    <s v="Laporan"/>
  </r>
  <r>
    <s v="X"/>
    <s v="NON URUSAN"/>
    <s v="X.XX"/>
    <x v="0"/>
    <x v="0"/>
    <x v="0"/>
    <x v="15"/>
    <x v="15"/>
    <x v="100"/>
    <x v="100"/>
    <s v="Terlaksananya Penyediaan Kebutuhan Rumah Tangga DPRD"/>
    <s v="Jumlah Paket Kebutuhan Rumah Tangga DPRD yang Disediakan"/>
    <s v="Paket"/>
  </r>
  <r>
    <n v="1"/>
    <s v="URUSAN      PEMERINTAHAN      WAJIB      YANG_x000a_BERKAITAN DENGAN PELAYANAN DASAR"/>
    <s v="1.01"/>
    <x v="1"/>
    <x v="1"/>
    <x v="1"/>
    <x v="16"/>
    <x v="16"/>
    <x v="101"/>
    <x v="101"/>
    <s v="Sekolah Baru yang Terbangun"/>
    <s v="Jumlah Sekolah Baru yang Telah Dibangun"/>
    <s v="Unit"/>
  </r>
  <r>
    <n v="1"/>
    <s v="URUSAN      PEMERINTAHAN      WAJIB      YANG_x000a_BERKAITAN DENGAN PELAYANAN DASAR"/>
    <s v="1.01"/>
    <x v="1"/>
    <x v="1"/>
    <x v="1"/>
    <x v="16"/>
    <x v="16"/>
    <x v="102"/>
    <x v="102"/>
    <s v="Ruang Kelas Baru bertambah"/>
    <s v="Jumlah Ruang Kelas Baru yang Bertambah"/>
    <s v="Ruang"/>
  </r>
  <r>
    <n v="1"/>
    <s v="URUSAN      PEMERINTAHAN      WAJIB      YANG_x000a_BERKAITAN DENGAN PELAYANAN DASAR"/>
    <s v="1.01"/>
    <x v="1"/>
    <x v="1"/>
    <x v="1"/>
    <x v="16"/>
    <x v="16"/>
    <x v="103"/>
    <x v="103"/>
    <s v="Ruang Guru/Kepala Sekolah/TU yang Terbangun"/>
    <s v="Jumlah Ruang Guru/Kepala Sekolah/TU yang Telah Dibangun"/>
    <s v="Ruang"/>
  </r>
  <r>
    <n v="1"/>
    <s v="URUSAN      PEMERINTAHAN      WAJIB      YANG_x000a_BERKAITAN DENGAN PELAYANAN DASAR"/>
    <s v="1.01"/>
    <x v="1"/>
    <x v="1"/>
    <x v="1"/>
    <x v="16"/>
    <x v="16"/>
    <x v="104"/>
    <x v="104"/>
    <s v="Ruang Unit Kesehatan Sekolah yang Terbangun"/>
    <s v="Jumlah Ruang Unit Kesehatan Sekolah yang Telah Dibangun"/>
    <s v="Ruang"/>
  </r>
  <r>
    <n v="1"/>
    <s v="URUSAN      PEMERINTAHAN      WAJIB      YANG_x000a_BERKAITAN DENGAN PELAYANAN DASAR"/>
    <s v="1.01"/>
    <x v="1"/>
    <x v="1"/>
    <x v="1"/>
    <x v="16"/>
    <x v="16"/>
    <x v="105"/>
    <x v="105"/>
    <s v="Ruang Perpustakaan Sekolah yang Terbangun"/>
    <s v="Jumlah Perpustakaan Sekolah yang Telah Dibangun"/>
    <s v="Ruang"/>
  </r>
  <r>
    <n v="1"/>
    <s v="URUSAN      PEMERINTAHAN      WAJIB      YANG_x000a_BERKAITAN DENGAN PELAYANAN DASAR"/>
    <s v="1.01"/>
    <x v="1"/>
    <x v="1"/>
    <x v="1"/>
    <x v="16"/>
    <x v="16"/>
    <x v="106"/>
    <x v="106"/>
    <s v="Sarana, Prasarana dan Utilitas Sekolah yang Terbangun"/>
    <s v="Jumlah Sarana, Prasarana dan Utilitas Sekolah yang Telah Dibangun"/>
    <s v="Unit"/>
  </r>
  <r>
    <n v="1"/>
    <s v="URUSAN      PEMERINTAHAN      WAJIB      YANG_x000a_BERKAITAN DENGAN PELAYANAN DASAR"/>
    <s v="1.01"/>
    <x v="1"/>
    <x v="1"/>
    <x v="1"/>
    <x v="16"/>
    <x v="16"/>
    <x v="107"/>
    <x v="107"/>
    <s v="Rumah Dinas Kepala Sekolah, Guru, Penjaga Sekolah yang Terbangun"/>
    <s v="Jumlah Rumah Dinas Kepala Sekolah, Guru, Penjaga Sekolah yang Telah Dibangun"/>
    <s v="Unit"/>
  </r>
  <r>
    <n v="1"/>
    <s v="URUSAN      PEMERINTAHAN      WAJIB      YANG_x000a_BERKAITAN DENGAN PELAYANAN DASAR"/>
    <s v="1.01"/>
    <x v="1"/>
    <x v="1"/>
    <x v="1"/>
    <x v="16"/>
    <x v="16"/>
    <x v="108"/>
    <x v="108"/>
    <s v="Terlaksananya Rehabilitasi Sedang/Berat Ruang Kelas"/>
    <s v="Jumlah Ruang Kelas yang Direhabilitasi Sedang/Berat"/>
    <s v="Ruang"/>
  </r>
  <r>
    <n v="1"/>
    <s v="URUSAN      PEMERINTAHAN      WAJIB      YANG_x000a_BERKAITAN DENGAN PELAYANAN DASAR"/>
    <s v="1.01"/>
    <x v="1"/>
    <x v="1"/>
    <x v="1"/>
    <x v="16"/>
    <x v="16"/>
    <x v="109"/>
    <x v="109"/>
    <s v="Ruang Guru/Kepala Sekolah/TU yang Terehabilitasi Sedang/Berat"/>
    <s v="Jumlah Ruang Guru/Kepala Sekolah/TU yang Telah Direhabilitasi Sedang/Berat"/>
    <s v="Ruang"/>
  </r>
  <r>
    <n v="1"/>
    <s v="URUSAN      PEMERINTAHAN      WAJIB      YANG_x000a_BERKAITAN DENGAN PELAYANAN DASAR"/>
    <s v="1.01"/>
    <x v="1"/>
    <x v="1"/>
    <x v="1"/>
    <x v="16"/>
    <x v="16"/>
    <x v="110"/>
    <x v="110"/>
    <s v="Ruang Unit Kesehatan Sekolah yang Terehabilitasi Sedang/Berat"/>
    <s v="Jumlah Ruang Unit Kesehatan Sekolah yang Telah Direhabilitasi Sedang/Berat"/>
    <s v="Ruang"/>
  </r>
  <r>
    <n v="1"/>
    <s v="URUSAN      PEMERINTAHAN      WAJIB      YANG_x000a_BERKAITAN DENGAN PELAYANAN DASAR"/>
    <s v="1.01"/>
    <x v="1"/>
    <x v="1"/>
    <x v="1"/>
    <x v="16"/>
    <x v="16"/>
    <x v="111"/>
    <x v="111"/>
    <s v="Perpustakaan Sekolah yang Terehabilitasi Sedang/Berat"/>
    <s v="Jumlah Perpustakaan Sekolah yang Telah Direhabilitasi Sedang/Berat"/>
    <s v="Ruang"/>
  </r>
  <r>
    <n v="1"/>
    <s v="URUSAN      PEMERINTAHAN      WAJIB      YANG_x000a_BERKAITAN DENGAN PELAYANAN DASAR"/>
    <s v="1.01"/>
    <x v="1"/>
    <x v="1"/>
    <x v="1"/>
    <x v="16"/>
    <x v="16"/>
    <x v="112"/>
    <x v="112"/>
    <s v="Sarana, Prasarana dan Utilitas Sekolah yang Terehabilitasi Sedang/Berat"/>
    <s v="Jumlah Sarana, Prasarana dan Utilitas Sekolah yang Telah Direhabilitasi"/>
    <s v="Unit"/>
  </r>
  <r>
    <n v="1"/>
    <s v="URUSAN      PEMERINTAHAN      WAJIB      YANG_x000a_BERKAITAN DENGAN PELAYANAN DASAR"/>
    <s v="1.01"/>
    <x v="1"/>
    <x v="1"/>
    <x v="1"/>
    <x v="16"/>
    <x v="16"/>
    <x v="113"/>
    <x v="113"/>
    <s v="Rumah Dinas Kepala Sekolah, Guru, Penjaga Sekolah yang Terehabilitasi Sedang/Berat"/>
    <s v="Jumlah Rumah Dinas Kepala Sekolah, Guru, Penjaga Sekolah yang Telah DiRehabilitasi Sedang/Berat"/>
    <s v="Unit"/>
  </r>
  <r>
    <n v="1"/>
    <s v="URUSAN      PEMERINTAHAN      WAJIB      YANG_x000a_BERKAITAN DENGAN PELAYANAN DASAR"/>
    <s v="1.01"/>
    <x v="1"/>
    <x v="1"/>
    <x v="1"/>
    <x v="16"/>
    <x v="16"/>
    <x v="114"/>
    <x v="114"/>
    <s v="Mebel Sekolah yang Tersedia"/>
    <s v="Jumlah Mebel sekolah yang Tersedia"/>
    <s v="Paket"/>
  </r>
  <r>
    <n v="1"/>
    <s v="URUSAN      PEMERINTAHAN      WAJIB      YANG_x000a_BERKAITAN DENGAN PELAYANAN DASAR"/>
    <s v="1.01"/>
    <x v="1"/>
    <x v="1"/>
    <x v="1"/>
    <x v="16"/>
    <x v="16"/>
    <x v="115"/>
    <x v="115"/>
    <s v="Alat Rumah Tangga Sekolah yang Tersedia"/>
    <s v="Jumlah Alat Rumah Tangga Sekolah yang Tersedia"/>
    <s v="Paket"/>
  </r>
  <r>
    <n v="1"/>
    <s v="URUSAN      PEMERINTAHAN      WAJIB      YANG_x000a_BERKAITAN DENGAN PELAYANAN DASAR"/>
    <s v="1.01"/>
    <x v="1"/>
    <x v="1"/>
    <x v="1"/>
    <x v="16"/>
    <x v="16"/>
    <x v="116"/>
    <x v="116"/>
    <s v="Perlengkapan Sekolah yang Tersedia"/>
    <s v="Jumlah Perlengkapan Sekolah yang Tersedia"/>
    <s v="Paket"/>
  </r>
  <r>
    <n v="1"/>
    <s v="URUSAN      PEMERINTAHAN      WAJIB      YANG_x000a_BERKAITAN DENGAN PELAYANAN DASAR"/>
    <s v="1.01"/>
    <x v="1"/>
    <x v="1"/>
    <x v="1"/>
    <x v="16"/>
    <x v="16"/>
    <x v="117"/>
    <x v="117"/>
    <s v="Tersedianya Pengadaan Perlengkapan Siswa"/>
    <s v="Jumlah Perlengkapan Peserta Didik yang Tersedia"/>
    <s v="Unit"/>
  </r>
  <r>
    <n v="1"/>
    <s v="URUSAN      PEMERINTAHAN      WAJIB      YANG_x000a_BERKAITAN DENGAN PELAYANAN DASAR"/>
    <s v="1.01"/>
    <x v="1"/>
    <x v="1"/>
    <x v="1"/>
    <x v="16"/>
    <x v="16"/>
    <x v="118"/>
    <x v="118"/>
    <s v="Terlaksananya Pemeliharaan Rutin Bangunan Gedung dan Ruangan"/>
    <s v="Jumlah Bangunan Gedung dan Ruang Sekolah yang Dilaksanakan Pemeliharaan"/>
    <s v="Unit"/>
  </r>
  <r>
    <n v="1"/>
    <s v="URUSAN      PEMERINTAHAN      WAJIB      YANG_x000a_BERKAITAN DENGAN PELAYANAN DASAR"/>
    <s v="1.01"/>
    <x v="1"/>
    <x v="1"/>
    <x v="1"/>
    <x v="16"/>
    <x v="16"/>
    <x v="119"/>
    <x v="119"/>
    <s v="Terlaksananya Pemeliharaan Rutin Sarana, Prasarana dan Utilitas Sekolah"/>
    <s v="Jumlah Sarana, Prasarana dan Utilitas Sekolah yang Dilaksanakan Pemeliharaan"/>
    <s v="Unit"/>
  </r>
  <r>
    <n v="1"/>
    <s v="URUSAN      PEMERINTAHAN      WAJIB      YANG_x000a_BERKAITAN DENGAN PELAYANAN DASAR"/>
    <s v="1.01"/>
    <x v="1"/>
    <x v="1"/>
    <x v="1"/>
    <x v="16"/>
    <x v="16"/>
    <x v="120"/>
    <x v="120"/>
    <s v="Terlaksananya Pemeliharaan Rutin Rumah Dinas Kepala Sekolah/Guru/Penjaga Sekolah"/>
    <s v="Jumlah Rumah Dinas Kepala Sekolah, Guru, Penjaga Sekolah yang Dilaksanakan Pemeliharaan"/>
    <s v="Unit"/>
  </r>
  <r>
    <n v="1"/>
    <s v="URUSAN      PEMERINTAHAN      WAJIB      YANG_x000a_BERKAITAN DENGAN PELAYANAN DASAR"/>
    <s v="1.01"/>
    <x v="1"/>
    <x v="1"/>
    <x v="1"/>
    <x v="16"/>
    <x v="16"/>
    <x v="121"/>
    <x v="121"/>
    <s v="Biaya Personil Peserta Didik Sekolah Menengah Atas Diterima oleh Peserta Didik"/>
    <s v="Jumlah Peserta Didik Sekolah Menengah Atas yang Menerima Biaya Personil Peserta Didik"/>
    <s v="Peserta Didik"/>
  </r>
  <r>
    <n v="1"/>
    <s v="URUSAN      PEMERINTAHAN      WAJIB      YANG_x000a_BERKAITAN DENGAN PELAYANAN DASAR"/>
    <s v="1.01"/>
    <x v="1"/>
    <x v="1"/>
    <x v="1"/>
    <x v="16"/>
    <x v="16"/>
    <x v="122"/>
    <x v="122"/>
    <s v="Alat Praktik dan Peraga Siswa yang Tersedia"/>
    <s v="Jumlah Alat Praktik dan Peraga Siswa yang Tersedia"/>
    <s v="Paket"/>
  </r>
  <r>
    <n v="1"/>
    <s v="URUSAN      PEMERINTAHAN      WAJIB      YANG_x000a_BERKAITAN DENGAN PELAYANAN DASAR"/>
    <s v="1.01"/>
    <x v="1"/>
    <x v="1"/>
    <x v="1"/>
    <x v="16"/>
    <x v="16"/>
    <x v="123"/>
    <x v="123"/>
    <s v="Terselenggaranya Proses Belajar dan Ujian bagi Peserta Didik"/>
    <s v="Jumlah Satuan Pendidikan yang Menyelenggarakan Proses Belajar dan Ujian"/>
    <s v="Satuan_x000a_Pendidikan"/>
  </r>
  <r>
    <n v="1"/>
    <s v="URUSAN      PEMERINTAHAN      WAJIB      YANG_x000a_BERKAITAN DENGAN PELAYANAN DASAR"/>
    <s v="1.01"/>
    <x v="1"/>
    <x v="1"/>
    <x v="1"/>
    <x v="16"/>
    <x v="16"/>
    <x v="124"/>
    <x v="124"/>
    <s v="Satuan Pendidikan Dasar Siap Dievaluasi dan Melaksanakan Rekomendasi"/>
    <s v="Jumlah Satuan Pendidikan Dasar yang Siap Dievaluasi dan Melaksanakan Rekomendasi"/>
    <s v="Satuan Pendidikan"/>
  </r>
  <r>
    <n v="1"/>
    <s v="URUSAN      PEMERINTAHAN      WAJIB      YANG_x000a_BERKAITAN DENGAN PELAYANAN DASAR"/>
    <s v="1.01"/>
    <x v="1"/>
    <x v="1"/>
    <x v="1"/>
    <x v="16"/>
    <x v="16"/>
    <x v="125"/>
    <x v="125"/>
    <s v="Siswa yang Mengikuti Ajang Kompetisi/Lomba Akademik dan Non Akademik"/>
    <s v="Jumlah Siswa yang Mengikuti Ajang Kompetisi/Lomba Akademik dan Non Akademik"/>
    <s v="Peserta Didik"/>
  </r>
  <r>
    <n v="1"/>
    <s v="URUSAN      PEMERINTAHAN      WAJIB      YANG_x000a_BERKAITAN DENGAN PELAYANAN DASAR"/>
    <s v="1.01"/>
    <x v="1"/>
    <x v="1"/>
    <x v="1"/>
    <x v="16"/>
    <x v="16"/>
    <x v="126"/>
    <x v="126"/>
    <s v="Pendidik dan Tenaga Kependidikan Tersedia bagi Satuan Pendidikan Sekolah Dasar"/>
    <s v="Jumlah Pendidik dan Tenaga Kependidikan yang Tersedia pada Satuan Pendidikan Sekolah Dasar"/>
    <s v="Orang"/>
  </r>
  <r>
    <n v="1"/>
    <s v="URUSAN      PEMERINTAHAN      WAJIB      YANG_x000a_BERKAITAN DENGAN PELAYANAN DASAR"/>
    <s v="1.01"/>
    <x v="1"/>
    <x v="1"/>
    <x v="1"/>
    <x v="16"/>
    <x v="16"/>
    <x v="127"/>
    <x v="127"/>
    <s v="Pendidik dan Tenaga Kependidikan yang Mendapatkan Fasilitasi Kenaikan Pangkat/Golongan, Pemberian Promosi, Peningkatan Kompetensi dan Kualifikasi"/>
    <s v="Jumlah Pendidik dan Tenaga Kependidikan yang Mendapatkan Fasilitasi Kenaikan Pangkat/Golongan, Pemberian Promosi, Peningkatan Kompetensi dan Kualifikasi"/>
    <s v="Orang"/>
  </r>
  <r>
    <n v="1"/>
    <s v="URUSAN      PEMERINTAHAN      WAJIB      YANG_x000a_BERKAITAN DENGAN PELAYANAN DASAR"/>
    <s v="1.01"/>
    <x v="1"/>
    <x v="1"/>
    <x v="1"/>
    <x v="16"/>
    <x v="16"/>
    <x v="128"/>
    <x v="128"/>
    <s v="Terlaksananya Pembinaan Kelembagaan dan Manajemen Sekolah"/>
    <s v="Jumlah Sekolah Menengah Dasar yang Dilaksanakan Pembinaan Kelembagaan dan manajemen sekolah"/>
    <s v="Satuan Pendidikan"/>
  </r>
  <r>
    <n v="1"/>
    <s v="URUSAN      PEMERINTAHAN      WAJIB      YANG_x000a_BERKAITAN DENGAN PELAYANAN DASAR"/>
    <s v="1.01"/>
    <x v="1"/>
    <x v="1"/>
    <x v="1"/>
    <x v="16"/>
    <x v="16"/>
    <x v="129"/>
    <x v="129"/>
    <s v="Terlaksananya Pengelolaan Dana BOS Sekolah Dasar"/>
    <s v="Jumlah Sekolah Dasar yang Mengelola Dana BOS"/>
    <s v="Satuan_x000a_Pendidikan"/>
  </r>
  <r>
    <n v="1"/>
    <s v="URUSAN      PEMERINTAHAN      WAJIB      YANG_x000a_BERKAITAN DENGAN PELAYANAN DASAR"/>
    <s v="1.01"/>
    <x v="1"/>
    <x v="1"/>
    <x v="1"/>
    <x v="16"/>
    <x v="16"/>
    <x v="130"/>
    <x v="130"/>
    <s v="Meningkatnya Kapasitas Tenaga Pengelola Dana BOS Sekolah Dasar"/>
    <s v="Jumlah Tenaga Pengelola yang Meningkat Kapasitasnya dalam Pengelolaan Dana BOS Sekolah Dasar"/>
    <s v="Orang"/>
  </r>
  <r>
    <n v="1"/>
    <s v="URUSAN      PEMERINTAHAN      WAJIB      YANG_x000a_BERKAITAN DENGAN PELAYANAN DASAR"/>
    <s v="1.01"/>
    <x v="1"/>
    <x v="1"/>
    <x v="1"/>
    <x v="16"/>
    <x v="16"/>
    <x v="131"/>
    <x v="131"/>
    <s v="Ruang Laboratorium Sekolah Dasar yang Terbangun"/>
    <s v="Jumlah Ruang Laboratorium Sekolah Dasar yang Telah Dibangun"/>
    <s v="Ruang"/>
  </r>
  <r>
    <n v="1"/>
    <s v="URUSAN      PEMERINTAHAN      WAJIB      YANG_x000a_BERKAITAN DENGAN PELAYANAN DASAR"/>
    <s v="1.01"/>
    <x v="1"/>
    <x v="1"/>
    <x v="1"/>
    <x v="16"/>
    <x v="16"/>
    <x v="132"/>
    <x v="132"/>
    <s v="Ruang Laboratorium Sekolah Dasar yang Terehabilitasi Sedang/Berat"/>
    <s v="Jumlah Laboratorium Sekolah Dasar yang Telah Direhabilitasi Sedang/Berat"/>
    <s v="Ruang"/>
  </r>
  <r>
    <n v="1"/>
    <s v="URUSAN      PEMERINTAHAN      WAJIB      YANG_x000a_BERKAITAN DENGAN PELAYANAN DASAR"/>
    <s v="1.01"/>
    <x v="1"/>
    <x v="1"/>
    <x v="1"/>
    <x v="16"/>
    <x v="16"/>
    <x v="133"/>
    <x v="133"/>
    <s v="Terlaksananya Pemeliharaan Mebel Sekolah"/>
    <s v="Jumlah Mebel Sekolah yang Dilaksanakan Pemeliharaan"/>
    <s v="Unit"/>
  </r>
  <r>
    <n v="1"/>
    <s v="URUSAN      PEMERINTAHAN      WAJIB      YANG_x000a_BERKAITAN DENGAN PELAYANAN DASAR"/>
    <s v="1.01"/>
    <x v="1"/>
    <x v="1"/>
    <x v="1"/>
    <x v="17"/>
    <x v="17"/>
    <x v="134"/>
    <x v="101"/>
    <s v="Sekolah Baru yang Terbangun"/>
    <s v="Jumlah Sekolah Baru yang Telah Dibangun"/>
    <s v="Unit"/>
  </r>
  <r>
    <n v="1"/>
    <s v="URUSAN      PEMERINTAHAN      WAJIB      YANG_x000a_BERKAITAN DENGAN PELAYANAN DASAR"/>
    <s v="1.01"/>
    <x v="1"/>
    <x v="1"/>
    <x v="1"/>
    <x v="17"/>
    <x v="17"/>
    <x v="135"/>
    <x v="102"/>
    <s v="Ruang Kelas Baru Bertambah"/>
    <s v="Jumlah Ruang Kelas Baru yang Bertambah"/>
    <s v="Ruang"/>
  </r>
  <r>
    <n v="1"/>
    <s v="URUSAN      PEMERINTAHAN      WAJIB      YANG_x000a_BERKAITAN DENGAN PELAYANAN DASAR"/>
    <s v="1.01"/>
    <x v="1"/>
    <x v="1"/>
    <x v="1"/>
    <x v="17"/>
    <x v="17"/>
    <x v="136"/>
    <x v="103"/>
    <s v="Ruang Guru/Kepala Sekolah/TU yang Terbangun"/>
    <s v="Jumlah Ruang Guru/Kepala Sekolah/TU yang Telah Dibangun"/>
    <s v="Ruang"/>
  </r>
  <r>
    <n v="1"/>
    <s v="URUSAN      PEMERINTAHAN      WAJIB      YANG_x000a_BERKAITAN DENGAN PELAYANAN DASAR"/>
    <s v="1.01"/>
    <x v="1"/>
    <x v="1"/>
    <x v="1"/>
    <x v="17"/>
    <x v="17"/>
    <x v="137"/>
    <x v="104"/>
    <s v="Ruang Unit Kesehatan Sekolah yang Terbangun"/>
    <s v="Jumlah Ruang Unit Kesehatan Sekolah yang Telah Dibangun"/>
    <s v="Ruang"/>
  </r>
  <r>
    <n v="1"/>
    <s v="URUSAN      PEMERINTAHAN      WAJIB      YANG_x000a_BERKAITAN DENGAN PELAYANAN DASAR"/>
    <s v="1.01"/>
    <x v="1"/>
    <x v="1"/>
    <x v="1"/>
    <x v="17"/>
    <x v="17"/>
    <x v="138"/>
    <x v="105"/>
    <s v="Perpustakaan Sekolah yang Terbangun"/>
    <s v="Jumlah Perpustakaan Sekolah yang Telah Dibangun"/>
    <s v="Ruang"/>
  </r>
  <r>
    <n v="1"/>
    <s v="URUSAN      PEMERINTAHAN      WAJIB      YANG_x000a_BERKAITAN DENGAN PELAYANAN DASAR"/>
    <s v="1.01"/>
    <x v="1"/>
    <x v="1"/>
    <x v="1"/>
    <x v="17"/>
    <x v="17"/>
    <x v="139"/>
    <x v="134"/>
    <s v="Ruang Laboratorium yang Terbangun"/>
    <s v="Jumlah Ruang Laboratorium yang Telah Dibangun"/>
    <s v="Ruang"/>
  </r>
  <r>
    <n v="1"/>
    <s v="URUSAN      PEMERINTAHAN      WAJIB      YANG_x000a_BERKAITAN DENGAN PELAYANAN DASAR"/>
    <s v="1.01"/>
    <x v="1"/>
    <x v="1"/>
    <x v="1"/>
    <x v="17"/>
    <x v="17"/>
    <x v="140"/>
    <x v="135"/>
    <s v="Ruang Serba Guna/Aula yang Terbangun"/>
    <s v="Jumlah Ruang Serba Guna/Aula yang Telah Dibangun"/>
    <s v="Ruang"/>
  </r>
  <r>
    <n v="1"/>
    <s v="URUSAN      PEMERINTAHAN      WAJIB      YANG_x000a_BERKAITAN DENGAN PELAYANAN DASAR"/>
    <s v="1.01"/>
    <x v="1"/>
    <x v="1"/>
    <x v="1"/>
    <x v="17"/>
    <x v="17"/>
    <x v="141"/>
    <x v="136"/>
    <s v="Asrama Sekolah yang Terbangun"/>
    <s v="Jumlah Asrama Sekolah yang Telah Dibangun"/>
    <s v="Unit"/>
  </r>
  <r>
    <n v="1"/>
    <s v="URUSAN      PEMERINTAHAN      WAJIB      YANG_x000a_BERKAITAN DENGAN PELAYANAN DASAR"/>
    <s v="1.01"/>
    <x v="1"/>
    <x v="1"/>
    <x v="1"/>
    <x v="17"/>
    <x v="17"/>
    <x v="142"/>
    <x v="107"/>
    <s v="Rumah Dinas Kepala Sekolah, Guru, Penjaga Sekolah yang Terbangun"/>
    <s v="Jumlah Rumah Dinas Kepala Sekolah, Guru, Penjaga Sekolah yang Telah Dibangun"/>
    <s v="Unit"/>
  </r>
  <r>
    <n v="1"/>
    <s v="URUSAN      PEMERINTAHAN      WAJIB      YANG_x000a_BERKAITAN DENGAN PELAYANAN DASAR"/>
    <s v="1.01"/>
    <x v="1"/>
    <x v="1"/>
    <x v="1"/>
    <x v="17"/>
    <x v="17"/>
    <x v="143"/>
    <x v="137"/>
    <s v="Fasilitas Parkir yang Terbangun"/>
    <s v="Jumlah Fasilitas Parkir yang Telah Dibangun"/>
    <s v="Unit"/>
  </r>
  <r>
    <n v="1"/>
    <s v="URUSAN      PEMERINTAHAN      WAJIB      YANG_x000a_BERKAITAN DENGAN PELAYANAN DASAR"/>
    <s v="1.01"/>
    <x v="1"/>
    <x v="1"/>
    <x v="1"/>
    <x v="17"/>
    <x v="17"/>
    <x v="144"/>
    <x v="138"/>
    <s v="Kantin Sekolah yang Terbangun"/>
    <s v="Jumlah Kantin Sekolah yang Telah Dibangun"/>
    <s v="Unit"/>
  </r>
  <r>
    <n v="1"/>
    <s v="URUSAN      PEMERINTAHAN      WAJIB      YANG_x000a_BERKAITAN DENGAN PELAYANAN DASAR"/>
    <s v="1.01"/>
    <x v="1"/>
    <x v="1"/>
    <x v="1"/>
    <x v="17"/>
    <x v="17"/>
    <x v="145"/>
    <x v="106"/>
    <s v="Sarana, Prasarana dan Utilitas Sekolah yang Terbangun"/>
    <s v="Jumlah Sarana, Prasarana dan Utilitas Sekolah yang Telah Dibangun"/>
    <s v="Unit"/>
  </r>
  <r>
    <n v="1"/>
    <s v="URUSAN      PEMERINTAHAN      WAJIB      YANG_x000a_BERKAITAN DENGAN PELAYANAN DASAR"/>
    <s v="1.01"/>
    <x v="1"/>
    <x v="1"/>
    <x v="1"/>
    <x v="17"/>
    <x v="17"/>
    <x v="146"/>
    <x v="139"/>
    <s v="Gedung Sekolah yang Terehabilitasi Sedang/Berat"/>
    <s v="Jumlah Gedung Sekolah yang Direhabilitasi Sedang/Berat"/>
    <s v="Unit"/>
  </r>
  <r>
    <n v="1"/>
    <s v="URUSAN      PEMERINTAHAN      WAJIB      YANG_x000a_BERKAITAN DENGAN PELAYANAN DASAR"/>
    <s v="1.01"/>
    <x v="1"/>
    <x v="1"/>
    <x v="1"/>
    <x v="17"/>
    <x v="17"/>
    <x v="147"/>
    <x v="140"/>
    <s v="Ruang kelas Sekolah yang Terehabilitasi Sedang/Berat"/>
    <s v="Jumlah Ruang kelas sekolah yang Telah Direhabilitasi Sedang/Berat"/>
    <s v="Ruang"/>
  </r>
  <r>
    <n v="1"/>
    <s v="URUSAN      PEMERINTAHAN      WAJIB      YANG_x000a_BERKAITAN DENGAN PELAYANAN DASAR"/>
    <s v="1.01"/>
    <x v="1"/>
    <x v="1"/>
    <x v="1"/>
    <x v="17"/>
    <x v="17"/>
    <x v="148"/>
    <x v="141"/>
    <s v="Ruang Guru Sekolah yang Terehabilitasi Sedang/Berat"/>
    <s v="Jumlah Ruang Guru Sekolah yang Telah Direhabilitasi Sedang/Berat"/>
    <s v="Ruang"/>
  </r>
  <r>
    <n v="1"/>
    <s v="URUSAN      PEMERINTAHAN      WAJIB      YANG_x000a_BERKAITAN DENGAN PELAYANAN DASAR"/>
    <s v="1.01"/>
    <x v="1"/>
    <x v="1"/>
    <x v="1"/>
    <x v="17"/>
    <x v="17"/>
    <x v="149"/>
    <x v="110"/>
    <s v="Ruang Unit Kesehatan Sekolah yang Terehabilitasi Sedang/Berat"/>
    <s v="Jumlah Ruang Unit Kesehatan Sekolah yang Telah Direhabilitasi Sedang/Berat"/>
    <s v="Ruang"/>
  </r>
  <r>
    <n v="1"/>
    <s v="URUSAN      PEMERINTAHAN      WAJIB      YANG_x000a_BERKAITAN DENGAN PELAYANAN DASAR"/>
    <s v="1.01"/>
    <x v="1"/>
    <x v="1"/>
    <x v="1"/>
    <x v="17"/>
    <x v="17"/>
    <x v="150"/>
    <x v="111"/>
    <s v="Perpustakaan Sekolah yang Terehabilitasi Sedang/Berat"/>
    <s v="Jumlah Perpustakaan Sekolah yang Telah Direhabilitasi Sedang/Berat"/>
    <s v="Ruang"/>
  </r>
  <r>
    <n v="1"/>
    <s v="URUSAN      PEMERINTAHAN      WAJIB      YANG_x000a_BERKAITAN DENGAN PELAYANAN DASAR"/>
    <s v="1.01"/>
    <x v="1"/>
    <x v="1"/>
    <x v="1"/>
    <x v="17"/>
    <x v="17"/>
    <x v="151"/>
    <x v="142"/>
    <s v="Laboratorium yang Terehabilitasi Sedang/Berat"/>
    <s v="Jumlah Laboratorium yang Telah Direhabilitasi Sedang/Berat"/>
    <s v="Ruang"/>
  </r>
  <r>
    <n v="1"/>
    <s v="URUSAN      PEMERINTAHAN      WAJIB      YANG_x000a_BERKAITAN DENGAN PELAYANAN DASAR"/>
    <s v="1.01"/>
    <x v="1"/>
    <x v="1"/>
    <x v="1"/>
    <x v="17"/>
    <x v="17"/>
    <x v="152"/>
    <x v="143"/>
    <s v="Ruang Serba Guna/Aula yang Terehabilitasi Sedang/Berat"/>
    <s v="Jumlah Ruang Serba Guna/Aula yang Telah Direhabilitasi sedang/berat"/>
    <s v="Ruang"/>
  </r>
  <r>
    <n v="1"/>
    <s v="URUSAN      PEMERINTAHAN      WAJIB      YANG_x000a_BERKAITAN DENGAN PELAYANAN DASAR"/>
    <s v="1.01"/>
    <x v="1"/>
    <x v="1"/>
    <x v="1"/>
    <x v="17"/>
    <x v="17"/>
    <x v="153"/>
    <x v="144"/>
    <s v="Asrama yang Terehabilitasi Sedang/Berat"/>
    <s v="Jumlah Asrama yang Telah Direhabilitasi Sedang/Berat"/>
    <s v="Unit"/>
  </r>
  <r>
    <n v="1"/>
    <s v="URUSAN      PEMERINTAHAN      WAJIB      YANG_x000a_BERKAITAN DENGAN PELAYANAN DASAR"/>
    <s v="1.01"/>
    <x v="1"/>
    <x v="1"/>
    <x v="1"/>
    <x v="17"/>
    <x v="17"/>
    <x v="154"/>
    <x v="113"/>
    <s v="Rumah Dinas Kepala Sekolah/Guru/Penjaga Sekolah yang Terehabilitasi Sedang/Berat"/>
    <s v="Jumlah Rumah Dinas Kepala Sekolah/Guru/Penjaga Sekolah yang Telah Direhabilitasi Sedang/Berat"/>
    <s v="Unit"/>
  </r>
  <r>
    <n v="1"/>
    <s v="URUSAN      PEMERINTAHAN      WAJIB      YANG_x000a_BERKAITAN DENGAN PELAYANAN DASAR"/>
    <s v="1.01"/>
    <x v="1"/>
    <x v="1"/>
    <x v="1"/>
    <x v="17"/>
    <x v="17"/>
    <x v="155"/>
    <x v="145"/>
    <s v="Fasilitas Parkir yang Terehabilitasi Sedang/Berat"/>
    <s v="Jumlah Fasilitas Parkir yang Telah Direhabilitasi Sedang/Berat"/>
    <s v="Unit"/>
  </r>
  <r>
    <n v="1"/>
    <s v="URUSAN      PEMERINTAHAN      WAJIB      YANG_x000a_BERKAITAN DENGAN PELAYANAN DASAR"/>
    <s v="1.01"/>
    <x v="1"/>
    <x v="1"/>
    <x v="1"/>
    <x v="17"/>
    <x v="17"/>
    <x v="156"/>
    <x v="146"/>
    <s v="Kantin Sekolah yang Terehabilitasi Sedang/Berat"/>
    <s v="Jumlah Kantin Sekolah yang Direhabilitasi Sedang/Berat"/>
    <s v="Unit"/>
  </r>
  <r>
    <n v="1"/>
    <s v="URUSAN      PEMERINTAHAN      WAJIB      YANG_x000a_BERKAITAN DENGAN PELAYANAN DASAR"/>
    <s v="1.01"/>
    <x v="1"/>
    <x v="1"/>
    <x v="1"/>
    <x v="17"/>
    <x v="17"/>
    <x v="157"/>
    <x v="112"/>
    <s v="Sarana, Prasarana dan Utilitas Sekolah yang Terehabilitasi Sedang/Berat"/>
    <s v="Jumlah Sarana, Prasarana dan Utilitas Sekolah yang Telah Direhabilitasi Sedang/Berat"/>
    <s v="Unit"/>
  </r>
  <r>
    <n v="1"/>
    <s v="URUSAN      PEMERINTAHAN      WAJIB      YANG_x000a_BERKAITAN DENGAN PELAYANAN DASAR"/>
    <s v="1.01"/>
    <x v="1"/>
    <x v="1"/>
    <x v="1"/>
    <x v="17"/>
    <x v="17"/>
    <x v="158"/>
    <x v="114"/>
    <s v="Mebel Sekolah yang Tersedia"/>
    <s v="Jumlah Mebel Sekolah yang Tersedia"/>
    <s v="Paket"/>
  </r>
  <r>
    <n v="1"/>
    <s v="URUSAN      PEMERINTAHAN      WAJIB      YANG_x000a_BERKAITAN DENGAN PELAYANAN DASAR"/>
    <s v="1.01"/>
    <x v="1"/>
    <x v="1"/>
    <x v="1"/>
    <x v="17"/>
    <x v="17"/>
    <x v="159"/>
    <x v="115"/>
    <s v="Alat Rumah Tangga Sekolah yang Tersedia"/>
    <s v="Jumlah Alat Rumah Tangga Sekolah yang Tersedia"/>
    <s v="Paket"/>
  </r>
  <r>
    <n v="1"/>
    <s v="URUSAN      PEMERINTAHAN      WAJIB      YANG_x000a_BERKAITAN DENGAN PELAYANAN DASAR"/>
    <s v="1.01"/>
    <x v="1"/>
    <x v="1"/>
    <x v="1"/>
    <x v="17"/>
    <x v="17"/>
    <x v="160"/>
    <x v="116"/>
    <s v="Perlengkapan Sekolah yang Tersedia"/>
    <s v="Jumlah Perlengkapan Sekolah yang Tersedia"/>
    <s v="Paket"/>
  </r>
  <r>
    <n v="1"/>
    <s v="URUSAN      PEMERINTAHAN      WAJIB      YANG_x000a_BERKAITAN DENGAN PELAYANAN DASAR"/>
    <s v="1.01"/>
    <x v="1"/>
    <x v="1"/>
    <x v="1"/>
    <x v="17"/>
    <x v="17"/>
    <x v="161"/>
    <x v="117"/>
    <s v="Perlengkapan Siswa yang Tersedia"/>
    <s v="Jumlah Perlengkapan Siswa yang Tersedia"/>
    <s v="Paket"/>
  </r>
  <r>
    <n v="1"/>
    <s v="URUSAN      PEMERINTAHAN      WAJIB      YANG_x000a_BERKAITAN DENGAN PELAYANAN DASAR"/>
    <s v="1.01"/>
    <x v="1"/>
    <x v="1"/>
    <x v="1"/>
    <x v="17"/>
    <x v="17"/>
    <x v="162"/>
    <x v="118"/>
    <s v="Terlaksananya Pemeliharaan Rutin Bangunan Gedung dan Ruangan"/>
    <s v="Jumlah Bangunan Gedung dan Ruang Sekolah yang Dilaksanakan Pemeliharaan"/>
    <s v="Unit"/>
  </r>
  <r>
    <n v="1"/>
    <s v="URUSAN      PEMERINTAHAN      WAJIB      YANG_x000a_BERKAITAN DENGAN PELAYANAN DASAR"/>
    <s v="1.01"/>
    <x v="1"/>
    <x v="1"/>
    <x v="1"/>
    <x v="17"/>
    <x v="17"/>
    <x v="163"/>
    <x v="119"/>
    <s v="Terlaksananya Pemeliharaan Rutin Sarana, Prasarana dan Utilitas Sekolah"/>
    <s v="Jumlah Sarana, Prasarana dan Utilitas Sekolah yang Dilaksanakan Pemeliharaan"/>
    <s v="Unit"/>
  </r>
  <r>
    <n v="1"/>
    <s v="URUSAN      PEMERINTAHAN      WAJIB      YANG_x000a_BERKAITAN DENGAN PELAYANAN DASAR"/>
    <s v="1.01"/>
    <x v="1"/>
    <x v="1"/>
    <x v="1"/>
    <x v="17"/>
    <x v="17"/>
    <x v="164"/>
    <x v="147"/>
    <s v="Terlaksananya Pemeliharaan Rutin Rumah Dinas Kepala Sekolah, Guru, Penjaga Sekolah"/>
    <s v="Jumlah Rumah Dinas Kepala Sekolah, Guru, Penjaga Sekolah yang Dilaksanakan Pemeliharaan"/>
    <s v="Unit"/>
  </r>
  <r>
    <n v="1"/>
    <s v="URUSAN      PEMERINTAHAN      WAJIB      YANG_x000a_BERKAITAN DENGAN PELAYANAN DASAR"/>
    <s v="1.01"/>
    <x v="1"/>
    <x v="1"/>
    <x v="1"/>
    <x v="17"/>
    <x v="17"/>
    <x v="165"/>
    <x v="148"/>
    <s v="Biaya Personil Peserta Didik Sekolah Menengah Pertama Diterima oleh Peserta Didik"/>
    <s v="Jumlah Peserta didik Sekolah Menengah Pertama yang Menerima Biaya Personil Peserta Didik"/>
    <s v="Peserta Didik"/>
  </r>
  <r>
    <n v="1"/>
    <s v="URUSAN      PEMERINTAHAN      WAJIB      YANG_x000a_BERKAITAN DENGAN PELAYANAN DASAR"/>
    <s v="1.01"/>
    <x v="1"/>
    <x v="1"/>
    <x v="1"/>
    <x v="17"/>
    <x v="17"/>
    <x v="166"/>
    <x v="149"/>
    <s v="Peserta Didik Menerima Perlengkapan Dasar Buku Teks"/>
    <s v="Jumlah Buku Teks yang Diterima Peserta Didik"/>
    <s v="Buku"/>
  </r>
  <r>
    <n v="1"/>
    <s v="URUSAN      PEMERINTAHAN      WAJIB      YANG_x000a_BERKAITAN DENGAN PELAYANAN DASAR"/>
    <s v="1.01"/>
    <x v="1"/>
    <x v="1"/>
    <x v="1"/>
    <x v="17"/>
    <x v="17"/>
    <x v="167"/>
    <x v="150"/>
    <s v="Perlengkapan Belajar Peserta Didik yang Tersedia"/>
    <s v="Jumlah Perlengkapan Peserta Didik yang Tersedia"/>
    <s v="Paket"/>
  </r>
  <r>
    <n v="1"/>
    <s v="URUSAN      PEMERINTAHAN      WAJIB      YANG_x000a_BERKAITAN DENGAN PELAYANAN DASAR"/>
    <s v="1.01"/>
    <x v="1"/>
    <x v="1"/>
    <x v="1"/>
    <x v="17"/>
    <x v="17"/>
    <x v="168"/>
    <x v="122"/>
    <s v="Alat Praktik dan Peraga Siswa yang Tersedia"/>
    <s v="Jumlah Alat Praktik dan Peraga Siswa yang Tersedia"/>
    <s v="Paket"/>
  </r>
  <r>
    <n v="1"/>
    <s v="URUSAN      PEMERINTAHAN      WAJIB      YANG_x000a_BERKAITAN DENGAN PELAYANAN DASAR"/>
    <s v="1.01"/>
    <x v="1"/>
    <x v="1"/>
    <x v="1"/>
    <x v="17"/>
    <x v="17"/>
    <x v="169"/>
    <x v="123"/>
    <s v="Terselenggaranya Proses Belajar dan Ujian bagi Peserta Didik"/>
    <s v="Jumlah Peserta Didik yang Mengikuti Proses Belajar dan Ujian"/>
    <s v="Peserta Didik"/>
  </r>
  <r>
    <n v="1"/>
    <s v="URUSAN      PEMERINTAHAN      WAJIB      YANG_x000a_BERKAITAN DENGAN PELAYANAN DASAR"/>
    <s v="1.01"/>
    <x v="1"/>
    <x v="1"/>
    <x v="1"/>
    <x v="17"/>
    <x v="17"/>
    <x v="170"/>
    <x v="151"/>
    <s v="Satuan Pendidikan Menengah Pertama Siap Dievaluasi dan Melaksanakan Rekomendasi"/>
    <s v="Jumlah Satuan Pendidikan Menengah Pertama yang Siap Dievaluasi dan Melaksanakan Rekomendasi"/>
    <s v="Satuan Pendidikan"/>
  </r>
  <r>
    <n v="1"/>
    <s v="URUSAN      PEMERINTAHAN      WAJIB      YANG_x000a_BERKAITAN DENGAN PELAYANAN DASAR"/>
    <s v="1.01"/>
    <x v="1"/>
    <x v="1"/>
    <x v="1"/>
    <x v="17"/>
    <x v="17"/>
    <x v="171"/>
    <x v="125"/>
    <s v="Siswa yang Mengikuti Ajang Kompetisi/Lomba Akademik dan Non Akademik"/>
    <s v="Jumlah Siswa yang Mengikuti Ajang Kompetisi/Lomba Akademik dan Non Akademik"/>
    <s v="Peserta Didik"/>
  </r>
  <r>
    <n v="1"/>
    <s v="URUSAN      PEMERINTAHAN      WAJIB      YANG_x000a_BERKAITAN DENGAN PELAYANAN DASAR"/>
    <s v="1.01"/>
    <x v="1"/>
    <x v="1"/>
    <x v="1"/>
    <x v="17"/>
    <x v="17"/>
    <x v="172"/>
    <x v="152"/>
    <s v="Pendidik dan Tenaga Kependidikan Tersedia bagi Satuan Pendidikan Sekolah Menengah Pertama"/>
    <s v="Jumlah Pendidik dan Tenaga Kependidikan yang Tersedia pada Satuan Pendidikan Sekolah Menengah Pertama"/>
    <s v="Orang"/>
  </r>
  <r>
    <n v="1"/>
    <s v="URUSAN      PEMERINTAHAN      WAJIB      YANG_x000a_BERKAITAN DENGAN PELAYANAN DASAR"/>
    <s v="1.01"/>
    <x v="1"/>
    <x v="1"/>
    <x v="1"/>
    <x v="17"/>
    <x v="17"/>
    <x v="173"/>
    <x v="153"/>
    <s v="Pendidik dan Tenaga Kependidikan yang Mendapatkan Fasilitasi Kenaikan Pangkat/Golongan, Pemberian Promosi, Peningkatan Kompetensi dan Kualifikasi"/>
    <s v="Jumlah Pendidik dan Tenaga Kependidikan yang Mendapatkan Fasilitasi Kenaikan Pangkat/Golongan, Pemberian Promosi, Peningkatan Kompetensi dan Kualifikasi"/>
    <s v="Orang"/>
  </r>
  <r>
    <n v="1"/>
    <s v="URUSAN      PEMERINTAHAN      WAJIB      YANG_x000a_BERKAITAN DENGAN PELAYANAN DASAR"/>
    <s v="1.01"/>
    <x v="1"/>
    <x v="1"/>
    <x v="1"/>
    <x v="17"/>
    <x v="17"/>
    <x v="174"/>
    <x v="128"/>
    <s v="Terlaksananya Pembinaan Kelembagaan dan Manajemen Sekolah"/>
    <s v="Jumlah Sekolah Menengah Pertama yang Dilaksanakan Pembinaan"/>
    <s v="Satuan_x000a_Pendidikan"/>
  </r>
  <r>
    <n v="1"/>
    <s v="URUSAN      PEMERINTAHAN      WAJIB      YANG_x000a_BERKAITAN DENGAN PELAYANAN DASAR"/>
    <s v="1.01"/>
    <x v="1"/>
    <x v="1"/>
    <x v="1"/>
    <x v="17"/>
    <x v="17"/>
    <x v="175"/>
    <x v="154"/>
    <s v="Terlaksananya Pengelolaan Dana BOS Sekolah Menengah Pertama"/>
    <s v="Jumlah Sekolah Menengah pertama yang Mengelola Dana BOS"/>
    <s v="Satuan_x000a_Pendidikan"/>
  </r>
  <r>
    <n v="1"/>
    <s v="URUSAN      PEMERINTAHAN      WAJIB      YANG_x000a_BERKAITAN DENGAN PELAYANAN DASAR"/>
    <s v="1.01"/>
    <x v="1"/>
    <x v="1"/>
    <x v="1"/>
    <x v="17"/>
    <x v="17"/>
    <x v="176"/>
    <x v="155"/>
    <s v="Dana BOS Sekolah Menengah Pertama yang Terkelola dengan Baik"/>
    <s v="Jumlah Tenaga yang Meningkat Kapasitasnya dalam Pengelolaan Dana BOS Sekolah Menengah Pertama"/>
    <s v="Orang"/>
  </r>
  <r>
    <n v="1"/>
    <s v="URUSAN      PEMERINTAHAN      WAJIB      YANG_x000a_BERKAITAN DENGAN PELAYANAN DASAR"/>
    <s v="1.01"/>
    <x v="1"/>
    <x v="1"/>
    <x v="1"/>
    <x v="17"/>
    <x v="17"/>
    <x v="177"/>
    <x v="156"/>
    <s v="Ruang TU yang Terehabilitasi Sedang/Berat"/>
    <s v="Jumlah Ruang TU yang Telah Direhabilitasi Sedang/Berat"/>
    <s v="Ruang"/>
  </r>
  <r>
    <n v="1"/>
    <s v="URUSAN      PEMERINTAHAN      WAJIB      YANG_x000a_BERKAITAN DENGAN PELAYANAN DASAR"/>
    <s v="1.01"/>
    <x v="1"/>
    <x v="1"/>
    <x v="1"/>
    <x v="17"/>
    <x v="17"/>
    <x v="178"/>
    <x v="157"/>
    <s v="Ruang Kepala Sekolah yang Terehabilitasi Sedang/Berat"/>
    <s v="Jumlah Ruang Kepala Sekolah yang Telah Direhabilitasi Sedang/Berat"/>
    <s v="Ruang"/>
  </r>
  <r>
    <n v="1"/>
    <s v="URUSAN      PEMERINTAHAN      WAJIB      YANG_x000a_BERKAITAN DENGAN PELAYANAN DASAR"/>
    <s v="1.01"/>
    <x v="1"/>
    <x v="1"/>
    <x v="1"/>
    <x v="17"/>
    <x v="17"/>
    <x v="179"/>
    <x v="133"/>
    <s v="Terlaksananya Pemeliharaan Mebel Sekolah"/>
    <s v="Jumlah Mebel Sekolah yang Dilaksanakan Pemeliharaan"/>
    <s v="Unit"/>
  </r>
  <r>
    <n v="1"/>
    <s v="URUSAN      PEMERINTAHAN      WAJIB      YANG_x000a_BERKAITAN DENGAN PELAYANAN DASAR"/>
    <s v="1.01"/>
    <x v="1"/>
    <x v="1"/>
    <x v="1"/>
    <x v="18"/>
    <x v="18"/>
    <x v="180"/>
    <x v="158"/>
    <s v="Gedung/Ruang Kelas/Ruang Guru PAUD yang Terbangun"/>
    <s v="Jumlah Gedung/Ruang Kelas/Ruang Guru PAUD yang Telah Dibangun"/>
    <s v="Unit"/>
  </r>
  <r>
    <n v="1"/>
    <s v="URUSAN      PEMERINTAHAN      WAJIB      YANG_x000a_BERKAITAN DENGAN PELAYANAN DASAR"/>
    <s v="1.01"/>
    <x v="1"/>
    <x v="1"/>
    <x v="1"/>
    <x v="18"/>
    <x v="18"/>
    <x v="181"/>
    <x v="159"/>
    <s v="Sarana, Prasarana dan Utilitas PAUD yang Terbangun"/>
    <s v="Jumlah Sarana, Prasarana dan Utilitas PAUD yang Telah Dibangun"/>
    <s v="Unit"/>
  </r>
  <r>
    <n v="1"/>
    <s v="URUSAN      PEMERINTAHAN      WAJIB      YANG_x000a_BERKAITAN DENGAN PELAYANAN DASAR"/>
    <s v="1.01"/>
    <x v="1"/>
    <x v="1"/>
    <x v="1"/>
    <x v="18"/>
    <x v="18"/>
    <x v="182"/>
    <x v="160"/>
    <s v="Gedung/Ruang Kelas/Ruang Guru PAUD yang Terehabilitasi Sedang/Berat"/>
    <s v="Jumlah Gedung/Ruang Kelas/Ruang Guru PAUD yang Telah Direhabilitasi Sedang/Berat"/>
    <s v="Unit"/>
  </r>
  <r>
    <n v="1"/>
    <s v="URUSAN      PEMERINTAHAN      WAJIB      YANG_x000a_BERKAITAN DENGAN PELAYANAN DASAR"/>
    <s v="1.01"/>
    <x v="1"/>
    <x v="1"/>
    <x v="1"/>
    <x v="18"/>
    <x v="18"/>
    <x v="183"/>
    <x v="161"/>
    <s v="Sarana, Prasarana dan Utilitas PAUD yang Terehabilitasi Sedang/Berat"/>
    <s v="Jumlah Sarana, Prasarana dan Utilitas PAUD yang Telah Direhabilitasi Sedang/Berat"/>
    <s v="Unit"/>
  </r>
  <r>
    <n v="1"/>
    <s v="URUSAN      PEMERINTAHAN      WAJIB      YANG_x000a_BERKAITAN DENGAN PELAYANAN DASAR"/>
    <s v="1.01"/>
    <x v="1"/>
    <x v="1"/>
    <x v="1"/>
    <x v="18"/>
    <x v="18"/>
    <x v="184"/>
    <x v="162"/>
    <s v="Terlaksnanya Pemeliharaan Rutin Gedung/Ruang Kelas/Ruang Guru PAUD"/>
    <s v="Jumlah Gedung/Ruang Kelas/Ruang Guru PAUD yang Dilaksanakan Pemeliharaan"/>
    <s v="Unit"/>
  </r>
  <r>
    <n v="1"/>
    <s v="URUSAN      PEMERINTAHAN      WAJIB      YANG_x000a_BERKAITAN DENGAN PELAYANAN DASAR"/>
    <s v="1.01"/>
    <x v="1"/>
    <x v="1"/>
    <x v="1"/>
    <x v="18"/>
    <x v="18"/>
    <x v="185"/>
    <x v="163"/>
    <s v="Terlaksananya Pemeliharaan Rutin Sarana, Prasarana dan Utilitas PAUD"/>
    <s v="Jumlah Sarana, Prasarana dan Utilitas PAUD yang Dilaksanakan Pemeliharaan"/>
    <s v="Unit"/>
  </r>
  <r>
    <n v="1"/>
    <s v="URUSAN      PEMERINTAHAN      WAJIB      YANG_x000a_BERKAITAN DENGAN PELAYANAN DASAR"/>
    <s v="1.01"/>
    <x v="1"/>
    <x v="1"/>
    <x v="1"/>
    <x v="18"/>
    <x v="18"/>
    <x v="186"/>
    <x v="164"/>
    <s v="Mebel PAUD yang Tersedia"/>
    <s v="Jumlah Mebel PAUD yang Tersedia"/>
    <s v="Paket"/>
  </r>
  <r>
    <n v="1"/>
    <s v="URUSAN      PEMERINTAHAN      WAJIB      YANG_x000a_BERKAITAN DENGAN PELAYANAN DASAR"/>
    <s v="1.01"/>
    <x v="1"/>
    <x v="1"/>
    <x v="1"/>
    <x v="18"/>
    <x v="18"/>
    <x v="187"/>
    <x v="165"/>
    <s v="Alat Rumah Tangga PAUD yang Tersedia"/>
    <s v="Jumlah Alat Rumah Tangga PAUD yang Tersedia"/>
    <s v="Paket"/>
  </r>
  <r>
    <n v="1"/>
    <s v="URUSAN      PEMERINTAHAN      WAJIB      YANG_x000a_BERKAITAN DENGAN PELAYANAN DASAR"/>
    <s v="1.01"/>
    <x v="1"/>
    <x v="1"/>
    <x v="1"/>
    <x v="18"/>
    <x v="18"/>
    <x v="188"/>
    <x v="166"/>
    <s v="Perlengkapan PAUD yang Tersedia"/>
    <s v="Jumlah perlengkapan PAUD yang Tersedia"/>
    <s v="Paket"/>
  </r>
  <r>
    <n v="1"/>
    <s v="URUSAN      PEMERINTAHAN      WAJIB      YANG_x000a_BERKAITAN DENGAN PELAYANAN DASAR"/>
    <s v="1.01"/>
    <x v="1"/>
    <x v="1"/>
    <x v="1"/>
    <x v="18"/>
    <x v="18"/>
    <x v="189"/>
    <x v="167"/>
    <s v="Perlengkapan Siswa PAUD yang Tersedia"/>
    <s v="Jumlah Perlengkapan Peserta Didik PAUD yang Tersedia"/>
    <s v="Paket"/>
  </r>
  <r>
    <n v="1"/>
    <s v="URUSAN      PEMERINTAHAN      WAJIB      YANG_x000a_BERKAITAN DENGAN PELAYANAN DASAR"/>
    <s v="1.01"/>
    <x v="1"/>
    <x v="1"/>
    <x v="1"/>
    <x v="18"/>
    <x v="18"/>
    <x v="190"/>
    <x v="168"/>
    <s v="Biaya Personil Peserta Didik PAUD Diterima oleh Peserta Didik"/>
    <s v="Jumlah Peserta Didik PAUD yang Menerima Biaya Personil Peserta Didik"/>
    <s v="Peserta Didik"/>
  </r>
  <r>
    <n v="1"/>
    <s v="URUSAN      PEMERINTAHAN      WAJIB      YANG_x000a_BERKAITAN DENGAN PELAYANAN DASAR"/>
    <s v="1.01"/>
    <x v="1"/>
    <x v="1"/>
    <x v="1"/>
    <x v="18"/>
    <x v="18"/>
    <x v="191"/>
    <x v="169"/>
    <s v="Alat Praktik dan Peraga Siswa PAUD yang Tersedia"/>
    <s v="Jumlah Alat Praktik dan Peraga PAUD yang Tersedia"/>
    <s v="Paket"/>
  </r>
  <r>
    <n v="1"/>
    <s v="URUSAN      PEMERINTAHAN      WAJIB      YANG_x000a_BERKAITAN DENGAN PELAYANAN DASAR"/>
    <s v="1.01"/>
    <x v="1"/>
    <x v="1"/>
    <x v="1"/>
    <x v="18"/>
    <x v="18"/>
    <x v="192"/>
    <x v="170"/>
    <s v="Terselenggaranya Proses Belajar PAUD"/>
    <s v="Jumlah Peserta Didik PAUD yang Mengikuti Proses Belajar"/>
    <s v="Peserta Didik"/>
  </r>
  <r>
    <n v="1"/>
    <s v="URUSAN      PEMERINTAHAN      WAJIB      YANG_x000a_BERKAITAN DENGAN PELAYANAN DASAR"/>
    <s v="1.01"/>
    <x v="1"/>
    <x v="1"/>
    <x v="1"/>
    <x v="18"/>
    <x v="18"/>
    <x v="193"/>
    <x v="171"/>
    <s v="Satuan Pendidikan PAUD Siap Dievaluasi dan Melaksanakan Rekomendasi"/>
    <s v="Jumlah PAUD yang Siap Dievaluasi dan Melaksanakan Rekomendasi"/>
    <s v="Satuan_x000a_Pendidikan"/>
  </r>
  <r>
    <n v="1"/>
    <s v="URUSAN      PEMERINTAHAN      WAJIB      YANG_x000a_BERKAITAN DENGAN PELAYANAN DASAR"/>
    <s v="1.01"/>
    <x v="1"/>
    <x v="1"/>
    <x v="1"/>
    <x v="18"/>
    <x v="18"/>
    <x v="194"/>
    <x v="172"/>
    <s v="Pendidik dan Tenaga Kependidikan Tersedia bagi PAUD"/>
    <s v="Jumlah Pendidik dan Tenaga Kependidikan yang Tersedia pada PAUD"/>
    <s v="Orang"/>
  </r>
  <r>
    <n v="1"/>
    <s v="URUSAN      PEMERINTAHAN      WAJIB      YANG_x000a_BERKAITAN DENGAN PELAYANAN DASAR"/>
    <s v="1.01"/>
    <x v="1"/>
    <x v="1"/>
    <x v="1"/>
    <x v="18"/>
    <x v="18"/>
    <x v="195"/>
    <x v="173"/>
    <s v="Pendidik dan Tenaga Kependidikan yang Mendapatkan Fasilitasi Kenaikan Pangkat/Golongan, Pemberian Promosi, Peningkatan Kompetensi dan Kualifikasi"/>
    <s v="Jumlah Pendidik dan Tenaga Kependidikan yang Mendapatkan Fasilitasi Kenaikan Pangkat/Golongan, Pemberian Promosi, Peningkatan Kompetensi dan Kualifikasi"/>
    <s v="Orang"/>
  </r>
  <r>
    <n v="1"/>
    <s v="URUSAN      PEMERINTAHAN      WAJIB      YANG_x000a_BERKAITAN DENGAN PELAYANAN DASAR"/>
    <s v="1.01"/>
    <x v="1"/>
    <x v="1"/>
    <x v="1"/>
    <x v="18"/>
    <x v="18"/>
    <x v="196"/>
    <x v="174"/>
    <s v="Terlaksananya Pembinaan Kelembagaan dan Manajemen PAUD"/>
    <s v="Jumlah PAUD yang Dilaksanakan Pembinaan Kelembagaan dan Manajemen"/>
    <s v="Satuan_x000a_Pendidikan"/>
  </r>
  <r>
    <n v="1"/>
    <s v="URUSAN      PEMERINTAHAN      WAJIB      YANG_x000a_BERKAITAN DENGAN PELAYANAN DASAR"/>
    <s v="1.01"/>
    <x v="1"/>
    <x v="1"/>
    <x v="1"/>
    <x v="18"/>
    <x v="18"/>
    <x v="197"/>
    <x v="175"/>
    <s v="Terlaksananya Pengelolaan Dana BOP PAUD"/>
    <s v="Jumlah PAUD yang Mengelola Dana BOP"/>
    <s v="Satuan_x000a_Pendidikan"/>
  </r>
  <r>
    <n v="1"/>
    <s v="URUSAN      PEMERINTAHAN      WAJIB      YANG_x000a_BERKAITAN DENGAN PELAYANAN DASAR"/>
    <s v="1.01"/>
    <x v="1"/>
    <x v="1"/>
    <x v="1"/>
    <x v="18"/>
    <x v="18"/>
    <x v="198"/>
    <x v="176"/>
    <s v="Meningkatnya Kapasitas Pengelolaan Dana BOP PAUD"/>
    <s v="Jumlah Tenaga yang Meningkat Kapasitasnya dalam Pengelolaan Dana BOP PAUD"/>
    <s v="Orang"/>
  </r>
  <r>
    <n v="1"/>
    <s v="URUSAN      PEMERINTAHAN      WAJIB      YANG_x000a_BERKAITAN DENGAN PELAYANAN DASAR"/>
    <s v="1.01"/>
    <x v="1"/>
    <x v="1"/>
    <x v="1"/>
    <x v="18"/>
    <x v="18"/>
    <x v="199"/>
    <x v="133"/>
    <s v="Terpeliharanya Mebel Sekolah"/>
    <s v="Jumlah Mebel Sekolah yang Dipelihara"/>
    <s v="Unit"/>
  </r>
  <r>
    <n v="1"/>
    <s v="URUSAN      PEMERINTAHAN      WAJIB      YANG_x000a_BERKAITAN DENGAN PELAYANAN DASAR"/>
    <s v="1.01"/>
    <x v="1"/>
    <x v="1"/>
    <x v="1"/>
    <x v="19"/>
    <x v="19"/>
    <x v="200"/>
    <x v="177"/>
    <s v="Gedung/Ruang Kelas/Ruang Guru Non Formal/Kesetaraan yang Terbangun"/>
    <s v="Jumlah Gedung/Ruang Kelas/Ruang Guru Non Formal/Kesetaraan yang Telah Dibangun"/>
    <s v="Unit"/>
  </r>
  <r>
    <n v="1"/>
    <s v="URUSAN      PEMERINTAHAN      WAJIB      YANG_x000a_BERKAITAN DENGAN PELAYANAN DASAR"/>
    <s v="1.01"/>
    <x v="1"/>
    <x v="1"/>
    <x v="1"/>
    <x v="19"/>
    <x v="19"/>
    <x v="201"/>
    <x v="178"/>
    <s v="Sarana, Prasarana dan Utilitas Sekolah Non Formal/Kesetaraan yang Terbangun"/>
    <s v="Jumlah Sarana, Prasarana dan Utilitas Sekolah Non Formal/Kesetaraan yang Telah Dibangun"/>
    <s v="Unit"/>
  </r>
  <r>
    <n v="1"/>
    <s v="URUSAN      PEMERINTAHAN      WAJIB      YANG_x000a_BERKAITAN DENGAN PELAYANAN DASAR"/>
    <s v="1.01"/>
    <x v="1"/>
    <x v="1"/>
    <x v="1"/>
    <x v="19"/>
    <x v="19"/>
    <x v="202"/>
    <x v="179"/>
    <s v="Gedung/Ruang Kelas/Ruang Guru Pendidikan Non Formal/ Kesetaraan yang Terehabilitasi Sedang/Berat"/>
    <s v="Jumlah Gedung/Ruang Kelas/Ruang Guru Pendidikan Non Formal/Kesetaraan yang Direhabilitasi Sedang/Berat"/>
    <s v="Unit"/>
  </r>
  <r>
    <n v="1"/>
    <s v="URUSAN      PEMERINTAHAN      WAJIB      YANG_x000a_BERKAITAN DENGAN PELAYANAN DASAR"/>
    <s v="1.01"/>
    <x v="1"/>
    <x v="1"/>
    <x v="1"/>
    <x v="19"/>
    <x v="19"/>
    <x v="203"/>
    <x v="180"/>
    <s v="Sarana, Prasarana dan Utilitas Sekolah Non Formal/Kesetaraan yang Terehabilitasi Sedang/Berat"/>
    <s v="Jumlah Sarana, Prasarana dan Utilitas Sekolah Non Formal/ Kesetaraan yang Direhabilitasi Sedang/Berat"/>
    <s v="Unit"/>
  </r>
  <r>
    <n v="1"/>
    <s v="URUSAN      PEMERINTAHAN      WAJIB      YANG_x000a_BERKAITAN DENGAN PELAYANAN DASAR"/>
    <s v="1.01"/>
    <x v="1"/>
    <x v="1"/>
    <x v="1"/>
    <x v="19"/>
    <x v="19"/>
    <x v="204"/>
    <x v="181"/>
    <s v="Terlaksananya Pemeliharaan Rutin Gedung/Ruang Kelas/Ruang Guru Pendidikan Non Formal/Kesetaraan"/>
    <s v="Jumlah Kelas/Ruang Guru Pendidikan Non Formal/Kesetaraan yang Dilaksanakan Pemeliharaan"/>
    <s v="Unit"/>
  </r>
  <r>
    <n v="1"/>
    <s v="URUSAN      PEMERINTAHAN      WAJIB      YANG_x000a_BERKAITAN DENGAN PELAYANAN DASAR"/>
    <s v="1.01"/>
    <x v="1"/>
    <x v="1"/>
    <x v="1"/>
    <x v="19"/>
    <x v="19"/>
    <x v="205"/>
    <x v="182"/>
    <s v="Terlaksananya Pemeliharaan Rutin Sarana, Prasarana dan Utilitas Sekolah Non Formal/Kesetaraan"/>
    <s v="Jumlah Sarana, Prasarana dan Utilitas Sekolah Non Formal/Kesetaraan yang Dilaksanakan Pemeliharaan"/>
    <s v="Unit"/>
  </r>
  <r>
    <n v="1"/>
    <s v="URUSAN      PEMERINTAHAN      WAJIB      YANG_x000a_BERKAITAN DENGAN PELAYANAN DASAR"/>
    <s v="1.01"/>
    <x v="1"/>
    <x v="1"/>
    <x v="1"/>
    <x v="19"/>
    <x v="19"/>
    <x v="206"/>
    <x v="183"/>
    <s v="Mebel Pendidikan Non Formal/Kesetaraan yang Tersedia"/>
    <s v="Jumlah Mebel Pendidikan Non Formal/Kesetaraan yang Tersedia"/>
    <s v="Paket"/>
  </r>
  <r>
    <n v="1"/>
    <s v="URUSAN      PEMERINTAHAN      WAJIB      YANG_x000a_BERKAITAN DENGAN PELAYANAN DASAR"/>
    <s v="1.01"/>
    <x v="1"/>
    <x v="1"/>
    <x v="1"/>
    <x v="19"/>
    <x v="19"/>
    <x v="207"/>
    <x v="184"/>
    <s v="Alat Rumah Tangga Pendidikan Non Formal/Kesetaraan yang Tersedia"/>
    <s v="Jumlah Alat Rumah Tangga Pendidikan Non Formal/Kesetaraan yang Tersedia"/>
    <s v="Paket"/>
  </r>
  <r>
    <n v="1"/>
    <s v="URUSAN      PEMERINTAHAN      WAJIB      YANG_x000a_BERKAITAN DENGAN PELAYANAN DASAR"/>
    <s v="1.01"/>
    <x v="1"/>
    <x v="1"/>
    <x v="1"/>
    <x v="19"/>
    <x v="19"/>
    <x v="208"/>
    <x v="185"/>
    <s v="Perlengkapan Pendidikan Non Formal/Kesetaraan yang Tersedia"/>
    <s v="Jumlah Perlengkapan Pendidikan Non Formal/Kesetaraan yang Tersedia"/>
    <s v="Paket"/>
  </r>
  <r>
    <n v="1"/>
    <s v="URUSAN      PEMERINTAHAN      WAJIB      YANG_x000a_BERKAITAN DENGAN PELAYANAN DASAR"/>
    <s v="1.01"/>
    <x v="1"/>
    <x v="1"/>
    <x v="1"/>
    <x v="19"/>
    <x v="19"/>
    <x v="209"/>
    <x v="186"/>
    <s v="Biaya Personil Peserta Didik Non Formal/Kesetaraan diterima oleh peserta didik"/>
    <s v="Jumlah Peserta Didik Non Formal/Kesetaraan yang Menerima Biaya Personil Peserta Didik"/>
    <s v="Peserta Didik"/>
  </r>
  <r>
    <n v="1"/>
    <s v="URUSAN      PEMERINTAHAN      WAJIB      YANG_x000a_BERKAITAN DENGAN PELAYANAN DASAR"/>
    <s v="1.01"/>
    <x v="1"/>
    <x v="1"/>
    <x v="1"/>
    <x v="19"/>
    <x v="19"/>
    <x v="210"/>
    <x v="187"/>
    <s v="Alat Praktik dan Peraga Siswa Non Formal/Kesetaraan yang Tersedia"/>
    <s v="Jumlah Alat Praktik dan Peraga Siswa Non Formal/ Kesetaraan yang Tersedia"/>
    <s v="Paket"/>
  </r>
  <r>
    <n v="1"/>
    <s v="URUSAN      PEMERINTAHAN      WAJIB      YANG_x000a_BERKAITAN DENGAN PELAYANAN DASAR"/>
    <s v="1.01"/>
    <x v="1"/>
    <x v="1"/>
    <x v="1"/>
    <x v="19"/>
    <x v="19"/>
    <x v="211"/>
    <x v="188"/>
    <s v="Terselenggaranya Proses Belajar Non Formal/Kesetaraan"/>
    <s v="Jumlah Peserta Didik yang Mengikuti Proses Belajar"/>
    <s v="Peserta Didik"/>
  </r>
  <r>
    <n v="1"/>
    <s v="URUSAN      PEMERINTAHAN      WAJIB      YANG_x000a_BERKAITAN DENGAN PELAYANAN DASAR"/>
    <s v="1.01"/>
    <x v="1"/>
    <x v="1"/>
    <x v="1"/>
    <x v="19"/>
    <x v="19"/>
    <x v="212"/>
    <x v="189"/>
    <s v="Satuan Pendidikan Non Formal/Kesetaraan Siap Dievaluasi dan Melaksanakan Rekomendasi"/>
    <s v="Jumlah Satuan Pendidikan Non Formal/Kesetaraan Siap Dievaluasi dan Melaksanakan Rekomendasi"/>
    <s v="Satuan Pendidikan"/>
  </r>
  <r>
    <n v="1"/>
    <s v="URUSAN      PEMERINTAHAN      WAJIB      YANG_x000a_BERKAITAN DENGAN PELAYANAN DASAR"/>
    <s v="1.01"/>
    <x v="1"/>
    <x v="1"/>
    <x v="1"/>
    <x v="19"/>
    <x v="19"/>
    <x v="213"/>
    <x v="190"/>
    <s v="Pendidik dan Tenaga Kependidikan Tersedia bagi Satuan Pendidikan Non Formal/Kesetaraan"/>
    <s v="Jumlah Pendidik dan Tenaga Kependidikan yang Tersedia bagi Satuan Pendidikan Non Formal/Kesetaraan"/>
    <s v="Orang"/>
  </r>
  <r>
    <n v="1"/>
    <s v="URUSAN      PEMERINTAHAN      WAJIB      YANG_x000a_BERKAITAN DENGAN PELAYANAN DASAR"/>
    <s v="1.01"/>
    <x v="1"/>
    <x v="1"/>
    <x v="1"/>
    <x v="19"/>
    <x v="19"/>
    <x v="214"/>
    <x v="191"/>
    <s v="Pendidik dan tenaga Kependidikan yang Mendapatkan Fasilitasi Kenaikan Pangkat/Golongan, Pemberian Promosi, Peningkatan Kompetensi dan Kualifikasi"/>
    <s v="Jumlah Pendidik dan Tenaga Kependidikan yang Mendapatkan Fasilitasi Kenaikan Pangkat/Golongan, Pemberian Promosi, Peningkatan Kompetensi dan Kualifikasi"/>
    <s v="Orang"/>
  </r>
  <r>
    <n v="1"/>
    <s v="URUSAN      PEMERINTAHAN      WAJIB      YANG_x000a_BERKAITAN DENGAN PELAYANAN DASAR"/>
    <s v="1.01"/>
    <x v="1"/>
    <x v="1"/>
    <x v="1"/>
    <x v="19"/>
    <x v="19"/>
    <x v="215"/>
    <x v="192"/>
    <s v="Terlaksananya Pembinaan Kelembagaan dan Manajemen Sekolah Non Formal/Kesetaraan"/>
    <s v="Jumlah Sekolah Non Formal/Kesetaraan yang Dilaksanakan Pembinaan Kelembagaan dan Manajemen"/>
    <s v="Satuan Pendidikan"/>
  </r>
  <r>
    <n v="1"/>
    <s v="URUSAN      PEMERINTAHAN      WAJIB      YANG_x000a_BERKAITAN DENGAN PELAYANAN DASAR"/>
    <s v="1.01"/>
    <x v="1"/>
    <x v="1"/>
    <x v="1"/>
    <x v="19"/>
    <x v="19"/>
    <x v="216"/>
    <x v="193"/>
    <s v="Terlaksananya Pengelolaan Dana BOP Sekolah Non Formal/Kesetaraan"/>
    <s v="Jumlah Sekolah Non Formal/Kesetaraan yang Mengelola Dana BOP"/>
    <s v="Satuan_x000a_Pendidikan"/>
  </r>
  <r>
    <n v="1"/>
    <s v="URUSAN      PEMERINTAHAN      WAJIB      YANG_x000a_BERKAITAN DENGAN PELAYANAN DASAR"/>
    <s v="1.01"/>
    <x v="1"/>
    <x v="1"/>
    <x v="1"/>
    <x v="19"/>
    <x v="19"/>
    <x v="217"/>
    <x v="194"/>
    <s v="Meningkatnya Kapasitas Pengelolaan Dana BOP Sekolah Non Formal/Kesetaraan"/>
    <s v="Jumlah Tenaga yang Meningkat Kapasitasnya dalam Pengelolaan Dana BOP Sekolah Non Formal/Kesetaraan"/>
    <s v="Orang"/>
  </r>
  <r>
    <n v="1"/>
    <s v="URUSAN      PEMERINTAHAN      WAJIB      YANG_x000a_BERKAITAN DENGAN PELAYANAN DASAR"/>
    <s v="1.01"/>
    <x v="1"/>
    <x v="1"/>
    <x v="1"/>
    <x v="19"/>
    <x v="19"/>
    <x v="218"/>
    <x v="134"/>
    <s v="Ruang Laboratorium yang Terbangun"/>
    <s v="Jumlah Ruang Laboratorium yang Telah Dibangun"/>
    <s v="Ruang"/>
  </r>
  <r>
    <n v="1"/>
    <s v="URUSAN      PEMERINTAHAN      WAJIB      YANG_x000a_BERKAITAN DENGAN PELAYANAN DASAR"/>
    <s v="1.01"/>
    <x v="1"/>
    <x v="1"/>
    <x v="1"/>
    <x v="19"/>
    <x v="19"/>
    <x v="219"/>
    <x v="142"/>
    <s v="Ruang Laboratorium yang Terehabilitasi Sedang/Berat"/>
    <s v="Jumlah Laboratorium yang Telah Direhabilitasi Sedang/Berat"/>
    <s v="Ruang"/>
  </r>
  <r>
    <n v="1"/>
    <s v="URUSAN      PEMERINTAHAN      WAJIB      YANG_x000a_BERKAITAN DENGAN PELAYANAN DASAR"/>
    <s v="1.01"/>
    <x v="1"/>
    <x v="1"/>
    <x v="1"/>
    <x v="19"/>
    <x v="19"/>
    <x v="220"/>
    <x v="195"/>
    <s v="Terlaksananya Pemeliharaan Mebel Pendidikan Non Formal/Kesetaraan"/>
    <s v="Jumlah Mebel Pendidikan Non Formal/Kesetaraan yang Dilaksanakan Pemeliharaan"/>
    <s v="Unit"/>
  </r>
  <r>
    <n v="1"/>
    <s v="URUSAN      PEMERINTAHAN      WAJIB      YANG_x000a_BERKAITAN DENGAN PELAYANAN DASAR"/>
    <s v="1.01"/>
    <x v="1"/>
    <x v="1"/>
    <x v="1"/>
    <x v="19"/>
    <x v="19"/>
    <x v="221"/>
    <x v="196"/>
    <s v="Terselenggaranya Ujian bagi Peserta Didik Pendidikan Non Formal/Kesetaraan"/>
    <s v="Jumlah Satuan Pendidikan yang Menyelenggarakan Ujian"/>
    <s v="Satuan_x000a_Pendidikan"/>
  </r>
  <r>
    <n v="1"/>
    <s v="URUSAN      PEMERINTAHAN      WAJIB      YANG_x000a_BERKAITAN DENGAN PELAYANAN DASAR"/>
    <s v="1.01"/>
    <x v="1"/>
    <x v="2"/>
    <x v="2"/>
    <x v="20"/>
    <x v="20"/>
    <x v="222"/>
    <x v="197"/>
    <s v="Tersusunnya Kompetensi Dasar Muatan Lokal Pendidikan Dasar"/>
    <s v="Jumlah Kompetensi Dasar Muatan Lokal Pendidikan Dasar yang Tersusun"/>
    <s v="Dokumen"/>
  </r>
  <r>
    <n v="1"/>
    <s v="URUSAN      PEMERINTAHAN      WAJIB      YANG_x000a_BERKAITAN DENGAN PELAYANAN DASAR"/>
    <s v="1.01"/>
    <x v="1"/>
    <x v="2"/>
    <x v="2"/>
    <x v="20"/>
    <x v="20"/>
    <x v="223"/>
    <x v="198"/>
    <s v="Silabus Muatan Lokal Pendidikan Dasar Tersusun"/>
    <s v="Jumlah Silabus Muatan Lokal Pendidikan Dasar yang Tersusun"/>
    <s v="Dokumen"/>
  </r>
  <r>
    <n v="1"/>
    <s v="URUSAN      PEMERINTAHAN      WAJIB      YANG_x000a_BERKAITAN DENGAN PELAYANAN DASAR"/>
    <s v="1.01"/>
    <x v="1"/>
    <x v="2"/>
    <x v="2"/>
    <x v="20"/>
    <x v="20"/>
    <x v="224"/>
    <x v="199"/>
    <s v="Buku Teks Pelajaran Muatan Lokal Pendidikan Dasar Tersedia"/>
    <s v="Jumlah Buku Teks Pelajaran Muatan Lokal Pendidikan Dasar yang Tersedia"/>
    <s v="Buku"/>
  </r>
  <r>
    <n v="1"/>
    <s v="URUSAN      PEMERINTAHAN      WAJIB      YANG_x000a_BERKAITAN DENGAN PELAYANAN DASAR"/>
    <s v="1.01"/>
    <x v="1"/>
    <x v="2"/>
    <x v="2"/>
    <x v="20"/>
    <x v="20"/>
    <x v="225"/>
    <x v="200"/>
    <s v="Penyusun Kurikulum Muatan Lokal Pendidikan Dasar Meningkat Kompetensinya"/>
    <s v="Jumlah Penyusun Kurikulum Muatan Lokal Pendidikan Dasar yang Meningkat Kompetensinya"/>
    <s v="Orang"/>
  </r>
  <r>
    <n v="1"/>
    <s v="URUSAN      PEMERINTAHAN      WAJIB      YANG_x000a_BERKAITAN DENGAN PELAYANAN DASAR"/>
    <s v="1.01"/>
    <x v="1"/>
    <x v="2"/>
    <x v="2"/>
    <x v="21"/>
    <x v="21"/>
    <x v="226"/>
    <x v="201"/>
    <s v="Kompetensi Dasar Muatan Lokal Pendidikan Anak Usia Dini dan Pendidikan Non Formal Tersusun"/>
    <s v="Jumlah Kompetensi Dasar Muatan Lokal Pendidikan Anak Usia Dini dan Pendidikan Non Formal yang Tersusun"/>
    <s v="Dokumen"/>
  </r>
  <r>
    <n v="1"/>
    <s v="URUSAN      PEMERINTAHAN      WAJIB      YANG_x000a_BERKAITAN DENGAN PELAYANAN DASAR"/>
    <s v="1.01"/>
    <x v="1"/>
    <x v="2"/>
    <x v="2"/>
    <x v="21"/>
    <x v="21"/>
    <x v="227"/>
    <x v="202"/>
    <s v="Silabus Muatan Lokal Pendidikan Anak Usia Dini dan Pendidikan Non Formal Tersusun"/>
    <s v="Jumlah Silabus Muatan Lokal Pendidikan Anak Usia Dini dan Pendidikan Non Formal yang Tersusun"/>
    <s v="Dokumen"/>
  </r>
  <r>
    <n v="1"/>
    <s v="URUSAN      PEMERINTAHAN      WAJIB      YANG_x000a_BERKAITAN DENGAN PELAYANAN DASAR"/>
    <s v="1.01"/>
    <x v="1"/>
    <x v="2"/>
    <x v="2"/>
    <x v="21"/>
    <x v="21"/>
    <x v="228"/>
    <x v="203"/>
    <s v="Buku Teks Pelajaran Muatan Lokal Pendidikan Anak Usia Dini dan Pendidikan Non Formal Tersedia"/>
    <s v="Jumlah Buku Teks Pelajaran Muatan Lokal Pendidikan Anak Usia Dini dan Pendidikan Non Formal yang Tersedia"/>
    <s v="Buku"/>
  </r>
  <r>
    <n v="1"/>
    <s v="URUSAN      PEMERINTAHAN      WAJIB      YANG_x000a_BERKAITAN DENGAN PELAYANAN DASAR"/>
    <s v="1.01"/>
    <x v="1"/>
    <x v="3"/>
    <x v="3"/>
    <x v="22"/>
    <x v="22"/>
    <x v="229"/>
    <x v="204"/>
    <s v="Tersedianya Dokumen Hasil Perhitungan dan Pemetaan Pendidik dan Tenaga Kependidikan Satuan Pendidikan Dasar, PAUD, dan Pendidikan Non Formal/Kesetaraan"/>
    <s v="Jumlah Dokumen Hasil Perhitungan dan Pemetaan Pendidik dan Tenaga Kependidikan Satuan Satuan Pendidikan Dasar, PAUD, dan Pendidikan Non Formal/Kesetaraan"/>
    <s v="Dokumen"/>
  </r>
  <r>
    <n v="1"/>
    <s v="URUSAN      PEMERINTAHAN      WAJIB      YANG_x000a_BERKAITAN DENGAN PELAYANAN DASAR"/>
    <s v="1.01"/>
    <x v="1"/>
    <x v="3"/>
    <x v="3"/>
    <x v="22"/>
    <x v="22"/>
    <x v="230"/>
    <x v="205"/>
    <s v="Terlaksananya Penataan Pendistribusian Pendidik dan Tenaga Kependidikan Satuan Satuan Pendidikan Dasar, PAUD, dan Pendidikan Non Formal/Kesetaraan"/>
    <s v="Jumlah Laporan Hasil Pelaksanaan Penataan Pendistribusian Pendidik dan Tenaga Kependidikan Satuan Pendidikan Dasar, PAUD, dan Pendidikan Non Formal/Kesetaraan"/>
    <s v="Laporan"/>
  </r>
  <r>
    <n v="1"/>
    <s v="URUSAN      PEMERINTAHAN      WAJIB      YANG_x000a_BERKAITAN DENGAN PELAYANAN DASAR"/>
    <s v="1.01"/>
    <x v="1"/>
    <x v="4"/>
    <x v="4"/>
    <x v="23"/>
    <x v="23"/>
    <x v="231"/>
    <x v="206"/>
    <s v="Usul Perizinan Pendidikan Dasar yang Diselenggarakan oleh Masyarakat Terverifikasi"/>
    <s v="Jumlah Dokumen Hasil Penilaian Kelayakan Usul Perizinan Pendidikan Dasar yang Diselenggarakan oleh Masyarakat"/>
    <s v="Dokumen"/>
  </r>
  <r>
    <n v="1"/>
    <s v="URUSAN      PEMERINTAHAN      WAJIB      YANG_x000a_BERKAITAN DENGAN PELAYANAN DASAR"/>
    <s v="1.01"/>
    <x v="1"/>
    <x v="4"/>
    <x v="4"/>
    <x v="23"/>
    <x v="23"/>
    <x v="232"/>
    <x v="207"/>
    <s v="Terlaksananya Pengendalian dan Pengawasan Perizinan Pendidikan Dasar yang Diselenggarakan oleh Masyarakat"/>
    <s v="Jumlah Dokumen Hasil pelaksanaan Pengendalian dan Pengawasan Perizinan Pendidikan Dasar yang Diselenggarakan oleh Masyarakat"/>
    <s v="Dokumen"/>
  </r>
  <r>
    <n v="1"/>
    <s v="URUSAN      PEMERINTAHAN      WAJIB      YANG_x000a_BERKAITAN DENGAN PELAYANAN DASAR"/>
    <s v="1.01"/>
    <x v="1"/>
    <x v="4"/>
    <x v="4"/>
    <x v="24"/>
    <x v="24"/>
    <x v="233"/>
    <x v="208"/>
    <s v="Usul Perizinan PAUD dan Pendidikan Non Formal yang Diselenggarakan oleh Masyarakat Terverifikasi"/>
    <s v="Jumlah Dokumen Hasil Penilaian Kelayakan Usul Perizinan PAUD dan Pendidikan Non Formal yang Diselenggarakan oleh Masyarakat"/>
    <s v="Dokumen"/>
  </r>
  <r>
    <n v="1"/>
    <s v="URUSAN      PEMERINTAHAN      WAJIB      YANG_x000a_BERKAITAN DENGAN PELAYANAN DASAR"/>
    <s v="1.01"/>
    <x v="1"/>
    <x v="4"/>
    <x v="4"/>
    <x v="24"/>
    <x v="24"/>
    <x v="234"/>
    <x v="209"/>
    <s v="Terlaksananya Pengendalian dan Pengawasan Perizinan PAUD dan Pendidikan Non Formal yang Diselenggarakan oleh Masyarakat"/>
    <s v="Jumlah Dokumen Hasil Pelaksanaan Pengendalian dan Pengawasan Perizinan PAUD dan Pendidikan Non Formal yang Diselenggarakan oleh Masyarakat"/>
    <s v="Dokumen"/>
  </r>
  <r>
    <n v="1"/>
    <s v="URUSAN      PEMERINTAHAN      WAJIB      YANG_x000a_BERKAITAN DENGAN PELAYANAN DASAR"/>
    <s v="1.01"/>
    <x v="1"/>
    <x v="4"/>
    <x v="4"/>
    <x v="24"/>
    <x v="24"/>
    <x v="235"/>
    <x v="210"/>
    <s v="Terlaksananya Pembinaan PAUD dan Pendidikan Non Formal yang Diselenggarakan oleh Masyarakat"/>
    <s v="Jumlah Dokumen Hasil Pembinaan PAUD dan Pendidikan Non Formal yang Diselenggarakan oleh Masyarakat"/>
    <s v="Dokumen"/>
  </r>
  <r>
    <n v="1"/>
    <s v="URUSAN      PEMERINTAHAN      WAJIB      YANG_x000a_BERKAITAN DENGAN PELAYANAN DASAR"/>
    <s v="1.01"/>
    <x v="1"/>
    <x v="5"/>
    <x v="5"/>
    <x v="25"/>
    <x v="25"/>
    <x v="236"/>
    <x v="211"/>
    <s v="Kamus Bahasa Daerah Kewenangan Kabupaten/Kota Tersusun"/>
    <s v="Jumlah Kamus Bahasa Daerah yang Tersusun"/>
    <s v="Kamus"/>
  </r>
  <r>
    <n v="1"/>
    <s v="URUSAN      PEMERINTAHAN      WAJIB      YANG_x000a_BERKAITAN DENGAN PELAYANAN DASAR"/>
    <s v="1.01"/>
    <x v="1"/>
    <x v="5"/>
    <x v="5"/>
    <x v="25"/>
    <x v="25"/>
    <x v="237"/>
    <x v="212"/>
    <s v="Bahasa dan Sastra Daerah Kewenangan Kabupaten/Kota yang Terkaji Vitalitasnya, Terkonservasi dan Terevitalisasi"/>
    <s v="Jumlah Bahasa dan Sastra Daerah Kewenangan Kabupaten/Kota yang Terkaji Vitalitasnya, Terkonservasi dan Terevitalisasi"/>
    <s v="Bahasa"/>
  </r>
  <r>
    <n v="1"/>
    <s v="URUSAN      PEMERINTAHAN      WAJIB      YANG_x000a_BERKAITAN DENGAN PELAYANAN DASAR"/>
    <s v="1.01"/>
    <x v="1"/>
    <x v="5"/>
    <x v="5"/>
    <x v="25"/>
    <x v="25"/>
    <x v="238"/>
    <x v="213"/>
    <s v="Publikasi Kebahasaan dan Kesastraan Daerah Kewenangan Kabupaten/Kota"/>
    <s v="Jumlah Publikasi Kebahasaan dan Kesastraan Daerah Kewenangan Kabupaten/Kota"/>
    <s v="Publikasi"/>
  </r>
  <r>
    <n v="1"/>
    <s v="URUSAN      PEMERINTAHAN      WAJIB      YANG_x000a_BERKAITAN DENGAN PELAYANAN DASAR"/>
    <s v="1.01"/>
    <x v="1"/>
    <x v="5"/>
    <x v="5"/>
    <x v="25"/>
    <x v="25"/>
    <x v="239"/>
    <x v="214"/>
    <s v="Tokoh Kebahasaan dan Kesastraan Daerah Kewenangan Kabupaten/Kota Mendapat Penghargaan"/>
    <s v="Jumlah Tokoh Kebahasaan dan Kesastraan Daerah Kewenangan Kabupaten/Kota yang Mendapat Penghargaan"/>
    <s v="Orang"/>
  </r>
  <r>
    <n v="1"/>
    <s v="URUSAN      PEMERINTAHAN      WAJIB      YANG_x000a_BERKAITAN DENGAN PELAYANAN DASAR"/>
    <s v="1.01"/>
    <x v="1"/>
    <x v="5"/>
    <x v="5"/>
    <x v="25"/>
    <x v="25"/>
    <x v="240"/>
    <x v="215"/>
    <s v="Buku Cerita Rakyat Daerah Penunjang Literasi Kewenangan Kabupaten/Kota yang Tersedia dan terdistribusi"/>
    <s v="Jumlah Buku Cerita Rakyat Daerah Penunjang Literasi Kewenangan Kabupaten/Kota yang Tersedia dan Terdistribusi"/>
    <s v="Buku"/>
  </r>
  <r>
    <n v="1"/>
    <s v="URUSAN      PEMERINTAHAN      WAJIB      YANG_x000a_BERKAITAN DENGAN PELAYANAN DASAR"/>
    <s v="1.01"/>
    <x v="1"/>
    <x v="5"/>
    <x v="5"/>
    <x v="25"/>
    <x v="25"/>
    <x v="241"/>
    <x v="216"/>
    <s v="Siswa Pengapresiasi Bahasa dan Sastra Daerah Kewenangan Kabupaten/Kota"/>
    <s v="Jumlah Siswa Pengapresiasi Bahasa dan Sastra Daerah Kewenangan Kabupaten/Kota"/>
    <s v="Peserta Didik"/>
  </r>
  <r>
    <n v="1"/>
    <s v="URUSAN      PEMERINTAHAN      WAJIB      YANG_x000a_BERKAITAN DENGAN PELAYANAN DASAR"/>
    <s v="1.01"/>
    <x v="1"/>
    <x v="5"/>
    <x v="5"/>
    <x v="25"/>
    <x v="25"/>
    <x v="242"/>
    <x v="217"/>
    <s v="Modul dan Bahan Ajar Bahasa Daerah Kewenangan Kabupaten/Kota yang Tersusun"/>
    <s v="Jumlah Modul dan Bahan Ajar Bahasa Daerah Kewenangan Kabupaten/Kota yang Tersusun"/>
    <s v="Dokumen"/>
  </r>
  <r>
    <n v="1"/>
    <s v="URUSAN      PEMERINTAHAN      WAJIB      YANG_x000a_BERKAITAN DENGAN PELAYANAN DASAR"/>
    <s v="1.01"/>
    <x v="1"/>
    <x v="6"/>
    <x v="6"/>
    <x v="26"/>
    <x v="26"/>
    <x v="243"/>
    <x v="218"/>
    <s v="Sarana dan Prasarana Dayah Terbangun"/>
    <s v="Jumlah Sarana dan Prasarana Dayah yang Telah Dibangun"/>
    <s v="Unit"/>
  </r>
  <r>
    <n v="1"/>
    <s v="URUSAN      PEMERINTAHAN      WAJIB      YANG_x000a_BERKAITAN DENGAN PELAYANAN DASAR"/>
    <s v="1.01"/>
    <x v="1"/>
    <x v="6"/>
    <x v="6"/>
    <x v="26"/>
    <x v="26"/>
    <x v="244"/>
    <x v="219"/>
    <s v="Sarana dan Prasarana Dayah Terehabilitasi"/>
    <s v="Jumlah Sarana dan Prasarana Dayah yang Telah Direhabilitasi"/>
    <s v="Unit"/>
  </r>
  <r>
    <n v="1"/>
    <s v="URUSAN      PEMERINTAHAN      WAJIB      YANG_x000a_BERKAITAN DENGAN PELAYANAN DASAR"/>
    <s v="1.01"/>
    <x v="1"/>
    <x v="6"/>
    <x v="6"/>
    <x v="26"/>
    <x v="26"/>
    <x v="245"/>
    <x v="220"/>
    <s v="Pendidik dan Tenaga Kependidikan Dayah Meningkat Mutunya"/>
    <s v="Jumlah Pendidik dan Tenaga Kependidikan Dayah yang Meningkat Mutunya"/>
    <s v="Orang"/>
  </r>
  <r>
    <n v="1"/>
    <s v="URUSAN      PEMERINTAHAN      WAJIB      YANG_x000a_BERKAITAN DENGAN PELAYANAN DASAR"/>
    <s v="1.01"/>
    <x v="1"/>
    <x v="6"/>
    <x v="6"/>
    <x v="26"/>
    <x v="26"/>
    <x v="246"/>
    <x v="221"/>
    <s v="Santri yang Telah Dididik dan Diberdayakan"/>
    <s v="Jumlah Santri yang Telah Dididik dan Diberdayakan"/>
    <s v="Peserta Didik"/>
  </r>
  <r>
    <n v="1"/>
    <s v="URUSAN      PEMERINTAHAN      WAJIB      YANG_x000a_BERKAITAN DENGAN PELAYANAN DASAR"/>
    <s v="1.01"/>
    <x v="1"/>
    <x v="6"/>
    <x v="6"/>
    <x v="26"/>
    <x v="26"/>
    <x v="247"/>
    <x v="222"/>
    <s v="Manajemen Dayah yang Telah Dibina Sesuai dengan Ketentuan"/>
    <s v="Jumlah Dayah yang Telah Dibina Sesuai dengan Ketentuan"/>
    <s v="Satuan_x000a_Pendidikan"/>
  </r>
  <r>
    <n v="1"/>
    <s v="URUSAN      PEMERINTAHAN      WAJIB      YANG_x000a_BERKAITAN DENGAN PELAYANAN DASAR"/>
    <s v="1.01"/>
    <x v="1"/>
    <x v="6"/>
    <x v="6"/>
    <x v="26"/>
    <x v="26"/>
    <x v="248"/>
    <x v="223"/>
    <s v="Dayah yang Telah Diteliti dan Dikembangkan"/>
    <s v="Jumlah Dayah yang Telah Diteliti dan Dikembangkan"/>
    <s v="Satuan_x000a_Pendidikan"/>
  </r>
  <r>
    <n v="1"/>
    <s v="URUSAN      PEMERINTAHAN      WAJIB      YANG_x000a_BERKAITAN DENGAN PELAYANAN DASAR"/>
    <s v="1.01"/>
    <x v="1"/>
    <x v="6"/>
    <x v="6"/>
    <x v="26"/>
    <x v="26"/>
    <x v="249"/>
    <x v="224"/>
    <s v="Dayah yang Meningkat Kualitas dan Pengembangan Kelembagaannya"/>
    <s v="Jumlah Dayah yang Meningkat Kualitas dan Pengembangan Kelembagaannya"/>
    <s v="Satuan_x000a_Pendidikan"/>
  </r>
  <r>
    <n v="1"/>
    <s v="URUSAN      PEMERINTAHAN      WAJIB      YANG_x000a_BERKAITAN DENGAN PELAYANAN DASAR"/>
    <s v="1.01"/>
    <x v="1"/>
    <x v="6"/>
    <x v="6"/>
    <x v="26"/>
    <x v="26"/>
    <x v="250"/>
    <x v="225"/>
    <s v="Kitab/Buku Pendidikan Dayah Tersedia"/>
    <s v="Jumlah Kitab/Buku Pendidikan Dayah Tersedia"/>
    <s v="Buku"/>
  </r>
  <r>
    <n v="1"/>
    <s v="URUSAN      PEMERINTAHAN      WAJIB      YANG_x000a_BERKAITAN DENGAN PELAYANAN DASAR"/>
    <s v="1.01"/>
    <x v="1"/>
    <x v="6"/>
    <x v="6"/>
    <x v="26"/>
    <x v="26"/>
    <x v="251"/>
    <x v="226"/>
    <s v="Tempat Ibadah Dayah yang Terbangun/Terehabilitasi"/>
    <s v="Jumlah Tempat Ibadah Dayah yang Terbangun/Direhabilitasi"/>
    <s v="Unit"/>
  </r>
  <r>
    <n v="1"/>
    <s v="URUSAN      PEMERINTAHAN      WAJIB      YANG_x000a_BERKAITAN DENGAN PELAYANAN DASAR"/>
    <s v="1.01"/>
    <x v="1"/>
    <x v="6"/>
    <x v="6"/>
    <x v="26"/>
    <x v="26"/>
    <x v="252"/>
    <x v="227"/>
    <s v="Terlaksananya Koordinasi dan Sinkronisasi Pelaksanaan Kependidikan Dayah"/>
    <s v="Jumlah Koordinasi dan Sinkronisasi Pelaksanaan Kependidikan Dayah"/>
    <s v="Dokumen"/>
  </r>
  <r>
    <n v="1"/>
    <s v="URUSAN      PEMERINTAHAN      WAJIB      YANG_x000a_BERKAITAN DENGAN PELAYANAN DASAR"/>
    <s v="1.01"/>
    <x v="1"/>
    <x v="6"/>
    <x v="6"/>
    <x v="26"/>
    <x v="26"/>
    <x v="253"/>
    <x v="228"/>
    <s v="Terlaksananya Akreditasi Pendidikan Dayah/Pesantren"/>
    <s v="Jumlah Pendidikan Dayah/Pesantren yang Terakreditasi"/>
    <s v="Satuan_x000a_Pendidikan"/>
  </r>
  <r>
    <n v="1"/>
    <s v="URUSAN      PEMERINTAHAN      WAJIB      YANG_x000a_BERKAITAN DENGAN PELAYANAN DASAR"/>
    <s v="1.01"/>
    <x v="1"/>
    <x v="6"/>
    <x v="6"/>
    <x v="26"/>
    <x v="26"/>
    <x v="254"/>
    <x v="229"/>
    <s v="Pendidikan Dayah/Pesantren dan Balai Pengajian Terkendali dalam Penyelenggaraannya"/>
    <s v="Jumlah Pendidikan Dayah/Pesantren dan Balai Pengajian Terkendali dalam Penyelenggaraannya"/>
    <s v="Satuan Pendidikan"/>
  </r>
  <r>
    <n v="1"/>
    <s v="URUSAN      PEMERINTAHAN      WAJIB      YANG_x000a_BERKAITAN DENGAN PELAYANAN DASAR"/>
    <s v="1.01"/>
    <x v="1"/>
    <x v="6"/>
    <x v="6"/>
    <x v="26"/>
    <x v="26"/>
    <x v="255"/>
    <x v="230"/>
    <s v="Dayah Mendapatkan Bantuan Pembiayaan Sesuai dengan Ketentuan Peraturan Perundang- Undangan"/>
    <s v="Jumlah Dayah Mendapatkan Bantuan Pembiayaan Sesuai dengan Ketentuan Peraturan Perundang-Undangan"/>
    <s v="Satuan Pendidikan"/>
  </r>
  <r>
    <n v="1"/>
    <s v="URUSAN      PEMERINTAHAN      WAJIB      YANG_x000a_BERKAITAN DENGAN PELAYANAN DASAR"/>
    <s v="1.01"/>
    <x v="1"/>
    <x v="6"/>
    <x v="6"/>
    <x v="26"/>
    <x v="26"/>
    <x v="256"/>
    <x v="231"/>
    <s v="Kurikulum Dayah Salafiah Tersusun"/>
    <s v="Jumlah Kurikulum Dayah Salafiah Tersusun"/>
    <s v="Dokumen"/>
  </r>
  <r>
    <n v="1"/>
    <s v="URUSAN      PEMERINTAHAN      WAJIB      YANG_x000a_BERKAITAN DENGAN PELAYANAN DASAR"/>
    <s v="1.01"/>
    <x v="1"/>
    <x v="6"/>
    <x v="6"/>
    <x v="26"/>
    <x v="26"/>
    <x v="257"/>
    <x v="232"/>
    <s v="Peserta Didik pada Dayah yang Berskala Provinsi Menerima Biaya Penyelenggaraan Proses Evaluasi Hasil Belajar"/>
    <s v="Jumlah Peserta Didik pada Dayah yang Berskala Provinsi Menerima Biaya Penyelenggaraan Proses Evaluasi Hasil Belajar"/>
    <s v="Peserta Didik"/>
  </r>
  <r>
    <n v="1"/>
    <s v="URUSAN      PEMERINTAHAN      WAJIB      YANG_x000a_BERKAITAN DENGAN PELAYANAN DASAR"/>
    <s v="1.01"/>
    <x v="1"/>
    <x v="6"/>
    <x v="6"/>
    <x v="26"/>
    <x v="26"/>
    <x v="258"/>
    <x v="233"/>
    <s v="Terlaksananya Supervisi dan Fasilitasi Satuan Pendidikan Dayah/Pesantren untuk Pengendalian Mutu Pendidikan Aceh"/>
    <s v="Jumlah Supervisi dan Fasilitasi Satuan Pendidikan Dayah/Pesantren untuk Pengendalian Mutu Pendidikan Aceh"/>
    <s v="Dokumen"/>
  </r>
  <r>
    <n v="1"/>
    <s v="URUSAN      PEMERINTAHAN      WAJIB      YANG_x000a_BERKAITAN DENGAN PELAYANAN DASAR"/>
    <s v="1.01"/>
    <x v="1"/>
    <x v="7"/>
    <x v="7"/>
    <x v="27"/>
    <x v="27"/>
    <x v="259"/>
    <x v="234"/>
    <s v="Standar Pendidikan Aceh Tersusun"/>
    <s v="Jumlah Standar Pendidikan Aceh Tersusun"/>
    <s v="Dokumen"/>
  </r>
  <r>
    <n v="1"/>
    <s v="URUSAN      PEMERINTAHAN      WAJIB      YANG_x000a_BERKAITAN DENGAN PELAYANAN DASAR"/>
    <s v="1.01"/>
    <x v="1"/>
    <x v="7"/>
    <x v="7"/>
    <x v="27"/>
    <x v="27"/>
    <x v="260"/>
    <x v="235"/>
    <s v="Satuan Pendidikan yang Menyelenggarakan Sistem Informasi Manajemen Pendidikan Aceh"/>
    <s v="Jumlah Satuan Pendidikan yang Telah Menyelenggarakan Sistem Informasi Manajemen Pendidikan Aceh"/>
    <s v="Satuan Pendidikan"/>
  </r>
  <r>
    <n v="1"/>
    <s v="URUSAN      PEMERINTAHAN      WAJIB      YANG_x000a_BERKAITAN DENGAN PELAYANAN DASAR"/>
    <s v="1.01"/>
    <x v="1"/>
    <x v="7"/>
    <x v="7"/>
    <x v="28"/>
    <x v="28"/>
    <x v="261"/>
    <x v="236"/>
    <s v="Terkelolanya TDBH Migas untuk Membiayai Program dan Kegiatan Pembangunan Pendidikan Aceh"/>
    <s v="Jumlah Dokumen Pengelolaan TDBH Migas untuk Membiayai Program dan Kegiatan Pembangunan Pendidikan Aceh"/>
    <s v="Dokumen"/>
  </r>
  <r>
    <n v="1"/>
    <s v="URUSAN      PEMERINTAHAN      WAJIB      YANG_x000a_BERKAITAN DENGAN PELAYANAN DASAR"/>
    <s v="1.01"/>
    <x v="1"/>
    <x v="7"/>
    <x v="7"/>
    <x v="28"/>
    <x v="28"/>
    <x v="262"/>
    <x v="237"/>
    <s v="Terkelolanya Dana Otsus untuk Membiayai Program dan Kegiatan Pembangunan Pendidikan Alokasi Pemerintah Aceh"/>
    <s v="Jumlah Dokumen Pengelolaan Dana Otsus untuk Membiayai Program dan Kegiatan Pembangunan Pendidikan Alokasi Pemerintah Aceh"/>
    <s v="Dokumen"/>
  </r>
  <r>
    <n v="1"/>
    <s v="URUSAN      PEMERINTAHAN      WAJIB      YANG_x000a_BERKAITAN DENGAN PELAYANAN DASAR"/>
    <s v="1.01"/>
    <x v="1"/>
    <x v="7"/>
    <x v="7"/>
    <x v="28"/>
    <x v="28"/>
    <x v="263"/>
    <x v="238"/>
    <s v="Satuan Pendidikan Formal dan Pendidikan Non Formal yang Menerima Pembiayaan dari Pemerintah Aceh"/>
    <s v="Jumlah Satuan Pendidikan Formal dan Pendidikan Non Formal yang Menerima Pembiayaan dari Pemerintah Aceh"/>
    <s v="Satuan Pendidikan"/>
  </r>
  <r>
    <n v="1"/>
    <s v="URUSAN      PEMERINTAHAN      WAJIB      YANG_x000a_BERKAITAN DENGAN PELAYANAN DASAR"/>
    <s v="1.01"/>
    <x v="1"/>
    <x v="7"/>
    <x v="7"/>
    <x v="28"/>
    <x v="28"/>
    <x v="264"/>
    <x v="239"/>
    <s v="Terlaksananya pemberian Bantuan Pembiayaan untuk Madrasah dan Satuan Pendidikan yang Diselenggarakan oleh Masyarakat Sesuai dengan Ketentuan Peraturan Perundang-Undangan"/>
    <s v="Jumlah Satuan Pendidikan yang Menerima Bantuan Pembiayaan untuk Madrasah dan Satuan Pendidikan yang Diselenggarakan oleh Masyarakat Sesuai dengan Ketentuan Peraturan Perundang-Undangan"/>
    <s v="Satuan Pendidikan"/>
  </r>
  <r>
    <n v="1"/>
    <s v="URUSAN      PEMERINTAHAN      WAJIB      YANG_x000a_BERKAITAN DENGAN PELAYANAN DASAR"/>
    <s v="1.01"/>
    <x v="1"/>
    <x v="7"/>
    <x v="7"/>
    <x v="29"/>
    <x v="29"/>
    <x v="265"/>
    <x v="240"/>
    <s v="Tersusunnya Kurikulum Aceh yang Islami untuk Jenjang Pendidikan Dasar dan Pendidikan Menengah"/>
    <s v="Jumlah Kurikulum Aceh yang Islami untuk Jenjang Pendidikan Dasar dan Pendidikan Menengah yang Tersusun"/>
    <s v="Dokumen"/>
  </r>
  <r>
    <n v="1"/>
    <s v="URUSAN      PEMERINTAHAN      WAJIB      YANG_x000a_BERKAITAN DENGAN PELAYANAN DASAR"/>
    <s v="1.01"/>
    <x v="1"/>
    <x v="7"/>
    <x v="7"/>
    <x v="29"/>
    <x v="29"/>
    <x v="266"/>
    <x v="241"/>
    <s v="Terlaksananya Pengawasan Kurikulum Pendidikan Agama pada Sekolah Umum dan Madrasah"/>
    <s v="Jumlah Dokumen Pengawasan Kurikulum Pendidikan Agama pada Sekolah Umum dan Madrasah"/>
    <s v="Dokumen"/>
  </r>
  <r>
    <n v="1"/>
    <s v="URUSAN      PEMERINTAHAN      WAJIB      YANG_x000a_BERKAITAN DENGAN PELAYANAN DASAR"/>
    <s v="1.01"/>
    <x v="1"/>
    <x v="7"/>
    <x v="7"/>
    <x v="29"/>
    <x v="29"/>
    <x v="267"/>
    <x v="242"/>
    <s v="Terimplementasi Kurikulum Aceh yang Islami"/>
    <s v="Jumlah Satuan Pendidikan yang Melaksanakan Kurikulum Aceh yang Islami"/>
    <s v="Satuan_x000a_Pendidikan"/>
  </r>
  <r>
    <n v="1"/>
    <s v="URUSAN      PEMERINTAHAN      WAJIB      YANG_x000a_BERKAITAN DENGAN PELAYANAN DASAR"/>
    <s v="1.01"/>
    <x v="1"/>
    <x v="7"/>
    <x v="7"/>
    <x v="30"/>
    <x v="30"/>
    <x v="268"/>
    <x v="243"/>
    <s v="Terlaksananya Peningkatan Mutu Pendidik dan Tenaga Kependidikan pada Dayah Salafiah dan Diniyah"/>
    <s v="Jumlah Pendidik dan Tenaga Kependidikan Dayah Salafiah dan Diniyah yang Meningkat Kompetensinya"/>
    <s v="Orang"/>
  </r>
  <r>
    <n v="1"/>
    <s v="URUSAN      PEMERINTAHAN      WAJIB      YANG_x000a_BERKAITAN DENGAN PELAYANAN DASAR"/>
    <s v="1.01"/>
    <x v="1"/>
    <x v="7"/>
    <x v="7"/>
    <x v="30"/>
    <x v="30"/>
    <x v="269"/>
    <x v="244"/>
    <s v="Pendidik dan Tenaga Kependidikan pada Setiap Satuan Pendidikan yang Memperoleh Peningkatan Kesejahteraan, Mendapatkan Penghargaan dan Perlindungan"/>
    <s v="Jumlah Pendidik dan Tenaga Kependidikan pada Setiap Satuan Pendidikan yang Memperoleh Peningkatan Kesejahteraan, Mendapatkan Penghargaan dan Perlindungan"/>
    <s v="Orang"/>
  </r>
  <r>
    <n v="1"/>
    <s v="URUSAN      PEMERINTAHAN      WAJIB      YANG_x000a_BERKAITAN DENGAN PELAYANAN DASAR"/>
    <s v="1.01"/>
    <x v="1"/>
    <x v="7"/>
    <x v="7"/>
    <x v="31"/>
    <x v="31"/>
    <x v="270"/>
    <x v="245"/>
    <s v="Peserta Didik pada Sekolah/Madrasah dan Dayah yang Berskala Kabupaten/Kota Menerima Biaya Penyelenggaraan Proses Evaluasi Hasil Belajar"/>
    <s v="Jumlah Peserta Didik pada Sekolah/Madrasah dan Dayah yang Berskala Kabupaten/Kota yang Menerima Biaya Penyelenggaraan Proses Evaluasi Hasil Belajar"/>
    <s v="Peserta Didik"/>
  </r>
  <r>
    <n v="1"/>
    <s v="URUSAN      PEMERINTAHAN      WAJIB      YANG_x000a_BERKAITAN DENGAN PELAYANAN DASAR"/>
    <s v="1.01"/>
    <x v="1"/>
    <x v="7"/>
    <x v="7"/>
    <x v="31"/>
    <x v="31"/>
    <x v="271"/>
    <x v="246"/>
    <s v="Terlaksananya Supervisi dan Fasilitasi Satuan Pendidikan Dasar dan Pendidikan Menengah untuk Pengendalian Mutu Pendidikan Aceh"/>
    <s v="Jumlah Satuan Pendidikan Dasar dan Pendidikan Menengah yang Telah Disupervisi dan Difasilitasi Pengendalian Mutu Pendidikan Aceh"/>
    <s v="Satuan Pendidikan"/>
  </r>
  <r>
    <n v="1"/>
    <s v="URUSAN      PEMERINTAHAN      WAJIB      YANG_x000a_BERKAITAN DENGAN PELAYANAN DASAR"/>
    <s v="1.01"/>
    <x v="1"/>
    <x v="7"/>
    <x v="7"/>
    <x v="31"/>
    <x v="31"/>
    <x v="272"/>
    <x v="247"/>
    <s v="Satuan Pendidikan di Aceh yang Dievaluasi Pencapaian Standar Pendidikannya"/>
    <s v="Jumlah Satuan Pendidikan di Aceh yang Dievaluasi Pencapaian Standar Pendidikannya"/>
    <s v="Satuan Pendidikan"/>
  </r>
  <r>
    <n v="1"/>
    <s v="URUSAN      PEMERINTAHAN      WAJIB      YANG_x000a_BERKAITAN DENGAN PELAYANAN DASAR"/>
    <s v="1.01"/>
    <x v="1"/>
    <x v="7"/>
    <x v="7"/>
    <x v="31"/>
    <x v="31"/>
    <x v="273"/>
    <x v="248"/>
    <s v="Pendidikan Menengah dan Pendidikan Khusus yang Telah Dilakukan Penilaian Terkait Pencapaian Standar Pendidikan Aceh dan Standar Pelayanan Minimal"/>
    <s v="Jumlah Pendidikan Menengah dan Pendidikan Khusus yang Telah Dilakukan Penilaian Terkait Pencapaian Standar Pendidikan Aceh dan Standar Pelayanan Minimal"/>
    <s v="Satuan Pendidikan"/>
  </r>
  <r>
    <n v="1"/>
    <s v="URUSAN      PEMERINTAHAN      WAJIB      YANG_x000a_BERKAITAN DENGAN PELAYANAN DASAR"/>
    <s v="1.02"/>
    <x v="2"/>
    <x v="8"/>
    <x v="8"/>
    <x v="32"/>
    <x v="32"/>
    <x v="274"/>
    <x v="249"/>
    <s v="Terpenuhinya Rumah Sakit Baru dengan Rasio Tempat Tidur Terhadap Jumlah Penduduk Minimal 1:1000"/>
    <s v="Jumlah Rumah Sakit Baru yang Memenuhi Rasio Tempat Tidur Terhadap Jumlah Penduduk Minimal 1:1000"/>
    <s v="Unit"/>
  </r>
  <r>
    <n v="1"/>
    <s v="URUSAN      PEMERINTAHAN      WAJIB      YANG_x000a_BERKAITAN DENGAN PELAYANAN DASAR"/>
    <s v="1.02"/>
    <x v="2"/>
    <x v="8"/>
    <x v="8"/>
    <x v="32"/>
    <x v="32"/>
    <x v="275"/>
    <x v="250"/>
    <s v="Terbangunnya Pusat Kesehatan Masyarakat (Puskesmas)"/>
    <s v="Jumlah Pusat Kesehatan Masyarakat (Puskesmas) yang Dibangun"/>
    <s v="Unit"/>
  </r>
  <r>
    <n v="1"/>
    <s v="URUSAN      PEMERINTAHAN      WAJIB      YANG_x000a_BERKAITAN DENGAN PELAYANAN DASAR"/>
    <s v="1.02"/>
    <x v="2"/>
    <x v="8"/>
    <x v="8"/>
    <x v="32"/>
    <x v="32"/>
    <x v="276"/>
    <x v="251"/>
    <s v="Terbangunnya Fasilitas Kesehatan Lainnya"/>
    <s v="Jumlah Fasilitas Kesehatan Lainnya yang Dibangun"/>
    <s v="Unit"/>
  </r>
  <r>
    <n v="1"/>
    <s v="URUSAN      PEMERINTAHAN      WAJIB      YANG_x000a_BERKAITAN DENGAN PELAYANAN DASAR"/>
    <s v="1.02"/>
    <x v="2"/>
    <x v="8"/>
    <x v="8"/>
    <x v="32"/>
    <x v="32"/>
    <x v="277"/>
    <x v="252"/>
    <s v="Terbangunnya Rumah Dinas Tenaga Kesehatan"/>
    <s v="Jumlah Rumah Dinas Tenaga Kesehatan yang Dibangun"/>
    <s v="Unit"/>
  </r>
  <r>
    <n v="1"/>
    <s v="URUSAN      PEMERINTAHAN      WAJIB      YANG_x000a_BERKAITAN DENGAN PELAYANAN DASAR"/>
    <s v="1.02"/>
    <x v="2"/>
    <x v="8"/>
    <x v="8"/>
    <x v="32"/>
    <x v="32"/>
    <x v="278"/>
    <x v="253"/>
    <s v="Tersedianya Rumah Sakit yang Ditingkatkan Sarana, Prasarana, Alat Kesehatan dan SDM agar Sesuai Standar Jenis Pelayanan Rumah Sakit berdasarkan Kelas Rumah Sakit yang Memenuhi Rasio Tempat Tidur Terhadap Jumlah Penduduk Minimal 1:1000"/>
    <s v="Jumlah Rumah Sakit yang Ditingkatkan Sarana, Prasarana, Alat Kesehatan dan SDM agar Setiap Standar Jenis Pelayanan Rumah Sakit berdasarkan Kelas Rumah Sakit yang Memenuhi Rasio Tempat Tidur Terhadap Jumlah Penduduk Minimal 1:1000"/>
    <s v="Unit"/>
  </r>
  <r>
    <n v="1"/>
    <s v="URUSAN      PEMERINTAHAN      WAJIB      YANG_x000a_BERKAITAN DENGAN PELAYANAN DASAR"/>
    <s v="1.02"/>
    <x v="2"/>
    <x v="8"/>
    <x v="8"/>
    <x v="32"/>
    <x v="32"/>
    <x v="279"/>
    <x v="254"/>
    <s v="Tersedianya Puskesmas yang Ditingkatkan Sarana, Prasarana, Alat Kesehatan dan SDM agar Sesuai Standar"/>
    <s v="Jumlah Puskesmas yang Ditingkatkan Sarana, Prasarana, Alat Kesehatan dan SDM agar Sesuai Standar"/>
    <s v="Unit"/>
  </r>
  <r>
    <n v="1"/>
    <s v="URUSAN      PEMERINTAHAN      WAJIB      YANG_x000a_BERKAITAN DENGAN PELAYANAN DASAR"/>
    <s v="1.02"/>
    <x v="2"/>
    <x v="8"/>
    <x v="8"/>
    <x v="32"/>
    <x v="32"/>
    <x v="280"/>
    <x v="255"/>
    <s v="Terlaksananya Pengembangan Fasilitas Kesehatan Lainnya Sesuai Standar"/>
    <s v="Jumlah Fasilitas Kesehatan Lainnya yang Ditingkatkan Sarana, Prasarana, Alat Kesehatan dan SDM agar Sesuai Standar"/>
    <s v="Unit"/>
  </r>
  <r>
    <n v="1"/>
    <s v="URUSAN      PEMERINTAHAN      WAJIB      YANG_x000a_BERKAITAN DENGAN PELAYANAN DASAR"/>
    <s v="1.02"/>
    <x v="2"/>
    <x v="8"/>
    <x v="8"/>
    <x v="32"/>
    <x v="32"/>
    <x v="281"/>
    <x v="256"/>
    <s v="Tersedianya Sarana, Prasarana dan Alat Kesehatan yang Telah Dilakukan Program Rehabilitasi dan Pemeliharaan Oleh Rumah Sakit"/>
    <s v="Jumlah Sarana, Prasarana dan Alat Kesehatan yang Telah Dilakukan Program Rehabilitasi dan Pemeliharaan Oleh Rumah Sakit"/>
    <s v="Unit"/>
  </r>
  <r>
    <n v="1"/>
    <s v="URUSAN      PEMERINTAHAN      WAJIB      YANG_x000a_BERKAITAN DENGAN PELAYANAN DASAR"/>
    <s v="1.02"/>
    <x v="2"/>
    <x v="8"/>
    <x v="8"/>
    <x v="32"/>
    <x v="32"/>
    <x v="282"/>
    <x v="257"/>
    <s v="Tersedianya Sarana, Prasarana dan Alat Kesehatan yang Telah Dilakukan Rehabilitasi dan Pemeliharaan oleh Puskesmas"/>
    <s v="Jumlah Sarana, Prasarana dan Alat Kesehatan yang Telah Dilakukan Rehabilitasi dan Pemeliharaan Oleh Puskesmas"/>
    <s v="Unit"/>
  </r>
  <r>
    <n v="1"/>
    <s v="URUSAN      PEMERINTAHAN      WAJIB      YANG_x000a_BERKAITAN DENGAN PELAYANAN DASAR"/>
    <s v="1.02"/>
    <x v="2"/>
    <x v="8"/>
    <x v="8"/>
    <x v="32"/>
    <x v="32"/>
    <x v="283"/>
    <x v="258"/>
    <s v="Tersedianya Sarana , Prasarana dan Alat Kesehatan yang Telah Dilakukan Rehabilitasi dan Pemeliharaan oleh Fasilitas Kesehatan Lainnya"/>
    <s v="Jumlah Sarana , Prasarana dan Alat Kesehatan yang Telah Dilakukan Rehabilitasi dan Pemeliharaan oleh Fasilitas Kesehatan Lainnya"/>
    <s v="Unit"/>
  </r>
  <r>
    <n v="1"/>
    <s v="URUSAN      PEMERINTAHAN      WAJIB      YANG_x000a_BERKAITAN DENGAN PELAYANAN DASAR"/>
    <s v="1.02"/>
    <x v="2"/>
    <x v="8"/>
    <x v="8"/>
    <x v="32"/>
    <x v="32"/>
    <x v="284"/>
    <x v="259"/>
    <s v="Tersedianya Sarana dan Prasarana Rumah Dinas Tenaga Kesehatan yang Telah Dilakukan Rehabilitasi dan Pemeliharaan"/>
    <s v="Jumlah Sarana dan Prasarana Rumah Dinas Tenaga Kesehatan yang Telah Dilakukan Rehabilitasi dan Pemeliharaan"/>
    <s v="Unit"/>
  </r>
  <r>
    <n v="1"/>
    <s v="URUSAN      PEMERINTAHAN      WAJIB      YANG_x000a_BERKAITAN DENGAN PELAYANAN DASAR"/>
    <s v="1.02"/>
    <x v="2"/>
    <x v="8"/>
    <x v="8"/>
    <x v="32"/>
    <x v="32"/>
    <x v="285"/>
    <x v="260"/>
    <s v="Tersedianya Sarana di Fasilitas Pelayanan Kesehatan"/>
    <s v="Jumlah Sarana di Fasilitas Pelayanan Kesehatan yang Disediakan"/>
    <s v="Unit"/>
  </r>
  <r>
    <n v="1"/>
    <s v="URUSAN      PEMERINTAHAN      WAJIB      YANG_x000a_BERKAITAN DENGAN PELAYANAN DASAR"/>
    <s v="1.02"/>
    <x v="2"/>
    <x v="8"/>
    <x v="8"/>
    <x v="32"/>
    <x v="32"/>
    <x v="286"/>
    <x v="261"/>
    <s v="Tersedianya Prasarana Fasilitas Pelayanan Kesehatan"/>
    <s v="Jumlah Prasarana Fasilitas Pelayanan Kesehatan yang Disediakan"/>
    <s v="Unit"/>
  </r>
  <r>
    <n v="1"/>
    <s v="URUSAN      PEMERINTAHAN      WAJIB      YANG_x000a_BERKAITAN DENGAN PELAYANAN DASAR"/>
    <s v="1.02"/>
    <x v="2"/>
    <x v="8"/>
    <x v="8"/>
    <x v="32"/>
    <x v="32"/>
    <x v="287"/>
    <x v="262"/>
    <s v="Tersedianya Alat Kesehatan/Alat Penunjang Medik Fasilitas Pelayanan Kesehatan"/>
    <s v="Jumlah Alat Kesehatan/Alat Penunjang Medik Fasilitas Pelayanan Kesehatan yang Disediakan"/>
    <s v="Unit"/>
  </r>
  <r>
    <n v="1"/>
    <s v="URUSAN      PEMERINTAHAN      WAJIB      YANG_x000a_BERKAITAN DENGAN PELAYANAN DASAR"/>
    <s v="1.02"/>
    <x v="2"/>
    <x v="8"/>
    <x v="8"/>
    <x v="32"/>
    <x v="32"/>
    <x v="288"/>
    <x v="263"/>
    <s v="Terlaksananya Penyediaan dan Pemeliharaan Alat Pengujian dan Kalibrasi pada Unit Pemeliharaan Fasilitas Kesehatan Regional/Regional Maintainance Center"/>
    <s v="Jumlah Penyediaan dan Pemeliharaan Alat Uji dan Kalibrasi Pada Unit Pemeliharaan Fasilitas Kesehatan Regional/Regional Maintainance Center"/>
    <s v="Unit"/>
  </r>
  <r>
    <n v="1"/>
    <s v="URUSAN      PEMERINTAHAN      WAJIB      YANG_x000a_BERKAITAN DENGAN PELAYANAN DASAR"/>
    <s v="1.02"/>
    <x v="2"/>
    <x v="8"/>
    <x v="8"/>
    <x v="32"/>
    <x v="32"/>
    <x v="289"/>
    <x v="264"/>
    <s v="Tersedianya Obat dan Vaksin"/>
    <s v="Jumlah Obat dan Vaksin yang Disediakan"/>
    <s v="Paket"/>
  </r>
  <r>
    <n v="1"/>
    <s v="URUSAN      PEMERINTAHAN      WAJIB      YANG_x000a_BERKAITAN DENGAN PELAYANAN DASAR"/>
    <s v="1.02"/>
    <x v="2"/>
    <x v="8"/>
    <x v="8"/>
    <x v="32"/>
    <x v="32"/>
    <x v="290"/>
    <x v="265"/>
    <s v="Tersedianya Bahan Habis Pakai"/>
    <s v="Jumlah Bahan Habis Pakai yang Disediakan"/>
    <s v="Paket"/>
  </r>
  <r>
    <n v="1"/>
    <s v="URUSAN      PEMERINTAHAN      WAJIB      YANG_x000a_BERKAITAN DENGAN PELAYANAN DASAR"/>
    <s v="1.02"/>
    <x v="2"/>
    <x v="8"/>
    <x v="8"/>
    <x v="32"/>
    <x v="32"/>
    <x v="291"/>
    <x v="266"/>
    <s v="Terpeliharanya Sarana Fasilitas Pelayanan Kesehatan"/>
    <s v="Jumlah Sarana Fasilitas Pelayanan Kesehatan Yang Dilakukan Pemeliharaan"/>
    <s v="Unit"/>
  </r>
  <r>
    <n v="1"/>
    <s v="URUSAN      PEMERINTAHAN      WAJIB      YANG_x000a_BERKAITAN DENGAN PELAYANAN DASAR"/>
    <s v="1.02"/>
    <x v="2"/>
    <x v="8"/>
    <x v="8"/>
    <x v="32"/>
    <x v="32"/>
    <x v="292"/>
    <x v="267"/>
    <s v="Terpeliharanya Prasarana Fasilitas Pelayanan Kesehatan"/>
    <s v="Jumlah Prasarana Fasilitas Pelayanan Kesehatan yang Dilakukan Pemeliharaan"/>
    <s v="Unit"/>
  </r>
  <r>
    <n v="1"/>
    <s v="URUSAN      PEMERINTAHAN      WAJIB      YANG_x000a_BERKAITAN DENGAN PELAYANAN DASAR"/>
    <s v="1.02"/>
    <x v="2"/>
    <x v="8"/>
    <x v="8"/>
    <x v="32"/>
    <x v="32"/>
    <x v="293"/>
    <x v="268"/>
    <s v="Terpeliharanya Alat Kesehatan/Alat Penunjang Medik Fasilitas Layanan Kesehatan Sesuai Standar"/>
    <s v="Jumlah Alat Kesehatan/Alat Penunjang Medik Fasilitas Layanan Kesehatan yang Terpelihara Sesuai Standar"/>
    <s v="Unit"/>
  </r>
  <r>
    <n v="1"/>
    <s v="URUSAN      PEMERINTAHAN      WAJIB      YANG_x000a_BERKAITAN DENGAN PELAYANAN DASAR"/>
    <s v="1.02"/>
    <x v="2"/>
    <x v="8"/>
    <x v="8"/>
    <x v="32"/>
    <x v="32"/>
    <x v="294"/>
    <x v="269"/>
    <s v="Terlaksananya Distribusi Alat Kesehatan, Obat, Vaksin, Bahan Medis Habis Pakai (BMHP), Makanan dan Minuman ke Puskesmas serta Fasilitas Kesehatan Lainnya"/>
    <s v="Jumlah Distribusi Alat Kesehatan, Obat, Vaksin, Bahan Medis Habis Pakai (BMHP), Makanan dan Minuman yang Didistribusikan ke Puskesmas serta Fasilitas Kesehatan Lainnya"/>
    <s v="Paket"/>
  </r>
  <r>
    <n v="1"/>
    <s v="URUSAN      PEMERINTAHAN      WAJIB      YANG_x000a_BERKAITAN DENGAN PELAYANAN DASAR"/>
    <s v="1.02"/>
    <x v="2"/>
    <x v="8"/>
    <x v="8"/>
    <x v="32"/>
    <x v="32"/>
    <x v="295"/>
    <x v="270"/>
    <s v="Terlaksananya Pendekatan Keluarga yang Diawali Tahapan Kunjungan Keluarga"/>
    <s v="Jumlah Keluarga yang Sudah Dikunjungi dan Diintervensi Masalah Kesehatannya oleh Tenaga Kesehatan Puskesmas"/>
    <s v="Keluarga"/>
  </r>
  <r>
    <n v="1"/>
    <s v="URUSAN      PEMERINTAHAN      WAJIB      YANG_x000a_BERKAITAN DENGAN PELAYANAN DASAR"/>
    <s v="1.02"/>
    <x v="2"/>
    <x v="8"/>
    <x v="8"/>
    <x v="33"/>
    <x v="33"/>
    <x v="296"/>
    <x v="271"/>
    <s v="Terkelolanya Pelayanan Kesehatan Ibu Hamil Sesuai Standar"/>
    <s v="Jumlah Ibu Hamil yang Mendapatkan Pelayanan Kesehatan Sesuai Standar"/>
    <s v="Orang"/>
  </r>
  <r>
    <n v="1"/>
    <s v="URUSAN      PEMERINTAHAN      WAJIB      YANG_x000a_BERKAITAN DENGAN PELAYANAN DASAR"/>
    <s v="1.02"/>
    <x v="2"/>
    <x v="8"/>
    <x v="8"/>
    <x v="33"/>
    <x v="33"/>
    <x v="297"/>
    <x v="272"/>
    <s v="Terkelolanya Pelayanan Kesehatan Ibu Bersalin Sesuai Standar"/>
    <s v="Jumlah Ibu Bersalin yang Mendapatkan Pelayanan Kesehatan Sesuai Standar"/>
    <s v="Orang"/>
  </r>
  <r>
    <n v="1"/>
    <s v="URUSAN      PEMERINTAHAN      WAJIB      YANG_x000a_BERKAITAN DENGAN PELAYANAN DASAR"/>
    <s v="1.02"/>
    <x v="2"/>
    <x v="8"/>
    <x v="8"/>
    <x v="33"/>
    <x v="33"/>
    <x v="298"/>
    <x v="273"/>
    <s v="Terkelolanya Pelayanan Kesehatan Bayi Baru Lahir Sesuai Standar"/>
    <s v="Jumlah Bayi Baru Lahir yang Mendapatkan Pelayanan Kesehatan Sesuai Standar"/>
    <s v="Orang"/>
  </r>
  <r>
    <n v="1"/>
    <s v="URUSAN      PEMERINTAHAN      WAJIB      YANG_x000a_BERKAITAN DENGAN PELAYANAN DASAR"/>
    <s v="1.02"/>
    <x v="2"/>
    <x v="8"/>
    <x v="8"/>
    <x v="33"/>
    <x v="33"/>
    <x v="299"/>
    <x v="274"/>
    <s v="Terkelolanya Pelayanan Kesehatan Balita Sesuai Standar"/>
    <s v="Jumlah Balita yang Mendapatkan Pelayanan Kesehatan Sesuai Standar"/>
    <s v="Orang"/>
  </r>
  <r>
    <n v="1"/>
    <s v="URUSAN      PEMERINTAHAN      WAJIB      YANG_x000a_BERKAITAN DENGAN PELAYANAN DASAR"/>
    <s v="1.02"/>
    <x v="2"/>
    <x v="8"/>
    <x v="8"/>
    <x v="33"/>
    <x v="33"/>
    <x v="300"/>
    <x v="275"/>
    <s v="Terkelolanya Pelayanan Kesehatan pada Usia Pendidikan Dasar Sesuai Standar"/>
    <s v="Jumlah Anak Usia Pendidikan Dasar yang Mendapatkan Pelayanan Kesehatan Sesuai Standar"/>
    <s v="Orang"/>
  </r>
  <r>
    <n v="1"/>
    <s v="URUSAN      PEMERINTAHAN      WAJIB      YANG_x000a_BERKAITAN DENGAN PELAYANAN DASAR"/>
    <s v="1.02"/>
    <x v="2"/>
    <x v="8"/>
    <x v="8"/>
    <x v="33"/>
    <x v="33"/>
    <x v="301"/>
    <x v="276"/>
    <s v="Terlaksananya Pelayanan Kesehatan Usia Produktif Sesuai Standar"/>
    <s v="Jumlah Penduduk Usia Produktif yang Mendapatkan Pelayanan Kesehatan Sesuai Standar"/>
    <s v="Orang"/>
  </r>
  <r>
    <n v="1"/>
    <s v="URUSAN      PEMERINTAHAN      WAJIB      YANG_x000a_BERKAITAN DENGAN PELAYANAN DASAR"/>
    <s v="1.02"/>
    <x v="2"/>
    <x v="8"/>
    <x v="8"/>
    <x v="33"/>
    <x v="33"/>
    <x v="302"/>
    <x v="277"/>
    <s v="Terlaksananya Pengelolaan Pelayanan Kesehatan Usia Lanjut Sesuai Standar"/>
    <s v="Jumlah Penduduk Usia Lanjut yang Mendapatkan Pelayanan Kesehatan Sesuai Standar"/>
    <s v="Orang"/>
  </r>
  <r>
    <n v="1"/>
    <s v="URUSAN      PEMERINTAHAN      WAJIB      YANG_x000a_BERKAITAN DENGAN PELAYANAN DASAR"/>
    <s v="1.02"/>
    <x v="2"/>
    <x v="8"/>
    <x v="8"/>
    <x v="33"/>
    <x v="33"/>
    <x v="303"/>
    <x v="278"/>
    <s v="Terlaksananya Pengelolaan Pelayanan Kesehatan Penderita Hipertensi Sesuai Standar"/>
    <s v="Jumlah Penderita Hipertensi yang Mendapatkan Pelayanan Kesehatan Sesuai Standar"/>
    <s v="Orang"/>
  </r>
  <r>
    <n v="1"/>
    <s v="URUSAN      PEMERINTAHAN      WAJIB      YANG_x000a_BERKAITAN DENGAN PELAYANAN DASAR"/>
    <s v="1.02"/>
    <x v="2"/>
    <x v="8"/>
    <x v="8"/>
    <x v="33"/>
    <x v="33"/>
    <x v="304"/>
    <x v="279"/>
    <s v="Terlaksananya Pengelolaan Pelayanan Kesehatan Penderita Diabetes Melitus Sesuai Standar"/>
    <s v="Jumlah Penderita Diabetes Melitus yang Mendapatkan Pelayanan Kesehatan Sesuai Standar"/>
    <s v="Orang"/>
  </r>
  <r>
    <n v="1"/>
    <s v="URUSAN      PEMERINTAHAN      WAJIB      YANG_x000a_BERKAITAN DENGAN PELAYANAN DASAR"/>
    <s v="1.02"/>
    <x v="2"/>
    <x v="8"/>
    <x v="8"/>
    <x v="33"/>
    <x v="33"/>
    <x v="305"/>
    <x v="280"/>
    <s v="Terlaksananya Pengelolaan Pelayanan Kesehatan Orang dengan Gangguan Jiwa Berat Sesuai Standar"/>
    <s v="Jumlah Orang yang Mendapatkan Pelayanan Kesehatan Orang dengan Gangguan Jiwa Berat Sesuai Standar"/>
    <s v="Orang"/>
  </r>
  <r>
    <n v="1"/>
    <s v="URUSAN      PEMERINTAHAN      WAJIB      YANG_x000a_BERKAITAN DENGAN PELAYANAN DASAR"/>
    <s v="1.02"/>
    <x v="2"/>
    <x v="8"/>
    <x v="8"/>
    <x v="33"/>
    <x v="33"/>
    <x v="306"/>
    <x v="281"/>
    <s v="Terlaksananya Pengelolaan Pelayanan Kesehatan Bagi Orang Terduga Tuberkulosis Sesuai Standar"/>
    <s v="Jumlah Orang Terduga Menderita Tuberkulosis yang Mendapatkan Pelayanan Sesuai Standar"/>
    <s v="Orang"/>
  </r>
  <r>
    <n v="1"/>
    <s v="URUSAN      PEMERINTAHAN      WAJIB      YANG_x000a_BERKAITAN DENGAN PELAYANAN DASAR"/>
    <s v="1.02"/>
    <x v="2"/>
    <x v="8"/>
    <x v="8"/>
    <x v="33"/>
    <x v="33"/>
    <x v="307"/>
    <x v="282"/>
    <s v="Terlaksananya Pengelolaan Pelayanan bagi Orang Terduga HIV Sesuai Standar"/>
    <s v="Jumlah Orang Terduga Menderita HIV yang Mendapatkan Pelayanan Sesuai Standar"/>
    <s v="Orang"/>
  </r>
  <r>
    <n v="1"/>
    <s v="URUSAN      PEMERINTAHAN      WAJIB      YANG_x000a_BERKAITAN DENGAN PELAYANAN DASAR"/>
    <s v="1.02"/>
    <x v="2"/>
    <x v="8"/>
    <x v="8"/>
    <x v="33"/>
    <x v="33"/>
    <x v="308"/>
    <x v="283"/>
    <s v="Terlaksananya Pengelolaan Pelayanan Kesehatan bagi Penduduk pada Kondisi Kejadian Luar Biasa (KLB) Sesuai Standar"/>
    <s v="Jumlah Dokumen Hasil Pengelolaan Pelayanan Kesehatan bagi Penduduk pada Kondisi Kejadian Luar Biasa (KLB) Sesuai Standar"/>
    <s v="Dokumen"/>
  </r>
  <r>
    <n v="1"/>
    <s v="URUSAN      PEMERINTAHAN      WAJIB      YANG_x000a_BERKAITAN DENGAN PELAYANAN DASAR"/>
    <s v="1.02"/>
    <x v="2"/>
    <x v="8"/>
    <x v="8"/>
    <x v="33"/>
    <x v="33"/>
    <x v="309"/>
    <x v="284"/>
    <s v="Terlaksananya Pengelolaan Pelayanan Kesehatan bagi Penduduk Terdampak Krisis Kesehatan Akibat Bencana dan/atau Berpotensi Bencana Sesuai Standar"/>
    <s v="Jumlah Dokumen Hasil Pengelolaan Pelayanan Kesehatan bagi Penduduk Terdampak Krisis Kesehatan Akibat Bencana dan/atau Berpotensi Bencana Sesuai Standar"/>
    <s v="Dokumen"/>
  </r>
  <r>
    <n v="1"/>
    <s v="URUSAN      PEMERINTAHAN      WAJIB      YANG_x000a_BERKAITAN DENGAN PELAYANAN DASAR"/>
    <s v="1.02"/>
    <x v="2"/>
    <x v="8"/>
    <x v="8"/>
    <x v="33"/>
    <x v="33"/>
    <x v="310"/>
    <x v="285"/>
    <s v="Terlaksananya Pengelolaan Pelayanan Kesehatan Gizi Masyarakat"/>
    <s v="Jumlah Dokumen Hasil Pengelolaan Pelayanan Kesehatan Gizi Masyarakat"/>
    <s v="Dokumen"/>
  </r>
  <r>
    <n v="1"/>
    <s v="URUSAN      PEMERINTAHAN      WAJIB      YANG_x000a_BERKAITAN DENGAN PELAYANAN DASAR"/>
    <s v="1.02"/>
    <x v="2"/>
    <x v="8"/>
    <x v="8"/>
    <x v="33"/>
    <x v="33"/>
    <x v="311"/>
    <x v="286"/>
    <s v="Terlaksananya Pengelolaan Pelayanan Kesehatan Kerja dan Olahraga"/>
    <s v="Jumlah Dokumen Hasil Pengelolaan Pelayanan Kesehatan Kerja dan Olahraga"/>
    <s v="Dokumen"/>
  </r>
  <r>
    <n v="1"/>
    <s v="URUSAN      PEMERINTAHAN      WAJIB      YANG_x000a_BERKAITAN DENGAN PELAYANAN DASAR"/>
    <s v="1.02"/>
    <x v="2"/>
    <x v="8"/>
    <x v="8"/>
    <x v="33"/>
    <x v="33"/>
    <x v="312"/>
    <x v="287"/>
    <s v="Terlaksananya Pengelolaan Pelayanan Kesehatan Lingkungan"/>
    <s v="Jumlah Dokumen Hasil Pengelolaan Pelayanan Kesehatan Lingkungan"/>
    <s v="Dokumen"/>
  </r>
  <r>
    <n v="1"/>
    <s v="URUSAN      PEMERINTAHAN      WAJIB      YANG_x000a_BERKAITAN DENGAN PELAYANAN DASAR"/>
    <s v="1.02"/>
    <x v="2"/>
    <x v="8"/>
    <x v="8"/>
    <x v="33"/>
    <x v="33"/>
    <x v="313"/>
    <x v="288"/>
    <s v="Terlaksananya Pengelolaan Pelayanan Promosi Kesehatan"/>
    <s v="Jumlah Dokumen Hasil Pengelolaan Pelayanan Promosi Kesehatan"/>
    <s v="Dokumen"/>
  </r>
  <r>
    <n v="1"/>
    <s v="URUSAN      PEMERINTAHAN      WAJIB      YANG_x000a_BERKAITAN DENGAN PELAYANAN DASAR"/>
    <s v="1.02"/>
    <x v="2"/>
    <x v="8"/>
    <x v="8"/>
    <x v="33"/>
    <x v="33"/>
    <x v="314"/>
    <x v="289"/>
    <s v="Terkelolanya Pelayanan Kesehatan Tradisional, Akupuntur, Asuhan Mandiri dan Tradisional Lainnya"/>
    <s v="Jumlah Dokumen Hasil Pengelolaan Pelayanan Kesehatan Tradisional, Akupuntur, Asuhan Mandiri dan Tradisional Lainnya"/>
    <s v="Dokumen"/>
  </r>
  <r>
    <n v="1"/>
    <s v="URUSAN      PEMERINTAHAN      WAJIB      YANG_x000a_BERKAITAN DENGAN PELAYANAN DASAR"/>
    <s v="1.02"/>
    <x v="2"/>
    <x v="8"/>
    <x v="8"/>
    <x v="33"/>
    <x v="33"/>
    <x v="315"/>
    <x v="290"/>
    <s v="Terlaksananya Pengelolaan Surveilans Kesehatan"/>
    <s v="Jumlah Dokumen Hasil Pengelolaan Surveilans Kesehatan"/>
    <s v="Dokumen"/>
  </r>
  <r>
    <n v="1"/>
    <s v="URUSAN      PEMERINTAHAN      WAJIB      YANG_x000a_BERKAITAN DENGAN PELAYANAN DASAR"/>
    <s v="1.02"/>
    <x v="2"/>
    <x v="8"/>
    <x v="8"/>
    <x v="33"/>
    <x v="33"/>
    <x v="316"/>
    <x v="291"/>
    <s v="Terlaksananya Pengelolaan Pelayanan Kesehatan Orang dengan Masalah Kejiwaan (ODMK)"/>
    <s v="Jumlah Orang dengan Masalah Kejiwaan (ODMK) yang Mendapatkan Pelayanan Kesehatan"/>
    <s v="Orang"/>
  </r>
  <r>
    <n v="1"/>
    <s v="URUSAN      PEMERINTAHAN      WAJIB      YANG_x000a_BERKAITAN DENGAN PELAYANAN DASAR"/>
    <s v="1.02"/>
    <x v="2"/>
    <x v="8"/>
    <x v="8"/>
    <x v="33"/>
    <x v="33"/>
    <x v="317"/>
    <x v="292"/>
    <s v="Terlaksananya Pengelolaan Pelayanan Kesehatan Jiwa dan Penyalahguna NAPZA"/>
    <s v="Jumlah Penyalahguna NAPZA yang Mendapatkan Pelayanan Kesehatan"/>
    <s v="Orang"/>
  </r>
  <r>
    <n v="1"/>
    <s v="URUSAN      PEMERINTAHAN      WAJIB      YANG_x000a_BERKAITAN DENGAN PELAYANAN DASAR"/>
    <s v="1.02"/>
    <x v="2"/>
    <x v="8"/>
    <x v="8"/>
    <x v="33"/>
    <x v="33"/>
    <x v="318"/>
    <x v="293"/>
    <s v="Terlaksananya Pengelolaan Pelayanan Kesehatan Khusus"/>
    <s v="Jumlah Dokumen Hasil Pengelolaan Pelayanan Kesehatan Khusus"/>
    <s v="Dokumen"/>
  </r>
  <r>
    <n v="1"/>
    <s v="URUSAN      PEMERINTAHAN      WAJIB      YANG_x000a_BERKAITAN DENGAN PELAYANAN DASAR"/>
    <s v="1.02"/>
    <x v="2"/>
    <x v="8"/>
    <x v="8"/>
    <x v="33"/>
    <x v="33"/>
    <x v="319"/>
    <x v="294"/>
    <s v="Terlaksananya Pengelolaan Upaya Pengurangan Risiko Krisis Kesehatan dan Pasca Krisis Kesehatan"/>
    <s v="Jumlah Dokumen Hasil Pengelolaan Upaya Pengurangan Risiko Krisis Kesehatan dan Pasca Krisis Kesehatan"/>
    <s v="Dokumen"/>
  </r>
  <r>
    <n v="1"/>
    <s v="URUSAN      PEMERINTAHAN      WAJIB      YANG_x000a_BERKAITAN DENGAN PELAYANAN DASAR"/>
    <s v="1.02"/>
    <x v="2"/>
    <x v="8"/>
    <x v="8"/>
    <x v="33"/>
    <x v="33"/>
    <x v="320"/>
    <x v="295"/>
    <s v="Terlaksananya Pelayanan Kesehatan Penyakit Menular dan Tidak Menular"/>
    <s v="Jumlah Dokumen Hasil Pelayanan Kesehatan Penyakit Menular dan Tidak Menular"/>
    <s v="Dokumen"/>
  </r>
  <r>
    <n v="1"/>
    <s v="URUSAN      PEMERINTAHAN      WAJIB      YANG_x000a_BERKAITAN DENGAN PELAYANAN DASAR"/>
    <s v="1.02"/>
    <x v="2"/>
    <x v="8"/>
    <x v="8"/>
    <x v="33"/>
    <x v="33"/>
    <x v="321"/>
    <x v="296"/>
    <s v="Terlaksananya Pengelolaan Jaminan Kesehatan Masyarakat"/>
    <s v="Jumlah Dokumen Hasil Pengelolaan Jaminan Kesehatan Masyarakat"/>
    <s v="Dokumen"/>
  </r>
  <r>
    <n v="1"/>
    <s v="URUSAN      PEMERINTAHAN      WAJIB      YANG_x000a_BERKAITAN DENGAN PELAYANAN DASAR"/>
    <s v="1.02"/>
    <x v="2"/>
    <x v="8"/>
    <x v="8"/>
    <x v="33"/>
    <x v="33"/>
    <x v="322"/>
    <x v="297"/>
    <s v="Terlaksananya Deteksi Dini Penyalahgunaan NAPZA di Fasilitas Pelayanan Kesehatan (Fasyankes) dan Sekolah"/>
    <s v="Jumlah Orang yang Menerima Layanan Deteksi Dini Penyalahgunaan NAPZA di Fasilitas Pelayanan Kesehatan (Fasyankes) dan Sekolah"/>
    <s v="Orang"/>
  </r>
  <r>
    <n v="1"/>
    <s v="URUSAN      PEMERINTAHAN      WAJIB      YANG_x000a_BERKAITAN DENGAN PELAYANAN DASAR"/>
    <s v="1.02"/>
    <x v="2"/>
    <x v="8"/>
    <x v="8"/>
    <x v="33"/>
    <x v="33"/>
    <x v="323"/>
    <x v="298"/>
    <s v="Terdistribusinya Spesimen Penyakit Potensial Kejadian Luar Biasa (KLB) ke Laboratorium Rujukan/Nasional"/>
    <s v="Jumlah Spesimen Penyakit Potensial Kejadian Luar Biasa (KLB) ke Laboratorium Rujukan/Nasional yang Didistribusikan"/>
    <s v="Paket"/>
  </r>
  <r>
    <n v="1"/>
    <s v="URUSAN      PEMERINTAHAN      WAJIB      YANG_x000a_BERKAITAN DENGAN PELAYANAN DASAR"/>
    <s v="1.02"/>
    <x v="2"/>
    <x v="8"/>
    <x v="8"/>
    <x v="33"/>
    <x v="33"/>
    <x v="324"/>
    <x v="299"/>
    <s v="Terselenggaranya Kabupaten/Kota Sehat"/>
    <s v="Jumlah Dokumen Hasil Penyelenggaraan Kabupaten/Kota Sehat"/>
    <s v="Dokumen"/>
  </r>
  <r>
    <n v="1"/>
    <s v="URUSAN      PEMERINTAHAN      WAJIB      YANG_x000a_BERKAITAN DENGAN PELAYANAN DASAR"/>
    <s v="1.02"/>
    <x v="2"/>
    <x v="8"/>
    <x v="8"/>
    <x v="33"/>
    <x v="33"/>
    <x v="325"/>
    <x v="300"/>
    <s v="Tersedianya Layanan Konsultasi Jarak Jauh antar Fasilitas Pelayanan Kesehatan (Fasyankes) Melalui Pelayanan Telemedicine Untuk Mendapatkan Akses Pelayanan Kesehatan yang Berkualitas"/>
    <s v="Jumlah Fasilitas Pelayanan Kesehatan (Fasyankes) yang Melayani Konsultasi Jarak Jauh antar Fasyankes Melalui Pelayanan Telemedicine untuk Mendapatkan Akses Pelayanan Kesehatan yang Berkualitas"/>
    <s v="Unit"/>
  </r>
  <r>
    <n v="1"/>
    <s v="URUSAN      PEMERINTAHAN      WAJIB      YANG_x000a_BERKAITAN DENGAN PELAYANAN DASAR"/>
    <s v="1.02"/>
    <x v="2"/>
    <x v="8"/>
    <x v="8"/>
    <x v="33"/>
    <x v="33"/>
    <x v="326"/>
    <x v="301"/>
    <s v="Terkelolanya Penelitian Kesehatan"/>
    <s v="Jumlah Dokumen Hasil Pengelolaan Penelitian Kesehatan"/>
    <s v="Dokumen"/>
  </r>
  <r>
    <n v="1"/>
    <s v="URUSAN      PEMERINTAHAN      WAJIB      YANG_x000a_BERKAITAN DENGAN PELAYANAN DASAR"/>
    <s v="1.02"/>
    <x v="2"/>
    <x v="8"/>
    <x v="8"/>
    <x v="33"/>
    <x v="33"/>
    <x v="327"/>
    <x v="302"/>
    <s v="Tersedianya Operasional Pelayanan Rumah Sakit"/>
    <s v="Jumlah Dokumen Operasional Pelayanan Rumah Sakit"/>
    <s v="Dokumen"/>
  </r>
  <r>
    <n v="1"/>
    <s v="URUSAN      PEMERINTAHAN      WAJIB      YANG_x000a_BERKAITAN DENGAN PELAYANAN DASAR"/>
    <s v="1.02"/>
    <x v="2"/>
    <x v="8"/>
    <x v="8"/>
    <x v="33"/>
    <x v="33"/>
    <x v="328"/>
    <x v="303"/>
    <s v="Tersedianya Operasional Pelayanan Puskesmas"/>
    <s v="Jumlah Dokumen Operasional Pelayanan Puskesmas"/>
    <s v="Dokumen"/>
  </r>
  <r>
    <n v="1"/>
    <s v="URUSAN      PEMERINTAHAN      WAJIB      YANG_x000a_BERKAITAN DENGAN PELAYANAN DASAR"/>
    <s v="1.02"/>
    <x v="2"/>
    <x v="8"/>
    <x v="8"/>
    <x v="33"/>
    <x v="33"/>
    <x v="329"/>
    <x v="304"/>
    <s v="Tersedianya Operasional Pelayanan Fasilitas Kesehatan Lainnya"/>
    <s v="Jumlah Dokumen Operasional Pelayanan Fasilitas Kesehatan Lainnya"/>
    <s v="Dokumen"/>
  </r>
  <r>
    <n v="1"/>
    <s v="URUSAN      PEMERINTAHAN      WAJIB      YANG_x000a_BERKAITAN DENGAN PELAYANAN DASAR"/>
    <s v="1.02"/>
    <x v="2"/>
    <x v="8"/>
    <x v="8"/>
    <x v="33"/>
    <x v="33"/>
    <x v="330"/>
    <x v="305"/>
    <s v="Terlaksananya Akreditasi Fasilitas Kesehatan di Kabupaten/Kota"/>
    <s v="Jumlah Fasilitas Kesehatan yang Terakreditasi di Kabupaten/Kota"/>
    <s v="Unit"/>
  </r>
  <r>
    <n v="1"/>
    <s v="URUSAN      PEMERINTAHAN      WAJIB      YANG_x000a_BERKAITAN DENGAN PELAYANAN DASAR"/>
    <s v="1.02"/>
    <x v="2"/>
    <x v="8"/>
    <x v="8"/>
    <x v="33"/>
    <x v="33"/>
    <x v="331"/>
    <x v="306"/>
    <s v="Terlaksananya Investigasi Awal Kejadian Tidak Diharapkan (Kejadian Ikutan Pasca Imunisasi dan Pemberian Obat Massal)"/>
    <s v="Jumlah Laporan Hasil Investigasi Awal Kejadian Tidak Diharapkan (Kejadian Ikutan Pasca Imunisasi dan Pemberian Obat Massal)"/>
    <s v="Laporan"/>
  </r>
  <r>
    <n v="1"/>
    <s v="URUSAN      PEMERINTAHAN      WAJIB      YANG_x000a_BERKAITAN DENGAN PELAYANAN DASAR"/>
    <s v="1.02"/>
    <x v="2"/>
    <x v="8"/>
    <x v="8"/>
    <x v="33"/>
    <x v="33"/>
    <x v="332"/>
    <x v="307"/>
    <s v="Terlaksananya Kewaspadaan Dini dan Respon Wabah"/>
    <s v="Jumlah Dokumen Hasil Pelaksanaan Kewaspadaan Dini dan Respon Wabah"/>
    <s v="Dokumen"/>
  </r>
  <r>
    <n v="1"/>
    <s v="URUSAN      PEMERINTAHAN      WAJIB      YANG_x000a_BERKAITAN DENGAN PELAYANAN DASAR"/>
    <s v="1.02"/>
    <x v="2"/>
    <x v="8"/>
    <x v="8"/>
    <x v="33"/>
    <x v="33"/>
    <x v="333"/>
    <x v="308"/>
    <s v="Tersedia dan Terkelolanya Public Safety Center (PSC 119) yang Terintegrasi Dengan Rumah Sakit Dalam Satu Sistem Penanganan Gawat Darurat Terpadu (SPGDT)"/>
    <s v="Jumlah Public Safety Center (PSC 119) Tersediaan, Terkelolaan dan Terintegrasi Dengan Rumah Sakit Dalam Satu Sistem Penanganan Gawat Darurat Terpadu (SPGDT)"/>
    <s v="Unit"/>
  </r>
  <r>
    <n v="1"/>
    <s v="URUSAN      PEMERINTAHAN      WAJIB      YANG_x000a_BERKAITAN DENGAN PELAYANAN DASAR"/>
    <s v="1.02"/>
    <x v="2"/>
    <x v="8"/>
    <x v="8"/>
    <x v="34"/>
    <x v="34"/>
    <x v="334"/>
    <x v="309"/>
    <s v="Terlaksananya Pengelolaan Data dan Informasi Kesehatan"/>
    <s v="Jumlah Dokumen Hasil Pengelolaan Data dan Informasi Kesehatan"/>
    <s v="Dokumen"/>
  </r>
  <r>
    <n v="1"/>
    <s v="URUSAN      PEMERINTAHAN      WAJIB      YANG_x000a_BERKAITAN DENGAN PELAYANAN DASAR"/>
    <s v="1.02"/>
    <x v="2"/>
    <x v="8"/>
    <x v="8"/>
    <x v="34"/>
    <x v="34"/>
    <x v="335"/>
    <x v="310"/>
    <s v="Terlaksananya Pengelolaan Sistem Informasi Kesehatan"/>
    <s v="Jumlah Dokumen Hasil Pengelolaan Sistem Informasi Kesehatan"/>
    <s v="Dokumen"/>
  </r>
  <r>
    <n v="1"/>
    <s v="URUSAN      PEMERINTAHAN      WAJIB      YANG_x000a_BERKAITAN DENGAN PELAYANAN DASAR"/>
    <s v="1.02"/>
    <x v="2"/>
    <x v="8"/>
    <x v="8"/>
    <x v="34"/>
    <x v="34"/>
    <x v="336"/>
    <x v="311"/>
    <s v="Tersedianya Alat/Perangkat Sistem Informasi Kesehatan dan Jaringan Internet"/>
    <s v="Jumlah Alat/Perangkat Sistem Informasi Kesehatan dan Jaringan Internet yang Disediakan"/>
    <s v="Unit"/>
  </r>
  <r>
    <n v="1"/>
    <s v="URUSAN      PEMERINTAHAN      WAJIB      YANG_x000a_BERKAITAN DENGAN PELAYANAN DASAR"/>
    <s v="1.02"/>
    <x v="2"/>
    <x v="8"/>
    <x v="8"/>
    <x v="35"/>
    <x v="35"/>
    <x v="337"/>
    <x v="312"/>
    <s v="Tersedianya Rumah Sakit Kelas C, D dan Fasilitas Pelayanan Kesehatan yang Dikendalikan, Diawasi dan Ditindaklanjuti Perizinannya"/>
    <s v="Jumlah Rumah Sakit Kelas C, D dan Fasilitas Pelayanan Kesehatan yang Dikendalikan, Diawasi dan Ditindaklanjuti Perizinannya"/>
    <s v="Unit"/>
  </r>
  <r>
    <n v="1"/>
    <s v="URUSAN      PEMERINTAHAN      WAJIB      YANG_x000a_BERKAITAN DENGAN PELAYANAN DASAR"/>
    <s v="1.02"/>
    <x v="2"/>
    <x v="8"/>
    <x v="8"/>
    <x v="35"/>
    <x v="35"/>
    <x v="338"/>
    <x v="313"/>
    <s v="Meningkatnya Tata Kelola Rumah Sakit dan Fasilitas Pelayanan Kesehatan Tingkat Daerah Kabupaten/Kota Sesuai Standar"/>
    <s v="Jumlah Rumah Sakit dan Fasilitas Pelayanan Kesehatan Tingkat Daerah Kabupaten/Kota yang Melakukan Peningkatan Tata Kelola Sesuai Standar"/>
    <s v="Unit"/>
  </r>
  <r>
    <n v="1"/>
    <s v="URUSAN      PEMERINTAHAN      WAJIB      YANG_x000a_BERKAITAN DENGAN PELAYANAN DASAR"/>
    <s v="1.02"/>
    <x v="2"/>
    <x v="8"/>
    <x v="8"/>
    <x v="35"/>
    <x v="35"/>
    <x v="339"/>
    <x v="314"/>
    <s v="Terlaksananya Peningkatan Mutu Pelayanan Fasilitas Kesehatan yang Dilakukan Pengukuran Indikator Nasional Mutu (INM)"/>
    <s v="Jumlah Fasilitas Kesehatan yang Dilakukan Pengukuran Indikator Nasional Mutu (INM) Pelayanan kesehatan"/>
    <s v="Unit"/>
  </r>
  <r>
    <n v="1"/>
    <s v="URUSAN      PEMERINTAHAN      WAJIB      YANG_x000a_BERKAITAN DENGAN PELAYANAN DASAR"/>
    <s v="1.02"/>
    <x v="2"/>
    <x v="8"/>
    <x v="8"/>
    <x v="35"/>
    <x v="35"/>
    <x v="340"/>
    <x v="315"/>
    <s v="Terlaksananya Penyiapan Perumusan dan Pelayanan Kesehatan Rujukan"/>
    <s v="Jumlah Dokumen Hasil Penyiapan Perumusan dan Pelaksanaan Pelayanan Kesehatan Rujukan"/>
    <s v="Dokumen"/>
  </r>
  <r>
    <n v="1"/>
    <s v="URUSAN      PEMERINTAHAN      WAJIB      YANG_x000a_BERKAITAN DENGAN PELAYANAN DASAR"/>
    <s v="1.02"/>
    <x v="2"/>
    <x v="9"/>
    <x v="9"/>
    <x v="36"/>
    <x v="36"/>
    <x v="341"/>
    <x v="316"/>
    <s v="Terlaksananya Pengendalian Perizinan Praktik Tenaga Kesehatan"/>
    <s v="Jumlah Dokumen Hasil Pengendalian Perizinan Praktik Tenaga Kesehatan"/>
    <s v="Dokumen"/>
  </r>
  <r>
    <n v="1"/>
    <s v="URUSAN      PEMERINTAHAN      WAJIB      YANG_x000a_BERKAITAN DENGAN PELAYANAN DASAR"/>
    <s v="1.02"/>
    <x v="2"/>
    <x v="9"/>
    <x v="9"/>
    <x v="36"/>
    <x v="36"/>
    <x v="342"/>
    <x v="317"/>
    <s v="Terlaksananya Pembinaan dan Pengawasan Tenaga Kesehatan serta Tindak Lanjut Perizinan Praktik Tenaga Kesehatan"/>
    <s v="Jumlah Dokumen Hasil Pembinaan dan Pengawasan Tenaga Kesehatan serta Tindak Lanjut Perizinan Praktik Tenaga Kesehatan"/>
    <s v="Dokumen"/>
  </r>
  <r>
    <n v="1"/>
    <s v="URUSAN      PEMERINTAHAN      WAJIB      YANG_x000a_BERKAITAN DENGAN PELAYANAN DASAR"/>
    <s v="1.02"/>
    <x v="2"/>
    <x v="9"/>
    <x v="9"/>
    <x v="37"/>
    <x v="37"/>
    <x v="343"/>
    <x v="318"/>
    <s v="Terlaksananya Perencanaan dan Distribusi serta Pemerataan Sumber Daya Manusia Kesehatan"/>
    <s v="Jumlah Dokumen Hasil Perencanaan dan Distribusi serta Pemerataan Sumber Daya Manusia Kesehatan"/>
    <s v="Dokumen"/>
  </r>
  <r>
    <n v="1"/>
    <s v="URUSAN      PEMERINTAHAN      WAJIB      YANG_x000a_BERKAITAN DENGAN PELAYANAN DASAR"/>
    <s v="1.02"/>
    <x v="2"/>
    <x v="9"/>
    <x v="9"/>
    <x v="37"/>
    <x v="37"/>
    <x v="344"/>
    <x v="319"/>
    <s v="Terpenuhinya Kebutuhan Sumber Daya Manusia Kesehatan di Fasilitas Layanan Kesehatan Sesuai Standar"/>
    <s v="Jumlah Sumber Daya Manusia Kesehatan yang Memenuhi Standar di Fasilitas Pelayanan Kesehatan (Fasyankes)"/>
    <s v="Orang"/>
  </r>
  <r>
    <n v="1"/>
    <s v="URUSAN      PEMERINTAHAN      WAJIB      YANG_x000a_BERKAITAN DENGAN PELAYANAN DASAR"/>
    <s v="1.02"/>
    <x v="2"/>
    <x v="9"/>
    <x v="9"/>
    <x v="37"/>
    <x v="37"/>
    <x v="345"/>
    <x v="320"/>
    <s v="Terlaksananya Pembinaan dan Pengawasan Sumber Daya Manusia Kesehatan"/>
    <s v="Jumlah Dokumen Hasil Pembinaan dan Pengawasan Sumber Daya Manusia Kesehatan"/>
    <s v="Dokumen"/>
  </r>
  <r>
    <n v="1"/>
    <s v="URUSAN      PEMERINTAHAN      WAJIB      YANG_x000a_BERKAITAN DENGAN PELAYANAN DASAR"/>
    <s v="1.02"/>
    <x v="2"/>
    <x v="9"/>
    <x v="9"/>
    <x v="38"/>
    <x v="38"/>
    <x v="346"/>
    <x v="321"/>
    <s v="Terlaksananya Pengembangan Mutu dan Peningkatan Kompetensi Teknis Sumber Daya Manusia Kesehatan Tingkat Daerah Kabupaten/Kota"/>
    <s v="Jumlah Sumber Daya Manusia Kesehatan Tingkat Daerah Kabupaten/Kota yang Ditingkatkan Mutu dan Kompetensinya"/>
    <s v="Orang"/>
  </r>
  <r>
    <n v="1"/>
    <s v="URUSAN      PEMERINTAHAN      WAJIB      YANG_x000a_BERKAITAN DENGAN PELAYANAN DASAR"/>
    <s v="1.02"/>
    <x v="2"/>
    <x v="10"/>
    <x v="10"/>
    <x v="39"/>
    <x v="39"/>
    <x v="347"/>
    <x v="322"/>
    <s v="Terlaksananya Pengendalian dan Pengawasan serta Tindak Lanjut Pengawasan Perizinan Apotek, Toko Obat, Toko Alat Kesehatan, dan Optikal, Usaha Mikro Obat Tradisional (UMOT)"/>
    <s v="Jumlah Dokumen Hasil Pengendalian dan Pengawasan serta Tindak Lanjut Pengawasan Perizinan Apotek, Toko Obat, Toko Alat Kesehatan, dan Optikal, Usaha Mikro Obat Tradisional (UMOT)"/>
    <s v="Dokumen"/>
  </r>
  <r>
    <n v="1"/>
    <s v="URUSAN      PEMERINTAHAN      WAJIB      YANG_x000a_BERKAITAN DENGAN PELAYANAN DASAR"/>
    <s v="1.02"/>
    <x v="2"/>
    <x v="10"/>
    <x v="10"/>
    <x v="39"/>
    <x v="39"/>
    <x v="348"/>
    <x v="323"/>
    <s v="Terlaksananya Pengendalian dan Pengawasan serta Tindak Lanjut Penerbitan Izin Apotek, Toko Obat, Toko Alat Kesehatan, dan Optikal, Usaha Mikro Obat Tradisional (UMOT)"/>
    <s v="Jumlah Apotek, Toko Obat, Toko Alat Kesehatan, dan Optikal, Usaha Mikro Obat Tradisional (UMOT) yang Dikendalikan dan Diawasi dalam rangka Penerbitan dan Tindak Lanjut Penerbitan Izin Apotek, Toko Obat, Toko Alat Kesehatan, dan Optikal, Usaha Mikro Obat Tradisional (UMOT)"/>
    <s v="Sarana"/>
  </r>
  <r>
    <n v="1"/>
    <s v="URUSAN      PEMERINTAHAN      WAJIB      YANG_x000a_BERKAITAN DENGAN PELAYANAN DASAR"/>
    <s v="1.02"/>
    <x v="2"/>
    <x v="10"/>
    <x v="10"/>
    <x v="39"/>
    <x v="39"/>
    <x v="349"/>
    <x v="324"/>
    <s v="Terpenuhinya Komitmen Izin Apotek, Toko Obat, Toko Alat Kesehatan, dan Optikal, Usaha Mikro Obat Tradisional (UMOT)"/>
    <s v="Jumlah Apotek, Toko Obat, Toko Alat Kesehatan, dan Optikal, Usaha Mikro Obat Tradisional (UMOT) yang Memenuhi Komitmen Izin"/>
    <s v="Sarana"/>
  </r>
  <r>
    <n v="1"/>
    <s v="URUSAN      PEMERINTAHAN      WAJIB      YANG_x000a_BERKAITAN DENGAN PELAYANAN DASAR"/>
    <s v="1.02"/>
    <x v="2"/>
    <x v="10"/>
    <x v="10"/>
    <x v="40"/>
    <x v="40"/>
    <x v="350"/>
    <x v="325"/>
    <s v="Terlaksananya Pengendalian dan Pengawasan serta Tindak Lanjut Pengawasan Sertifikat Produksi Alat Kesehatan Kelas 1 Tertentu dan PKRT Kelas 1 Tertentu Perusahaan Rumah Tangga"/>
    <s v="Jumlah Dokumen Pengendalian dan Pengawasan serta Tindak Lanjut Pengawasan Sertifikat Produksi Alat Kesehatan Kelas 1 Tertentu dan PKRT Kelas 1 Tertentu Perusahaan Rumah Tangga"/>
    <s v="Dokumen"/>
  </r>
  <r>
    <n v="1"/>
    <s v="URUSAN      PEMERINTAHAN      WAJIB      YANG_x000a_BERKAITAN DENGAN PELAYANAN DASAR"/>
    <s v="1.02"/>
    <x v="2"/>
    <x v="10"/>
    <x v="10"/>
    <x v="40"/>
    <x v="40"/>
    <x v="351"/>
    <x v="326"/>
    <s v="Terlaksananya Pengendalian dan Pengawasan serta Tindak Lanjut Pengawasan Perbekalan Kesehatan Rumah Tangga Kelas 1 Tertentu Perusahaan Rumah Tangga"/>
    <s v="Jumlah Dokumen Hasil Pengendalian dan Pengawasan serta Tindak Lanjut Pengawasan Perbekalan Kesehatan Rumah Tangga Kelas 1 Tertentu Perusahaan Rumah Tangga"/>
    <s v="Dokumen"/>
  </r>
  <r>
    <n v="1"/>
    <s v="URUSAN      PEMERINTAHAN      WAJIB      YANG_x000a_BERKAITAN DENGAN PELAYANAN DASAR"/>
    <s v="1.02"/>
    <x v="2"/>
    <x v="10"/>
    <x v="10"/>
    <x v="41"/>
    <x v="41"/>
    <x v="352"/>
    <x v="327"/>
    <s v="Terlaksananya Pengendalian dan Pengawasan serta Tindak Lanjut Pengawasan Sertifikat Produksi Pangan Industri Rumah Tangga dan Nomor P-IRT sebagai Izin Produksi, untuk Produk Makanan Minuman Tertentu yang Dapat Diproduksi oleh Industri Rumah Tangga"/>
    <s v="Jumlah Dokumen Hasil Pengendalian dan Pengawasan serta Tindak Lanjut Pengawasan Sertifikat Produksi Pangan Industri Rumah Tangga dan Nomor P-IRT sebagai Izin Produksi, untuk Produk Makanan Minuman Tertentu yang Dapat Diproduksi oleh Industri Rumah Tangga"/>
    <s v="Dokumen"/>
  </r>
  <r>
    <n v="1"/>
    <s v="URUSAN      PEMERINTAHAN      WAJIB      YANG_x000a_BERKAITAN DENGAN PELAYANAN DASAR"/>
    <s v="1.02"/>
    <x v="2"/>
    <x v="10"/>
    <x v="10"/>
    <x v="42"/>
    <x v="42"/>
    <x v="353"/>
    <x v="328"/>
    <s v="Terlaksananya Pengendalian dan Pengawasan serta Tindak Lanjut Pengawasan Penerbitan Sertifikat Laik Higiene Sanitasi Tempat Pengelolaan Makanan (TPM) antara lain Jasa Boga, Rumah Makan/Restoran dan Depot Air Minum (DAM)"/>
    <s v="Jumlah Dokumen Hasil Pengendalian dan Pengawasan serta Tindak Lanjut Pengawasan Penerbitan Sertifikat Laik Higiene Sanitasi Tempat Pengelolaan Makanan (TPM) antara lain Jasa Boga, Rumah Makan/Restoran dan Depot Air Minum (DAM)"/>
    <s v="Dokumen"/>
  </r>
  <r>
    <n v="1"/>
    <s v="URUSAN      PEMERINTAHAN      WAJIB      YANG_x000a_BERKAITAN DENGAN PELAYANAN DASAR"/>
    <s v="1.02"/>
    <x v="2"/>
    <x v="10"/>
    <x v="10"/>
    <x v="43"/>
    <x v="43"/>
    <x v="354"/>
    <x v="329"/>
    <s v="Terlaksananya Pengendalian dan Pengawasan serta Tindak Lanjut Penerbitan Stiker Pembinaan pada Makanan Jajanan dan Sentra Makanan Jajanan"/>
    <s v="Jumlah Dokumen Hasil Pengendalian dan Pengawasan serta Tindak Lanjut Penerbitan Stiker Pembinaan pada Makanan Jajanan dan Sentra Makanan Jajanan"/>
    <s v="Dokumen"/>
  </r>
  <r>
    <n v="1"/>
    <s v="URUSAN      PEMERINTAHAN      WAJIB      YANG_x000a_BERKAITAN DENGAN PELAYANAN DASAR"/>
    <s v="1.02"/>
    <x v="2"/>
    <x v="10"/>
    <x v="10"/>
    <x v="44"/>
    <x v="44"/>
    <x v="355"/>
    <x v="330"/>
    <s v="Terlaksananya Pemeriksaan Post Market pada Produk dan Sarana Produksi Makanan-Minuman Industri Rumah Tangga Beredar dan Pengawasan serta Tindak Lanjut Pengawasan"/>
    <s v="Jumlah Produk dan Sarana Produksi Makanan- Minuman Industri Rumah Tangga Beredar yang Dilakukan Pemeriksaan Post Market dalam rangka Tindak Lanjut Pengawasan"/>
    <s v="Unit"/>
  </r>
  <r>
    <n v="1"/>
    <s v="URUSAN      PEMERINTAHAN      WAJIB      YANG_x000a_BERKAITAN DENGAN PELAYANAN DASAR"/>
    <s v="1.02"/>
    <x v="2"/>
    <x v="10"/>
    <x v="10"/>
    <x v="44"/>
    <x v="44"/>
    <x v="356"/>
    <x v="331"/>
    <s v="Terlaksananya Penyediaan dan Pengelolaan Data Tindak Lanjut Pengawasan Perizinan Industri Rumah Tangga"/>
    <s v="Jumlah Data Perizinan Industri Rumah Tangga yang Dikelola dalam rangka Tindak Lanjut Pengawasan"/>
    <s v="Dokumen"/>
  </r>
  <r>
    <n v="1"/>
    <s v="URUSAN      PEMERINTAHAN      WAJIB      YANG_x000a_BERKAITAN DENGAN PELAYANAN DASAR"/>
    <s v="1.02"/>
    <x v="2"/>
    <x v="11"/>
    <x v="11"/>
    <x v="45"/>
    <x v="45"/>
    <x v="357"/>
    <x v="332"/>
    <s v="Terlaksananya Peningkatan Upaya Promosi Kesehatan, Advokasi, Kemitraan dan Pemberdayaan Masyarakat"/>
    <s v="Jumlah Dokumen Promosi Kesehatan, Advokasi, Kemitraan dan Pemberdayaan Masyarakat"/>
    <s v="Dokumen"/>
  </r>
  <r>
    <n v="1"/>
    <s v="URUSAN      PEMERINTAHAN      WAJIB      YANG_x000a_BERKAITAN DENGAN PELAYANAN DASAR"/>
    <s v="1.02"/>
    <x v="2"/>
    <x v="11"/>
    <x v="11"/>
    <x v="46"/>
    <x v="46"/>
    <x v="358"/>
    <x v="333"/>
    <s v="Terselenggaranya Promosi Kesehatan dan Gerakan Hidup Bersih dan Sehat"/>
    <s v="Jumlah Dokumen Hasil Penyelenggaraan Promosi Kesehatan dan Gerakan Hidup Bersih dan Sehat"/>
    <s v="Dokumen"/>
  </r>
  <r>
    <n v="1"/>
    <s v="URUSAN      PEMERINTAHAN      WAJIB      YANG_x000a_BERKAITAN DENGAN PELAYANAN DASAR"/>
    <s v="1.02"/>
    <x v="2"/>
    <x v="11"/>
    <x v="11"/>
    <x v="46"/>
    <x v="46"/>
    <x v="359"/>
    <x v="334"/>
    <s v="Terlaksananya Penumbuhan Kesadaran Keluarga dalam Peningkatan Derajat Kesehatan Keluarga dan Lingkungan dengan Menerapkan Perilaku Hidup Bersih dan Sehat"/>
    <s v="Jumlah Keluarga yang Mengikuti Penumbuhan Kesadaran Keluarga dalam Peningkatan Derajat Kesehatan Keluarga dan Lingkungan dengan Menerapkan Perilaku Hidup Sersih dan Sehat"/>
    <s v="Keluarga"/>
  </r>
  <r>
    <n v="1"/>
    <s v="URUSAN      PEMERINTAHAN      WAJIB      YANG_x000a_BERKAITAN DENGAN PELAYANAN DASAR"/>
    <s v="1.02"/>
    <x v="2"/>
    <x v="11"/>
    <x v="11"/>
    <x v="47"/>
    <x v="47"/>
    <x v="360"/>
    <x v="335"/>
    <s v="Terlaksananya Bimbingan Teknis dan Supervisi Upaya Kesehatan Bersumber Daya Masyarakat (UKBM)"/>
    <s v="Jumlah Dokumen Hasil Bimbingan Teknis dan Supervisi Upaya Kesehatan Bersumber Daya Masyarakat (UKBM)"/>
    <s v="Dokumen"/>
  </r>
  <r>
    <n v="1"/>
    <s v="URUSAN      PEMERINTAHAN      WAJIB      YANG_x000a_BERKAITAN DENGAN PELAYANAN DASAR"/>
    <s v="1.03"/>
    <x v="3"/>
    <x v="12"/>
    <x v="12"/>
    <x v="48"/>
    <x v="48"/>
    <x v="361"/>
    <x v="336"/>
    <s v="Tersusunnya Rencana Teknis dan Dokumen Lingkungan Hidup untuk Konstruksi Bendungan, Danau, dan Bangunan Penampung Air Lainnya"/>
    <s v="Jumlah Rencana Teknis dan Dokumen Lingkungan Hidup untuk Konstruksi Bendungan, Danau dan Bangunan Penampung Air Lainnya yang Disusun"/>
    <s v="Dokumen"/>
  </r>
  <r>
    <n v="1"/>
    <s v="URUSAN      PEMERINTAHAN      WAJIB      YANG_x000a_BERKAITAN DENGAN PELAYANAN DASAR"/>
    <s v="1.03"/>
    <x v="3"/>
    <x v="12"/>
    <x v="12"/>
    <x v="48"/>
    <x v="48"/>
    <x v="362"/>
    <x v="337"/>
    <s v="Tersusunnya Rencana Teknis dan Dokumen Lingkungan Hidup untuk Konstruksi Air Tanah dan Air Baku"/>
    <s v="Jumlah Rencana Teknis dan Dokumen Lingkungan Hidup untuk Konstruksi Air Tanah dan Air Baku yang Disusun"/>
    <s v="Dokumen"/>
  </r>
  <r>
    <n v="1"/>
    <s v="URUSAN      PEMERINTAHAN      WAJIB      YANG_x000a_BERKAITAN DENGAN PELAYANAN DASAR"/>
    <s v="1.03"/>
    <x v="3"/>
    <x v="12"/>
    <x v="12"/>
    <x v="48"/>
    <x v="48"/>
    <x v="363"/>
    <x v="338"/>
    <s v="Tersusunnya Rencana Teknis dan Dokumen Lingkungan Hidup untuk Konstruksi Pengendali Banjir, Lahar, Drainase Permukiman, dan Pengaman Pantai"/>
    <s v="Jumlah Rencana Teknis dan Dokumen Lingkungan Hidup untuk Konstruksi Pengendali Banjir, Lahar, Drainase Kawasan, dan Pengaman Pantai yang Disusun"/>
    <s v="Dokumen"/>
  </r>
  <r>
    <n v="1"/>
    <s v="URUSAN      PEMERINTAHAN      WAJIB      YANG_x000a_BERKAITAN DENGAN PELAYANAN DASAR"/>
    <s v="1.03"/>
    <x v="3"/>
    <x v="12"/>
    <x v="12"/>
    <x v="48"/>
    <x v="48"/>
    <x v="364"/>
    <x v="339"/>
    <s v="Tersusunnya Pola dan Rencana Pengelolaan SDA WS Kewenangan Kabupaten/Kota"/>
    <s v="Jumlah Pola dan Rencana Pengelolaan SDA WS Kewenangan Kabupaten/Kota yang Disusun"/>
    <s v="Dokumen"/>
  </r>
  <r>
    <n v="1"/>
    <s v="URUSAN      PEMERINTAHAN      WAJIB      YANG_x000a_BERKAITAN DENGAN PELAYANAN DASAR"/>
    <s v="1.03"/>
    <x v="3"/>
    <x v="12"/>
    <x v="12"/>
    <x v="48"/>
    <x v="48"/>
    <x v="365"/>
    <x v="340"/>
    <s v="Terbangunnya Bendungan"/>
    <s v="Jumlah Bendungan yang Dibangun"/>
    <s v="Bendungan"/>
  </r>
  <r>
    <n v="1"/>
    <s v="URUSAN      PEMERINTAHAN      WAJIB      YANG_x000a_BERKAITAN DENGAN PELAYANAN DASAR"/>
    <s v="1.03"/>
    <x v="3"/>
    <x v="12"/>
    <x v="12"/>
    <x v="48"/>
    <x v="48"/>
    <x v="366"/>
    <x v="341"/>
    <s v="Terbangunnya Embung dan Penampung Air Lainnya"/>
    <s v="Jumlah Embung dan Penampung Air Lainnya yang Dibangun"/>
    <s v="Unit"/>
  </r>
  <r>
    <n v="1"/>
    <s v="URUSAN      PEMERINTAHAN      WAJIB      YANG_x000a_BERKAITAN DENGAN PELAYANAN DASAR"/>
    <s v="1.03"/>
    <x v="3"/>
    <x v="12"/>
    <x v="12"/>
    <x v="48"/>
    <x v="48"/>
    <x v="367"/>
    <x v="342"/>
    <s v="Terbangunnya Sumur Air Tanah untuk Air Baku"/>
    <s v="Jumlah Sumur Air Tanah untuk Air Baku yang Dibangun"/>
    <s v="Titik"/>
  </r>
  <r>
    <n v="1"/>
    <s v="URUSAN      PEMERINTAHAN      WAJIB      YANG_x000a_BERKAITAN DENGAN PELAYANAN DASAR"/>
    <s v="1.03"/>
    <x v="3"/>
    <x v="12"/>
    <x v="12"/>
    <x v="48"/>
    <x v="48"/>
    <x v="368"/>
    <x v="343"/>
    <s v="Terbangunnya Unit Air Baku"/>
    <s v="Panjang Unit Air Baku yang Dibangun"/>
    <s v="KM"/>
  </r>
  <r>
    <n v="1"/>
    <s v="URUSAN      PEMERINTAHAN      WAJIB      YANG_x000a_BERKAITAN DENGAN PELAYANAN DASAR"/>
    <s v="1.03"/>
    <x v="3"/>
    <x v="12"/>
    <x v="12"/>
    <x v="48"/>
    <x v="48"/>
    <x v="369"/>
    <x v="344"/>
    <s v="Terbangunnya Tanggul Sungai"/>
    <s v="Panjang Tanggul Sungai yang Dibangun"/>
    <s v="KM"/>
  </r>
  <r>
    <n v="1"/>
    <s v="URUSAN      PEMERINTAHAN      WAJIB      YANG_x000a_BERKAITAN DENGAN PELAYANAN DASAR"/>
    <s v="1.03"/>
    <x v="3"/>
    <x v="12"/>
    <x v="12"/>
    <x v="48"/>
    <x v="48"/>
    <x v="370"/>
    <x v="345"/>
    <s v="Terbangunnya Bangunan Perkuatan Tebing"/>
    <s v="Panjang Bangunan Perkuatan Tebing yang Dibangun"/>
    <s v="KM"/>
  </r>
  <r>
    <n v="1"/>
    <s v="URUSAN      PEMERINTAHAN      WAJIB      YANG_x000a_BERKAITAN DENGAN PELAYANAN DASAR"/>
    <s v="1.03"/>
    <x v="3"/>
    <x v="12"/>
    <x v="12"/>
    <x v="48"/>
    <x v="48"/>
    <x v="371"/>
    <x v="346"/>
    <s v="Terbangunnya Pintu Air/Bendung Pengendali Banjir"/>
    <s v="Jumlah Pintu Air/Bendung Pengendali Banjir yang Dibangun"/>
    <s v="Unit"/>
  </r>
  <r>
    <n v="1"/>
    <s v="URUSAN      PEMERINTAHAN      WAJIB      YANG_x000a_BERKAITAN DENGAN PELAYANAN DASAR"/>
    <s v="1.03"/>
    <x v="3"/>
    <x v="12"/>
    <x v="12"/>
    <x v="48"/>
    <x v="48"/>
    <x v="372"/>
    <x v="347"/>
    <s v="Terbangunnya Kanal Banjir"/>
    <s v="Panjang Kanal Banjir yang Dibangun"/>
    <s v="KM"/>
  </r>
  <r>
    <n v="1"/>
    <s v="URUSAN      PEMERINTAHAN      WAJIB      YANG_x000a_BERKAITAN DENGAN PELAYANAN DASAR"/>
    <s v="1.03"/>
    <x v="3"/>
    <x v="12"/>
    <x v="12"/>
    <x v="48"/>
    <x v="48"/>
    <x v="373"/>
    <x v="348"/>
    <s v="Terbangunnya Stasiun Pompa Banjir"/>
    <s v="Jumlah Stasiun Pompa Banjir yang Dibangun"/>
    <s v="Unit"/>
  </r>
  <r>
    <n v="1"/>
    <s v="URUSAN      PEMERINTAHAN      WAJIB      YANG_x000a_BERKAITAN DENGAN PELAYANAN DASAR"/>
    <s v="1.03"/>
    <x v="3"/>
    <x v="12"/>
    <x v="12"/>
    <x v="48"/>
    <x v="48"/>
    <x v="374"/>
    <x v="349"/>
    <s v="Terbangunnya Polder/Kolam Retensi"/>
    <s v="Jumlah Polder/Kolam Retensi yang Dibangun"/>
    <s v="Unit"/>
  </r>
  <r>
    <n v="1"/>
    <s v="URUSAN      PEMERINTAHAN      WAJIB      YANG_x000a_BERKAITAN DENGAN PELAYANAN DASAR"/>
    <s v="1.03"/>
    <x v="3"/>
    <x v="12"/>
    <x v="12"/>
    <x v="48"/>
    <x v="48"/>
    <x v="375"/>
    <x v="350"/>
    <s v="Terbangunnya Bangunan Sabo"/>
    <s v="Jumlah Bangunan Sabo yang Dibangun"/>
    <s v="Unit"/>
  </r>
  <r>
    <n v="1"/>
    <s v="URUSAN      PEMERINTAHAN      WAJIB      YANG_x000a_BERKAITAN DENGAN PELAYANAN DASAR"/>
    <s v="1.03"/>
    <x v="3"/>
    <x v="12"/>
    <x v="12"/>
    <x v="48"/>
    <x v="48"/>
    <x v="376"/>
    <x v="351"/>
    <s v="Terbangunnya Check Dam"/>
    <s v="Jumlah Check Dam yang Dibangun"/>
    <s v="Unit"/>
  </r>
  <r>
    <n v="1"/>
    <s v="URUSAN      PEMERINTAHAN      WAJIB      YANG_x000a_BERKAITAN DENGAN PELAYANAN DASAR"/>
    <s v="1.03"/>
    <x v="3"/>
    <x v="12"/>
    <x v="12"/>
    <x v="48"/>
    <x v="48"/>
    <x v="377"/>
    <x v="352"/>
    <s v="Terbangunnya Breakwater"/>
    <s v="Panjang Breakwater yang Dibangun"/>
    <s v="KM"/>
  </r>
  <r>
    <n v="1"/>
    <s v="URUSAN      PEMERINTAHAN      WAJIB      YANG_x000a_BERKAITAN DENGAN PELAYANAN DASAR"/>
    <s v="1.03"/>
    <x v="3"/>
    <x v="12"/>
    <x v="12"/>
    <x v="48"/>
    <x v="48"/>
    <x v="378"/>
    <x v="353"/>
    <s v="Terbangunnya Seawall dan Bangunan Pengaman Pantai Lainnya"/>
    <s v="Panjang Seawall dan Bangunan Pengaman Pantai Lainnya yang Dibangun"/>
    <s v="KM"/>
  </r>
  <r>
    <n v="1"/>
    <s v="URUSAN      PEMERINTAHAN      WAJIB      YANG_x000a_BERKAITAN DENGAN PELAYANAN DASAR"/>
    <s v="1.03"/>
    <x v="3"/>
    <x v="12"/>
    <x v="12"/>
    <x v="48"/>
    <x v="48"/>
    <x v="379"/>
    <x v="354"/>
    <s v="Terbangunnya Flood Forecasting And Warning System (FFWS)"/>
    <s v="Jumlah Flood Forecasting And Warning System (FFWS) yang Dibangun"/>
    <s v="Unit"/>
  </r>
  <r>
    <n v="1"/>
    <s v="URUSAN      PEMERINTAHAN      WAJIB      YANG_x000a_BERKAITAN DENGAN PELAYANAN DASAR"/>
    <s v="1.03"/>
    <x v="3"/>
    <x v="12"/>
    <x v="12"/>
    <x v="48"/>
    <x v="48"/>
    <x v="380"/>
    <x v="355"/>
    <s v="Terehabilitasinya Bendungan"/>
    <s v="Jumlah Bendungan yang Direhabilitasi"/>
    <s v="Bendungan"/>
  </r>
  <r>
    <n v="1"/>
    <s v="URUSAN      PEMERINTAHAN      WAJIB      YANG_x000a_BERKAITAN DENGAN PELAYANAN DASAR"/>
    <s v="1.03"/>
    <x v="3"/>
    <x v="12"/>
    <x v="12"/>
    <x v="48"/>
    <x v="48"/>
    <x v="381"/>
    <x v="356"/>
    <s v="Terehabilitasinya Embung dan Penampungan Air Lainnya"/>
    <s v="Jumlah Embung dan Penampung Air Lainnya yang Direhabilitasi"/>
    <s v="Unit"/>
  </r>
  <r>
    <n v="1"/>
    <s v="URUSAN      PEMERINTAHAN      WAJIB      YANG_x000a_BERKAITAN DENGAN PELAYANAN DASAR"/>
    <s v="1.03"/>
    <x v="3"/>
    <x v="12"/>
    <x v="12"/>
    <x v="48"/>
    <x v="48"/>
    <x v="382"/>
    <x v="357"/>
    <s v="Terehabilitasinya Sumur Air Tanah untuk Air Baku"/>
    <s v="Jumlah Sumur Air Tanah untuk Air Baku yang Direhabilitasi"/>
    <s v="Titik"/>
  </r>
  <r>
    <n v="1"/>
    <s v="URUSAN      PEMERINTAHAN      WAJIB      YANG_x000a_BERKAITAN DENGAN PELAYANAN DASAR"/>
    <s v="1.03"/>
    <x v="3"/>
    <x v="12"/>
    <x v="12"/>
    <x v="48"/>
    <x v="48"/>
    <x v="383"/>
    <x v="358"/>
    <s v="Terehabilitasinya Unit Air Baku"/>
    <s v="Panjang Unit Air Baku yang Direhabilitasi"/>
    <s v="KM"/>
  </r>
  <r>
    <n v="1"/>
    <s v="URUSAN      PEMERINTAHAN      WAJIB      YANG_x000a_BERKAITAN DENGAN PELAYANAN DASAR"/>
    <s v="1.03"/>
    <x v="3"/>
    <x v="12"/>
    <x v="12"/>
    <x v="48"/>
    <x v="48"/>
    <x v="384"/>
    <x v="359"/>
    <s v="Terehabilitasinya Tanggul Sungai"/>
    <s v="Panjang Tanggul Sungai yang Direhabilitasi"/>
    <s v="KM"/>
  </r>
  <r>
    <n v="1"/>
    <s v="URUSAN      PEMERINTAHAN      WAJIB      YANG_x000a_BERKAITAN DENGAN PELAYANAN DASAR"/>
    <s v="1.03"/>
    <x v="3"/>
    <x v="12"/>
    <x v="12"/>
    <x v="48"/>
    <x v="48"/>
    <x v="385"/>
    <x v="360"/>
    <s v="Terehabilitasinya Bangunan Perkuatan Tebing"/>
    <s v="Panjang Bangunan Perkuatan Tebing yang Direhabilitasi"/>
    <s v="KM"/>
  </r>
  <r>
    <n v="1"/>
    <s v="URUSAN      PEMERINTAHAN      WAJIB      YANG_x000a_BERKAITAN DENGAN PELAYANAN DASAR"/>
    <s v="1.03"/>
    <x v="3"/>
    <x v="12"/>
    <x v="12"/>
    <x v="48"/>
    <x v="48"/>
    <x v="386"/>
    <x v="361"/>
    <s v="Terehabilitasinya Pintu Air/Bendung Pengendali Banjir"/>
    <s v="Jumlah Pintu Air/Bendung Pengendali Banjir yang Direhabilitasi"/>
    <s v="Unit"/>
  </r>
  <r>
    <n v="1"/>
    <s v="URUSAN      PEMERINTAHAN      WAJIB      YANG_x000a_BERKAITAN DENGAN PELAYANAN DASAR"/>
    <s v="1.03"/>
    <x v="3"/>
    <x v="12"/>
    <x v="12"/>
    <x v="48"/>
    <x v="48"/>
    <x v="387"/>
    <x v="362"/>
    <s v="Terehabilitasinya Kanal Banjir"/>
    <s v="Panjang Kanal Banjir yang Direhabilitasi"/>
    <s v="KM"/>
  </r>
  <r>
    <n v="1"/>
    <s v="URUSAN      PEMERINTAHAN      WAJIB      YANG_x000a_BERKAITAN DENGAN PELAYANAN DASAR"/>
    <s v="1.03"/>
    <x v="3"/>
    <x v="12"/>
    <x v="12"/>
    <x v="48"/>
    <x v="48"/>
    <x v="388"/>
    <x v="363"/>
    <s v="Terehabilitasinya Stasiun Pompa Banjir"/>
    <s v="Jumlah Stasiun Pompa Banjir yang Direhabilitasi"/>
    <s v="Unit"/>
  </r>
  <r>
    <n v="1"/>
    <s v="URUSAN      PEMERINTAHAN      WAJIB      YANG_x000a_BERKAITAN DENGAN PELAYANAN DASAR"/>
    <s v="1.03"/>
    <x v="3"/>
    <x v="12"/>
    <x v="12"/>
    <x v="48"/>
    <x v="48"/>
    <x v="389"/>
    <x v="364"/>
    <s v="Terehabilitasinya Polder/Kolam Retensi"/>
    <s v="Jumlah Polder/Kolam Retensi yang Direhabilitasi"/>
    <s v="Unit"/>
  </r>
  <r>
    <n v="1"/>
    <s v="URUSAN      PEMERINTAHAN      WAJIB      YANG_x000a_BERKAITAN DENGAN PELAYANAN DASAR"/>
    <s v="1.03"/>
    <x v="3"/>
    <x v="12"/>
    <x v="12"/>
    <x v="48"/>
    <x v="48"/>
    <x v="390"/>
    <x v="365"/>
    <s v="Terehabilitasinya Bangunan Sabo"/>
    <s v="Jumlah Bangunan Sabo yang Direhabilitasi"/>
    <s v="Unit"/>
  </r>
  <r>
    <n v="1"/>
    <s v="URUSAN      PEMERINTAHAN      WAJIB      YANG_x000a_BERKAITAN DENGAN PELAYANAN DASAR"/>
    <s v="1.03"/>
    <x v="3"/>
    <x v="12"/>
    <x v="12"/>
    <x v="48"/>
    <x v="48"/>
    <x v="391"/>
    <x v="366"/>
    <s v="Terehabilitasinya Check Dam"/>
    <s v="Jumlah Check Dam yang Direhabilitasi"/>
    <s v="Unit"/>
  </r>
  <r>
    <n v="1"/>
    <s v="URUSAN      PEMERINTAHAN      WAJIB      YANG_x000a_BERKAITAN DENGAN PELAYANAN DASAR"/>
    <s v="1.03"/>
    <x v="3"/>
    <x v="12"/>
    <x v="12"/>
    <x v="48"/>
    <x v="48"/>
    <x v="392"/>
    <x v="367"/>
    <s v="Terehabilitasinya Breakwater"/>
    <s v="Panjang Breakwater yang Direhabilitasi"/>
    <s v="KM"/>
  </r>
  <r>
    <n v="1"/>
    <s v="URUSAN      PEMERINTAHAN      WAJIB      YANG_x000a_BERKAITAN DENGAN PELAYANAN DASAR"/>
    <s v="1.03"/>
    <x v="3"/>
    <x v="12"/>
    <x v="12"/>
    <x v="48"/>
    <x v="48"/>
    <x v="393"/>
    <x v="368"/>
    <s v="Terehabilitasinya Seawall dan Bangunan Pengaman Pantai Lainnya"/>
    <s v="Panjang Seawall dan Bangunan Pengaman Pantai Lainnya yang Direhabilitasi"/>
    <s v="KM"/>
  </r>
  <r>
    <n v="1"/>
    <s v="URUSAN      PEMERINTAHAN      WAJIB      YANG_x000a_BERKAITAN DENGAN PELAYANAN DASAR"/>
    <s v="1.03"/>
    <x v="3"/>
    <x v="12"/>
    <x v="12"/>
    <x v="48"/>
    <x v="48"/>
    <x v="394"/>
    <x v="369"/>
    <s v="Meningkatnya Tanggul Sungai"/>
    <s v="Panjang Tanggul Sungai yang Ditingkatkan"/>
    <s v="KM"/>
  </r>
  <r>
    <n v="1"/>
    <s v="URUSAN      PEMERINTAHAN      WAJIB      YANG_x000a_BERKAITAN DENGAN PELAYANAN DASAR"/>
    <s v="1.03"/>
    <x v="3"/>
    <x v="12"/>
    <x v="12"/>
    <x v="48"/>
    <x v="48"/>
    <x v="395"/>
    <x v="370"/>
    <s v="Meningkatnya Bangunan Perkuatan Tebing"/>
    <s v="Panjang Bangunan Perkuatan Tebing yang Ditingkatkan"/>
    <s v="KM"/>
  </r>
  <r>
    <n v="1"/>
    <s v="URUSAN      PEMERINTAHAN      WAJIB      YANG_x000a_BERKAITAN DENGAN PELAYANAN DASAR"/>
    <s v="1.03"/>
    <x v="3"/>
    <x v="12"/>
    <x v="12"/>
    <x v="48"/>
    <x v="48"/>
    <x v="396"/>
    <x v="371"/>
    <s v="Meningkatnya Pintu Air/Bendung Pengendali Banjir"/>
    <s v="Jumlah Pintu Air/Bendung Pengendali Banjir yang Ditingkatkan"/>
    <s v="Unit"/>
  </r>
  <r>
    <n v="1"/>
    <s v="URUSAN      PEMERINTAHAN      WAJIB      YANG_x000a_BERKAITAN DENGAN PELAYANAN DASAR"/>
    <s v="1.03"/>
    <x v="3"/>
    <x v="12"/>
    <x v="12"/>
    <x v="48"/>
    <x v="48"/>
    <x v="397"/>
    <x v="372"/>
    <s v="Meningkatnya Kanal Banjir"/>
    <s v="Panjang Kanal Banjir yang Ditingkatkan"/>
    <s v="KM"/>
  </r>
  <r>
    <n v="1"/>
    <s v="URUSAN      PEMERINTAHAN      WAJIB      YANG_x000a_BERKAITAN DENGAN PELAYANAN DASAR"/>
    <s v="1.03"/>
    <x v="3"/>
    <x v="12"/>
    <x v="12"/>
    <x v="48"/>
    <x v="48"/>
    <x v="398"/>
    <x v="373"/>
    <s v="Meningkatnya Stasiun Pompa Banjir"/>
    <s v="Jumlah Stasiun Pompa Banjir yang Ditingkatkan"/>
    <s v="Unit"/>
  </r>
  <r>
    <n v="1"/>
    <s v="URUSAN      PEMERINTAHAN      WAJIB      YANG_x000a_BERKAITAN DENGAN PELAYANAN DASAR"/>
    <s v="1.03"/>
    <x v="3"/>
    <x v="12"/>
    <x v="12"/>
    <x v="48"/>
    <x v="48"/>
    <x v="399"/>
    <x v="374"/>
    <s v="Meningkatnya Polder/Kolam Retensi"/>
    <s v="Jumlah Polder/Kolam Retensi yang Ditingkatkan"/>
    <s v="Unit"/>
  </r>
  <r>
    <n v="1"/>
    <s v="URUSAN      PEMERINTAHAN      WAJIB      YANG_x000a_BERKAITAN DENGAN PELAYANAN DASAR"/>
    <s v="1.03"/>
    <x v="3"/>
    <x v="12"/>
    <x v="12"/>
    <x v="48"/>
    <x v="48"/>
    <x v="400"/>
    <x v="375"/>
    <s v="Meningkatnya Bangunan Sabo"/>
    <s v="Jumlah Bangunan Sabo yang Ditingkatkan"/>
    <s v="Unit"/>
  </r>
  <r>
    <n v="1"/>
    <s v="URUSAN      PEMERINTAHAN      WAJIB      YANG_x000a_BERKAITAN DENGAN PELAYANAN DASAR"/>
    <s v="1.03"/>
    <x v="3"/>
    <x v="12"/>
    <x v="12"/>
    <x v="48"/>
    <x v="48"/>
    <x v="401"/>
    <x v="376"/>
    <s v="Meningkatnya Check Dam"/>
    <s v="Jumlah Check Dam yang Ditingkatkan"/>
    <s v="Unit"/>
  </r>
  <r>
    <n v="1"/>
    <s v="URUSAN      PEMERINTAHAN      WAJIB      YANG_x000a_BERKAITAN DENGAN PELAYANAN DASAR"/>
    <s v="1.03"/>
    <x v="3"/>
    <x v="12"/>
    <x v="12"/>
    <x v="48"/>
    <x v="48"/>
    <x v="402"/>
    <x v="377"/>
    <s v="Meningkatnya Breakwater"/>
    <s v="Panjang Breakwater yang Ditingkatkan"/>
    <s v="KM"/>
  </r>
  <r>
    <n v="1"/>
    <s v="URUSAN      PEMERINTAHAN      WAJIB      YANG_x000a_BERKAITAN DENGAN PELAYANAN DASAR"/>
    <s v="1.03"/>
    <x v="3"/>
    <x v="12"/>
    <x v="12"/>
    <x v="48"/>
    <x v="48"/>
    <x v="403"/>
    <x v="378"/>
    <s v="Meningkatnya Seawall dan Bangunan Pengaman Pantai Lainnya"/>
    <s v="Panjang Seawall dan Bangunan Pengaman Pantai Lainnya yang Ditingkatkan"/>
    <s v="KM"/>
  </r>
  <r>
    <n v="1"/>
    <s v="URUSAN      PEMERINTAHAN      WAJIB      YANG_x000a_BERKAITAN DENGAN PELAYANAN DASAR"/>
    <s v="1.03"/>
    <x v="3"/>
    <x v="12"/>
    <x v="12"/>
    <x v="48"/>
    <x v="48"/>
    <x v="404"/>
    <x v="379"/>
    <s v="Meningkatnya Flood Forecasting And Warning System (FFWS)"/>
    <s v="Jumlah Flood Forecasting And Warning System (FFWS) yang Ditingkatkan"/>
    <s v="Unit"/>
  </r>
  <r>
    <n v="1"/>
    <s v="URUSAN      PEMERINTAHAN      WAJIB      YANG_x000a_BERKAITAN DENGAN PELAYANAN DASAR"/>
    <s v="1.03"/>
    <x v="3"/>
    <x v="12"/>
    <x v="12"/>
    <x v="48"/>
    <x v="48"/>
    <x v="405"/>
    <x v="380"/>
    <s v="Terlaksananya Revitalisasi Danau dan Penampung Air Alami Lainnya"/>
    <s v="Jumlah Danau dan Penampung Air Alami Lainnya yang Direvitalisasi"/>
    <s v="Unit"/>
  </r>
  <r>
    <n v="1"/>
    <s v="URUSAN      PEMERINTAHAN      WAJIB      YANG_x000a_BERKAITAN DENGAN PELAYANAN DASAR"/>
    <s v="1.03"/>
    <x v="3"/>
    <x v="12"/>
    <x v="12"/>
    <x v="48"/>
    <x v="48"/>
    <x v="406"/>
    <x v="381"/>
    <s v="Terlaksananya Normalisasi/Restorasi Sungai"/>
    <s v="Panjang Sungai yang Dinormalisasi/Direstorasi"/>
    <s v="KM"/>
  </r>
  <r>
    <n v="1"/>
    <s v="URUSAN      PEMERINTAHAN      WAJIB      YANG_x000a_BERKAITAN DENGAN PELAYANAN DASAR"/>
    <s v="1.03"/>
    <x v="3"/>
    <x v="12"/>
    <x v="12"/>
    <x v="48"/>
    <x v="48"/>
    <x v="407"/>
    <x v="382"/>
    <s v="Terbangunnya Infrastruktur untuk Melindungi Mata Air"/>
    <s v="Jumlah Infrastruktur untuk Melindungi Mata Air yang Dibangun"/>
    <s v="Unit"/>
  </r>
  <r>
    <n v="1"/>
    <s v="URUSAN      PEMERINTAHAN      WAJIB      YANG_x000a_BERKAITAN DENGAN PELAYANAN DASAR"/>
    <s v="1.03"/>
    <x v="3"/>
    <x v="12"/>
    <x v="12"/>
    <x v="48"/>
    <x v="48"/>
    <x v="408"/>
    <x v="383"/>
    <s v="Beroperasi dan Terpeliharanya Bendungan"/>
    <s v="Jumlah Bendungan yang Dioperasikan dan Dipelihara"/>
    <s v="Unit"/>
  </r>
  <r>
    <n v="1"/>
    <s v="URUSAN      PEMERINTAHAN      WAJIB      YANG_x000a_BERKAITAN DENGAN PELAYANAN DASAR"/>
    <s v="1.03"/>
    <x v="3"/>
    <x v="12"/>
    <x v="12"/>
    <x v="48"/>
    <x v="48"/>
    <x v="409"/>
    <x v="384"/>
    <s v="Beroperasi dan Terpeliharanya Embung dan Penampung Air Lainnya"/>
    <s v="Jumlah Embung dan Penampung Air Lainnya yang Dioperasikan dan Dipelihara"/>
    <s v="Unit"/>
  </r>
  <r>
    <n v="1"/>
    <s v="URUSAN      PEMERINTAHAN      WAJIB      YANG_x000a_BERKAITAN DENGAN PELAYANAN DASAR"/>
    <s v="1.03"/>
    <x v="3"/>
    <x v="12"/>
    <x v="12"/>
    <x v="48"/>
    <x v="48"/>
    <x v="410"/>
    <x v="385"/>
    <s v="Beroperasi dan Terpeliharanya Sumur Air Tanah untuk Air Baku"/>
    <s v="Jumlah Sumur Air Tanah untuk Air Baku yang Dioperasikan dan Dipelihara"/>
    <s v="Titik"/>
  </r>
  <r>
    <n v="1"/>
    <s v="URUSAN      PEMERINTAHAN      WAJIB      YANG_x000a_BERKAITAN DENGAN PELAYANAN DASAR"/>
    <s v="1.03"/>
    <x v="3"/>
    <x v="12"/>
    <x v="12"/>
    <x v="48"/>
    <x v="48"/>
    <x v="411"/>
    <x v="386"/>
    <s v="Beroperasi dan Terpeliharanya Embung Air Baku"/>
    <s v="Jumlah Embung Air Baku yang Dioperasikan dan Dipelihara"/>
    <s v="Unit"/>
  </r>
  <r>
    <n v="1"/>
    <s v="URUSAN      PEMERINTAHAN      WAJIB      YANG_x000a_BERKAITAN DENGAN PELAYANAN DASAR"/>
    <s v="1.03"/>
    <x v="3"/>
    <x v="12"/>
    <x v="12"/>
    <x v="48"/>
    <x v="48"/>
    <x v="412"/>
    <x v="387"/>
    <s v="Beroperasi dan Terpeliharanya Unit Air Baku"/>
    <s v="Panjang Unit Air Baku yang Dioperasikan dan Dipelihara"/>
    <s v="KM"/>
  </r>
  <r>
    <n v="1"/>
    <s v="URUSAN      PEMERINTAHAN      WAJIB      YANG_x000a_BERKAITAN DENGAN PELAYANAN DASAR"/>
    <s v="1.03"/>
    <x v="3"/>
    <x v="12"/>
    <x v="12"/>
    <x v="48"/>
    <x v="48"/>
    <x v="413"/>
    <x v="388"/>
    <s v="Beroperasi dan Terpeliharanya Tanggul dan Tebing Sungai"/>
    <s v="Panjang Tanggul dan Tebing Sungai yang Dipelihara"/>
    <s v="KM"/>
  </r>
  <r>
    <n v="1"/>
    <s v="URUSAN      PEMERINTAHAN      WAJIB      YANG_x000a_BERKAITAN DENGAN PELAYANAN DASAR"/>
    <s v="1.03"/>
    <x v="3"/>
    <x v="12"/>
    <x v="12"/>
    <x v="48"/>
    <x v="48"/>
    <x v="414"/>
    <x v="389"/>
    <s v="Beroperasi dan Terpeliharanya Kanal Banjir"/>
    <s v="Panjang Kanal Banjir yang Dioperasikan dan Dipelihara"/>
    <s v="KM"/>
  </r>
  <r>
    <n v="1"/>
    <s v="URUSAN      PEMERINTAHAN      WAJIB      YANG_x000a_BERKAITAN DENGAN PELAYANAN DASAR"/>
    <s v="1.03"/>
    <x v="3"/>
    <x v="12"/>
    <x v="12"/>
    <x v="48"/>
    <x v="48"/>
    <x v="415"/>
    <x v="390"/>
    <s v="Beroperasi dan Terpeliharanya Stasiun Pompa Banjir"/>
    <s v="Jumlah Stasiun Pompa Banjir yang Dioperasikan dan Dipelihara"/>
    <s v="Unit"/>
  </r>
  <r>
    <n v="1"/>
    <s v="URUSAN      PEMERINTAHAN      WAJIB      YANG_x000a_BERKAITAN DENGAN PELAYANAN DASAR"/>
    <s v="1.03"/>
    <x v="3"/>
    <x v="12"/>
    <x v="12"/>
    <x v="48"/>
    <x v="48"/>
    <x v="416"/>
    <x v="391"/>
    <s v="Beroperasi dan Terpeliharanya Polder/Kolam Retensi"/>
    <s v="Jumlah Polder/Kolam Retensi yang Dioperasikan dan Dipelihara"/>
    <s v="Unit"/>
  </r>
  <r>
    <n v="1"/>
    <s v="URUSAN      PEMERINTAHAN      WAJIB      YANG_x000a_BERKAITAN DENGAN PELAYANAN DASAR"/>
    <s v="1.03"/>
    <x v="3"/>
    <x v="12"/>
    <x v="12"/>
    <x v="48"/>
    <x v="48"/>
    <x v="417"/>
    <x v="392"/>
    <s v="Beroperasi dan Terpeliharanya Bangunan Sabo"/>
    <s v="Jumlah Bangunan Sabo yang Dioperasikan dan Dipelihara"/>
    <s v="Unit"/>
  </r>
  <r>
    <n v="1"/>
    <s v="URUSAN      PEMERINTAHAN      WAJIB      YANG_x000a_BERKAITAN DENGAN PELAYANAN DASAR"/>
    <s v="1.03"/>
    <x v="3"/>
    <x v="12"/>
    <x v="12"/>
    <x v="48"/>
    <x v="48"/>
    <x v="418"/>
    <x v="393"/>
    <s v="Beroperasi dan Terpeliharanya Check Dam"/>
    <s v="Jumlah Check Dam yang Dioperasikan dan Dipelihara"/>
    <s v="Unit"/>
  </r>
  <r>
    <n v="1"/>
    <s v="URUSAN      PEMERINTAHAN      WAJIB      YANG_x000a_BERKAITAN DENGAN PELAYANAN DASAR"/>
    <s v="1.03"/>
    <x v="3"/>
    <x v="12"/>
    <x v="12"/>
    <x v="48"/>
    <x v="48"/>
    <x v="419"/>
    <x v="394"/>
    <s v="Beroperasi dan Terpeliharanya Breakwater/Seawall dan Bangunan Pengaman Pantai Lainnya"/>
    <s v="Panjang Breakwater/Seawall dan Bangunan Pengaman Pantai Lainnya yang Dioperasikan dan Dipelihara"/>
    <s v="KM"/>
  </r>
  <r>
    <n v="1"/>
    <s v="URUSAN      PEMERINTAHAN      WAJIB      YANG_x000a_BERKAITAN DENGAN PELAYANAN DASAR"/>
    <s v="1.03"/>
    <x v="3"/>
    <x v="12"/>
    <x v="12"/>
    <x v="48"/>
    <x v="48"/>
    <x v="420"/>
    <x v="395"/>
    <s v="Terkelolanya Sistem Hidrologi dan Kualitas Air WS Kewenangan Kabupaten/Kota"/>
    <s v="Jumlah Dokumen Hasil Pengelolaan Sistem Hidrologi dan Kualitas Air yang Dilaksanakan pada WS Kewenangan Kabupaten/Kota"/>
    <s v="Dokumen"/>
  </r>
  <r>
    <n v="1"/>
    <s v="URUSAN      PEMERINTAHAN      WAJIB      YANG_x000a_BERKAITAN DENGAN PELAYANAN DASAR"/>
    <s v="1.03"/>
    <x v="3"/>
    <x v="12"/>
    <x v="12"/>
    <x v="48"/>
    <x v="48"/>
    <x v="421"/>
    <x v="396"/>
    <s v="Meningkatnya Pembinaan dan Pemberdayaan Kelembagaan Pengelolaan SDA Kewenangan Kabupaten/Kota"/>
    <s v="Jumlah Peserta yang Mengikuti Pembinaan dan Pemberdayaan Kelembagaan Pengelolaan SDA Kewenangan Kabupaten/Kota"/>
    <s v="Orang"/>
  </r>
  <r>
    <n v="1"/>
    <s v="URUSAN      PEMERINTAHAN      WAJIB      YANG_x000a_BERKAITAN DENGAN PELAYANAN DASAR"/>
    <s v="1.03"/>
    <x v="3"/>
    <x v="12"/>
    <x v="12"/>
    <x v="48"/>
    <x v="48"/>
    <x v="422"/>
    <x v="397"/>
    <s v="Tersusunnya Evaluasi dan Rekomendasi Teknis (Rekomtek) Pemanfaatan SDA WS Kewenangan Kabupaten/Kota"/>
    <s v="Jumlah Dokumen Hasil Evaluasi dan Rekomendasi Teknis (Rekomtek) Pemanfaatan SDA WS Kewenangan Kabupaten/Kota yang Disusun"/>
    <s v="Dokumen"/>
  </r>
  <r>
    <n v="1"/>
    <s v="URUSAN      PEMERINTAHAN      WAJIB      YANG_x000a_BERKAITAN DENGAN PELAYANAN DASAR"/>
    <s v="1.03"/>
    <x v="3"/>
    <x v="12"/>
    <x v="12"/>
    <x v="48"/>
    <x v="48"/>
    <x v="423"/>
    <x v="398"/>
    <s v="Terlaksananya Peningkatan Kapasitas Kelembagaan Pengelolaan SDA Kewenangan Kabupaten/Kota"/>
    <s v="Jumlah peserta yang Mengikuti Peningkatan Kapasitas Kelembagaan Pengelolaan SDA Kewenangan Kabupaten/Kota"/>
    <s v="Orang"/>
  </r>
  <r>
    <n v="1"/>
    <s v="URUSAN      PEMERINTAHAN      WAJIB      YANG_x000a_BERKAITAN DENGAN PELAYANAN DASAR"/>
    <s v="1.03"/>
    <x v="3"/>
    <x v="12"/>
    <x v="12"/>
    <x v="48"/>
    <x v="48"/>
    <x v="424"/>
    <x v="399"/>
    <s v="Beroperasi dan Terpeliharanya Danau, Situ dan Penampung Air Alami Lainnya"/>
    <s v="Jumlah Danau dan Penampung Air Alami Lainnya yang Dioperasikan dan Dipelihara"/>
    <s v="Unit"/>
  </r>
  <r>
    <n v="1"/>
    <s v="URUSAN      PEMERINTAHAN      WAJIB      YANG_x000a_BERKAITAN DENGAN PELAYANAN DASAR"/>
    <s v="1.03"/>
    <x v="3"/>
    <x v="12"/>
    <x v="12"/>
    <x v="48"/>
    <x v="48"/>
    <x v="425"/>
    <x v="400"/>
    <s v="Beroperasi dan Terpeliharanya Sungai"/>
    <s v="Panjang Sungai yang Dioperasikan dan Dipelihara"/>
    <s v="KM"/>
  </r>
  <r>
    <n v="1"/>
    <s v="URUSAN      PEMERINTAHAN      WAJIB      YANG_x000a_BERKAITAN DENGAN PELAYANAN DASAR"/>
    <s v="1.03"/>
    <x v="3"/>
    <x v="12"/>
    <x v="12"/>
    <x v="48"/>
    <x v="48"/>
    <x v="426"/>
    <x v="401"/>
    <s v="Beroperasi dan Terpeliharanya Insfrastruktur untuk Melindungi Mata Air"/>
    <s v="Jumlah Infrastruktur untuk Melindungi Mata Air yang Dioperasikan dan Dipelihara"/>
    <s v="Unit"/>
  </r>
  <r>
    <n v="1"/>
    <s v="URUSAN      PEMERINTAHAN      WAJIB      YANG_x000a_BERKAITAN DENGAN PELAYANAN DASAR"/>
    <s v="1.03"/>
    <x v="3"/>
    <x v="12"/>
    <x v="12"/>
    <x v="49"/>
    <x v="49"/>
    <x v="427"/>
    <x v="402"/>
    <s v="Tersusunnya Rencana Teknis dan Dokumen Lingkungan Hidup untuk Konstruksi Irigasi dan Rawa"/>
    <s v="Jumlah Rencana Teknis dan Dokumen Lingkungan Hidup untuk Konstruksi Irigasi dan Rawa yang Tersusun"/>
    <s v="Dokumen"/>
  </r>
  <r>
    <n v="1"/>
    <s v="URUSAN      PEMERINTAHAN      WAJIB      YANG_x000a_BERKAITAN DENGAN PELAYANAN DASAR"/>
    <s v="1.03"/>
    <x v="3"/>
    <x v="12"/>
    <x v="12"/>
    <x v="49"/>
    <x v="49"/>
    <x v="428"/>
    <x v="403"/>
    <s v="Terbangunnya Jaringan Irigasi Permukaan"/>
    <s v="Panjang Jaringan Irigasi Permukaan yang Dibangun"/>
    <s v="KM"/>
  </r>
  <r>
    <n v="1"/>
    <s v="URUSAN      PEMERINTAHAN      WAJIB      YANG_x000a_BERKAITAN DENGAN PELAYANAN DASAR"/>
    <s v="1.03"/>
    <x v="3"/>
    <x v="12"/>
    <x v="12"/>
    <x v="49"/>
    <x v="49"/>
    <x v="429"/>
    <x v="404"/>
    <s v="Terbangunnya Bendung Irigasi"/>
    <s v="Jumlah Bendung Irigasi yang Dibangun"/>
    <s v="Bendung"/>
  </r>
  <r>
    <n v="1"/>
    <s v="URUSAN      PEMERINTAHAN      WAJIB      YANG_x000a_BERKAITAN DENGAN PELAYANAN DASAR"/>
    <s v="1.03"/>
    <x v="3"/>
    <x v="12"/>
    <x v="12"/>
    <x v="49"/>
    <x v="49"/>
    <x v="430"/>
    <x v="405"/>
    <s v="Terbangunnya Jaringan Irigasi Rawa"/>
    <s v="Panjang Jaringan Irigasi Rawa yang Dibangun"/>
    <s v="KM"/>
  </r>
  <r>
    <n v="1"/>
    <s v="URUSAN      PEMERINTAHAN      WAJIB      YANG_x000a_BERKAITAN DENGAN PELAYANAN DASAR"/>
    <s v="1.03"/>
    <x v="3"/>
    <x v="12"/>
    <x v="12"/>
    <x v="49"/>
    <x v="49"/>
    <x v="431"/>
    <x v="406"/>
    <s v="Terbangunnya Jaringan Irigasi Tambak"/>
    <s v="Panjang Jaringan Irigasi Tambak yang Dibangun"/>
    <s v="KM"/>
  </r>
  <r>
    <n v="1"/>
    <s v="URUSAN      PEMERINTAHAN      WAJIB      YANG_x000a_BERKAITAN DENGAN PELAYANAN DASAR"/>
    <s v="1.03"/>
    <x v="3"/>
    <x v="12"/>
    <x v="12"/>
    <x v="49"/>
    <x v="49"/>
    <x v="432"/>
    <x v="407"/>
    <s v="Terbangunnya Sumur Jaringan Irigasi Air Tanah"/>
    <s v="Jumlah Sumur Jaringan Irigasi Air Tanah yang Dibangun"/>
    <s v="Titik"/>
  </r>
  <r>
    <n v="1"/>
    <s v="URUSAN      PEMERINTAHAN      WAJIB      YANG_x000a_BERKAITAN DENGAN PELAYANAN DASAR"/>
    <s v="1.03"/>
    <x v="3"/>
    <x v="12"/>
    <x v="12"/>
    <x v="49"/>
    <x v="49"/>
    <x v="433"/>
    <x v="408"/>
    <s v="Terbangunnya Jaringan Irigasi Air Tanah"/>
    <s v="Panjang Jaringan Irigasi Air Tanah yang Dibangun"/>
    <s v="KM"/>
  </r>
  <r>
    <n v="1"/>
    <s v="URUSAN      PEMERINTAHAN      WAJIB      YANG_x000a_BERKAITAN DENGAN PELAYANAN DASAR"/>
    <s v="1.03"/>
    <x v="3"/>
    <x v="12"/>
    <x v="12"/>
    <x v="49"/>
    <x v="49"/>
    <x v="434"/>
    <x v="409"/>
    <s v="Meningkatnya Jaringan Irigasi Permukaan"/>
    <s v="Panjang Jaringan Irigasi Permukaan yang Ditingkatkan"/>
    <s v="KM"/>
  </r>
  <r>
    <n v="1"/>
    <s v="URUSAN      PEMERINTAHAN      WAJIB      YANG_x000a_BERKAITAN DENGAN PELAYANAN DASAR"/>
    <s v="1.03"/>
    <x v="3"/>
    <x v="12"/>
    <x v="12"/>
    <x v="49"/>
    <x v="49"/>
    <x v="435"/>
    <x v="410"/>
    <s v="Meningkatnya Bendung Irigasi"/>
    <s v="Jumlah Bendung Irigasi yang Ditingkatkan"/>
    <s v="Bendung"/>
  </r>
  <r>
    <n v="1"/>
    <s v="URUSAN      PEMERINTAHAN      WAJIB      YANG_x000a_BERKAITAN DENGAN PELAYANAN DASAR"/>
    <s v="1.03"/>
    <x v="3"/>
    <x v="12"/>
    <x v="12"/>
    <x v="49"/>
    <x v="49"/>
    <x v="436"/>
    <x v="411"/>
    <s v="Meningkatnya Jaringan Irigasi Rawa"/>
    <s v="Panjang Jaringan Irigasi Rawa yang Ditingkatkan"/>
    <s v="KM"/>
  </r>
  <r>
    <n v="1"/>
    <s v="URUSAN      PEMERINTAHAN      WAJIB      YANG_x000a_BERKAITAN DENGAN PELAYANAN DASAR"/>
    <s v="1.03"/>
    <x v="3"/>
    <x v="12"/>
    <x v="12"/>
    <x v="49"/>
    <x v="49"/>
    <x v="437"/>
    <x v="412"/>
    <s v="Meningkatnya Jaringan Irigasi Tambak"/>
    <s v="Panjang Jaringan Irigasi Tambak yang Ditingkatkan"/>
    <s v="KM"/>
  </r>
  <r>
    <n v="1"/>
    <s v="URUSAN      PEMERINTAHAN      WAJIB      YANG_x000a_BERKAITAN DENGAN PELAYANAN DASAR"/>
    <s v="1.03"/>
    <x v="3"/>
    <x v="12"/>
    <x v="12"/>
    <x v="49"/>
    <x v="49"/>
    <x v="438"/>
    <x v="413"/>
    <s v="Meningkatnya Sumur Jaringan Irigasi Air Tanah"/>
    <s v="Jumlah Sumur Jaringan Irigasi Air Tanah yang Ditingkatkan"/>
    <s v="Titik"/>
  </r>
  <r>
    <n v="1"/>
    <s v="URUSAN      PEMERINTAHAN      WAJIB      YANG_x000a_BERKAITAN DENGAN PELAYANAN DASAR"/>
    <s v="1.03"/>
    <x v="3"/>
    <x v="12"/>
    <x v="12"/>
    <x v="49"/>
    <x v="49"/>
    <x v="439"/>
    <x v="414"/>
    <s v="Meningkatnya Jaringan Irigasi Air Tanah"/>
    <s v="Panjang Jaringan Irigasi Air Tanah yang Ditingkatkan"/>
    <s v="KM"/>
  </r>
  <r>
    <n v="1"/>
    <s v="URUSAN      PEMERINTAHAN      WAJIB      YANG_x000a_BERKAITAN DENGAN PELAYANAN DASAR"/>
    <s v="1.03"/>
    <x v="3"/>
    <x v="12"/>
    <x v="12"/>
    <x v="49"/>
    <x v="49"/>
    <x v="440"/>
    <x v="415"/>
    <s v="Terehabilitasinya Jaringan Irigasi Permukaan"/>
    <s v="Panjang Jaringan Irigasi Permukaan yang Direhabilitasi"/>
    <s v="KM"/>
  </r>
  <r>
    <n v="1"/>
    <s v="URUSAN      PEMERINTAHAN      WAJIB      YANG_x000a_BERKAITAN DENGAN PELAYANAN DASAR"/>
    <s v="1.03"/>
    <x v="3"/>
    <x v="12"/>
    <x v="12"/>
    <x v="49"/>
    <x v="49"/>
    <x v="441"/>
    <x v="416"/>
    <s v="Terehabilitasinya Bendung Irigasi"/>
    <s v="Jumlah Bendung Irigasi yang Direhabilitasi"/>
    <s v="Bendung"/>
  </r>
  <r>
    <n v="1"/>
    <s v="URUSAN      PEMERINTAHAN      WAJIB      YANG_x000a_BERKAITAN DENGAN PELAYANAN DASAR"/>
    <s v="1.03"/>
    <x v="3"/>
    <x v="12"/>
    <x v="12"/>
    <x v="49"/>
    <x v="49"/>
    <x v="442"/>
    <x v="417"/>
    <s v="Terehabilitasinya Jaringan Irigasi Rawa"/>
    <s v="Panjang Jaringan Irigasi Rawa yang Direhabilitasi"/>
    <s v="KM"/>
  </r>
  <r>
    <n v="1"/>
    <s v="URUSAN      PEMERINTAHAN      WAJIB      YANG_x000a_BERKAITAN DENGAN PELAYANAN DASAR"/>
    <s v="1.03"/>
    <x v="3"/>
    <x v="12"/>
    <x v="12"/>
    <x v="49"/>
    <x v="49"/>
    <x v="443"/>
    <x v="418"/>
    <s v="Terehabilitasinya Jaringan Irigasi Tambak"/>
    <s v="Panjang Jaringan Irigasi Tambak yang Direhabilitasi"/>
    <s v="KM"/>
  </r>
  <r>
    <n v="1"/>
    <s v="URUSAN      PEMERINTAHAN      WAJIB      YANG_x000a_BERKAITAN DENGAN PELAYANAN DASAR"/>
    <s v="1.03"/>
    <x v="3"/>
    <x v="12"/>
    <x v="12"/>
    <x v="49"/>
    <x v="49"/>
    <x v="444"/>
    <x v="419"/>
    <s v="Terehabilitasinya Sumur Jaringan Irigasi Air Tanah"/>
    <s v="Jumlah Sumur Jaringan Irigasi Air Tanah yang Direhabilitasi"/>
    <s v="Titik"/>
  </r>
  <r>
    <n v="1"/>
    <s v="URUSAN      PEMERINTAHAN      WAJIB      YANG_x000a_BERKAITAN DENGAN PELAYANAN DASAR"/>
    <s v="1.03"/>
    <x v="3"/>
    <x v="12"/>
    <x v="12"/>
    <x v="49"/>
    <x v="49"/>
    <x v="445"/>
    <x v="420"/>
    <s v="Terehabilitasinya Jaringan Irigasi Air Tanah"/>
    <s v="Panjang Jaringan Irigasi Air Tanah yang Direhabilitasi"/>
    <s v="KM"/>
  </r>
  <r>
    <n v="1"/>
    <s v="URUSAN      PEMERINTAHAN      WAJIB      YANG_x000a_BERKAITAN DENGAN PELAYANAN DASAR"/>
    <s v="1.03"/>
    <x v="3"/>
    <x v="12"/>
    <x v="12"/>
    <x v="49"/>
    <x v="49"/>
    <x v="446"/>
    <x v="421"/>
    <s v="Terlaksananya Konservasi Kawasan Rawa"/>
    <s v="Jumlah Kawasan Rawa yang Dikonservasi"/>
    <s v="Kawasan"/>
  </r>
  <r>
    <n v="1"/>
    <s v="URUSAN      PEMERINTAHAN      WAJIB      YANG_x000a_BERKAITAN DENGAN PELAYANAN DASAR"/>
    <s v="1.03"/>
    <x v="3"/>
    <x v="12"/>
    <x v="12"/>
    <x v="49"/>
    <x v="49"/>
    <x v="447"/>
    <x v="422"/>
    <s v="Beroperasi dan Terpeliharanya Jaringan Irigasi Permukaan"/>
    <s v="Panjang Jaringan Irigasi Permukaan yang Dioperasikan dan Dipelihara"/>
    <s v="KM"/>
  </r>
  <r>
    <n v="1"/>
    <s v="URUSAN      PEMERINTAHAN      WAJIB      YANG_x000a_BERKAITAN DENGAN PELAYANAN DASAR"/>
    <s v="1.03"/>
    <x v="3"/>
    <x v="12"/>
    <x v="12"/>
    <x v="49"/>
    <x v="49"/>
    <x v="448"/>
    <x v="423"/>
    <s v="Beroperasi dan Terpeliharanya Bendung Irigasi"/>
    <s v="Jumlah Bendung Irigasi yang Dioperasikan dan Dipelihara"/>
    <s v="Bendung"/>
  </r>
  <r>
    <n v="1"/>
    <s v="URUSAN      PEMERINTAHAN      WAJIB      YANG_x000a_BERKAITAN DENGAN PELAYANAN DASAR"/>
    <s v="1.03"/>
    <x v="3"/>
    <x v="12"/>
    <x v="12"/>
    <x v="49"/>
    <x v="49"/>
    <x v="449"/>
    <x v="424"/>
    <s v="Beroperasi dan Terpeliharanya Jaringan Irigasi Rawa"/>
    <s v="Panjang Jaringan Irigasi Rawa yang Dioperasikan dan Dipelihara"/>
    <s v="KM"/>
  </r>
  <r>
    <n v="1"/>
    <s v="URUSAN      PEMERINTAHAN      WAJIB      YANG_x000a_BERKAITAN DENGAN PELAYANAN DASAR"/>
    <s v="1.03"/>
    <x v="3"/>
    <x v="12"/>
    <x v="12"/>
    <x v="49"/>
    <x v="49"/>
    <x v="450"/>
    <x v="425"/>
    <s v="Beroperasi dan Terpeliharanya Jaringan Irigasi Tambak"/>
    <s v="Panjang Jaringan Irigasi Tambak yang Dioperasikan dan Dipelihara"/>
    <s v="KM"/>
  </r>
  <r>
    <n v="1"/>
    <s v="URUSAN      PEMERINTAHAN      WAJIB      YANG_x000a_BERKAITAN DENGAN PELAYANAN DASAR"/>
    <s v="1.03"/>
    <x v="3"/>
    <x v="12"/>
    <x v="12"/>
    <x v="49"/>
    <x v="49"/>
    <x v="451"/>
    <x v="426"/>
    <s v="Beroperasi dan Terpeliharanya Sumur Jaringan Irigasi Air Tanah"/>
    <s v="Jumlah Sumur Jaringan Irigasi Air Tanah yang Dioperasikan dan Dipelihara"/>
    <s v="Titik"/>
  </r>
  <r>
    <n v="1"/>
    <s v="URUSAN      PEMERINTAHAN      WAJIB      YANG_x000a_BERKAITAN DENGAN PELAYANAN DASAR"/>
    <s v="1.03"/>
    <x v="3"/>
    <x v="12"/>
    <x v="12"/>
    <x v="49"/>
    <x v="49"/>
    <x v="452"/>
    <x v="427"/>
    <s v="Beroperasi dan Terpeliharanya Jaringan Irigasi Air Tanah"/>
    <s v="Panjang Jaringan Irigasi Air Tanah yang Dioperasikan dan Dipelihara"/>
    <s v="KM"/>
  </r>
  <r>
    <n v="1"/>
    <s v="URUSAN      PEMERINTAHAN      WAJIB      YANG_x000a_BERKAITAN DENGAN PELAYANAN DASAR"/>
    <s v="1.03"/>
    <x v="3"/>
    <x v="12"/>
    <x v="12"/>
    <x v="49"/>
    <x v="49"/>
    <x v="453"/>
    <x v="428"/>
    <s v="Unit Pengelola Irigasi yang Beroperasi"/>
    <s v="Jumlah Unit Pengelola Irigasi yang Beroperasi"/>
    <s v="Unit"/>
  </r>
  <r>
    <n v="1"/>
    <s v="URUSAN      PEMERINTAHAN      WAJIB      YANG_x000a_BERKAITAN DENGAN PELAYANAN DASAR"/>
    <s v="1.03"/>
    <x v="3"/>
    <x v="12"/>
    <x v="12"/>
    <x v="49"/>
    <x v="49"/>
    <x v="454"/>
    <x v="429"/>
    <s v="Terlaksananya Daerah Irigasi yang Mengelola Pengukuran Data Realisasi Alokasi Air"/>
    <s v="Jumlah Daerah Irigasi yang Mengelola Pengukuran Data Realisasi Alokasi Air"/>
    <s v="DI"/>
  </r>
  <r>
    <n v="1"/>
    <s v="URUSAN      PEMERINTAHAN      WAJIB      YANG_x000a_BERKAITAN DENGAN PELAYANAN DASAR"/>
    <s v="1.03"/>
    <x v="3"/>
    <x v="12"/>
    <x v="12"/>
    <x v="49"/>
    <x v="49"/>
    <x v="455"/>
    <x v="430"/>
    <s v="Terpeliharanya Kawasan Rawa"/>
    <s v="Jumlah Kawasan Rawa yang Dipelihara"/>
    <s v="Kawasan"/>
  </r>
  <r>
    <n v="1"/>
    <s v="URUSAN      PEMERINTAHAN      WAJIB      YANG_x000a_BERKAITAN DENGAN PELAYANAN DASAR"/>
    <s v="1.03"/>
    <x v="3"/>
    <x v="13"/>
    <x v="13"/>
    <x v="50"/>
    <x v="50"/>
    <x v="456"/>
    <x v="431"/>
    <s v="Tersusunnya Rencana, Kebijakan, Strategi dan Teknis SPAM"/>
    <s v="Jumlah Rencana, Kebijakan, Strategi dan Teknis SPAM yang disusun"/>
    <s v="Dokumen"/>
  </r>
  <r>
    <n v="1"/>
    <s v="URUSAN      PEMERINTAHAN      WAJIB      YANG_x000a_BERKAITAN DENGAN PELAYANAN DASAR"/>
    <s v="1.03"/>
    <x v="3"/>
    <x v="13"/>
    <x v="13"/>
    <x v="50"/>
    <x v="50"/>
    <x v="457"/>
    <x v="432"/>
    <s v="Terlaksananya Supervisi Pembangunan/Peningkatan/Perluasan/Optimali sasi SPAM"/>
    <s v="Jumlah Konsultasi Supervisi Pembangunan/Peningkatan/Perluasan/Optimali sasi SPAM"/>
    <s v="Dokumen"/>
  </r>
  <r>
    <n v="1"/>
    <s v="URUSAN      PEMERINTAHAN      WAJIB      YANG_x000a_BERKAITAN DENGAN PELAYANAN DASAR"/>
    <s v="1.03"/>
    <x v="3"/>
    <x v="13"/>
    <x v="13"/>
    <x v="50"/>
    <x v="50"/>
    <x v="458"/>
    <x v="433"/>
    <s v="Terbangunannya SPAM IKK/Perkotaan atau SPAM Tematik Tertentu"/>
    <s v="Kapasitas SPAM IKK/Perkotaan atau SPAM Tematik Tertentu yang terbangun"/>
    <s v="Liter/Detik"/>
  </r>
  <r>
    <n v="1"/>
    <s v="URUSAN      PEMERINTAHAN      WAJIB      YANG_x000a_BERKAITAN DENGAN PELAYANAN DASAR"/>
    <s v="1.03"/>
    <x v="3"/>
    <x v="13"/>
    <x v="13"/>
    <x v="50"/>
    <x v="50"/>
    <x v="459"/>
    <x v="434"/>
    <s v="Terbangunnya SPAM Berbasis Masyarakat"/>
    <s v="Jumlah sambungan rumah yang terlayani melalui Kegiatan Padat Karya/SPAM Berbasis Masyarakat"/>
    <s v="SR"/>
  </r>
  <r>
    <n v="1"/>
    <s v="URUSAN      PEMERINTAHAN      WAJIB      YANG_x000a_BERKAITAN DENGAN PELAYANAN DASAR"/>
    <s v="1.03"/>
    <x v="3"/>
    <x v="13"/>
    <x v="13"/>
    <x v="50"/>
    <x v="50"/>
    <x v="460"/>
    <x v="435"/>
    <s v="Meningkatnya Kapasitas SPAM IKK/Perkotaan atau SPAM Tematik Tertentu"/>
    <s v="Peningkatan Kapasitas SPAM IKK/Perkotaan atau SPAM Tematik Tertentu"/>
    <s v="Liter/Detik"/>
  </r>
  <r>
    <n v="1"/>
    <s v="URUSAN      PEMERINTAHAN      WAJIB      YANG_x000a_BERKAITAN DENGAN PELAYANAN DASAR"/>
    <s v="1.03"/>
    <x v="3"/>
    <x v="13"/>
    <x v="13"/>
    <x v="50"/>
    <x v="50"/>
    <x v="461"/>
    <x v="436"/>
    <s v=""/>
    <s v=""/>
    <m/>
  </r>
  <r>
    <n v="1"/>
    <s v="URUSAN      PEMERINTAHAN      WAJIB      YANG_x000a_BERKAITAN DENGAN PELAYANAN DASAR"/>
    <s v="1.03"/>
    <x v="3"/>
    <x v="13"/>
    <x v="13"/>
    <x v="50"/>
    <x v="50"/>
    <x v="462"/>
    <x v="437"/>
    <s v="Meluasnya Jaringan SPAM IKK/Perkotaan atau SPAM Tematik Tertentu Terbangun melalui Pemanfaatan Idle Capacity"/>
    <s v="Jumlah Penambahan sambungan rumah yang terlayani melalui Pemanfaatan Idle Capacity dengan penambahan jaringan perpipaan pada SPAM IKK/Perkotaan atau SPAM Tematik Tertentu"/>
    <s v="SR"/>
  </r>
  <r>
    <n v="1"/>
    <s v="URUSAN      PEMERINTAHAN      WAJIB      YANG_x000a_BERKAITAN DENGAN PELAYANAN DASAR"/>
    <s v="1.03"/>
    <x v="3"/>
    <x v="13"/>
    <x v="13"/>
    <x v="50"/>
    <x v="50"/>
    <x v="463"/>
    <x v="438"/>
    <s v=""/>
    <s v=""/>
    <m/>
  </r>
  <r>
    <n v="1"/>
    <s v="URUSAN      PEMERINTAHAN      WAJIB      YANG_x000a_BERKAITAN DENGAN PELAYANAN DASAR"/>
    <s v="1.03"/>
    <x v="3"/>
    <x v="13"/>
    <x v="13"/>
    <x v="50"/>
    <x v="50"/>
    <x v="464"/>
    <x v="439"/>
    <s v="Terbinanya dan Terawasinya Tarif Air Minum"/>
    <s v="Jumlah penyelenggara SPAM yang mengikuti regulasi terkait tarif air minum"/>
    <s v="Penyelenggara_x000a_SPAM"/>
  </r>
  <r>
    <n v="1"/>
    <s v="URUSAN      PEMERINTAHAN      WAJIB      YANG_x000a_BERKAITAN DENGAN PELAYANAN DASAR"/>
    <s v="1.03"/>
    <x v="3"/>
    <x v="13"/>
    <x v="13"/>
    <x v="50"/>
    <x v="50"/>
    <x v="465"/>
    <x v="440"/>
    <s v="Terbinanya dan Terawasinya Penyelenggaraan SPAM oleh Badan Usaha Untuk Kebutuhan Sendiri"/>
    <s v="Jumlah Badan Usaha yang menyelenggarakan SPAM yang Terbina dan Terawasi"/>
    <s v="Badan Usaha"/>
  </r>
  <r>
    <n v="1"/>
    <s v="URUSAN      PEMERINTAHAN      WAJIB      YANG_x000a_BERKAITAN DENGAN PELAYANAN DASAR"/>
    <s v="1.03"/>
    <x v="3"/>
    <x v="13"/>
    <x v="13"/>
    <x v="50"/>
    <x v="50"/>
    <x v="466"/>
    <x v="441"/>
    <s v="Terbinanya dan Terawasinya Terhadap Penyelenggaraan SPAM oleh Kelompok Masyarakat"/>
    <s v="Jumlah Kelompok Masyarakat yang menyelenggarakan SPAM yang Terbina dan Terawasi"/>
    <s v="Kelompok Masyarakat"/>
  </r>
  <r>
    <n v="1"/>
    <s v="URUSAN      PEMERINTAHAN      WAJIB      YANG_x000a_BERKAITAN DENGAN PELAYANAN DASAR"/>
    <s v="1.03"/>
    <x v="3"/>
    <x v="13"/>
    <x v="13"/>
    <x v="50"/>
    <x v="50"/>
    <x v="467"/>
    <x v="442"/>
    <s v="Terfasilitasinya Penyiapan Kerjasama SPAM"/>
    <s v="Jumlah unit SPAM yang mendapatkan fasilitasi kerjasama"/>
    <s v="Unit"/>
  </r>
  <r>
    <n v="1"/>
    <s v="URUSAN      PEMERINTAHAN      WAJIB      YANG_x000a_BERKAITAN DENGAN PELAYANAN DASAR"/>
    <s v="1.03"/>
    <x v="3"/>
    <x v="13"/>
    <x v="13"/>
    <x v="50"/>
    <x v="50"/>
    <x v="468"/>
    <x v="443"/>
    <s v="Pelaksanaan Kerjasama SPAM yang telah Terbina dan Terawasi"/>
    <s v="Jumlah unit SPAM yang mendapatkan pembinaan dan pengawasan dalam pelaksanaan kerjasama"/>
    <s v="Unit"/>
  </r>
  <r>
    <n v="1"/>
    <s v="URUSAN      PEMERINTAHAN      WAJIB      YANG_x000a_BERKAITAN DENGAN PELAYANAN DASAR"/>
    <s v="1.03"/>
    <x v="3"/>
    <x v="13"/>
    <x v="13"/>
    <x v="50"/>
    <x v="50"/>
    <x v="469"/>
    <x v="444"/>
    <s v="Meningkatnya kelembagaan pelaksana penyelenggaraan SPAM"/>
    <s v="Jumlah kelembagaan Pelaksana Penyelenggaraan SPAM yang meningkat kinerjanya"/>
    <s v="Penyelenggara SPAM"/>
  </r>
  <r>
    <n v="1"/>
    <s v="URUSAN      PEMERINTAHAN      WAJIB      YANG_x000a_BERKAITAN DENGAN PELAYANAN DASAR"/>
    <s v="1.03"/>
    <x v="3"/>
    <x v="13"/>
    <x v="13"/>
    <x v="50"/>
    <x v="50"/>
    <x v="470"/>
    <x v="445"/>
    <s v="Terpeliharanya SPAM Jaringan Perpipaan"/>
    <s v="Jumlah unit SPAM IKK/Perkotaan atau SPAM Tematik Tertentu yang mendapatkan operasi dan pemeliharaan"/>
    <s v="Unit"/>
  </r>
  <r>
    <n v="1"/>
    <s v="URUSAN      PEMERINTAHAN      WAJIB      YANG_x000a_BERKAITAN DENGAN PELAYANAN DASAR"/>
    <s v="1.03"/>
    <x v="3"/>
    <x v="13"/>
    <x v="13"/>
    <x v="50"/>
    <x v="50"/>
    <x v="471"/>
    <x v="446"/>
    <s v="Terpeliharanya SPAM Berbasis Masyarakat"/>
    <s v="Jumlah unit SPAM Berbasis Masyarakat yang mendapatkan operasi dan pemeliharaan"/>
    <s v="Unit"/>
  </r>
  <r>
    <n v="1"/>
    <s v="URUSAN      PEMERINTAHAN      WAJIB      YANG_x000a_BERKAITAN DENGAN PELAYANAN DASAR"/>
    <s v="1.03"/>
    <x v="3"/>
    <x v="13"/>
    <x v="13"/>
    <x v="50"/>
    <x v="50"/>
    <x v="472"/>
    <x v="447"/>
    <s v="Terbangunnya SPAM Bukan Jaringan Perpipaan"/>
    <s v="Jumlah Rumah Tangga yang Terlayani melalui Pembangunan Baru SPAM Bukan Jaringan Perpipaan"/>
    <s v="Rumah Tangga"/>
  </r>
  <r>
    <n v="1"/>
    <s v="URUSAN      PEMERINTAHAN      WAJIB      YANG_x000a_BERKAITAN DENGAN PELAYANAN DASAR"/>
    <s v="1.03"/>
    <x v="3"/>
    <x v="13"/>
    <x v="13"/>
    <x v="50"/>
    <x v="50"/>
    <x v="473"/>
    <x v="448"/>
    <s v=""/>
    <s v=""/>
    <m/>
  </r>
  <r>
    <n v="1"/>
    <s v="URUSAN      PEMERINTAHAN      WAJIB      YANG_x000a_BERKAITAN DENGAN PELAYANAN DASAR"/>
    <s v="1.03"/>
    <x v="3"/>
    <x v="13"/>
    <x v="13"/>
    <x v="50"/>
    <x v="50"/>
    <x v="474"/>
    <x v="449"/>
    <s v=""/>
    <s v=""/>
    <m/>
  </r>
  <r>
    <n v="1"/>
    <s v="URUSAN      PEMERINTAHAN      WAJIB      YANG_x000a_BERKAITAN DENGAN PELAYANAN DASAR"/>
    <s v="1.03"/>
    <x v="3"/>
    <x v="13"/>
    <x v="13"/>
    <x v="50"/>
    <x v="50"/>
    <x v="475"/>
    <x v="450"/>
    <s v="Teroptimalisasinya SPAM Jaringan Perpipaan"/>
    <s v="Jumlah unit SPAM Jaringan Perpipaan yang dioptimalisasi"/>
    <s v="Unit"/>
  </r>
  <r>
    <n v="1"/>
    <s v="URUSAN      PEMERINTAHAN      WAJIB      YANG_x000a_BERKAITAN DENGAN PELAYANAN DASAR"/>
    <s v="1.03"/>
    <x v="3"/>
    <x v="13"/>
    <x v="13"/>
    <x v="50"/>
    <x v="50"/>
    <x v="476"/>
    <x v="451"/>
    <s v="Teroptimalisasinya SPAM Bukan Jaringan Perpipaan"/>
    <s v="Jumlah unit SPAM Bukan Jaringan Perpipaan yang dioptimalisasi"/>
    <s v="Unit"/>
  </r>
  <r>
    <n v="1"/>
    <s v="URUSAN      PEMERINTAHAN      WAJIB      YANG_x000a_BERKAITAN DENGAN PELAYANAN DASAR"/>
    <s v="1.03"/>
    <x v="3"/>
    <x v="14"/>
    <x v="14"/>
    <x v="51"/>
    <x v="51"/>
    <x v="477"/>
    <x v="452"/>
    <s v="Tersusunnya Rencana, Kebijakan, Strategi dan Teknis Sistem Pengelolaan Persampahan TPA/TPST/SPA/TPS-3R/TPS Kewenangan Kabupaten/Kota"/>
    <s v="Jumlah Rencana, Kebijakan, Strategi dan Teknis Sistem Pengelolaan Persampahan TPA/TPST/SPA/TPS-3R/TPS Kewenangan Kabupaten/Kota yang Disusun"/>
    <s v="Dokumen"/>
  </r>
  <r>
    <n v="1"/>
    <s v="URUSAN      PEMERINTAHAN      WAJIB      YANG_x000a_BERKAITAN DENGAN PELAYANAN DASAR"/>
    <s v="1.03"/>
    <x v="3"/>
    <x v="14"/>
    <x v="14"/>
    <x v="51"/>
    <x v="51"/>
    <x v="478"/>
    <x v="453"/>
    <s v="Terlaksananya Supervisi Pembangunan/Rehabilitasi/Peningkatan TPA/TPST/SPA Kewenangan Kabupaten/Kota"/>
    <s v="Jumlah Konsultasi Supervisi Pembangunan/Rehabilitasi/Peningkatan TPA/TPST/SPA Kewenangan Provinsi"/>
    <s v="Dokumen"/>
  </r>
  <r>
    <n v="1"/>
    <s v="URUSAN      PEMERINTAHAN      WAJIB      YANG_x000a_BERKAITAN DENGAN PELAYANAN DASAR"/>
    <s v="1.03"/>
    <x v="3"/>
    <x v="14"/>
    <x v="14"/>
    <x v="51"/>
    <x v="51"/>
    <x v="479"/>
    <x v="454"/>
    <s v="Terlayaninya Rumah Tangga Melalui Pembangunan TPA/TPST/SPA/TPS-3R/TPS"/>
    <s v="Jumlah Rumah Tangga yang Terlayani TPA/TPST/SPA/TPS-3R/TPS"/>
    <s v="Rumah Tangga"/>
  </r>
  <r>
    <n v="1"/>
    <s v="URUSAN      PEMERINTAHAN      WAJIB      YANG_x000a_BERKAITAN DENGAN PELAYANAN DASAR"/>
    <s v="1.03"/>
    <x v="3"/>
    <x v="14"/>
    <x v="14"/>
    <x v="51"/>
    <x v="51"/>
    <x v="480"/>
    <x v="455"/>
    <s v="Terlaksananya Rehabilitasi TPA/TPST/SPA/TPS- 3R/TPS"/>
    <s v="Jumlah TPA/TPST/SPA/TPS-3R/TPS yang Direhabilitasi"/>
    <s v="Unit"/>
  </r>
  <r>
    <n v="1"/>
    <s v="URUSAN      PEMERINTAHAN      WAJIB      YANG_x000a_BERKAITAN DENGAN PELAYANAN DASAR"/>
    <s v="1.03"/>
    <x v="3"/>
    <x v="14"/>
    <x v="14"/>
    <x v="51"/>
    <x v="51"/>
    <x v="481"/>
    <x v="456"/>
    <s v="Terlayaninya Rumah Tangga Melalui Peningkatan TPA/TPST/SPA/TPS-3R/TPS"/>
    <s v="Jumlah Rumah Tangga yang Terlayani Peningkatan TPA/TPST/SPA/TPS-3R/TPS"/>
    <s v="Rumah Tangga"/>
  </r>
  <r>
    <n v="1"/>
    <s v="URUSAN      PEMERINTAHAN      WAJIB      YANG_x000a_BERKAITAN DENGAN PELAYANAN DASAR"/>
    <s v="1.03"/>
    <x v="3"/>
    <x v="14"/>
    <x v="14"/>
    <x v="51"/>
    <x v="51"/>
    <x v="482"/>
    <x v="457"/>
    <s v="Tersedianya Sarana Persampahan"/>
    <s v="Jumlah Sarana Persampahan yang Disediakan"/>
    <s v="Unit"/>
  </r>
  <r>
    <n v="1"/>
    <s v="URUSAN      PEMERINTAHAN      WAJIB      YANG_x000a_BERKAITAN DENGAN PELAYANAN DASAR"/>
    <s v="1.03"/>
    <x v="3"/>
    <x v="14"/>
    <x v="14"/>
    <x v="51"/>
    <x v="51"/>
    <x v="483"/>
    <x v="458"/>
    <s v="Terlaksananya Pembinaan Teknik Pengelolaan Persampahan"/>
    <s v="Jumlah Peserta yang Mengikuti Pembinaan Teknik Pengelolaan Persampahan"/>
    <s v="Orang"/>
  </r>
  <r>
    <n v="1"/>
    <s v="URUSAN      PEMERINTAHAN      WAJIB      YANG_x000a_BERKAITAN DENGAN PELAYANAN DASAR"/>
    <s v="1.03"/>
    <x v="3"/>
    <x v="14"/>
    <x v="14"/>
    <x v="51"/>
    <x v="51"/>
    <x v="484"/>
    <x v="459"/>
    <s v="Terlaksananya Sosialisasi dan Pemberdayaan Masyarakat dalam rangka Penyediaan Sarana TPA/TPST/SPA/TPS-3R/TPS"/>
    <s v="Jumlah kelompok Masyarakat yang Mengikuti Sosialisasi dan Pemberdayaan Masyarakat dalam rangka Penyediaan Sarana TPA/TPST/SPA/TPS- 3R/TPS"/>
    <s v="Kelompok"/>
  </r>
  <r>
    <n v="1"/>
    <s v="URUSAN      PEMERINTAHAN      WAJIB      YANG_x000a_BERKAITAN DENGAN PELAYANAN DASAR"/>
    <s v="1.03"/>
    <x v="3"/>
    <x v="15"/>
    <x v="15"/>
    <x v="52"/>
    <x v="52"/>
    <x v="485"/>
    <x v="460"/>
    <s v="Tersusunnya Rencana, Kebijakan, Strategi dan Teknis Sistem Pengelolaan Air Limbah Domestik dalam Daerah Kabupaten/Kota"/>
    <s v="Jumlah Rencana, Kebijakan, Strategi dan Teknis SPALD dalam Daerah Kabupaten/Kota yang Disusun"/>
    <s v="Dokumen"/>
  </r>
  <r>
    <n v="1"/>
    <s v="URUSAN      PEMERINTAHAN      WAJIB      YANG_x000a_BERKAITAN DENGAN PELAYANAN DASAR"/>
    <s v="1.03"/>
    <x v="3"/>
    <x v="15"/>
    <x v="15"/>
    <x v="52"/>
    <x v="52"/>
    <x v="486"/>
    <x v="461"/>
    <s v="Terlaksananya Konsultasi Supervisi Pembangunan/Rehabilitasi/Peningkatan/Perluas an Sistem Pengelolaan Air Limbah Domestik Terpusat Skala Kota"/>
    <s v="Jumlah Dokumen Supervisi Kegiatan Pembangunan/ Rehabilitasi/ Peningkatan/ Perluasan Sistem Pengelolaan Air Limbah Domestik Terpusat Skala Kota"/>
    <s v="Dokumen"/>
  </r>
  <r>
    <n v="1"/>
    <s v="URUSAN      PEMERINTAHAN      WAJIB      YANG_x000a_BERKAITAN DENGAN PELAYANAN DASAR"/>
    <s v="1.03"/>
    <x v="3"/>
    <x v="15"/>
    <x v="15"/>
    <x v="52"/>
    <x v="52"/>
    <x v="487"/>
    <x v="462"/>
    <s v="Terlaksananya Pembangunan/Penyediaan Sistem Pengelolaan Air Limbah Terpusat Skala Kota"/>
    <s v="Jumlah Rumah Tangga yang Tersambung dengan Sistem Pengelolaan Air Limbah Domestik Terpusat Skala Kota"/>
    <s v="Rumah Tangga"/>
  </r>
  <r>
    <n v="1"/>
    <s v="URUSAN      PEMERINTAHAN      WAJIB      YANG_x000a_BERKAITAN DENGAN PELAYANAN DASAR"/>
    <s v="1.03"/>
    <x v="3"/>
    <x v="15"/>
    <x v="15"/>
    <x v="52"/>
    <x v="52"/>
    <x v="488"/>
    <x v="463"/>
    <s v="Teroptimalisasinya Sistem Pengelolaan Air Limbah Domestik Terpusat Skala Kota"/>
    <s v="Jumlah penambahan rumah tangga yang terlayani melalui optimalisasi SPALD-T Skala Kota"/>
    <s v="Rumah Tangga"/>
  </r>
  <r>
    <n v="1"/>
    <s v="URUSAN      PEMERINTAHAN      WAJIB      YANG_x000a_BERKAITAN DENGAN PELAYANAN DASAR"/>
    <s v="1.03"/>
    <x v="3"/>
    <x v="15"/>
    <x v="15"/>
    <x v="52"/>
    <x v="52"/>
    <x v="489"/>
    <x v="464"/>
    <s v="Teroptimalisasinya Sistem Pengelolaan Air Limbah Domestik Terpusat Skala Permukiman"/>
    <s v="Jumlah penambahan rumah tangga yang terlayani melalui optimalisasi SPALD-T Skala Permukiman"/>
    <s v="Rumah Tangga"/>
  </r>
  <r>
    <n v="1"/>
    <s v="URUSAN      PEMERINTAHAN      WAJIB      YANG_x000a_BERKAITAN DENGAN PELAYANAN DASAR"/>
    <s v="1.03"/>
    <x v="3"/>
    <x v="15"/>
    <x v="15"/>
    <x v="52"/>
    <x v="52"/>
    <x v="490"/>
    <x v="465"/>
    <s v="Tebangunnya Tangki Septik untuk Rumah Tangga"/>
    <s v="Jumlah Rumah Tangga yang memiliki Tangki Septik"/>
    <s v="Rumah Tangga"/>
  </r>
  <r>
    <n v="1"/>
    <s v="URUSAN      PEMERINTAHAN      WAJIB      YANG_x000a_BERKAITAN DENGAN PELAYANAN DASAR"/>
    <s v="1.03"/>
    <x v="3"/>
    <x v="15"/>
    <x v="15"/>
    <x v="52"/>
    <x v="52"/>
    <x v="491"/>
    <x v="466"/>
    <s v="Terlaksananya Pembinaan Teknik Pengelolaan Air Limbah Domestik"/>
    <s v="Jumlah Peserta yang Mengikuti Pembinaan Teknik Pengelolaan Air Limbah Domestik"/>
    <s v="Orang"/>
  </r>
  <r>
    <n v="1"/>
    <s v="URUSAN      PEMERINTAHAN      WAJIB      YANG_x000a_BERKAITAN DENGAN PELAYANAN DASAR"/>
    <s v="1.03"/>
    <x v="3"/>
    <x v="15"/>
    <x v="15"/>
    <x v="52"/>
    <x v="52"/>
    <x v="492"/>
    <x v="467"/>
    <s v="Terlaksananya Sosialisasi dan Pemberdayaan Masyarakat dalam Penyediaan Sistem Pengelolaan Air limbah Domestik"/>
    <s v="Jumlah kelompok Masyarakat yang Mendapatkan Sosialisasi dan Pemberdayaan Masyarakat Rangka Penyediaan Sistem Pengelolaan Air Limbah Domestik"/>
    <s v="Kelompok"/>
  </r>
  <r>
    <n v="1"/>
    <s v="URUSAN      PEMERINTAHAN      WAJIB      YANG_x000a_BERKAITAN DENGAN PELAYANAN DASAR"/>
    <s v="1.03"/>
    <x v="3"/>
    <x v="15"/>
    <x v="15"/>
    <x v="52"/>
    <x v="52"/>
    <x v="493"/>
    <x v="468"/>
    <s v="Terlaksananya Pengembangan SDM dan Kelembagaan Pengelolaan Air Limbah Domestik"/>
    <s v="Jumlah Peserta yang Mengikuti Pengembangan SDM dan Kelembagaan Pengelolaan Air Limbah Domestik"/>
    <s v="Orang"/>
  </r>
  <r>
    <n v="1"/>
    <s v="URUSAN      PEMERINTAHAN      WAJIB      YANG_x000a_BERKAITAN DENGAN PELAYANAN DASAR"/>
    <s v="1.03"/>
    <x v="3"/>
    <x v="15"/>
    <x v="15"/>
    <x v="52"/>
    <x v="52"/>
    <x v="494"/>
    <x v="469"/>
    <s v="Beroperasi dan Terpeliharanya Sistem Pengelolaan Air Limbah Domestik"/>
    <s v="Jumlah Unit Sistem Pengelolaan Air Limbah Domestik yang Diperasikan dan Dipelihara"/>
    <s v="Unit"/>
  </r>
  <r>
    <n v="1"/>
    <s v="URUSAN      PEMERINTAHAN      WAJIB      YANG_x000a_BERKAITAN DENGAN PELAYANAN DASAR"/>
    <s v="1.03"/>
    <x v="3"/>
    <x v="15"/>
    <x v="15"/>
    <x v="52"/>
    <x v="52"/>
    <x v="495"/>
    <x v="470"/>
    <s v="Terlaksananya Konsultasi Supervisi Pembangunan/Rehabilitasi/Peningkatan/Perluas an Sistem Pengelolaan Air Limbah Domestik Terpusat Skala Permukiman"/>
    <s v="Jumlah Konsultasi Supervisi Pembangunan/ Rehabilitasi/ Peningkatan/ Perluasan Sistem Pengelolaan Air Limbah Domestik Terpusat Skala Permukiman"/>
    <s v="Dokumen"/>
  </r>
  <r>
    <n v="1"/>
    <s v="URUSAN      PEMERINTAHAN      WAJIB      YANG_x000a_BERKAITAN DENGAN PELAYANAN DASAR"/>
    <s v="1.03"/>
    <x v="3"/>
    <x v="15"/>
    <x v="15"/>
    <x v="52"/>
    <x v="52"/>
    <x v="496"/>
    <x v="471"/>
    <s v="Terlayaninya Rumah Tangga yang Tersambung dengan Sistem Pengelolaan Air Limbah Terpusat Skala Permukiman"/>
    <s v="Jumlah Rumah Tangga yang Tersambung dengan Sistem Pengelolaan Air Limbah Terpusat Skala Permukiman"/>
    <s v="Rumah Tangga"/>
  </r>
  <r>
    <n v="1"/>
    <s v="URUSAN      PEMERINTAHAN      WAJIB      YANG_x000a_BERKAITAN DENGAN PELAYANAN DASAR"/>
    <s v="1.03"/>
    <x v="3"/>
    <x v="15"/>
    <x v="15"/>
    <x v="52"/>
    <x v="52"/>
    <x v="497"/>
    <x v="472"/>
    <s v="Tersedianya Armada Pengangkutan Lumpur Tinja"/>
    <s v="Jumlah Penyediaan Armada Pengangkutan Lumpur Tinja"/>
    <s v="Unit"/>
  </r>
  <r>
    <n v="1"/>
    <s v="URUSAN      PEMERINTAHAN      WAJIB      YANG_x000a_BERKAITAN DENGAN PELAYANAN DASAR"/>
    <s v="1.03"/>
    <x v="3"/>
    <x v="15"/>
    <x v="15"/>
    <x v="52"/>
    <x v="52"/>
    <x v="498"/>
    <x v="473"/>
    <s v="Terlayaninya Rumah Tangga Melalui Penyediaan Jasa Penyedotan Lumpur Tinja"/>
    <s v="Jumlah Rumah Tangga yang Terlayani Penyedotan Lumpur Tinja"/>
    <s v="Rumah Tangga"/>
  </r>
  <r>
    <n v="1"/>
    <s v="URUSAN      PEMERINTAHAN      WAJIB      YANG_x000a_BERKAITAN DENGAN PELAYANAN DASAR"/>
    <s v="1.03"/>
    <x v="3"/>
    <x v="15"/>
    <x v="15"/>
    <x v="52"/>
    <x v="52"/>
    <x v="499"/>
    <x v="474"/>
    <s v="Terbangun/Tersedianya IPLT"/>
    <s v="Kapasitas IPLT Terbangun"/>
    <s v="M³/Hari"/>
  </r>
  <r>
    <n v="1"/>
    <s v="URUSAN      PEMERINTAHAN      WAJIB      YANG_x000a_BERKAITAN DENGAN PELAYANAN DASAR"/>
    <s v="1.03"/>
    <x v="3"/>
    <x v="15"/>
    <x v="15"/>
    <x v="52"/>
    <x v="52"/>
    <x v="500"/>
    <x v="475"/>
    <s v="Terlaksananya Optimalisasi Sarana dan Prasarana IPLT"/>
    <s v="Kapasitas IPLT yang Dioptimalisasi"/>
    <s v="M³/Hari"/>
  </r>
  <r>
    <n v="1"/>
    <s v="URUSAN      PEMERINTAHAN      WAJIB      YANG_x000a_BERKAITAN DENGAN PELAYANAN DASAR"/>
    <s v="1.03"/>
    <x v="3"/>
    <x v="15"/>
    <x v="15"/>
    <x v="52"/>
    <x v="52"/>
    <x v="501"/>
    <x v="476"/>
    <s v="Terlaksananya Konsultasi Supervisi Pembangunan/Rehabilitasi/Peningkatan/Perluas an Sarana dan Prasarana IPLT"/>
    <s v="Jumlah Konsultasi Supervisi Kegiatan Pembangunan/Rehabilitasi/ Peningkatan/Perluasan Sarana dan Prasarana IPLT"/>
    <s v="Dokumen"/>
  </r>
  <r>
    <n v="1"/>
    <s v="URUSAN      PEMERINTAHAN      WAJIB      YANG_x000a_BERKAITAN DENGAN PELAYANAN DASAR"/>
    <s v="1.03"/>
    <x v="3"/>
    <x v="16"/>
    <x v="16"/>
    <x v="53"/>
    <x v="53"/>
    <x v="502"/>
    <x v="477"/>
    <s v="Tersusunnya Rencana, Kebijakan, Strategi dan Teknis Sistem Drainase Perkotaan"/>
    <s v="Jumlah Rencana, Kebijakan, Strategi dan Teknis Sistem Drainase Perkotaan yang Disusun"/>
    <s v="Dokumen"/>
  </r>
  <r>
    <n v="1"/>
    <s v="URUSAN      PEMERINTAHAN      WAJIB      YANG_x000a_BERKAITAN DENGAN PELAYANAN DASAR"/>
    <s v="1.03"/>
    <x v="3"/>
    <x v="16"/>
    <x v="16"/>
    <x v="53"/>
    <x v="53"/>
    <x v="503"/>
    <x v="478"/>
    <s v="Tersusunnya Outline Plan pada Kawasan Genangan"/>
    <s v="Jumlah Outline Plan pada Kawasan Genangan yang Disusun"/>
    <s v="Dokumen"/>
  </r>
  <r>
    <n v="1"/>
    <s v="URUSAN      PEMERINTAHAN      WAJIB      YANG_x000a_BERKAITAN DENGAN PELAYANAN DASAR"/>
    <s v="1.03"/>
    <x v="3"/>
    <x v="16"/>
    <x v="16"/>
    <x v="53"/>
    <x v="53"/>
    <x v="504"/>
    <x v="479"/>
    <s v="Terlaksananya Konsultasi Supervisi Pembangunan/Peningkatan/Rehabilitasi Sistem Drainase Perkotaan"/>
    <s v="Jumlah Konsultasi Supervisi Pembangunan/Peningkatan/Rehabilitasi Sistem Drainase Perkotaan"/>
    <s v="Dokumen"/>
  </r>
  <r>
    <n v="1"/>
    <s v="URUSAN      PEMERINTAHAN      WAJIB      YANG_x000a_BERKAITAN DENGAN PELAYANAN DASAR"/>
    <s v="1.03"/>
    <x v="3"/>
    <x v="16"/>
    <x v="16"/>
    <x v="53"/>
    <x v="53"/>
    <x v="505"/>
    <x v="480"/>
    <s v="Terlaksananya Pembinaan Teknik Sistem Drainase Perkotaan"/>
    <s v="Jumlah Peserta yang Mengikuti Pembinaan Teknik Sistem Drainase Perkotaan"/>
    <s v="Orang"/>
  </r>
  <r>
    <n v="1"/>
    <s v="URUSAN      PEMERINTAHAN      WAJIB      YANG_x000a_BERKAITAN DENGAN PELAYANAN DASAR"/>
    <s v="1.03"/>
    <x v="3"/>
    <x v="16"/>
    <x v="16"/>
    <x v="53"/>
    <x v="53"/>
    <x v="506"/>
    <x v="481"/>
    <s v="Terbangunnya Saluran Drainase Perkotaan"/>
    <s v="Panjang Saluran Drainase Perkotaan yang Dibangun"/>
    <s v="M"/>
  </r>
  <r>
    <n v="1"/>
    <s v="URUSAN      PEMERINTAHAN      WAJIB      YANG_x000a_BERKAITAN DENGAN PELAYANAN DASAR"/>
    <s v="1.03"/>
    <x v="3"/>
    <x v="16"/>
    <x v="16"/>
    <x v="53"/>
    <x v="53"/>
    <x v="507"/>
    <x v="482"/>
    <s v="Meningkatnya Saluran Drainase Perkotaan"/>
    <s v="Panjang Saluran Drainase Perkotaan yang Ditingkatkan"/>
    <s v="M"/>
  </r>
  <r>
    <n v="1"/>
    <s v="URUSAN      PEMERINTAHAN      WAJIB      YANG_x000a_BERKAITAN DENGAN PELAYANAN DASAR"/>
    <s v="1.03"/>
    <x v="3"/>
    <x v="16"/>
    <x v="16"/>
    <x v="53"/>
    <x v="53"/>
    <x v="508"/>
    <x v="483"/>
    <s v="Terehabilitasinya Saluran Drainase Perkotaan"/>
    <s v="Panjang Saluran Drainase Perkotaan yang Dilakukan Rehabilitasi"/>
    <s v="M"/>
  </r>
  <r>
    <n v="1"/>
    <s v="URUSAN      PEMERINTAHAN      WAJIB      YANG_x000a_BERKAITAN DENGAN PELAYANAN DASAR"/>
    <s v="1.03"/>
    <x v="3"/>
    <x v="16"/>
    <x v="16"/>
    <x v="53"/>
    <x v="53"/>
    <x v="509"/>
    <x v="484"/>
    <s v="Tersedianya Sarana Sistem Drainase Perkotaan"/>
    <s v="Jumlah Sarana Sistem Drainase Perkotaan yang Disediakan"/>
    <s v="Unit"/>
  </r>
  <r>
    <n v="1"/>
    <s v="URUSAN      PEMERINTAHAN      WAJIB      YANG_x000a_BERKAITAN DENGAN PELAYANAN DASAR"/>
    <s v="1.03"/>
    <x v="3"/>
    <x v="16"/>
    <x v="16"/>
    <x v="53"/>
    <x v="53"/>
    <x v="510"/>
    <x v="485"/>
    <s v="Beroperasi dan Terpeliharanya Sistem Drainase"/>
    <s v="Panjang Saluran Drainase yang Dioperasikan dan Dipelihara"/>
    <s v="M"/>
  </r>
  <r>
    <n v="1"/>
    <s v="URUSAN      PEMERINTAHAN      WAJIB      YANG_x000a_BERKAITAN DENGAN PELAYANAN DASAR"/>
    <s v="1.03"/>
    <x v="3"/>
    <x v="16"/>
    <x v="16"/>
    <x v="53"/>
    <x v="53"/>
    <x v="511"/>
    <x v="486"/>
    <s v="Terlaksananya Konsultasi Supervisi Pembangunan/Peningkatan/Rehabilitasi Sistem Drainase Lingkungan"/>
    <s v="Jumlah Konsultasi Supervisi Pembangunan/Peningkatan/Rehabilitasi Sistem Drainase Lingkungan"/>
    <s v="Dokumen"/>
  </r>
  <r>
    <n v="1"/>
    <s v="URUSAN      PEMERINTAHAN      WAJIB      YANG_x000a_BERKAITAN DENGAN PELAYANAN DASAR"/>
    <s v="1.03"/>
    <x v="3"/>
    <x v="16"/>
    <x v="16"/>
    <x v="53"/>
    <x v="53"/>
    <x v="512"/>
    <x v="487"/>
    <s v="Terlaksananya Pembinaan Teknik Sistem Drainase Lingkungan"/>
    <s v="Jumlah Peserta yang Mengikuti Pembinaan Teknik Sistem Drainase Lingkungan"/>
    <s v="Orang"/>
  </r>
  <r>
    <n v="1"/>
    <s v="URUSAN      PEMERINTAHAN      WAJIB      YANG_x000a_BERKAITAN DENGAN PELAYANAN DASAR"/>
    <s v="1.03"/>
    <x v="3"/>
    <x v="16"/>
    <x v="16"/>
    <x v="53"/>
    <x v="53"/>
    <x v="513"/>
    <x v="488"/>
    <s v="Terbangunnya Sistem Drainase Lingkungan"/>
    <s v="Panjang Saluran Drainase Lingkungan yang Dibangun"/>
    <s v="M"/>
  </r>
  <r>
    <n v="1"/>
    <s v="URUSAN      PEMERINTAHAN      WAJIB      YANG_x000a_BERKAITAN DENGAN PELAYANAN DASAR"/>
    <s v="1.03"/>
    <x v="3"/>
    <x v="16"/>
    <x v="16"/>
    <x v="53"/>
    <x v="53"/>
    <x v="514"/>
    <x v="489"/>
    <s v="Meningkatnya Saluran Drainase Lingkungan"/>
    <s v="Panjang Saluran Drainase Lingkungan yang Ditingkatkan"/>
    <s v="M"/>
  </r>
  <r>
    <n v="1"/>
    <s v="URUSAN      PEMERINTAHAN      WAJIB      YANG_x000a_BERKAITAN DENGAN PELAYANAN DASAR"/>
    <s v="1.03"/>
    <x v="3"/>
    <x v="16"/>
    <x v="16"/>
    <x v="53"/>
    <x v="53"/>
    <x v="515"/>
    <x v="490"/>
    <s v="Terehabilitasinya Saluran Drainase Lingkungan"/>
    <s v="Panjang Saluran Drainase Lingkungan yang Dilakukan Rehabilitasi"/>
    <s v="M"/>
  </r>
  <r>
    <n v="1"/>
    <s v="URUSAN      PEMERINTAHAN      WAJIB      YANG_x000a_BERKAITAN DENGAN PELAYANAN DASAR"/>
    <s v="1.03"/>
    <x v="3"/>
    <x v="16"/>
    <x v="16"/>
    <x v="53"/>
    <x v="53"/>
    <x v="516"/>
    <x v="491"/>
    <s v="Tersedianya Sarana Sistem Drainase Lingkungan"/>
    <s v="Jumlah Sarana Sistem Drainase Lingkungan yang Disediakan"/>
    <s v="Unit"/>
  </r>
  <r>
    <n v="1"/>
    <s v="URUSAN      PEMERINTAHAN      WAJIB      YANG_x000a_BERKAITAN DENGAN PELAYANAN DASAR"/>
    <s v="1.03"/>
    <x v="3"/>
    <x v="16"/>
    <x v="16"/>
    <x v="53"/>
    <x v="53"/>
    <x v="517"/>
    <x v="492"/>
    <s v="Tersusunnya Rencana, Kebijakan, Strategi dan Teknis Sistem Drainase Lingkungan"/>
    <s v="Jumlah Rencana, Kebijakan, Strategi dan Teknis Sistem Drainase Lingkungan yang Disusun"/>
    <s v="Dokumen"/>
  </r>
  <r>
    <n v="1"/>
    <s v="URUSAN      PEMERINTAHAN      WAJIB      YANG_x000a_BERKAITAN DENGAN PELAYANAN DASAR"/>
    <s v="1.03"/>
    <x v="3"/>
    <x v="17"/>
    <x v="17"/>
    <x v="54"/>
    <x v="54"/>
    <x v="518"/>
    <x v="493"/>
    <s v="Tersedianya Sistem Jaringan Prasarana dan Sarana Permukiman yang Dibangun di Kawasan Strategis Daerah Kabupaten/Kota"/>
    <s v="Jumlah Sistem Jaringan Prasarana dan Sarana Permukiman yang Dibangun di Kawasan Strategis Daerah Kabupaten/Kota"/>
    <s v="Sistem Jaringan"/>
  </r>
  <r>
    <n v="1"/>
    <s v="URUSAN      PEMERINTAHAN      WAJIB      YANG_x000a_BERKAITAN DENGAN PELAYANAN DASAR"/>
    <s v="1.03"/>
    <x v="3"/>
    <x v="17"/>
    <x v="17"/>
    <x v="54"/>
    <x v="54"/>
    <x v="519"/>
    <x v="494"/>
    <s v="Terpeliharanya Sistem Jaringan Prasarana dan Sarana Permukiman yang Dibangun di Kawasan Strategis Daerah Kabupaten/Kota"/>
    <s v="Jumlah Sistem Jaringan Prasarana dan Sarana Permukiman yang Dipelihara di Kawasan Strategis Daerah Kabupaten/Kota"/>
    <s v="Sistem Jaringan"/>
  </r>
  <r>
    <n v="1"/>
    <s v="URUSAN      PEMERINTAHAN      WAJIB      YANG_x000a_BERKAITAN DENGAN PELAYANAN DASAR"/>
    <s v="1.03"/>
    <x v="3"/>
    <x v="17"/>
    <x v="17"/>
    <x v="54"/>
    <x v="54"/>
    <x v="520"/>
    <x v="495"/>
    <s v="Terlaksananya Pengawasan dan Pengendalian Sistem Jaringan Prasarana dan Sarana Permukiman yang Dibangun di Kawasan Strategis Daerah Kabupaten/Kota"/>
    <s v="Jumlah Sistem Jaringan Prasarana dan Sarana Permukiman yang Diawasi dan Dikendalikan di Kawasan Strategis Daerah Kabupaten/Kota"/>
    <s v="Sistem Jaringan"/>
  </r>
  <r>
    <n v="1"/>
    <s v="URUSAN      PEMERINTAHAN      WAJIB      YANG_x000a_BERKAITAN DENGAN PELAYANAN DASAR"/>
    <s v="1.03"/>
    <x v="3"/>
    <x v="17"/>
    <x v="17"/>
    <x v="54"/>
    <x v="54"/>
    <x v="521"/>
    <x v="496"/>
    <s v="Terlaksananya Pembinaan Penyelenggaraan Infrastruktur Kawasan Permukiman di Kawasan Strategis Daerah Kabupaten/Kota"/>
    <s v="Jumlah Peserta yang Mengikuti Pembinaan Penyelenggaraan Infrastruktur Kawasan Permukiman di Kawasan Strategis Daerah Kabupaten/Kota"/>
    <s v="Orang"/>
  </r>
  <r>
    <n v="1"/>
    <s v="URUSAN      PEMERINTAHAN      WAJIB      YANG_x000a_BERKAITAN DENGAN PELAYANAN DASAR"/>
    <s v="1.03"/>
    <x v="3"/>
    <x v="18"/>
    <x v="18"/>
    <x v="55"/>
    <x v="55"/>
    <x v="522"/>
    <x v="497"/>
    <s v="Terselenggaranya Penerbitan Persyaratan Bangunan Gedung (PBG), Sertifikat Laik Fungsi (SLF), peran Tim Profesi Ahli (TPA), Pendataan Bangunan Gedung, serta Implementasi SIMBG"/>
    <s v="Jumlah Penyelenggaraan Penerbitan Persyaratan Bangunan Gedung (PBG), Sertifikat Laik Fungsi (SLF), peran Tim Profesi Ahli (TPA), Pendataan Bangunan Gedung, serta Implementasi SIMBG"/>
    <s v="Dokumen"/>
  </r>
  <r>
    <n v="1"/>
    <s v="URUSAN      PEMERINTAHAN      WAJIB      YANG_x000a_BERKAITAN DENGAN PELAYANAN DASAR"/>
    <s v="1.03"/>
    <x v="3"/>
    <x v="18"/>
    <x v="18"/>
    <x v="55"/>
    <x v="55"/>
    <x v="523"/>
    <x v="498"/>
    <s v="Tersusunnya Perencanaan, Pembangunan, Pengawasan dan Pemanfaatan Bangunan Gedung Daerah Kabupaten/Kota"/>
    <s v="Jumlah Dokumen Perencanaan, Pembangunan, Pengawasan dan Pemanfaatan Bangunan Gedung Daerah Kabupaten/Kota"/>
    <s v="Dokumen"/>
  </r>
  <r>
    <n v="1"/>
    <s v="URUSAN      PEMERINTAHAN      WAJIB      YANG_x000a_BERKAITAN DENGAN PELAYANAN DASAR"/>
    <s v="1.03"/>
    <x v="3"/>
    <x v="18"/>
    <x v="18"/>
    <x v="55"/>
    <x v="55"/>
    <x v="524"/>
    <x v="499"/>
    <s v="Tersusunnya Regulasi Terkait Bangunan Gedung Kabupaten/Kota"/>
    <s v="Jumlah Regulasi Terkait Bangunan Gedung Kabupaten/Kota yang Disusun"/>
    <s v="Dokumen"/>
  </r>
  <r>
    <n v="1"/>
    <s v="URUSAN      PEMERINTAHAN      WAJIB      YANG_x000a_BERKAITAN DENGAN PELAYANAN DASAR"/>
    <s v="1.03"/>
    <x v="3"/>
    <x v="18"/>
    <x v="18"/>
    <x v="55"/>
    <x v="55"/>
    <x v="525"/>
    <x v="500"/>
    <s v="Terlaksananya Konsultasi Bantuan Teknis Pembangunan Bangunan Gedung Negara Daerah Kabupaten/Kota"/>
    <s v="Jumlah Konsultasi Bantuan Teknis Pembangunan Bangunan Gedung Negara Daerah Kabupaten/Kota"/>
    <s v="Dokumen"/>
  </r>
  <r>
    <n v="1"/>
    <s v="URUSAN      PEMERINTAHAN      WAJIB      YANG_x000a_BERKAITAN DENGAN PELAYANAN DASAR"/>
    <s v="1.03"/>
    <x v="3"/>
    <x v="18"/>
    <x v="18"/>
    <x v="55"/>
    <x v="55"/>
    <x v="526"/>
    <x v="501"/>
    <s v="Terlaksananya Monitoring dan Evaluasi Penyelenggaraan Bangunan Gedung Negara Daerah Kabupaten/Kota"/>
    <s v="Jumlah Dokumen Monitoring dan Evaluasi Penyelenggaraan Bangunan Gedung Negara Daerah Kabupaten/Kota"/>
    <s v="Dokumen"/>
  </r>
  <r>
    <n v="1"/>
    <s v="URUSAN      PEMERINTAHAN      WAJIB      YANG_x000a_BERKAITAN DENGAN PELAYANAN DASAR"/>
    <s v="1.03"/>
    <x v="3"/>
    <x v="18"/>
    <x v="18"/>
    <x v="55"/>
    <x v="55"/>
    <x v="527"/>
    <x v="502"/>
    <s v="Terlaksananya Identifikasi, Penetapan, Penyelenggaraan Bangunan Gedung Cagar Budaya yang Dilestarikan Milik Pemerintah Kabupaten/Kota"/>
    <s v="Jumlah Bangunan Gedung Milik Pemerintah Kabupaten/Kota yang Dilakukan Identifikasi dan Penetapan sebagai Cagar Budaya yang Dilestarikan"/>
    <s v="Unit"/>
  </r>
  <r>
    <n v="1"/>
    <s v="URUSAN      PEMERINTAHAN      WAJIB      YANG_x000a_BERKAITAN DENGAN PELAYANAN DASAR"/>
    <s v="1.03"/>
    <x v="3"/>
    <x v="18"/>
    <x v="18"/>
    <x v="55"/>
    <x v="55"/>
    <x v="528"/>
    <x v="503"/>
    <s v="Tersedianya Bantuan Teknis bagi Masyarakat Pemilik Bangunan Gedung Cagar Budaya yang Ditetapkan Tingkat Kabupaten/Kota"/>
    <s v="Jumlah Pemilik Bangunan Gedung Cagar Budaya yang Ditetapkan Tingkat Kabupaten/Kota yang Mendapatkan Bantuan teknis"/>
    <s v="Pengelola"/>
  </r>
  <r>
    <n v="1"/>
    <s v="URUSAN      PEMERINTAHAN      WAJIB      YANG_x000a_BERKAITAN DENGAN PELAYANAN DASAR"/>
    <s v="1.03"/>
    <x v="3"/>
    <x v="18"/>
    <x v="18"/>
    <x v="55"/>
    <x v="55"/>
    <x v="529"/>
    <x v="504"/>
    <s v="Tersedianya Kompensasi, Insentif dan Disinsentif kepada Pemilik, Pengguna, dan/atau Pengelola Bangunan Gedung Cagar Budaya Daerah Kabupaten/Kota"/>
    <s v="Jumlah Pemilik, Pengguna, dan/atau Pengelola Bangunan Gedung Cagar Budaya Daerah Kabupaten/Kota yang Mendapatkan Kompensasi, Insentif dan Disinsentif"/>
    <s v="Pengelola"/>
  </r>
  <r>
    <n v="1"/>
    <s v="URUSAN      PEMERINTAHAN      WAJIB      YANG_x000a_BERKAITAN DENGAN PELAYANAN DASAR"/>
    <s v="1.03"/>
    <x v="3"/>
    <x v="18"/>
    <x v="18"/>
    <x v="55"/>
    <x v="55"/>
    <x v="530"/>
    <x v="505"/>
    <s v="Terlaksananya Penilikan Terhadap Penyelenggaraan Bangunan Gedung oleh Penilik Bangunan"/>
    <s v="Jumlah Bangunan Gedung yang Telah Dilakukan Penilikan oleh Penilik Bangunan"/>
    <s v="Unit"/>
  </r>
  <r>
    <n v="1"/>
    <s v="URUSAN      PEMERINTAHAN      WAJIB      YANG_x000a_BERKAITAN DENGAN PELAYANAN DASAR"/>
    <s v="1.03"/>
    <x v="3"/>
    <x v="18"/>
    <x v="18"/>
    <x v="55"/>
    <x v="55"/>
    <x v="531"/>
    <x v="506"/>
    <s v="Terlaksananya Pendaftaran Huruf Daftar Nomor (HDNo) Bangunan Gedung Negara"/>
    <s v="Jumlah Bangunan Gedung Negara yang Telah Dilakukan Pendaftaran Huruf Daftar Nomor (HDNo)"/>
    <s v="Unit"/>
  </r>
  <r>
    <n v="1"/>
    <s v="URUSAN      PEMERINTAHAN      WAJIB      YANG_x000a_BERKAITAN DENGAN PELAYANAN DASAR"/>
    <s v="1.03"/>
    <x v="3"/>
    <x v="18"/>
    <x v="18"/>
    <x v="55"/>
    <x v="55"/>
    <x v="532"/>
    <x v="507"/>
    <s v="Terlaksananya Pemeriksaan Kelaikan Fungsi Rumah Tinggal Tunggal dan Rumah Deret dalam rangka Penerbitan Sertifikat Laik Fungsi"/>
    <s v="Jumlah Rumah Tinggal Tunggal dan Rumah Deret yang Telah Dilakukan Pemeriksaan Kelaikan Fungsi"/>
    <s v="Unit"/>
  </r>
  <r>
    <n v="1"/>
    <s v="URUSAN      PEMERINTAHAN      WAJIB      YANG_x000a_BERKAITAN DENGAN PELAYANAN DASAR"/>
    <s v="1.03"/>
    <x v="3"/>
    <x v="18"/>
    <x v="18"/>
    <x v="55"/>
    <x v="55"/>
    <x v="533"/>
    <x v="508"/>
    <s v="Terlaksananya Rehabilitasi, Renovasi dan Ubahsuai Bangunan Gedung untuk Kepentingan Strategis Daerah Kabupaten/Kota"/>
    <s v="Jumlah Bangunan Gedung untuk Kepentingan Strategis Daerah Kabupaten/Kota yang Dilakukan Rehabilitasi, Renovasi dan Ubahsuai"/>
    <s v="Unit"/>
  </r>
  <r>
    <n v="1"/>
    <s v="URUSAN      PEMERINTAHAN      WAJIB      YANG_x000a_BERKAITAN DENGAN PELAYANAN DASAR"/>
    <s v="1.03"/>
    <x v="3"/>
    <x v="18"/>
    <x v="18"/>
    <x v="55"/>
    <x v="55"/>
    <x v="534"/>
    <x v="509"/>
    <s v="Terpeliharanya dan Terawatnya Bangunan Gedung Daerah Kabupaten/Kota"/>
    <s v="Jumlah Bangunan Gedung Daerah Kabupaten/Kota yang Dilakukan Pemeliharaan dan Perawatan"/>
    <s v="Unit"/>
  </r>
  <r>
    <n v="1"/>
    <s v="URUSAN      PEMERINTAHAN      WAJIB      YANG_x000a_BERKAITAN DENGAN PELAYANAN DASAR"/>
    <s v="1.03"/>
    <x v="3"/>
    <x v="19"/>
    <x v="19"/>
    <x v="56"/>
    <x v="56"/>
    <x v="535"/>
    <x v="510"/>
    <s v="Tersusunnya Rencana, Kebijakan, Strategi dan Teknis Sistem Penataan Bangunan dan Lingkungan di Kabupaten/Kota"/>
    <s v="Jumlah Dokumen Rencana, Kebijakan, Strategi dan Teknis Sistem Penataan Bangunan dan Lingkungan di Kabupaten/Kota"/>
    <s v="Dokumen"/>
  </r>
  <r>
    <n v="1"/>
    <s v="URUSAN      PEMERINTAHAN      WAJIB      YANG_x000a_BERKAITAN DENGAN PELAYANAN DASAR"/>
    <s v="1.03"/>
    <x v="3"/>
    <x v="19"/>
    <x v="19"/>
    <x v="56"/>
    <x v="56"/>
    <x v="536"/>
    <x v="511"/>
    <s v="Supervisi Penataan/Pemeliharaan Bangunan dan Lingkungan Kawasan Cagar Budaya dan Tradisional Bersejarah, Kawasan Pariwisata, Kawasan Sistem Perkotaan Nasional dan Kawasan Strategis Lainnya"/>
    <s v="Jumlah Supervisi Penataan/Pemeliharaan Bangunan dan Lingkungan di Kawasan Cagar Budaya dan Tradisional Bersejarah, Kawasan Pariwisata, Kawasan Sistem Perkotaan Nasional dan Kawasan Strategis Lainnya"/>
    <s v="Kawasan"/>
  </r>
  <r>
    <n v="1"/>
    <s v="URUSAN      PEMERINTAHAN      WAJIB      YANG_x000a_BERKAITAN DENGAN PELAYANAN DASAR"/>
    <s v="1.03"/>
    <x v="3"/>
    <x v="19"/>
    <x v="19"/>
    <x v="56"/>
    <x v="56"/>
    <x v="537"/>
    <x v="512"/>
    <s v="Tertatanya Bangunan dan Lingkungan Kawasan Cagar Budaya dan Tradisional Bersejarah, Kawasan Pariwisata, Kawasan Sistem Perkotaan Nasional dan Kawasan Strategis Lainnya"/>
    <s v="Jumlah Penataan Bangunan dan Lingkungan di Kawasan Cagar Budaya dan Tradisional Bersejarah, Kawasan Pariwisata, Kawasan Sistem Perkotaan Nasional dan Kawasan Strategis Lainnya"/>
    <s v="Kawasan"/>
  </r>
  <r>
    <n v="1"/>
    <s v="URUSAN      PEMERINTAHAN      WAJIB      YANG_x000a_BERKAITAN DENGAN PELAYANAN DASAR"/>
    <s v="1.03"/>
    <x v="3"/>
    <x v="19"/>
    <x v="19"/>
    <x v="56"/>
    <x v="56"/>
    <x v="538"/>
    <x v="513"/>
    <s v="Terpeliharanya Bangunan dan Lingkungan Kawasan Cagar Budaya dan Tradisional Bersejarah, Kawasan Pariwisata, Kawasan Sistem Perkotaan Nasional dan Kawasan Strategis Lainnya"/>
    <s v="Jumlah Pemeliharaan Bangunan dan Lingkungan di Kawasan Cagar Budaya dan Tradisional Bersejarah, Kawasan Pariwisata, Kawasan Sistem Perkotaan Nasional dan Kawasan Strategis Lainnya"/>
    <s v="Kawasan"/>
  </r>
  <r>
    <n v="1"/>
    <s v="URUSAN      PEMERINTAHAN      WAJIB      YANG_x000a_BERKAITAN DENGAN PELAYANAN DASAR"/>
    <s v="1.03"/>
    <x v="3"/>
    <x v="19"/>
    <x v="19"/>
    <x v="56"/>
    <x v="56"/>
    <x v="539"/>
    <x v="514"/>
    <s v="Terlaksananya Pemberdayaan Masyarakat dalam Penataan Bangunan dan Lingkungan"/>
    <s v="Jumlah Peserta yang Mengikuti Pemberdayaan Masyarakat dalam Penataan Bangunan dan Lingkungan"/>
    <s v="Orang"/>
  </r>
  <r>
    <n v="1"/>
    <s v="URUSAN      PEMERINTAHAN      WAJIB      YANG_x000a_BERKAITAN DENGAN PELAYANAN DASAR"/>
    <s v="1.03"/>
    <x v="3"/>
    <x v="19"/>
    <x v="19"/>
    <x v="56"/>
    <x v="56"/>
    <x v="540"/>
    <x v="515"/>
    <s v="Terlaksananya Monitoring Penataan/Pemeliharaan Bangunan dan Lingkungan"/>
    <s v="Jumlah Dokumen Hasil Monitoring Penataan/Pemeliharaan Bangunan dan Lingkungan"/>
    <s v="Dokumen"/>
  </r>
  <r>
    <n v="1"/>
    <s v="URUSAN      PEMERINTAHAN      WAJIB      YANG_x000a_BERKAITAN DENGAN PELAYANAN DASAR"/>
    <s v="1.03"/>
    <x v="3"/>
    <x v="20"/>
    <x v="20"/>
    <x v="57"/>
    <x v="57"/>
    <x v="541"/>
    <x v="516"/>
    <s v="Terlaksananya Advis dan Layanan teknis, Terkajinya Kebijakan, Tersedianya Bantuan Teknis, Tersedianya Bimbingan Teknis, dan Terkelolanya Pengendalian"/>
    <s v="Jumlah Dokumen Hasil pelaksanaan Advis dan Layanan Teknis, Kajian Kebijakan, Bantuan Teknis, Bimbingan Teknis, Pengelolaan Pengendalian"/>
    <s v="Dokumen"/>
  </r>
  <r>
    <n v="1"/>
    <s v="URUSAN      PEMERINTAHAN      WAJIB      YANG_x000a_BERKAITAN DENGAN PELAYANAN DASAR"/>
    <s v="1.03"/>
    <x v="3"/>
    <x v="20"/>
    <x v="20"/>
    <x v="57"/>
    <x v="57"/>
    <x v="542"/>
    <x v="517"/>
    <s v="Tersedianya Lahan untuk Penyelenggaraan Jalan"/>
    <s v="Luas Lahan yang Tersedia untuk Penyelenggaraan Jalan"/>
    <s v="M²"/>
  </r>
  <r>
    <n v="1"/>
    <s v="URUSAN      PEMERINTAHAN      WAJIB      YANG_x000a_BERKAITAN DENGAN PELAYANAN DASAR"/>
    <s v="1.03"/>
    <x v="3"/>
    <x v="20"/>
    <x v="20"/>
    <x v="57"/>
    <x v="57"/>
    <x v="543"/>
    <x v="518"/>
    <s v="Tersusunnya Dokumen Leger Jalan"/>
    <s v="Jumlah Dokumen Pengelolaan Leger Jalan"/>
    <s v="Dokumen"/>
  </r>
  <r>
    <n v="1"/>
    <s v="URUSAN      PEMERINTAHAN      WAJIB      YANG_x000a_BERKAITAN DENGAN PELAYANAN DASAR"/>
    <s v="1.03"/>
    <x v="3"/>
    <x v="20"/>
    <x v="20"/>
    <x v="57"/>
    <x v="57"/>
    <x v="544"/>
    <x v="519"/>
    <s v="Tersedianya Data dan Informasi Terkait Kondisi Jalan/Jembatan"/>
    <s v="Jumlah Data dan Informasi Terkait Kondisi Jalan/Jembatan"/>
    <s v="Dokumen"/>
  </r>
  <r>
    <n v="1"/>
    <s v="URUSAN      PEMERINTAHAN      WAJIB      YANG_x000a_BERKAITAN DENGAN PELAYANAN DASAR"/>
    <s v="1.03"/>
    <x v="3"/>
    <x v="20"/>
    <x v="20"/>
    <x v="57"/>
    <x v="57"/>
    <x v="545"/>
    <x v="520"/>
    <s v="Terbangunnya Jalan"/>
    <s v="Panjang Jalan yang Dibangun"/>
    <s v="KM"/>
  </r>
  <r>
    <n v="1"/>
    <s v="URUSAN      PEMERINTAHAN      WAJIB      YANG_x000a_BERKAITAN DENGAN PELAYANAN DASAR"/>
    <s v="1.03"/>
    <x v="3"/>
    <x v="20"/>
    <x v="20"/>
    <x v="57"/>
    <x v="57"/>
    <x v="546"/>
    <x v="521"/>
    <s v="Meningkatnya Lebar Jalan Menuju Standar"/>
    <s v="Panjang Jalan yang Dilakukan Pelebaran Menuju Standar"/>
    <s v="KM"/>
  </r>
  <r>
    <n v="1"/>
    <s v="URUSAN      PEMERINTAHAN      WAJIB      YANG_x000a_BERKAITAN DENGAN PELAYANAN DASAR"/>
    <s v="1.03"/>
    <x v="3"/>
    <x v="20"/>
    <x v="20"/>
    <x v="57"/>
    <x v="57"/>
    <x v="547"/>
    <x v="522"/>
    <s v="Meningkatnya Lebar Jalan dengan Menambah Lajur"/>
    <s v="Panjang Jalan yang Dilakukan Pelebaran dengan Menambah Lajur"/>
    <s v="KM"/>
  </r>
  <r>
    <n v="1"/>
    <s v="URUSAN      PEMERINTAHAN      WAJIB      YANG_x000a_BERKAITAN DENGAN PELAYANAN DASAR"/>
    <s v="1.03"/>
    <x v="3"/>
    <x v="20"/>
    <x v="20"/>
    <x v="57"/>
    <x v="57"/>
    <x v="548"/>
    <x v="523"/>
    <s v="Terlaksananya Rekonstruksi Jalan"/>
    <s v="Panjang Jalan yang Dilakukan Rekonstruksi Jalan"/>
    <s v="KM"/>
  </r>
  <r>
    <n v="1"/>
    <s v="URUSAN      PEMERINTAHAN      WAJIB      YANG_x000a_BERKAITAN DENGAN PELAYANAN DASAR"/>
    <s v="1.03"/>
    <x v="3"/>
    <x v="20"/>
    <x v="20"/>
    <x v="57"/>
    <x v="57"/>
    <x v="549"/>
    <x v="524"/>
    <s v="Terlaksananya Rehabilitasi Jalan"/>
    <s v="Panjang Jalan yang Direhabilitasi"/>
    <s v="KM"/>
  </r>
  <r>
    <n v="1"/>
    <s v="URUSAN      PEMERINTAHAN      WAJIB      YANG_x000a_BERKAITAN DENGAN PELAYANAN DASAR"/>
    <s v="1.03"/>
    <x v="3"/>
    <x v="20"/>
    <x v="20"/>
    <x v="57"/>
    <x v="57"/>
    <x v="550"/>
    <x v="525"/>
    <s v="Terpeliharanya Jalan Secara Berkala"/>
    <s v="Panjang Jalan yang Dilakukan Pemeliharaan Secara Berkala"/>
    <s v="KM"/>
  </r>
  <r>
    <n v="1"/>
    <s v="URUSAN      PEMERINTAHAN      WAJIB      YANG_x000a_BERKAITAN DENGAN PELAYANAN DASAR"/>
    <s v="1.03"/>
    <x v="3"/>
    <x v="20"/>
    <x v="20"/>
    <x v="57"/>
    <x v="57"/>
    <x v="551"/>
    <x v="526"/>
    <s v="Terpeliharanya Jalan Secara Rutin"/>
    <s v="Panjang Jalan yang Dilakukan Pemeliharaan Secara Rutin"/>
    <s v="KM"/>
  </r>
  <r>
    <n v="1"/>
    <s v="URUSAN      PEMERINTAHAN      WAJIB      YANG_x000a_BERKAITAN DENGAN PELAYANAN DASAR"/>
    <s v="1.03"/>
    <x v="3"/>
    <x v="20"/>
    <x v="20"/>
    <x v="57"/>
    <x v="57"/>
    <x v="552"/>
    <x v="527"/>
    <s v="Terbangunnya Jembatan"/>
    <s v="Panjang Jembatan yang Dibangun"/>
    <s v="M"/>
  </r>
  <r>
    <n v="1"/>
    <s v="URUSAN      PEMERINTAHAN      WAJIB      YANG_x000a_BERKAITAN DENGAN PELAYANAN DASAR"/>
    <s v="1.03"/>
    <x v="3"/>
    <x v="20"/>
    <x v="20"/>
    <x v="57"/>
    <x v="57"/>
    <x v="553"/>
    <x v="528"/>
    <s v="Terbangunnya Flyover"/>
    <s v="Panjang Flyover yang Dibangun"/>
    <s v="M"/>
  </r>
  <r>
    <n v="1"/>
    <s v="URUSAN      PEMERINTAHAN      WAJIB      YANG_x000a_BERKAITAN DENGAN PELAYANAN DASAR"/>
    <s v="1.03"/>
    <x v="3"/>
    <x v="20"/>
    <x v="20"/>
    <x v="57"/>
    <x v="57"/>
    <x v="554"/>
    <x v="529"/>
    <s v="Terbangunnya Underpass"/>
    <s v="Panjang Underpass yang Dibangun"/>
    <s v="M"/>
  </r>
  <r>
    <n v="1"/>
    <s v="URUSAN      PEMERINTAHAN      WAJIB      YANG_x000a_BERKAITAN DENGAN PELAYANAN DASAR"/>
    <s v="1.03"/>
    <x v="3"/>
    <x v="20"/>
    <x v="20"/>
    <x v="57"/>
    <x v="57"/>
    <x v="555"/>
    <x v="530"/>
    <s v="Terbangunnya Terowongan/Tunnel"/>
    <s v="Panjang Terowongan/Tunnel yang Dibangun"/>
    <s v="M"/>
  </r>
  <r>
    <n v="1"/>
    <s v="URUSAN      PEMERINTAHAN      WAJIB      YANG_x000a_BERKAITAN DENGAN PELAYANAN DASAR"/>
    <s v="1.03"/>
    <x v="3"/>
    <x v="20"/>
    <x v="20"/>
    <x v="57"/>
    <x v="57"/>
    <x v="556"/>
    <x v="531"/>
    <s v="Tergantinya Jembatan"/>
    <s v="Panjang Jembatan yang Dilakukan Penggantian"/>
    <s v="M"/>
  </r>
  <r>
    <n v="1"/>
    <s v="URUSAN      PEMERINTAHAN      WAJIB      YANG_x000a_BERKAITAN DENGAN PELAYANAN DASAR"/>
    <s v="1.03"/>
    <x v="3"/>
    <x v="20"/>
    <x v="20"/>
    <x v="57"/>
    <x v="57"/>
    <x v="557"/>
    <x v="532"/>
    <s v="Terlaksananya Pelebaran Jembatan"/>
    <s v="Panjang Jembatan yang Dilakukan Pelebaran"/>
    <s v="M"/>
  </r>
  <r>
    <n v="1"/>
    <s v="URUSAN      PEMERINTAHAN      WAJIB      YANG_x000a_BERKAITAN DENGAN PELAYANAN DASAR"/>
    <s v="1.03"/>
    <x v="3"/>
    <x v="20"/>
    <x v="20"/>
    <x v="57"/>
    <x v="57"/>
    <x v="558"/>
    <x v="533"/>
    <s v="Terehabilitasinya Jembatan"/>
    <s v="Panjang Jembatan yang Dilakukan Rehabilitasi"/>
    <s v="M"/>
  </r>
  <r>
    <n v="1"/>
    <s v="URUSAN      PEMERINTAHAN      WAJIB      YANG_x000a_BERKAITAN DENGAN PELAYANAN DASAR"/>
    <s v="1.03"/>
    <x v="3"/>
    <x v="20"/>
    <x v="20"/>
    <x v="57"/>
    <x v="57"/>
    <x v="559"/>
    <x v="534"/>
    <s v="Terpeliharanya Jembatan Secara Rutin"/>
    <s v="Panjang Jembatan yang Dilakukan Pemeliharaan Secara Rutin"/>
    <s v="M"/>
  </r>
  <r>
    <n v="1"/>
    <s v="URUSAN      PEMERINTAHAN      WAJIB      YANG_x000a_BERKAITAN DENGAN PELAYANAN DASAR"/>
    <s v="1.03"/>
    <x v="3"/>
    <x v="20"/>
    <x v="20"/>
    <x v="57"/>
    <x v="57"/>
    <x v="560"/>
    <x v="535"/>
    <s v="Terpeliharanya Jembatan Secara Berkala"/>
    <s v="Panjang Jembatan yang Dilakukan Pemeliharaan Secara Berkala"/>
    <s v="M"/>
  </r>
  <r>
    <n v="1"/>
    <s v="URUSAN      PEMERINTAHAN      WAJIB      YANG_x000a_BERKAITAN DENGAN PELAYANAN DASAR"/>
    <s v="1.03"/>
    <x v="3"/>
    <x v="20"/>
    <x v="20"/>
    <x v="57"/>
    <x v="57"/>
    <x v="561"/>
    <x v="536"/>
    <s v="Terehabilitasinya/Terekonstruksinya Jalan dan Jembatan Akibat Bencana"/>
    <s v="Panjang Jalan dan Jembatan yang Terehabilitasi/ Terekonstruksi Akibat Bencana"/>
    <s v="KM"/>
  </r>
  <r>
    <n v="1"/>
    <s v="URUSAN      PEMERINTAHAN      WAJIB      YANG_x000a_BERKAITAN DENGAN PELAYANAN DASAR"/>
    <s v="1.03"/>
    <x v="3"/>
    <x v="20"/>
    <x v="20"/>
    <x v="57"/>
    <x v="57"/>
    <x v="562"/>
    <x v="537"/>
    <s v="Terlaksananya Pemantauan dan Evaluasi Penyelenggaraan Jalan/Jembatan"/>
    <s v="Jumlah Dokumen Hasil Pemantauan dan Evaluasi Penyelenggaraan Jalan/Jembatan"/>
    <s v="Dokumen"/>
  </r>
  <r>
    <n v="1"/>
    <s v="URUSAN      PEMERINTAHAN      WAJIB      YANG_x000a_BERKAITAN DENGAN PELAYANAN DASAR"/>
    <s v="1.03"/>
    <x v="3"/>
    <x v="20"/>
    <x v="20"/>
    <x v="57"/>
    <x v="57"/>
    <x v="563"/>
    <x v="538"/>
    <s v="Terlaksananya Pengawasan Teknis Penyelenggaraan Jalan/Jembatan"/>
    <s v="Jumlah Dokumen Hasil Pengawasan Penyelenggaraan Jalan/Jembatan"/>
    <s v="Dokumen"/>
  </r>
  <r>
    <n v="1"/>
    <s v="URUSAN      PEMERINTAHAN      WAJIB      YANG_x000a_BERKAITAN DENGAN PELAYANAN DASAR"/>
    <s v="1.03"/>
    <x v="3"/>
    <x v="20"/>
    <x v="20"/>
    <x v="57"/>
    <x v="57"/>
    <x v="564"/>
    <x v="539"/>
    <s v="Terbangunnya Jalan Strategis Desa"/>
    <s v="Panjang Jalan Strategis Desa yang Dibangun"/>
    <s v="KM"/>
  </r>
  <r>
    <n v="1"/>
    <s v="URUSAN      PEMERINTAHAN      WAJIB      YANG_x000a_BERKAITAN DENGAN PELAYANAN DASAR"/>
    <s v="1.03"/>
    <x v="3"/>
    <x v="20"/>
    <x v="20"/>
    <x v="57"/>
    <x v="57"/>
    <x v="565"/>
    <x v="540"/>
    <s v="Terlaksannya Rekonstruksi Jalan Strategis Desa"/>
    <s v="Panjang Jalan Strategis Desa yang Direkonstruksi"/>
    <s v="KM"/>
  </r>
  <r>
    <n v="1"/>
    <s v="URUSAN      PEMERINTAHAN      WAJIB      YANG_x000a_BERKAITAN DENGAN PELAYANAN DASAR"/>
    <s v="1.03"/>
    <x v="3"/>
    <x v="20"/>
    <x v="20"/>
    <x v="57"/>
    <x v="57"/>
    <x v="566"/>
    <x v="541"/>
    <s v="Terlaksananya Pembangunan Jembatan Gantung"/>
    <s v="Jumlah Jembatan Gantung yang Dibangun"/>
    <s v="Unit"/>
  </r>
  <r>
    <n v="1"/>
    <s v="URUSAN      PEMERINTAHAN      WAJIB      YANG_x000a_BERKAITAN DENGAN PELAYANAN DASAR"/>
    <s v="1.03"/>
    <x v="3"/>
    <x v="20"/>
    <x v="20"/>
    <x v="57"/>
    <x v="57"/>
    <x v="567"/>
    <x v="542"/>
    <s v="Terlaksananya Penggantian/Rehabilitasi Jembatan Gantung"/>
    <s v="Jumlah Jembatan Gantung yang Diganti/Direhabilitasi"/>
    <s v="Unit"/>
  </r>
  <r>
    <n v="1"/>
    <s v="URUSAN      PEMERINTAHAN      WAJIB      YANG_x000a_BERKAITAN DENGAN PELAYANAN DASAR"/>
    <s v="1.03"/>
    <x v="3"/>
    <x v="21"/>
    <x v="21"/>
    <x v="58"/>
    <x v="58"/>
    <x v="568"/>
    <x v="543"/>
    <s v="Tersedianya Perencanaan Pelatihan Tenaga Kerja Konstruksi Kualifikasi Jabatan Ahli"/>
    <s v="Jumlah Dokumen Perencanaan Pelatihan Tenaga Kerja Konstruksi Kualifikasi Jabatan Ahli"/>
    <s v="Dokumen"/>
  </r>
  <r>
    <n v="1"/>
    <s v="URUSAN      PEMERINTAHAN      WAJIB      YANG_x000a_BERKAITAN DENGAN PELAYANAN DASAR"/>
    <s v="1.03"/>
    <x v="3"/>
    <x v="21"/>
    <x v="21"/>
    <x v="58"/>
    <x v="58"/>
    <x v="569"/>
    <x v="544"/>
    <s v="Tersedianya Intsruktur/Asesor/Pelaksana Pelatihan Tenaga Kerja Konstruksi Kualifikasi Jabatan Operator dan Teknisi atau Analis"/>
    <s v="Jumlah Instruktur/Asesor/Pelaksana Pelatihan Tenaga Kerja Konstruksi Kualifikasi Jabatan Operator dan Teknisi atau Analis yang Disiapkan"/>
    <s v="Orang"/>
  </r>
  <r>
    <n v="1"/>
    <s v="URUSAN      PEMERINTAHAN      WAJIB      YANG_x000a_BERKAITAN DENGAN PELAYANAN DASAR"/>
    <s v="1.03"/>
    <x v="3"/>
    <x v="21"/>
    <x v="21"/>
    <x v="58"/>
    <x v="58"/>
    <x v="570"/>
    <x v="545"/>
    <s v="Tersedianya SOP Penyelenggaraan Pelatihan Tenaga Kerja Konstruksi Kualifikasi Jabatan Operator, Teknisi atau Analis"/>
    <s v="Jumlah Dokumen SOP Penyelenggaraan Pelatihan Tenaga Konstruksi Kualifikasi Jabatan Operator, Teknisi atau Analis"/>
    <s v="Dokumen"/>
  </r>
  <r>
    <n v="1"/>
    <s v="URUSAN      PEMERINTAHAN      WAJIB      YANG_x000a_BERKAITAN DENGAN PELAYANAN DASAR"/>
    <s v="1.03"/>
    <x v="3"/>
    <x v="21"/>
    <x v="21"/>
    <x v="58"/>
    <x v="58"/>
    <x v="571"/>
    <x v="546"/>
    <s v="Terlaksananya Pelatihan Tenaga Kerja Konstruksi Kualifikasi Jabatan Operator dan Teknisi atau Analis"/>
    <s v="Jumlah Tenaga Kerja Konstruksi Kualifikasi Jabatan Operator dan Teknisi atau Analis yang Mengikuti Pelatihan"/>
    <s v="Orang"/>
  </r>
  <r>
    <n v="1"/>
    <s v="URUSAN      PEMERINTAHAN      WAJIB      YANG_x000a_BERKAITAN DENGAN PELAYANAN DASAR"/>
    <s v="1.03"/>
    <x v="3"/>
    <x v="21"/>
    <x v="21"/>
    <x v="58"/>
    <x v="58"/>
    <x v="572"/>
    <x v="547"/>
    <s v="Teridentifikasinya Potensi Kerja Sama dan Pemberdayaan Jasa Konstruksi"/>
    <s v="Jumlah Dokumen Hasil Identifikasi Potensi Kerja Sama dan Pemberdayaan Jasa Konstruksi"/>
    <s v="Dokumen"/>
  </r>
  <r>
    <n v="1"/>
    <s v="URUSAN      PEMERINTAHAN      WAJIB      YANG_x000a_BERKAITAN DENGAN PELAYANAN DASAR"/>
    <s v="1.03"/>
    <x v="3"/>
    <x v="21"/>
    <x v="21"/>
    <x v="58"/>
    <x v="58"/>
    <x v="573"/>
    <x v="548"/>
    <s v="Terfasilitasinya Sertifikasi Tenaga Kerja Konstruksi Kualifikasi Jabatan Operator dan Teknisi atau Analis"/>
    <s v="Jumlah Tenaga Kerja Konstruksi Kualifikasi Jabatan Operator dan Teknisi atau Analis yang Tersertifikasi"/>
    <s v="Orang"/>
  </r>
  <r>
    <n v="1"/>
    <s v="URUSAN      PEMERINTAHAN      WAJIB      YANG_x000a_BERKAITAN DENGAN PELAYANAN DASAR"/>
    <s v="1.03"/>
    <x v="3"/>
    <x v="21"/>
    <x v="21"/>
    <x v="58"/>
    <x v="58"/>
    <x v="574"/>
    <x v="549"/>
    <s v="Terlaksananya Pembinaan dan Peningkatan Kapasitas Kelembagaan Konstruksi"/>
    <s v="Jumlah Peserta yang Mengikuti Pembinaan dan Peningkatan Kapasitas Kelembagaan Konstruksi"/>
    <s v="Orang"/>
  </r>
  <r>
    <n v="1"/>
    <s v="URUSAN      PEMERINTAHAN      WAJIB      YANG_x000a_BERKAITAN DENGAN PELAYANAN DASAR"/>
    <s v="1.03"/>
    <x v="3"/>
    <x v="21"/>
    <x v="21"/>
    <x v="58"/>
    <x v="58"/>
    <x v="575"/>
    <x v="550"/>
    <s v="Terlaksananya Pemantauan dan Evaluasi Kegiatan Pelatihan Tenaga Terampil Konstruksi"/>
    <s v="Jumlah Dokumen Hasil Pemantauan dan Evaluasi Kegiatan Pelatihan Tenaga Terampil Konstruksi"/>
    <s v="Dokumen"/>
  </r>
  <r>
    <n v="1"/>
    <s v="URUSAN      PEMERINTAHAN      WAJIB      YANG_x000a_BERKAITAN DENGAN PELAYANAN DASAR"/>
    <s v="1.03"/>
    <x v="3"/>
    <x v="21"/>
    <x v="21"/>
    <x v="59"/>
    <x v="59"/>
    <x v="576"/>
    <x v="551"/>
    <s v="Terselenggaranya Dukungan Manajemen Sistem Informasi Jasa Konstruksi"/>
    <s v="Jumlah Laporan Penyelenggaraan Dukungan Manajemen Sistem Informasi Jasa Konstruksi"/>
    <s v="Laporan"/>
  </r>
  <r>
    <n v="1"/>
    <s v="URUSAN      PEMERINTAHAN      WAJIB      YANG_x000a_BERKAITAN DENGAN PELAYANAN DASAR"/>
    <s v="1.03"/>
    <x v="3"/>
    <x v="21"/>
    <x v="21"/>
    <x v="59"/>
    <x v="59"/>
    <x v="577"/>
    <x v="552"/>
    <s v="Tersedianya Data dan Informasi yang Dihasilkan dari Perangkat Pendukung Layanan Informasi Jasa Konstruksi"/>
    <s v="Jumlah Data dan Informasi yang Dihasilkan dari Perangkat Pendukung Layanan Informasi Jasa Konstruksi"/>
    <s v="Dokumen"/>
  </r>
  <r>
    <n v="1"/>
    <s v="URUSAN      PEMERINTAHAN      WAJIB      YANG_x000a_BERKAITAN DENGAN PELAYANAN DASAR"/>
    <s v="1.03"/>
    <x v="3"/>
    <x v="21"/>
    <x v="21"/>
    <x v="59"/>
    <x v="59"/>
    <x v="578"/>
    <x v="553"/>
    <s v="Terlaksananya Penyelenggaraan Pelatihan untuk Peningkatan Kapasitas Administrator SIPJAKI"/>
    <s v="Jumlah Orang yang Mengikuti Penyelenggaraan Pelatihan untuk Peningkatan Kapasitas Administrator SIPJAKI"/>
    <s v="Orang"/>
  </r>
  <r>
    <n v="1"/>
    <s v="URUSAN      PEMERINTAHAN      WAJIB      YANG_x000a_BERKAITAN DENGAN PELAYANAN DASAR"/>
    <s v="1.03"/>
    <x v="3"/>
    <x v="21"/>
    <x v="21"/>
    <x v="59"/>
    <x v="59"/>
    <x v="579"/>
    <x v="554"/>
    <s v="Tersedianya Data dan Informasi Proyek Bidang PUPR yang Dapat Dilaksanakan dengan Skema KPBU"/>
    <s v="Jumlah Dokumen Hasil Data dan Informasi Proyek Bidang PUPR yang Dapat Dilaksanakan dengan Skema KPBU"/>
    <s v="Dokumen"/>
  </r>
  <r>
    <n v="1"/>
    <s v="URUSAN      PEMERINTAHAN      WAJIB      YANG_x000a_BERKAITAN DENGAN PELAYANAN DASAR"/>
    <s v="1.03"/>
    <x v="3"/>
    <x v="21"/>
    <x v="21"/>
    <x v="59"/>
    <x v="59"/>
    <x v="580"/>
    <x v="555"/>
    <s v="Tersedianya Data dan Informasi Potensi Risiko Investasi Infrastruktur"/>
    <s v="Jumlah Data dan Informasi Potensi Risiko Investasi Infrastruktur"/>
    <s v="Dokumen"/>
  </r>
  <r>
    <n v="1"/>
    <s v="URUSAN      PEMERINTAHAN      WAJIB      YANG_x000a_BERKAITAN DENGAN PELAYANAN DASAR"/>
    <s v="1.03"/>
    <x v="3"/>
    <x v="21"/>
    <x v="21"/>
    <x v="59"/>
    <x v="59"/>
    <x v="581"/>
    <x v="556"/>
    <s v="Tersedianya Data dan Informasi Tenaga Kerja dan Badan Usaha"/>
    <s v="Jumlah Data dan Informasi Tenaga Kerja dan Badan Usaha"/>
    <s v="Dokumen"/>
  </r>
  <r>
    <n v="1"/>
    <s v="URUSAN      PEMERINTAHAN      WAJIB      YANG_x000a_BERKAITAN DENGAN PELAYANAN DASAR"/>
    <s v="1.03"/>
    <x v="3"/>
    <x v="21"/>
    <x v="21"/>
    <x v="59"/>
    <x v="59"/>
    <x v="582"/>
    <x v="557"/>
    <s v="Tersedianya Data dan Informasi Ketersediaan/Penggunaan Material dan Peralatan"/>
    <s v="Jumlah Data dan Informasi Ketersediaan/Penggunaan Material dan Peralatan"/>
    <s v="Dokumen"/>
  </r>
  <r>
    <n v="1"/>
    <s v="URUSAN      PEMERINTAHAN      WAJIB      YANG_x000a_BERKAITAN DENGAN PELAYANAN DASAR"/>
    <s v="1.03"/>
    <x v="3"/>
    <x v="21"/>
    <x v="21"/>
    <x v="59"/>
    <x v="59"/>
    <x v="583"/>
    <x v="558"/>
    <s v="Tersedianya Data dan Informasi Profil Pekerjaan Konstruksi"/>
    <s v="Jumlah Data dan Informasi Profil Pekerjaan Konstruksi"/>
    <s v="Dokumen"/>
  </r>
  <r>
    <n v="1"/>
    <s v="URUSAN      PEMERINTAHAN      WAJIB      YANG_x000a_BERKAITAN DENGAN PELAYANAN DASAR"/>
    <s v="1.03"/>
    <x v="3"/>
    <x v="21"/>
    <x v="21"/>
    <x v="59"/>
    <x v="59"/>
    <x v="584"/>
    <x v="559"/>
    <s v="Tersedianya Data dan Informasi Tertib Penyelenggaraan Pekerjaan Konstruksi"/>
    <s v="Jumlah Data dan Informasi Tertib Penyelenggaraan Pekerjaan Konstruksi"/>
    <s v="Dokumen"/>
  </r>
  <r>
    <n v="1"/>
    <s v="URUSAN      PEMERINTAHAN      WAJIB      YANG_x000a_BERKAITAN DENGAN PELAYANAN DASAR"/>
    <s v="1.03"/>
    <x v="3"/>
    <x v="21"/>
    <x v="21"/>
    <x v="59"/>
    <x v="59"/>
    <x v="585"/>
    <x v="560"/>
    <s v="Tersedianya Data dan Informasi Kecelakaan Kerja Proyek Konstruksi"/>
    <s v="Jumlah Data dan Informasi Kecelakaan Kerja Proyek Konstruksi"/>
    <s v="Dokumen"/>
  </r>
  <r>
    <n v="1"/>
    <s v="URUSAN      PEMERINTAHAN      WAJIB      YANG_x000a_BERKAITAN DENGAN PELAYANAN DASAR"/>
    <s v="1.03"/>
    <x v="3"/>
    <x v="21"/>
    <x v="21"/>
    <x v="59"/>
    <x v="59"/>
    <x v="586"/>
    <x v="561"/>
    <s v="Tersedianya Data dan Informasi Kegagalan Bangunan/Konstruksi"/>
    <s v="Jumlah Data dan Informasi Kegagalan Bangunan/Konstruksi"/>
    <s v="Dokumen"/>
  </r>
  <r>
    <n v="1"/>
    <s v="URUSAN      PEMERINTAHAN      WAJIB      YANG_x000a_BERKAITAN DENGAN PELAYANAN DASAR"/>
    <s v="1.03"/>
    <x v="3"/>
    <x v="21"/>
    <x v="21"/>
    <x v="60"/>
    <x v="60"/>
    <x v="587"/>
    <x v="562"/>
    <s v="Tersusunnya Peraturan di Daerah Terkait Perizinan Berusaha Berbasis Risiko Subsektor Jasa Konstruksi."/>
    <s v="Jumlah Peraturan di Daerah Terkait Perizinan Berusaha Berbasis Risiko Subsektor Jasa Konstruksi."/>
    <s v="Dokumen"/>
  </r>
  <r>
    <n v="1"/>
    <s v="URUSAN      PEMERINTAHAN      WAJIB      YANG_x000a_BERKAITAN DENGAN PELAYANAN DASAR"/>
    <s v="1.03"/>
    <x v="3"/>
    <x v="21"/>
    <x v="21"/>
    <x v="60"/>
    <x v="60"/>
    <x v="588"/>
    <x v="563"/>
    <s v="Tersedianya Rekomendasi Teknis IUJK Nasional"/>
    <s v="Jumlah Rekomendasi Teknis IUJK Nasional yang Diterbitkan"/>
    <s v="Dokumen"/>
  </r>
  <r>
    <n v="1"/>
    <s v="URUSAN      PEMERINTAHAN      WAJIB      YANG_x000a_BERKAITAN DENGAN PELAYANAN DASAR"/>
    <s v="1.03"/>
    <x v="3"/>
    <x v="21"/>
    <x v="21"/>
    <x v="60"/>
    <x v="60"/>
    <x v="589"/>
    <x v="564"/>
    <s v="Terlaksananya Pembinaan dan Peningkatan Kapasitas Badan Usaha Jasa Konstruksi"/>
    <s v="Jumlah Peserta yang Mengikuti Pembinaan dan Peningkatan Kapasitas Badan Usaha Jasa Konstruksi"/>
    <s v="Orang"/>
  </r>
  <r>
    <n v="1"/>
    <s v="URUSAN      PEMERINTAHAN      WAJIB      YANG_x000a_BERKAITAN DENGAN PELAYANAN DASAR"/>
    <s v="1.03"/>
    <x v="3"/>
    <x v="21"/>
    <x v="21"/>
    <x v="60"/>
    <x v="60"/>
    <x v="590"/>
    <x v="565"/>
    <s v="Terlaksananya Pembinaan dan Peningkatan Kapasitas Lembaga Sertifikasi Badan Usaha Pemantauan dan Evaluasi Terkait LUJK Nasional"/>
    <s v="Jumlah Peserta yang Mengikuti Pembinaan dan Peningkatan Kapasitas Lembaga Sertifikasi Badan Usaha Pemantauan dan Evaluasi Terkait LUJK Nasional"/>
    <s v="Orang"/>
  </r>
  <r>
    <n v="1"/>
    <s v="URUSAN      PEMERINTAHAN      WAJIB      YANG_x000a_BERKAITAN DENGAN PELAYANAN DASAR"/>
    <s v="1.03"/>
    <x v="3"/>
    <x v="21"/>
    <x v="21"/>
    <x v="60"/>
    <x v="60"/>
    <x v="591"/>
    <x v="566"/>
    <s v="Terpantaunya dan Terlaksananya Evaluasi Pelaksanaaan Perizinan Berusaha Berbasis Risiko Subsektor Jasa Konstruksi"/>
    <s v="Jumlah Dokumen Pemantauan dan Evaluasi Pelaksanaaan Perizinan Berusaha Berbasis Risiko Subsektor Jasa Konstruksi"/>
    <s v="Dokumen"/>
  </r>
  <r>
    <n v="1"/>
    <s v="URUSAN      PEMERINTAHAN      WAJIB      YANG_x000a_BERKAITAN DENGAN PELAYANAN DASAR"/>
    <s v="1.03"/>
    <x v="3"/>
    <x v="21"/>
    <x v="21"/>
    <x v="61"/>
    <x v="61"/>
    <x v="592"/>
    <x v="567"/>
    <s v="Tersusunnya SOP/Pedoman Tertib Usaha, Tertib Penyelenggaraan, dan Tertib Pemanfaatan Jasa Konstruksi"/>
    <s v="Jumlah SOP/Pedoman Tertib Usaha, Tertib Penyelenggaraan, dan Tertib Pemanfaatan Jasa Konstruksi"/>
    <s v="Dokumen"/>
  </r>
  <r>
    <n v="1"/>
    <s v="URUSAN      PEMERINTAHAN      WAJIB      YANG_x000a_BERKAITAN DENGAN PELAYANAN DASAR"/>
    <s v="1.03"/>
    <x v="3"/>
    <x v="21"/>
    <x v="21"/>
    <x v="61"/>
    <x v="61"/>
    <x v="593"/>
    <x v="568"/>
    <s v="Terlaksananya Bimbingan Teknis Tentang Tertib Usaha, Tertib Penyelenggaraan, dan Tertib Pemanfaatan Jasa Konstruksi"/>
    <s v="Jumlah Peserta yang Mengikuti Bimbingan Teknis Tentang Tertib Usaha, Tertib Penyelenggaraan, dan Tertib Pemanfaatan Jasa Konstruksi"/>
    <s v="Orang"/>
  </r>
  <r>
    <n v="1"/>
    <s v="URUSAN      PEMERINTAHAN      WAJIB      YANG_x000a_BERKAITAN DENGAN PELAYANAN DASAR"/>
    <s v="1.03"/>
    <x v="3"/>
    <x v="21"/>
    <x v="21"/>
    <x v="61"/>
    <x v="61"/>
    <x v="594"/>
    <x v="569"/>
    <s v="Terlaksananya Pengawasan dan Evaluasi Tertib Usaha, Tertib Pengelenggaraan, dan Tertib Pemanfaatan Jasa Konstruksi"/>
    <s v="Jumlah Dokumen Pengawasan dan Evaluasi Tertib Usaha, Tertib Pengelenggaraan, dan Tertib Pemanfaatan Jasa Konstruksi"/>
    <s v="Laporan"/>
  </r>
  <r>
    <n v="1"/>
    <s v="URUSAN      PEMERINTAHAN      WAJIB      YANG_x000a_BERKAITAN DENGAN PELAYANAN DASAR"/>
    <s v="1.03"/>
    <x v="3"/>
    <x v="22"/>
    <x v="22"/>
    <x v="62"/>
    <x v="62"/>
    <x v="595"/>
    <x v="570"/>
    <s v="Terlaksananya Persetujuan Substansi, Evaluasi dan Penetapan RTRW Kabupaten/Kota"/>
    <s v="Jumlah Dokumen Persetujuan Substansi, Evaluasi dan Penetapan RTRW Kabupaten/Kota"/>
    <s v="Dokumen"/>
  </r>
  <r>
    <n v="1"/>
    <s v="URUSAN      PEMERINTAHAN      WAJIB      YANG_x000a_BERKAITAN DENGAN PELAYANAN DASAR"/>
    <s v="1.03"/>
    <x v="3"/>
    <x v="22"/>
    <x v="22"/>
    <x v="62"/>
    <x v="62"/>
    <x v="596"/>
    <x v="571"/>
    <s v="Terlaksananya Persetujuan Substansi, Evaluasi dan Penetapan RRTR Kabupaten/Kota"/>
    <s v="Jumlah Dokumen Persetujuan Substansi, Evaluasi dan Penetapan RRTR Kabupaten/Kota"/>
    <s v="Dokumen"/>
  </r>
  <r>
    <n v="1"/>
    <s v="URUSAN      PEMERINTAHAN      WAJIB      YANG_x000a_BERKAITAN DENGAN PELAYANAN DASAR"/>
    <s v="1.03"/>
    <x v="3"/>
    <x v="22"/>
    <x v="22"/>
    <x v="62"/>
    <x v="62"/>
    <x v="597"/>
    <x v="572"/>
    <s v="Tersedianya Dokumen Kebijakan Pelaksanaan Penataan Ruang selain RTRW Kabupaten/Kota"/>
    <s v="Jumlah Dokumen Kebijakan Perda/Perkada selain RTRW Kabupaten/Kota"/>
    <s v="Dokumen"/>
  </r>
  <r>
    <n v="1"/>
    <s v="URUSAN      PEMERINTAHAN      WAJIB      YANG_x000a_BERKAITAN DENGAN PELAYANAN DASAR"/>
    <s v="1.03"/>
    <x v="3"/>
    <x v="22"/>
    <x v="22"/>
    <x v="62"/>
    <x v="62"/>
    <x v="598"/>
    <x v="573"/>
    <s v="Terlaksananya Sosialisasi Kebijakan dan Peraturan Perundang-undangan Bidang Penataan ruang"/>
    <s v="Jumlah Dokumen Sosialisasi Kebijakan dan Peraturan Perundang-undangan Bidang Penataan ruang"/>
    <s v="Dokumen"/>
  </r>
  <r>
    <n v="1"/>
    <s v="URUSAN      PEMERINTAHAN      WAJIB      YANG_x000a_BERKAITAN DENGAN PELAYANAN DASAR"/>
    <s v="1.03"/>
    <x v="3"/>
    <x v="22"/>
    <x v="22"/>
    <x v="63"/>
    <x v="63"/>
    <x v="599"/>
    <x v="574"/>
    <s v="Terlaksananya Koordinasi dan Sinkronisasi Penyusunan RTRW Kabupaten/Kota"/>
    <s v="Jumlag Dokumen Koordinasi dan Sinkronisasi Penyusunan RTRW Kabupaten/Kota"/>
    <s v="Dokumen"/>
  </r>
  <r>
    <n v="1"/>
    <s v="URUSAN      PEMERINTAHAN      WAJIB      YANG_x000a_BERKAITAN DENGAN PELAYANAN DASAR"/>
    <s v="1.03"/>
    <x v="3"/>
    <x v="22"/>
    <x v="22"/>
    <x v="63"/>
    <x v="63"/>
    <x v="600"/>
    <x v="575"/>
    <s v="Terlaksananya Koordinasi dan Sinkronisasi Penyusunan RRTR Kabupaten/Kota"/>
    <s v="Jumlah Dokumen Koordinasi dan Sinkronisasi Penyusunan RRTR Kabupaten/Kota"/>
    <s v="Dokumen"/>
  </r>
  <r>
    <n v="1"/>
    <s v="URUSAN      PEMERINTAHAN      WAJIB      YANG_x000a_BERKAITAN DENGAN PELAYANAN DASAR"/>
    <s v="1.03"/>
    <x v="3"/>
    <x v="22"/>
    <x v="22"/>
    <x v="63"/>
    <x v="63"/>
    <x v="601"/>
    <x v="576"/>
    <s v="Terlaksananya Peningkatan pemahaman dan tanggung jawab Masyarakat"/>
    <s v="Jumlah Dokumen Peningkatan pemahaman dan tanggung jawab Masyarakat"/>
    <s v="Dokumen"/>
  </r>
  <r>
    <n v="1"/>
    <s v="URUSAN      PEMERINTAHAN      WAJIB      YANG_x000a_BERKAITAN DENGAN PELAYANAN DASAR"/>
    <s v="1.03"/>
    <x v="3"/>
    <x v="22"/>
    <x v="22"/>
    <x v="64"/>
    <x v="64"/>
    <x v="602"/>
    <x v="577"/>
    <s v="Terlaksananya Koordinasi dan Sinkronisasi Pemanfaatan Ruang untuk Investasi dan Pembangunan Daerah"/>
    <s v="Jumlah Dokumen Koordinasi dan Sinkronisasi Pemanfaatan Ruang untuk Investasi dan Pembangunan Daerah"/>
    <s v="Dokumen"/>
  </r>
  <r>
    <n v="1"/>
    <s v="URUSAN      PEMERINTAHAN      WAJIB      YANG_x000a_BERKAITAN DENGAN PELAYANAN DASAR"/>
    <s v="1.03"/>
    <x v="3"/>
    <x v="22"/>
    <x v="22"/>
    <x v="64"/>
    <x v="64"/>
    <x v="603"/>
    <x v="578"/>
    <s v="Tersedianya Data dan Informasi yang Dihasilkan Sistem Informasi Penataan Ruang"/>
    <s v="Jumlah Data dan Informasi yang Dihasilkan dari Sistem Informasi Penataan Ruang"/>
    <s v="Dokumen"/>
  </r>
  <r>
    <n v="1"/>
    <s v="URUSAN      PEMERINTAHAN      WAJIB      YANG_x000a_BERKAITAN DENGAN PELAYANAN DASAR"/>
    <s v="1.03"/>
    <x v="3"/>
    <x v="22"/>
    <x v="22"/>
    <x v="65"/>
    <x v="65"/>
    <x v="604"/>
    <x v="579"/>
    <s v="Terlaksananya Koordinasi dan Sinkronisasi Pemberian Insentif dan Disinsentif Bidang Penataan Ruang"/>
    <s v="Jumlah Dokumen Koordinasi dan Sinkronisasi Pemberian Insentif dan Disinsentif Bidang Penataan Ruang"/>
    <s v="Dokumen"/>
  </r>
  <r>
    <n v="1"/>
    <s v="URUSAN      PEMERINTAHAN      WAJIB      YANG_x000a_BERKAITAN DENGAN PELAYANAN DASAR"/>
    <s v="1.03"/>
    <x v="3"/>
    <x v="22"/>
    <x v="22"/>
    <x v="65"/>
    <x v="65"/>
    <x v="605"/>
    <x v="580"/>
    <s v="Terlaksananya Koordinasi dan Sinkronisasi Penertiban dan Penegakan Hukum Bidang Penataan Ruang"/>
    <s v="Jumlah Dokumen Koordinasi dan Sinkronisasi Penertiban dan Penegakan Hukum Bidang Penataan Ruang"/>
    <s v="Dokumen"/>
  </r>
  <r>
    <n v="1"/>
    <s v="URUSAN      PEMERINTAHAN      WAJIB      YANG_x000a_BERKAITAN DENGAN PELAYANAN DASAR"/>
    <s v="1.03"/>
    <x v="3"/>
    <x v="22"/>
    <x v="22"/>
    <x v="65"/>
    <x v="65"/>
    <x v="606"/>
    <x v="581"/>
    <s v="Terlaksananya Kegiatan yang Sesuai dengan Tugas dan Fungsi Penyidik Pegawai Negeri Sipil (PPNS) Bidang Penataan Ruang"/>
    <s v="Jumlah kasus yang Ditangani Penyidik Pegawai Negeri Sipil (PPNS) Bidang Penataan Ruang"/>
    <s v="Kasus"/>
  </r>
  <r>
    <n v="1"/>
    <s v="URUSAN      PEMERINTAHAN      WAJIB      YANG_x000a_BERKAITAN DENGAN PELAYANAN DASAR"/>
    <s v="1.03"/>
    <x v="3"/>
    <x v="22"/>
    <x v="22"/>
    <x v="65"/>
    <x v="65"/>
    <x v="607"/>
    <x v="582"/>
    <s v="Pelaksanaan Koordinasi Pelaksanaan Penataan Ruang"/>
    <s v="Jumlah Dokumen Koordinasi Pelaksanaan Penataan Ruang"/>
    <s v="Dokumen"/>
  </r>
  <r>
    <n v="1"/>
    <s v="URUSAN      PEMERINTAHAN      WAJIB      YANG_x000a_BERKAITAN DENGAN PELAYANAN DASAR"/>
    <s v="1.03"/>
    <x v="3"/>
    <x v="23"/>
    <x v="23"/>
    <x v="66"/>
    <x v="66"/>
    <x v="608"/>
    <x v="583"/>
    <s v="Tersusunnya Dokumen dan Laporan RTBL Pada Ruang Strategis Kesultanan dan Kadipaten"/>
    <s v="Jumlah Dokumen RTBL pada Ruang Strategis Kesultanan dan Kadipaten"/>
    <s v="Dokumen"/>
  </r>
  <r>
    <n v="1"/>
    <s v="URUSAN      PEMERINTAHAN      WAJIB      YANG_x000a_BERKAITAN DENGAN PELAYANAN DASAR"/>
    <s v="1.03"/>
    <x v="3"/>
    <x v="23"/>
    <x v="23"/>
    <x v="66"/>
    <x v="66"/>
    <x v="609"/>
    <x v="584"/>
    <s v="Tersusunnya Dokumen dan Laporan Rencana Induk pada Ruang Strategis Kesultanan dan Kadipaten"/>
    <s v="Jumlah Dokumen Rencana Induk pada Ruang Strategis Kesultanan dan Kadipaten"/>
    <s v="Dokumen"/>
  </r>
  <r>
    <n v="1"/>
    <s v="URUSAN      PEMERINTAHAN      WAJIB      YANG_x000a_BERKAITAN DENGAN PELAYANAN DASAR"/>
    <s v="1.03"/>
    <x v="3"/>
    <x v="23"/>
    <x v="23"/>
    <x v="66"/>
    <x v="66"/>
    <x v="610"/>
    <x v="585"/>
    <s v="Terlaksananya Penyusunan Rencana Induk Satuan Ruang Strategis Kasultanan dan Kadipaten"/>
    <s v="Jumlah Dokumen Penyusunan Rencana Induk Satuan Ruang Strategis Kasultanan dan Kadipaten"/>
    <s v="Dokumen"/>
  </r>
  <r>
    <n v="1"/>
    <s v="URUSAN      PEMERINTAHAN      WAJIB      YANG_x000a_BERKAITAN DENGAN PELAYANAN DASAR"/>
    <s v="1.03"/>
    <x v="3"/>
    <x v="23"/>
    <x v="23"/>
    <x v="66"/>
    <x v="66"/>
    <x v="611"/>
    <x v="586"/>
    <s v=""/>
    <s v=""/>
    <m/>
  </r>
  <r>
    <n v="1"/>
    <s v="URUSAN      PEMERINTAHAN      WAJIB      YANG_x000a_BERKAITAN DENGAN PELAYANAN DASAR"/>
    <s v="1.03"/>
    <x v="3"/>
    <x v="23"/>
    <x v="23"/>
    <x v="66"/>
    <x v="66"/>
    <x v="612"/>
    <x v="587"/>
    <s v="Terlaksananya Perencanaan Program/Kegiatan Urusan Tata Ruang"/>
    <s v="Jumlah Dokumen Perencanaan Program/Kegiatan Urusan Tata Ruang"/>
    <s v="Dokumen"/>
  </r>
  <r>
    <n v="1"/>
    <s v="URUSAN      PEMERINTAHAN      WAJIB      YANG_x000a_BERKAITAN DENGAN PELAYANAN DASAR"/>
    <s v="1.03"/>
    <x v="3"/>
    <x v="23"/>
    <x v="23"/>
    <x v="66"/>
    <x v="66"/>
    <x v="613"/>
    <x v="588"/>
    <s v="Terlaksananya Penyebarluasan Informasi Rencana Tata Ruang"/>
    <s v="Laporan Penyebarluasan Informasi Rencana Tata Ruang"/>
    <s v="Laporan"/>
  </r>
  <r>
    <n v="1"/>
    <s v="URUSAN      PEMERINTAHAN      WAJIB      YANG_x000a_BERKAITAN DENGAN PELAYANAN DASAR"/>
    <s v="1.03"/>
    <x v="3"/>
    <x v="23"/>
    <x v="23"/>
    <x v="67"/>
    <x v="67"/>
    <x v="614"/>
    <x v="589"/>
    <s v="Terlaksananya Pemanfaatan Ruang Satuan Ruang Strategis Sumbu Filosofis Pemanfaatan Ruang Satuan Ruang Strategis Sumbu"/>
    <s v="Jumlah Dokumen Pemanfaatan Ruang Satuan Ruang Strategis Sumbu Filosofis Pemanfaatan Ruang Satuan Ruang Strategis Sumbu"/>
    <s v="Dokumen"/>
  </r>
  <r>
    <n v="1"/>
    <s v="URUSAN      PEMERINTAHAN      WAJIB      YANG_x000a_BERKAITAN DENGAN PELAYANAN DASAR"/>
    <s v="1.03"/>
    <x v="3"/>
    <x v="23"/>
    <x v="23"/>
    <x v="67"/>
    <x v="67"/>
    <x v="615"/>
    <x v="590"/>
    <s v="Terlaksananya Pemanfaatan Ruang Satuan Ruang Strategis Pantai Selatan"/>
    <s v="Jumlah Dokumen Pemanfaatan Ruang Satuan Ruang Strategis Pantai Selatan"/>
    <s v="Dokumen"/>
  </r>
  <r>
    <n v="1"/>
    <s v="URUSAN      PEMERINTAHAN      WAJIB      YANG_x000a_BERKAITAN DENGAN PELAYANAN DASAR"/>
    <s v="1.03"/>
    <x v="3"/>
    <x v="23"/>
    <x v="23"/>
    <x v="67"/>
    <x v="67"/>
    <x v="616"/>
    <x v="591"/>
    <s v="Terlaksananya Pemanfaatan Ruang Satuan Ruang Strategis Karst Gunung Sewu"/>
    <s v="Jumlah Dokumen Pemanfaatan Ruang Satuan Ruang Strategis Karst Gunung Sewu"/>
    <s v="Dokumen"/>
  </r>
  <r>
    <n v="1"/>
    <s v="URUSAN      PEMERINTAHAN      WAJIB      YANG_x000a_BERKAITAN DENGAN PELAYANAN DASAR"/>
    <s v="1.03"/>
    <x v="3"/>
    <x v="23"/>
    <x v="23"/>
    <x v="67"/>
    <x v="67"/>
    <x v="617"/>
    <x v="592"/>
    <s v="Terlaksananya Pemanfaatan Ruang Satuan Ruang Strategis Perbukitan Menoreh"/>
    <s v="Jumlah Dokumen Pemanfaatan Ruang Satuan Ruang Strategis Perbukitan Menoreh"/>
    <s v="Dokumen"/>
  </r>
  <r>
    <n v="1"/>
    <s v="URUSAN      PEMERINTAHAN      WAJIB      YANG_x000a_BERKAITAN DENGAN PELAYANAN DASAR"/>
    <s v="1.03"/>
    <x v="3"/>
    <x v="23"/>
    <x v="23"/>
    <x v="67"/>
    <x v="67"/>
    <x v="618"/>
    <x v="593"/>
    <s v="Terlaksananya Pemanfaatan Ruang Satuan Ruang Strategis Kawasan Makam Raja-Raja Mataram di Imogiri"/>
    <s v="Jumlah Dokumen Pemanfaatan Ruang Satuan Ruang Strategis Kawasan Makam Raja-Raja Mataram di Imogiri"/>
    <s v="Dokumen"/>
  </r>
  <r>
    <n v="1"/>
    <s v="URUSAN      PEMERINTAHAN      WAJIB      YANG_x000a_BERKAITAN DENGAN PELAYANAN DASAR"/>
    <s v="1.03"/>
    <x v="3"/>
    <x v="23"/>
    <x v="23"/>
    <x v="67"/>
    <x v="67"/>
    <x v="619"/>
    <x v="594"/>
    <s v="Terlaksananya Pemanfaatan Ruang Satuan Ruang Strategis Kawasan Candi Prambanan- Candi Ijo"/>
    <s v="Jumlah Dokumen Pemanfaatan Ruang Satuan Ruang Strategis Kawasan Candi Prambanan- Candi Ijo"/>
    <s v="Dokumen"/>
  </r>
  <r>
    <n v="1"/>
    <s v="URUSAN      PEMERINTAHAN      WAJIB      YANG_x000a_BERKAITAN DENGAN PELAYANAN DASAR"/>
    <s v="1.03"/>
    <x v="3"/>
    <x v="23"/>
    <x v="23"/>
    <x v="67"/>
    <x v="67"/>
    <x v="620"/>
    <x v="595"/>
    <s v="Terlaksananya Pemanfaatan Ruang Satuan Ruang Strategis Kotabaru"/>
    <s v="Jumlah Dokumen Pemanfaatan Ruang Satuan Ruang Strategis Kotabaru"/>
    <s v="Dokumen"/>
  </r>
  <r>
    <n v="1"/>
    <s v="URUSAN      PEMERINTAHAN      WAJIB      YANG_x000a_BERKAITAN DENGAN PELAYANAN DASAR"/>
    <s v="1.03"/>
    <x v="3"/>
    <x v="23"/>
    <x v="23"/>
    <x v="67"/>
    <x v="67"/>
    <x v="621"/>
    <x v="596"/>
    <s v="Terlaksananya Pemanfaatan Ruang Satuan Ruang Strategis Merapi"/>
    <s v="Jumlah Dokumen Pemanfaatan Ruang Satuan Ruang Strategis Merapi"/>
    <s v="Dokumen"/>
  </r>
  <r>
    <n v="1"/>
    <s v="URUSAN      PEMERINTAHAN      WAJIB      YANG_x000a_BERKAITAN DENGAN PELAYANAN DASAR"/>
    <s v="1.03"/>
    <x v="3"/>
    <x v="23"/>
    <x v="23"/>
    <x v="67"/>
    <x v="67"/>
    <x v="622"/>
    <x v="597"/>
    <s v="Terlaksananya Pemanfaatan Ruang Satuan Ruang Strategis Kawasan Kotagede"/>
    <s v="Jumlah Dokumen Pemanfaatan Ruang Satuan Ruang Strategis Kawasan Kotagede"/>
    <s v="Dokumen"/>
  </r>
  <r>
    <n v="1"/>
    <s v="URUSAN      PEMERINTAHAN      WAJIB      YANG_x000a_BERKAITAN DENGAN PELAYANAN DASAR"/>
    <s v="1.03"/>
    <x v="3"/>
    <x v="23"/>
    <x v="23"/>
    <x v="67"/>
    <x v="67"/>
    <x v="623"/>
    <x v="598"/>
    <s v="Terlaksananya Pemanfaatan Ruang Satuan Ruang Strategis Pantai Samas-Parangtritis"/>
    <s v="Jumlah Dokumen Pemanfaatan Ruang Satuan Ruang Strategis Pantai Samas-Parangtritis"/>
    <s v="Dokumen"/>
  </r>
  <r>
    <n v="1"/>
    <s v="URUSAN      PEMERINTAHAN      WAJIB      YANG_x000a_BERKAITAN DENGAN PELAYANAN DASAR"/>
    <s v="1.03"/>
    <x v="3"/>
    <x v="23"/>
    <x v="23"/>
    <x v="67"/>
    <x v="67"/>
    <x v="624"/>
    <x v="599"/>
    <s v="Terlaksananya Pemanfaatan Ruang Kawasan Kiskendo-Sermo-Wates"/>
    <s v="Jumlah Dokumen Pemanfaatan Ruang Kawasan Kiskendo-Sermo-Wates"/>
    <s v="Dokumen"/>
  </r>
  <r>
    <n v="1"/>
    <s v="URUSAN      PEMERINTAHAN      WAJIB      YANG_x000a_BERKAITAN DENGAN PELAYANAN DASAR"/>
    <s v="1.03"/>
    <x v="3"/>
    <x v="23"/>
    <x v="23"/>
    <x v="67"/>
    <x v="67"/>
    <x v="625"/>
    <x v="600"/>
    <s v="Terlaksananya Pemanfaatan Ruang Satuan Ruang Strategis Kawasan Kerto-Pleret"/>
    <s v="Jumlah Dokumen Pemanfaatan Ruang Satuan Ruang Strategis Kawasan Kerto-Pleret"/>
    <s v="Dokumen"/>
  </r>
  <r>
    <n v="1"/>
    <s v="URUSAN      PEMERINTAHAN      WAJIB      YANG_x000a_BERKAITAN DENGAN PELAYANAN DASAR"/>
    <s v="1.03"/>
    <x v="3"/>
    <x v="23"/>
    <x v="23"/>
    <x v="67"/>
    <x v="67"/>
    <x v="626"/>
    <x v="601"/>
    <s v="Terlaksananya Pemanfaatan Ruang Satuan Ruang Strategis Pantai Selatan Kulon Progo"/>
    <s v="Jumlah Dokumen Pemanfaatan Ruang Satuan Ruang Strategis Pantai Selatan Kulon Progo"/>
    <s v="Dokumen"/>
  </r>
  <r>
    <n v="1"/>
    <s v="URUSAN      PEMERINTAHAN      WAJIB      YANG_x000a_BERKAITAN DENGAN PELAYANAN DASAR"/>
    <s v="1.03"/>
    <x v="3"/>
    <x v="23"/>
    <x v="23"/>
    <x v="67"/>
    <x v="67"/>
    <x v="627"/>
    <x v="602"/>
    <s v="Terlaksananya Pemanfaatan Ruang Satuan Ruang Strategis Karaton"/>
    <s v="Jumlah Dokumen Pemanfaatan Ruang Satuan Ruang Strategis Karaton"/>
    <s v="Dokumen"/>
  </r>
  <r>
    <n v="1"/>
    <s v="URUSAN      PEMERINTAHAN      WAJIB      YANG_x000a_BERKAITAN DENGAN PELAYANAN DASAR"/>
    <s v="1.03"/>
    <x v="3"/>
    <x v="23"/>
    <x v="23"/>
    <x v="67"/>
    <x v="67"/>
    <x v="628"/>
    <x v="603"/>
    <s v="Terlaksananya Pemanfaatan Ruang Satuan Ruang Strategis Sokoliman"/>
    <s v="Jumlah Dokumen Pemanfaatan Ruang Satuan Ruang Strategis Sokoliman"/>
    <s v="Dokumen"/>
  </r>
  <r>
    <n v="1"/>
    <s v="URUSAN      PEMERINTAHAN      WAJIB      YANG_x000a_BERKAITAN DENGAN PELAYANAN DASAR"/>
    <s v="1.03"/>
    <x v="3"/>
    <x v="23"/>
    <x v="23"/>
    <x v="67"/>
    <x v="67"/>
    <x v="629"/>
    <x v="604"/>
    <s v="Terlaksananya Pemanfaatan Ruang Satuan Ruang Strategis Puro Pakualaman"/>
    <s v="Jumlah Dokumen Pemanfaatan Ruang Satuan Ruang Strategis Puro Pakualaman"/>
    <s v="Dokumen"/>
  </r>
  <r>
    <n v="1"/>
    <s v="URUSAN      PEMERINTAHAN      WAJIB      YANG_x000a_BERKAITAN DENGAN PELAYANAN DASAR"/>
    <s v="1.03"/>
    <x v="3"/>
    <x v="23"/>
    <x v="23"/>
    <x v="67"/>
    <x v="67"/>
    <x v="630"/>
    <x v="605"/>
    <s v="Terlaksananya Pemanfaatan Ruang Satuan Ruang Strategis Makam Girindo"/>
    <s v="Jumlah Dokumen Pemanfaatan Ruang Satuan Ruang Strategis Makam Girindo"/>
    <s v="Dokumen"/>
  </r>
  <r>
    <n v="1"/>
    <s v="URUSAN      PEMERINTAHAN      WAJIB      YANG_x000a_BERKAITAN DENGAN PELAYANAN DASAR"/>
    <s v="1.03"/>
    <x v="3"/>
    <x v="23"/>
    <x v="23"/>
    <x v="67"/>
    <x v="67"/>
    <x v="631"/>
    <x v="606"/>
    <s v="Terlaksananya Pemanfaatan Ruang Satuan Ruang Strategis Pantai Selatan Gunungkidul"/>
    <s v="Jumlah Dokumen Pemanfaatan Ruang Satuan Ruang Strategis Pantai Selatan Gunungkidul"/>
    <s v="Dokumen"/>
  </r>
  <r>
    <n v="1"/>
    <s v="URUSAN      PEMERINTAHAN      WAJIB      YANG_x000a_BERKAITAN DENGAN PELAYANAN DASAR"/>
    <s v="1.03"/>
    <x v="3"/>
    <x v="23"/>
    <x v="23"/>
    <x v="67"/>
    <x v="67"/>
    <x v="632"/>
    <x v="607"/>
    <s v="Terlaksananya Pemanfaatan Ruang Satuan Ruang Strategis Pantai Selatan Pathok Nagoro"/>
    <s v="Jumlah Dokumen Pemanfaatan Ruang Satuan Ruang Strategis Pantai Selatan Pathok Nagoro"/>
    <s v="Dokumen"/>
  </r>
  <r>
    <n v="1"/>
    <s v="URUSAN      PEMERINTAHAN      WAJIB      YANG_x000a_BERKAITAN DENGAN PELAYANAN DASAR"/>
    <s v="1.03"/>
    <x v="3"/>
    <x v="23"/>
    <x v="23"/>
    <x v="68"/>
    <x v="68"/>
    <x v="633"/>
    <x v="608"/>
    <s v="Terlaksananya Pengawasan Penyelenggaraan Penataan Ruang"/>
    <s v="Jumlah Dokumen Pengawasan Penyelenggaraan Penataan Ruang"/>
    <s v="Dokumen"/>
  </r>
  <r>
    <n v="1"/>
    <s v="URUSAN      PEMERINTAHAN      WAJIB      YANG_x000a_BERKAITAN DENGAN PELAYANAN DASAR"/>
    <s v="1.03"/>
    <x v="3"/>
    <x v="23"/>
    <x v="23"/>
    <x v="69"/>
    <x v="69"/>
    <x v="634"/>
    <x v="609"/>
    <s v="Terlaksananya Pengadaan Sarana dan Prasarana Pendukung Pelaksanaan Kegiatan Keistimewaan Urusan Tata Ruang"/>
    <s v="Jumlah Dokumen Kegiatan Pengadaan Sarana dan Prasarana Pendukung Pelaksanaan Kegiatan Keistimewaan Urusan Tata Ruang"/>
    <s v="Dokumen"/>
  </r>
  <r>
    <n v="1"/>
    <s v="URUSAN      PEMERINTAHAN      WAJIB      YANG_x000a_BERKAITAN DENGAN PELAYANAN DASAR"/>
    <s v="1.04"/>
    <x v="4"/>
    <x v="24"/>
    <x v="24"/>
    <x v="70"/>
    <x v="70"/>
    <x v="635"/>
    <x v="610"/>
    <s v="Tersusunnya Dokumen Data Rumah di Lokasi Rawan Bencana dan Lokasi yang Berpotensi Terkena Relokasi Program Kabupaten/Kota"/>
    <s v="Jumlah Dokumen Data Rumah di Lokasi Rawan Bencana dan Lokasi yang Berpotensi Terkena Relokasi Program Kabupaten/Kota"/>
    <s v="Dokumen"/>
  </r>
  <r>
    <n v="1"/>
    <s v="URUSAN      PEMERINTAHAN      WAJIB      YANG_x000a_BERKAITAN DENGAN PELAYANAN DASAR"/>
    <s v="1.04"/>
    <x v="4"/>
    <x v="24"/>
    <x v="24"/>
    <x v="70"/>
    <x v="70"/>
    <x v="636"/>
    <x v="611"/>
    <s v="Tersusunnya Dokumen Data Lahan Potensial Sebagai Lokasi Relokasi Perumahan"/>
    <s v="Jumlah Dokumen Data Identifikasi Lahan yang Potensial Sebagai Lokasi Relokasi Perumahan"/>
    <s v="Dokumen"/>
  </r>
  <r>
    <n v="1"/>
    <s v="URUSAN      PEMERINTAHAN      WAJIB      YANG_x000a_BERKAITAN DENGAN PELAYANAN DASAR"/>
    <s v="1.04"/>
    <x v="4"/>
    <x v="24"/>
    <x v="24"/>
    <x v="70"/>
    <x v="70"/>
    <x v="637"/>
    <x v="612"/>
    <s v="Tersusunnya Dokumen Data Rumah Korban Bencana Kabupaten/Kota Kejadian Sebelumnya yang Belum Tertangani"/>
    <s v="Jumlah Dokumen Data Rumah Korban Bencana Kabupaten/Kota Kejadian Sebelumnya yang Belum Tertangani"/>
    <s v="Dokumen"/>
  </r>
  <r>
    <n v="1"/>
    <s v="URUSAN      PEMERINTAHAN      WAJIB      YANG_x000a_BERKAITAN DENGAN PELAYANAN DASAR"/>
    <s v="1.04"/>
    <x v="4"/>
    <x v="24"/>
    <x v="24"/>
    <x v="70"/>
    <x v="70"/>
    <x v="638"/>
    <x v="613"/>
    <s v="Tersusunnya Dokumen Data Rumah Terkena Bencana Kabupaten/Kota berdasarkan Tingkat Kerusakan Rumah"/>
    <s v="Jumlah Dokumen data Rumah yang Terkena Bencana Kabupaten/Kota berdasarkan Tingkat Kerusakan Rumah"/>
    <s v="Dokumen"/>
  </r>
  <r>
    <n v="1"/>
    <s v="URUSAN      PEMERINTAHAN      WAJIB      YANG_x000a_BERKAITAN DENGAN PELAYANAN DASAR"/>
    <s v="1.04"/>
    <x v="4"/>
    <x v="24"/>
    <x v="24"/>
    <x v="70"/>
    <x v="70"/>
    <x v="639"/>
    <x v="614"/>
    <s v="Tersusun dan Terverifikasinya Dokumen Data Calon Penerima Rumah bagi Korban Bencana Kabupaten/Kota atau Terkena Relokasi Program Kabupaten/Kota"/>
    <s v="Jumlah Dokumen Data Calon Penerima Rumah bagi Korban Bencana Kabupaten/Kota atau yang Terkena Relokasi Program Kabupaten/Kota yang Terverifikasi"/>
    <s v="Dokumen"/>
  </r>
  <r>
    <n v="1"/>
    <s v="URUSAN      PEMERINTAHAN      WAJIB      YANG_x000a_BERKAITAN DENGAN PELAYANAN DASAR"/>
    <s v="1.04"/>
    <x v="4"/>
    <x v="24"/>
    <x v="24"/>
    <x v="70"/>
    <x v="70"/>
    <x v="640"/>
    <x v="615"/>
    <s v="Tersusunnya Dokumen Data Rumah Sewa Milik Masyarakat, Rumah Susun, dan Rumah Khusus"/>
    <s v="Jumlah Dokumen Data Rumah Sewa Milik Masyarakat, Rumah Susun, dan Rumah Khusus"/>
    <s v="Dokumen"/>
  </r>
  <r>
    <n v="1"/>
    <s v="URUSAN      PEMERINTAHAN      WAJIB      YANG_x000a_BERKAITAN DENGAN PELAYANAN DASAR"/>
    <s v="1.04"/>
    <x v="4"/>
    <x v="24"/>
    <x v="24"/>
    <x v="71"/>
    <x v="71"/>
    <x v="641"/>
    <x v="616"/>
    <s v="Tersosialisasinya Standar Teknis Penyediaan dan Rehabilitasi Rumah Korban Bencana kepada Masyarakat/Sukarelawan Tanggap Bencana Kabupaten/Kota"/>
    <s v="Jumlah Orang/Sukarelawan yang Mengikuti Sosialisasi Standar Teknis Penyediaan dan Rehabilitasi Rumah Korban Bencana Kabupaten/Kota"/>
    <s v="Orang"/>
  </r>
  <r>
    <n v="1"/>
    <s v="URUSAN      PEMERINTAHAN      WAJIB      YANG_x000a_BERKAITAN DENGAN PELAYANAN DASAR"/>
    <s v="1.04"/>
    <x v="4"/>
    <x v="24"/>
    <x v="24"/>
    <x v="71"/>
    <x v="71"/>
    <x v="642"/>
    <x v="617"/>
    <s v="Tersosialisasinya Mekanisme Penggantian Hak atas Tanah dan Bangunan"/>
    <s v="Jumlah Orang yang Mengikuti Sosialisasi Tentang Mekanisme Penggantian Hak atas Tanah dan Bangunan"/>
    <s v="Orang"/>
  </r>
  <r>
    <n v="1"/>
    <s v="URUSAN      PEMERINTAHAN      WAJIB      YANG_x000a_BERKAITAN DENGAN PELAYANAN DASAR"/>
    <s v="1.04"/>
    <x v="4"/>
    <x v="24"/>
    <x v="24"/>
    <x v="71"/>
    <x v="71"/>
    <x v="643"/>
    <x v="618"/>
    <s v="Tersosialisasinya Pengembangan Perumahan Baru dan Mekanisme Akses Perumahan KPR- FLPP"/>
    <s v="Jumlah orang yang Mengikuti Sosialisasi Pengembangan Perumahan Baru dan Mekanisme Akses Perumahan KPR-FLPP"/>
    <s v="Orang"/>
  </r>
  <r>
    <n v="1"/>
    <s v="URUSAN      PEMERINTAHAN      WAJIB      YANG_x000a_BERKAITAN DENGAN PELAYANAN DASAR"/>
    <s v="1.04"/>
    <x v="4"/>
    <x v="24"/>
    <x v="24"/>
    <x v="71"/>
    <x v="71"/>
    <x v="644"/>
    <x v="619"/>
    <s v="Terlaksananya Pembentukan dan Pelatihan Tim Satgas, Tim Pendamping, dan Fasilitator"/>
    <s v="Jumlah Orang pada Tim Satgas, Tim Pendamping, dan Fasilitator yang Terbentuk dan Terlatih"/>
    <s v="Orang"/>
  </r>
  <r>
    <n v="1"/>
    <s v="URUSAN      PEMERINTAHAN      WAJIB      YANG_x000a_BERKAITAN DENGAN PELAYANAN DASAR"/>
    <s v="1.04"/>
    <x v="4"/>
    <x v="24"/>
    <x v="24"/>
    <x v="71"/>
    <x v="71"/>
    <x v="645"/>
    <x v="620"/>
    <s v="Tersusunnya Dokumen Data Calon Penerima Rumah bagi Korban Bencana Kabupaten/Kota"/>
    <s v="Jumlah Dokumen Data Calon Penerima Rumah bagi Korban Bencana Kabupaten/Kota"/>
    <s v="Dokumen"/>
  </r>
  <r>
    <n v="1"/>
    <s v="URUSAN      PEMERINTAHAN      WAJIB      YANG_x000a_BERKAITAN DENGAN PELAYANAN DASAR"/>
    <s v="1.04"/>
    <x v="4"/>
    <x v="24"/>
    <x v="24"/>
    <x v="71"/>
    <x v="71"/>
    <x v="646"/>
    <x v="621"/>
    <s v="Tersusunnya Dokumen Data Penerima Bantuan berdasarkan Jenis Layanan"/>
    <s v="Jumlah Dokumen Data Penerima Bantuan berdasarkan Jenis Layanan"/>
    <s v="Dokumen"/>
  </r>
  <r>
    <n v="1"/>
    <s v="URUSAN      PEMERINTAHAN      WAJIB      YANG_x000a_BERKAITAN DENGAN PELAYANAN DASAR"/>
    <s v="1.04"/>
    <x v="4"/>
    <x v="24"/>
    <x v="24"/>
    <x v="72"/>
    <x v="72"/>
    <x v="647"/>
    <x v="622"/>
    <s v="Terehabilitasinya Rumah bagi Korban Bencana Kabupaten/Kota"/>
    <s v="Jumlah Rumah Korban Bencana Kabupaten/Kota yang Terehabilitasi"/>
    <s v="Unit Rumah"/>
  </r>
  <r>
    <n v="1"/>
    <s v="URUSAN      PEMERINTAHAN      WAJIB      YANG_x000a_BERKAITAN DENGAN PELAYANAN DASAR"/>
    <s v="1.04"/>
    <x v="4"/>
    <x v="24"/>
    <x v="24"/>
    <x v="72"/>
    <x v="72"/>
    <x v="648"/>
    <x v="623"/>
    <s v="Tersusunnya Site Plan dan/atau Detail Engineering Design (DED) bagi Rumah Korban Bencana Kabupaten/Kota atau yang Terkena Relokasi Program Kabupaten/Kota"/>
    <s v="Jumlah Site Plan dan/atau Detail Engineering Design (DED) bagi Rumah Korban Bencana Kabupaten/Kota atau yang Terkena Relokasi Program Kabupaten/Kota"/>
    <s v="Dokumen"/>
  </r>
  <r>
    <n v="1"/>
    <s v="URUSAN      PEMERINTAHAN      WAJIB      YANG_x000a_BERKAITAN DENGAN PELAYANAN DASAR"/>
    <s v="1.04"/>
    <x v="4"/>
    <x v="24"/>
    <x v="24"/>
    <x v="72"/>
    <x v="72"/>
    <x v="649"/>
    <x v="624"/>
    <s v="Tersedianya Lahan Untuk Pembangunan Rumah Bagi Korban Bencana Kabupaten/Kota"/>
    <s v="Luas lahan yang Tersedia untuk pembangunan rumah bagi korban Bencana Kabupaten/Kota"/>
    <s v="Ha"/>
  </r>
  <r>
    <n v="1"/>
    <s v="URUSAN      PEMERINTAHAN      WAJIB      YANG_x000a_BERKAITAN DENGAN PELAYANAN DASAR"/>
    <s v="1.04"/>
    <x v="4"/>
    <x v="24"/>
    <x v="24"/>
    <x v="72"/>
    <x v="72"/>
    <x v="650"/>
    <x v="625"/>
    <s v="Terbangunnya rumah bagi Korban Bencana Kabupaten/Kota"/>
    <s v="Jumlah Rumah bagi Korban Bencana Kabupaten/Kota yang Terbangun"/>
    <s v="Unit Rumah"/>
  </r>
  <r>
    <n v="1"/>
    <s v="URUSAN      PEMERINTAHAN      WAJIB      YANG_x000a_BERKAITAN DENGAN PELAYANAN DASAR"/>
    <s v="1.04"/>
    <x v="4"/>
    <x v="24"/>
    <x v="24"/>
    <x v="72"/>
    <x v="72"/>
    <x v="651"/>
    <x v="626"/>
    <s v="Terbangunnya Rumah Khusus beserta PSU bagi Korban Bencana Kabupaten/Kota atau yang Terkena Relokasi Program Kabupaten/Kota"/>
    <s v="Jumlah Rumah Khusus beserta PSU bagi Korban Bencana Kabupaten/Kota atau yang Terkena Relokasi Program Kabupaten/Kota yang Terbangun"/>
    <s v="Unit Rumah"/>
  </r>
  <r>
    <n v="1"/>
    <s v="URUSAN      PEMERINTAHAN      WAJIB      YANG_x000a_BERKAITAN DENGAN PELAYANAN DASAR"/>
    <s v="1.04"/>
    <x v="4"/>
    <x v="24"/>
    <x v="24"/>
    <x v="72"/>
    <x v="72"/>
    <x v="652"/>
    <x v="627"/>
    <s v="Terlaksananya Operasional dan Pemeliharaan di Lingkungan Perumahan pada Lokasi Relokasi Program Kabupaten/Kota"/>
    <s v="Jumlah Rumah pada Lokasi Relokasi Program Kabupaten/Kota yang Dilaksanakan Operasional dan Pemeliharaan"/>
    <s v="Unit Rumah"/>
  </r>
  <r>
    <n v="1"/>
    <s v="URUSAN      PEMERINTAHAN      WAJIB      YANG_x000a_BERKAITAN DENGAN PELAYANAN DASAR"/>
    <s v="1.04"/>
    <x v="4"/>
    <x v="24"/>
    <x v="24"/>
    <x v="73"/>
    <x v="73"/>
    <x v="653"/>
    <x v="628"/>
    <s v="Terlaksananya Pembagian Rumah bagi Korban Bencana Kabupaten/Kota atau yang Terkena Relokasi Program Kabupaten/Kota"/>
    <s v="Jumlah Laporan Pelaksanaan Pembagian Rumah bagi Korban Bencana Kabupaten/Kota atau yang Terkena Relokasi Program Kabupaten/Kota"/>
    <s v="Laporan"/>
  </r>
  <r>
    <n v="1"/>
    <s v="URUSAN      PEMERINTAHAN      WAJIB      YANG_x000a_BERKAITAN DENGAN PELAYANAN DASAR"/>
    <s v="1.04"/>
    <x v="4"/>
    <x v="24"/>
    <x v="24"/>
    <x v="73"/>
    <x v="73"/>
    <x v="654"/>
    <x v="629"/>
    <s v="Terlaksananya Penatausahaan Serah Terima Rumah bagi Korban Bencana Kabupaten/Kota atau yang Terkena Relokasi Program Kabupaten/Kota"/>
    <s v="Jumlah Dokumen Serah Terima Rumah Kepada Korban Bencana Kabupaten/Kota atau yang Terkena Relokasi Program Kabupaten/Kota"/>
    <s v="Dokumen"/>
  </r>
  <r>
    <n v="1"/>
    <s v="URUSAN      PEMERINTAHAN      WAJIB      YANG_x000a_BERKAITAN DENGAN PELAYANAN DASAR"/>
    <s v="1.04"/>
    <x v="4"/>
    <x v="24"/>
    <x v="24"/>
    <x v="74"/>
    <x v="74"/>
    <x v="655"/>
    <x v="630"/>
    <s v="Terfasilitasinya Pengelolaan Kelembagaan bagi Pemilik/Penghuni Rumah Susun"/>
    <s v="Jumlah Laporan Hasil Fasilitasi Pengelolaan Kelembagaan bagi Pemilik/Penghuni Rumah Susun"/>
    <s v="Laporan"/>
  </r>
  <r>
    <n v="1"/>
    <s v="URUSAN      PEMERINTAHAN      WAJIB      YANG_x000a_BERKAITAN DENGAN PELAYANAN DASAR"/>
    <s v="1.04"/>
    <x v="4"/>
    <x v="24"/>
    <x v="24"/>
    <x v="74"/>
    <x v="74"/>
    <x v="656"/>
    <x v="631"/>
    <s v="Terlaksananya Penatausahaan Pemanfaatan Rumah Susun Umum dan/atau Rumah Khusus"/>
    <s v="Jumlah Dokumen Pemanfaatan Rumah Susun Umum dan/atau Rumah Khusus"/>
    <s v="Dokumen"/>
  </r>
  <r>
    <n v="1"/>
    <s v="URUSAN      PEMERINTAHAN      WAJIB      YANG_x000a_BERKAITAN DENGAN PELAYANAN DASAR"/>
    <s v="1.04"/>
    <x v="4"/>
    <x v="24"/>
    <x v="24"/>
    <x v="74"/>
    <x v="74"/>
    <x v="657"/>
    <x v="632"/>
    <s v="Terbangunnya Rumah Khusus"/>
    <s v="Jumlah Rumah Khusus yang Dibangun"/>
    <s v="Unit"/>
  </r>
  <r>
    <n v="1"/>
    <s v="URUSAN      PEMERINTAHAN      WAJIB      YANG_x000a_BERKAITAN DENGAN PELAYANAN DASAR"/>
    <s v="1.04"/>
    <x v="4"/>
    <x v="24"/>
    <x v="24"/>
    <x v="75"/>
    <x v="75"/>
    <x v="658"/>
    <x v="633"/>
    <s v="Tersusunnya Kesepakatan Komitmen dengan Pengembang/Pelaku Pembangunan untuk Penerbitan Izin Pembangunan dan Pengembangan Perumahan Terintegrasi Secara Elektronik"/>
    <s v="Jumlah Dokumen Kesepakatan dengan Pengembang/Pelaku Pembangunan Rumah untuk Penerbitan izin Pembangunan dan Pengembangan Perumahan Terintegrasi Secara Elektronik"/>
    <s v="Dokumen"/>
  </r>
  <r>
    <n v="1"/>
    <s v="URUSAN      PEMERINTAHAN      WAJIB      YANG_x000a_BERKAITAN DENGAN PELAYANAN DASAR"/>
    <s v="1.04"/>
    <x v="4"/>
    <x v="24"/>
    <x v="24"/>
    <x v="75"/>
    <x v="75"/>
    <x v="659"/>
    <x v="634"/>
    <s v="Terlaksananya Penguatan dan Pembinaan kepada BLU/BUMD untuk Penyelenggaraan Rumah Sederhana"/>
    <s v="Jumlah Pegawai BLU/BUMD yang Mengikuti Penguatan dan Pembinaan untuk Penyelenggaraan Rumah Sederhana"/>
    <s v="Orang"/>
  </r>
  <r>
    <n v="1"/>
    <s v="URUSAN      PEMERINTAHAN      WAJIB      YANG_x000a_BERKAITAN DENGAN PELAYANAN DASAR"/>
    <s v="1.04"/>
    <x v="4"/>
    <x v="24"/>
    <x v="24"/>
    <x v="75"/>
    <x v="75"/>
    <x v="660"/>
    <x v="635"/>
    <s v="Terlaksananya Koordinasi dan Sinkronisasi dalam Pembangunan dan Pengembangan Perumahan"/>
    <s v="Jumlah Laporan Hasil Koordinasi dan Sinkronisasi Pengendalian Pembangunan dan Pengembangan Perumahan"/>
    <s v="Laporan"/>
  </r>
  <r>
    <n v="1"/>
    <s v="URUSAN      PEMERINTAHAN      WAJIB      YANG_x000a_BERKAITAN DENGAN PELAYANAN DASAR"/>
    <s v="1.04"/>
    <x v="4"/>
    <x v="24"/>
    <x v="24"/>
    <x v="75"/>
    <x v="75"/>
    <x v="661"/>
    <x v="636"/>
    <s v="Terlaksananya Koordinasi dan Sinkronisasi Kerja Sama Pemerintah Daerah dengan Badan Usaha (KPDBU) Perumahan Umum/Rumah Susun Umum"/>
    <s v="Jumlah Laporan Hasil Koordinasi dan Sinkronisasi Kerja Sama Pemerintah Daerah dengan Badan Usaha (KPDBU) Perumahan Umum/Rumah Susun Umum"/>
    <s v="Laporan"/>
  </r>
  <r>
    <n v="1"/>
    <s v="URUSAN      PEMERINTAHAN      WAJIB      YANG_x000a_BERKAITAN DENGAN PELAYANAN DASAR"/>
    <s v="1.04"/>
    <x v="4"/>
    <x v="24"/>
    <x v="24"/>
    <x v="76"/>
    <x v="76"/>
    <x v="662"/>
    <x v="637"/>
    <s v="Terlaksananya Koordinasi dan Sinkronisasi Penerbitan Sertifikat Kepemilikan Bangunan Gedung (SKGB)"/>
    <s v="Jumlah Laporan Hasil Koordinasi dan Sinkronisasi Penerbitan Sertifikat Kepemilikan Bangunan Gedung (SKGB)"/>
    <s v="Laporan"/>
  </r>
  <r>
    <n v="1"/>
    <s v="URUSAN      PEMERINTAHAN      WAJIB      YANG_x000a_BERKAITAN DENGAN PELAYANAN DASAR"/>
    <s v="1.04"/>
    <x v="4"/>
    <x v="25"/>
    <x v="25"/>
    <x v="77"/>
    <x v="77"/>
    <x v="663"/>
    <x v="638"/>
    <s v="Tersusunnya Kesepakatan Komitmen dengan Pengembang/Pelaku Pembangunan untuk Penerbitan Izin Pembangunan dan Pengembangan Kawasan Permukiman Terintegrasi Secara Elektronik"/>
    <s v="Jumlah Dokumen Kesepakatan dengan Pengembang/Pelaku Pembangunan Rumah untuk Penerbitan Izin Pembangunan dan Pengembangan Kawasan Permukiman Terintegrasi Secara Elektronik"/>
    <s v="Dokumen"/>
  </r>
  <r>
    <n v="1"/>
    <s v="URUSAN      PEMERINTAHAN      WAJIB      YANG_x000a_BERKAITAN DENGAN PELAYANAN DASAR"/>
    <s v="1.04"/>
    <x v="4"/>
    <x v="25"/>
    <x v="25"/>
    <x v="77"/>
    <x v="77"/>
    <x v="664"/>
    <x v="639"/>
    <s v="Terlaksananya penyusunan dan/atau Review serta Terlegalisasinya Rencana Pembangunan dan Pengembangan Kawasan Permukiman dan Permukiman Kumuh"/>
    <s v="Jumlah Dokumen Rencana Pembangunan dan Pengembangan Kawasan Permukiman dan Permukiman Kumuh yang Tersusun dan/atau Tereview serta Terlegalisasi"/>
    <s v="Dokumen"/>
  </r>
  <r>
    <n v="1"/>
    <s v="URUSAN      PEMERINTAHAN      WAJIB      YANG_x000a_BERKAITAN DENGAN PELAYANAN DASAR"/>
    <s v="1.04"/>
    <x v="4"/>
    <x v="25"/>
    <x v="25"/>
    <x v="77"/>
    <x v="77"/>
    <x v="665"/>
    <x v="640"/>
    <s v="Terlaksananya Koordinasi dan Sinkronisasi Pengendalian Pembangunan dan Pengembangan Kawasan Permukiman dan Permukiman Kumuh"/>
    <s v="Jumlah Laporan Hasil Koordinasi dan Sinkronisasi Pengendalian Pembangunan dan Pengembangan Kawasan Permukiman dan Permukiman Kumuh"/>
    <s v="Laporan"/>
  </r>
  <r>
    <n v="1"/>
    <s v="URUSAN      PEMERINTAHAN      WAJIB      YANG_x000a_BERKAITAN DENGAN PELAYANAN DASAR"/>
    <s v="1.04"/>
    <x v="4"/>
    <x v="25"/>
    <x v="25"/>
    <x v="78"/>
    <x v="78"/>
    <x v="666"/>
    <x v="641"/>
    <s v="Terlaksananya Survei dan Penetapan Lokasi Perumahan dan Permukiman Kumuh"/>
    <s v="Jumlah Hasil Survei dan Penetapan Lokasi Perumahan dan Permukiman Kumuh"/>
    <s v="Dokumen"/>
  </r>
  <r>
    <n v="1"/>
    <s v="URUSAN      PEMERINTAHAN      WAJIB      YANG_x000a_BERKAITAN DENGAN PELAYANAN DASAR"/>
    <s v="1.04"/>
    <x v="4"/>
    <x v="25"/>
    <x v="25"/>
    <x v="78"/>
    <x v="78"/>
    <x v="667"/>
    <x v="642"/>
    <s v="Tersusunnya Rencana Pencegahan dan Peningkatan Kualitas Perumahan Kumuh dan Permukiman Kumuh"/>
    <s v="Jumlah Dokumen Rencana Pencegahan dan Peningkatan Kualitas Perumahan Kumuh dan Permukiman Kumuh"/>
    <s v="Dokumen"/>
  </r>
  <r>
    <n v="1"/>
    <s v="URUSAN      PEMERINTAHAN      WAJIB      YANG_x000a_BERKAITAN DENGAN PELAYANAN DASAR"/>
    <s v="1.04"/>
    <x v="4"/>
    <x v="25"/>
    <x v="25"/>
    <x v="78"/>
    <x v="78"/>
    <x v="668"/>
    <x v="643"/>
    <s v="Terbinanya Kelompok Swadaya Masyarakat di Permukiman Kumuh"/>
    <s v="Jumlah Laporan Pembinaan Kelompok Swadaya Masyarakat di Permukiman Kumuh"/>
    <s v="Laporan"/>
  </r>
  <r>
    <n v="1"/>
    <s v="URUSAN      PEMERINTAHAN      WAJIB      YANG_x000a_BERKAITAN DENGAN PELAYANAN DASAR"/>
    <s v="1.04"/>
    <x v="4"/>
    <x v="25"/>
    <x v="25"/>
    <x v="78"/>
    <x v="78"/>
    <x v="669"/>
    <x v="644"/>
    <s v="Terlaksananya Penyadaran Publik Pencegahan Tumbuh dan Berkembangnya Permukiman Kumuh"/>
    <s v="Jumlah Laporan Pelaksanaan Penyadaran Publik Pencegahan Tumbuh dan Berkembangnya Permukiman Kumuh"/>
    <s v="Laporan"/>
  </r>
  <r>
    <n v="1"/>
    <s v="URUSAN      PEMERINTAHAN      WAJIB      YANG_x000a_BERKAITAN DENGAN PELAYANAN DASAR"/>
    <s v="1.04"/>
    <x v="4"/>
    <x v="25"/>
    <x v="25"/>
    <x v="78"/>
    <x v="78"/>
    <x v="670"/>
    <x v="645"/>
    <s v="Terlaksananya Koordinasi dan Sinkronisasi Pengendalian Penataan Pemugaran/Peremajaan Permukiman Kumuh"/>
    <s v="Jumlah Laporan Hasil Koordinasi dan Sinkronisasi Pengendalian Penataan Pemugaran/Peremajaan Permukiman Kumuh"/>
    <s v="Laporan"/>
  </r>
  <r>
    <n v="1"/>
    <s v="URUSAN      PEMERINTAHAN      WAJIB      YANG_x000a_BERKAITAN DENGAN PELAYANAN DASAR"/>
    <s v="1.04"/>
    <x v="4"/>
    <x v="25"/>
    <x v="25"/>
    <x v="78"/>
    <x v="78"/>
    <x v="671"/>
    <x v="646"/>
    <s v="Terlaksananya Pembagian Rumah bagi Masyarakat Terdampak Program Pemugaran/Peremajaan Permukiman Kumuh"/>
    <s v="Jumlah Laporan Pembagian Rumah kepada Masyarakat Terdampak Program Pemugaran/Peremajaan Permukiman Kumuh"/>
    <s v="Laporan"/>
  </r>
  <r>
    <n v="1"/>
    <s v="URUSAN      PEMERINTAHAN      WAJIB      YANG_x000a_BERKAITAN DENGAN PELAYANAN DASAR"/>
    <s v="1.04"/>
    <x v="4"/>
    <x v="25"/>
    <x v="25"/>
    <x v="78"/>
    <x v="78"/>
    <x v="672"/>
    <x v="647"/>
    <s v="Terlaksananya Penatausahaan Serah Terima Rumah bagi Masyarakat Terdampak Program Pemugaran/Peremajaan Permukiman Kumuh"/>
    <s v="Jumlah Dokumen Serah Terima Rumah bagi Masyarakat Terdampak Program Pemugaran/Peremajaan Permukiman Kumuh"/>
    <s v="Dokumen"/>
  </r>
  <r>
    <n v="1"/>
    <s v="URUSAN      PEMERINTAHAN      WAJIB      YANG_x000a_BERKAITAN DENGAN PELAYANAN DASAR"/>
    <s v="1.04"/>
    <x v="4"/>
    <x v="25"/>
    <x v="25"/>
    <x v="78"/>
    <x v="78"/>
    <x v="673"/>
    <x v="648"/>
    <s v="Tersusun/Tereview /Terlegalisasinya Kebijakan Bidang PKP"/>
    <s v="Jumlah Dokumen Kebijakan Bidang PKP yang Tersusun/Tereview /Terlegalisasi"/>
    <s v="Dokumen"/>
  </r>
  <r>
    <n v="1"/>
    <s v="URUSAN      PEMERINTAHAN      WAJIB      YANG_x000a_BERKAITAN DENGAN PELAYANAN DASAR"/>
    <s v="1.04"/>
    <x v="4"/>
    <x v="25"/>
    <x v="25"/>
    <x v="78"/>
    <x v="78"/>
    <x v="674"/>
    <x v="649"/>
    <s v="Terlaksananya Peningkatan Kesadaran Keluarga dalam Mewujudkan Rumah Sehat dan Layak Huni serta Kesadaran Hukum Tentang Kepemilikan Rumah"/>
    <s v="Jumlah Keluarga yang Mengikuti Peningkatan kesadaran Keluarga dalam Mewujudkan Rumah Sehat dan Layak Huni serta Kesadaran Hukum Tentang Kepemilikan Rumah"/>
    <s v="Keluarga"/>
  </r>
  <r>
    <n v="1"/>
    <s v="URUSAN      PEMERINTAHAN      WAJIB      YANG_x000a_BERKAITAN DENGAN PELAYANAN DASAR"/>
    <s v="1.04"/>
    <x v="4"/>
    <x v="25"/>
    <x v="25"/>
    <x v="79"/>
    <x v="79"/>
    <x v="675"/>
    <x v="650"/>
    <s v="Tersusunnya Rencana Tapak (Site Plan ) dan Detail Engineering Design (DED) Peremajaan/Pemugaran Permukiman Kumuh"/>
    <s v="Jumlah Rencana Tapak (Site Plan ) dan Detail Engineering Design (DED) Peremajaan/Pemugaran Permukiman Kumuh"/>
    <s v="Dokumen"/>
  </r>
  <r>
    <n v="1"/>
    <s v="URUSAN      PEMERINTAHAN      WAJIB      YANG_x000a_BERKAITAN DENGAN PELAYANAN DASAR"/>
    <s v="1.04"/>
    <x v="4"/>
    <x v="25"/>
    <x v="25"/>
    <x v="79"/>
    <x v="79"/>
    <x v="676"/>
    <x v="651"/>
    <s v="Terlaksananya Perbaikan Rumah Tidak Layak Huni"/>
    <s v="Jumlah Rumah Tidak Layak Huni yang Diperbaiki"/>
    <s v="Unit Rumah"/>
  </r>
  <r>
    <n v="1"/>
    <s v="URUSAN      PEMERINTAHAN      WAJIB      YANG_x000a_BERKAITAN DENGAN PELAYANAN DASAR"/>
    <s v="1.04"/>
    <x v="4"/>
    <x v="25"/>
    <x v="25"/>
    <x v="79"/>
    <x v="79"/>
    <x v="677"/>
    <x v="652"/>
    <s v="Terlaksananya Kerja Sama Perbaikan Rumah Tidak Layak Huni Beserta PSU"/>
    <s v="Jumlah Dokumen Kesepakatan Kerja Sama dalam Perbaikan Rumah Tidak Layak Huni Beserta PSU"/>
    <s v="Dokumen"/>
  </r>
  <r>
    <n v="1"/>
    <s v="URUSAN      PEMERINTAHAN      WAJIB      YANG_x000a_BERKAITAN DENGAN PELAYANAN DASAR"/>
    <s v="1.04"/>
    <x v="4"/>
    <x v="25"/>
    <x v="25"/>
    <x v="79"/>
    <x v="79"/>
    <x v="678"/>
    <x v="653"/>
    <s v="Terlaksananya Koordinasi dan Sinkronisasi Pengendalian Penyelenggaraan Pemugaran/Peremajaan Permukiman Kumuh"/>
    <s v="Jumlah Laporan Hasil Koordinasi dan Sinkronisasi Pengendalian Penyelenggaraan Pemugaran/Peremajaan Permukiman Kumuh"/>
    <s v="Laporan"/>
  </r>
  <r>
    <n v="1"/>
    <s v="URUSAN      PEMERINTAHAN      WAJIB      YANG_x000a_BERKAITAN DENGAN PELAYANAN DASAR"/>
    <s v="1.04"/>
    <x v="4"/>
    <x v="25"/>
    <x v="25"/>
    <x v="79"/>
    <x v="79"/>
    <x v="679"/>
    <x v="654"/>
    <s v="Terlaksananya Pemberian Bantuan Uang Sewa Rumah Tinggal Sementara bagi Masyarakat yang Terkena Program Peremajaan Permukiman Kumuh"/>
    <s v="Jumlah Laporan Data Masyarakat Penerima Bantuan Uang Sewa Rumah Tinggal Sementara bagi Masyarakat yang Terkena Program Peremajaan Permukiman Kumuh"/>
    <s v="Laporan"/>
  </r>
  <r>
    <n v="1"/>
    <s v="URUSAN      PEMERINTAHAN      WAJIB      YANG_x000a_BERKAITAN DENGAN PELAYANAN DASAR"/>
    <s v="1.04"/>
    <x v="4"/>
    <x v="25"/>
    <x v="25"/>
    <x v="79"/>
    <x v="79"/>
    <x v="680"/>
    <x v="655"/>
    <s v="Terlaksananya Pembangunan Pemugaran/Peremajaan Permukiman Kumuh"/>
    <s v="Luas Permukiman Kumuh yang Diremajakan/Dipugar"/>
    <s v="Ha"/>
  </r>
  <r>
    <n v="1"/>
    <s v="URUSAN      PEMERINTAHAN      WAJIB      YANG_x000a_BERKAITAN DENGAN PELAYANAN DASAR"/>
    <s v="1.04"/>
    <x v="4"/>
    <x v="25"/>
    <x v="25"/>
    <x v="79"/>
    <x v="79"/>
    <x v="681"/>
    <x v="656"/>
    <s v="Terlaksananya Pendataan dan Verifikasi Kawasan Permukiman Kumuh"/>
    <s v="Jumlah Dokumen Data Permukiman Kumuh yang Terverifikasi"/>
    <s v="Dokumen"/>
  </r>
  <r>
    <n v="1"/>
    <s v="URUSAN      PEMERINTAHAN      WAJIB      YANG_x000a_BERKAITAN DENGAN PELAYANAN DASAR"/>
    <s v="1.04"/>
    <x v="4"/>
    <x v="25"/>
    <x v="25"/>
    <x v="79"/>
    <x v="79"/>
    <x v="682"/>
    <x v="657"/>
    <s v="Terbangunnya Rumah Baru Layak Huni"/>
    <s v="Jumlah Rumah Baru Layak Huni yang Dibangun"/>
    <s v="Unit"/>
  </r>
  <r>
    <n v="1"/>
    <s v="URUSAN      PEMERINTAHAN      WAJIB      YANG_x000a_BERKAITAN DENGAN PELAYANAN DASAR"/>
    <s v="1.04"/>
    <x v="4"/>
    <x v="26"/>
    <x v="26"/>
    <x v="80"/>
    <x v="80"/>
    <x v="683"/>
    <x v="658"/>
    <s v="Terlaksananya Perbaikan Rumah Tidak Layak Huni untuk Pencegahan Terhadap Tumbuh dan Berkembangnya Permukiman Kumuh di Luar Kawasan Permukiman Kumuh dengan Luas di Bawah 10 (Sepuluh) Ha"/>
    <s v="Jumlah Rumah Tidak Layak Huni untuk Pencegahan Terhadap Tumbuh dan Berkembangnya Permukiman Kumuh di Luar Kawasan Permukiman Kumuh dengan Luas di Bawah 10 (Sepuluh) Ha yang Diperbaiki"/>
    <s v="Unit Rumah"/>
  </r>
  <r>
    <n v="1"/>
    <s v="URUSAN      PEMERINTAHAN      WAJIB      YANG_x000a_BERKAITAN DENGAN PELAYANAN DASAR"/>
    <s v="1.04"/>
    <x v="4"/>
    <x v="26"/>
    <x v="26"/>
    <x v="80"/>
    <x v="80"/>
    <x v="684"/>
    <x v="659"/>
    <s v="Terlaksananya Kerja Sama Perbaikan Rumah Tidak Layak Huni Beserta PSU di Luar Kawasan Permukiman Kumuh dengan Luas di Bawah 10 (Sepuluh) Ha"/>
    <s v="Jumlah Dokumen Kesepakatan Kerja Sama dalam Perbaikan Rumah Tidak Layak Huni Beserta PSU di Luar Kawasan Permukiman Kumuh dengan Luas di Bawah 10 (Sepuluh) Ha"/>
    <s v="Dokumen"/>
  </r>
  <r>
    <n v="1"/>
    <s v="URUSAN      PEMERINTAHAN      WAJIB      YANG_x000a_BERKAITAN DENGAN PELAYANAN DASAR"/>
    <s v="1.04"/>
    <x v="4"/>
    <x v="26"/>
    <x v="26"/>
    <x v="80"/>
    <x v="80"/>
    <x v="685"/>
    <x v="660"/>
    <s v="Tersusunnya Dokumen Data Penerima Bantuan Uang Sewa Rumah Tinggal Sementara bagi Masyarakat yang Terkena Program Peremajaan Permukiman Kumuh di Luar Kawasan Permukiman Kumuh dengan Luas di Bawah 10 (Sepuluh) Ha"/>
    <s v="Jumlah Dokumen Data Penerima Bantuan Uang Sewa Rumah Tinggal Sementara bagi Masyarakat yang Terkena Program Peremajaan Permukiman Kumuh di Luar Kawasan Permukiman Kumuh dengan Luas di Bawah 10 (Sepuluh) Ha"/>
    <s v="Dokumen"/>
  </r>
  <r>
    <n v="1"/>
    <s v="URUSAN      PEMERINTAHAN      WAJIB      YANG_x000a_BERKAITAN DENGAN PELAYANAN DASAR"/>
    <s v="1.04"/>
    <x v="4"/>
    <x v="27"/>
    <x v="27"/>
    <x v="81"/>
    <x v="81"/>
    <x v="686"/>
    <x v="661"/>
    <s v="Tersusunnya Dokumen Perencanaan Penyediaan PSU Perumahan"/>
    <s v="Jumlah Dokumen Perencanaan Penyediaan PSU Perumahan"/>
    <s v="Dokumen"/>
  </r>
  <r>
    <n v="1"/>
    <s v="URUSAN      PEMERINTAHAN      WAJIB      YANG_x000a_BERKAITAN DENGAN PELAYANAN DASAR"/>
    <s v="1.04"/>
    <x v="4"/>
    <x v="27"/>
    <x v="27"/>
    <x v="81"/>
    <x v="81"/>
    <x v="687"/>
    <x v="662"/>
    <s v="Tersedianya Prasarana, Sarana, dan Utilitas Umum di Perumahan untuk Menunjangi Fungsi Hunian"/>
    <s v="Jumlah Lokasi Perumahan yang Disediakan Prasarana, Sarana, dan Utilitas Umum yang Menunjang Fungsi Hunian"/>
    <s v="Lokasi"/>
  </r>
  <r>
    <n v="1"/>
    <s v="URUSAN      PEMERINTAHAN      WAJIB      YANG_x000a_BERKAITAN DENGAN PELAYANAN DASAR"/>
    <s v="1.04"/>
    <x v="4"/>
    <x v="27"/>
    <x v="27"/>
    <x v="81"/>
    <x v="81"/>
    <x v="688"/>
    <x v="663"/>
    <s v="Terlaksananya Koordinasi dan Sinkronisasi dalam rangka Penyediaan Prasarana, Sarana, dan Utilitas Umum Perumahan"/>
    <s v="Jumlah Laporan Hasil Koordinasi dan Sinkronisasi dalam rangka Penyediaan Prasarana, Sarana, dan Utilitas Umum Perumahan"/>
    <s v="Laporan"/>
  </r>
  <r>
    <n v="1"/>
    <s v="URUSAN      PEMERINTAHAN      WAJIB      YANG_x000a_BERKAITAN DENGAN PELAYANAN DASAR"/>
    <s v="1.04"/>
    <x v="4"/>
    <x v="27"/>
    <x v="27"/>
    <x v="81"/>
    <x v="81"/>
    <x v="689"/>
    <x v="664"/>
    <s v="Terlaksananya Verifikasi dan Penyerahan PSU Perumahan dari Pengembang"/>
    <s v="Jumlah Laporan Hasil Serah Terima PSU Perumahan yang Terverifikasi dari Pengembang"/>
    <s v="Laporan"/>
  </r>
  <r>
    <n v="1"/>
    <s v="URUSAN      PEMERINTAHAN      WAJIB      YANG_x000a_BERKAITAN DENGAN PELAYANAN DASAR"/>
    <s v="1.04"/>
    <x v="4"/>
    <x v="27"/>
    <x v="27"/>
    <x v="81"/>
    <x v="81"/>
    <x v="690"/>
    <x v="665"/>
    <s v="Terlaksananya Kerja Sama Penyediaan/Pengelolaan PSU Perumahan"/>
    <s v="Jumlah Dokumen Kerja Sama Penyediaan/Pengelolaan PSU Perumahan"/>
    <s v="Dokumen"/>
  </r>
  <r>
    <n v="1"/>
    <s v="URUSAN      PEMERINTAHAN      WAJIB      YANG_x000a_BERKAITAN DENGAN PELAYANAN DASAR"/>
    <s v="1.04"/>
    <x v="4"/>
    <x v="27"/>
    <x v="27"/>
    <x v="81"/>
    <x v="81"/>
    <x v="691"/>
    <x v="666"/>
    <s v="Tersedianya Jaringan Tenaga Listrik untuk Masyarakat"/>
    <s v="Jumlah Rumah Penerima Manfaat dari Penyediaan Jaringan Tenaga Listrik"/>
    <s v="Unit Rumah"/>
  </r>
  <r>
    <n v="1"/>
    <s v="URUSAN      PEMERINTAHAN      WAJIB      YANG_x000a_BERKAITAN DENGAN PELAYANAN DASAR"/>
    <s v="1.04"/>
    <x v="4"/>
    <x v="27"/>
    <x v="27"/>
    <x v="81"/>
    <x v="81"/>
    <x v="692"/>
    <x v="632"/>
    <s v="Terbangunnya Rumah Khusus"/>
    <s v="Jumlah Rumah Khusus yang Dibangun"/>
    <s v="Unit"/>
  </r>
  <r>
    <n v="1"/>
    <s v="URUSAN      PEMERINTAHAN      WAJIB      YANG_x000a_BERKAITAN DENGAN PELAYANAN DASAR"/>
    <s v="1.04"/>
    <x v="4"/>
    <x v="27"/>
    <x v="27"/>
    <x v="81"/>
    <x v="81"/>
    <x v="693"/>
    <x v="632"/>
    <s v="Terbangunnya Rumah Khusus"/>
    <s v="Jumlah Rumah Khusus yang Dibangun"/>
    <s v="Unit"/>
  </r>
  <r>
    <n v="1"/>
    <s v="URUSAN      PEMERINTAHAN      WAJIB      YANG_x000a_BERKAITAN DENGAN PELAYANAN DASAR"/>
    <s v="1.04"/>
    <x v="4"/>
    <x v="27"/>
    <x v="27"/>
    <x v="81"/>
    <x v="81"/>
    <x v="694"/>
    <x v="666"/>
    <s v="Tersedianya Jaringan Tenaga Listrik untuk Masyarakat"/>
    <s v="Jumlah Rumah Penerima Manfaat Dari Penyediaan Jaringan Tenaga Listrik"/>
    <s v="Unit Rumah"/>
  </r>
  <r>
    <n v="1"/>
    <s v="URUSAN      PEMERINTAHAN      WAJIB      YANG_x000a_BERKAITAN DENGAN PELAYANAN DASAR"/>
    <s v="1.04"/>
    <x v="4"/>
    <x v="28"/>
    <x v="28"/>
    <x v="82"/>
    <x v="82"/>
    <x v="695"/>
    <x v="667"/>
    <s v="Terlaksananya Koordinasi dan Sinkronisasi Penerbitan Sertifikasi dan Registrasi Pengembang Perumahan dengan Kualifikasi Kecil"/>
    <s v="Jumlah Laporan Hasil Koordinasi dan Sinkronisasi Penerbitan Sertifikasi dan Registrasi Pengembang Perumahan dengan Kualifikasi Kecil"/>
    <s v="Laporan"/>
  </r>
  <r>
    <n v="1"/>
    <s v="URUSAN      PEMERINTAHAN      WAJIB      YANG_x000a_BERKAITAN DENGAN PELAYANAN DASAR"/>
    <s v="1.05"/>
    <x v="5"/>
    <x v="29"/>
    <x v="29"/>
    <x v="83"/>
    <x v="83"/>
    <x v="696"/>
    <x v="668"/>
    <s v="Terlaksananya Pencegahan Gangguan Ketenteraman dan Ketertiban Umum Melalui Deteksi Dini dan Cegah Dini, Pembinaan dan Penyuluhan, Pelaksanaan Patroli, Pengamanan, dan Pengawalan"/>
    <s v="Jumlah Kasus Gangguan Ketenteraman dan Ketertiban Umum yang Dicegah Melalui Deteksi Dini dan Cegah Dini, Pembinaan dan Penyuluhan, Pelaksanaan Patroli, Pengamanan, dan Pengawalan"/>
    <s v="Kasus"/>
  </r>
  <r>
    <n v="1"/>
    <s v="URUSAN      PEMERINTAHAN      WAJIB      YANG_x000a_BERKAITAN DENGAN PELAYANAN DASAR"/>
    <s v="1.05"/>
    <x v="5"/>
    <x v="29"/>
    <x v="29"/>
    <x v="83"/>
    <x v="83"/>
    <x v="697"/>
    <x v="669"/>
    <s v="Terlaksananya Penindakan Atas Gangguan Ketenteraman dan Ketertiban Umum berdasarkan Perda dan Perkada Melalui Penertiban dan Penanganan Unjuk Rasa dan Kerusuhan Massa"/>
    <s v="Jumlah Kasus Gangguan Ketenteraman dan Ketertiban Umum berdasarkan Perda dan Perkada Melalui Penertiban dan Penanganan Unjuk Rasa dan Kerusuhan Massa yang Dilakukan Penindakan"/>
    <s v="Kasus"/>
  </r>
  <r>
    <n v="1"/>
    <s v="URUSAN      PEMERINTAHAN      WAJIB      YANG_x000a_BERKAITAN DENGAN PELAYANAN DASAR"/>
    <s v="1.05"/>
    <x v="5"/>
    <x v="29"/>
    <x v="29"/>
    <x v="83"/>
    <x v="83"/>
    <x v="698"/>
    <x v="670"/>
    <s v="Tersedianya Dokumen Hasil Pelaksanaan Koordinasi Penyelenggaraan Ketenteraman, Ketertiban Umum dan Perlindungan Masyarakat Tingkat Kabupaten/Kota"/>
    <s v="Jumlah Dokumen Hasil Pelaksanaan Koordinasi Penyelenggaraan Ketenteraman, Ketertiban Umum dan Perlindungan Masyarakat Tingkat Kabupaten/Kota"/>
    <s v="Dokumen"/>
  </r>
  <r>
    <n v="1"/>
    <s v="URUSAN      PEMERINTAHAN      WAJIB      YANG_x000a_BERKAITAN DENGAN PELAYANAN DASAR"/>
    <s v="1.05"/>
    <x v="5"/>
    <x v="29"/>
    <x v="29"/>
    <x v="83"/>
    <x v="83"/>
    <x v="699"/>
    <x v="671"/>
    <s v="Tersedianya Dokumen yang Memuat Hasil Pemberdayaan Perlindungan Masyarakat dalam rangka Ketenteraman dan Ketertiban Umum"/>
    <s v="Jumlah Dokumen yang Memuat Hasil Pemberdayaan Perlindungan Masyarakat dalam rangka Ketenteraman dan Ketertiban Umum"/>
    <s v="Dokumen"/>
  </r>
  <r>
    <n v="1"/>
    <s v="URUSAN      PEMERINTAHAN      WAJIB      YANG_x000a_BERKAITAN DENGAN PELAYANAN DASAR"/>
    <s v="1.05"/>
    <x v="5"/>
    <x v="29"/>
    <x v="29"/>
    <x v="83"/>
    <x v="83"/>
    <x v="700"/>
    <x v="672"/>
    <s v="Terlaksananya Peningkatan Kapasitas SDM Satuan Polisi Pamongpraja dan Satuan Perlindungan Masyarakat Termasuk dalam Pelaksanaan Tugas yang Bernuansa Hak Asasi Manusia"/>
    <s v="Jumlah SDM Satuan Polisi Pamongpraja dan Satuan Perlindungan Masyarakat yang Ditingkatkan Kapasitasanya"/>
    <s v="Orang"/>
  </r>
  <r>
    <n v="1"/>
    <s v="URUSAN      PEMERINTAHAN      WAJIB      YANG_x000a_BERKAITAN DENGAN PELAYANAN DASAR"/>
    <s v="1.05"/>
    <x v="5"/>
    <x v="29"/>
    <x v="29"/>
    <x v="83"/>
    <x v="83"/>
    <x v="701"/>
    <x v="673"/>
    <s v="Terlaksananya Kerja Sama antar Lembaga dan Kemitraan dalam Teknik Pencegahan Kejahatan dalam Teknik Pencegahan Kejahatan"/>
    <s v="Jumlah Dokumen Hasil Pelaksanaan Kerja Sama antar Lembaga dan Kemitraan dalam Teknik Pencegahan Kejahatan"/>
    <s v="Dokumen"/>
  </r>
  <r>
    <n v="1"/>
    <s v="URUSAN      PEMERINTAHAN      WAJIB      YANG_x000a_BERKAITAN DENGAN PELAYANAN DASAR"/>
    <s v="1.05"/>
    <x v="5"/>
    <x v="29"/>
    <x v="29"/>
    <x v="83"/>
    <x v="83"/>
    <x v="702"/>
    <x v="674"/>
    <s v="Tersedianya Sarana dan Prasarana Ketenteraman dan Ketertiban Umum"/>
    <s v="Jumlah Sarana dan Prasarana Ketenteraman dan Ketertiban Umum yang Tersedia"/>
    <s v="Unit"/>
  </r>
  <r>
    <n v="1"/>
    <s v="URUSAN      PEMERINTAHAN      WAJIB      YANG_x000a_BERKAITAN DENGAN PELAYANAN DASAR"/>
    <s v="1.05"/>
    <x v="5"/>
    <x v="29"/>
    <x v="29"/>
    <x v="83"/>
    <x v="83"/>
    <x v="703"/>
    <x v="675"/>
    <s v="Tersedianya Dokumen SOP Ketertiban Umum dan Ketenteraman Masyarakat"/>
    <s v="Jumlah Dokumen SOP Ketertiban Umum dan Ketenteraman Masyarakat yang Telah Dibuat dan Dimutakhirkan"/>
    <s v="Dokumen"/>
  </r>
  <r>
    <n v="1"/>
    <s v="URUSAN      PEMERINTAHAN      WAJIB      YANG_x000a_BERKAITAN DENGAN PELAYANAN DASAR"/>
    <s v="1.05"/>
    <x v="5"/>
    <x v="29"/>
    <x v="29"/>
    <x v="83"/>
    <x v="83"/>
    <x v="704"/>
    <x v="676"/>
    <s v="Tersedianya Laporan Penyediaan Layanan dalam rangka Penyelesaian Dampak Penegakan Perda dan Perkada"/>
    <s v="Jumlah Laporan Penyediaan Layanan Dampak Penegakan Perda dan Perkada yang Terlayani"/>
    <s v="Laporan"/>
  </r>
  <r>
    <n v="1"/>
    <s v="URUSAN      PEMERINTAHAN      WAJIB      YANG_x000a_BERKAITAN DENGAN PELAYANAN DASAR"/>
    <s v="1.05"/>
    <x v="5"/>
    <x v="29"/>
    <x v="29"/>
    <x v="84"/>
    <x v="84"/>
    <x v="705"/>
    <x v="677"/>
    <s v="Terlaksananya Sosialisasi Penegakan Peraturan Daerah dan Peraturan Bupati/Wali Kota"/>
    <s v="Jumlah Laporan Hasil Pelaksanaan Sosialisasi Penegakan Perda/Perkada kepada Masyarakat/Kelompok Masyarakat/Pelaku Usaha/"/>
    <s v="Laporan"/>
  </r>
  <r>
    <n v="1"/>
    <s v="URUSAN      PEMERINTAHAN      WAJIB      YANG_x000a_BERKAITAN DENGAN PELAYANAN DASAR"/>
    <s v="1.05"/>
    <x v="5"/>
    <x v="29"/>
    <x v="29"/>
    <x v="84"/>
    <x v="84"/>
    <x v="706"/>
    <x v="678"/>
    <s v="Terlaksananya Pengawasan yang Dilakukan Terhadap Kepatuhan Terhadap Pelaksanaan Peraturan Daerah dan Peraturan Bupati/Wali Kota"/>
    <s v="Jumlah Laporan Hasil Pelaksanaan Pengawasan yang Dilakukan Terhadap Kepatuhan Terhadap Pelaksanaan Peraturan Daerah dan Peraturan Bupati/Wali Kota"/>
    <s v="Laporan"/>
  </r>
  <r>
    <n v="1"/>
    <s v="URUSAN      PEMERINTAHAN      WAJIB      YANG_x000a_BERKAITAN DENGAN PELAYANAN DASAR"/>
    <s v="1.05"/>
    <x v="5"/>
    <x v="29"/>
    <x v="29"/>
    <x v="84"/>
    <x v="84"/>
    <x v="707"/>
    <x v="679"/>
    <s v="Terlaksananya Penanganan Atas Pelanggaran Peraturan Daerah dan Peraturan Bupati/Wali Kota Sesuai SOP"/>
    <s v="Jumlah Laporan Pelaksanaan Penanganan Atas Pelanggaran Peraturan Daerah dan Peraturan Gubernur yang Dapat Ditangani Sesuai SOP"/>
    <s v="Laporan"/>
  </r>
  <r>
    <n v="1"/>
    <s v="URUSAN      PEMERINTAHAN      WAJIB      YANG_x000a_BERKAITAN DENGAN PELAYANAN DASAR"/>
    <s v="1.05"/>
    <x v="5"/>
    <x v="29"/>
    <x v="29"/>
    <x v="85"/>
    <x v="85"/>
    <x v="708"/>
    <x v="680"/>
    <s v="Terlaksananya Pengembangan dan Peningkatan Kapasitas Pejabat PPNS dalam Mendukung Penyelenggaraan Ketertiban Umum dan Ketenteraman Masyarakat serta Penegakan Perda"/>
    <s v="Jumlah Laporan Hasil Pelaksanaan Peningkatan Kapasitas Pejabat PPNS dalam Mendukung Penyelenggaraan Ketertiban Umum dan Ketenteraman Masyarakat serta Penegakan Perda dan Perkada"/>
    <s v="Laporan"/>
  </r>
  <r>
    <n v="1"/>
    <s v="URUSAN      PEMERINTAHAN      WAJIB      YANG_x000a_BERKAITAN DENGAN PELAYANAN DASAR"/>
    <s v="1.05"/>
    <x v="5"/>
    <x v="29"/>
    <x v="29"/>
    <x v="86"/>
    <x v="86"/>
    <x v="709"/>
    <x v="681"/>
    <s v="Tersedianya Dokumen Program dan Kegiatan Pembinaan dan Pengawasan Qanun Syariat Islam yang Disusun dan Ditetapkan"/>
    <s v="Jumlah Dokumen Program dan Kegiatan Pembinaan dan Pengawasan Qanun Syariat Islam yang Telah Disusun dan Ditetapkan"/>
    <s v="Dokumen"/>
  </r>
  <r>
    <n v="1"/>
    <s v="URUSAN      PEMERINTAHAN      WAJIB      YANG_x000a_BERKAITAN DENGAN PELAYANAN DASAR"/>
    <s v="1.05"/>
    <x v="5"/>
    <x v="29"/>
    <x v="29"/>
    <x v="86"/>
    <x v="86"/>
    <x v="710"/>
    <x v="682"/>
    <s v="Terlaksananya Operasionalisasi Penegakan, Pembinaan dan Pengawasan Qanun Syariat Islam"/>
    <s v="Jumlah Laporan Hasil Pelaksanaan Kegiatan Penegakan, Pembinaan dan Pengawasan Qanun Syariat Islam"/>
    <s v="Laporan"/>
  </r>
  <r>
    <n v="1"/>
    <s v="URUSAN      PEMERINTAHAN      WAJIB      YANG_x000a_BERKAITAN DENGAN PELAYANAN DASAR"/>
    <s v="1.05"/>
    <x v="5"/>
    <x v="29"/>
    <x v="29"/>
    <x v="86"/>
    <x v="86"/>
    <x v="711"/>
    <x v="683"/>
    <s v="Terlaksananya Pengawasan yang Telah Dilakukan Terhadap Masyarakat Agar Mematuhi dan Mentaati Qanun Syariat Islam"/>
    <s v="Jumlah Laporan Hasil Pelaksanaan Pengawasan yang Telah Dilakukan Terhadap Masyarakat Agar Mematuhi dan Mentaati Qanun Syariat Islam"/>
    <s v="Laporan"/>
  </r>
  <r>
    <n v="1"/>
    <s v="URUSAN      PEMERINTAHAN      WAJIB      YANG_x000a_BERKAITAN DENGAN PELAYANAN DASAR"/>
    <s v="1.05"/>
    <x v="5"/>
    <x v="29"/>
    <x v="29"/>
    <x v="86"/>
    <x v="86"/>
    <x v="712"/>
    <x v="684"/>
    <s v="Terlaksananya Penyuluhan dan Sosialisasi Qanun dan Peraturan Perundang-Undangan Syariat Islam"/>
    <s v="Jumlah Laporan Hasil Pelaksanaan Penyuluhan dan sosialisasi Qanun dan peraturan Perundang- undangan Syariat Islam"/>
    <s v="Laporan"/>
  </r>
  <r>
    <n v="1"/>
    <s v="URUSAN      PEMERINTAHAN      WAJIB      YANG_x000a_BERKAITAN DENGAN PELAYANAN DASAR"/>
    <s v="1.05"/>
    <x v="5"/>
    <x v="29"/>
    <x v="29"/>
    <x v="86"/>
    <x v="86"/>
    <x v="713"/>
    <x v="685"/>
    <s v="Terlaksananya Konsultasi, Informasi dan Instruksi Terhadap Polisi Wilayatul Hisbah Kabupaten/Kota, yang Telah Dilaksanakan"/>
    <s v="Jumlah Laporan Hasil Pelaksanaan Kegiatan Konsultasi, Informasi dan Instruksi Terhadap Polisi Wilayatul Hisbah Kabupaten/Kota"/>
    <s v="Laporan"/>
  </r>
  <r>
    <n v="1"/>
    <s v="URUSAN      PEMERINTAHAN      WAJIB      YANG_x000a_BERKAITAN DENGAN PELAYANAN DASAR"/>
    <s v="1.05"/>
    <x v="5"/>
    <x v="29"/>
    <x v="29"/>
    <x v="86"/>
    <x v="86"/>
    <x v="714"/>
    <x v="686"/>
    <s v="Terlaksananya Bimbingan Teknis bagi Polisi Wilayatul Hisbah Aceh dan Kabupaten/Kota"/>
    <s v="Jumlah Laporan Hasil Pelaksanaan Bimbingan Teknis bagi Polisi Wilayatul Hisbah Aceh dan Kabupaten/Kota"/>
    <s v="Laporan"/>
  </r>
  <r>
    <n v="1"/>
    <s v="URUSAN      PEMERINTAHAN      WAJIB      YANG_x000a_BERKAITAN DENGAN PELAYANAN DASAR"/>
    <s v="1.05"/>
    <x v="5"/>
    <x v="29"/>
    <x v="29"/>
    <x v="86"/>
    <x v="86"/>
    <x v="715"/>
    <x v="687"/>
    <s v="Terlaksananya Eksekusi Cambuk Sesuai dengan Ketentuan Peraturan Perundang-Undangan yang Berlaku"/>
    <s v="Jumlah Laporan Hasil Pelaksanaan Eksekusi Cambuk Sesuai dengan Ketentuan Peraturan Perundang-Undangan yang Berlaku"/>
    <s v="Laporan"/>
  </r>
  <r>
    <n v="1"/>
    <s v="URUSAN      PEMERINTAHAN      WAJIB      YANG_x000a_BERKAITAN DENGAN PELAYANAN DASAR"/>
    <s v="1.05"/>
    <x v="5"/>
    <x v="29"/>
    <x v="29"/>
    <x v="86"/>
    <x v="86"/>
    <x v="716"/>
    <x v="688"/>
    <s v="Terlaksananya Konsultasi dengan Badan Legislatif, Yudikatif, Ulama dan Instansi Terkait dalam rangka Pembinaan dan Pengawasan Qanun Syariat Islam"/>
    <s v="Jumlah Laporan Hasil Pelaksanaan Konsultasi Dengan Badan Legislatif, Yudikatif, Ulama dan Instansi Terkait dalam rangka Pembinaan dan Pengawasan Qanun Syariat Islam"/>
    <s v="Laporan"/>
  </r>
  <r>
    <n v="1"/>
    <s v="URUSAN      PEMERINTAHAN      WAJIB      YANG_x000a_BERKAITAN DENGAN PELAYANAN DASAR"/>
    <s v="1.05"/>
    <x v="5"/>
    <x v="29"/>
    <x v="29"/>
    <x v="86"/>
    <x v="86"/>
    <x v="717"/>
    <x v="689"/>
    <s v="Terlaksananya Pemberdayaan Penyelesaian Qanun Syariat Islam yang Bersifat Non Justisi Bekerja Sama dengan Aparat Gampong dan Mukim"/>
    <s v="Jumlah Laporan Hasil Pelaksanaan Pemberdayaan Penyelesaian Qanun Syariat Islam yang Bersifat Non Justisi Bekerja Sama dengan Aparat Gampong dan Mukim"/>
    <s v="Laporan"/>
  </r>
  <r>
    <n v="1"/>
    <s v="URUSAN      PEMERINTAHAN      WAJIB      YANG_x000a_BERKAITAN DENGAN PELAYANAN DASAR"/>
    <s v="1.05"/>
    <x v="5"/>
    <x v="29"/>
    <x v="29"/>
    <x v="86"/>
    <x v="86"/>
    <x v="718"/>
    <x v="690"/>
    <s v="Tersedianya Dokumen Hasil Pengelolaan Laporan dan Pengaduan Masyarakat serta Penanganan Pelanggaran Qanun yang Bersifat Non Justisi"/>
    <s v="Jumlah Dokumen Hasil Pengelolaan Laporan dan Pengaduan Masyarakat serta Penanganan Pelanggaran Qanun yang Bersifat Non Justisi"/>
    <s v="Doumen"/>
  </r>
  <r>
    <n v="1"/>
    <s v="URUSAN      PEMERINTAHAN      WAJIB      YANG_x000a_BERKAITAN DENGAN PELAYANAN DASAR"/>
    <s v="1.05"/>
    <x v="5"/>
    <x v="29"/>
    <x v="29"/>
    <x v="86"/>
    <x v="86"/>
    <x v="719"/>
    <x v="691"/>
    <s v="Terlaksananya Koordinasi dengan Organisasi Masyarakat, Organisasi Kepemudaan dan Lembaga Swadaya Masyarakat di Bidang Pembinaan dan Pengawasan Qanun Syariat Islam"/>
    <s v="Jumlah Laporan Hasil Pelaksanaan Kegiatan Koordinasi dengan 0rganisasi Masyarakat, Organisasi Kepemudaan dan Lembaga Swadaya Masyarakat di Bidang Pembinaan dan Pengawasan Qanun Syariat Islam, yang Telah Dilakukan"/>
    <s v="Laporan"/>
  </r>
  <r>
    <n v="1"/>
    <s v="URUSAN      PEMERINTAHAN      WAJIB      YANG_x000a_BERKAITAN DENGAN PELAYANAN DASAR"/>
    <s v="1.05"/>
    <x v="5"/>
    <x v="30"/>
    <x v="30"/>
    <x v="87"/>
    <x v="87"/>
    <x v="720"/>
    <x v="692"/>
    <s v="Tersedianya Dokumen Kajian Risiko Bencana"/>
    <s v="Jumlah Dokumen Kajian Risiko Bencana yang Dilegalisasi"/>
    <s v="Dokumen"/>
  </r>
  <r>
    <n v="1"/>
    <s v="URUSAN      PEMERINTAHAN      WAJIB      YANG_x000a_BERKAITAN DENGAN PELAYANAN DASAR"/>
    <s v="1.05"/>
    <x v="5"/>
    <x v="30"/>
    <x v="30"/>
    <x v="87"/>
    <x v="87"/>
    <x v="721"/>
    <x v="693"/>
    <s v="Terlaksananya Sosialisasi, Komunikasi, Informasi dan Edukasi (KIE) Rawan Bencana Kabupaten/Kota (Per Jenis Bencana) Secara Tatap Muka kepada Penduduk yang Tinggal di Daerah Rawan Bencana Sesuai Jenis Ancaman yang Ada di Kawasan Tempat Tinggalnya"/>
    <s v="Jumlah Orang yang Mendapatkan Sosialisasi, Komunikasi, Informasi dan Edukasi (KIE) Rawan Bencana Kabupaten/Kota (Per Jenis Bencana) Secara Tatap Muka kepada Penduduk yang Tinggal di Daerah Rawan Bencana Sesuai Jenis Ancaman yang Ada di Kawasan Tempat Tinggalnya"/>
    <s v="Orang"/>
  </r>
  <r>
    <n v="1"/>
    <s v="URUSAN      PEMERINTAHAN      WAJIB      YANG_x000a_BERKAITAN DENGAN PELAYANAN DASAR"/>
    <s v="1.05"/>
    <x v="5"/>
    <x v="30"/>
    <x v="30"/>
    <x v="88"/>
    <x v="88"/>
    <x v="722"/>
    <x v="694"/>
    <s v="Terlaksananya Penyusunan Rencana Penanggulangan Bencana Kabupaten/Kota"/>
    <s v="Jumlah Dokumen Rencana Penanggulangan Bencana yang Dilegalisasi"/>
    <s v="Dokumen"/>
  </r>
  <r>
    <n v="1"/>
    <s v="URUSAN      PEMERINTAHAN      WAJIB      YANG_x000a_BERKAITAN DENGAN PELAYANAN DASAR"/>
    <s v="1.05"/>
    <x v="5"/>
    <x v="30"/>
    <x v="30"/>
    <x v="88"/>
    <x v="88"/>
    <x v="723"/>
    <x v="695"/>
    <s v="Terlaksananya Pelatihan Pencegahan dan Mitigasi Bencana untuk Warga Negara maupun Aparatur di Kawasan Rawan Bencana"/>
    <s v="Jumlah Warga Negara dan Aparatur yang Mengikuti Pelatihan Pencegahan dan Mitigasi Bencana"/>
    <s v="Orang"/>
  </r>
  <r>
    <n v="1"/>
    <s v="URUSAN      PEMERINTAHAN      WAJIB      YANG_x000a_BERKAITAN DENGAN PELAYANAN DASAR"/>
    <s v="1.05"/>
    <x v="5"/>
    <x v="30"/>
    <x v="30"/>
    <x v="88"/>
    <x v="88"/>
    <x v="724"/>
    <x v="696"/>
    <s v="Tersedianya Dokumen Hasil Pengendalian Operasi dan Penyediaan Sarana Prasarana Kesiapsiagaan Terhadap Bencana Kabupaten/Kota"/>
    <s v="Jumlah Dokumen Hasil Pengendalian Operasi dan Penyediaan Sarana Prasarana Kesiapsiagaan Terhadap Bencana Kabupaten/Kota"/>
    <s v="Dokumen"/>
  </r>
  <r>
    <n v="1"/>
    <s v="URUSAN      PEMERINTAHAN      WAJIB      YANG_x000a_BERKAITAN DENGAN PELAYANAN DASAR"/>
    <s v="1.05"/>
    <x v="5"/>
    <x v="30"/>
    <x v="30"/>
    <x v="88"/>
    <x v="88"/>
    <x v="725"/>
    <x v="697"/>
    <s v="Tersedianya Peralatan Perlindungan dan Kesiapsiagaan Terhadap Bencana"/>
    <s v="Jumlah Peralatan Penyelamatan Diri bagi Individu Warga Negara, Keluarga, maupun Petugas"/>
    <s v="Unit"/>
  </r>
  <r>
    <n v="1"/>
    <s v="URUSAN      PEMERINTAHAN      WAJIB      YANG_x000a_BERKAITAN DENGAN PELAYANAN DASAR"/>
    <s v="1.05"/>
    <x v="5"/>
    <x v="30"/>
    <x v="30"/>
    <x v="88"/>
    <x v="88"/>
    <x v="726"/>
    <x v="698"/>
    <s v="Tersedianya Dokumen Analisis Risiko Bencana pada Kegiatan Pembangunan yang Mempunyai Risiko Tinggi Menimbulkan Bencana"/>
    <s v="Jumlah Dokumen Analisis Risiko Bencana pada Kegiatan Pembangunan yang Mempunyai Risiko Tinggi Menimbulkan Bencana"/>
    <s v="Dokumen"/>
  </r>
  <r>
    <n v="1"/>
    <s v="URUSAN      PEMERINTAHAN      WAJIB      YANG_x000a_BERKAITAN DENGAN PELAYANAN DASAR"/>
    <s v="1.05"/>
    <x v="5"/>
    <x v="30"/>
    <x v="30"/>
    <x v="88"/>
    <x v="88"/>
    <x v="727"/>
    <x v="699"/>
    <s v="Terlaksananya Penguatan Kapasitas Kawasan untuk Pencegahan dan Kesiapsiagaan pada Kawasan-Kawasan Strategis Kabupaten/Kota"/>
    <s v="Jumlah Kawasan yang Ditingkatkan Kapasitasnya dalam Pencegahan dan Kesiapsiagaan Bencana"/>
    <s v="Kawasan"/>
  </r>
  <r>
    <n v="1"/>
    <s v="URUSAN      PEMERINTAHAN      WAJIB      YANG_x000a_BERKAITAN DENGAN PELAYANAN DASAR"/>
    <s v="1.05"/>
    <x v="5"/>
    <x v="30"/>
    <x v="30"/>
    <x v="88"/>
    <x v="88"/>
    <x v="728"/>
    <x v="700"/>
    <s v=""/>
    <s v=""/>
    <m/>
  </r>
  <r>
    <n v="1"/>
    <s v="URUSAN      PEMERINTAHAN      WAJIB      YANG_x000a_BERKAITAN DENGAN PELAYANAN DASAR"/>
    <s v="1.05"/>
    <x v="5"/>
    <x v="30"/>
    <x v="30"/>
    <x v="88"/>
    <x v="88"/>
    <x v="729"/>
    <x v="701"/>
    <s v="Meningkatnya Kemampuan Teknis dan Manajerial TRC Tingkat Provinsi dalam Melaksanakan Penanganan Awal Darurat Bencana"/>
    <s v="Jumlah Personil TRC yang Dikembangkan Kapasitas Teknis dan Manajerialnya"/>
    <s v="Orang"/>
  </r>
  <r>
    <n v="1"/>
    <s v="URUSAN      PEMERINTAHAN      WAJIB      YANG_x000a_BERKAITAN DENGAN PELAYANAN DASAR"/>
    <s v="1.05"/>
    <x v="5"/>
    <x v="30"/>
    <x v="30"/>
    <x v="88"/>
    <x v="88"/>
    <x v="730"/>
    <x v="702"/>
    <s v="Tersedianya Dokumen Rencana Kontinjensi untuk Setiap Bencana Prioritas di Daerah"/>
    <s v="Jumlah Dokumen Rencana Kontinjensi yang Dilegalisasi"/>
    <s v="Dokumen"/>
  </r>
  <r>
    <n v="1"/>
    <s v="URUSAN      PEMERINTAHAN      WAJIB      YANG_x000a_BERKAITAN DENGAN PELAYANAN DASAR"/>
    <s v="1.05"/>
    <x v="5"/>
    <x v="30"/>
    <x v="30"/>
    <x v="88"/>
    <x v="88"/>
    <x v="731"/>
    <x v="703"/>
    <s v="Terlaksananya Gladi Kesiapsiagaan Terhadap Bencana untuk Bencana prioritas di Daerah"/>
    <s v="Jumlah Aparatur dan Warga Negara yang Mengikuti Gladi Kesiapsiagaan"/>
    <s v="Orang"/>
  </r>
  <r>
    <n v="1"/>
    <s v="URUSAN      PEMERINTAHAN      WAJIB      YANG_x000a_BERKAITAN DENGAN PELAYANAN DASAR"/>
    <s v="1.05"/>
    <x v="5"/>
    <x v="30"/>
    <x v="30"/>
    <x v="88"/>
    <x v="88"/>
    <x v="732"/>
    <x v="704"/>
    <s v="Tersedianya Dokumen Rencana Penanggulangan Kedaruratan Bencana (RPKB)"/>
    <s v="Jumlah Dokumen Rencana Penanggulangan Kedaruratan Bencana (RPKB) yang Dilegalisasi"/>
    <s v="Dokumen"/>
  </r>
  <r>
    <n v="1"/>
    <s v="URUSAN      PEMERINTAHAN      WAJIB      YANG_x000a_BERKAITAN DENGAN PELAYANAN DASAR"/>
    <s v="1.05"/>
    <x v="5"/>
    <x v="30"/>
    <x v="30"/>
    <x v="88"/>
    <x v="88"/>
    <x v="733"/>
    <x v="705"/>
    <s v="Terlaksananya Pelatihan Keluarga Tanggap Bencana Alam"/>
    <s v="Jumlah Keluarga yang Mengikuti Pelatihan Keluarga Tanggap Bencana Alam"/>
    <s v="Keluarga"/>
  </r>
  <r>
    <n v="1"/>
    <s v="URUSAN      PEMERINTAHAN      WAJIB      YANG_x000a_BERKAITAN DENGAN PELAYANAN DASAR"/>
    <s v="1.05"/>
    <x v="5"/>
    <x v="30"/>
    <x v="30"/>
    <x v="89"/>
    <x v="89"/>
    <x v="734"/>
    <x v="706"/>
    <s v="Terlaksananya Koordinasi Respon Cepat Kejadian Luar Biasa Penyakit/Wabah Prioritas"/>
    <s v="Jumlah Laporan Koordinasi Respon Cepat Kejadian Luar Biasa Penyakit/Wabah Prioritas"/>
    <s v="Laporan"/>
  </r>
  <r>
    <n v="1"/>
    <s v="URUSAN      PEMERINTAHAN      WAJIB      YANG_x000a_BERKAITAN DENGAN PELAYANAN DASAR"/>
    <s v="1.05"/>
    <x v="5"/>
    <x v="30"/>
    <x v="30"/>
    <x v="89"/>
    <x v="89"/>
    <x v="735"/>
    <x v="707"/>
    <s v="Terlaksananya Respon Cepat Darurat Bencana Penanganan Awal Untuk Penetapan Status Darurat Bencana Paling Lama 1 X 24 Jam"/>
    <s v="SK Penetapan Status Darurat Bencana dan SKPDB yang Ditetapkan Paling Lama 1x24 Jam berdasarkan Hasil Dokumen Laporan Kaji Cepat"/>
    <s v="Dokumen"/>
  </r>
  <r>
    <n v="1"/>
    <s v="URUSAN      PEMERINTAHAN      WAJIB      YANG_x000a_BERKAITAN DENGAN PELAYANAN DASAR"/>
    <s v="1.05"/>
    <x v="5"/>
    <x v="30"/>
    <x v="30"/>
    <x v="89"/>
    <x v="89"/>
    <x v="736"/>
    <x v="708"/>
    <s v="Terlaksananya Upaya untuk Menemukan, Menolong, maupun Memindahkan Korban Bencana Dari Lokasi Bencana ke Tempat yang Aman"/>
    <s v="Jumlah Korban yang Berhasil Ditemukan, Ditolong, dan Dievakuasi Per Jenis Kejadian Bencana"/>
    <s v="Orang"/>
  </r>
  <r>
    <n v="1"/>
    <s v="URUSAN      PEMERINTAHAN      WAJIB      YANG_x000a_BERKAITAN DENGAN PELAYANAN DASAR"/>
    <s v="1.05"/>
    <x v="5"/>
    <x v="30"/>
    <x v="30"/>
    <x v="89"/>
    <x v="89"/>
    <x v="737"/>
    <x v="709"/>
    <s v="Terdistribusinya Logistik Penyelamatan dan Evakuasi Korban Bencana"/>
    <s v="Jumlah Korban Bencana yang Mendapatkan Distribusi Logistik Penyelamatan dan Evakuasi Korban Bencana"/>
    <s v="Orang"/>
  </r>
  <r>
    <n v="1"/>
    <s v="URUSAN      PEMERINTAHAN      WAJIB      YANG_x000a_BERKAITAN DENGAN PELAYANAN DASAR"/>
    <s v="1.05"/>
    <x v="5"/>
    <x v="30"/>
    <x v="30"/>
    <x v="89"/>
    <x v="89"/>
    <x v="738"/>
    <x v="710"/>
    <s v="Terlaksananya Pengerahan dan Pengorganisasian Komando Penanganan Darurat Bencana Tingkat Provinsi,"/>
    <s v="Jumlah Laporan Pelaksanaan Aktivasi Sistem Komando Penanganan Darurat Bencana"/>
    <s v="Laporan"/>
  </r>
  <r>
    <n v="1"/>
    <s v="URUSAN      PEMERINTAHAN      WAJIB      YANG_x000a_BERKAITAN DENGAN PELAYANAN DASAR"/>
    <s v="1.05"/>
    <x v="5"/>
    <x v="30"/>
    <x v="30"/>
    <x v="89"/>
    <x v="89"/>
    <x v="739"/>
    <x v="711"/>
    <s v="Terlaksananya Respon Cepat Bencana Non Alam Epidemi/ Wabah dalam Penanganan Awal untuk KLB yang Ditingkatkan Statusnya Menjadi Darurat Bencana Non Alam Paling Lama 1x24 Jam"/>
    <s v="SK Penetapan Status Darurat Bencana dan SKPDB yang Ditetapkan Paling Lama 1x24 Jam berdasarkan Hasil Dokumen Laporan Investigasi KLB dan Epidemiologi Terpadu"/>
    <s v="Dokumen"/>
  </r>
  <r>
    <n v="1"/>
    <s v="URUSAN      PEMERINTAHAN      WAJIB      YANG_x000a_BERKAITAN DENGAN PELAYANAN DASAR"/>
    <s v="1.05"/>
    <x v="5"/>
    <x v="30"/>
    <x v="30"/>
    <x v="90"/>
    <x v="90"/>
    <x v="740"/>
    <x v="712"/>
    <s v="Tersedianya Regulasi Pendukung Penyelenggaraan Penanggulangan Bencana di Daerah"/>
    <s v="Jumlah Dokumen Regulasi Pendukung Penyelenggaraan Penanggulangan Bencana di Daerah"/>
    <s v="Dokumen"/>
  </r>
  <r>
    <n v="1"/>
    <s v="URUSAN      PEMERINTAHAN      WAJIB      YANG_x000a_BERKAITAN DENGAN PELAYANAN DASAR"/>
    <s v="1.05"/>
    <x v="5"/>
    <x v="30"/>
    <x v="30"/>
    <x v="90"/>
    <x v="90"/>
    <x v="741"/>
    <x v="713"/>
    <s v="Tersedianya Dokumen Tata Kelola Kelembagaan Bencana Daerah"/>
    <s v="Jumlah Dokumen Tata Kelola Kelembagaan Bencana Daerah"/>
    <s v="Dokumen"/>
  </r>
  <r>
    <n v="1"/>
    <s v="URUSAN      PEMERINTAHAN      WAJIB      YANG_x000a_BERKAITAN DENGAN PELAYANAN DASAR"/>
    <s v="1.05"/>
    <x v="5"/>
    <x v="30"/>
    <x v="30"/>
    <x v="90"/>
    <x v="90"/>
    <x v="742"/>
    <x v="714"/>
    <s v="Terlaksananya Kerja Sama antar Lembaga dan Kemitraan dalam Penanggulangan Bencana"/>
    <s v="Jumlah Dokumen Kerja Sama antar Lembaga dan Kemitraan dalam Penanggulangan Bencana"/>
    <s v="Dokumen"/>
  </r>
  <r>
    <n v="1"/>
    <s v="URUSAN      PEMERINTAHAN      WAJIB      YANG_x000a_BERKAITAN DENGAN PELAYANAN DASAR"/>
    <s v="1.05"/>
    <x v="5"/>
    <x v="30"/>
    <x v="30"/>
    <x v="90"/>
    <x v="90"/>
    <x v="743"/>
    <x v="715"/>
    <s v="Tersedianya Data dan Informasi Kebencanaan"/>
    <s v="Jumlah Data dan Informasi Kebencanaan"/>
    <s v="Dokumen"/>
  </r>
  <r>
    <n v="1"/>
    <s v="URUSAN      PEMERINTAHAN      WAJIB      YANG_x000a_BERKAITAN DENGAN PELAYANAN DASAR"/>
    <s v="1.05"/>
    <x v="5"/>
    <x v="30"/>
    <x v="30"/>
    <x v="90"/>
    <x v="90"/>
    <x v="744"/>
    <x v="716"/>
    <s v="Terlaksananya Pembinaan dan Pengawasan Penyelenggaraan Penanggulangan Bencana"/>
    <s v="Jumlah Laporan Hasil Binwas Penyelenggaraan Penanggulangan Bencana"/>
    <s v="Laporan"/>
  </r>
  <r>
    <n v="1"/>
    <s v="URUSAN      PEMERINTAHAN      WAJIB      YANG_x000a_BERKAITAN DENGAN PELAYANAN DASAR"/>
    <s v="1.05"/>
    <x v="5"/>
    <x v="30"/>
    <x v="30"/>
    <x v="90"/>
    <x v="90"/>
    <x v="745"/>
    <x v="700"/>
    <s v="Tersedianya Dokumen Penanganan Pasca Bencana Kabupaten/Kota Melalui Pengkajian Kebutuhan Pasca Bencana (JITU PASNA) Rencana Rehabilitasi dan Rekonstruksi Pasca Bencana (R3P)"/>
    <s v="Jumlah Dokumen Penanganan Pasca Bencana Kabupaten/Kota Melalui Pengkajian Kebutuhan Pasca Bencana (JITU PASNA) Rencana Rehabilitasi dan Rekonstruksi Pasca Bencana (R3P)"/>
    <s v="Dokumen"/>
  </r>
  <r>
    <n v="1"/>
    <s v="URUSAN      PEMERINTAHAN      WAJIB      YANG_x000a_BERKAITAN DENGAN PELAYANAN DASAR"/>
    <s v="1.05"/>
    <x v="5"/>
    <x v="31"/>
    <x v="31"/>
    <x v="91"/>
    <x v="91"/>
    <x v="746"/>
    <x v="717"/>
    <s v="Tersedianya Dokumen NSPM yang Berkaitan Dengan Pencegahan Kebakaran dalam Daerah Kabupaten/Kota Setiap Tahunnya"/>
    <s v="Jumlah Dokumen NSPM Pencegahan/Penanggulangan Kebakaran dalam Daerah Kabupaten/Kota Setiap Tahunnya"/>
    <s v="Dokumen"/>
  </r>
  <r>
    <n v="1"/>
    <s v="URUSAN      PEMERINTAHAN      WAJIB      YANG_x000a_BERKAITAN DENGAN PELAYANAN DASAR"/>
    <s v="1.05"/>
    <x v="5"/>
    <x v="31"/>
    <x v="31"/>
    <x v="91"/>
    <x v="91"/>
    <x v="747"/>
    <x v="718"/>
    <s v="Tersedianya Laporan Hasil Pelaksanaan Kegiatan Kesiapsiagaan Petugas Piket dan Pemadaman dan Pengendalian Kebakaran dalam Daerah Kabupaten/Kota"/>
    <s v="Jumlah Laporan Hasil Pelaksanaan Kegiatan Kesiapsiagaan Petugas Piket dan Pemadaman Kebakaran dalam Daerah Kabupaten/Kota"/>
    <s v="Laporan"/>
  </r>
  <r>
    <n v="1"/>
    <s v="URUSAN      PEMERINTAHAN      WAJIB      YANG_x000a_BERKAITAN DENGAN PELAYANAN DASAR"/>
    <s v="1.05"/>
    <x v="5"/>
    <x v="31"/>
    <x v="31"/>
    <x v="91"/>
    <x v="91"/>
    <x v="748"/>
    <x v="719"/>
    <s v="Tersedianya Dokumen Hasil Pelaksanaan Kegiatan Kesiapsiagaan Piket dan Penyelamatan/Evakuasi Korban Kebakaran dan Non Kebakaran"/>
    <s v="Jumlah Dokumen Hasil Pelaksanaan Kegiatan Kesiapsiagaan Petugas Piket dan Penyelamatan/Evakuasi Saat Penanggulangan Kebakaran dan Non Kebakaran"/>
    <s v="Dokumen"/>
  </r>
  <r>
    <n v="1"/>
    <s v="URUSAN      PEMERINTAHAN      WAJIB      YANG_x000a_BERKAITAN DENGAN PELAYANAN DASAR"/>
    <s v="1.05"/>
    <x v="5"/>
    <x v="31"/>
    <x v="31"/>
    <x v="91"/>
    <x v="91"/>
    <x v="749"/>
    <x v="720"/>
    <s v="Tersedianya Dokumen Hasil Pelaksanaan Kegiatan yang Berkaitan dengan Pengendalian Bahan Berbahaya dan Beracun (B3) dan Penanganan Kebakaran yang Disebabkan B3 dalam Daerah Kabupaten/Kota"/>
    <s v="Jumlah Dokumen Hasil Pelaksanaan Kegiatan Pengendalian Bahan Berbahaya dan Beracun (B3) dan Penanganan Kebakaran yang Disebabkan B3 dalam Daerah Kabupaten/Kota"/>
    <s v="Dokumen"/>
  </r>
  <r>
    <n v="1"/>
    <s v="URUSAN      PEMERINTAHAN      WAJIB      YANG_x000a_BERKAITAN DENGAN PELAYANAN DASAR"/>
    <s v="1.05"/>
    <x v="5"/>
    <x v="31"/>
    <x v="31"/>
    <x v="91"/>
    <x v="91"/>
    <x v="750"/>
    <x v="721"/>
    <s v="Tersedianya Dokumen Hasil Pelaksanaan Kegiatan Standarisasi Sarana dan Prasarana Pencegahan, Penanggulangan Kebakaran dan Alat Pelindung Diri Secara Berkala (Setiap Tahun), Sah, dan Legal"/>
    <s v="Jumlah Dokumen Hasil Pelaksanaan Kegiatan Standarisasi Sarana dan Prasarana Pencegahan, Penanggulangan Kebakaran dan Alat Pelindung Diri Secara Berkala (Setiap Tahun), Sah, dan Legal"/>
    <s v="Dokumen"/>
  </r>
  <r>
    <n v="1"/>
    <s v="URUSAN      PEMERINTAHAN      WAJIB      YANG_x000a_BERKAITAN DENGAN PELAYANAN DASAR"/>
    <s v="1.05"/>
    <x v="5"/>
    <x v="31"/>
    <x v="31"/>
    <x v="91"/>
    <x v="91"/>
    <x v="751"/>
    <x v="722"/>
    <s v="Tersedianya Sarana dan Prasarana Pencegahan, Penanggulangan Kebakaran dan Alat Pelindung Diri yang Sah dan Legal Sesuai Standar Teknis Terkait"/>
    <s v="Jumlah Sarana dan Prasarana Untuk Pencegahan dan Penanggulangan Kebakaran dan Alat Pelindung Diri yang Sah dan Legal Sesuai Standar Teknis Terkait"/>
    <s v="Unit"/>
  </r>
  <r>
    <n v="1"/>
    <s v="URUSAN      PEMERINTAHAN      WAJIB      YANG_x000a_BERKAITAN DENGAN PELAYANAN DASAR"/>
    <s v="1.05"/>
    <x v="5"/>
    <x v="31"/>
    <x v="31"/>
    <x v="91"/>
    <x v="91"/>
    <x v="752"/>
    <x v="723"/>
    <s v="Tersedianya Aparatur Pemadam Kebakaran yang Memiliki Sertifikasi Keterampilan Teknis dan Analisis dalam Pencegahan dan Penanggulangan Kebakaran"/>
    <s v="Jumlah Aparatur Pemadam Kebakaran yang Memiliki Sertifikasi Keterampilan Teknis dan Analis Dalam Pencegahan dan Penanggulangan Kebakaran"/>
    <s v="Orang"/>
  </r>
  <r>
    <n v="1"/>
    <s v="URUSAN      PEMERINTAHAN      WAJIB      YANG_x000a_BERKAITAN DENGAN PELAYANAN DASAR"/>
    <s v="1.05"/>
    <x v="5"/>
    <x v="31"/>
    <x v="31"/>
    <x v="91"/>
    <x v="91"/>
    <x v="753"/>
    <x v="724"/>
    <s v="Tersedianya Sistem Komunikasi dan Informasi Kebakaran dan Penyelamatan (SKIKP) yang Bisa di Secara Perbaharui atau Dimutakhirkan Secara Berkala (Setiap Tahun), Berkelanjutan dan Real Time yang Dimiliki oleh Desa/Kelurahan Setiap Tahunnya"/>
    <s v="Jumlah Desa/Kelurahan yang Memiliki Sistem Komunikasi &amp; Infomasi Kebakaran dan Penyelamatan (SKIKP) yang Bisa di Secara Perbaharui atau Dimutakhirkan Secara Berkala (Setiap Tahun), Berkelanjutan dan Real Time yang Dimiliki Oleh Desa/Kelurahan Setiap Tahunnya"/>
    <s v="Desa/Keluraha n"/>
  </r>
  <r>
    <n v="1"/>
    <s v="URUSAN      PEMERINTAHAN      WAJIB      YANG_x000a_BERKAITAN DENGAN PELAYANAN DASAR"/>
    <s v="1.05"/>
    <x v="5"/>
    <x v="31"/>
    <x v="31"/>
    <x v="91"/>
    <x v="91"/>
    <x v="754"/>
    <x v="725"/>
    <s v="Tersedianya Dokumen Hasil Penyelenggaraan Kerja Sama dan Koordinasi antar Daerah Berbatasan, antar Lembaga, dan Kemitraan dalam Pencegahan, Penanggulangan, Penyelamatan Kebakaran dan Non Kebakaran"/>
    <s v="Jumlah Dokumen Hasil Penyelenggaraan Kerja Sama dan Koordinasi antar Wilayah Kabupaten/Kota dalam Pencegahan, Penanggulangan Kebakaran dan Penyelamatan Kebakaran dan Non Kebakaran"/>
    <s v="Dokumen"/>
  </r>
  <r>
    <n v="1"/>
    <s v="URUSAN      PEMERINTAHAN      WAJIB      YANG_x000a_BERKAITAN DENGAN PELAYANAN DASAR"/>
    <s v="1.05"/>
    <x v="5"/>
    <x v="31"/>
    <x v="31"/>
    <x v="91"/>
    <x v="91"/>
    <x v="755"/>
    <x v="726"/>
    <s v="Terlaksananya Pelatihan Keluarga Tanggap Bencana Rumah Tangga"/>
    <s v="Jumlah Keluarga yang Mengikuti Pelatihan Keluarga Tanggap Bencana Rumah Tangga"/>
    <s v="Keluarga"/>
  </r>
  <r>
    <n v="1"/>
    <s v="URUSAN      PEMERINTAHAN      WAJIB      YANG_x000a_BERKAITAN DENGAN PELAYANAN DASAR"/>
    <s v="1.05"/>
    <x v="5"/>
    <x v="31"/>
    <x v="31"/>
    <x v="92"/>
    <x v="92"/>
    <x v="756"/>
    <x v="727"/>
    <s v="Tersedianya Dokumen yang Memuat Data Bangunan/Gedung/Lingkungan yang Memiliki Sarana Prasarana Proteksi Kebakaran"/>
    <s v="Jumlah Dokumen yang Memuat Data Bangunan/Gedung/Lingkungan yang Dipersyaratkan Harus Memiliki Sistem Proteksi Kebakaran"/>
    <s v="Dokumen"/>
  </r>
  <r>
    <n v="1"/>
    <s v="URUSAN      PEMERINTAHAN      WAJIB      YANG_x000a_BERKAITAN DENGAN PELAYANAN DASAR"/>
    <s v="1.05"/>
    <x v="5"/>
    <x v="31"/>
    <x v="31"/>
    <x v="92"/>
    <x v="92"/>
    <x v="757"/>
    <x v="728"/>
    <s v="Tersedianya Dokumen yang Memuat Data Bangunan Gedung Lingkungan yang Memenuhi Kelaikan Standar Sarana Prasarana Proteksi Kebakaran"/>
    <s v="Jumlah Dokumen yang Memuat Data Bangunan/Gedung/Lingkungan yang Memenuhi Kelaikan Standar Sarana Prasarana Proteksi Kebakaran"/>
    <s v="Dokumen"/>
  </r>
  <r>
    <n v="1"/>
    <s v="URUSAN      PEMERINTAHAN      WAJIB      YANG_x000a_BERKAITAN DENGAN PELAYANAN DASAR"/>
    <s v="1.05"/>
    <x v="5"/>
    <x v="31"/>
    <x v="31"/>
    <x v="93"/>
    <x v="93"/>
    <x v="758"/>
    <x v="729"/>
    <s v="Tersedianya Dokumen yang Memuat Hasil Investigasi Kejadian Kebakaran, Meliputi Penelitian dan Pengujian Penyebab Kejadian Kebakaran"/>
    <s v="Jumlah Dokumen yang Memuat Hasil Kejadian Kebakaran yang Dilakukan Investigasi Lanjutan Meliputi Penelitian dan Pengujian dan Penelitian"/>
    <s v="Dokumen"/>
  </r>
  <r>
    <n v="1"/>
    <s v="URUSAN      PEMERINTAHAN      WAJIB      YANG_x000a_BERKAITAN DENGAN PELAYANAN DASAR"/>
    <s v="1.05"/>
    <x v="5"/>
    <x v="31"/>
    <x v="31"/>
    <x v="94"/>
    <x v="94"/>
    <x v="759"/>
    <x v="730"/>
    <s v="Terlaksananya Pemberdayaan Masyarakat dalam Pencegahan dan Penanggulangan Kebakaran Melalui Sosialisasi dan Edukasi Masyarakat Setiap Tahunnya"/>
    <s v="Jumlah Warga Masyarakat yang Mendapatkan Sosialisasi Edukasi Pencegahan dan Penanggulangan Kebakaran Setiap Tahunnya"/>
    <s v="Orang"/>
  </r>
  <r>
    <n v="1"/>
    <s v="URUSAN      PEMERINTAHAN      WAJIB      YANG_x000a_BERKAITAN DENGAN PELAYANAN DASAR"/>
    <s v="1.05"/>
    <x v="5"/>
    <x v="31"/>
    <x v="31"/>
    <x v="94"/>
    <x v="94"/>
    <x v="760"/>
    <x v="731"/>
    <s v="Tersedianya Dokumen Pembentukan dan Pembinaan Relawan Pemadam Kebakaran di Desa dan Kelurahan Setiap Tahunnya"/>
    <s v="Jumlah Desa/Kelurahan yang Terbentuk dan Terbina Relawan Pemadam Kebakaran pada Lingkup Sistem Ketahanan Kebakaran Lingkungan (SKKL) Setiap Tahunnya"/>
    <s v="Desa/Keluraha n"/>
  </r>
  <r>
    <n v="1"/>
    <s v="URUSAN      PEMERINTAHAN      WAJIB      YANG_x000a_BERKAITAN DENGAN PELAYANAN DASAR"/>
    <s v="1.05"/>
    <x v="5"/>
    <x v="31"/>
    <x v="31"/>
    <x v="94"/>
    <x v="94"/>
    <x v="761"/>
    <x v="732"/>
    <s v="Tersedianya Dokumen yang Memuat SKKL Pada Desa/Kelurahan yang Telah Tersedia Dukungan Sarana dan Prasarana"/>
    <s v="Jumlah Dokumen yang Memuat Jumlah SKKL Desa/Kelurahan yang Telah Tersedia Dukungan Sapras Damkar"/>
    <s v="Dokumen"/>
  </r>
  <r>
    <n v="1"/>
    <s v="URUSAN      PEMERINTAHAN      WAJIB      YANG_x000a_BERKAITAN DENGAN PELAYANAN DASAR"/>
    <s v="1.05"/>
    <x v="5"/>
    <x v="31"/>
    <x v="31"/>
    <x v="95"/>
    <x v="95"/>
    <x v="762"/>
    <x v="733"/>
    <s v="Tersedianya Laporan Hasil Penyelenggaraan Operasi Pencarian dan Pertolongan Pada Peristiwa yang Menimpa, Membahayakan, dan/atau Mengancam Keselamatan Manusia"/>
    <s v="Jumlah Laporan Hasil Penyelenggaraan Operasi Penyelamatan yang Mengancam Keselamatan Manusia"/>
    <s v="Laporan"/>
  </r>
  <r>
    <n v="1"/>
    <s v="URUSAN      PEMERINTAHAN      WAJIB      YANG_x000a_BERKAITAN DENGAN PELAYANAN DASAR"/>
    <s v="1.05"/>
    <x v="5"/>
    <x v="31"/>
    <x v="31"/>
    <x v="95"/>
    <x v="95"/>
    <x v="763"/>
    <x v="734"/>
    <s v="Tersedianya Dokumen yang Memuat Kajian Kebutuhan Jenis Sarana dan Prasarana untuk Pencarian dan Pertolongan Terhadap Kondisi Membahayakan Manusia/Penyelamatan dan Evakuasi yang Sesuai Standar Secara Berkala, Sah, dan Legal"/>
    <s v="Jumlah Dokumen yang Memuat Kajian Kebutuhan Jenis Sarana dan Prasarana untuk Pencarian dan Pertolongan Terhadap Kondisi Membahayakan Manusia/Penyelamatan dan Evakuasi yang Sesuai Standar"/>
    <s v="Dokumen"/>
  </r>
  <r>
    <n v="1"/>
    <s v="URUSAN      PEMERINTAHAN      WAJIB      YANG_x000a_BERKAITAN DENGAN PELAYANAN DASAR"/>
    <s v="1.05"/>
    <x v="5"/>
    <x v="31"/>
    <x v="31"/>
    <x v="95"/>
    <x v="95"/>
    <x v="764"/>
    <x v="735"/>
    <s v="Tersedianya Sarana dan Prasarana Pencarian dan Pertolongan Terhadap Kondisi Membahayakan Manusia/Penyelamatan dan Evakuasi yang Sah dan Legal Sesuai Standar Teknis"/>
    <s v="Jumlah Sarana dan Prasarana yang Tersedia untuk Pencarian dan Pertolongan Terhadap Kondisi Membahayakan Manusia/Penyelamatan dan Evakuasi Sesuai dengan Standar Teknis"/>
    <s v="Unit"/>
  </r>
  <r>
    <n v="1"/>
    <s v="URUSAN      PEMERINTAHAN      WAJIB      YANG_x000a_BERKAITAN DENGAN PELAYANAN DASAR"/>
    <s v="1.05"/>
    <x v="5"/>
    <x v="31"/>
    <x v="31"/>
    <x v="95"/>
    <x v="95"/>
    <x v="765"/>
    <x v="736"/>
    <s v="Terlaksananya Pembinaan Aparatur Pencarian dan Pertolongan Terhadap Kondisi Membahayakan Manusia/Penyelamatan dan Evakuasi yang Sah dan Legal"/>
    <s v="Jumlah Laporan Hasil Pembinaan Aparatur Pencarian dan Pertolongan Terhadap Kondisi Membahayakan Manusia/Penyelamatan dan Evakuasi yang Sah dan Legal"/>
    <s v="Laporan"/>
  </r>
  <r>
    <n v="1"/>
    <s v="URUSAN      PEMERINTAHAN      WAJIB      YANG_x000a_BERKAITAN DENGAN PELAYANAN DASAR"/>
    <s v="1.06"/>
    <x v="6"/>
    <x v="32"/>
    <x v="32"/>
    <x v="96"/>
    <x v="96"/>
    <x v="766"/>
    <x v="737"/>
    <s v="Terpenuhinya Keluarga pada KAT yang Mendapatkan Fasilitas Pemberdayaan Sosial Kewenangan Kabupaten/Kota"/>
    <s v="Jumlah Keluarga pada KAT yang Mendapatkan Fasilitas Pemberdayaan Sosial Kewenangan Kabupaten/Kota"/>
    <s v="Keluarga"/>
  </r>
  <r>
    <n v="1"/>
    <s v="URUSAN      PEMERINTAHAN      WAJIB      YANG_x000a_BERKAITAN DENGAN PELAYANAN DASAR"/>
    <s v="1.06"/>
    <x v="6"/>
    <x v="32"/>
    <x v="32"/>
    <x v="96"/>
    <x v="96"/>
    <x v="767"/>
    <x v="738"/>
    <s v="Terpenuhinya Keluarga pada KAT yang Meningkat Kapasitasnya Kewenangan Kabupaten/Kota"/>
    <s v="Jumlah Keluarga pada KAT yang Meningkat Kapasitasnya Kewenangan Kabupaten/Kota"/>
    <s v="Keluarga"/>
  </r>
  <r>
    <n v="1"/>
    <s v="URUSAN      PEMERINTAHAN      WAJIB      YANG_x000a_BERKAITAN DENGAN PELAYANAN DASAR"/>
    <s v="1.06"/>
    <x v="6"/>
    <x v="32"/>
    <x v="32"/>
    <x v="97"/>
    <x v="97"/>
    <x v="768"/>
    <x v="739"/>
    <s v="Terlaksananya Koordinasi dan Sinkronisasi Penerbitan Izin Undian Gratis Berhadiah dan Pengumpulan Uang atau Barang"/>
    <s v="Jumlah Dokumen Hasil Koordinasi dan Sinkronisasi Penerbitan Izin Undian Gratis Berhadiah dan Pengumpulan Uang atau Barang"/>
    <s v="Dokumen"/>
  </r>
  <r>
    <n v="1"/>
    <s v="URUSAN      PEMERINTAHAN      WAJIB      YANG_x000a_BERKAITAN DENGAN PELAYANAN DASAR"/>
    <s v="1.06"/>
    <x v="6"/>
    <x v="32"/>
    <x v="32"/>
    <x v="98"/>
    <x v="98"/>
    <x v="769"/>
    <x v="740"/>
    <s v="Meningkatnya Kemampuan Potensi Pekerja Sosial Masyarakat Kewenangan Kabupaten/Kota"/>
    <s v="Jumlah Orang Mendapat Peningkatan Kapasitas Pekerja Sosial Masyarakat Kewenangan Kabupaten/Kota"/>
    <s v="Orang"/>
  </r>
  <r>
    <n v="1"/>
    <s v="URUSAN      PEMERINTAHAN      WAJIB      YANG_x000a_BERKAITAN DENGAN PELAYANAN DASAR"/>
    <s v="1.06"/>
    <x v="6"/>
    <x v="32"/>
    <x v="32"/>
    <x v="98"/>
    <x v="98"/>
    <x v="770"/>
    <x v="741"/>
    <s v="Meningkatnya Kapasitas Tenaga Kesejahteraan Sosial Kecamatan Kewenangan Kabupaten/Kota"/>
    <s v="Jumlah Tenaga Kesejahteraan Sosial Kecamatan Kewenangan Kabupaten/Kota yang Meningkat Kapasitasnya Kewenangan Kabupaten/Kota"/>
    <s v="Orang"/>
  </r>
  <r>
    <n v="1"/>
    <s v="URUSAN      PEMERINTAHAN      WAJIB      YANG_x000a_BERKAITAN DENGAN PELAYANAN DASAR"/>
    <s v="1.06"/>
    <x v="6"/>
    <x v="32"/>
    <x v="32"/>
    <x v="98"/>
    <x v="98"/>
    <x v="771"/>
    <x v="742"/>
    <s v="Meningkatnya Kapasitas Keluarga Kewenangan Kabupaten/Kota"/>
    <s v="Jumlah Keluarga yang Meningkat Kapasitasnya Kewenangan Kabupaten/Kota"/>
    <s v="Keluarga"/>
  </r>
  <r>
    <n v="1"/>
    <s v="URUSAN      PEMERINTAHAN      WAJIB      YANG_x000a_BERKAITAN DENGAN PELAYANAN DASAR"/>
    <s v="1.06"/>
    <x v="6"/>
    <x v="32"/>
    <x v="32"/>
    <x v="98"/>
    <x v="98"/>
    <x v="772"/>
    <x v="743"/>
    <s v="Meningkatnya Kapasitas Lembaga Kesejahteraan Sosial Kewenangan Kabupaten/Kota"/>
    <s v="Jumlah Lembaga Kesejahteraan Sosial yang Meningkat Kapasitasnya Kewenangan Kabupaten/Kota"/>
    <s v="Lembaga"/>
  </r>
  <r>
    <n v="1"/>
    <s v="URUSAN      PEMERINTAHAN      WAJIB      YANG_x000a_BERKAITAN DENGAN PELAYANAN DASAR"/>
    <s v="1.06"/>
    <x v="6"/>
    <x v="32"/>
    <x v="32"/>
    <x v="98"/>
    <x v="98"/>
    <x v="773"/>
    <x v="744"/>
    <s v="Meningkatnya Kemampuan Sumber Daya Manusia dan Penguatan Lembaga Konsultasi Kesejahteraan Keluarga (LK3) Kewenangan Kabupaten/Kota"/>
    <s v="Jumlah Sertifikat yang dari Hasil Peningkatan Sumber Daya Manusia dan Lembaga Konsultasi Kesejahteraan Keluarga (LK3) Kewenangan Kabupaten/Kota"/>
    <s v="Sertifikat"/>
  </r>
  <r>
    <n v="1"/>
    <s v="URUSAN      PEMERINTAHAN      WAJIB      YANG_x000a_BERKAITAN DENGAN PELAYANAN DASAR"/>
    <s v="1.06"/>
    <x v="6"/>
    <x v="33"/>
    <x v="33"/>
    <x v="99"/>
    <x v="99"/>
    <x v="774"/>
    <x v="745"/>
    <s v="Terfasilitasinya Pemulangan Warga Negara Migran Korban Tindak Kekerasan dari Titik Debarkasi di Daerah Provinsi untuk dipulangkan ke Desa/Kelurahan Asal Kewenangan Kabupaten/Kota"/>
    <s v="Jumlah Warga Negara Migran Korban Tindak Kekerasan yang dipulangkan dari Titik Debarkasi di Daerah Provinsi untuk dipulangkan ke Desa/Kelurahan Asal Kewenangan Kabupaten/Kota"/>
    <s v="Orang"/>
  </r>
  <r>
    <n v="1"/>
    <s v="URUSAN      PEMERINTAHAN      WAJIB      YANG_x000a_BERKAITAN DENGAN PELAYANAN DASAR"/>
    <s v="1.06"/>
    <x v="6"/>
    <x v="34"/>
    <x v="34"/>
    <x v="100"/>
    <x v="100"/>
    <x v="775"/>
    <x v="746"/>
    <s v="Terpenuhinya Kebutuhan Permakanan Per Orang Sesuai dengan Standar Gizi Minimal Kewenangan Kabupaten/Kota"/>
    <s v="Jumlah Orang yang Mendapatkan Pemenuhan Kebutuhan Permakanan Sesuai dengan Standar Gizi Minimal Kewenangan Kabupaten/Kota"/>
    <s v="Orang"/>
  </r>
  <r>
    <n v="1"/>
    <s v="URUSAN      PEMERINTAHAN      WAJIB      YANG_x000a_BERKAITAN DENGAN PELAYANAN DASAR"/>
    <s v="1.06"/>
    <x v="6"/>
    <x v="34"/>
    <x v="34"/>
    <x v="100"/>
    <x v="100"/>
    <x v="776"/>
    <x v="747"/>
    <s v="Tersedianya Pakaian dan Kelengkapan Lainnya dalam 1 Tahun Kewenangan Kabupaten/Kota"/>
    <s v="Jumlah Orang yang Menerima Pakaian dan Kelengkapan Lainnya yang Tersedia dalam 1 Tahun Kewenangan Kabupaten/Kota"/>
    <s v="Orang"/>
  </r>
  <r>
    <n v="1"/>
    <s v="URUSAN      PEMERINTAHAN      WAJIB      YANG_x000a_BERKAITAN DENGAN PELAYANAN DASAR"/>
    <s v="1.06"/>
    <x v="6"/>
    <x v="34"/>
    <x v="34"/>
    <x v="100"/>
    <x v="100"/>
    <x v="777"/>
    <x v="748"/>
    <s v="Terpenuhinya Orang yang Mendapatkan Alat Bantu dan Alat Bantu Peraga Sesuai Kebutuhan Kewenangan Kabupaten/Kota"/>
    <s v="Jumlah Orang yang Mendapatkan Alat Bantu dan Alat Bantu Peraga Sesuai kebutuhan Kewenangan Kabupaten/Kota"/>
    <s v="Orang"/>
  </r>
  <r>
    <n v="1"/>
    <s v="URUSAN      PEMERINTAHAN      WAJIB      YANG_x000a_BERKAITAN DENGAN PELAYANAN DASAR"/>
    <s v="1.06"/>
    <x v="6"/>
    <x v="34"/>
    <x v="34"/>
    <x v="100"/>
    <x v="100"/>
    <x v="778"/>
    <x v="749"/>
    <s v="Terpenuhinya Orang yang Mendapatkan Pelayanan Reunifikasi Keluarga Kewenangan Kabupaten/Kota"/>
    <s v="Jumlah Orang yang Mendapatkan Pelayanan Reunifikasi Keluarga Kewenangan Kabupaten/Kota"/>
    <s v="Orang"/>
  </r>
  <r>
    <n v="1"/>
    <s v="URUSAN      PEMERINTAHAN      WAJIB      YANG_x000a_BERKAITAN DENGAN PELAYANAN DASAR"/>
    <s v="1.06"/>
    <x v="6"/>
    <x v="34"/>
    <x v="34"/>
    <x v="100"/>
    <x v="100"/>
    <x v="779"/>
    <x v="750"/>
    <s v="Terlaksananya Pemberian Bimbingan Fisik, Mental, Spiritual dan Sosial Kewenangan Kabupaten/Kota"/>
    <s v="Jumlah Peserta Bimbingan Fisik, Mental, Spiritual dan Sosial Kewenangan Kabupaten/Kota"/>
    <s v="Orang"/>
  </r>
  <r>
    <n v="1"/>
    <s v="URUSAN      PEMERINTAHAN      WAJIB      YANG_x000a_BERKAITAN DENGAN PELAYANAN DASAR"/>
    <s v="1.06"/>
    <x v="6"/>
    <x v="34"/>
    <x v="34"/>
    <x v="100"/>
    <x v="100"/>
    <x v="780"/>
    <x v="751"/>
    <s v="Terlaksananya Pemberian Bimbingan Sosial kepada Keluarga Penyandang Disabilitas Terlantar, Anak Terlantar, Lanjut Usia Terlantar, serta Gelandangan Pengemis dan Masyarakat Kewenangan Kabupaten/Kota"/>
    <s v="Jumlah Peserta Bimbingan Sosial kepada Keluarga Penyandang Disabilitas Terlantar, Anak Terlantar, Lanjut Usia Terlantar, serta Gelandangan Pengemis dan Masyarakat Kewenangan Kabupaten/Kota"/>
    <s v="Orang"/>
  </r>
  <r>
    <n v="1"/>
    <s v="URUSAN      PEMERINTAHAN      WAJIB      YANG_x000a_BERKAITAN DENGAN PELAYANAN DASAR"/>
    <s v="1.06"/>
    <x v="6"/>
    <x v="34"/>
    <x v="34"/>
    <x v="100"/>
    <x v="100"/>
    <x v="781"/>
    <x v="752"/>
    <s v="Terpenuhinya Orang yang Membutuhkan Pembuatan Nomor Induk Kependudukan, Akta Kelahiran, Surat Nikah, dan Kartu Identitas Anak bagi Penyandang Disabilitas Kewenangan Kabupaten/Kota"/>
    <s v="Jumlah Orang yang Terpenuhi Kebutuhan Pembuatan Nomor Induk Kependudukan, Akta Kelahiran, Surat Nikah, dan Kartu Identitas Anak bagi Penyandang Disabilitas Kewenangan Kabupaten/Kota"/>
    <s v="Orang"/>
  </r>
  <r>
    <n v="1"/>
    <s v="URUSAN      PEMERINTAHAN      WAJIB      YANG_x000a_BERKAITAN DENGAN PELAYANAN DASAR"/>
    <s v="1.06"/>
    <x v="6"/>
    <x v="34"/>
    <x v="34"/>
    <x v="100"/>
    <x v="100"/>
    <x v="782"/>
    <x v="753"/>
    <s v="Terpenuhinya Orang yang Mendapatkan Akses ke Layanan Pendidikan dan Kesehatan Dasar Kewenangan Kabupaten/Kota"/>
    <s v="Jumlah Orang yang Mendapatkan Akses ke Layanan Pendidikan dan Kesehatan Dasar Kewenangan Kabupaten/Kota"/>
    <s v="Orang"/>
  </r>
  <r>
    <n v="1"/>
    <s v="URUSAN      PEMERINTAHAN      WAJIB      YANG_x000a_BERKAITAN DENGAN PELAYANAN DASAR"/>
    <s v="1.06"/>
    <x v="6"/>
    <x v="34"/>
    <x v="34"/>
    <x v="100"/>
    <x v="100"/>
    <x v="783"/>
    <x v="754"/>
    <s v="Terlaksananya Pemberian Layanan Data dan Pengaduan Kewenangan Kabupaten/Kota"/>
    <s v="Jumlah Orang yang Mendapatkan Layanan Data dan Pengaduan Kewenangan Kabupaten/Kota"/>
    <s v="Orang"/>
  </r>
  <r>
    <n v="1"/>
    <s v="URUSAN      PEMERINTAHAN      WAJIB      YANG_x000a_BERKAITAN DENGAN PELAYANAN DASAR"/>
    <s v="1.06"/>
    <x v="6"/>
    <x v="34"/>
    <x v="34"/>
    <x v="100"/>
    <x v="100"/>
    <x v="784"/>
    <x v="755"/>
    <s v="Terlaksananya Pemberian Layanan Kedaruratan Kewenangan Kabupaten/Kota"/>
    <s v="Jumlah Orang yang Mendapatkan Pelayanan Kedaruratan Kewenangan Kabupaten/Kota"/>
    <s v="Orang"/>
  </r>
  <r>
    <n v="1"/>
    <s v="URUSAN      PEMERINTAHAN      WAJIB      YANG_x000a_BERKAITAN DENGAN PELAYANAN DASAR"/>
    <s v="1.06"/>
    <x v="6"/>
    <x v="34"/>
    <x v="34"/>
    <x v="100"/>
    <x v="100"/>
    <x v="785"/>
    <x v="756"/>
    <s v="Terpenuhinya Orang yang Mendapatkan Pelayanan Penelusuran Keluarga Kewenangan Kabupaten/Kota"/>
    <s v="Jumlah Orang yang Mendapatkan Pelayanan Penelusuran Keluarga Kewenangan Kabupaten/Kota"/>
    <s v="Orang"/>
  </r>
  <r>
    <n v="1"/>
    <s v="URUSAN      PEMERINTAHAN      WAJIB      YANG_x000a_BERKAITAN DENGAN PELAYANAN DASAR"/>
    <s v="1.06"/>
    <x v="6"/>
    <x v="34"/>
    <x v="34"/>
    <x v="100"/>
    <x v="100"/>
    <x v="786"/>
    <x v="757"/>
    <s v="Terlaksananya Pemberian Layanan Rujukan Kewenangan Kabupaten/Kota"/>
    <s v="Jumlah Orang Mendapatkan Layanan Rujukan Kewenangan Kabupaten/Kota"/>
    <s v="Orang"/>
  </r>
  <r>
    <n v="1"/>
    <s v="URUSAN      PEMERINTAHAN      WAJIB      YANG_x000a_BERKAITAN DENGAN PELAYANAN DASAR"/>
    <s v="1.06"/>
    <x v="6"/>
    <x v="34"/>
    <x v="34"/>
    <x v="101"/>
    <x v="101"/>
    <x v="787"/>
    <x v="754"/>
    <s v="Terlaksananya Pemberian Layanan Data dan Pengaduan Kewenangan Kabupaten/Kota"/>
    <s v="Jumlah Orang yang Mendapatkan Layanan Data dan Pengaduan Kewenangan Kabupaten/Kota"/>
    <s v="Orang"/>
  </r>
  <r>
    <n v="1"/>
    <s v="URUSAN      PEMERINTAHAN      WAJIB      YANG_x000a_BERKAITAN DENGAN PELAYANAN DASAR"/>
    <s v="1.06"/>
    <x v="6"/>
    <x v="34"/>
    <x v="34"/>
    <x v="101"/>
    <x v="101"/>
    <x v="788"/>
    <x v="755"/>
    <s v="Terlaksananya Pemberian Layanan Kedaruratan Kewenangan Kabupaten/Kota"/>
    <s v="Jumlah Orang yang Mendapatkan Pelayanan Kedaruratan Kewenangan Kabupaten/Kota"/>
    <s v="Orang"/>
  </r>
  <r>
    <n v="1"/>
    <s v="URUSAN      PEMERINTAHAN      WAJIB      YANG_x000a_BERKAITAN DENGAN PELAYANAN DASAR"/>
    <s v="1.06"/>
    <x v="6"/>
    <x v="34"/>
    <x v="34"/>
    <x v="101"/>
    <x v="101"/>
    <x v="789"/>
    <x v="746"/>
    <s v="Terpenuhinya Kebutuhan Permakanan Per Orang Sesuai dengan Standar Gizi Minimal Kewenangan Kabupaten/Kota"/>
    <s v="Jumlah Orang yang Mendapatkan Pemenuhan Kebutuhan Permakanan Sesuai dengan Standar Gizi Minimal Kewenangan Kabupaten/Kota"/>
    <s v="Orang"/>
  </r>
  <r>
    <n v="1"/>
    <s v="URUSAN      PEMERINTAHAN      WAJIB      YANG_x000a_BERKAITAN DENGAN PELAYANAN DASAR"/>
    <s v="1.06"/>
    <x v="6"/>
    <x v="34"/>
    <x v="34"/>
    <x v="101"/>
    <x v="101"/>
    <x v="790"/>
    <x v="747"/>
    <s v="Tersedianya Pakaian dan Kelengkapan Lainnya dalam 1 Tahun Kewenangan Kabupaten/Kota"/>
    <s v="Jumlah orang yang Menerima pakaian dan kelengkapan lainnya yang Tersedia dalam 1 tahun Kewenangan Kabupaten/Kota"/>
    <s v="Orang"/>
  </r>
  <r>
    <n v="1"/>
    <s v="URUSAN      PEMERINTAHAN      WAJIB      YANG_x000a_BERKAITAN DENGAN PELAYANAN DASAR"/>
    <s v="1.06"/>
    <x v="6"/>
    <x v="34"/>
    <x v="34"/>
    <x v="101"/>
    <x v="101"/>
    <x v="791"/>
    <x v="748"/>
    <s v="Terpenuhinya Orang yang Mendapatkan Alat Bantu dan Alat Bantu Peraga sesuai Kebutuhan Kewenangan Kabupaten/Kota"/>
    <s v="Jumlah Orang yang Mendapatkan Alat Bantu dan Alat Bantu Peraga sesuai Kebutuhan Kewenangan Kabupaten/Kota"/>
    <s v="Orang"/>
  </r>
  <r>
    <n v="1"/>
    <s v="URUSAN      PEMERINTAHAN      WAJIB      YANG_x000a_BERKAITAN DENGAN PELAYANAN DASAR"/>
    <s v="1.06"/>
    <x v="6"/>
    <x v="34"/>
    <x v="34"/>
    <x v="101"/>
    <x v="101"/>
    <x v="792"/>
    <x v="758"/>
    <s v="Terpenuhinya Orang yang Mendapatkan Kebutuhan Perbekalan Kesehatan di Luar Panti Kewenangan Kabupaten/Kota"/>
    <s v="Jumlah Orang yang Mendapatkan Pemenuhan Kebutuhan Perbekalan Kesehatan di Luar Panti Kewenangan Kabupaten/Kota"/>
    <s v="Orang"/>
  </r>
  <r>
    <n v="1"/>
    <s v="URUSAN      PEMERINTAHAN      WAJIB      YANG_x000a_BERKAITAN DENGAN PELAYANAN DASAR"/>
    <s v="1.06"/>
    <x v="6"/>
    <x v="34"/>
    <x v="34"/>
    <x v="101"/>
    <x v="101"/>
    <x v="793"/>
    <x v="750"/>
    <s v="Terlaksananya Pemberian Bimbingan Fisik, Mental, Spiritual dan Sosial Kewenangan Kabupaten/Kota"/>
    <s v="Jumlah Peserta Bimbingan Fisik, Mental, Spiritual dan Sosial Kewenangan Kabupaten/Kota"/>
    <s v="Orang"/>
  </r>
  <r>
    <n v="1"/>
    <s v="URUSAN      PEMERINTAHAN      WAJIB      YANG_x000a_BERKAITAN DENGAN PELAYANAN DASAR"/>
    <s v="1.06"/>
    <x v="6"/>
    <x v="34"/>
    <x v="34"/>
    <x v="101"/>
    <x v="101"/>
    <x v="794"/>
    <x v="759"/>
    <s v="Terlakasananya Pemberian Bimbingan Sosial kepada Keluarga Penyandang Masalah Kesejahteraan Sosial (PMKS) Lainnya Bukan Korban HIV/AIDS dan NAPZA Kewenangan Kabupaten/Kota"/>
    <s v="Jumlah Peserta dalam Pemberian Bimbingan Sosial kepada Keluarga Penyandang Masalah Kesejahteraan Sosial (PMKS) Lainnya Bukan Korban HIV/AIDS dan NAPZA Kewenangan Kabupaten/Kota"/>
    <s v="Orang"/>
  </r>
  <r>
    <n v="1"/>
    <s v="URUSAN      PEMERINTAHAN      WAJIB      YANG_x000a_BERKAITAN DENGAN PELAYANAN DASAR"/>
    <s v="1.06"/>
    <x v="6"/>
    <x v="34"/>
    <x v="34"/>
    <x v="101"/>
    <x v="101"/>
    <x v="795"/>
    <x v="752"/>
    <s v="Terpenuhinya Orang yang Membutuhkan Pembuatan Nomor Induk Kependudukan, Kartu Tanda Penduduk, Akta Kelahiran, Surat Nikah, dan/atau Identitas Anak bagi Penyandang Masalah Kesejahteraan Sosial (PMKS) Lainnya di Luar HIV/AIDS Kewenangan Kabupaten/Kota"/>
    <s v="Jumlah Orang yang Membutuhkan Pembuatan Nomor Induk Kependudukan, Kartu Tanda Penduduk, Akta Kelahiran, Surat Nikah, dan/atau Identitas Anak bagi Penyandang Masalah Kesejahteraan Sosial (PMKS) Lainnya di Luar HIV/AIDS Kewenangan Kabupaten/Kota"/>
    <s v="Orang"/>
  </r>
  <r>
    <n v="1"/>
    <s v="URUSAN      PEMERINTAHAN      WAJIB      YANG_x000a_BERKAITAN DENGAN PELAYANAN DASAR"/>
    <s v="1.06"/>
    <x v="6"/>
    <x v="34"/>
    <x v="34"/>
    <x v="101"/>
    <x v="101"/>
    <x v="796"/>
    <x v="753"/>
    <s v="Terpenuhinya Orang yang Mendapatkan Akses ke Layanan Pendidikan dan Kesehatan Dasar Kewenangan Kabupaten/Kota"/>
    <s v="Jumlah Orang yang Mendapatkan Akses ke Layanan Pendidikan dan Kesehatan Dasar Kewenangan Kabupaten/Kota"/>
    <s v="Orang"/>
  </r>
  <r>
    <n v="1"/>
    <s v="URUSAN      PEMERINTAHAN      WAJIB      YANG_x000a_BERKAITAN DENGAN PELAYANAN DASAR"/>
    <s v="1.06"/>
    <x v="6"/>
    <x v="34"/>
    <x v="34"/>
    <x v="101"/>
    <x v="101"/>
    <x v="797"/>
    <x v="756"/>
    <s v="Terpenuhinya Orang yang Mendapatkan Pelayanan Penelusuran Keluarga Kewenangan Kabupaten/Kota"/>
    <s v="Jumlah Orang yang Mendapatkan Pelayanan Penelusuran Keluarga Kewenangan Kabupaten/Kota"/>
    <s v="Orang"/>
  </r>
  <r>
    <n v="1"/>
    <s v="URUSAN      PEMERINTAHAN      WAJIB      YANG_x000a_BERKAITAN DENGAN PELAYANAN DASAR"/>
    <s v="1.06"/>
    <x v="6"/>
    <x v="34"/>
    <x v="34"/>
    <x v="101"/>
    <x v="101"/>
    <x v="798"/>
    <x v="749"/>
    <s v="Terpenuhinya Orang yang Mendapatkan Pelayanan Reunifikasi Keluarga Kewenangan Kabupaten/Kota"/>
    <s v="Jumlah Orang yang Mendapatkan Pelayanan Reunifikasi Keluarga Kewenangan Kabupaten/Kota"/>
    <s v="Orang"/>
  </r>
  <r>
    <n v="1"/>
    <s v="URUSAN      PEMERINTAHAN      WAJIB      YANG_x000a_BERKAITAN DENGAN PELAYANAN DASAR"/>
    <s v="1.06"/>
    <x v="6"/>
    <x v="34"/>
    <x v="34"/>
    <x v="101"/>
    <x v="101"/>
    <x v="799"/>
    <x v="757"/>
    <s v="Terlaksananya Pemberian Layanan Rujukan Kewenangan Kabupaten/Kota"/>
    <s v="Jumlah Orang Mendapatkan Layanan Rujukan Kewenangan Kabupaten/Kota"/>
    <s v="Orang"/>
  </r>
  <r>
    <n v="1"/>
    <s v="URUSAN      PEMERINTAHAN      WAJIB      YANG_x000a_BERKAITAN DENGAN PELAYANAN DASAR"/>
    <s v="1.06"/>
    <x v="6"/>
    <x v="34"/>
    <x v="34"/>
    <x v="101"/>
    <x v="101"/>
    <x v="800"/>
    <x v="760"/>
    <s v="Terlaksananya Kerja Sama antar Lembaga dan Kemitraan dalam Pelaksanaan Rehabilitasi Sosial Kabupaten/Kota"/>
    <s v="Jumlah Dokumen Hasil Koordinasi dan Kerja Sama antar Lembaga dan Kemitraan dalam Pelaksanaan Rehabilitasi Sosial Kabupaten/Kota"/>
    <s v="Dokumen"/>
  </r>
  <r>
    <n v="1"/>
    <s v="URUSAN      PEMERINTAHAN      WAJIB      YANG_x000a_BERKAITAN DENGAN PELAYANAN DASAR"/>
    <s v="1.06"/>
    <x v="6"/>
    <x v="35"/>
    <x v="35"/>
    <x v="102"/>
    <x v="102"/>
    <x v="801"/>
    <x v="761"/>
    <s v="Terlaksananya Penjangkauan Anak-Anak Terlantar Kewenangan Kabupaten/Kota"/>
    <s v="Jumlah Anak-Anak Terlantar yang Dijangkau Kewenangan Kabupaten/Kota"/>
    <s v="Orang"/>
  </r>
  <r>
    <n v="1"/>
    <s v="URUSAN      PEMERINTAHAN      WAJIB      YANG_x000a_BERKAITAN DENGAN PELAYANAN DASAR"/>
    <s v="1.06"/>
    <x v="6"/>
    <x v="35"/>
    <x v="35"/>
    <x v="102"/>
    <x v="102"/>
    <x v="802"/>
    <x v="762"/>
    <s v="Terlaksananya Rujukan Anak-Anak Terlantar Kewenangan Kabupaten/Kota"/>
    <s v="Jumlah Anak-Anak Terlantar yang Mendapat Rujukan Kewenangan Kabupaten/Kota"/>
    <s v="Orang"/>
  </r>
  <r>
    <n v="1"/>
    <s v="URUSAN      PEMERINTAHAN      WAJIB      YANG_x000a_BERKAITAN DENGAN PELAYANAN DASAR"/>
    <s v="1.06"/>
    <x v="6"/>
    <x v="35"/>
    <x v="35"/>
    <x v="102"/>
    <x v="102"/>
    <x v="803"/>
    <x v="763"/>
    <s v="Terlaksananya Pemantauan Terhadap Pelaksanaan Pemeliharaan Anak Terlantar Kewenangan Kabupaten/Kota"/>
    <s v="Jumlah Anak Terlantar yang Terpantau dan Terpelihara Kewenangan Kabupaten/Kota"/>
    <s v="Orang"/>
  </r>
  <r>
    <n v="1"/>
    <s v="URUSAN      PEMERINTAHAN      WAJIB      YANG_x000a_BERKAITAN DENGAN PELAYANAN DASAR"/>
    <s v="1.06"/>
    <x v="6"/>
    <x v="35"/>
    <x v="35"/>
    <x v="103"/>
    <x v="103"/>
    <x v="804"/>
    <x v="764"/>
    <s v="Terlaksananya Pendataan Fakir Miskin Cakupan Daerah Kabupaten/Kota"/>
    <s v="Jumlah Fakir Miskin Cakupan Daerah Kabupaten/Kota yang Didata"/>
    <s v="Orang"/>
  </r>
  <r>
    <n v="1"/>
    <s v="URUSAN      PEMERINTAHAN      WAJIB      YANG_x000a_BERKAITAN DENGAN PELAYANAN DASAR"/>
    <s v="1.06"/>
    <x v="6"/>
    <x v="35"/>
    <x v="35"/>
    <x v="103"/>
    <x v="103"/>
    <x v="805"/>
    <x v="765"/>
    <s v="Terlaksananya Pengentasan Keluarga Fakir Miskin Kabupaten/Kota"/>
    <s v="Jumlah Keluarga yang Mendapatkan Pengentasan Fakir Miskin Kabupaten/Kota"/>
    <s v="Keluarga"/>
  </r>
  <r>
    <n v="1"/>
    <s v="URUSAN      PEMERINTAHAN      WAJIB      YANG_x000a_BERKAITAN DENGAN PELAYANAN DASAR"/>
    <s v="1.06"/>
    <x v="6"/>
    <x v="35"/>
    <x v="35"/>
    <x v="103"/>
    <x v="103"/>
    <x v="806"/>
    <x v="766"/>
    <s v="Terpenuhinya Keluarga Penerima Manfaat (KPM) yang Mendapatkan Bantuan Sosial Kesejahteraan Keluarga Kewenangan Kabupaten/Kota"/>
    <s v="Jumlah Keluarga Penerima Manfaat (KPM) yang Mendapatkan Bantuan Sosial Kesejahteraan Keluarga Kewenangan Kabupaten/Kota"/>
    <s v="Keluarga"/>
  </r>
  <r>
    <n v="1"/>
    <s v="URUSAN      PEMERINTAHAN      WAJIB      YANG_x000a_BERKAITAN DENGAN PELAYANAN DASAR"/>
    <s v="1.06"/>
    <x v="6"/>
    <x v="35"/>
    <x v="35"/>
    <x v="103"/>
    <x v="103"/>
    <x v="807"/>
    <x v="767"/>
    <s v="Terpenuhinya Orang yang Mendapatkan Bantuan Pengembangan Ekonomi Masyarakat Kewenangan Kabupaten/Kota"/>
    <s v="Jumlah Orang Mendapatkan Bantuan Pengembangan Ekonomi Masyarakat Kewenangan Kabupaten/Kota"/>
    <s v="Orang"/>
  </r>
  <r>
    <n v="1"/>
    <s v="URUSAN      PEMERINTAHAN      WAJIB      YANG_x000a_BERKAITAN DENGAN PELAYANAN DASAR"/>
    <s v="1.06"/>
    <x v="6"/>
    <x v="36"/>
    <x v="36"/>
    <x v="104"/>
    <x v="104"/>
    <x v="808"/>
    <x v="768"/>
    <s v="Terpenuhinya Orang yang Mendapatkan Permakanan 3x1 Hari dalam Masa Tanggap Darurat (Pengungsian) Kewenangan Kabupaten/Kota"/>
    <s v="Jumlah Orang yang Mendapatkan Permakanan 3x1 Hari dalam Masa Tanggap Darurat (Pengungsian) Kewenangan Kabupaten/Kota"/>
    <s v="Orang"/>
  </r>
  <r>
    <n v="1"/>
    <s v="URUSAN      PEMERINTAHAN      WAJIB      YANG_x000a_BERKAITAN DENGAN PELAYANAN DASAR"/>
    <s v="1.06"/>
    <x v="6"/>
    <x v="36"/>
    <x v="36"/>
    <x v="104"/>
    <x v="104"/>
    <x v="809"/>
    <x v="747"/>
    <s v="Terpenuhinya Orang yang Mendapatkan Pakaian dan Kelengkapan Lainnya yang Tersedia pada Masa Tanggap Darurat (Pengungsian) dan Pasca Bencana Kewenangan Kabupaten/Kota"/>
    <s v="Jumlah Orang yang Mendapatkan Pakaian dan Kelengkapan Lainnya yang Tersedia pada Masa Tanggap Darurat (Pengungsian) dan Pasca Bencana Kewenangan Kabupaten/Kota"/>
    <s v="Orang"/>
  </r>
  <r>
    <n v="1"/>
    <s v="URUSAN      PEMERINTAHAN      WAJIB      YANG_x000a_BERKAITAN DENGAN PELAYANAN DASAR"/>
    <s v="1.06"/>
    <x v="6"/>
    <x v="36"/>
    <x v="36"/>
    <x v="104"/>
    <x v="104"/>
    <x v="810"/>
    <x v="769"/>
    <s v="Tersedianya Tempat Pengungsian Kewenangan Kabupaten/Kota"/>
    <s v="Jumlah Tempat Pengungsian Kewenangan Kabupaten/Kota"/>
    <s v="Unit"/>
  </r>
  <r>
    <n v="1"/>
    <s v="URUSAN      PEMERINTAHAN      WAJIB      YANG_x000a_BERKAITAN DENGAN PELAYANAN DASAR"/>
    <s v="1.06"/>
    <x v="6"/>
    <x v="36"/>
    <x v="36"/>
    <x v="104"/>
    <x v="104"/>
    <x v="811"/>
    <x v="770"/>
    <s v="Terpenuhinya Orang yang Mendapatkan Penanganan Khusus bagi Kelompok Rentan Kewenangan Kabupaten/Kota"/>
    <s v="Jumlah Orang yang Mendapatkan Penanganan Khusus bagi Kelompok Rentan Kewenangan Kabupaten/Kota"/>
    <s v="Orang"/>
  </r>
  <r>
    <n v="1"/>
    <s v="URUSAN      PEMERINTAHAN      WAJIB      YANG_x000a_BERKAITAN DENGAN PELAYANAN DASAR"/>
    <s v="1.06"/>
    <x v="6"/>
    <x v="36"/>
    <x v="36"/>
    <x v="104"/>
    <x v="104"/>
    <x v="812"/>
    <x v="771"/>
    <s v="Terpenuhinya Pelayanan Dukungan Psikososial bagi Korban Bencana Kewenangan Kabupaten/Kota"/>
    <s v="Jumlah Korban Bencana yang Mendapatkan Layanan Dukungan Psikososial Kewenangan Kabupaten/Kota"/>
    <s v="Orang"/>
  </r>
  <r>
    <n v="1"/>
    <s v="URUSAN      PEMERINTAHAN      WAJIB      YANG_x000a_BERKAITAN DENGAN PELAYANAN DASAR"/>
    <s v="1.06"/>
    <x v="6"/>
    <x v="36"/>
    <x v="36"/>
    <x v="105"/>
    <x v="105"/>
    <x v="813"/>
    <x v="772"/>
    <s v="Terlaksananya Kampung yang Melaksanakan Koordinasi, Sosialisasi dan Pelaksanaan Kampung Siaga Bencana Kewenangan Kabupaten/Kota"/>
    <s v="Jumlah Kampung yang Melaksanakan Koordinasi, Sosialisasi dan Pelaksanaan Kampung Siaga Bencana Kewenangan Kabupaten/Kota"/>
    <s v="Kampung"/>
  </r>
  <r>
    <n v="1"/>
    <s v="URUSAN      PEMERINTAHAN      WAJIB      YANG_x000a_BERKAITAN DENGAN PELAYANAN DASAR"/>
    <s v="1.06"/>
    <x v="6"/>
    <x v="36"/>
    <x v="36"/>
    <x v="105"/>
    <x v="105"/>
    <x v="814"/>
    <x v="773"/>
    <s v="Terpenuhinya Orang yang Melaksanakan Koordinasi, Sosialisasi dan Pelaksanaan Taruna Siaga Bencana Kewenangan Kabupaten/Kota"/>
    <s v="Jumlah Orang yang Melaksanakan Koordinasi, Sosialisasi dan Pelaksanaan Taruna Siaga Bencana Kewenangan Kabupaten/Kota"/>
    <s v="Orang"/>
  </r>
  <r>
    <n v="1"/>
    <s v="URUSAN      PEMERINTAHAN      WAJIB      YANG_x000a_BERKAITAN DENGAN PELAYANAN DASAR"/>
    <s v="1.06"/>
    <x v="6"/>
    <x v="37"/>
    <x v="37"/>
    <x v="106"/>
    <x v="106"/>
    <x v="815"/>
    <x v="774"/>
    <s v="Terlaksananya Rehabilitasi serta Pemeliharaan Sarana dan Prasarana Taman Makam Pahlawan Nasional Kabupaten/Kota"/>
    <s v="Jumlah Dokumen Hasil Rehabilitasi serta Pemeliharaan Sarana dan Prasarana Taman Makam Pahlawan Nasional Kabupaten/Kota"/>
    <s v="Dokumen"/>
  </r>
  <r>
    <n v="1"/>
    <s v="URUSAN      PEMERINTAHAN      WAJIB      YANG_x000a_BERKAITAN DENGAN PELAYANAN DASAR"/>
    <s v="1.06"/>
    <x v="6"/>
    <x v="37"/>
    <x v="37"/>
    <x v="106"/>
    <x v="106"/>
    <x v="816"/>
    <x v="775"/>
    <s v="Terlaksananya Pemeliharaan Taman Makam Pahlawan Nasional Kabupaten/Kota"/>
    <s v="Jumlah Makam yang Terpenuhi Pemeliharannya pada Taman Makam Pahlawan Kabupaten/Kota"/>
    <s v="Makam"/>
  </r>
  <r>
    <n v="1"/>
    <s v="URUSAN      PEMERINTAHAN      WAJIB      YANG_x000a_BERKAITAN DENGAN PELAYANAN DASAR"/>
    <s v="1.06"/>
    <x v="6"/>
    <x v="37"/>
    <x v="37"/>
    <x v="106"/>
    <x v="106"/>
    <x v="817"/>
    <x v="776"/>
    <s v="Terlaksananya Pengamanan Taman Makam Pahlawan Nasional Kabupaten/Kota"/>
    <s v="Jumlah Laporan Hasil Pengamanan Taman Makam Pahlawan Nasional Kabupaten/Kota"/>
    <s v="Laporan"/>
  </r>
  <r>
    <n v="2"/>
    <s v="URUSAN  PEMERINTAHAN  WAJIB  YANG  TIDAK BERKAITAN DENGAN PELAYANAN DASAR"/>
    <s v="2.07"/>
    <x v="7"/>
    <x v="38"/>
    <x v="38"/>
    <x v="107"/>
    <x v="107"/>
    <x v="818"/>
    <x v="777"/>
    <s v="Tersusunnya Rencana Tenaga Kerja Makro"/>
    <s v="Jumlah Dokumen Rencana Tenaga Kerja Makro"/>
    <s v="Dokumen"/>
  </r>
  <r>
    <n v="2"/>
    <s v="URUSAN  PEMERINTAHAN  WAJIB  YANG  TIDAK BERKAITAN DENGAN PELAYANAN DASAR"/>
    <s v="2.07"/>
    <x v="7"/>
    <x v="38"/>
    <x v="38"/>
    <x v="107"/>
    <x v="107"/>
    <x v="819"/>
    <x v="778"/>
    <s v="Terlaksananya Peningkatan Kapasitas SDM Kabupaten/Kota dalam Penyusunan RTK Mikro"/>
    <s v="Jumlah Perusahaan yang Menyusun RTK Mikro"/>
    <s v="Perusahaan"/>
  </r>
  <r>
    <n v="2"/>
    <s v="URUSAN  PEMERINTAHAN  WAJIB  YANG  TIDAK BERKAITAN DENGAN PELAYANAN DASAR"/>
    <s v="2.07"/>
    <x v="7"/>
    <x v="39"/>
    <x v="39"/>
    <x v="108"/>
    <x v="108"/>
    <x v="820"/>
    <x v="779"/>
    <s v="Terlaksananya Proses Pendidikan dan Pelatihan Keterampilan bagi Pencari Kerja berdasarkan Klaster Kompetensi"/>
    <s v="Jumlah Tenaga Kerja yang Mendapat Pelatihan Berbasis Kompetensi pada Tahun n"/>
    <s v="Orang"/>
  </r>
  <r>
    <n v="2"/>
    <s v="URUSAN  PEMERINTAHAN  WAJIB  YANG  TIDAK BERKAITAN DENGAN PELAYANAN DASAR"/>
    <s v="2.07"/>
    <x v="7"/>
    <x v="39"/>
    <x v="39"/>
    <x v="108"/>
    <x v="108"/>
    <x v="821"/>
    <x v="780"/>
    <s v="Terlaksananya Koordinasi Lintas Lembaga dan Kerja Sama dengan Sektor Swasta untuk Penyediaan Instruktur serta Sarana dan Prasarana Lembaga Pelatihan Kerja"/>
    <s v="Jumlah Kesepakatan/Koordinasi dalam rangka Optimalisasi Kapasitas Instruktur dan Peningkatan Sarana Prasarana Pelatihan Vokasi dan Produktivitas pada Tahun n"/>
    <s v="Lembaga"/>
  </r>
  <r>
    <n v="2"/>
    <s v="URUSAN  PEMERINTAHAN  WAJIB  YANG  TIDAK BERKAITAN DENGAN PELAYANAN DASAR"/>
    <s v="2.07"/>
    <x v="7"/>
    <x v="39"/>
    <x v="39"/>
    <x v="108"/>
    <x v="108"/>
    <x v="822"/>
    <x v="781"/>
    <s v="Tersedianya Sarana Pelatihan Kerja Kabupaten/Kota"/>
    <s v="Jumlah Pengadaan dan Pemeliharaan Sarana Pelatihan Kerja"/>
    <s v="Unit"/>
  </r>
  <r>
    <n v="2"/>
    <s v="URUSAN  PEMERINTAHAN  WAJIB  YANG  TIDAK BERKAITAN DENGAN PELAYANAN DASAR"/>
    <s v="2.07"/>
    <x v="7"/>
    <x v="39"/>
    <x v="39"/>
    <x v="109"/>
    <x v="109"/>
    <x v="823"/>
    <x v="782"/>
    <s v="Terlaksananya Pembinaan Lembaga Pelatihan Kerja Swasta"/>
    <s v="Jumlah Lembaga Pelatihan Kerja Swasta yang Dibina"/>
    <s v="Lembaga"/>
  </r>
  <r>
    <n v="2"/>
    <s v="URUSAN  PEMERINTAHAN  WAJIB  YANG  TIDAK BERKAITAN DENGAN PELAYANAN DASAR"/>
    <s v="2.07"/>
    <x v="7"/>
    <x v="39"/>
    <x v="39"/>
    <x v="110"/>
    <x v="110"/>
    <x v="824"/>
    <x v="783"/>
    <s v="Tersedianya Sumber Daya Perizinan Lembaga Pelatihan Kerja Secara Terintegrasi"/>
    <s v="Jumlah Sumber Daya Perizinan Lembaga Pelatihan Kerja Secara Terintegrasi"/>
    <s v="Perizinan"/>
  </r>
  <r>
    <n v="2"/>
    <s v="URUSAN  PEMERINTAHAN  WAJIB  YANG  TIDAK BERKAITAN DENGAN PELAYANAN DASAR"/>
    <s v="2.07"/>
    <x v="7"/>
    <x v="39"/>
    <x v="39"/>
    <x v="111"/>
    <x v="111"/>
    <x v="825"/>
    <x v="784"/>
    <s v="Terlaksananya Konsultasi Produktivitas kepada Perusahaan Kecil"/>
    <s v="Jumlah Perusahaan Kecil yang Mendapat Konsultansi Peningkatan Produktivitas"/>
    <s v="Perusahaan"/>
  </r>
  <r>
    <n v="2"/>
    <s v="URUSAN  PEMERINTAHAN  WAJIB  YANG  TIDAK BERKAITAN DENGAN PELAYANAN DASAR"/>
    <s v="2.07"/>
    <x v="7"/>
    <x v="39"/>
    <x v="39"/>
    <x v="112"/>
    <x v="112"/>
    <x v="826"/>
    <x v="785"/>
    <s v="Terlaksananya Pengukuran Kompetensi dan Produktivitas Tenaga Kerja"/>
    <s v="Jumlah Dokumen Hasil Pengukuran Produktivitas dan Daya Saing Tenaga Kerja di Tingkat Daerah"/>
    <s v="Dokumen"/>
  </r>
  <r>
    <n v="2"/>
    <s v="URUSAN  PEMERINTAHAN  WAJIB  YANG  TIDAK BERKAITAN DENGAN PELAYANAN DASAR"/>
    <s v="2.07"/>
    <x v="7"/>
    <x v="40"/>
    <x v="40"/>
    <x v="113"/>
    <x v="113"/>
    <x v="827"/>
    <x v="786"/>
    <s v="Tersedianya SDM Pelayanan antar Kerja (Pengantar Kerja dan Petugas antar Kerja)"/>
    <s v="Jumlah SDM Pelayanan antar Kerja yang Mendapatkan Pelatihan Melalui Bimtek dan lain- lain untuk Peningkatan Kompetensi"/>
    <s v="Orang"/>
  </r>
  <r>
    <n v="2"/>
    <s v="URUSAN  PEMERINTAHAN  WAJIB  YANG  TIDAK BERKAITAN DENGAN PELAYANAN DASAR"/>
    <s v="2.07"/>
    <x v="7"/>
    <x v="40"/>
    <x v="40"/>
    <x v="113"/>
    <x v="113"/>
    <x v="828"/>
    <x v="787"/>
    <s v="Terwujudnya Pelayanan antar Kerja"/>
    <s v="Jumlah Tenaga Kerja yang Ditempatkan Melalui Layanan AKAD dan AKL"/>
    <s v="Orang"/>
  </r>
  <r>
    <n v="2"/>
    <s v="URUSAN  PEMERINTAHAN  WAJIB  YANG  TIDAK BERKAITAN DENGAN PELAYANAN DASAR"/>
    <s v="2.07"/>
    <x v="7"/>
    <x v="40"/>
    <x v="40"/>
    <x v="113"/>
    <x v="113"/>
    <x v="829"/>
    <x v="788"/>
    <s v="Terlaksananya Penyuluhan dan Bimbingan Jabatan bagi Pencari Kerja"/>
    <s v="Jumlah Pencari Kerja yang Mendapatkan Penyuluhan dan Bimbingan Jabatan"/>
    <s v="Orang"/>
  </r>
  <r>
    <n v="2"/>
    <s v="URUSAN  PEMERINTAHAN  WAJIB  YANG  TIDAK BERKAITAN DENGAN PELAYANAN DASAR"/>
    <s v="2.07"/>
    <x v="7"/>
    <x v="40"/>
    <x v="40"/>
    <x v="113"/>
    <x v="113"/>
    <x v="830"/>
    <x v="789"/>
    <s v="Terselenggaranya Unit Layanan Disabilitas Ketenagakerjaan"/>
    <s v="Jumlah Tenaga Kerja Disabilitas yang Mendapatkan Fasilitasi Layanan ULD"/>
    <s v="Orang"/>
  </r>
  <r>
    <n v="2"/>
    <s v="URUSAN  PEMERINTAHAN  WAJIB  YANG  TIDAK BERKAITAN DENGAN PELAYANAN DASAR"/>
    <s v="2.07"/>
    <x v="7"/>
    <x v="40"/>
    <x v="40"/>
    <x v="113"/>
    <x v="113"/>
    <x v="831"/>
    <x v="790"/>
    <s v="Terwujudnya Perluasan Kesempatan Kerja"/>
    <s v="Jumlah Tenaga Kerja yang Diberdayakan Melalui program Perluasan Kesempatan Kerja"/>
    <s v="Orang"/>
  </r>
  <r>
    <n v="2"/>
    <s v="URUSAN  PEMERINTAHAN  WAJIB  YANG  TIDAK BERKAITAN DENGAN PELAYANAN DASAR"/>
    <s v="2.07"/>
    <x v="7"/>
    <x v="40"/>
    <x v="40"/>
    <x v="114"/>
    <x v="114"/>
    <x v="832"/>
    <x v="791"/>
    <s v="Tersedianya Sumber Daya Perizinan LPTKS Secara Terintegrasi"/>
    <s v="Jumlah Perizinan LPTKS yang Terintegrasi"/>
    <s v="Lembaga"/>
  </r>
  <r>
    <n v="2"/>
    <s v="URUSAN  PEMERINTAHAN  WAJIB  YANG  TIDAK BERKAITAN DENGAN PELAYANAN DASAR"/>
    <s v="2.07"/>
    <x v="7"/>
    <x v="40"/>
    <x v="40"/>
    <x v="114"/>
    <x v="114"/>
    <x v="833"/>
    <x v="792"/>
    <s v="Terlaksananya Pengawasan dan Pengendalian LPTKS"/>
    <s v="Jumlah LPTKS yang Dilakukan Pengawasan dan Pengendalian Sesuai dengan Aturan yang Berlaku"/>
    <s v="Lembaga"/>
  </r>
  <r>
    <n v="2"/>
    <s v="URUSAN  PEMERINTAHAN  WAJIB  YANG  TIDAK BERKAITAN DENGAN PELAYANAN DASAR"/>
    <s v="2.07"/>
    <x v="7"/>
    <x v="40"/>
    <x v="40"/>
    <x v="115"/>
    <x v="115"/>
    <x v="834"/>
    <x v="793"/>
    <s v="Tersedianya Data dan Informasi Pencari Kerja yang Memanfaatkan Aplikasi Informasi Pasar Kerja Online"/>
    <s v="Jumlah Data dan Informasi yang Dihasilkan Aplikasi Informasi Pasar Kerja Online"/>
    <s v="Dokumen"/>
  </r>
  <r>
    <n v="2"/>
    <s v="URUSAN  PEMERINTAHAN  WAJIB  YANG  TIDAK BERKAITAN DENGAN PELAYANAN DASAR"/>
    <s v="2.07"/>
    <x v="7"/>
    <x v="40"/>
    <x v="40"/>
    <x v="115"/>
    <x v="115"/>
    <x v="835"/>
    <x v="794"/>
    <s v="Terselenggaranya Pelayanan dan Penyediaan Informasi Pasar Kerja Online"/>
    <s v="Jumlah Pencari dan Pemberi Kerja yang Terdaftar dalam Pasar Kerja Melalui Sistem Online (Karir Hub)"/>
    <s v="Orang"/>
  </r>
  <r>
    <n v="2"/>
    <s v="URUSAN  PEMERINTAHAN  WAJIB  YANG  TIDAK BERKAITAN DENGAN PELAYANAN DASAR"/>
    <s v="2.07"/>
    <x v="7"/>
    <x v="40"/>
    <x v="40"/>
    <x v="115"/>
    <x v="115"/>
    <x v="836"/>
    <x v="795"/>
    <s v="Terlaksananya Job Fair /Bursa Kerja"/>
    <s v="Jumlah Pencari Kerja yang Mendapatkan Pekerjaan Melalui Job Fair /Bursa Kerja"/>
    <s v="Orang"/>
  </r>
  <r>
    <n v="2"/>
    <s v="URUSAN  PEMERINTAHAN  WAJIB  YANG  TIDAK BERKAITAN DENGAN PELAYANAN DASAR"/>
    <s v="2.07"/>
    <x v="7"/>
    <x v="40"/>
    <x v="40"/>
    <x v="116"/>
    <x v="116"/>
    <x v="837"/>
    <x v="796"/>
    <s v="Terlaksananya Peningkatan Pelindungan dan Kompetensi Calon Pekerja Migran Indonesia (CPMI)/Pekerja Migran Indonesia (PMI)"/>
    <s v="Jumlah CPMI/PMI yang Dilindungi dan Ditingkatkan Kompetensinya"/>
    <s v="Orang"/>
  </r>
  <r>
    <n v="2"/>
    <s v="URUSAN  PEMERINTAHAN  WAJIB  YANG  TIDAK BERKAITAN DENGAN PELAYANAN DASAR"/>
    <s v="2.07"/>
    <x v="7"/>
    <x v="40"/>
    <x v="40"/>
    <x v="116"/>
    <x v="116"/>
    <x v="838"/>
    <x v="797"/>
    <s v="Tersedianya Layanan Terpadu pada Calon Pekerja Migran"/>
    <s v="Jumlah CPMI yang Terlayani sesuai Prosedur dalam LTSA dan PMI Bermasalah yang Ditangani"/>
    <s v="Orang"/>
  </r>
  <r>
    <n v="2"/>
    <s v="URUSAN  PEMERINTAHAN  WAJIB  YANG  TIDAK BERKAITAN DENGAN PELAYANAN DASAR"/>
    <s v="2.07"/>
    <x v="7"/>
    <x v="40"/>
    <x v="40"/>
    <x v="116"/>
    <x v="116"/>
    <x v="839"/>
    <x v="798"/>
    <s v="Terlaksananya Pemberdayaan PMI Purna Penempatan"/>
    <s v="Jumlah PMI Purna yang Diberdayakan"/>
    <s v="Orang"/>
  </r>
  <r>
    <n v="2"/>
    <s v="URUSAN  PEMERINTAHAN  WAJIB  YANG  TIDAK BERKAITAN DENGAN PELAYANAN DASAR"/>
    <s v="2.07"/>
    <x v="7"/>
    <x v="40"/>
    <x v="40"/>
    <x v="117"/>
    <x v="117"/>
    <x v="840"/>
    <x v="799"/>
    <s v=""/>
    <s v=""/>
    <m/>
  </r>
  <r>
    <n v="2"/>
    <s v="URUSAN  PEMERINTAHAN  WAJIB  YANG  TIDAK BERKAITAN DENGAN PELAYANAN DASAR"/>
    <s v="2.07"/>
    <x v="7"/>
    <x v="41"/>
    <x v="41"/>
    <x v="118"/>
    <x v="118"/>
    <x v="841"/>
    <x v="800"/>
    <s v="Terlaksananya Pengesahan Peraturan Perusahaan yang Terkait dengan Hubungan Industrial dan Terdaftar di WLKP Online"/>
    <s v="Jumlah Perusahaan yang Melaksanakan Pengesahan Peraturan Perusahaan yang Terkait dengan Hubungan Industrial dan Terdaftar di WLKP Online"/>
    <s v="Perusahaan"/>
  </r>
  <r>
    <n v="2"/>
    <s v="URUSAN  PEMERINTAHAN  WAJIB  YANG  TIDAK BERKAITAN DENGAN PELAYANAN DASAR"/>
    <s v="2.07"/>
    <x v="7"/>
    <x v="41"/>
    <x v="41"/>
    <x v="118"/>
    <x v="118"/>
    <x v="842"/>
    <x v="801"/>
    <s v="Terlaksananya Perjanjian Kerja Sama bagi Perusahaan"/>
    <s v="Jumlah Perusahaan yang Menyusun Perjanjian Kerja Bersama"/>
    <s v="Perusahaan"/>
  </r>
  <r>
    <n v="2"/>
    <s v="URUSAN  PEMERINTAHAN  WAJIB  YANG  TIDAK BERKAITAN DENGAN PELAYANAN DASAR"/>
    <s v="2.07"/>
    <x v="7"/>
    <x v="41"/>
    <x v="41"/>
    <x v="118"/>
    <x v="118"/>
    <x v="843"/>
    <x v="802"/>
    <s v="Terselenggaranya Pendataan dan Informasi Sarana Hubungan Industrial (PP/PKB, Struktur Skala Upah, dan LKS Bipartit) dan Pekerja yang Terdaftar sebagai Peserta Jamsostek serta Pengupahan"/>
    <s v="Jumlah Data dan Informasi Sarana HI (PP/PKB, Struktur Skala Upah, dan LKS Bipartit) dan Pekerja yang Terdaftar sebagai Peserta Jamsostek serta Pengupahan"/>
    <s v="Laporan"/>
  </r>
  <r>
    <n v="2"/>
    <s v="URUSAN  PEMERINTAHAN  WAJIB  YANG  TIDAK BERKAITAN DENGAN PELAYANAN DASAR"/>
    <s v="2.07"/>
    <x v="7"/>
    <x v="41"/>
    <x v="41"/>
    <x v="119"/>
    <x v="119"/>
    <x v="844"/>
    <x v="803"/>
    <s v="Terlaksananya Pencegahan Perselisihan Hubungan Industrial, Mogok Kerja, dan Penutupan Perusahaan yang Berakibat/Berdampak pada Kepentingan di 1 (Satu) Daerah Kabupaten/Kota"/>
    <s v="Jumlah Perselisihan yang Dicegah"/>
    <s v="Perkara"/>
  </r>
  <r>
    <n v="2"/>
    <s v="URUSAN  PEMERINTAHAN  WAJIB  YANG  TIDAK BERKAITAN DENGAN PELAYANAN DASAR"/>
    <s v="2.07"/>
    <x v="7"/>
    <x v="41"/>
    <x v="41"/>
    <x v="119"/>
    <x v="119"/>
    <x v="845"/>
    <x v="804"/>
    <s v="Terselesaikannya Perselisihan Hubungan Industrial, Mogok Kerja, dan Penutupan Perusahaan yang Berakibat/Berdampak pada Kepentingan di 1 (Satu) Daerah Kabupaten/Kota"/>
    <s v="Jumlah Perkara Perselisihan yang Terselesaikan"/>
    <s v="Perkara"/>
  </r>
  <r>
    <n v="2"/>
    <s v="URUSAN  PEMERINTAHAN  WAJIB  YANG  TIDAK BERKAITAN DENGAN PELAYANAN DASAR"/>
    <s v="2.07"/>
    <x v="7"/>
    <x v="41"/>
    <x v="41"/>
    <x v="119"/>
    <x v="119"/>
    <x v="846"/>
    <x v="805"/>
    <s v="Terselenggaranya Verifikasi dan Rekapitulasi Keanggotaan pada Organisasi Pengusaha, Federasi dan Konfederasi Serikat Pekerja/Serikat Buruh serta Non Afiliasi"/>
    <s v="Jumlah Asosiasi Pengusaha dan Serikat Pekerja yang Diverifikasi"/>
    <s v="Asosiasi dan Serikat Pekerja"/>
  </r>
  <r>
    <n v="2"/>
    <s v="URUSAN  PEMERINTAHAN  WAJIB  YANG  TIDAK BERKAITAN DENGAN PELAYANAN DASAR"/>
    <s v="2.07"/>
    <x v="7"/>
    <x v="41"/>
    <x v="41"/>
    <x v="119"/>
    <x v="119"/>
    <x v="847"/>
    <x v="806"/>
    <s v="Terlaksananya Operasional Lembaga Kerja Sama Tripartit Daerah Kabupaten/Kota"/>
    <s v="Jumlah LKS Tripartit yang Dibina"/>
    <s v="Lembaga"/>
  </r>
  <r>
    <n v="2"/>
    <s v="URUSAN  PEMERINTAHAN  WAJIB  YANG  TIDAK BERKAITAN DENGAN PELAYANAN DASAR"/>
    <s v="2.07"/>
    <x v="7"/>
    <x v="41"/>
    <x v="41"/>
    <x v="119"/>
    <x v="119"/>
    <x v="848"/>
    <x v="807"/>
    <s v="Terlaksananya Pengembangan Pelaksanaan Jaminan Sosial Tenaga Kerja dan Fasilitas Kesejahteraan Pekerja"/>
    <s v="Terlaksananya Program Jaminan Sosial Tenaga Kerja dan Fasilitas Kesejahteraan Pekerja"/>
    <s v="Orang"/>
  </r>
  <r>
    <n v="2"/>
    <s v="URUSAN  PEMERINTAHAN  WAJIB  YANG  TIDAK BERKAITAN DENGAN PELAYANAN DASAR"/>
    <s v="2.08"/>
    <x v="8"/>
    <x v="42"/>
    <x v="42"/>
    <x v="120"/>
    <x v="120"/>
    <x v="849"/>
    <x v="808"/>
    <s v="Terlaksananya Koordinasi dan Sinkronisasi Perumusan Kebijakan Pelaksanaan Pengarustamaan Gender (PUG) Kewenangan Kabupaten/Kota"/>
    <s v="Jumlah Dokumen Hasill Koordinasi dan Sinkronisasi Perumusan Kebijakan Pengarustamaan Gender (PUG) Kewenangan Kabupaten/Kota"/>
    <s v="Dokumen"/>
  </r>
  <r>
    <n v="2"/>
    <s v="URUSAN  PEMERINTAHAN  WAJIB  YANG  TIDAK BERKAITAN DENGAN PELAYANAN DASAR"/>
    <s v="2.08"/>
    <x v="8"/>
    <x v="42"/>
    <x v="42"/>
    <x v="120"/>
    <x v="120"/>
    <x v="850"/>
    <x v="809"/>
    <s v="Terlaksananya Koordinasi dan Sinkronisasi Pelaksanaan Pengarustamaan Gender (PUG) Kewenangan Kabupaten/Kota"/>
    <s v="Jumlah Dokumen Hasil Koordinasi dan Sinkronisasi Pelaksanaan Pengarustamaan Gender (PUG) Kewenangan Kabupaten/Kota"/>
    <s v="Dokumen"/>
  </r>
  <r>
    <n v="2"/>
    <s v="URUSAN  PEMERINTAHAN  WAJIB  YANG  TIDAK BERKAITAN DENGAN PELAYANAN DASAR"/>
    <s v="2.08"/>
    <x v="8"/>
    <x v="42"/>
    <x v="42"/>
    <x v="120"/>
    <x v="120"/>
    <x v="851"/>
    <x v="810"/>
    <s v="Terlaksananya Advokasi Kebijakan dan Pendampingan Pelaksanaan Pengarustamaan Gender (PUG) Termasuk Perencaan Pembangunan Responsif Gender (PPRG)"/>
    <s v="Jumlah Perangkat Daerah yang Mengikuti Advokasi Kebijakan dan Pendampingan Pelaksanaan Pengarustamaan Gender (PUG) Termasuk Perencaan Pembangunan Responsif Gender (PPRG) Kewenangan Kabupaten/Kota"/>
    <s v="Perangkat Daerah"/>
  </r>
  <r>
    <n v="2"/>
    <s v="URUSAN  PEMERINTAHAN  WAJIB  YANG  TIDAK BERKAITAN DENGAN PELAYANAN DASAR"/>
    <s v="2.08"/>
    <x v="8"/>
    <x v="42"/>
    <x v="42"/>
    <x v="120"/>
    <x v="120"/>
    <x v="852"/>
    <x v="811"/>
    <s v="Terlaksananya Sosialisasi Kebijakan Pelaksanaan Pengarustamaan Gender (PUG) Termasuk Perencaan Pembangunan Responsif Gender (PPRG) bagi Organisasi Pemerintah Kewenangan Kabupaten/Kota"/>
    <s v="Jumlah Perangkat Daerah yang Mengikuti Sosialisasi Kebijakan Pelaksanaan Pengarustamaan Gender (PUG) Termasuk Perencaan Pembangunan Responsif Gender (PPRG) Kewenangan Kabupaten/Kota"/>
    <s v="Perangkat Daerah"/>
  </r>
  <r>
    <n v="2"/>
    <s v="URUSAN  PEMERINTAHAN  WAJIB  YANG  TIDAK BERKAITAN DENGAN PELAYANAN DASAR"/>
    <s v="2.08"/>
    <x v="8"/>
    <x v="42"/>
    <x v="42"/>
    <x v="121"/>
    <x v="121"/>
    <x v="853"/>
    <x v="812"/>
    <s v="Terlaksananya Sosialisasi Peningkatan Partisipasi Perempuan di Bidang Politik, Hukum, Sosial dan Ekonomi Kewenangan Kabupaten/Kota"/>
    <s v="Jumlah Dokumen Hasil Sosialisasi Peningkatan Partisipasi Perempuan di Bidang Politik, Hukum, Sosial dan Ekonomi Kewenangan Kabupaten/Kota"/>
    <s v="Dokumen"/>
  </r>
  <r>
    <n v="2"/>
    <s v="URUSAN  PEMERINTAHAN  WAJIB  YANG  TIDAK BERKAITAN DENGAN PELAYANAN DASAR"/>
    <s v="2.08"/>
    <x v="8"/>
    <x v="42"/>
    <x v="42"/>
    <x v="121"/>
    <x v="121"/>
    <x v="854"/>
    <x v="813"/>
    <s v="Meningkatnya Organisasi Masyarakat yang Mendapat Advokasi Kebijakan dan Pendampingan Peningkatan Partisipasi Perempuan dalam Politik, Hukum, Sosial dan Ekonomi Kewenangan Kabupaten/Kota"/>
    <s v="Jumlah Organisasi Masyarakat yang Mendapat Advokasi dan Pendampingan Kebijakan Peningkatan Partisipasi Perempuan di Bidang Politik, Hukum, Sosial dan Ekonomi Kewenangan Kabupaten/Kota"/>
    <s v="Organisasi"/>
  </r>
  <r>
    <n v="2"/>
    <s v="URUSAN  PEMERINTAHAN  WAJIB  YANG  TIDAK BERKAITAN DENGAN PELAYANAN DASAR"/>
    <s v="2.08"/>
    <x v="8"/>
    <x v="42"/>
    <x v="42"/>
    <x v="122"/>
    <x v="122"/>
    <x v="855"/>
    <x v="814"/>
    <s v="Terlaksananya Advokasi Kebijakan dan Pendampingan kepada Organisasi Penyedia Layanan Pemberdayaan Perempuan Kewenangan Kabupaten/Kota"/>
    <s v="Jumlah Lembaga Penyedia Layanan Pemberdayaan Perempuan Kewenangan Kabupaten/Kota yang Mendapat Advokasi dan Pendampingan"/>
    <s v="Lembaga"/>
  </r>
  <r>
    <n v="2"/>
    <s v="URUSAN  PEMERINTAHAN  WAJIB  YANG  TIDAK BERKAITAN DENGAN PELAYANAN DASAR"/>
    <s v="2.08"/>
    <x v="8"/>
    <x v="42"/>
    <x v="42"/>
    <x v="122"/>
    <x v="122"/>
    <x v="856"/>
    <x v="815"/>
    <s v="Meningkatnya Kapasitas Sumber Daya Lembaga Penyedia Layanan Pemberdayaan Perempuan Kewenangan Kabupaten/Kota"/>
    <s v="Jumlah sumber Daya Lembaga Penyedia Layanan Pemberdayaan Perempuan Kewenangan Kabupaten/Kota yang Mendapat Peningkatan Kapasitas"/>
    <s v="Orang"/>
  </r>
  <r>
    <n v="2"/>
    <s v="URUSAN  PEMERINTAHAN  WAJIB  YANG  TIDAK BERKAITAN DENGAN PELAYANAN DASAR"/>
    <s v="2.08"/>
    <x v="8"/>
    <x v="42"/>
    <x v="42"/>
    <x v="122"/>
    <x v="122"/>
    <x v="857"/>
    <x v="816"/>
    <s v="Tersedianya Komunikasi Informasi dan Edukasi (KIE) Pemberdayaan Perempuan Kewenangan Kabupaten/Kota"/>
    <s v="Jumlah Dokumen Komunikasi Informasi dan Edukasi (KIE) Pemberdayaan Perempuan Kewenangan Kabupaten/Kota yang Tersedia"/>
    <s v="Dokumen"/>
  </r>
  <r>
    <n v="2"/>
    <s v="URUSAN  PEMERINTAHAN  WAJIB  YANG  TIDAK BERKAITAN DENGAN PELAYANAN DASAR"/>
    <s v="2.08"/>
    <x v="8"/>
    <x v="43"/>
    <x v="43"/>
    <x v="123"/>
    <x v="123"/>
    <x v="858"/>
    <x v="817"/>
    <s v="Terlaksananya Koordinasi dan Sinkronisasi Pelaksanaan Kebijakan, Program dan Kegiatan Pencegahan Kekerasan Terhadap Perempuan Kewenangan Kabupaten/Kota"/>
    <s v="Jumlah Dokumen Hasil Koordinasi dan Sinkronisasi Pelaksanaan Kebijakan, Program dan Kegiatan Pencegahan Kekerasan Terhadap Perempuan Kewenangan Kabupaten/Kota"/>
    <s v="Dokumen"/>
  </r>
  <r>
    <n v="2"/>
    <s v="URUSAN  PEMERINTAHAN  WAJIB  YANG  TIDAK BERKAITAN DENGAN PELAYANAN DASAR"/>
    <s v="2.08"/>
    <x v="8"/>
    <x v="43"/>
    <x v="43"/>
    <x v="123"/>
    <x v="123"/>
    <x v="859"/>
    <x v="818"/>
    <s v="Terlaksananya Advokasi Kebijakan dan Pendampingan Layanan Perlindungan Perempuan Kewenangan Kabupaten/Kota"/>
    <s v="Jumlah Perangkat Daerah yang Mendapat Advokasi dan Pendampingan Layanan Perlindungan Perempuan Kewenangan Kabupaten/Kota"/>
    <s v="Perangkat Daerah"/>
  </r>
  <r>
    <n v="2"/>
    <s v="URUSAN  PEMERINTAHAN  WAJIB  YANG  TIDAK BERKAITAN DENGAN PELAYANAN DASAR"/>
    <s v="2.08"/>
    <x v="8"/>
    <x v="43"/>
    <x v="43"/>
    <x v="124"/>
    <x v="124"/>
    <x v="860"/>
    <x v="819"/>
    <s v="Tersedianya Layanan Pengaduan Masyarakat bagi Perempuan Korban Kekerasan Tingkat Kabupaten/Kota"/>
    <s v="Jumlah Perempuan Korban Kekerasan Tingkat Kabupaten/Kota yang Mendapatkan Layanan Pengaduan"/>
    <s v="Orang"/>
  </r>
  <r>
    <n v="2"/>
    <s v="URUSAN  PEMERINTAHAN  WAJIB  YANG  TIDAK BERKAITAN DENGAN PELAYANAN DASAR"/>
    <s v="2.08"/>
    <x v="8"/>
    <x v="43"/>
    <x v="43"/>
    <x v="124"/>
    <x v="124"/>
    <x v="861"/>
    <x v="820"/>
    <s v="Tersedianya Layanan Rujukan Lanjutan bagi Perempuan Korban Kekerasan Kewenangan Kabupaten/Kota yang Memerlukan Koordinasi dan Sinkronisasi"/>
    <s v="Jumlah Layanan Tindak Lanjut Pengaduan yang Memerlukan Koordinasi dan Sinkronisasi bagi Perempuan Korban Kekerasan Kewenangan Kabupaten/Kota"/>
    <s v="Layanan"/>
  </r>
  <r>
    <n v="2"/>
    <s v="URUSAN  PEMERINTAHAN  WAJIB  YANG  TIDAK BERKAITAN DENGAN PELAYANAN DASAR"/>
    <s v="2.08"/>
    <x v="8"/>
    <x v="43"/>
    <x v="43"/>
    <x v="125"/>
    <x v="125"/>
    <x v="862"/>
    <x v="821"/>
    <s v="Terlaksananya Advokasi Kebijakan dan Pendampingan Penyediaan Sarana Prasarana Layanan bagi Perempuan Korban Kekerasan Kewenangan Kabupaten/Kota"/>
    <s v="Jumlah Laporan Advokasi Kebijakan dan Pendampingan Penyediaan Sarana Prasarana Layanan bagi Perempuan Korban Kekerasan Kewenangan Kabupaten/Kota"/>
    <s v="Laporan"/>
  </r>
  <r>
    <n v="2"/>
    <s v="URUSAN  PEMERINTAHAN  WAJIB  YANG  TIDAK BERKAITAN DENGAN PELAYANAN DASAR"/>
    <s v="2.08"/>
    <x v="8"/>
    <x v="43"/>
    <x v="43"/>
    <x v="125"/>
    <x v="125"/>
    <x v="863"/>
    <x v="822"/>
    <s v="Meningkatnya Kapasitas Sumber Daya Lembaga Penyedia Layanan Penanganan bagi Perempuan Korban Kekerasan Kewenangan Kabupaten/Kota"/>
    <s v="Jumlah sumber Daya Manusia Lembaga Penyedia Layanan Penanganan bagi Perempuan Korban Kekerasan Kewenangan Kabupaten/Kota yang Mendapat Peningkatan Kapasitas"/>
    <s v="Orang"/>
  </r>
  <r>
    <n v="2"/>
    <s v="URUSAN  PEMERINTAHAN  WAJIB  YANG  TIDAK BERKAITAN DENGAN PELAYANAN DASAR"/>
    <s v="2.08"/>
    <x v="8"/>
    <x v="43"/>
    <x v="43"/>
    <x v="125"/>
    <x v="125"/>
    <x v="864"/>
    <x v="823"/>
    <s v="Tersedianya kebutuhan spesifik bagi Perempuan dalam Situasi Darurat dan Kondisi Khusus Kewenangan Kabupaten/Kota"/>
    <s v="Jumlah Perempuan dalam Situasi Darurat dan Kondisi Khusus Kewenangan Kabupaten/Kota yang Mendapatkan Pemenuhan Kebutuhan Spesifik"/>
    <s v="Orang"/>
  </r>
  <r>
    <n v="2"/>
    <s v="URUSAN  PEMERINTAHAN  WAJIB  YANG  TIDAK BERKAITAN DENGAN PELAYANAN DASAR"/>
    <s v="2.08"/>
    <x v="8"/>
    <x v="43"/>
    <x v="43"/>
    <x v="125"/>
    <x v="125"/>
    <x v="865"/>
    <x v="824"/>
    <s v="Terlaksananya Penguatan Jejaring Antar Lembaga Penyedia Layanan Perlindungan Perempuan Kewenangan Kabupaten/Kota"/>
    <s v="Jumlah Dokumen Hasil Penguatan Jejaring Antar Lembaga Penyedia Layanan Perlindungan Perempuan Kewenangan Kabupaten/Kota"/>
    <s v="Dokumen"/>
  </r>
  <r>
    <n v="2"/>
    <s v="URUSAN  PEMERINTAHAN  WAJIB  YANG  TIDAK BERKAITAN DENGAN PELAYANAN DASAR"/>
    <s v="2.08"/>
    <x v="8"/>
    <x v="44"/>
    <x v="44"/>
    <x v="126"/>
    <x v="126"/>
    <x v="866"/>
    <x v="825"/>
    <s v="Terlaksananya Advokasi Kebijakan dan Pendampingan untuk Mewujudkan Kesetaraan Gender (KG) dan Perlindungan Anak Kewenangan Kabupaten/Kota"/>
    <s v="Jumlah Perangkat Daerah yang mendapat Advokasi dan Pendampingan Keluarga untuk Mewujudkan Kesetaraan Gender (KG) dan Perlindungan Anak Kewenangan Kabupaten/Kota"/>
    <s v="Perangkat Daerah"/>
  </r>
  <r>
    <n v="2"/>
    <s v="URUSAN  PEMERINTAHAN  WAJIB  YANG  TIDAK BERKAITAN DENGAN PELAYANAN DASAR"/>
    <s v="2.08"/>
    <x v="8"/>
    <x v="44"/>
    <x v="44"/>
    <x v="126"/>
    <x v="126"/>
    <x v="867"/>
    <x v="826"/>
    <s v="Tersedianya Komunikasi, Informasi, Edukasi (KIE) Kesetaraan Gender (KG) dan Perlindungan Anak bagi Keluarga Kewenangan Kabupaten/Kota"/>
    <s v="Jumlah Komunikasi, Informasi, Edukasi (KIE) Kesetaraan Gender (KG) dan Perlindungan Anak bagi Keluarga Kewenangan Kabupaten/Kota yang Tersedia"/>
    <s v="Dokumen"/>
  </r>
  <r>
    <n v="2"/>
    <s v="URUSAN  PEMERINTAHAN  WAJIB  YANG  TIDAK BERKAITAN DENGAN PELAYANAN DASAR"/>
    <s v="2.08"/>
    <x v="8"/>
    <x v="44"/>
    <x v="44"/>
    <x v="126"/>
    <x v="126"/>
    <x v="868"/>
    <x v="827"/>
    <s v="Terlaksananya Pengembangan Kegiatan Masyarakat untuk Peningkatan Kualitas Keluarga Kewenangan Kabupaten/Kota"/>
    <s v="Jumlah Laporan Pengembangan Kegiatan Masyarakat untuk Peningkatan Kualitas Keluarga Kewenangan Kabupaten/Kota"/>
    <s v="Laporan"/>
  </r>
  <r>
    <n v="2"/>
    <s v="URUSAN  PEMERINTAHAN  WAJIB  YANG  TIDAK BERKAITAN DENGAN PELAYANAN DASAR"/>
    <s v="2.08"/>
    <x v="8"/>
    <x v="44"/>
    <x v="44"/>
    <x v="127"/>
    <x v="127"/>
    <x v="869"/>
    <x v="828"/>
    <s v="Terlaksananya Advokasi Kebijakan dan Pendampingan Pengembangan Organisasi Penyedia Layanan Peningkatan Kualitas Keluarga Tingkat Daerah Kabupaten/Kota"/>
    <s v="Jumlah Lembaga Penyedia Layanan Peningkatan Kualitas Keluarga yang mendapat Advokasi dan Pendampingan"/>
    <s v="Lembaga"/>
  </r>
  <r>
    <n v="2"/>
    <s v="URUSAN  PEMERINTAHAN  WAJIB  YANG  TIDAK BERKAITAN DENGAN PELAYANAN DASAR"/>
    <s v="2.08"/>
    <x v="8"/>
    <x v="44"/>
    <x v="44"/>
    <x v="127"/>
    <x v="127"/>
    <x v="870"/>
    <x v="829"/>
    <s v="Meningkatnya Kapasitas Sumber Daya Lembaga Penyedia Layanan Peningkatan Kualitas Keluarga Kewenangan Kabupaten/Kota"/>
    <s v="Jumlah sumberdaya Lembaga Penyedia Layanan Peningkatan Kualitas Keluarga yang mendapat Peningkatan Kapasitas Keluarga Kewenangan Kabupaten/Kota"/>
    <s v="Orang"/>
  </r>
  <r>
    <n v="2"/>
    <s v="URUSAN  PEMERINTAHAN  WAJIB  YANG  TIDAK BERKAITAN DENGAN PELAYANAN DASAR"/>
    <s v="2.08"/>
    <x v="8"/>
    <x v="44"/>
    <x v="44"/>
    <x v="127"/>
    <x v="127"/>
    <x v="871"/>
    <x v="830"/>
    <s v="Terlaksananya Penguatan Jejaring Antar Lembaga Penyedia Layanan Peningkatan Kualitas Keluarga Kewenangan Kabupaten/Kota"/>
    <s v="Jumlah Dokumen Hasil Penguatan Jejaring Antar Lembaga Penyedia Layanan Peningkatan Kualitas Keluarga Kewenangan Kabupaten/Kota"/>
    <s v="Dokumen"/>
  </r>
  <r>
    <n v="2"/>
    <s v="URUSAN  PEMERINTAHAN  WAJIB  YANG  TIDAK BERKAITAN DENGAN PELAYANAN DASAR"/>
    <s v="2.08"/>
    <x v="8"/>
    <x v="44"/>
    <x v="44"/>
    <x v="128"/>
    <x v="128"/>
    <x v="872"/>
    <x v="831"/>
    <s v="Tersedianya Layanan komprehensif bagi Keluarga dalam MewujudkanKesetaraan Gender (KG) dan Perlindungan Anak yang Wilayah Kerjanya Lingkup Daerah Kabupaten/Kota"/>
    <s v="Jumlah Layanan Komprehensif bagi Keluarga dalam Mewujudkan Kesetaraan Gender (KG) dan Perlindungan Anak yang Wilayah Kerjanya Lingkup Daerah Kabupaten/Kota yang Tersedia"/>
    <s v="Layanan"/>
  </r>
  <r>
    <n v="2"/>
    <s v="URUSAN  PEMERINTAHAN  WAJIB  YANG  TIDAK BERKAITAN DENGAN PELAYANAN DASAR"/>
    <s v="2.08"/>
    <x v="8"/>
    <x v="45"/>
    <x v="45"/>
    <x v="129"/>
    <x v="129"/>
    <x v="873"/>
    <x v="832"/>
    <s v="Tersedianya Data Gender dan Anak Kabupaten/Kota"/>
    <s v="Jumlah Dokumen Data Gender dan Anak Kabupaten/Kota yang Tersedia"/>
    <s v="Dokumen"/>
  </r>
  <r>
    <n v="2"/>
    <s v="URUSAN  PEMERINTAHAN  WAJIB  YANG  TIDAK BERKAITAN DENGAN PELAYANAN DASAR"/>
    <s v="2.08"/>
    <x v="8"/>
    <x v="45"/>
    <x v="45"/>
    <x v="129"/>
    <x v="129"/>
    <x v="874"/>
    <x v="833"/>
    <s v="Terlaksananya Penyajian dan Pemanfaatan Data Gender dan Anak dalam Kelembagaan Data di Kewenangan Kabupaten/Kota"/>
    <s v="Jumlah Dokumen Penyajian dan Pemanfaatan Data Gender dan Anak dalam Kelembagaan Data di Kewenangan Kabupaten/Kota"/>
    <s v="Dokumen"/>
  </r>
  <r>
    <n v="2"/>
    <s v="URUSAN  PEMERINTAHAN  WAJIB  YANG  TIDAK BERKAITAN DENGAN PELAYANAN DASAR"/>
    <s v="2.08"/>
    <x v="8"/>
    <x v="46"/>
    <x v="46"/>
    <x v="130"/>
    <x v="130"/>
    <x v="875"/>
    <x v="834"/>
    <s v="Terlaksananya Advokasi Kebijakan dan Pendampingan Pemenuhan Hak Anak pada Organisasi Pemerintah, Non Pemerintah, Media dan Dunia Usaha Kewenangan Kabupaten/Kota"/>
    <s v="Jumlah Organisasi Pemerintah, Non Pemerintah, Media dan Dunia Usaha yang Mendapat Advokasi Kebijakan dan Pendampingan Pemenuhan Hak Anak pada Organisasi Pemerintah, Non Pemerintah, Media dan Dunia Usaha"/>
    <s v="Organisasi"/>
  </r>
  <r>
    <n v="2"/>
    <s v="URUSAN  PEMERINTAHAN  WAJIB  YANG  TIDAK BERKAITAN DENGAN PELAYANAN DASAR"/>
    <s v="2.08"/>
    <x v="8"/>
    <x v="46"/>
    <x v="46"/>
    <x v="130"/>
    <x v="130"/>
    <x v="876"/>
    <x v="835"/>
    <s v="Terlaksananya Koordinasi dan Sinkronisasi Pelembagaan Pemenuhan Hak Anak Kewenangan Kabupaten/Kota"/>
    <s v="Jumlah Dokumen Hasil Koordinasi dan Sinkronisasi Pelembagaan Pemenuhan Hak Anak Kewenangan Kabupaten/Kota"/>
    <s v="Dokumen"/>
  </r>
  <r>
    <n v="2"/>
    <s v="URUSAN  PEMERINTAHAN  WAJIB  YANG  TIDAK BERKAITAN DENGAN PELAYANAN DASAR"/>
    <s v="2.08"/>
    <x v="8"/>
    <x v="46"/>
    <x v="46"/>
    <x v="131"/>
    <x v="131"/>
    <x v="877"/>
    <x v="836"/>
    <s v="Tersedianya Layanan Peningkatan Kualitas Hidup Anak Kewenangan Kabupaten/Kota"/>
    <s v="Jumlah Anak yang Mendapatkan Layanan Peningkatan Kualitas Hidup Anak Kewenangan Kabupaten/Kota"/>
    <s v="Orang"/>
  </r>
  <r>
    <n v="2"/>
    <s v="URUSAN  PEMERINTAHAN  WAJIB  YANG  TIDAK BERKAITAN DENGAN PELAYANAN DASAR"/>
    <s v="2.08"/>
    <x v="8"/>
    <x v="46"/>
    <x v="46"/>
    <x v="131"/>
    <x v="131"/>
    <x v="878"/>
    <x v="837"/>
    <s v="Terlaksananya Koordinasi dan Sinkronisasi Pelaksanaan Pendampingan Peningkatan Kualitas Hidup Anak Kewenangan Kabupaten/Kota"/>
    <s v="Jumlah Dokumen Hasil Koordinasi dan Sinkronisasi Pelaksanaan Peningkatan Kualitas Hidup Anak Kewenangan Kabupaten/Kota"/>
    <s v="Dokumen"/>
  </r>
  <r>
    <n v="2"/>
    <s v="URUSAN  PEMERINTAHAN  WAJIB  YANG  TIDAK BERKAITAN DENGAN PELAYANAN DASAR"/>
    <s v="2.08"/>
    <x v="8"/>
    <x v="46"/>
    <x v="46"/>
    <x v="131"/>
    <x v="131"/>
    <x v="879"/>
    <x v="838"/>
    <s v="Tersedianya Komunikasi Informasi dan Edukasi (KIE) Pemenuhan Hak Anak bagi Lembaga Penyedia Layanan Peningkatan Kualitas Hidup Anak Kewenangan Kabupaten/Kota"/>
    <s v="Jumlah Dokumen Komunikasi Informasi dan Edukasi (KIE) Pemenuhan Hak Anak bagi Lembaga Penyedia Layanan Peningkatan Kualitas Hidup Anak Kewenangan Kabupaten/Kota"/>
    <s v="Dokumen"/>
  </r>
  <r>
    <n v="2"/>
    <s v="URUSAN  PEMERINTAHAN  WAJIB  YANG  TIDAK BERKAITAN DENGAN PELAYANAN DASAR"/>
    <s v="2.08"/>
    <x v="8"/>
    <x v="46"/>
    <x v="46"/>
    <x v="131"/>
    <x v="131"/>
    <x v="880"/>
    <x v="839"/>
    <s v="Terlaksananya Penguatan Jejaring Antar Lembaga Penyedia Layanan Peningkatan Kualitas Hidup Anak Kewenangan Kabupaten/Kota"/>
    <s v="Jumlah Dokumen Hasil Penguatan Jejaring Antar Lembaga Penyedia Layanan Peningkatan Kualitas Hidup Anak Kewenangan Kabupaten/Kota"/>
    <s v="Dokumen"/>
  </r>
  <r>
    <n v="2"/>
    <s v="URUSAN  PEMERINTAHAN  WAJIB  YANG  TIDAK BERKAITAN DENGAN PELAYANAN DASAR"/>
    <s v="2.08"/>
    <x v="8"/>
    <x v="47"/>
    <x v="47"/>
    <x v="132"/>
    <x v="132"/>
    <x v="881"/>
    <x v="840"/>
    <s v="Terlaksananya Advokasi Kebijakan dan Pendampingan Pelaksanaan Kebijakan, Program dan Kegiatan Pencegahan Kekerasan Terhadap Anak Kewenangan Kabupaten/Kota"/>
    <s v="Jumlah Perangkat Daerah yang Mendapat Advokasi Kebijakan dan Pendampingan Pelaksanaan Kebijakan, Program dan Kegiatan Pencegahan Kekerasan Terhadap Anak Kewenangan Kabupaten/Kota"/>
    <s v="Perangkat Daerah"/>
  </r>
  <r>
    <n v="2"/>
    <s v="URUSAN  PEMERINTAHAN  WAJIB  YANG  TIDAK BERKAITAN DENGAN PELAYANAN DASAR"/>
    <s v="2.08"/>
    <x v="8"/>
    <x v="47"/>
    <x v="47"/>
    <x v="132"/>
    <x v="132"/>
    <x v="882"/>
    <x v="841"/>
    <s v="Terlaksananya Koordinasi dan Sinkronisasi Pencegahan Kekerasan Terhadap Anak Kewenangan Kabupaten/Kota"/>
    <s v="Jumlah Dokumen Hasil Koordinasi dan Sinkronisasi Pencegahan Kekerasan Terhadap Anak Kewenangan Kabupaten/Kota"/>
    <s v="Dokumen"/>
  </r>
  <r>
    <n v="2"/>
    <s v="URUSAN  PEMERINTAHAN  WAJIB  YANG  TIDAK BERKAITAN DENGAN PELAYANAN DASAR"/>
    <s v="2.08"/>
    <x v="8"/>
    <x v="47"/>
    <x v="47"/>
    <x v="133"/>
    <x v="133"/>
    <x v="883"/>
    <x v="842"/>
    <s v="Tersedianya Layanan Pengaduan Masyarakat bagi Anak yang Memerlukan Perlindungan Khusus Tingkat Daerah Kabupaten/Kota"/>
    <s v="Jumlah Anak yang Memerlukan Perlindungan Khusus Mendapatkan Layanan Pengaduan Kewenangan Kabupaten/Kota"/>
    <s v="Orang"/>
  </r>
  <r>
    <n v="2"/>
    <s v="URUSAN  PEMERINTAHAN  WAJIB  YANG  TIDAK BERKAITAN DENGAN PELAYANAN DASAR"/>
    <s v="2.08"/>
    <x v="8"/>
    <x v="47"/>
    <x v="47"/>
    <x v="133"/>
    <x v="133"/>
    <x v="884"/>
    <x v="843"/>
    <s v="Tersedianya Pendampingan bagi Anak yang Memerlukan Perlindungan Khusus Kewenangan Kabupaten/Kota yang Memerlukan Koordinasi dan Sinkronisasi"/>
    <s v="Jumlah Layanan Tindak Lanjut Pengaduan yang Memerlukan Koordinasi dan Sinkronisasi bagi Anak yang Memerlukan Perlindungan Khusus Kewenangan Kabupaten/Kota"/>
    <s v="Layanan"/>
  </r>
  <r>
    <n v="2"/>
    <s v="URUSAN  PEMERINTAHAN  WAJIB  YANG  TIDAK BERKAITAN DENGAN PELAYANAN DASAR"/>
    <s v="2.08"/>
    <x v="8"/>
    <x v="47"/>
    <x v="47"/>
    <x v="133"/>
    <x v="133"/>
    <x v="885"/>
    <x v="844"/>
    <s v="Tersedianya Komunikasi Informasi dan Edukasi (KIE) Anak yang Memerlukan Perlindungan Khusus Kewenangan Kabupaten/Kota"/>
    <s v="Jumlah Dokumen Komunikasi, Informasi dan Edukasi (KIE) Anak yang Memerlukan Perlindungan Khusus Kewenangan Kabupaten/Kota"/>
    <s v="Dokumen"/>
  </r>
  <r>
    <n v="2"/>
    <s v="URUSAN  PEMERINTAHAN  WAJIB  YANG  TIDAK BERKAITAN DENGAN PELAYANAN DASAR"/>
    <s v="2.08"/>
    <x v="8"/>
    <x v="47"/>
    <x v="47"/>
    <x v="133"/>
    <x v="133"/>
    <x v="886"/>
    <x v="845"/>
    <s v="Terlaksananya Penguatan Jejaring Antar Lembaga Penyedia Layanan Anak yang Memerlukan Perlindungan Khusus Kewenangan Kabupaten/Kota"/>
    <s v="Jumlah Dokumen Hasil Penguatan Jejaring Antar Lembaga Penyedia Layanan Anak yang Memerlukan Perlindungan Khusus Kewenangan Kabupaten/Kota"/>
    <s v="Dokumen"/>
  </r>
  <r>
    <n v="2"/>
    <s v="URUSAN  PEMERINTAHAN  WAJIB  YANG  TIDAK BERKAITAN DENGAN PELAYANAN DASAR"/>
    <s v="2.08"/>
    <x v="8"/>
    <x v="47"/>
    <x v="47"/>
    <x v="134"/>
    <x v="134"/>
    <x v="887"/>
    <x v="846"/>
    <s v="Terlaksananya Koordinasi dan Sinkronisasi Penyediaan Sarana Prasarana Layanan bagi Anak yang Memerlukan Perlindungan Khusus Kewenangan Kabupaten/Kota"/>
    <s v="Jumlah Laporan Hasil Koordinasi dan Sinkronisasi Penyediaan Sarana Prasarana Layanan bagi Anak yang Memerlukan Perlindungan Khusus Kewenangan Kabupaten/Kota"/>
    <s v="Laporan"/>
  </r>
  <r>
    <n v="2"/>
    <s v="URUSAN  PEMERINTAHAN  WAJIB  YANG  TIDAK BERKAITAN DENGAN PELAYANAN DASAR"/>
    <s v="2.08"/>
    <x v="8"/>
    <x v="47"/>
    <x v="47"/>
    <x v="134"/>
    <x v="134"/>
    <x v="888"/>
    <x v="847"/>
    <s v="Terlaksananya Koordinasi dan Sinkronisasi Peningkatan Kapasitas Sumber Daya Lembaga Penyedia Layanan Anak yang Memerlukan Perlindungan Khusus Kewenangan Kabupaten/Kota"/>
    <s v="Jumlah Dokumen Hasil Koordinasi dan Sinkronisasi Peningkatan Kapasitas Sumber Daya Lembaga Penyedia Layanan Anak yang Memerlukan Perlindungan Khusus Kewenangan Kabupaten/Kota"/>
    <s v="Dokumen"/>
  </r>
  <r>
    <n v="2"/>
    <s v="URUSAN  PEMERINTAHAN  WAJIB  YANG  TIDAK BERKAITAN DENGAN PELAYANAN DASAR"/>
    <s v="2.08"/>
    <x v="8"/>
    <x v="47"/>
    <x v="47"/>
    <x v="134"/>
    <x v="134"/>
    <x v="889"/>
    <x v="848"/>
    <s v="Terlaksananya Koordinasi dan Sinkronisasi Penguatan Jejaring antar Lembaga Penyedia Layanan Anak yang Memerlukan Perlindungan Khusus Kewenangan Kabupaten/Kota"/>
    <s v="Jumlah Dokumen Hasil Koordinasi dan Sinkronisasi Penguatan Jejaring antar Lembaga Penyedia Layanan Anak yang Memerlukan Perlindungan Khusus Kewenangan Kabupaten/Kota"/>
    <s v="Dokumen"/>
  </r>
  <r>
    <n v="2"/>
    <s v="URUSAN  PEMERINTAHAN  WAJIB  YANG  TIDAK BERKAITAN DENGAN PELAYANAN DASAR"/>
    <s v="2.09"/>
    <x v="9"/>
    <x v="48"/>
    <x v="48"/>
    <x v="135"/>
    <x v="135"/>
    <x v="890"/>
    <x v="849"/>
    <s v="Tersedianya Infrastruktur Lumbung Pangan"/>
    <s v="Jumlah Lumbung Pangan yang Tersedia"/>
    <s v="Unit"/>
  </r>
  <r>
    <n v="2"/>
    <s v="URUSAN  PEMERINTAHAN  WAJIB  YANG  TIDAK BERKAITAN DENGAN PELAYANAN DASAR"/>
    <s v="2.09"/>
    <x v="9"/>
    <x v="48"/>
    <x v="48"/>
    <x v="135"/>
    <x v="135"/>
    <x v="891"/>
    <x v="850"/>
    <s v="Tersedianya Infrastruktur Lantai Jemur"/>
    <s v="Jumlah Lantai Jemur yang Tersedia"/>
    <s v="Unit"/>
  </r>
  <r>
    <n v="2"/>
    <s v="URUSAN  PEMERINTAHAN  WAJIB  YANG  TIDAK BERKAITAN DENGAN PELAYANAN DASAR"/>
    <s v="2.09"/>
    <x v="9"/>
    <x v="48"/>
    <x v="48"/>
    <x v="135"/>
    <x v="135"/>
    <x v="892"/>
    <x v="851"/>
    <s v="Tersedianya Infrastruktur Pendukung Kemandirian Pangan"/>
    <s v="Jumlah Infrastruktur Pendukung Kemandirian Pangan yang Tersedia"/>
    <s v="Unit"/>
  </r>
  <r>
    <n v="2"/>
    <s v="URUSAN  PEMERINTAHAN  WAJIB  YANG  TIDAK BERKAITAN DENGAN PELAYANAN DASAR"/>
    <s v="2.09"/>
    <x v="9"/>
    <x v="48"/>
    <x v="48"/>
    <x v="135"/>
    <x v="135"/>
    <x v="893"/>
    <x v="852"/>
    <s v="Terlaksananya Koordinasi dan Sinkronisasi dalam rangka Penyediaan Infrastruktur Logistik"/>
    <s v="Jumlah Koordinasi dan Sinkronisasi dalam rangka Penyediaan Infrastruktur Logistik"/>
    <s v="Laporan"/>
  </r>
  <r>
    <n v="2"/>
    <s v="URUSAN  PEMERINTAHAN  WAJIB  YANG  TIDAK BERKAITAN DENGAN PELAYANAN DASAR"/>
    <s v="2.09"/>
    <x v="9"/>
    <x v="48"/>
    <x v="48"/>
    <x v="135"/>
    <x v="135"/>
    <x v="894"/>
    <x v="853"/>
    <s v="Tersusunnya Rencana dan Peta Jalan Kebutuhan Infrastruktur untuk Mendukung Kemandirian Pangan"/>
    <s v="Jumlah Rencana dan Peta Jalan Kebutuhan Infrastruktur untuk Mendukung Kemandirian Pangan"/>
    <s v="Dokumen"/>
  </r>
  <r>
    <n v="2"/>
    <s v="URUSAN  PEMERINTAHAN  WAJIB  YANG  TIDAK BERKAITAN DENGAN PELAYANAN DASAR"/>
    <s v="2.09"/>
    <x v="9"/>
    <x v="49"/>
    <x v="49"/>
    <x v="136"/>
    <x v="136"/>
    <x v="895"/>
    <x v="854"/>
    <s v="Tersedianya Informasi Harga Pangan dan Neraca Bahan Makanan"/>
    <s v="Informasi Harga Pangan dan Neraca Bahan Makanan"/>
    <s v="Laporan"/>
  </r>
  <r>
    <n v="2"/>
    <s v="URUSAN  PEMERINTAHAN  WAJIB  YANG  TIDAK BERKAITAN DENGAN PELAYANAN DASAR"/>
    <s v="2.09"/>
    <x v="9"/>
    <x v="49"/>
    <x v="49"/>
    <x v="136"/>
    <x v="136"/>
    <x v="896"/>
    <x v="855"/>
    <s v="Tersedianya Pangan Berbasis Sumber Daya Lokal"/>
    <s v="Pangan Berbasis Sumber Daya Lokal yang Tersedia"/>
    <s v="Laporan"/>
  </r>
  <r>
    <n v="2"/>
    <s v="URUSAN  PEMERINTAHAN  WAJIB  YANG  TIDAK BERKAITAN DENGAN PELAYANAN DASAR"/>
    <s v="2.09"/>
    <x v="9"/>
    <x v="49"/>
    <x v="49"/>
    <x v="136"/>
    <x v="136"/>
    <x v="897"/>
    <x v="856"/>
    <s v="Terlaksananya Koordinasi, Sinkronisasi dan Distribusi Pangan Pokok dan Pangan Lainnya"/>
    <s v="Jumlah Koordinasi, Sinkronisasi dan Pelaksanaan Distribusi Pangan Pokok dan Pangan Lainnya"/>
    <s v="Laporan"/>
  </r>
  <r>
    <n v="2"/>
    <s v="URUSAN  PEMERINTAHAN  WAJIB  YANG  TIDAK BERKAITAN DENGAN PELAYANAN DASAR"/>
    <s v="2.09"/>
    <x v="9"/>
    <x v="49"/>
    <x v="49"/>
    <x v="136"/>
    <x v="136"/>
    <x v="898"/>
    <x v="857"/>
    <s v="Terlaksananya Pemantauan Stok, Pasokan dan Harga Pangan"/>
    <s v="Pemantauan Stok, Pasokan dan Harga Pangan"/>
    <s v="Dokumen"/>
  </r>
  <r>
    <n v="2"/>
    <s v="URUSAN  PEMERINTAHAN  WAJIB  YANG  TIDAK BERKAITAN DENGAN PELAYANAN DASAR"/>
    <s v="2.09"/>
    <x v="9"/>
    <x v="49"/>
    <x v="49"/>
    <x v="136"/>
    <x v="136"/>
    <x v="899"/>
    <x v="858"/>
    <s v="Berkembangnya Kelembagaan dan Jaringan Distribusi Pangan"/>
    <s v="Jumlah Kelembagaan dan Jaringan Distribusi Pangan yang Dikembangkan"/>
    <s v="Unit"/>
  </r>
  <r>
    <n v="2"/>
    <s v="URUSAN  PEMERINTAHAN  WAJIB  YANG  TIDAK BERKAITAN DENGAN PELAYANAN DASAR"/>
    <s v="2.09"/>
    <x v="9"/>
    <x v="49"/>
    <x v="49"/>
    <x v="136"/>
    <x v="136"/>
    <x v="900"/>
    <x v="859"/>
    <s v="Berkembangnya Kelembagaan Usaha Pangan Masyarakat dan Toko Tani Indonesia"/>
    <s v="Jumlah Kelembagaan Usaha Pangan Masyarakat dan Toko Tani Indonesia yang Dikembangkan"/>
    <s v="Unit"/>
  </r>
  <r>
    <n v="2"/>
    <s v="URUSAN  PEMERINTAHAN  WAJIB  YANG  TIDAK BERKAITAN DENGAN PELAYANAN DASAR"/>
    <s v="2.09"/>
    <x v="9"/>
    <x v="49"/>
    <x v="49"/>
    <x v="136"/>
    <x v="136"/>
    <x v="901"/>
    <x v="860"/>
    <s v="Terlaksananya Peningkatan Ketahanan Pangan Keluarga"/>
    <s v="Jumlah Keluarga yang Mengikuti Peningkatan Ketahanan Pangan Keluarga"/>
    <s v="Keluarga"/>
  </r>
  <r>
    <n v="2"/>
    <s v="URUSAN  PEMERINTAHAN  WAJIB  YANG  TIDAK BERKAITAN DENGAN PELAYANAN DASAR"/>
    <s v="2.09"/>
    <x v="9"/>
    <x v="49"/>
    <x v="49"/>
    <x v="137"/>
    <x v="137"/>
    <x v="902"/>
    <x v="861"/>
    <s v="Terlaksananya Koordinasi dan Sinkronisasi Pengendalian Cadangan Pangan Kabupaten/Kota"/>
    <s v="Jumlah Koordinasi dan Sinkronisasi Pengendalian Cadangan Pangan Kabupaten/Kota"/>
    <s v="Laporan"/>
  </r>
  <r>
    <n v="2"/>
    <s v="URUSAN  PEMERINTAHAN  WAJIB  YANG  TIDAK BERKAITAN DENGAN PELAYANAN DASAR"/>
    <s v="2.09"/>
    <x v="9"/>
    <x v="49"/>
    <x v="49"/>
    <x v="137"/>
    <x v="137"/>
    <x v="903"/>
    <x v="862"/>
    <s v="Tersusunnya Rencana Kebutuhan Pangan Lokal"/>
    <s v="Rencana Kebutuhan Pangan Lokal"/>
    <s v="Dokumen"/>
  </r>
  <r>
    <n v="2"/>
    <s v="URUSAN  PEMERINTAHAN  WAJIB  YANG  TIDAK BERKAITAN DENGAN PELAYANAN DASAR"/>
    <s v="2.09"/>
    <x v="9"/>
    <x v="49"/>
    <x v="49"/>
    <x v="137"/>
    <x v="137"/>
    <x v="904"/>
    <x v="863"/>
    <s v="Tersedianya Cadangan Pangan Pemerintah Kabupaten/Kota"/>
    <s v="Jumlah Cadangan Pangan Pemerintah Kabupaten/Kota"/>
    <s v="Ton"/>
  </r>
  <r>
    <n v="2"/>
    <s v="URUSAN  PEMERINTAHAN  WAJIB  YANG  TIDAK BERKAITAN DENGAN PELAYANAN DASAR"/>
    <s v="2.09"/>
    <x v="9"/>
    <x v="49"/>
    <x v="49"/>
    <x v="137"/>
    <x v="137"/>
    <x v="905"/>
    <x v="864"/>
    <s v="Terpeliharanya Cadangan Pangan Pemerintah Kabupaten/Kota"/>
    <s v="Jumlah Cadangan Pangan Pemerintah Kabupaten/Kota yang Terpelihara"/>
    <s v="Ton"/>
  </r>
  <r>
    <n v="2"/>
    <s v="URUSAN  PEMERINTAHAN  WAJIB  YANG  TIDAK BERKAITAN DENGAN PELAYANAN DASAR"/>
    <s v="2.09"/>
    <x v="9"/>
    <x v="49"/>
    <x v="49"/>
    <x v="138"/>
    <x v="138"/>
    <x v="906"/>
    <x v="865"/>
    <s v="Terlaksananya Koordinasi dan Sinkronisasi Penentuan Harga Minimum Pangan Pokok Lokal"/>
    <s v="Jumlah Koordinasi dan Sinkronisasi Penentuan Harga Minimum Pangan Pokok Lokal"/>
    <s v="Laporan"/>
  </r>
  <r>
    <n v="2"/>
    <s v="URUSAN  PEMERINTAHAN  WAJIB  YANG  TIDAK BERKAITAN DENGAN PELAYANAN DASAR"/>
    <s v="2.09"/>
    <x v="9"/>
    <x v="49"/>
    <x v="49"/>
    <x v="139"/>
    <x v="139"/>
    <x v="907"/>
    <x v="866"/>
    <s v="Terlaksananya Penyusunan dan Penetapan Target Konsumsi Pangan Per Kapita Per Tahun"/>
    <s v="Target Konsumsi Pangan Per Kapita Per Tahun"/>
    <s v="Dokumen"/>
  </r>
  <r>
    <n v="2"/>
    <s v="URUSAN  PEMERINTAHAN  WAJIB  YANG  TIDAK BERKAITAN DENGAN PELAYANAN DASAR"/>
    <s v="2.09"/>
    <x v="9"/>
    <x v="49"/>
    <x v="49"/>
    <x v="139"/>
    <x v="139"/>
    <x v="908"/>
    <x v="867"/>
    <s v="Terlaksananya Pemberdayaan Kelompok Masyarakat dalam Penganekaragaman Konsumsi Pangan Berbasis Sumber Daya Lokal"/>
    <s v="Jumlah Pemberdayaan Kelompok Masyarakat dalam Penganekaragaman Konsumsi Pangan Berbasis Sumber Daya Lokal"/>
    <s v="Laporan"/>
  </r>
  <r>
    <n v="2"/>
    <s v="URUSAN  PEMERINTAHAN  WAJIB  YANG  TIDAK BERKAITAN DENGAN PELAYANAN DASAR"/>
    <s v="2.09"/>
    <x v="9"/>
    <x v="49"/>
    <x v="49"/>
    <x v="139"/>
    <x v="139"/>
    <x v="909"/>
    <x v="868"/>
    <s v="Terlaksananya Koordinasi dan Sinkronisasi Pemantauan dan Evaluasi konsumsi Per Kapita Per Tahun"/>
    <s v="Jumlah Koordinasi dan Sinkronisasi Pemantauan dan Evaluasi Konsumsi Per Kapita Per Tahun"/>
    <s v="Laporan"/>
  </r>
  <r>
    <n v="2"/>
    <s v="URUSAN  PEMERINTAHAN  WAJIB  YANG  TIDAK BERKAITAN DENGAN PELAYANAN DASAR"/>
    <s v="2.09"/>
    <x v="9"/>
    <x v="50"/>
    <x v="50"/>
    <x v="140"/>
    <x v="140"/>
    <x v="910"/>
    <x v="869"/>
    <s v="Tersusunnya Pemutakhiran dan Analisis Peta Ketahanan dan Kerentanan Pangan"/>
    <s v="Peta dan Analisis Ketahanan dan Kerentanan Pangan yang Dimutahirkan"/>
    <s v="Dokumen"/>
  </r>
  <r>
    <n v="2"/>
    <s v="URUSAN  PEMERINTAHAN  WAJIB  YANG  TIDAK BERKAITAN DENGAN PELAYANAN DASAR"/>
    <s v="2.09"/>
    <x v="9"/>
    <x v="50"/>
    <x v="50"/>
    <x v="141"/>
    <x v="141"/>
    <x v="911"/>
    <x v="870"/>
    <s v="Terlaksananya Koordinasi dan Sinkronisasi Penanganan Kerawanan Pangan Kabupaten/Kota"/>
    <s v="Jumlah Koordinasi dan Sinkronisasi Penanganan Kerawanan Pangan Kabupaten/Kota"/>
    <s v="Laporan"/>
  </r>
  <r>
    <n v="2"/>
    <s v="URUSAN  PEMERINTAHAN  WAJIB  YANG  TIDAK BERKAITAN DENGAN PELAYANAN DASAR"/>
    <s v="2.09"/>
    <x v="9"/>
    <x v="50"/>
    <x v="50"/>
    <x v="141"/>
    <x v="141"/>
    <x v="912"/>
    <x v="871"/>
    <s v="Terlaksananya Pengadaan, Pengelolaan, dan Penyaluran Cadangan Pangan pada Kerawanan Pangan yang Mencakup dalam 1 (Satu) Daerah Kabupaten/Kota"/>
    <s v="Jumlah Pengadaan, Pengelolaan, dan Penyaluran Cadangan Pangan pada Kerawanan Pangan yang Mencakup dalam 1 (Satu) Daerah Kabupaten/Kota"/>
    <s v="Dokumen"/>
  </r>
  <r>
    <n v="2"/>
    <s v="URUSAN  PEMERINTAHAN  WAJIB  YANG  TIDAK BERKAITAN DENGAN PELAYANAN DASAR"/>
    <s v="2.09"/>
    <x v="9"/>
    <x v="51"/>
    <x v="51"/>
    <x v="142"/>
    <x v="142"/>
    <x v="913"/>
    <x v="872"/>
    <s v="Menguatnya Kelembagaan Keamanan Pangan Segar Daerah Kabupaten/Kota"/>
    <s v="KelembagaanKeamanan Pangan Segar Daerah Kabupaten/Kota yang Dibina"/>
    <s v="Dokumen"/>
  </r>
  <r>
    <n v="2"/>
    <s v="URUSAN  PEMERINTAHAN  WAJIB  YANG  TIDAK BERKAITAN DENGAN PELAYANAN DASAR"/>
    <s v="2.09"/>
    <x v="9"/>
    <x v="51"/>
    <x v="51"/>
    <x v="142"/>
    <x v="142"/>
    <x v="914"/>
    <x v="873"/>
    <s v="Tersertifikasinya Pangan Segar Asal Tumbuhan Daerah Kabupaten/Kota"/>
    <s v="Jumlah Sertifikasi Keamanan Pangan Segar Asal Tumbuhan Daerah Kabupaten/Kota"/>
    <s v="Sertifikat"/>
  </r>
  <r>
    <n v="2"/>
    <s v="URUSAN  PEMERINTAHAN  WAJIB  YANG  TIDAK BERKAITAN DENGAN PELAYANAN DASAR"/>
    <s v="2.09"/>
    <x v="9"/>
    <x v="51"/>
    <x v="51"/>
    <x v="142"/>
    <x v="142"/>
    <x v="915"/>
    <x v="874"/>
    <s v="Teregistrasinya Keamanan Pangan Segar Asal Tumbuhan Daerah Kabupaten/Kota"/>
    <s v="Jumlah Registrasi Keamanan Pangan Segar Asal Tumbuhan Daerah Kabupaten/Kota"/>
    <s v="Dokumen"/>
  </r>
  <r>
    <n v="2"/>
    <s v="URUSAN  PEMERINTAHAN  WAJIB  YANG  TIDAK BERKAITAN DENGAN PELAYANAN DASAR"/>
    <s v="2.09"/>
    <x v="9"/>
    <x v="51"/>
    <x v="51"/>
    <x v="142"/>
    <x v="142"/>
    <x v="916"/>
    <x v="875"/>
    <s v="Penerbitan Rekomendasi Keamanan Pangan Segar Asal Tumbuhan Daerah Kabupaten/Kota"/>
    <s v="Jumlah Rekomendasi Keamanan Pangan Segar Asal Tumbuhan Daerah Kabupaten/Kota"/>
    <s v="Dokumen"/>
  </r>
  <r>
    <n v="2"/>
    <s v="URUSAN  PEMERINTAHAN  WAJIB  YANG  TIDAK BERKAITAN DENGAN PELAYANAN DASAR"/>
    <s v="2.09"/>
    <x v="9"/>
    <x v="51"/>
    <x v="51"/>
    <x v="142"/>
    <x v="142"/>
    <x v="917"/>
    <x v="876"/>
    <s v="Tersedianya Sarana dan Prasarana Pengujian Mutu dan Keamanan Pangan Segar Asal Tumbuhan Daerah Kabupaten/Kota"/>
    <s v="Jumlah Sarana dan Prasarana Pengujian Mutu dan Keamanan Pangan Segar Asal Tumbuhan Daerah Kabupaten/Kota"/>
    <s v="Dokumen"/>
  </r>
  <r>
    <n v="2"/>
    <s v="URUSAN  PEMERINTAHAN  WAJIB  YANG  TIDAK BERKAITAN DENGAN PELAYANAN DASAR"/>
    <s v="2.10"/>
    <x v="10"/>
    <x v="52"/>
    <x v="52"/>
    <x v="143"/>
    <x v="143"/>
    <x v="918"/>
    <x v="877"/>
    <s v=""/>
    <s v=""/>
    <m/>
  </r>
  <r>
    <n v="2"/>
    <s v="URUSAN  PEMERINTAHAN  WAJIB  YANG  TIDAK BERKAITAN DENGAN PELAYANAN DASAR"/>
    <s v="2.10"/>
    <x v="10"/>
    <x v="53"/>
    <x v="53"/>
    <x v="144"/>
    <x v="144"/>
    <x v="919"/>
    <x v="878"/>
    <s v="Tersedianya Data Rencana Pengadaan Tanah berdasarkan Dokumen Perencanaan (RPJMD, Renstra, RKPD, DIPA)"/>
    <s v="Jumlah Data Rencana Pengadaan Tanah berdasarkan Dokumen Perencanaan (RPJMD, Renstra, RKPD, DIPA)"/>
    <s v="Dokumen"/>
  </r>
  <r>
    <n v="2"/>
    <s v="URUSAN  PEMERINTAHAN  WAJIB  YANG  TIDAK BERKAITAN DENGAN PELAYANAN DASAR"/>
    <s v="2.10"/>
    <x v="10"/>
    <x v="53"/>
    <x v="53"/>
    <x v="145"/>
    <x v="145"/>
    <x v="920"/>
    <x v="879"/>
    <s v="Terlaksananya Koordinasi dan Fasilitasi Percepatan Pengadaan Tanah untuk PPSN"/>
    <s v="Jumlah Dokumen Kegiatan Koordinasi Penyelenggaraan Pengadaan Tanah dan Fasilitasi Percepatan Pengadaan Tanah untuk PPSN"/>
    <s v="Dokumen"/>
  </r>
  <r>
    <n v="2"/>
    <s v="URUSAN  PEMERINTAHAN  WAJIB  YANG  TIDAK BERKAITAN DENGAN PELAYANAN DASAR"/>
    <s v="2.10"/>
    <x v="10"/>
    <x v="54"/>
    <x v="54"/>
    <x v="146"/>
    <x v="146"/>
    <x v="921"/>
    <x v="880"/>
    <s v="Terinventarisasinya Sengketa, Konflik, dan Perkara Pertanahan dalam 1 (Satu) Daerah Kabupaten/Kota"/>
    <s v="Jumlah Data Sengketa, Konflik dan Perkara dalam 1 (Satu) Daerah Kabupaten/Kota"/>
    <s v="Dokumen"/>
  </r>
  <r>
    <n v="2"/>
    <s v="URUSAN  PEMERINTAHAN  WAJIB  YANG  TIDAK BERKAITAN DENGAN PELAYANAN DASAR"/>
    <s v="2.10"/>
    <x v="10"/>
    <x v="54"/>
    <x v="54"/>
    <x v="146"/>
    <x v="146"/>
    <x v="922"/>
    <x v="881"/>
    <s v="Terlaksananya Mediasi Penyelesaian Kasus Sengketa dan Konfik Tanah Garapan dalam 1 (Satu) Daerah Kabupaten/Kota"/>
    <s v="Jumlah Berita Acara Hasil Mediasi Penyelesaian Kasus Sengketa dan Konflik Tanah Garapan dalam 1 (Satu) Daerah Kabupaten/Kota"/>
    <s v="Berita Acara"/>
  </r>
  <r>
    <n v="2"/>
    <s v="URUSAN  PEMERINTAHAN  WAJIB  YANG  TIDAK BERKAITAN DENGAN PELAYANAN DASAR"/>
    <s v="2.10"/>
    <x v="10"/>
    <x v="55"/>
    <x v="55"/>
    <x v="147"/>
    <x v="147"/>
    <x v="923"/>
    <x v="882"/>
    <s v="Tersusunnya Keputusan Bupati/Wali Kota Tentang Penetapan Penerima Santunan Tanah"/>
    <s v="Jumlah Keputusan Bupati/Wali Kota Tentang Penetapan Penerima Santunan Tanah"/>
    <s v="Dokumen"/>
  </r>
  <r>
    <n v="2"/>
    <s v="URUSAN  PEMERINTAHAN  WAJIB  YANG  TIDAK BERKAITAN DENGAN PELAYANAN DASAR"/>
    <s v="2.10"/>
    <x v="10"/>
    <x v="55"/>
    <x v="55"/>
    <x v="147"/>
    <x v="147"/>
    <x v="924"/>
    <x v="883"/>
    <s v="Terlaksananya Koordinasi dan Sinkronisasi Penyelesaian Masalah Ganti Kerugian dan Santunan Tanah untuk Pembangunan oleh Pemerintah Daerah Kabupaten/Kota"/>
    <s v="Jumlah Dokumen Koordinasi dan Sinkronisasi Penyelesaian Masalah Ganti Kerugian dan Santunan Tanah untuk Pembangunan oleh Pemerintah Daerah Kabupaten/Kota"/>
    <s v="Dokumen"/>
  </r>
  <r>
    <n v="2"/>
    <s v="URUSAN  PEMERINTAHAN  WAJIB  YANG  TIDAK BERKAITAN DENGAN PELAYANAN DASAR"/>
    <s v="2.10"/>
    <x v="10"/>
    <x v="56"/>
    <x v="56"/>
    <x v="148"/>
    <x v="148"/>
    <x v="925"/>
    <x v="884"/>
    <s v="Tersedianya Data Inventarisasi Subyek Penerima Redistribusi Tanah dalam 1 (Satu) Kabupaten/Kota"/>
    <s v="Jumlah Data Inventarisasi Subyek Penerima Redistribusi Tanah dalam 1 (Satu) Kabupaten/Kota"/>
    <s v="Dokumen"/>
  </r>
  <r>
    <n v="2"/>
    <s v="URUSAN  PEMERINTAHAN  WAJIB  YANG  TIDAK BERKAITAN DENGAN PELAYANAN DASAR"/>
    <s v="2.10"/>
    <x v="10"/>
    <x v="56"/>
    <x v="56"/>
    <x v="148"/>
    <x v="148"/>
    <x v="926"/>
    <x v="885"/>
    <s v="Tersedianya Data Inventarisasi dan Rekomendasi Obyek Redistribusi Tanah dalam 1 (Satu) Kabupaten/Kota"/>
    <s v="Jumlah Data Inventarisasi dan Rekomendasi Obyek Redistribusi Tanah dalam 1 (Satu) Kabupaten/Kota"/>
    <s v="Dokumen"/>
  </r>
  <r>
    <n v="2"/>
    <s v="URUSAN  PEMERINTAHAN  WAJIB  YANG  TIDAK BERKAITAN DENGAN PELAYANAN DASAR"/>
    <s v="2.10"/>
    <x v="10"/>
    <x v="56"/>
    <x v="56"/>
    <x v="148"/>
    <x v="148"/>
    <x v="927"/>
    <x v="886"/>
    <s v="Terlaksananya Sidang Panitia Pertimbangan Landreform dalam rangka Kegiatan Redistribusi Tanah"/>
    <s v="Jumlah Dokumen Sidang Panitia Pertimbangan Landreform dalam rangka Kegiatan Redistribusi Tanah"/>
    <s v="Dokumen"/>
  </r>
  <r>
    <n v="2"/>
    <s v="URUSAN  PEMERINTAHAN  WAJIB  YANG  TIDAK BERKAITAN DENGAN PELAYANAN DASAR"/>
    <s v="2.10"/>
    <x v="10"/>
    <x v="56"/>
    <x v="56"/>
    <x v="148"/>
    <x v="148"/>
    <x v="928"/>
    <x v="887"/>
    <s v="Terlaksananya Koordinasi dan Sinkronisasi Penataan Akses dalam Pemanfaatan Redistribusi Tanah dalam 1 (Satu) Kabupaten/Kota"/>
    <s v="Jumlah Dokumen Hasil Koordinasi dan Sinkronisasi Penataan Akses dalam Pemanfaatan Redistribusi Tanah dalam 1 (Satu) Kabupaten/Kota"/>
    <s v="Dokumen"/>
  </r>
  <r>
    <n v="2"/>
    <s v="URUSAN  PEMERINTAHAN  WAJIB  YANG  TIDAK BERKAITAN DENGAN PELAYANAN DASAR"/>
    <s v="2.10"/>
    <x v="10"/>
    <x v="56"/>
    <x v="56"/>
    <x v="149"/>
    <x v="149"/>
    <x v="929"/>
    <x v="888"/>
    <s v="Tersedianya Data Inventarisasi Tanah Kelebihan Maksimum dan Tanah Absentee dalam 1 (Satu) Daerah Kabupaten/Kota"/>
    <s v="Jumlah Data Inventarisasi Tanah Kelebihan Maksimum dan Tanah Absentee dalam 1 (Satu) Daerah Kabupaten/Kota"/>
    <s v="Dokumen"/>
  </r>
  <r>
    <n v="2"/>
    <s v="URUSAN  PEMERINTAHAN  WAJIB  YANG  TIDAK BERKAITAN DENGAN PELAYANAN DASAR"/>
    <s v="2.10"/>
    <x v="10"/>
    <x v="56"/>
    <x v="56"/>
    <x v="149"/>
    <x v="149"/>
    <x v="930"/>
    <x v="889"/>
    <s v="Terlaksananya Koordinasi Penetapan Ganti Kerugian Tanah Kelebihan Maksimum dan Tanah Absente dalam 1 (Satu) Daerah Kabupaten/Kota"/>
    <s v="Jumlah Dokumen Koordinasi Penetapan Ganti Kerugian Tanah Kelebihan Maksimum dan Tanah Absente dalam 1 (Satu) Daerah Kabupaten/Kota"/>
    <s v="Dokumen"/>
  </r>
  <r>
    <n v="2"/>
    <s v="URUSAN  PEMERINTAHAN  WAJIB  YANG  TIDAK BERKAITAN DENGAN PELAYANAN DASAR"/>
    <s v="2.10"/>
    <x v="10"/>
    <x v="57"/>
    <x v="57"/>
    <x v="150"/>
    <x v="150"/>
    <x v="931"/>
    <x v="890"/>
    <s v="Terlaksananya Kegiatan Koordinasi dan Sinkronisasi Survei dan Pemetaan Batas Tanah Ulayat dalam 1 (Satu) Daerah Kabupaten/Kota"/>
    <s v="Jumlah Laporan Survei dan Pemetaan Batas Tanah Ulayat dalam 1 (Satu) Daerah Kabupaten/Kota"/>
    <s v="Laporan"/>
  </r>
  <r>
    <n v="2"/>
    <s v="URUSAN  PEMERINTAHAN  WAJIB  YANG  TIDAK BERKAITAN DENGAN PELAYANAN DASAR"/>
    <s v="2.10"/>
    <x v="10"/>
    <x v="57"/>
    <x v="57"/>
    <x v="150"/>
    <x v="150"/>
    <x v="932"/>
    <x v="891"/>
    <s v="Terlaksananya Koordinasi dan Sinkronisasi Pengakuan dan Pengukuhan Masyarakat Hukum Adat dalam 1 (Satu) Daerah Kabupaten/Kota"/>
    <s v="Jumlah Perkada Tentang Pengukuhan Masyarakat Hukum Adat dalam 1 (Satu) Daerah Kabupaten/Kota"/>
    <s v="Dokumen"/>
  </r>
  <r>
    <n v="2"/>
    <s v="URUSAN  PEMERINTAHAN  WAJIB  YANG  TIDAK BERKAITAN DENGAN PELAYANAN DASAR"/>
    <s v="2.10"/>
    <x v="10"/>
    <x v="57"/>
    <x v="57"/>
    <x v="150"/>
    <x v="150"/>
    <x v="933"/>
    <x v="892"/>
    <s v="Ditetapkannya Tanah Ulayat dalam 1 (Satu) Daerah Kabupaten/Kota Melalui Peraturan Perundang-Undangan yang Ditetapkan oleh Bupati/Walikota"/>
    <s v="Jumlah Dokumen Penetapan Batas Tanah Ulayat dalam 1 (Satu) Daerah Kabupaten/Kota oleh Bupati/Walikota"/>
    <s v="Dokumen"/>
  </r>
  <r>
    <n v="2"/>
    <s v="URUSAN  PEMERINTAHAN  WAJIB  YANG  TIDAK BERKAITAN DENGAN PELAYANAN DASAR"/>
    <s v="2.10"/>
    <x v="10"/>
    <x v="58"/>
    <x v="58"/>
    <x v="151"/>
    <x v="151"/>
    <x v="934"/>
    <x v="893"/>
    <s v="Terlaksananya Kegiatan Koordinasi dan Sinkronisasi Penyelesaian Tanah Kosong di dalam 1 (Satu) Daerah Kabupaten/Kota"/>
    <s v="Jumlah Laporan Koordinasi dalam rangka Penyelesaian Tanah Kosong"/>
    <s v="Laporan"/>
  </r>
  <r>
    <n v="2"/>
    <s v="URUSAN  PEMERINTAHAN  WAJIB  YANG  TIDAK BERKAITAN DENGAN PELAYANAN DASAR"/>
    <s v="2.10"/>
    <x v="10"/>
    <x v="58"/>
    <x v="58"/>
    <x v="152"/>
    <x v="152"/>
    <x v="935"/>
    <x v="894"/>
    <s v="Terlaksananya Inventarisasi Tanah Kosong dalam 1 (Satu) Kabupaten/Kota"/>
    <s v="Jumlah Laporan Tanah Kosong dalam 1 (Satu) Kabupaten/Kota yang Diinventarisasi."/>
    <s v="Laporan"/>
  </r>
  <r>
    <n v="2"/>
    <s v="URUSAN  PEMERINTAHAN  WAJIB  YANG  TIDAK BERKAITAN DENGAN PELAYANAN DASAR"/>
    <s v="2.10"/>
    <x v="10"/>
    <x v="58"/>
    <x v="58"/>
    <x v="152"/>
    <x v="152"/>
    <x v="936"/>
    <x v="895"/>
    <s v="Terlaksanannya Pemanfaatan Tanah Kosong"/>
    <s v="Jumlah Dokumen Pemanfaatan Tanah Kosong"/>
    <s v="Dokumen"/>
  </r>
  <r>
    <n v="2"/>
    <s v="URUSAN  PEMERINTAHAN  WAJIB  YANG  TIDAK BERKAITAN DENGAN PELAYANAN DASAR"/>
    <s v="2.10"/>
    <x v="10"/>
    <x v="59"/>
    <x v="59"/>
    <x v="153"/>
    <x v="153"/>
    <x v="937"/>
    <x v="896"/>
    <s v="Terlaksananya Kegiatan Koordinasi dan Sinkronisasi dalam rangka Pemberian Izin Membuka Tanah"/>
    <s v="Jumlah Dokumen Kegiatan Koordinasi dan Sinkronisasi dalam rangka Pemberian Izin Membuka Tanah"/>
    <s v="Dokumen"/>
  </r>
  <r>
    <n v="2"/>
    <s v="URUSAN  PEMERINTAHAN  WAJIB  YANG  TIDAK BERKAITAN DENGAN PELAYANAN DASAR"/>
    <s v="2.10"/>
    <x v="10"/>
    <x v="59"/>
    <x v="59"/>
    <x v="153"/>
    <x v="153"/>
    <x v="938"/>
    <x v="897"/>
    <s v="Terlaksanannya Kegiatan Pengendalian Pemanfataan Tanah Negara"/>
    <s v="Jumlah Dokumen Kegiatan Pengendalian Pemanfataan Tanah Negara"/>
    <s v="Dokumen"/>
  </r>
  <r>
    <n v="2"/>
    <s v="URUSAN  PEMERINTAHAN  WAJIB  YANG  TIDAK BERKAITAN DENGAN PELAYANAN DASAR"/>
    <s v="2.10"/>
    <x v="10"/>
    <x v="60"/>
    <x v="60"/>
    <x v="154"/>
    <x v="154"/>
    <x v="939"/>
    <x v="898"/>
    <s v="Terlaksananya Kegiatan Koordinasi dan Sinkronisasi Perencanaan Penggunaan Tanah dalam 1 (Satu) Kabupaten/Kota"/>
    <s v="Jumlah Laporan Koordinasi dan Sinkronisasi Perencanaan Penggunaan Tanah dalam 1 (Satu) Kabupaten/Kota"/>
    <s v="Laporan"/>
  </r>
  <r>
    <n v="2"/>
    <s v="URUSAN  PEMERINTAHAN  WAJIB  YANG  TIDAK BERKAITAN DENGAN PELAYANAN DASAR"/>
    <s v="2.10"/>
    <x v="10"/>
    <x v="60"/>
    <x v="60"/>
    <x v="154"/>
    <x v="154"/>
    <x v="940"/>
    <x v="899"/>
    <s v="Terlaksananya Koordinasi dan Sinkronisasi Pemetaan Zona Nilai Tanah Kewenangan Kabupaten/Kota"/>
    <s v="Jumlah Dokumen Koordinasi dan Sinkronisasi untuk Menetapkan Zona Nilai Tanah sebagai Dasar Pelayanan Informasi Nilai Tanah dan Pelayanan Pertanahan Lainnya"/>
    <s v="Dokumen"/>
  </r>
  <r>
    <n v="2"/>
    <s v="URUSAN  PEMERINTAHAN  WAJIB  YANG  TIDAK BERKAITAN DENGAN PELAYANAN DASAR"/>
    <s v="2.10"/>
    <x v="10"/>
    <x v="60"/>
    <x v="60"/>
    <x v="154"/>
    <x v="154"/>
    <x v="941"/>
    <x v="900"/>
    <s v="Terlaksananya Koordinasi dan Sinkronisasi Pelaksanaan Konsolidasi Tanah Kewenangan Kabupaten/Kota"/>
    <s v="Jumlah Dokumen Koordinasi dan Sinkronisasi Pelaksanaan Konsolidasi Tanah Kewenangan Kabupaten/Kota"/>
    <s v="Dokumen"/>
  </r>
  <r>
    <n v="2"/>
    <s v="URUSAN  PEMERINTAHAN  WAJIB  YANG  TIDAK BERKAITAN DENGAN PELAYANAN DASAR"/>
    <s v="2.10"/>
    <x v="10"/>
    <x v="60"/>
    <x v="60"/>
    <x v="155"/>
    <x v="155"/>
    <x v="942"/>
    <x v="901"/>
    <s v="Tersusunnya Rencana Penggunaan dan Pemanfaatan Tanah Pasca Reklamasi"/>
    <s v="Jumlah Dokumen Rencana Penggunaan dan Pemanfaatan Tanah"/>
    <s v="Dokumen"/>
  </r>
  <r>
    <n v="2"/>
    <s v="URUSAN  PEMERINTAHAN  WAJIB  YANG  TIDAK BERKAITAN DENGAN PELAYANAN DASAR"/>
    <s v="2.10"/>
    <x v="10"/>
    <x v="61"/>
    <x v="61"/>
    <x v="156"/>
    <x v="156"/>
    <x v="943"/>
    <x v="902"/>
    <s v="Terlaksananya Penatausahaan Tanah Kasultanan dan Tanah Kadipaten dalam rangka Pengembangan Kebudayaan, Kepentingan Sosial, dan Kesejahteraan Masyarakat"/>
    <s v="Jumlah Dokumen Penatausahaan Tanah Kasultanan dan Tanah Kadipaten dalam rangka Pengembangan Kebudayaan, Kepentingan Sosial, dan Kesejahteraan Masyarakat"/>
    <s v="Dokumen"/>
  </r>
  <r>
    <n v="2"/>
    <s v="URUSAN  PEMERINTAHAN  WAJIB  YANG  TIDAK BERKAITAN DENGAN PELAYANAN DASAR"/>
    <s v="2.10"/>
    <x v="10"/>
    <x v="61"/>
    <x v="61"/>
    <x v="156"/>
    <x v="156"/>
    <x v="944"/>
    <x v="903"/>
    <s v="Terlaksananya Pemeliharaan Dokumen Pertanahan"/>
    <s v="Jumlah Dokumen Pemeliharaan Dokumen Pertanahan"/>
    <s v="Dokumen"/>
  </r>
  <r>
    <n v="2"/>
    <s v="URUSAN  PEMERINTAHAN  WAJIB  YANG  TIDAK BERKAITAN DENGAN PELAYANAN DASAR"/>
    <s v="2.10"/>
    <x v="10"/>
    <x v="61"/>
    <x v="61"/>
    <x v="156"/>
    <x v="156"/>
    <x v="945"/>
    <x v="904"/>
    <s v="Terlaksananya Kegiatan Peningkatan Kapasitas Lembaga Pertanahan Kasultanan dan Kadipaten"/>
    <s v="Jumlah Dokumen Pelaksanaan Kegiatan Peningkatan Kapasitas Lembaga Pertanahan Kasultanan dan Kadipaten"/>
    <s v="Dokumen"/>
  </r>
  <r>
    <n v="2"/>
    <s v="URUSAN  PEMERINTAHAN  WAJIB  YANG  TIDAK BERKAITAN DENGAN PELAYANAN DASAR"/>
    <s v="2.10"/>
    <x v="10"/>
    <x v="61"/>
    <x v="61"/>
    <x v="156"/>
    <x v="156"/>
    <x v="946"/>
    <x v="905"/>
    <s v="Terlaksananya Kegiatan Pengawasan Tanah Kasultanan, Tanah Kadipaten, dan Tanah Desa"/>
    <s v="Jumlah Dokumen Pengawasan Tanah Kasultanan, Tanah Kadipaten, dan Tanah Desa"/>
    <s v="Dokumen"/>
  </r>
  <r>
    <n v="2"/>
    <s v="URUSAN  PEMERINTAHAN  WAJIB  YANG  TIDAK BERKAITAN DENGAN PELAYANAN DASAR"/>
    <s v="2.10"/>
    <x v="10"/>
    <x v="61"/>
    <x v="61"/>
    <x v="156"/>
    <x v="156"/>
    <x v="947"/>
    <x v="906"/>
    <s v="Tersusunnya Rencana Program/Kegiatan Urusan Pertanahan"/>
    <s v="Jumlah Dokumen Rencana Program/Kegiatan Urusan Pertanahan"/>
    <s v="Dokumen"/>
  </r>
  <r>
    <n v="2"/>
    <s v="URUSAN  PEMERINTAHAN  WAJIB  YANG  TIDAK BERKAITAN DENGAN PELAYANAN DASAR"/>
    <s v="2.10"/>
    <x v="10"/>
    <x v="61"/>
    <x v="61"/>
    <x v="156"/>
    <x v="156"/>
    <x v="948"/>
    <x v="907"/>
    <s v="Terlaksananya Monitoring dan Evaluasi Pelaksanaan Program/Kegiatan Urusan Pertanahan"/>
    <s v="Jumlah Laporan Pelaksanaan Monitoring dan Evaluasi Pelaksanaan Program/Kegiatan Urusan Pertanahan"/>
    <s v="Laporan"/>
  </r>
  <r>
    <n v="2"/>
    <s v="URUSAN  PEMERINTAHAN  WAJIB  YANG  TIDAK BERKAITAN DENGAN PELAYANAN DASAR"/>
    <s v="2.10"/>
    <x v="10"/>
    <x v="61"/>
    <x v="61"/>
    <x v="156"/>
    <x v="156"/>
    <x v="949"/>
    <x v="908"/>
    <s v="Terlaksananya Pengembangan dan Pemanfaatan Sistem Informasi Pertanahan"/>
    <s v="Jumlah Dokumen Kegiatan Pengembangan dan Pemanfataan Sistem Informasi Pertanahan"/>
    <s v="Dokumen"/>
  </r>
  <r>
    <n v="2"/>
    <s v="URUSAN  PEMERINTAHAN  WAJIB  YANG  TIDAK BERKAITAN DENGAN PELAYANAN DASAR"/>
    <s v="2.10"/>
    <x v="10"/>
    <x v="61"/>
    <x v="61"/>
    <x v="157"/>
    <x v="157"/>
    <x v="950"/>
    <x v="909"/>
    <s v="Tersedianya Bahan Pertimbangan Teknis Ijin Penggunaan Tanah Kasultanan dan Kadipaten"/>
    <s v="Jumlah Dokumen Pertimbangan Teknis Ijin Penggunaan Tanah Kasultanan dan Kadipaten"/>
    <s v="Dokumen"/>
  </r>
  <r>
    <n v="2"/>
    <s v="URUSAN  PEMERINTAHAN  WAJIB  YANG  TIDAK BERKAITAN DENGAN PELAYANAN DASAR"/>
    <s v="2.10"/>
    <x v="10"/>
    <x v="61"/>
    <x v="61"/>
    <x v="157"/>
    <x v="157"/>
    <x v="951"/>
    <x v="910"/>
    <s v="Tertanganinya Keberatan dan Sengketa Pertanahan Tanah Kasultanan, Tanah Kadipaten dan Tanah Desa"/>
    <s v="Jumlah Berita Acara Penyelesaian Penanganan Keberatan dan Sengketa Pertanahanan Tanah Kasultanan, Tanah Kadipaten dan Tanah Desa"/>
    <s v="Berita Acara"/>
  </r>
  <r>
    <n v="2"/>
    <s v="URUSAN  PEMERINTAHAN  WAJIB  YANG  TIDAK BERKAITAN DENGAN PELAYANAN DASAR"/>
    <s v="2.10"/>
    <x v="10"/>
    <x v="61"/>
    <x v="61"/>
    <x v="157"/>
    <x v="157"/>
    <x v="952"/>
    <x v="911"/>
    <s v="Tersusunnya Dokumen Penanganan Permasalahan Hukum Pertanahan"/>
    <s v="Data Hasil Penanganan Permasalahan Hukum Pertanahan"/>
    <s v="Dokumen"/>
  </r>
  <r>
    <n v="2"/>
    <s v="URUSAN  PEMERINTAHAN  WAJIB  YANG  TIDAK BERKAITAN DENGAN PELAYANAN DASAR"/>
    <s v="2.10"/>
    <x v="10"/>
    <x v="61"/>
    <x v="61"/>
    <x v="158"/>
    <x v="158"/>
    <x v="953"/>
    <x v="912"/>
    <s v="Tersedianya Sarana dan Prasarana Pendukung Pelaksanaan Kegiatan Urusan Keistimewaan (Pertanahan)"/>
    <s v="Jumlah Sarana dan Prasarana Pendukung Pelaksanaan Kegiatan Urusan Keistimewaan (Pertanahan)"/>
    <s v="Unit"/>
  </r>
  <r>
    <n v="2"/>
    <s v="URUSAN  PEMERINTAHAN  WAJIB  YANG  TIDAK BERKAITAN DENGAN PELAYANAN DASAR"/>
    <s v="2.10"/>
    <x v="10"/>
    <x v="62"/>
    <x v="62"/>
    <x v="159"/>
    <x v="159"/>
    <x v="954"/>
    <x v="913"/>
    <s v="Terinventarisasinya Pengurusan Administrasi Aset Tanah Pemerintah"/>
    <s v="Jumlah Data Aset Tanah Pemerintah"/>
    <s v="Laporan"/>
  </r>
  <r>
    <n v="2"/>
    <s v="URUSAN  PEMERINTAHAN  WAJIB  YANG  TIDAK BERKAITAN DENGAN PELAYANAN DASAR"/>
    <s v="2.10"/>
    <x v="10"/>
    <x v="62"/>
    <x v="62"/>
    <x v="160"/>
    <x v="160"/>
    <x v="955"/>
    <x v="914"/>
    <s v="Terinventarisasinya Tanah-Tanah Milik Masyarakat Miskin"/>
    <s v="Jumlah Data Tanah Milik Masyarakat Miskin"/>
    <s v="Laporan"/>
  </r>
  <r>
    <n v="2"/>
    <s v="URUSAN  PEMERINTAHAN  WAJIB  YANG  TIDAK BERKAITAN DENGAN PELAYANAN DASAR"/>
    <s v="2.10"/>
    <x v="10"/>
    <x v="63"/>
    <x v="63"/>
    <x v="161"/>
    <x v="161"/>
    <x v="956"/>
    <x v="915"/>
    <s v="Tersurveinya dan Terukurnya Tanah Instansi Pemerintah dan Pembuatan Peta Lokasi Tanah Pemerintah/Pemda"/>
    <s v="Jumlah Dokumen Pelaksanaan Survei dan Pengukuran Tanah Instansi Pemerintah dan Pembuatan Peta Lokasi Tanah Pemerintah/Pemda"/>
    <s v="Dokumen"/>
  </r>
  <r>
    <n v="2"/>
    <s v="URUSAN  PEMERINTAHAN  WAJIB  YANG  TIDAK BERKAITAN DENGAN PELAYANAN DASAR"/>
    <s v="2.10"/>
    <x v="10"/>
    <x v="63"/>
    <x v="63"/>
    <x v="161"/>
    <x v="161"/>
    <x v="957"/>
    <x v="916"/>
    <s v="Tersurveinya dan Terukurnya Tanah HGU/HGB dan Pembuatan Peta Lokasi HGU/HGB"/>
    <s v="Jumlah Dokumen Survei dan Pengukuran Tanah HGU/HGB dan Pembuatan Peta Lokasi HGU/HGB"/>
    <s v="Dokumen"/>
  </r>
  <r>
    <n v="2"/>
    <s v="URUSAN  PEMERINTAHAN  WAJIB  YANG  TIDAK BERKAITAN DENGAN PELAYANAN DASAR"/>
    <s v="2.10"/>
    <x v="10"/>
    <x v="63"/>
    <x v="63"/>
    <x v="161"/>
    <x v="161"/>
    <x v="958"/>
    <x v="917"/>
    <s v="Tersurveinya dan Terukurnya Tanah Hak Milik Masyarakat dan Pembuatan Peta Lokasi Tanah Hak Milik Masyarakat"/>
    <s v="Jumlah Dokumen Survei dan Pengukuran Tanah Hak Milik Masyarakat dan Pembuatan Peta Lokasi Tanah Hak Milik Masyarakat"/>
    <s v="Dokumen"/>
  </r>
  <r>
    <n v="2"/>
    <s v="URUSAN  PEMERINTAHAN  WAJIB  YANG  TIDAK BERKAITAN DENGAN PELAYANAN DASAR"/>
    <s v="2.10"/>
    <x v="10"/>
    <x v="64"/>
    <x v="64"/>
    <x v="162"/>
    <x v="162"/>
    <x v="959"/>
    <x v="918"/>
    <s v="Terlaksananya Kegiatan Pembinaan Kerja Sama Pendidikan Pertanahan"/>
    <s v="Jumlah Dokumen Pembinaan Kerja Sama Pendidikan Pertanahan"/>
    <s v="Dokumen"/>
  </r>
  <r>
    <n v="2"/>
    <s v="URUSAN  PEMERINTAHAN  WAJIB  YANG  TIDAK BERKAITAN DENGAN PELAYANAN DASAR"/>
    <s v="2.10"/>
    <x v="10"/>
    <x v="64"/>
    <x v="64"/>
    <x v="162"/>
    <x v="162"/>
    <x v="960"/>
    <x v="919"/>
    <s v="Terlaksananya Kegiatan Penguatan Kapasitas Kelembagaan Pertanahan"/>
    <s v="Jumlah Dokumen Pelaksanaan Kegiatan Penguatan Kapasitas Kelembagaan Pertanahan"/>
    <s v="Dokumen"/>
  </r>
  <r>
    <n v="2"/>
    <s v="URUSAN  PEMERINTAHAN  WAJIB  YANG  TIDAK BERKAITAN DENGAN PELAYANAN DASAR"/>
    <s v="2.10"/>
    <x v="10"/>
    <x v="64"/>
    <x v="64"/>
    <x v="163"/>
    <x v="163"/>
    <x v="961"/>
    <x v="920"/>
    <s v="Terlaksananya Kegiatan Pembinaan Pertanahan bagi Imeum Mukim/Keuchik"/>
    <s v="Jumlah Imeum Mukim/Keuchik yang Mengikuti Kegiatan Pembinaan Pertanahan"/>
    <s v="Orang"/>
  </r>
  <r>
    <n v="2"/>
    <s v="URUSAN  PEMERINTAHAN  WAJIB  YANG  TIDAK BERKAITAN DENGAN PELAYANAN DASAR"/>
    <s v="2.10"/>
    <x v="10"/>
    <x v="65"/>
    <x v="65"/>
    <x v="164"/>
    <x v="164"/>
    <x v="962"/>
    <x v="921"/>
    <s v="Terlaksananya Identifikasi dan Inventarisasi Penggunaan dan Pemanfaatan Tanah di Wilayah Pesisir"/>
    <s v="Jumlah Data Penggunaan dan Pemanfaatan Tanah yang Teridentifikasi dan Terinventarisasi di Wilayah Pesisir"/>
    <s v="Dokumen"/>
  </r>
  <r>
    <n v="2"/>
    <s v="URUSAN  PEMERINTAHAN  WAJIB  YANG  TIDAK BERKAITAN DENGAN PELAYANAN DASAR"/>
    <s v="2.10"/>
    <x v="10"/>
    <x v="65"/>
    <x v="65"/>
    <x v="164"/>
    <x v="164"/>
    <x v="963"/>
    <x v="922"/>
    <s v="Teridentifikasinya, Terinventarisasinya, Terkelolanya Sempadan Pantai"/>
    <s v="Jumlah Data Sempadan Pantai yang Teridentifikasi dan Terinventarisasi"/>
    <s v="Dokumen"/>
  </r>
  <r>
    <n v="2"/>
    <s v="URUSAN  PEMERINTAHAN  WAJIB  YANG  TIDAK BERKAITAN DENGAN PELAYANAN DASAR"/>
    <s v="2.10"/>
    <x v="10"/>
    <x v="65"/>
    <x v="65"/>
    <x v="164"/>
    <x v="164"/>
    <x v="964"/>
    <x v="923"/>
    <s v="Teridentifikasinya, Terinventarisasinya, Termanfaatkannya Tanah Wilayah Perbatasan"/>
    <s v="Jumlah Data Wilayah Perbatasan yang Teridentifikasi dan Terinventarisasi"/>
    <s v="Dokumen"/>
  </r>
  <r>
    <n v="2"/>
    <s v="URUSAN  PEMERINTAHAN  WAJIB  YANG  TIDAK BERKAITAN DENGAN PELAYANAN DASAR"/>
    <s v="2.10"/>
    <x v="10"/>
    <x v="65"/>
    <x v="65"/>
    <x v="164"/>
    <x v="164"/>
    <x v="965"/>
    <x v="924"/>
    <s v="Teridentifikasinya, Terinventarisasinya, Termanfaatkannya Tanah pada Pulau Terpencil"/>
    <s v="Jumlah Data Wilayah Pulau Terpencil yang Teridentifikasi dan Terinventarisasi"/>
    <s v="Dokumen"/>
  </r>
  <r>
    <n v="2"/>
    <s v="URUSAN  PEMERINTAHAN  WAJIB  YANG  TIDAK BERKAITAN DENGAN PELAYANAN DASAR"/>
    <s v="2.10"/>
    <x v="10"/>
    <x v="66"/>
    <x v="66"/>
    <x v="165"/>
    <x v="165"/>
    <x v="966"/>
    <x v="925"/>
    <s v="Terlaksananya Peningkatan Kapasitas Pengelolaan Sistem Informasi Manajemen Pertanahan (SIMTANAH)"/>
    <s v="Jumlah Dokumen Peningkatan Kapasitas Pengelolaan Sistem Informasi Manajemen Pertanahan (SIMTANAH)"/>
    <s v="Dokumen"/>
  </r>
  <r>
    <n v="2"/>
    <s v="URUSAN  PEMERINTAHAN  WAJIB  YANG  TIDAK BERKAITAN DENGAN PELAYANAN DASAR"/>
    <s v="2.10"/>
    <x v="10"/>
    <x v="66"/>
    <x v="66"/>
    <x v="165"/>
    <x v="165"/>
    <x v="967"/>
    <x v="926"/>
    <s v="Terlaksananya Pemanfataan Sistem Informasi Manajemen Pertanahan (SIMTANAH)"/>
    <s v="Jumlah Dokumen Pemanfaatan Sistem Informasi Manajemen Pertanahan (SIMTANAH)"/>
    <s v="Dokumen"/>
  </r>
  <r>
    <n v="2"/>
    <s v="URUSAN  PEMERINTAHAN  WAJIB  YANG  TIDAK BERKAITAN DENGAN PELAYANAN DASAR"/>
    <s v="2.10"/>
    <x v="10"/>
    <x v="67"/>
    <x v="67"/>
    <x v="166"/>
    <x v="166"/>
    <x v="968"/>
    <x v="927"/>
    <s v="Terinventarisasinya Sengketa, Konflik, dan Perkara Pertanahan dalam 1 (Satu) Daerah Kabupaten/Kota"/>
    <s v="Data Sengketa, Konflik dan Perkara dalam 1 (Satu) Daerah Kabupaten/Kota"/>
    <s v="Dokumen"/>
  </r>
  <r>
    <n v="2"/>
    <s v="URUSAN  PEMERINTAHAN  WAJIB  YANG  TIDAK BERKAITAN DENGAN PELAYANAN DASAR"/>
    <s v="2.10"/>
    <x v="10"/>
    <x v="67"/>
    <x v="67"/>
    <x v="166"/>
    <x v="166"/>
    <x v="969"/>
    <x v="928"/>
    <s v="Terlaksananya Peningkatan Pelayanan Bantuan Hukum Perkara Pertanahan"/>
    <s v="Jumlah Layanan Bantuan Hukum Perkara Pertanahan"/>
    <s v="Layanan"/>
  </r>
  <r>
    <n v="2"/>
    <s v="URUSAN  PEMERINTAHAN  WAJIB  YANG  TIDAK BERKAITAN DENGAN PELAYANAN DASAR"/>
    <s v="2.11"/>
    <x v="11"/>
    <x v="68"/>
    <x v="68"/>
    <x v="167"/>
    <x v="167"/>
    <x v="970"/>
    <x v="929"/>
    <s v="Tersusunnya RPPLH Kabupaten/Kota"/>
    <s v="Jumlah Muatan Hasil Penyusunan dan Penetapan RPPLH Kabupaten/Kota yang Disusun"/>
    <s v="Dokumen"/>
  </r>
  <r>
    <n v="2"/>
    <s v="URUSAN  PEMERINTAHAN  WAJIB  YANG  TIDAK BERKAITAN DENGAN PELAYANAN DASAR"/>
    <s v="2.11"/>
    <x v="11"/>
    <x v="68"/>
    <x v="68"/>
    <x v="167"/>
    <x v="167"/>
    <x v="971"/>
    <x v="930"/>
    <s v="Tersedianya Dokumen Telaahan Kebijakan yang Telah Mengakomodir RPPLH Kabupaten/Kota"/>
    <s v="Jumlah Dokumen Telaahan Kebijakan yang Telah Mengakomodir RPPLH Kabupaten/Kota"/>
    <s v="Dokumen"/>
  </r>
  <r>
    <n v="2"/>
    <s v="URUSAN  PEMERINTAHAN  WAJIB  YANG  TIDAK BERKAITAN DENGAN PELAYANAN DASAR"/>
    <s v="2.11"/>
    <x v="11"/>
    <x v="68"/>
    <x v="68"/>
    <x v="168"/>
    <x v="168"/>
    <x v="972"/>
    <x v="931"/>
    <s v="Tersusunnya KLHS Rencana Tata Ruang Kabupaten/Kota"/>
    <s v="Jumlah Dokumen KLHS Rencana Tata Ruang Kabupaten/Kota yang Disusun"/>
    <s v="Dokumen"/>
  </r>
  <r>
    <n v="2"/>
    <s v="URUSAN  PEMERINTAHAN  WAJIB  YANG  TIDAK BERKAITAN DENGAN PELAYANAN DASAR"/>
    <s v="2.11"/>
    <x v="11"/>
    <x v="68"/>
    <x v="68"/>
    <x v="168"/>
    <x v="168"/>
    <x v="973"/>
    <x v="932"/>
    <s v="Tersusunnya KLHS RPJPD/RPJMD Kabupaten/Kota"/>
    <s v="Jumlah Dokumen KLHS RPJPD/RPJMD Kabupaten/Kota yang Disusun"/>
    <s v="Dokumen"/>
  </r>
  <r>
    <n v="2"/>
    <s v="URUSAN  PEMERINTAHAN  WAJIB  YANG  TIDAK BERKAITAN DENGAN PELAYANAN DASAR"/>
    <s v="2.11"/>
    <x v="11"/>
    <x v="68"/>
    <x v="68"/>
    <x v="168"/>
    <x v="168"/>
    <x v="974"/>
    <x v="933"/>
    <s v="Tersusunnya KLHS untuk KRP Kabupaten/Kota yang Berpotensi Menimbulkan Dampak/Resiko Lingkungan Hidup"/>
    <s v="Jumlah Dokumen KLHS KRP Kabupaten/Kota yang Berpotensi Menimbulkan Dampak/Resiko Lingkungan Hidup yang Disusun"/>
    <s v="Dokumen"/>
  </r>
  <r>
    <n v="2"/>
    <s v="URUSAN  PEMERINTAHAN  WAJIB  YANG  TIDAK BERKAITAN DENGAN PELAYANAN DASAR"/>
    <s v="2.11"/>
    <x v="11"/>
    <x v="69"/>
    <x v="69"/>
    <x v="169"/>
    <x v="169"/>
    <x v="975"/>
    <x v="934"/>
    <s v="Tersusunnya Dokumen Uji Kualitas Lingkungan Hidup Dilaksanakan Terhadap Media Tanah, Air, Udara, dan Laut"/>
    <s v="Jumlah Dokumen Uji Kualitas Lingkungan Hidup Dilaksanakan Terhadap Media Tanah, Air, Udara, dan Laut"/>
    <s v="Dokumen"/>
  </r>
  <r>
    <n v="2"/>
    <s v="URUSAN  PEMERINTAHAN  WAJIB  YANG  TIDAK BERKAITAN DENGAN PELAYANAN DASAR"/>
    <s v="2.11"/>
    <x v="11"/>
    <x v="69"/>
    <x v="69"/>
    <x v="169"/>
    <x v="169"/>
    <x v="976"/>
    <x v="935"/>
    <s v="Terlaksananya Koordinasi, Sinkronisasi dan Pelaksanaan Pengendalian Emisi Gas Rumah Kaca, Mitigasi dan Adaptasi Perubahan Iklim"/>
    <s v="Jumlah Dokumen Hasil Koordinasi dan Sinkronisasi Inventarisasi Gas Rumah Kaca dari Sektor Lingkungan Hidup yang Dilaksanakan"/>
    <s v="Dokumen"/>
  </r>
  <r>
    <n v="2"/>
    <s v="URUSAN  PEMERINTAHAN  WAJIB  YANG  TIDAK BERKAITAN DENGAN PELAYANAN DASAR"/>
    <s v="2.11"/>
    <x v="11"/>
    <x v="69"/>
    <x v="69"/>
    <x v="169"/>
    <x v="169"/>
    <x v="977"/>
    <x v="936"/>
    <s v="Terlaksananya Pengambilan Contoh Uji, Pengujian Parameter Kualitas Lingkungan dan Dokumen Mutu yang Dilaksanakan"/>
    <s v="Jumlah Pengambilan Contoh Uji, Pengujian Parameter Kualitas Lingkungan dan Dokumen Mutu yang Dilaksanakan"/>
    <s v="Dokumen"/>
  </r>
  <r>
    <n v="2"/>
    <s v="URUSAN  PEMERINTAHAN  WAJIB  YANG  TIDAK BERKAITAN DENGAN PELAYANAN DASAR"/>
    <s v="2.11"/>
    <x v="11"/>
    <x v="69"/>
    <x v="69"/>
    <x v="170"/>
    <x v="170"/>
    <x v="978"/>
    <x v="937"/>
    <s v="Terlaksananya Sosialisasi Informasi Peringatan Pencemaran dan/atau Kerusakan Lingkungan Hidup pada Masyarakat di Kabupaten/Kota"/>
    <s v="Jumlah Laporan Sosialisasi Informasi Peringatan Pencemaran dan/atau Kerusakan Lingkungan Hidup pada Masyarakat di Kabupaten/Kota yang Dilaksanakan"/>
    <s v="Laporan"/>
  </r>
  <r>
    <n v="2"/>
    <s v="URUSAN  PEMERINTAHAN  WAJIB  YANG  TIDAK BERKAITAN DENGAN PELAYANAN DASAR"/>
    <s v="2.11"/>
    <x v="11"/>
    <x v="69"/>
    <x v="69"/>
    <x v="170"/>
    <x v="170"/>
    <x v="979"/>
    <x v="938"/>
    <s v="Area Pencemaran dan/atau Kerusakan Lingkungan Hidup yang Diisolasi"/>
    <s v="Jumlah Lokasi Pencemaran dan/atau Kerusakan Lingkungan Hidup yang Diisolasi"/>
    <s v="Lokasi"/>
  </r>
  <r>
    <n v="2"/>
    <s v="URUSAN  PEMERINTAHAN  WAJIB  YANG  TIDAK BERKAITAN DENGAN PELAYANAN DASAR"/>
    <s v="2.11"/>
    <x v="11"/>
    <x v="69"/>
    <x v="69"/>
    <x v="170"/>
    <x v="170"/>
    <x v="980"/>
    <x v="939"/>
    <s v="Sumber Pencemaran dan/atau Kerusakan Lingkungan Hidup yang Dihentikan"/>
    <s v="Jumlah Sumber Pencemar dan/atau Kerusakan Lingkungan Hidup yang Dihentikan"/>
    <s v="Titik"/>
  </r>
  <r>
    <n v="2"/>
    <s v="URUSAN  PEMERINTAHAN  WAJIB  YANG  TIDAK BERKAITAN DENGAN PELAYANAN DASAR"/>
    <s v="2.11"/>
    <x v="11"/>
    <x v="69"/>
    <x v="69"/>
    <x v="171"/>
    <x v="171"/>
    <x v="981"/>
    <x v="940"/>
    <s v="Terlaksananya Koordinasi dan Sinkronisasi Penghentian Pencemaran dan/atau Kerusakan Lingkungan Hidup Kewenangan Pemerintah dan/atau Provinsi"/>
    <s v="Jumlah Dokumen Hasil Koordinasi dan Sinkronisasi Penghentian Sumber Pencemaran Kewenangan Pemerintah dan/atau Provinsi dan/atau Sektor Lain hingga Terhentinya Sumber Pencemaran yang Dilaksanakan"/>
    <s v="Dokumen"/>
  </r>
  <r>
    <n v="2"/>
    <s v="URUSAN  PEMERINTAHAN  WAJIB  YANG  TIDAK BERKAITAN DENGAN PELAYANAN DASAR"/>
    <s v="2.11"/>
    <x v="11"/>
    <x v="69"/>
    <x v="69"/>
    <x v="171"/>
    <x v="171"/>
    <x v="982"/>
    <x v="941"/>
    <s v="Terlaksananya Koordinasi dan Sinkronisasi Pembersihan Unsur Pencemar"/>
    <s v="Jumlah Dokumen Hasil Koordinasi dan Sinkronisasi Pembersihan Unsur Pencemar"/>
    <s v="Dokumen"/>
  </r>
  <r>
    <n v="2"/>
    <s v="URUSAN  PEMERINTAHAN  WAJIB  YANG  TIDAK BERKAITAN DENGAN PELAYANAN DASAR"/>
    <s v="2.11"/>
    <x v="11"/>
    <x v="69"/>
    <x v="69"/>
    <x v="171"/>
    <x v="171"/>
    <x v="983"/>
    <x v="942"/>
    <s v="Terlaksananya Koordinasi, Sinkronisasi dan Pelaksanaan Remediasi"/>
    <s v="Jumlah Dokumen Hasil Koordinasi, Sinkronisasi dan Pelaksanaan Remediasi"/>
    <s v="Dokumen"/>
  </r>
  <r>
    <n v="2"/>
    <s v="URUSAN  PEMERINTAHAN  WAJIB  YANG  TIDAK BERKAITAN DENGAN PELAYANAN DASAR"/>
    <s v="2.11"/>
    <x v="11"/>
    <x v="69"/>
    <x v="69"/>
    <x v="171"/>
    <x v="171"/>
    <x v="984"/>
    <x v="943"/>
    <s v="Terlaksananya Koordinasi, Sinkronisasi dan Pelaksanaan Rehabilitasi"/>
    <s v="Jumlah Dokumen Hasil Koordinasi, Sinkronisasi dan Pelaksanaan Rehabilitasi"/>
    <s v="Dokumen"/>
  </r>
  <r>
    <n v="2"/>
    <s v="URUSAN  PEMERINTAHAN  WAJIB  YANG  TIDAK BERKAITAN DENGAN PELAYANAN DASAR"/>
    <s v="2.11"/>
    <x v="11"/>
    <x v="69"/>
    <x v="69"/>
    <x v="171"/>
    <x v="171"/>
    <x v="985"/>
    <x v="944"/>
    <s v="Terlaksananya Koordinasi, Sinkronisasi dan Pelaksanaan Restorasi"/>
    <s v="Jumlah Dokumen Hasil Koordinasi, Sinkronisasi dan Pelaksanaan Restorasi"/>
    <s v="Dokumen"/>
  </r>
  <r>
    <n v="2"/>
    <s v="URUSAN  PEMERINTAHAN  WAJIB  YANG  TIDAK BERKAITAN DENGAN PELAYANAN DASAR"/>
    <s v="2.11"/>
    <x v="11"/>
    <x v="70"/>
    <x v="70"/>
    <x v="172"/>
    <x v="172"/>
    <x v="986"/>
    <x v="945"/>
    <s v="Rencana Induk Pengelolaan Keanekaragaman Hayati yang Disusun"/>
    <s v="Jumlah Dokumen Rencana Induk Pengelolaan Kehati yang Disusun"/>
    <s v="Dokumen"/>
  </r>
  <r>
    <n v="2"/>
    <s v="URUSAN  PEMERINTAHAN  WAJIB  YANG  TIDAK BERKAITAN DENGAN PELAYANAN DASAR"/>
    <s v="2.11"/>
    <x v="11"/>
    <x v="70"/>
    <x v="70"/>
    <x v="172"/>
    <x v="172"/>
    <x v="987"/>
    <x v="946"/>
    <s v="Taman Keanekaragaman Hayati di Luar Kawasan Hutan yang Dikelola"/>
    <s v="Luas Taman Kehati Di Luar Kawasan Hutan yang Dikelola Lingkup Kewenangan Kabupaten/Kota"/>
    <s v="Ha"/>
  </r>
  <r>
    <n v="2"/>
    <s v="URUSAN  PEMERINTAHAN  WAJIB  YANG  TIDAK BERKAITAN DENGAN PELAYANAN DASAR"/>
    <s v="2.11"/>
    <x v="11"/>
    <x v="70"/>
    <x v="70"/>
    <x v="172"/>
    <x v="172"/>
    <x v="988"/>
    <x v="947"/>
    <s v="Kebun Raya yang Dikelola"/>
    <s v="Luas Kebun Raya yang Dikelola Lingkup Kewenangan Kabupaten/Kota"/>
    <s v="Ha"/>
  </r>
  <r>
    <n v="2"/>
    <s v="URUSAN  PEMERINTAHAN  WAJIB  YANG  TIDAK BERKAITAN DENGAN PELAYANAN DASAR"/>
    <s v="2.11"/>
    <x v="11"/>
    <x v="70"/>
    <x v="70"/>
    <x v="172"/>
    <x v="172"/>
    <x v="989"/>
    <x v="948"/>
    <s v="Ruang Terbuka Hijau (RTH) yang Dikelola"/>
    <s v="Luas RTH yang Dikelola Lingkup Kewenangan Kabupaten/Kota"/>
    <s v="Ha"/>
  </r>
  <r>
    <n v="2"/>
    <s v="URUSAN  PEMERINTAHAN  WAJIB  YANG  TIDAK BERKAITAN DENGAN PELAYANAN DASAR"/>
    <s v="2.11"/>
    <x v="11"/>
    <x v="70"/>
    <x v="70"/>
    <x v="172"/>
    <x v="172"/>
    <x v="990"/>
    <x v="949"/>
    <s v="Taman Keanekaragaman Hayati Lainnya yang Dikelola"/>
    <s v="Luas Taman KEHATI Lainnya yang Dikelola Lingkup Kewenangan Kabupaten/Kota"/>
    <s v="Ha"/>
  </r>
  <r>
    <n v="2"/>
    <s v="URUSAN  PEMERINTAHAN  WAJIB  YANG  TIDAK BERKAITAN DENGAN PELAYANAN DASAR"/>
    <s v="2.11"/>
    <x v="11"/>
    <x v="70"/>
    <x v="70"/>
    <x v="172"/>
    <x v="172"/>
    <x v="991"/>
    <x v="950"/>
    <s v="Meningkatnya Jumlah Orang yang Meningkat Kapasitasnya dalam Pengelolaan Keanekaragaman Hayati"/>
    <s v="Jumlah Orang yang Meningkat Kapasitasnya dalam Pengelolaan Keanekaragaman Hayati"/>
    <s v="Orang"/>
  </r>
  <r>
    <n v="2"/>
    <s v="URUSAN  PEMERINTAHAN  WAJIB  YANG  TIDAK BERKAITAN DENGAN PELAYANAN DASAR"/>
    <s v="2.11"/>
    <x v="11"/>
    <x v="70"/>
    <x v="70"/>
    <x v="172"/>
    <x v="172"/>
    <x v="992"/>
    <x v="951"/>
    <s v="Sarana dan Prasarana Keanekaragam Hayati yang Dikelola"/>
    <s v="Jumlah Sarana dan Prasarana Keanekaragaman Hayati yang Dikelola"/>
    <s v="Unit"/>
  </r>
  <r>
    <n v="2"/>
    <s v="URUSAN  PEMERINTAHAN  WAJIB  YANG  TIDAK BERKAITAN DENGAN PELAYANAN DASAR"/>
    <s v="2.11"/>
    <x v="11"/>
    <x v="71"/>
    <x v="71"/>
    <x v="173"/>
    <x v="173"/>
    <x v="993"/>
    <x v="952"/>
    <s v="Terfasilitasinya Pemenuhan Komitmen Izin Penyimpanan sementara Limbah B3 Dilaksanakan Melalui Sistem Pelayanan Perizinan Berusaha Terintegrasi Secara Elektronik"/>
    <s v="Jumlah Fasilitasi Persetujuan/Izin Penyimpanan sementara Limbah B3 yang Dilaksanakan Melalui Sistem Pelayanan Perizinan Berusaha Terintegrasi Secara Elektronik"/>
    <s v="Dokumen"/>
  </r>
  <r>
    <n v="2"/>
    <s v="URUSAN  PEMERINTAHAN  WAJIB  YANG  TIDAK BERKAITAN DENGAN PELAYANAN DASAR"/>
    <s v="2.11"/>
    <x v="11"/>
    <x v="71"/>
    <x v="71"/>
    <x v="173"/>
    <x v="173"/>
    <x v="994"/>
    <x v="953"/>
    <s v="Terlaksananya Verifikasi Lapangan untuk Memastikan Pemenuhan Persyaratan Administrasi dan Teknis Penyimpanan sementara dan Pengumpulan Limbah B3"/>
    <s v="Jumlah Laporan Kegiatan Verifikasi Lapangan Pemenuhan Komitmen Persetujuan/Izin Penyimpanan sementara dan Pengumpulan Limbah B3"/>
    <s v="Laporan"/>
  </r>
  <r>
    <n v="2"/>
    <s v="URUSAN  PEMERINTAHAN  WAJIB  YANG  TIDAK BERKAITAN DENGAN PELAYANAN DASAR"/>
    <s v="2.11"/>
    <x v="11"/>
    <x v="71"/>
    <x v="71"/>
    <x v="174"/>
    <x v="174"/>
    <x v="995"/>
    <x v="954"/>
    <s v="Terfasilitasinya Pemenuhan Komitmen Izin Pengumpulan Limbah B3 Dilaksanakan Melalui Sistem Pelayanan Perizinan Berusaha Terintegrasi Secara Elektronik"/>
    <s v="Jumlah Fasilitasi Persetujuan/Izin Pengumpulan Limbah B3 yang Dilaksanakan Melalui Sistem Pelayanan Perizinan Berusaha Terintegrasi Secara Elektronik"/>
    <s v="Dokumen"/>
  </r>
  <r>
    <n v="2"/>
    <s v="URUSAN  PEMERINTAHAN  WAJIB  YANG  TIDAK BERKAITAN DENGAN PELAYANAN DASAR"/>
    <s v="2.11"/>
    <x v="11"/>
    <x v="71"/>
    <x v="71"/>
    <x v="174"/>
    <x v="174"/>
    <x v="996"/>
    <x v="955"/>
    <s v="Terlaksananya Koordinasi dan Sinkronisasi Terkait Pengelolaan Limbah B3 dalam rangka Pengangkutan, Pemanfaatan, Pengolahan, dan/atau Penimbunan yang Bukan Menjadi Kewenangan Pemerintah Daerah Kabupaten/Kota serta Pelaksanaan Pengumpulan dan Penyimpanan sementara Limbah B3 yang Sesuai dengan Kewenangannya"/>
    <s v="Jumlah Dokumen Hasil Koordinasi &amp; Sinkronisasi Pengelolaan Limbah B3 dengan Pemerintah dan Pemerintah Provinsi dalam rangka Pengangkutan, Pemanfaatan, Pengolahan, dan/atau Penimbunan yang Bukan Menjadi Kewenangan Pemda Kabupaten/Kota serta Pelaksanaan Pengumpulan dan Penyimpanan sementara Limbah B3 yang Sesuai dengan Kewenangannya"/>
    <s v="Dokumen"/>
  </r>
  <r>
    <n v="2"/>
    <s v="URUSAN  PEMERINTAHAN  WAJIB  YANG  TIDAK BERKAITAN DENGAN PELAYANAN DASAR"/>
    <s v="2.11"/>
    <x v="11"/>
    <x v="72"/>
    <x v="72"/>
    <x v="175"/>
    <x v="175"/>
    <x v="997"/>
    <x v="956"/>
    <s v="Kegiatan Fasilitasi Rekomendasi dan/atau Pemenuhan Ketentuan Persetujuan Teknis, Persetujuan Lingkungan, dan Surat Kelayakan Operasi yang Diberikan"/>
    <s v="Jumlah Rekomendasi dan/atau Persetujuan Teknis, Persetujuan Lingkungan, dan Surat Kelayakan Operasi yang Diberikan"/>
    <s v="Dokumen"/>
  </r>
  <r>
    <n v="2"/>
    <s v="URUSAN  PEMERINTAHAN  WAJIB  YANG  TIDAK BERKAITAN DENGAN PELAYANAN DASAR"/>
    <s v="2.11"/>
    <x v="11"/>
    <x v="72"/>
    <x v="72"/>
    <x v="175"/>
    <x v="175"/>
    <x v="998"/>
    <x v="957"/>
    <s v="Kegiatan Fasilitasi Rekomendasi dan/atau Pemenuhan Ketentuan Persetujuan Teknis, Persetujuan Lingkungan, dan Surat Kelayakan Operasi yang Diberikan"/>
    <s v="Jumlah Rekomendasi dan/atau Persetujuan Teknis, Persetujuan Lingkungan, dan Surat Kelayakan Operasi yang Diberikan"/>
    <s v="Orang"/>
  </r>
  <r>
    <n v="2"/>
    <s v="URUSAN  PEMERINTAHAN  WAJIB  YANG  TIDAK BERKAITAN DENGAN PELAYANAN DASAR"/>
    <s v="2.11"/>
    <x v="11"/>
    <x v="72"/>
    <x v="72"/>
    <x v="175"/>
    <x v="175"/>
    <x v="999"/>
    <x v="958"/>
    <s v="Meningkatnya Pengawasan Terhadap Usaha dan/atau Kegiatan yang Izin Lingkungan, Persetujuan Lingkungan, Surat Kelayakan Operasi Diterbitkan oleh Pemerintah Daerah Kabupaten/Kota"/>
    <s v="Jumlah Laporan Dari Usaha dan/atau Kegiatan yang Diawasi Izin Lingkungan, Persetujuan Lingkungan, Surat Kelayakan Operasi oleh Pemerintah Daerah Kabupaten/Kota"/>
    <s v="Laporan"/>
  </r>
  <r>
    <n v="2"/>
    <s v="URUSAN  PEMERINTAHAN  WAJIB  YANG  TIDAK BERKAITAN DENGAN PELAYANAN DASAR"/>
    <s v="2.11"/>
    <x v="11"/>
    <x v="72"/>
    <x v="72"/>
    <x v="175"/>
    <x v="175"/>
    <x v="1000"/>
    <x v="959"/>
    <s v="Terlaksananya Koordinasi dan Sinkronisasi Pengawasan dan Penerapan Sanksi Upaya dan Rencana PPLH"/>
    <s v="Jumlah Dokumen Hasil Koordinasi dan Sinkronisasi Pengawasan dan Penerapan Sanksi Upaya dan Rencana PPLHD"/>
    <s v="Dokumen"/>
  </r>
  <r>
    <n v="2"/>
    <s v="URUSAN  PEMERINTAHAN  WAJIB  YANG  TIDAK BERKAITAN DENGAN PELAYANAN DASAR"/>
    <s v="2.11"/>
    <x v="11"/>
    <x v="73"/>
    <x v="73"/>
    <x v="176"/>
    <x v="176"/>
    <x v="1001"/>
    <x v="960"/>
    <s v="Terlaksananya Koordinasi, Sinkronisasi, Penyediaan Data dan Informasi Pengakuan Keberadaan MHA Kearifan Lokal atau Pengetahuan Tradisional dan Hak Kearifan Lokal atau Pengetahuan Tradisional dan Hak MHA Terkait dengan PPLH"/>
    <s v="Jumlah Dokumen Hasil Koordinasi, Sinkronisasi, Penyediaan Data dan Informasi Pengakuan Keberadaan MHA Kearifan Lokal atau Pengetahuan Tradisional dan Hak Kearifan Lokal atau Pengetahuan Tradisional dan Hak MHA Terkait dengan PPLH"/>
    <s v="Dokumen"/>
  </r>
  <r>
    <n v="2"/>
    <s v="URUSAN  PEMERINTAHAN  WAJIB  YANG  TIDAK BERKAITAN DENGAN PELAYANAN DASAR"/>
    <s v="2.11"/>
    <x v="11"/>
    <x v="73"/>
    <x v="73"/>
    <x v="177"/>
    <x v="177"/>
    <x v="1002"/>
    <x v="961"/>
    <s v="Kelembagaan MHA, Kearifan Lokal, Pengetahuan Tradisional dan Hak MHA Terkait dengan PPLH yang Dilakukan Pemberdayaan, Kemitraan, Pendampingan dan Penguatan"/>
    <s v="Jumlah Dokumen Kelembagaan MHA, Kearifan Lokal, Pengetahuan Tradisional dan Hak MHA Terkait dengan PPLH yang Dilakukan Pemberdayaan, Kemitraan, Pendampingan dan Penguatan"/>
    <s v="Dokumen"/>
  </r>
  <r>
    <n v="2"/>
    <s v="URUSAN  PEMERINTAHAN  WAJIB  YANG  TIDAK BERKAITAN DENGAN PELAYANAN DASAR"/>
    <s v="2.11"/>
    <x v="11"/>
    <x v="74"/>
    <x v="74"/>
    <x v="178"/>
    <x v="178"/>
    <x v="1003"/>
    <x v="962"/>
    <s v="Meningkatnya Jumlah Lembaga Kemasyarakatan/Kelompok Masyarakat/Institusi Skala Kabupaten/Kota dan/atau yang Terdaftar di Kabupaten/Kota yang Ditingkatkan Kapasitas dan Kompetensi SDMnya"/>
    <s v="Jumlah Lembaga/kelompok Masyarakat/Institusi yang Terdaftar yang Meningkat Kapasitas dan Kompetensinya Terkait PPLH"/>
    <s v="Lembaga"/>
  </r>
  <r>
    <n v="2"/>
    <s v="URUSAN  PEMERINTAHAN  WAJIB  YANG  TIDAK BERKAITAN DENGAN PELAYANAN DASAR"/>
    <s v="2.11"/>
    <x v="11"/>
    <x v="74"/>
    <x v="74"/>
    <x v="178"/>
    <x v="178"/>
    <x v="1004"/>
    <x v="963"/>
    <s v="Terlaksananya Pendampingan Pembinaan Gerakan Peduli dan Berbudaya Lingkungan Hidup"/>
    <s v="Jumlah Pendampingan Pembinaan Gerakan Peduli dan Berbudaya Lingkungan Hidup yang Dilaksanakan"/>
    <s v="Dokumen"/>
  </r>
  <r>
    <n v="2"/>
    <s v="URUSAN  PEMERINTAHAN  WAJIB  YANG  TIDAK BERKAITAN DENGAN PELAYANAN DASAR"/>
    <s v="2.11"/>
    <x v="11"/>
    <x v="74"/>
    <x v="74"/>
    <x v="178"/>
    <x v="178"/>
    <x v="1005"/>
    <x v="964"/>
    <s v="Meningkatnya Jumlah Penyuluhan dan Kampanye Lingkungan Hidup Tingkat Daerah Kabupaten/Kota"/>
    <s v="Jumlah Masyarakat/Kelompok Masyarakat/Pelaku Usaha/Kegiatan yang terlibat"/>
    <s v="Orang"/>
  </r>
  <r>
    <n v="2"/>
    <s v="URUSAN  PEMERINTAHAN  WAJIB  YANG  TIDAK BERKAITAN DENGAN PELAYANAN DASAR"/>
    <s v="2.11"/>
    <x v="11"/>
    <x v="74"/>
    <x v="74"/>
    <x v="178"/>
    <x v="178"/>
    <x v="1006"/>
    <x v="965"/>
    <s v="Terlaksananya Penumbuhan Kesadaran Keluarga dalam Peningkatan Kualitas Lingkungan Hidup dan Kawasan Pemukiman yang Sehat"/>
    <s v="Jumlah Keluarga yang Mengikuti Penumbuhan Kesadaran Keluarga dalam Peningkatan Kualitas Lingkungan Hidup dan Kawasan Pemukiman yang Sehat"/>
    <s v="Keluarga"/>
  </r>
  <r>
    <n v="2"/>
    <s v="URUSAN  PEMERINTAHAN  WAJIB  YANG  TIDAK BERKAITAN DENGAN PELAYANAN DASAR"/>
    <s v="2.11"/>
    <x v="11"/>
    <x v="75"/>
    <x v="75"/>
    <x v="179"/>
    <x v="179"/>
    <x v="1007"/>
    <x v="966"/>
    <s v="Terlaksananya Penilaian Kinerja Masyarakat/Lembaga Masyarakat/Dunia Usaha/Dunia Pendidikan/Filantropi dalam Perlindungan dan Pengelolaan Lingkungan Hidup"/>
    <s v="Jumlah Masyarakat/Lembaga Masyarakat/Dunia Usaha/Dunia Pendidikan/Filantrophi yang Dinilai Kinerjanya dalam rangka PPLH"/>
    <s v="Entitas"/>
  </r>
  <r>
    <n v="2"/>
    <s v="URUSAN  PEMERINTAHAN  WAJIB  YANG  TIDAK BERKAITAN DENGAN PELAYANAN DASAR"/>
    <s v="2.11"/>
    <x v="11"/>
    <x v="76"/>
    <x v="76"/>
    <x v="180"/>
    <x v="180"/>
    <x v="1008"/>
    <x v="967"/>
    <s v="Pengaduan Masyarakat Terhadap PPLH Kabupaten/Kota yang Dikelola"/>
    <s v="Jumlah Pengaduan Masyarakat Terhadap PPLH Kabupaten/Kota yang Ditindaklanjuti/Ditangani"/>
    <s v="Dokumen"/>
  </r>
  <r>
    <n v="2"/>
    <s v="URUSAN  PEMERINTAHAN  WAJIB  YANG  TIDAK BERKAITAN DENGAN PELAYANAN DASAR"/>
    <s v="2.11"/>
    <x v="11"/>
    <x v="76"/>
    <x v="76"/>
    <x v="180"/>
    <x v="180"/>
    <x v="1009"/>
    <x v="968"/>
    <s v="Terlaksananya Koordinasi dan Sinkronisasi Penerapan Sanksi Administrasi, Penyelesaian Sengketa, dan/atau Penyidikan Lingkungan Hidup di Luar Pengadilan atau Melalui Pengadilan"/>
    <s v="Jumlah Dokumen Hasil Koordinasi dan Sinkronisasi Penerapan Sanksi Administrasi, Penyelesaian Sengketa, dan/atau Penyidikan Lingkungan Hidup di Luar Pengadilan atau Melalui Pengadilan"/>
    <s v="Dokumen"/>
  </r>
  <r>
    <n v="2"/>
    <s v="URUSAN  PEMERINTAHAN  WAJIB  YANG  TIDAK BERKAITAN DENGAN PELAYANAN DASAR"/>
    <s v="2.11"/>
    <x v="11"/>
    <x v="77"/>
    <x v="77"/>
    <x v="181"/>
    <x v="181"/>
    <x v="1010"/>
    <x v="969"/>
    <s v="Tersusunnya Kebijakan dan Strategi Daerah Pengelolaan Sampah Kabupaten/Kota"/>
    <s v="Jumlah Dokumen Kebijakan dan Strategi Daerah Pengelolaan Sampah Kabupaten/Kota yang Disusun dan Ditetapkan"/>
    <s v="Dokumen"/>
  </r>
  <r>
    <n v="2"/>
    <s v="URUSAN  PEMERINTAHAN  WAJIB  YANG  TIDAK BERKAITAN DENGAN PELAYANAN DASAR"/>
    <s v="2.11"/>
    <x v="11"/>
    <x v="77"/>
    <x v="77"/>
    <x v="181"/>
    <x v="181"/>
    <x v="1011"/>
    <x v="970"/>
    <s v="Telaksananya Pengurangan Sampah dengan Melakukan Pembatasan, Pendauran Ulang dan Pemanfaatan Kembali"/>
    <s v="Jumlah Laporan Hasil Pengurangan Sampah dengan Melakukan Pembatasan, Pendauran Ulang dan Pemanfaatan Kembali"/>
    <s v="Laporan"/>
  </r>
  <r>
    <n v="2"/>
    <s v="URUSAN  PEMERINTAHAN  WAJIB  YANG  TIDAK BERKAITAN DENGAN PELAYANAN DASAR"/>
    <s v="2.11"/>
    <x v="11"/>
    <x v="77"/>
    <x v="77"/>
    <x v="181"/>
    <x v="181"/>
    <x v="1012"/>
    <x v="971"/>
    <s v="Terlaksananya Penanganan Sampah dengan Melakukan Pemilahan, Pengumpulan, Pengangkutan, Pengolahan, dan Pemrosesan Akhir Sampah di TPA/TPST/SPA Kabupaten/Kota"/>
    <s v="Jumlah Sampah yang Dipilah, Dikumpulkan, Diangkut, Diolah, Diproses Akhir di TPA/TPST/SPA Kabupaten/Kota"/>
    <s v="Ton"/>
  </r>
  <r>
    <n v="2"/>
    <s v="URUSAN  PEMERINTAHAN  WAJIB  YANG  TIDAK BERKAITAN DENGAN PELAYANAN DASAR"/>
    <s v="2.11"/>
    <x v="11"/>
    <x v="77"/>
    <x v="77"/>
    <x v="181"/>
    <x v="181"/>
    <x v="1013"/>
    <x v="972"/>
    <s v="Meningkatnya Pemahaman, Kesadaran, Kepedulian, dan Peran Aktif Masyarakat dan Para Pihak Lainnya dalam Pengelolaan Sampah"/>
    <s v="Jumlah Masyarakat, Kelompok Masyarakat atau Para Pihak Lainnya yang Terlibat Aktif dalam Kegiatan Pengelolaan Sampah Berbasis Masyarakat"/>
    <s v="Kelompok"/>
  </r>
  <r>
    <n v="2"/>
    <s v="URUSAN  PEMERINTAHAN  WAJIB  YANG  TIDAK BERKAITAN DENGAN PELAYANAN DASAR"/>
    <s v="2.11"/>
    <x v="11"/>
    <x v="77"/>
    <x v="77"/>
    <x v="181"/>
    <x v="181"/>
    <x v="1014"/>
    <x v="973"/>
    <s v="Terlaksananya Koordinasi dan Sinkronisasi Penyediaan Prasarana dan Sarana Bersama Pemerintah Pusat, Provinsi maupun Pihak Lain di Luar Kabupaten/Kota untuk Pengelolaan Sampah Kabupaten/Kota. Pengelolaan Persampahan Sesuai dengan Rencana Induk Pengelolaan Sampah dan Mengacu pada Jakstrada"/>
    <s v="Jumlah Dokumen Hasil Koordinasi dan Sinkronisasi Penyediaan Prasarana dan Sarana Bersama Pemerintah Pusat, Provinsi maupun Pihak Lain di Luar Kabupaten/Kota untuk Pengelolaan Sampah Kabupaten/Kota. Pengelolaan Persampahan Sesuai dengan Rencana Induk Pengelolaan Sampah dan Mengacu pada Jakstrada"/>
    <s v="Dokumen"/>
  </r>
  <r>
    <n v="2"/>
    <s v="URUSAN  PEMERINTAHAN  WAJIB  YANG  TIDAK BERKAITAN DENGAN PELAYANAN DASAR"/>
    <s v="2.11"/>
    <x v="11"/>
    <x v="77"/>
    <x v="77"/>
    <x v="181"/>
    <x v="181"/>
    <x v="1015"/>
    <x v="974"/>
    <s v="Terlaksananya Kerja Sama Penanganan Sampah di TPA/TPST Kabupaten/Kota"/>
    <s v="Jumlah Dokumen Kerja Sama Penanganan Sampah di TPA/TPST Kabupaten/Kota yang Ditetapkan"/>
    <s v="Dokumen"/>
  </r>
  <r>
    <n v="2"/>
    <s v="URUSAN  PEMERINTAHAN  WAJIB  YANG  TIDAK BERKAITAN DENGAN PELAYANAN DASAR"/>
    <s v="2.11"/>
    <x v="11"/>
    <x v="77"/>
    <x v="77"/>
    <x v="181"/>
    <x v="181"/>
    <x v="1016"/>
    <x v="975"/>
    <s v="Tersedianya Sarana dan Prasarana Penanganan Sampah untuk Kegiatan Pemilahan, Pengumpulan, Pengangkutan, Pengolahan, dan Pemrosesan Akhir"/>
    <s v="Jumlah Sarana dan Prasarana Penanganan Sampah untuk Kegiatan Pemilahan, Pengumpulan, Pengangkutan, Pengolahan, dan Pemrosesan Akhir"/>
    <s v="Unit"/>
  </r>
  <r>
    <n v="2"/>
    <s v="URUSAN  PEMERINTAHAN  WAJIB  YANG  TIDAK BERKAITAN DENGAN PELAYANAN DASAR"/>
    <s v="2.11"/>
    <x v="11"/>
    <x v="77"/>
    <x v="77"/>
    <x v="182"/>
    <x v="182"/>
    <x v="1017"/>
    <x v="976"/>
    <s v="Diterbitkannya Rekomendasi Atas Izin/Persetujuan Berusaha Terintegrasi Secara Elektronik Pengelolaan Sampah yang Difasilitasi"/>
    <s v="Jumlah Rekomendasi Dari Izin/Persetujuan Berusaha Terintegrasi Secara Elektronik Pengelolaan Sampah yang Difasilitasi"/>
    <s v="Rekomendasi"/>
  </r>
  <r>
    <n v="2"/>
    <s v="URUSAN  PEMERINTAHAN  WAJIB  YANG  TIDAK BERKAITAN DENGAN PELAYANAN DASAR"/>
    <s v="2.11"/>
    <x v="11"/>
    <x v="77"/>
    <x v="77"/>
    <x v="183"/>
    <x v="183"/>
    <x v="1018"/>
    <x v="977"/>
    <s v="Terlaksananya Fasilitasi Pemenuhan Ketentuan Terkait Izin Usaha Dan Standar Teknis Pengelolaan Sampah"/>
    <s v="Jumlah Laporan Fasilitasi Pemenuhan Ketentuan Terkait Izin Usaha Dan Standar Teknis Pengelolaan Sampah"/>
    <s v="Laporan"/>
  </r>
  <r>
    <n v="2"/>
    <s v="URUSAN  PEMERINTAHAN  WAJIB  YANG  TIDAK BERKAITAN DENGAN PELAYANAN DASAR"/>
    <s v="2.11"/>
    <x v="11"/>
    <x v="77"/>
    <x v="77"/>
    <x v="183"/>
    <x v="183"/>
    <x v="1019"/>
    <x v="978"/>
    <s v="Terlaksananya Penilaian Kinerja Unit/Usaha/Swasta/Kelompok Masyarakat/Lembaga dalam Pengelolaan Sampah"/>
    <s v="Jumlah Unit/Usaha/Swasta/Kelompok Masyarakat/Lembaga dalam Pengelolaan Sampah Melaksanakan Penilaian Kinerja"/>
    <s v="Unit"/>
  </r>
  <r>
    <n v="2"/>
    <s v="URUSAN  PEMERINTAHAN  WAJIB  YANG  TIDAK BERKAITAN DENGAN PELAYANAN DASAR"/>
    <s v="2.11"/>
    <x v="11"/>
    <x v="77"/>
    <x v="77"/>
    <x v="183"/>
    <x v="183"/>
    <x v="1020"/>
    <x v="979"/>
    <s v="Monitoring, Evaluasi dan Pelaporan Pemenuhan Target dan Standar Pelayanan Pengelolaan Sampah Kabupaten/Kota yang Dilaksanakan"/>
    <s v="Jumlah Laporan Hasil Pelaksanaan Monitoring, Evaluasi dan Pelaporan Pemenuhan Target dan Standar Pelayanan Pengelolaan Sampah Kabupaten/Kota"/>
    <s v="Laporan"/>
  </r>
  <r>
    <n v="2"/>
    <s v="URUSAN  PEMERINTAHAN  WAJIB  YANG  TIDAK BERKAITAN DENGAN PELAYANAN DASAR"/>
    <s v="2.12"/>
    <x v="12"/>
    <x v="78"/>
    <x v="78"/>
    <x v="184"/>
    <x v="184"/>
    <x v="1021"/>
    <x v="980"/>
    <s v="Tersedianya Pendataan Penduduk Non Permanen dan Rentan Administrasi Kependudukan"/>
    <s v="Jumlah Dokumen Hasil Pendataan Penduduk Non Permanen dan Rentan Administrasi Kependudukan"/>
    <s v="Dokumen"/>
  </r>
  <r>
    <n v="2"/>
    <s v="URUSAN  PEMERINTAHAN  WAJIB  YANG  TIDAK BERKAITAN DENGAN PELAYANAN DASAR"/>
    <s v="2.12"/>
    <x v="12"/>
    <x v="78"/>
    <x v="78"/>
    <x v="184"/>
    <x v="184"/>
    <x v="1022"/>
    <x v="981"/>
    <s v="Terlaksananya Pencatatan, Penatausahaan dan Penerbitan Dokumen Atas Pendaftaran Penduduk"/>
    <s v="Jumlah Dokumen Hasil Pencatatan, Penatausahaan dan Penerbitan Dokumen Atas Pendaftaran Penduduk"/>
    <s v="Dokumen"/>
  </r>
  <r>
    <n v="2"/>
    <s v="URUSAN  PEMERINTAHAN  WAJIB  YANG  TIDAK BERKAITAN DENGAN PELAYANAN DASAR"/>
    <s v="2.12"/>
    <x v="12"/>
    <x v="78"/>
    <x v="78"/>
    <x v="184"/>
    <x v="184"/>
    <x v="1023"/>
    <x v="982"/>
    <s v="Terlasaksananya Penyelesaian Masalah Pendaftaran Penduduk"/>
    <s v="Jumlah Penduduk yang Mendapatkan Pelayanan Penyelesaian Masalah Pendaftaran Penduduk"/>
    <s v="Orang"/>
  </r>
  <r>
    <n v="2"/>
    <s v="URUSAN  PEMERINTAHAN  WAJIB  YANG  TIDAK BERKAITAN DENGAN PELAYANAN DASAR"/>
    <s v="2.12"/>
    <x v="12"/>
    <x v="78"/>
    <x v="78"/>
    <x v="184"/>
    <x v="184"/>
    <x v="1024"/>
    <x v="983"/>
    <s v="Meningkatnya Pelayanan Pendaftaran Penduduk"/>
    <s v="Jumlah Laporan Hasil Peningkatan Pelayanan Pendaftaran Penduduk"/>
    <s v="Laporan"/>
  </r>
  <r>
    <n v="2"/>
    <s v="URUSAN  PEMERINTAHAN  WAJIB  YANG  TIDAK BERKAITAN DENGAN PELAYANAN DASAR"/>
    <s v="2.12"/>
    <x v="12"/>
    <x v="78"/>
    <x v="78"/>
    <x v="184"/>
    <x v="184"/>
    <x v="1025"/>
    <x v="984"/>
    <s v="Terlaksananya Pencatatan, Penatausahaan dan Penerbitan Dokumen Atas Pelaporan Peristiwa Kependudukan"/>
    <s v="Jumlah Dokumen Pencatatan, Penatausahaan dan Penerbitan Dokumen Atas Pelaporan Peristiwa Kependudukan"/>
    <s v="Dokumen"/>
  </r>
  <r>
    <n v="2"/>
    <s v="URUSAN  PEMERINTAHAN  WAJIB  YANG  TIDAK BERKAITAN DENGAN PELAYANAN DASAR"/>
    <s v="2.12"/>
    <x v="12"/>
    <x v="78"/>
    <x v="78"/>
    <x v="184"/>
    <x v="184"/>
    <x v="1026"/>
    <x v="985"/>
    <s v="Terlaksananya Pencatatan Atas Pelaporan Peristiwa Kependudukan"/>
    <s v="Jumlah Laporan Pencatatan Atas Peristiwa Kependudukan"/>
    <s v="Laporan"/>
  </r>
  <r>
    <n v="2"/>
    <s v="URUSAN  PEMERINTAHAN  WAJIB  YANG  TIDAK BERKAITAN DENGAN PELAYANAN DASAR"/>
    <s v="2.12"/>
    <x v="12"/>
    <x v="78"/>
    <x v="78"/>
    <x v="184"/>
    <x v="184"/>
    <x v="1027"/>
    <x v="986"/>
    <s v="Terlaksananya Penerbitan Dokumen Atas Hasil Pelaporan Peristiwa Kependudukan"/>
    <s v="Jumlah Laporan Penerbitan Dokumen Atas Hasil Pelaporan Peristiwa Kependudukan"/>
    <s v="Laporan"/>
  </r>
  <r>
    <n v="2"/>
    <s v="URUSAN  PEMERINTAHAN  WAJIB  YANG  TIDAK BERKAITAN DENGAN PELAYANAN DASAR"/>
    <s v="2.12"/>
    <x v="12"/>
    <x v="78"/>
    <x v="78"/>
    <x v="184"/>
    <x v="184"/>
    <x v="1028"/>
    <x v="987"/>
    <s v="Terlaksananya Pengumpulan, Analisis, dan Diseminasi Data Terkait Pendaftaran dan Perkembangan Penduduk"/>
    <s v="Jumlah Dokumen Pengumpulan, Analisis, dan Diseminasi Data Terkait Pendaftaran Dan Perkembangan Penduduk"/>
    <s v="Dokumen"/>
  </r>
  <r>
    <n v="2"/>
    <s v="URUSAN  PEMERINTAHAN  WAJIB  YANG  TIDAK BERKAITAN DENGAN PELAYANAN DASAR"/>
    <s v="2.12"/>
    <x v="12"/>
    <x v="78"/>
    <x v="78"/>
    <x v="185"/>
    <x v="185"/>
    <x v="1029"/>
    <x v="988"/>
    <s v="Terlaksananya Penyusunan Tata Cara Perencanaan, Pelaksanaan, Pemantauan, Evaluasi, Pengendalian, dan Pelaporan Penyelenggaraan Adminduk Terkait Pendaftaran Penduduk"/>
    <s v="Jumlah Dokumen Tata Cara Perencanaan, Pelaksanaan, Pemantauan, Evaluasi, Pengendalian, dan Pelaporan Penyelenggaraan Adminduk Terkait Pendaftaran Penduduk yang Disusun"/>
    <s v="Dokumen"/>
  </r>
  <r>
    <n v="2"/>
    <s v="URUSAN  PEMERINTAHAN  WAJIB  YANG  TIDAK BERKAITAN DENGAN PELAYANAN DASAR"/>
    <s v="2.12"/>
    <x v="12"/>
    <x v="78"/>
    <x v="78"/>
    <x v="185"/>
    <x v="185"/>
    <x v="1030"/>
    <x v="989"/>
    <s v="Tersedianya Dokumen Kependudukan selain Blangko KTP-El, Formulir, dan Buku Terkait Pendaftaran Penduduk Sesuai dengan Kebutuhan"/>
    <s v="Jumlah Dokumen Kependudukan selain Blangko KTP-El, Formulir, dan Buku Terkait Pendaftaran Penduduk Sesuai dengan Kebutuhan yang Tersedia"/>
    <s v="Dokumen"/>
  </r>
  <r>
    <n v="2"/>
    <s v="URUSAN  PEMERINTAHAN  WAJIB  YANG  TIDAK BERKAITAN DENGAN PELAYANAN DASAR"/>
    <s v="2.12"/>
    <x v="12"/>
    <x v="78"/>
    <x v="78"/>
    <x v="186"/>
    <x v="186"/>
    <x v="1031"/>
    <x v="990"/>
    <s v="Terlaksananya Koordinasi antar Lembaga Pemerintah dan Lembaga Non-Pemerintah di Kabupaten/Kota dalam Penertiban Pelayanan Pendaftaran Penduduk"/>
    <s v="Jumlah Laporan Hasil Koordinasi antar Lembaga Pemerintah dan Lembaga Non-Pemerintah di Kabupaten/Kota dalam Penertiban Pelayanan Pendaftaran Penduduk"/>
    <s v="Laporan"/>
  </r>
  <r>
    <n v="2"/>
    <s v="URUSAN  PEMERINTAHAN  WAJIB  YANG  TIDAK BERKAITAN DENGAN PELAYANAN DASAR"/>
    <s v="2.12"/>
    <x v="12"/>
    <x v="78"/>
    <x v="78"/>
    <x v="186"/>
    <x v="186"/>
    <x v="1032"/>
    <x v="991"/>
    <s v="Terlaksananya Pelayanan Secara Aktif Pendaftaran Peristiwa Kependudukan dan Pencatatan Peristiwa Penting Terkait Pendaftaran Penduduk"/>
    <s v="Jumlah Dokumen Hasil Pelayanan Secara Aktif Pendaftaran Peristiwa Kependudukan dan Pencatatan Peristiwa Penting Terkait Pendaftaran Penduduk"/>
    <s v="Dokumen"/>
  </r>
  <r>
    <n v="2"/>
    <s v="URUSAN  PEMERINTAHAN  WAJIB  YANG  TIDAK BERKAITAN DENGAN PELAYANAN DASAR"/>
    <s v="2.12"/>
    <x v="12"/>
    <x v="78"/>
    <x v="78"/>
    <x v="186"/>
    <x v="186"/>
    <x v="1033"/>
    <x v="992"/>
    <s v="Terfasilitasinya Pendaftaran Penduduk"/>
    <s v="Jumlah Laporan Hasil Fasilitasi pendaftaran penduduk"/>
    <s v="Laporan"/>
  </r>
  <r>
    <n v="2"/>
    <s v="URUSAN  PEMERINTAHAN  WAJIB  YANG  TIDAK BERKAITAN DENGAN PELAYANAN DASAR"/>
    <s v="2.12"/>
    <x v="12"/>
    <x v="78"/>
    <x v="78"/>
    <x v="186"/>
    <x v="186"/>
    <x v="1034"/>
    <x v="993"/>
    <s v="Terlaksananya Pemanfaatan Data Kependudukan Terkait Pendaftaran Penduduk"/>
    <s v="Jumlah Data Kependudukan Terkait Pendaftaran Penduduk yang Dimanfaatkan"/>
    <s v="Dokumen"/>
  </r>
  <r>
    <n v="2"/>
    <s v="URUSAN  PEMERINTAHAN  WAJIB  YANG  TIDAK BERKAITAN DENGAN PELAYANAN DASAR"/>
    <s v="2.12"/>
    <x v="12"/>
    <x v="78"/>
    <x v="78"/>
    <x v="186"/>
    <x v="186"/>
    <x v="1035"/>
    <x v="994"/>
    <s v="Tersosialisasinya Pendaftaran Penduduk"/>
    <s v="Jumlah Laporan Hasil Sosialiasi Pendaftaran Penduduk"/>
    <s v="Laporan"/>
  </r>
  <r>
    <n v="2"/>
    <s v="URUSAN  PEMERINTAHAN  WAJIB  YANG  TIDAK BERKAITAN DENGAN PELAYANAN DASAR"/>
    <s v="2.12"/>
    <x v="12"/>
    <x v="78"/>
    <x v="78"/>
    <x v="186"/>
    <x v="186"/>
    <x v="1036"/>
    <x v="995"/>
    <s v="Terlaksananya Kerja Sama dengan Organisasi Kemasyarakatan dan Perguruan Tinggi Terkait Pendaftaran Penduduk"/>
    <s v="Jumlah Dokumen Hasil Kerja Sama dengan Organisasi Kemasyarakatan dan Perguruan Tinggi Terkait Pendaftaran Penduduk"/>
    <s v="Dokumen"/>
  </r>
  <r>
    <n v="2"/>
    <s v="URUSAN  PEMERINTAHAN  WAJIB  YANG  TIDAK BERKAITAN DENGAN PELAYANAN DASAR"/>
    <s v="2.12"/>
    <x v="12"/>
    <x v="78"/>
    <x v="78"/>
    <x v="186"/>
    <x v="186"/>
    <x v="1037"/>
    <x v="996"/>
    <s v="Terlaksananya Komunikasi, Informasi, dan Edukasi kepada Pemangku Kepentingan dan Masyarakat Terkait Pendaftaran Penduduk"/>
    <s v="Jumlah Pemangku Kepentingan dan Masyarakat yang Mendapat Komunikasi, Informasi, dan Edukasi Terkait Pendaftaran Penduduk"/>
    <s v="Orang"/>
  </r>
  <r>
    <n v="2"/>
    <s v="URUSAN  PEMERINTAHAN  WAJIB  YANG  TIDAK BERKAITAN DENGAN PELAYANAN DASAR"/>
    <s v="2.12"/>
    <x v="12"/>
    <x v="78"/>
    <x v="78"/>
    <x v="186"/>
    <x v="186"/>
    <x v="1038"/>
    <x v="997"/>
    <s v="Tesedianya Data Kependudukan yang Akurat dan Dapat Dipertanggungjawabkan Terkait Pendaftaran Penduduk"/>
    <s v="Jumlah Data Kependudukan yang Akurat dan Dapat Dipertanggungjawabkan Terkait Pendaftaran Penduduk yang Tersedia"/>
    <s v="Dokumen"/>
  </r>
  <r>
    <n v="2"/>
    <s v="URUSAN  PEMERINTAHAN  WAJIB  YANG  TIDAK BERKAITAN DENGAN PELAYANAN DASAR"/>
    <s v="2.12"/>
    <x v="12"/>
    <x v="78"/>
    <x v="78"/>
    <x v="187"/>
    <x v="187"/>
    <x v="1039"/>
    <x v="998"/>
    <s v="Terlaksananya Pengelolaan dan Pelaporan Penggunaan Blangko Dokumen Kependudukan, Formulir, dan Buku untuk Pelayanan Pendaftaran Penduduk"/>
    <s v="Jumlah Dokumen Hasil Pengelolaan dan Pelaporan Penggunaan Blangko Dokumen Kependudukan, Formulir, dan Buku untuk Pelayanan Pendaftaran Penduduk"/>
    <s v="Dokumen"/>
  </r>
  <r>
    <n v="2"/>
    <s v="URUSAN  PEMERINTAHAN  WAJIB  YANG  TIDAK BERKAITAN DENGAN PELAYANAN DASAR"/>
    <s v="2.12"/>
    <x v="12"/>
    <x v="78"/>
    <x v="78"/>
    <x v="187"/>
    <x v="187"/>
    <x v="1040"/>
    <x v="999"/>
    <s v="Terbinanya dan Terawasinya Terkait Pendaftaran Penduduk"/>
    <s v="Jumlah Laporan Pembinaan dan Pengawasan Terkait Pendataran Penduduk"/>
    <s v="Laporan"/>
  </r>
  <r>
    <n v="2"/>
    <s v="URUSAN  PEMERINTAHAN  WAJIB  YANG  TIDAK BERKAITAN DENGAN PELAYANAN DASAR"/>
    <s v="2.12"/>
    <x v="12"/>
    <x v="78"/>
    <x v="78"/>
    <x v="187"/>
    <x v="187"/>
    <x v="1041"/>
    <x v="1000"/>
    <s v="Terlaksananya Bimbingan Teknis Terkait Pendaftaran Penduduk"/>
    <s v="Jumlah Laporan bimbingan Teknis Terkait Pendaftaran Penduduk"/>
    <s v="Laporan"/>
  </r>
  <r>
    <n v="2"/>
    <s v="URUSAN  PEMERINTAHAN  WAJIB  YANG  TIDAK BERKAITAN DENGAN PELAYANAN DASAR"/>
    <s v="2.12"/>
    <x v="12"/>
    <x v="79"/>
    <x v="79"/>
    <x v="188"/>
    <x v="188"/>
    <x v="1042"/>
    <x v="1001"/>
    <s v="Terlaksananya Pencatatan, Penatausahaan dan Penerbitan Dokumen Atas Pelaporan Peristiwa Penting"/>
    <s v="Jumlah Dokumen Hasil Pencatatan, Penatausahaan dan Penerbitan Dokumen Atas Pelaporan Peristiwa Penting"/>
    <s v="Dokumen"/>
  </r>
  <r>
    <n v="2"/>
    <s v="URUSAN  PEMERINTAHAN  WAJIB  YANG  TIDAK BERKAITAN DENGAN PELAYANAN DASAR"/>
    <s v="2.12"/>
    <x v="12"/>
    <x v="79"/>
    <x v="79"/>
    <x v="188"/>
    <x v="188"/>
    <x v="1043"/>
    <x v="1002"/>
    <s v="Meningkatnya Pelayanan Pencatatan Sipil"/>
    <s v="Jumlah Layanan Pencatatan Sipil yang Ditingkatkan"/>
    <s v="Layanan"/>
  </r>
  <r>
    <n v="2"/>
    <s v="URUSAN  PEMERINTAHAN  WAJIB  YANG  TIDAK BERKAITAN DENGAN PELAYANAN DASAR"/>
    <s v="2.12"/>
    <x v="12"/>
    <x v="79"/>
    <x v="79"/>
    <x v="188"/>
    <x v="188"/>
    <x v="1044"/>
    <x v="1003"/>
    <s v="Terlaksananya Pengumpulan, Analisis, dan Diseminasi Data Pencatatan Sipil"/>
    <s v="Jumlah Dokumen Hasil Pengumpulan, Analisis, dan Diseminasi Data Pencatatan Sipil"/>
    <s v="Dokumen"/>
  </r>
  <r>
    <n v="2"/>
    <s v="URUSAN  PEMERINTAHAN  WAJIB  YANG  TIDAK BERKAITAN DENGAN PELAYANAN DASAR"/>
    <s v="2.12"/>
    <x v="12"/>
    <x v="79"/>
    <x v="79"/>
    <x v="188"/>
    <x v="188"/>
    <x v="1045"/>
    <x v="1004"/>
    <s v="Tersedianya Dokumen Tata Cara Perencanaan, Pelaksanaan, Pemantauan, Evaluasi, Pengendalian dan Pelaporan Penyelenggaraan Adminduk Terkait Pencatatan Sipil"/>
    <s v="Jumlah Dokumen Tata Cara Perencanaan, Pelaksanaan, Pemantauan, Evaluasi, Pengendalian dan Pelaporan Penyelenggaraan Adminduk Terkait Pencatatan Sipil yang Disusun"/>
    <s v="Dokumen"/>
  </r>
  <r>
    <n v="2"/>
    <s v="URUSAN  PEMERINTAHAN  WAJIB  YANG  TIDAK BERKAITAN DENGAN PELAYANAN DASAR"/>
    <s v="2.12"/>
    <x v="12"/>
    <x v="79"/>
    <x v="79"/>
    <x v="188"/>
    <x v="188"/>
    <x v="1046"/>
    <x v="1005"/>
    <s v="Tersedianya Dokumen Kependudukan selain Blangko KTP-El, Formulir, dan Buku Terkait Pencatatan Sipil Sesuai dengan Kebutuhan"/>
    <s v="Jumlah Dokumen Kependudukan selain Blangko KTP-El, Formulir, dan Buku Terkait Pencatatan Sipil Sesuai dengan Kebutuhan yang Tersedia"/>
    <s v="Paket"/>
  </r>
  <r>
    <n v="2"/>
    <s v="URUSAN  PEMERINTAHAN  WAJIB  YANG  TIDAK BERKAITAN DENGAN PELAYANAN DASAR"/>
    <s v="2.12"/>
    <x v="12"/>
    <x v="79"/>
    <x v="79"/>
    <x v="189"/>
    <x v="189"/>
    <x v="1047"/>
    <x v="1006"/>
    <s v="Terlaksananya Koordinasi dengan Kantor Kementerian yang Menyelenggarakan Urusan Pemerintahan di Bidang Agama Kabupaten/Kota dan Pengadilan Agama yang Berkaitan dengan Pencatatan Nikah, Talak, Cerai, dan Rujuk bagi Penduduk yang Beragama Islam"/>
    <s v="Jumlah Laporan Hasil Koordinasi dengan Kantor Kementerian yang Menyelenggarakan Urusan Pemerintahan di Bidang Agama Kabupaten/Kota dan Pengadilan Agama yang Berkaitan dengan Pencatatan Nikah, Talak, Cerai, dan Rujuk bagi Penduduk yang Beragama Islam"/>
    <s v="Laporan"/>
  </r>
  <r>
    <n v="2"/>
    <s v="URUSAN  PEMERINTAHAN  WAJIB  YANG  TIDAK BERKAITAN DENGAN PELAYANAN DASAR"/>
    <s v="2.12"/>
    <x v="12"/>
    <x v="79"/>
    <x v="79"/>
    <x v="189"/>
    <x v="189"/>
    <x v="1048"/>
    <x v="1007"/>
    <s v="Terlaksananya Koordinasi dengan Kantor Kementerian yang Menyelenggarakan Urusan Pemerintahan di Bidang Agama Kabupaten/Kota dalam Memelihara Hubungan Timbal Balik Melalui Pembinaan Masing-Masing kepada Instansi Vertikal dan UPT Dinas Kependudukan dan Pencatatan Sipil Kabupaten/Kota"/>
    <s v="Jumlah Laporan Hasil Koordinasi dengan Kantor Kementerian yang Menyelenggarakan Urusan Pemerintahan di Bidang Agama Kabupaten/Kota dalam Memelihara Hubungan Timbal Balik Melalui Pembinaan Masing-Masing kepada Instansi Vertikal dan UPT Dinas Kependudukan dan Pencatatan Sipil Kabupaten/Kota"/>
    <s v="Laporan"/>
  </r>
  <r>
    <n v="2"/>
    <s v="URUSAN  PEMERINTAHAN  WAJIB  YANG  TIDAK BERKAITAN DENGAN PELAYANAN DASAR"/>
    <s v="2.12"/>
    <x v="12"/>
    <x v="79"/>
    <x v="79"/>
    <x v="189"/>
    <x v="189"/>
    <x v="1049"/>
    <x v="1008"/>
    <s v="Terlaksananya Koordinasi antar Lembaga Pemerintah dan Lembaga Non-Pemerintah di Kabupaten/Kota dalam Penertiban Pelayanan Pencatatan Sipil"/>
    <s v="Jumlah Laporan Hasil Koordinasi Antar Lembaga Pemerintah dan Lembaga Non-Pemerintah di Kabupaten/Kota dalam Penertiban Pelayanan Pencatatan Sipil"/>
    <s v="Laporan"/>
  </r>
  <r>
    <n v="2"/>
    <s v="URUSAN  PEMERINTAHAN  WAJIB  YANG  TIDAK BERKAITAN DENGAN PELAYANAN DASAR"/>
    <s v="2.12"/>
    <x v="12"/>
    <x v="79"/>
    <x v="79"/>
    <x v="189"/>
    <x v="189"/>
    <x v="1050"/>
    <x v="1009"/>
    <s v="Terlaksananya Pelayanan Secara Aktif Pendaftaran Peristiwa Kependudukan dan Pencatatan Peristiwa Penting Terkait Pencatatan Sipil"/>
    <s v="Jumlah Laporan Hasil Pelayanan Secara Aktif Pendaftaran Peristiwa Kependudukan dan Pencatatan Peristiwa Penting Terkait Pencatatan Sipil"/>
    <s v="Laporan"/>
  </r>
  <r>
    <n v="2"/>
    <s v="URUSAN  PEMERINTAHAN  WAJIB  YANG  TIDAK BERKAITAN DENGAN PELAYANAN DASAR"/>
    <s v="2.12"/>
    <x v="12"/>
    <x v="79"/>
    <x v="79"/>
    <x v="189"/>
    <x v="189"/>
    <x v="1051"/>
    <x v="1010"/>
    <s v="Terlaksananya Penerimaan dan Permintaan Data Kependudukan dari Perwakilan Republik Indonesia Melalui Menteri Terkait Pencatatan Sipil"/>
    <s v="Jumlah Dokumen Penerimaan dan Permintaan Data Kependudukan dari Perwakilan Republik Indonesia Melalui Menteri Terkait Pencatatan Sipil"/>
    <s v="Dokumen"/>
  </r>
  <r>
    <n v="2"/>
    <s v="URUSAN  PEMERINTAHAN  WAJIB  YANG  TIDAK BERKAITAN DENGAN PELAYANAN DASAR"/>
    <s v="2.12"/>
    <x v="12"/>
    <x v="79"/>
    <x v="79"/>
    <x v="189"/>
    <x v="189"/>
    <x v="1052"/>
    <x v="1011"/>
    <s v="Terfasilitasinya Pencatatan Sipil"/>
    <s v="Jumlah Laporan Hasil Fasilitasi Pencatatan Sipil"/>
    <s v="Laporan"/>
  </r>
  <r>
    <n v="2"/>
    <s v="URUSAN  PEMERINTAHAN  WAJIB  YANG  TIDAK BERKAITAN DENGAN PELAYANAN DASAR"/>
    <s v="2.12"/>
    <x v="12"/>
    <x v="79"/>
    <x v="79"/>
    <x v="189"/>
    <x v="189"/>
    <x v="1053"/>
    <x v="1012"/>
    <s v="Terselenggaranya Pemanfaatan Data Kependudukan Terkait Pencatatan Sipil"/>
    <s v="Jumlah Dokumen Hasil Pemanfaatan Data Kependudukan Terkait Pencatatan Sipil"/>
    <s v="Dokumen"/>
  </r>
  <r>
    <n v="2"/>
    <s v="URUSAN  PEMERINTAHAN  WAJIB  YANG  TIDAK BERKAITAN DENGAN PELAYANAN DASAR"/>
    <s v="2.12"/>
    <x v="12"/>
    <x v="79"/>
    <x v="79"/>
    <x v="189"/>
    <x v="189"/>
    <x v="1054"/>
    <x v="1013"/>
    <s v="Tersosialisasinya Pencatatan Sipil"/>
    <s v="Jumlah Laporan Hasil sosialisasi Pencatatan Sipil"/>
    <s v="Laporan"/>
  </r>
  <r>
    <n v="2"/>
    <s v="URUSAN  PEMERINTAHAN  WAJIB  YANG  TIDAK BERKAITAN DENGAN PELAYANAN DASAR"/>
    <s v="2.12"/>
    <x v="12"/>
    <x v="79"/>
    <x v="79"/>
    <x v="189"/>
    <x v="189"/>
    <x v="1055"/>
    <x v="1014"/>
    <s v="Terlaksananya Kerja Sama dengan Organisasi Kemasyarakatan dan Perguruan Tinggi Terkait Pencatatan Sipil"/>
    <s v="Jumlah Dokumen Hasil Kerja Sama dengan Organisasi Kemasyarakatan dan Perguruan Tinggi Terkait Pencatatan Sipil"/>
    <s v="Dokumen"/>
  </r>
  <r>
    <n v="2"/>
    <s v="URUSAN  PEMERINTAHAN  WAJIB  YANG  TIDAK BERKAITAN DENGAN PELAYANAN DASAR"/>
    <s v="2.12"/>
    <x v="12"/>
    <x v="79"/>
    <x v="79"/>
    <x v="189"/>
    <x v="189"/>
    <x v="1056"/>
    <x v="1015"/>
    <s v="Terlaksananya Komunikasi, Informasi, dan Edukasi kepada Pemangku Kepentingan dan Masyarakat Terkait Pencatatan Sipil"/>
    <s v="Jumlah Pemangku Kepentingan dan Masyarakat yang Menerima Komunikasi, Informasi, dan Edukasi kepada Terkait Pencatatan Sipil"/>
    <s v="Orang"/>
  </r>
  <r>
    <n v="2"/>
    <s v="URUSAN  PEMERINTAHAN  WAJIB  YANG  TIDAK BERKAITAN DENGAN PELAYANAN DASAR"/>
    <s v="2.12"/>
    <x v="12"/>
    <x v="79"/>
    <x v="79"/>
    <x v="189"/>
    <x v="189"/>
    <x v="1057"/>
    <x v="1016"/>
    <s v="Terlaksananya Penyajian Data Kependudukan yang Akurat dan dapat Dipertanggungjawabkan Terkait Pencatatan Sipil"/>
    <s v="Jumlah Laporan Penyajian Data Kependudukan yang Akurat dan dapat Dipertanggungjawabkan Terkait Pencatatan Sipil"/>
    <s v="Laporan"/>
  </r>
  <r>
    <n v="2"/>
    <s v="URUSAN  PEMERINTAHAN  WAJIB  YANG  TIDAK BERKAITAN DENGAN PELAYANAN DASAR"/>
    <s v="2.12"/>
    <x v="12"/>
    <x v="79"/>
    <x v="79"/>
    <x v="190"/>
    <x v="190"/>
    <x v="1058"/>
    <x v="1017"/>
    <s v="Terlaksananya Pengelolaan dan Pelaporan Penggunaan Blangko Dokumen Kependudukan, Formulir, dan Buku untuk Pelayanan Pencatatan Sipil"/>
    <s v="Jumlah Dokumen Hasil Pengelolaan dan Pelaporan Penggunaan Blangko Dokumen Kependudukan, Formulir, dan Buku untuk Pelayanan Pencatatan Sipil"/>
    <s v="Dokumen"/>
  </r>
  <r>
    <n v="2"/>
    <s v="URUSAN  PEMERINTAHAN  WAJIB  YANG  TIDAK BERKAITAN DENGAN PELAYANAN DASAR"/>
    <s v="2.12"/>
    <x v="12"/>
    <x v="79"/>
    <x v="79"/>
    <x v="190"/>
    <x v="190"/>
    <x v="1059"/>
    <x v="1018"/>
    <s v="Terbinanya dan Terawasinya Pencatatan Sipil"/>
    <s v="Jumlah Laporan Hasil Pembinaan dan Pengawasan yang Telah Dilakukan"/>
    <s v="Laporan"/>
  </r>
  <r>
    <n v="2"/>
    <s v="URUSAN  PEMERINTAHAN  WAJIB  YANG  TIDAK BERKAITAN DENGAN PELAYANAN DASAR"/>
    <s v="2.12"/>
    <x v="12"/>
    <x v="79"/>
    <x v="79"/>
    <x v="190"/>
    <x v="190"/>
    <x v="1060"/>
    <x v="1019"/>
    <s v="Terlaksananya Supervisi Bersama dengan Kantor Kementerian yang Menyelenggarakan Urusan Pemerintahan di Bidang Agama Kabupaten/Kota dan Pengadilan Agama mengenai Pelaporan Pencatatan Nikah, Talak, Cerai, dan Rujuk bagi Penduduk yang Beragama Islam dalam rangka Pembangunan Basis Data Kependudukan Terkait Pencatatan Sipil"/>
    <s v="Jumlah Supervisi Bersama dengan Kantor Kementerian yang Menyelenggarakan Urusan Pemerintahan di Bidang Agama Kabupaten/Kota dan Pengadilan Agama Mengenai Pelaporan Pencatatan Nikah, Talak, Cerai, dan Rujuk bagi Penduduk yang Beragama Islam dalam rangka Pembangunan Basis Data Kependudukan Terkait Pencatatan Sipil yang Dilaksanakan"/>
    <s v="Laporan"/>
  </r>
  <r>
    <n v="2"/>
    <s v="URUSAN  PEMERINTAHAN  WAJIB  YANG  TIDAK BERKAITAN DENGAN PELAYANAN DASAR"/>
    <s v="2.12"/>
    <x v="12"/>
    <x v="79"/>
    <x v="79"/>
    <x v="190"/>
    <x v="190"/>
    <x v="1061"/>
    <x v="1020"/>
    <s v="Terlaksananya Bimbingan Teknis Terkait Pencatatan Sipil"/>
    <s v="Jumlah Laporan Hasil Bimbingan Teknis Terkait Pencatatan Sipil"/>
    <s v="Laporan"/>
  </r>
  <r>
    <n v="2"/>
    <s v="URUSAN  PEMERINTAHAN  WAJIB  YANG  TIDAK BERKAITAN DENGAN PELAYANAN DASAR"/>
    <s v="2.12"/>
    <x v="12"/>
    <x v="80"/>
    <x v="80"/>
    <x v="191"/>
    <x v="191"/>
    <x v="1062"/>
    <x v="1021"/>
    <s v="Terlaksananya Pengolahan dan Penyajian Data Kependudukan"/>
    <s v="Jumlah Dokumen Data Kependudukan yang Diolah dan Disajikan"/>
    <s v="Dokumen"/>
  </r>
  <r>
    <n v="2"/>
    <s v="URUSAN  PEMERINTAHAN  WAJIB  YANG  TIDAK BERKAITAN DENGAN PELAYANAN DASAR"/>
    <s v="2.12"/>
    <x v="12"/>
    <x v="80"/>
    <x v="80"/>
    <x v="191"/>
    <x v="191"/>
    <x v="1063"/>
    <x v="1022"/>
    <s v="Terlaksananya Kerja Sama Pemanfaatan Data Kependudukan"/>
    <s v="Jumlah Dokumen Kerja Sama Pemanfaatan Data Kependudukan"/>
    <s v="Dokumen"/>
  </r>
  <r>
    <n v="2"/>
    <s v="URUSAN  PEMERINTAHAN  WAJIB  YANG  TIDAK BERKAITAN DENGAN PELAYANAN DASAR"/>
    <s v="2.12"/>
    <x v="12"/>
    <x v="80"/>
    <x v="80"/>
    <x v="191"/>
    <x v="191"/>
    <x v="1064"/>
    <x v="1023"/>
    <s v="Terlaksananya Inventarisasi Data untuk Kepentingan Pembangunan Daerah"/>
    <s v="Jumlah Laporan Hasil Inventarisasi Data untuk Kepentingan Pembangunan Daerah"/>
    <s v="Laporan"/>
  </r>
  <r>
    <n v="2"/>
    <s v="URUSAN  PEMERINTAHAN  WAJIB  YANG  TIDAK BERKAITAN DENGAN PELAYANAN DASAR"/>
    <s v="2.12"/>
    <x v="12"/>
    <x v="80"/>
    <x v="80"/>
    <x v="192"/>
    <x v="192"/>
    <x v="1065"/>
    <x v="1024"/>
    <s v="Terlaksananya Penyusunan Tata Cara Perencanaan, Pelaksanaan, Pemantauan, Evaluasi, Pengendalian, dan Pelaporan Penyelenggaraan Adminduk Terkait Pengelolaan Informasi Administrasi Kependudukan"/>
    <s v="Jumlah Dokumen Tata Cara Perencanaan, Pelaksanaan, Pemantauan, Evaluasi, Pengendalian, dan Pelaporan Penyelenggaraan Adminduk Terkait Pengelolaan Informasi Administrasi Kependudukan yang Disusun"/>
    <s v="Dokumen"/>
  </r>
  <r>
    <n v="2"/>
    <s v="URUSAN  PEMERINTAHAN  WAJIB  YANG  TIDAK BERKAITAN DENGAN PELAYANAN DASAR"/>
    <s v="2.12"/>
    <x v="12"/>
    <x v="80"/>
    <x v="80"/>
    <x v="193"/>
    <x v="193"/>
    <x v="1066"/>
    <x v="1025"/>
    <s v="Terlaksananya Koordinasi Antar Lembaga Pemerintah dan Lembaga Non-Pemerintah di Kabupaten/Kota dalam Penertiban Pengelolaan Informasi Administrasi Kependudukan"/>
    <s v="Jumlah Laporan Hasil Koordinasi Antar Lembaga Pemerintah dan Lembaga Non-Pemerintah di Kabupaten/Kota dalam Penertiban Pengelolaan Informasi Administrasi Kependudukan"/>
    <s v="Laporan"/>
  </r>
  <r>
    <n v="2"/>
    <s v="URUSAN  PEMERINTAHAN  WAJIB  YANG  TIDAK BERKAITAN DENGAN PELAYANAN DASAR"/>
    <s v="2.12"/>
    <x v="12"/>
    <x v="80"/>
    <x v="80"/>
    <x v="193"/>
    <x v="193"/>
    <x v="1067"/>
    <x v="1026"/>
    <s v="Terlaksananya Penerimaan dan Permintaan Data Kependudukan dari Perwakilan Republik Indonesia Melalui Menteri"/>
    <s v="Jumlah Dokumen Penerimaan dan Permintaan Data Kependudukan dari Perwakilan Republik Indonesia Melalui Menteri"/>
    <s v="Dokumen"/>
  </r>
  <r>
    <n v="2"/>
    <s v="URUSAN  PEMERINTAHAN  WAJIB  YANG  TIDAK BERKAITAN DENGAN PELAYANAN DASAR"/>
    <s v="2.12"/>
    <x v="12"/>
    <x v="80"/>
    <x v="80"/>
    <x v="193"/>
    <x v="193"/>
    <x v="1068"/>
    <x v="1027"/>
    <s v="Terfasilitasinya Pengelolaan Informasi Administrasi Kependudukan"/>
    <s v="Jumlah Laporan Hasil Fasilitasi Pengelolaan Informasi Administrasi Kependudukan"/>
    <s v="Laporan"/>
  </r>
  <r>
    <n v="2"/>
    <s v="URUSAN  PEMERINTAHAN  WAJIB  YANG  TIDAK BERKAITAN DENGAN PELAYANAN DASAR"/>
    <s v="2.12"/>
    <x v="12"/>
    <x v="80"/>
    <x v="80"/>
    <x v="193"/>
    <x v="193"/>
    <x v="1069"/>
    <x v="1028"/>
    <s v="Terlaksananya Penyelenggaraan Pemanfaatan Data Kependudukan"/>
    <s v="Jumlah Dokumen Penyelenggaraan Pemanfaatan Data Kependudukan"/>
    <s v="Dokumen"/>
  </r>
  <r>
    <n v="2"/>
    <s v="URUSAN  PEMERINTAHAN  WAJIB  YANG  TIDAK BERKAITAN DENGAN PELAYANAN DASAR"/>
    <s v="2.12"/>
    <x v="12"/>
    <x v="80"/>
    <x v="80"/>
    <x v="193"/>
    <x v="193"/>
    <x v="1070"/>
    <x v="1029"/>
    <s v="Tersosialisasinya Pengelolaan Informasi Administrasi Kependudukan"/>
    <s v="Jumlah Laporan Hasil Sosialisasi Pengelolaan Informasi Administrasi Kependudukan"/>
    <s v="Laporan"/>
  </r>
  <r>
    <n v="2"/>
    <s v="URUSAN  PEMERINTAHAN  WAJIB  YANG  TIDAK BERKAITAN DENGAN PELAYANAN DASAR"/>
    <s v="2.12"/>
    <x v="12"/>
    <x v="80"/>
    <x v="80"/>
    <x v="193"/>
    <x v="193"/>
    <x v="1071"/>
    <x v="1030"/>
    <s v="Terlaksananya Kerja Sama dengan Organisasi Kemasyarakatan dan Perguruan Tinggi"/>
    <s v="Jumlah Dokumen Kerja Sama dengan Organisasi Kemasyarakatan dan Perguruan Tinggi"/>
    <s v="Dokumen"/>
  </r>
  <r>
    <n v="2"/>
    <s v="URUSAN  PEMERINTAHAN  WAJIB  YANG  TIDAK BERKAITAN DENGAN PELAYANAN DASAR"/>
    <s v="2.12"/>
    <x v="12"/>
    <x v="80"/>
    <x v="80"/>
    <x v="193"/>
    <x v="193"/>
    <x v="1072"/>
    <x v="1031"/>
    <s v="Terlaksananya Komunikasi, Informasi, dan Edukasi kepada Pemangku Kepentingan dan Masyarakat"/>
    <s v="Jumlah Dokumen Hasil Komunikasi, Informasi, dan Edukasi kepada Pemangku Kepentingan dan Masyarakat"/>
    <s v="Laporan"/>
  </r>
  <r>
    <n v="2"/>
    <s v="URUSAN  PEMERINTAHAN  WAJIB  YANG  TIDAK BERKAITAN DENGAN PELAYANAN DASAR"/>
    <s v="2.12"/>
    <x v="12"/>
    <x v="80"/>
    <x v="80"/>
    <x v="193"/>
    <x v="193"/>
    <x v="1073"/>
    <x v="1032"/>
    <s v="Terlaksananya Penyajian Data Kependudukan yang Akurat dan Dapat Dipertanggungjawabkan"/>
    <s v="Jumlah Data Kependudukan yang Akurat dan Dapat Dipertanggungjawabkan"/>
    <s v="Dokumen"/>
  </r>
  <r>
    <n v="2"/>
    <s v="URUSAN  PEMERINTAHAN  WAJIB  YANG  TIDAK BERKAITAN DENGAN PELAYANAN DASAR"/>
    <s v="2.12"/>
    <x v="12"/>
    <x v="80"/>
    <x v="80"/>
    <x v="194"/>
    <x v="194"/>
    <x v="1074"/>
    <x v="1033"/>
    <s v="Terlaksananya Pembinaan dan Pengawasan Terkait Pengelolaan Informasi Administrasi Kependudukan"/>
    <s v="Jumlah Laporan Hasil Pembinaan dan Pengawasan Pengelolaan Informasi Administrasi Kependudukan"/>
    <s v="Laporan"/>
  </r>
  <r>
    <n v="2"/>
    <s v="URUSAN  PEMERINTAHAN  WAJIB  YANG  TIDAK BERKAITAN DENGAN PELAYANAN DASAR"/>
    <s v="2.12"/>
    <x v="12"/>
    <x v="80"/>
    <x v="80"/>
    <x v="194"/>
    <x v="194"/>
    <x v="1075"/>
    <x v="1034"/>
    <s v="Terlakasananya Supervisi Bersama dengan Kantor Kementerian yang Menyelenggarakan Urusan Pemerintahan di Bidang Agama Kabupaten/Kota dan Pengadilan Agama Mengenai Pelaporan Pencatatan Nikah, Talak, Cerai, dan Rujuk bagi Penduduk yang Beragama Islam dalam rangka Pembangunan Basis Data Kependudukan"/>
    <s v="Jumlah Dokumen Supervisi Bersama dengan Kantor Kementerian yang Menyelenggarakan Urusan Pemerintahan di Bidang Agama Kabupaten/Kota dan Pengadilan Agama Mengenai Pelaporan Pencatatan Nikah, Talak, Cerai, dan Rujuk bagi Penduduk yang Beragama Islam dalam rangka Pembangunan Basis Data Kependudukan"/>
    <s v="Dokumen"/>
  </r>
  <r>
    <n v="2"/>
    <s v="URUSAN  PEMERINTAHAN  WAJIB  YANG  TIDAK BERKAITAN DENGAN PELAYANAN DASAR"/>
    <s v="2.12"/>
    <x v="12"/>
    <x v="80"/>
    <x v="80"/>
    <x v="194"/>
    <x v="194"/>
    <x v="1076"/>
    <x v="1035"/>
    <s v="Terlaksananya Bimbingan Teknis Terkait Pengelolaan Informasi Administrasi Kependudukan dan Pendayagunaan Data Kependudukan"/>
    <s v="Jumlah Laporan Hasil Bimbingan Teknis Terkait Pengelolaan Informasi Administrasi Kependudukan dan Pendayagunaan Data Kependudukan"/>
    <s v="Laporan"/>
  </r>
  <r>
    <n v="2"/>
    <s v="URUSAN  PEMERINTAHAN  WAJIB  YANG  TIDAK BERKAITAN DENGAN PELAYANAN DASAR"/>
    <s v="2.12"/>
    <x v="12"/>
    <x v="81"/>
    <x v="81"/>
    <x v="195"/>
    <x v="195"/>
    <x v="1077"/>
    <x v="1036"/>
    <s v="Tersedianya Data Kependudukan Kabupaten/Kota"/>
    <s v="Jumlah Data Kependudukan Kabupaten/Kota"/>
    <s v="Dokumen"/>
  </r>
  <r>
    <n v="2"/>
    <s v="URUSAN  PEMERINTAHAN  WAJIB  YANG  TIDAK BERKAITAN DENGAN PELAYANAN DASAR"/>
    <s v="2.12"/>
    <x v="12"/>
    <x v="81"/>
    <x v="81"/>
    <x v="195"/>
    <x v="195"/>
    <x v="1078"/>
    <x v="1037"/>
    <s v="Tersusunnya Profil Data Perkembangan dan Proyeksi Kependudukan serta Kebutuhan yang Lain"/>
    <s v="Jumlah Dokumen Profil Data Perkembangan dan Proyeksi Kependudukan serta Kebutuhan yang Lain"/>
    <s v="Dokumen"/>
  </r>
  <r>
    <n v="2"/>
    <s v="URUSAN  PEMERINTAHAN  WAJIB  YANG  TIDAK BERKAITAN DENGAN PELAYANAN DASAR"/>
    <s v="2.13"/>
    <x v="13"/>
    <x v="82"/>
    <x v="82"/>
    <x v="196"/>
    <x v="196"/>
    <x v="1079"/>
    <x v="1038"/>
    <s v="Terlaksananya Pembentukan, Penghapusan, Penggabungan, dan Perubahan Status Desa"/>
    <s v="Jumlah Desa yang Melakukan Pembentukan, Penghapusan, Penggabungan, dan Perubahan Status Desa"/>
    <s v="Desa"/>
  </r>
  <r>
    <n v="2"/>
    <s v="URUSAN  PEMERINTAHAN  WAJIB  YANG  TIDAK BERKAITAN DENGAN PELAYANAN DASAR"/>
    <s v="2.13"/>
    <x v="13"/>
    <x v="82"/>
    <x v="82"/>
    <x v="196"/>
    <x v="196"/>
    <x v="1080"/>
    <x v="1039"/>
    <s v="Terlakasananya Fasilitasi Penataan Wilayah Desa"/>
    <s v="Jumlah Desa yang Terfasilitasi Penataan Wilayahnya"/>
    <s v="Desa"/>
  </r>
  <r>
    <n v="2"/>
    <s v="URUSAN  PEMERINTAHAN  WAJIB  YANG  TIDAK BERKAITAN DENGAN PELAYANAN DASAR"/>
    <s v="2.13"/>
    <x v="13"/>
    <x v="82"/>
    <x v="82"/>
    <x v="196"/>
    <x v="196"/>
    <x v="1081"/>
    <x v="1040"/>
    <s v="Terlaksananya Fasilitasi Penataan Kewenangan Desa"/>
    <s v="Jumlah Desa yang Terfasilitasi Penataan Kewenangannya"/>
    <s v="Desa"/>
  </r>
  <r>
    <n v="2"/>
    <s v="URUSAN  PEMERINTAHAN  WAJIB  YANG  TIDAK BERKAITAN DENGAN PELAYANAN DASAR"/>
    <s v="2.13"/>
    <x v="13"/>
    <x v="82"/>
    <x v="82"/>
    <x v="196"/>
    <x v="196"/>
    <x v="1082"/>
    <x v="1041"/>
    <s v="Terlaksananya Fasilitasi Penamaan dan Kode Desa"/>
    <s v="Jumlah Desa yang Terfasilitasi Penamaan dan Kode Desa"/>
    <s v="Desa"/>
  </r>
  <r>
    <n v="2"/>
    <s v="URUSAN  PEMERINTAHAN  WAJIB  YANG  TIDAK BERKAITAN DENGAN PELAYANAN DASAR"/>
    <s v="2.13"/>
    <x v="13"/>
    <x v="82"/>
    <x v="82"/>
    <x v="196"/>
    <x v="196"/>
    <x v="1083"/>
    <x v="1042"/>
    <s v="Terlaksananya Fasilitasi Penetapan Kesatuan Masyarakat Hukum Adat dan Desa Adat Kewenangan Kabupaten/Kota"/>
    <s v="Jumlah Laporan Hasil Penetapan Kesatuan Masyarakat Hukum Adat dan Desa Adat Kewenangan Kabupaten/Kota"/>
    <s v="Laporan"/>
  </r>
  <r>
    <n v="2"/>
    <s v="URUSAN  PEMERINTAHAN  WAJIB  YANG  TIDAK BERKAITAN DENGAN PELAYANAN DASAR"/>
    <s v="2.13"/>
    <x v="13"/>
    <x v="82"/>
    <x v="82"/>
    <x v="196"/>
    <x v="196"/>
    <x v="1084"/>
    <x v="1043"/>
    <s v="Terfasilitasinya Sarana dan Prasarana Desa"/>
    <s v="Jumlah Sarana dan Prasarana Desa"/>
    <s v="Unit"/>
  </r>
  <r>
    <n v="2"/>
    <s v="URUSAN  PEMERINTAHAN  WAJIB  YANG  TIDAK BERKAITAN DENGAN PELAYANAN DASAR"/>
    <s v="2.13"/>
    <x v="13"/>
    <x v="83"/>
    <x v="83"/>
    <x v="197"/>
    <x v="197"/>
    <x v="1085"/>
    <x v="1044"/>
    <s v="Terlaksananya Fasilitasi Kerja Sama Antar Desa dalam Kabupaten/Kota"/>
    <s v="Jumlah Dokumen Kerja Sama Antar Desa dalam Kabupaten/Kota"/>
    <s v="Dokumen"/>
  </r>
  <r>
    <n v="2"/>
    <s v="URUSAN  PEMERINTAHAN  WAJIB  YANG  TIDAK BERKAITAN DENGAN PELAYANAN DASAR"/>
    <s v="2.13"/>
    <x v="13"/>
    <x v="83"/>
    <x v="83"/>
    <x v="197"/>
    <x v="197"/>
    <x v="1086"/>
    <x v="1045"/>
    <s v="Terfasilitasinya Kerja Sama Antar Desa dengan Pihak Ketiga dalam Kabupaten/Kota"/>
    <s v="Jumlah Dokumen Kerja Sama Antar Desa dengan Pihak Ketiga dalam Kabupaten/Kota"/>
    <s v="Dokumen"/>
  </r>
  <r>
    <n v="2"/>
    <s v="URUSAN  PEMERINTAHAN  WAJIB  YANG  TIDAK BERKAITAN DENGAN PELAYANAN DASAR"/>
    <s v="2.13"/>
    <x v="13"/>
    <x v="83"/>
    <x v="83"/>
    <x v="197"/>
    <x v="197"/>
    <x v="1087"/>
    <x v="1046"/>
    <s v="Terlaksananya Fasilitasi Pembangunan Kawasan Perdesaan"/>
    <s v="Jumlah Dokumen Hasil Fasilitasi Pembangunan Kawasan Perdesaan"/>
    <s v="Dokumen"/>
  </r>
  <r>
    <n v="2"/>
    <s v="URUSAN  PEMERINTAHAN  WAJIB  YANG  TIDAK BERKAITAN DENGAN PELAYANAN DASAR"/>
    <s v="2.13"/>
    <x v="13"/>
    <x v="84"/>
    <x v="84"/>
    <x v="198"/>
    <x v="198"/>
    <x v="1088"/>
    <x v="1047"/>
    <s v="Terlaksananya Penyelenggaraan Administrasi Pemerintahan Desa"/>
    <s v="Jumlah Dokumen Penyelenggaraan Administrasi Pemerintahan Desa"/>
    <s v="Dokumen"/>
  </r>
  <r>
    <n v="2"/>
    <s v="URUSAN  PEMERINTAHAN  WAJIB  YANG  TIDAK BERKAITAN DENGAN PELAYANAN DASAR"/>
    <s v="2.13"/>
    <x v="13"/>
    <x v="84"/>
    <x v="84"/>
    <x v="198"/>
    <x v="198"/>
    <x v="1089"/>
    <x v="1048"/>
    <s v="Terlaksananya Fasilitasi Penyusunan Produk Hukum Desa"/>
    <s v="Jumlah Dokumen Hasil Penyusunan Produk Hukum Desa"/>
    <s v="Dokumen"/>
  </r>
  <r>
    <n v="2"/>
    <s v="URUSAN  PEMERINTAHAN  WAJIB  YANG  TIDAK BERKAITAN DENGAN PELAYANAN DASAR"/>
    <s v="2.13"/>
    <x v="13"/>
    <x v="84"/>
    <x v="84"/>
    <x v="198"/>
    <x v="198"/>
    <x v="1090"/>
    <x v="1049"/>
    <s v="Terlaksananya Fasilitasi Penyusunan Perencanaan Pembangunan Desa"/>
    <s v="Jumlah Dokumen Hasil Penyusunan Perencanaan Pembangunan Desa"/>
    <s v="Dokumen"/>
  </r>
  <r>
    <n v="2"/>
    <s v="URUSAN  PEMERINTAHAN  WAJIB  YANG  TIDAK BERKAITAN DENGAN PELAYANAN DASAR"/>
    <s v="2.13"/>
    <x v="13"/>
    <x v="84"/>
    <x v="84"/>
    <x v="198"/>
    <x v="198"/>
    <x v="1091"/>
    <x v="1050"/>
    <s v="Terlaksananya Fasilitasi Pengelolaan Keuangan Desa"/>
    <s v="Jumlah Dokumen Pengelolaan Keuangan Desa"/>
    <s v="Dokumen"/>
  </r>
  <r>
    <n v="2"/>
    <s v="URUSAN  PEMERINTAHAN  WAJIB  YANG  TIDAK BERKAITAN DENGAN PELAYANAN DASAR"/>
    <s v="2.13"/>
    <x v="13"/>
    <x v="84"/>
    <x v="84"/>
    <x v="198"/>
    <x v="198"/>
    <x v="1092"/>
    <x v="1051"/>
    <s v="Terlaksananya Pembinaan Peningkatan Kapasitas Aparatur Pemerintah Desa"/>
    <s v="Jumlah Aparatur Pemerintah Desa yang Mengikuti Pembinaan Peningkatan Kapasitas"/>
    <s v="Orang"/>
  </r>
  <r>
    <n v="2"/>
    <s v="URUSAN  PEMERINTAHAN  WAJIB  YANG  TIDAK BERKAITAN DENGAN PELAYANAN DASAR"/>
    <s v="2.13"/>
    <x v="13"/>
    <x v="84"/>
    <x v="84"/>
    <x v="198"/>
    <x v="198"/>
    <x v="1093"/>
    <x v="1052"/>
    <s v="Terlaksananya Fasilitasi Penyelenggaraan Musyawarah Desa"/>
    <s v="Jumlah Laporan Penyelenggaraan Musyawarah Desa"/>
    <s v="Laporan"/>
  </r>
  <r>
    <n v="2"/>
    <s v="URUSAN  PEMERINTAHAN  WAJIB  YANG  TIDAK BERKAITAN DENGAN PELAYANAN DASAR"/>
    <s v="2.13"/>
    <x v="13"/>
    <x v="84"/>
    <x v="84"/>
    <x v="198"/>
    <x v="198"/>
    <x v="1094"/>
    <x v="1053"/>
    <s v="Terlaksananya Evaluasi dan Pengawasan Peraturan Desa"/>
    <s v="Jumlah Dokumen Hasil Evaluasi dan Pengawasan Peraturan Desa"/>
    <s v="Dokumen"/>
  </r>
  <r>
    <n v="2"/>
    <s v="URUSAN  PEMERINTAHAN  WAJIB  YANG  TIDAK BERKAITAN DENGAN PELAYANAN DASAR"/>
    <s v="2.13"/>
    <x v="13"/>
    <x v="84"/>
    <x v="84"/>
    <x v="198"/>
    <x v="198"/>
    <x v="1095"/>
    <x v="1054"/>
    <s v="Terlaksananya Pembinaan dan Pemberdayaan BUM Desa dan Lembaga Kerja Sama antar Desa"/>
    <s v="Jumlah Dokumen Hasil Pembinaan dan Pemberdayaan BUM Desa dan Lembaga Kerja Sama antar Desa"/>
    <s v="Dokumen"/>
  </r>
  <r>
    <n v="2"/>
    <s v="URUSAN  PEMERINTAHAN  WAJIB  YANG  TIDAK BERKAITAN DENGAN PELAYANAN DASAR"/>
    <s v="2.13"/>
    <x v="13"/>
    <x v="84"/>
    <x v="84"/>
    <x v="198"/>
    <x v="198"/>
    <x v="1096"/>
    <x v="1055"/>
    <s v="Terselenggarakannya Pemilihan, Pengangkatan dan Pemberhentian Kepala Desa"/>
    <s v="Jumlah Laporan Hasil Penyelenggaraan Pemilihan, Pengangkatan dan Pemberhentian Kepala Desa"/>
    <s v="Laporan"/>
  </r>
  <r>
    <n v="2"/>
    <s v="URUSAN  PEMERINTAHAN  WAJIB  YANG  TIDAK BERKAITAN DENGAN PELAYANAN DASAR"/>
    <s v="2.13"/>
    <x v="13"/>
    <x v="84"/>
    <x v="84"/>
    <x v="198"/>
    <x v="198"/>
    <x v="1097"/>
    <x v="1056"/>
    <s v="Terlaksananya Fasilitasi Pengangkatan dan Pemberhentian Perangkat Desa"/>
    <s v="Jumlah Laporan Pengangkatan dan Pemberhentian Perangkat Desa"/>
    <s v="Laporan"/>
  </r>
  <r>
    <n v="2"/>
    <s v="URUSAN  PEMERINTAHAN  WAJIB  YANG  TIDAK BERKAITAN DENGAN PELAYANAN DASAR"/>
    <s v="2.13"/>
    <x v="13"/>
    <x v="84"/>
    <x v="84"/>
    <x v="198"/>
    <x v="198"/>
    <x v="1098"/>
    <x v="1057"/>
    <s v="Terlaksananya Fasilitasi Penyusunan Profil Desa"/>
    <s v="Jumlah Dokumen Profil Desa"/>
    <s v="Dokumen"/>
  </r>
  <r>
    <n v="2"/>
    <s v="URUSAN  PEMERINTAHAN  WAJIB  YANG  TIDAK BERKAITAN DENGAN PELAYANAN DASAR"/>
    <s v="2.13"/>
    <x v="13"/>
    <x v="84"/>
    <x v="84"/>
    <x v="198"/>
    <x v="198"/>
    <x v="1099"/>
    <x v="1058"/>
    <s v="Terlaksananya Fasilitasi Manajemen Pemerintahan Desa"/>
    <s v="Jumlah Dokumen Hasil Fasilitasi Manajemen Pemerintahan Desa"/>
    <s v="Dokumen"/>
  </r>
  <r>
    <n v="2"/>
    <s v="URUSAN  PEMERINTAHAN  WAJIB  YANG  TIDAK BERKAITAN DENGAN PELAYANAN DASAR"/>
    <s v="2.13"/>
    <x v="13"/>
    <x v="84"/>
    <x v="84"/>
    <x v="198"/>
    <x v="198"/>
    <x v="1100"/>
    <x v="1059"/>
    <s v="Terlaksananya Fasilitasi Pengelolaan Aset Desa"/>
    <s v="Jumlah Dokumen Hasil Pengelolaan Aset Desa"/>
    <s v="Dokumen"/>
  </r>
  <r>
    <n v="2"/>
    <s v="URUSAN  PEMERINTAHAN  WAJIB  YANG  TIDAK BERKAITAN DENGAN PELAYANAN DASAR"/>
    <s v="2.13"/>
    <x v="13"/>
    <x v="84"/>
    <x v="84"/>
    <x v="198"/>
    <x v="198"/>
    <x v="1101"/>
    <x v="1060"/>
    <s v="Terlaksananya Pembinaan Peningkatan Kapasitas Anggota BPD"/>
    <s v="Jumlah Anggota BPD yang Mengikuti Pembinaan Peningkatan Kapasitas"/>
    <s v="Orang"/>
  </r>
  <r>
    <n v="2"/>
    <s v="URUSAN  PEMERINTAHAN  WAJIB  YANG  TIDAK BERKAITAN DENGAN PELAYANAN DASAR"/>
    <s v="2.13"/>
    <x v="13"/>
    <x v="84"/>
    <x v="84"/>
    <x v="198"/>
    <x v="198"/>
    <x v="1102"/>
    <x v="1061"/>
    <s v="Terlaksananya Fasilitasi Penetapan dan Penegasan Batas Desa"/>
    <s v="Jumlah Desa yang Difasilitasi dalam Penetapan Dan Penegasan Batas Desa"/>
    <s v="Desa"/>
  </r>
  <r>
    <n v="2"/>
    <s v="URUSAN  PEMERINTAHAN  WAJIB  YANG  TIDAK BERKAITAN DENGAN PELAYANAN DASAR"/>
    <s v="2.13"/>
    <x v="13"/>
    <x v="84"/>
    <x v="84"/>
    <x v="198"/>
    <x v="198"/>
    <x v="1103"/>
    <x v="1062"/>
    <s v="Terlaksananya Fasilitasi Pembinaan Laporan Kepala Desa"/>
    <s v="Jumlah Laporan Hasil Pembinaan Laporan Kepala Desa"/>
    <s v="Laporan"/>
  </r>
  <r>
    <n v="2"/>
    <s v="URUSAN  PEMERINTAHAN  WAJIB  YANG  TIDAK BERKAITAN DENGAN PELAYANAN DASAR"/>
    <s v="2.13"/>
    <x v="13"/>
    <x v="84"/>
    <x v="84"/>
    <x v="198"/>
    <x v="198"/>
    <x v="1104"/>
    <x v="1063"/>
    <s v="Terlaksananya Penugasan Urusan/Kewenangan Kabupaten/Kota yang Dilaksanakan oleh Desa"/>
    <s v="Jumlah Dokumen Penugasan Urusan/Kewenangan Kabupaten/Kota yang Dilaksanakan oleh Desa"/>
    <s v="Dokumen"/>
  </r>
  <r>
    <n v="2"/>
    <s v="URUSAN  PEMERINTAHAN  WAJIB  YANG  TIDAK BERKAITAN DENGAN PELAYANAN DASAR"/>
    <s v="2.13"/>
    <x v="13"/>
    <x v="84"/>
    <x v="84"/>
    <x v="198"/>
    <x v="198"/>
    <x v="1105"/>
    <x v="1064"/>
    <s v="Terlaksananya Fasilitasi Evaluasi Perkembangan Desa serta Lomba Desa dan Kelurahan"/>
    <s v="Jumlah Dokumen Hasil Evaluasi Perkembangan Desa serta Lomba Desa dan Kelurahan"/>
    <s v="Dokumen"/>
  </r>
  <r>
    <n v="2"/>
    <s v="URUSAN  PEMERINTAHAN  WAJIB  YANG  TIDAK BERKAITAN DENGAN PELAYANAN DASAR"/>
    <s v="2.13"/>
    <x v="13"/>
    <x v="85"/>
    <x v="85"/>
    <x v="199"/>
    <x v="199"/>
    <x v="1106"/>
    <x v="1065"/>
    <s v="Terlaksananya Identifikasi dan Inventarisasi Masyarakat Hukum Adat"/>
    <s v="Jumlah Dokumen Hasil Identifikasi dan Inventarisasi Masyarakat Hukum Adat"/>
    <s v="Dokumen"/>
  </r>
  <r>
    <n v="2"/>
    <s v="URUSAN  PEMERINTAHAN  WAJIB  YANG  TIDAK BERKAITAN DENGAN PELAYANAN DASAR"/>
    <s v="2.13"/>
    <x v="13"/>
    <x v="85"/>
    <x v="85"/>
    <x v="199"/>
    <x v="199"/>
    <x v="1107"/>
    <x v="1066"/>
    <s v="Terlaksananya Penataan, Pemberdayaan dan Pendayagunaan Kelembagaan Lembaga Kemasyarakatan Desa/Kelurahan (RT, RW, PKK, Posyandu, LPM, dan Karang Taruna), Lembaga Adat Desa/Kelurahan dan Masyarakat Hukum Adat"/>
    <s v="Jumlah Dokumen Hasil Penataan, Pemberdayaan dan Pendayagunaan Kelembagaan Lembaga Kemasyarakatan Desa/Kelurahan (RT, RW, PKK, Posyandu, LPM, dan Karang Taruna), Lembaga Adat Desa/Kelurahan dan Masyarakat Hukum Adat"/>
    <s v="Dokumen"/>
  </r>
  <r>
    <n v="2"/>
    <s v="URUSAN  PEMERINTAHAN  WAJIB  YANG  TIDAK BERKAITAN DENGAN PELAYANAN DASAR"/>
    <s v="2.13"/>
    <x v="13"/>
    <x v="85"/>
    <x v="85"/>
    <x v="199"/>
    <x v="199"/>
    <x v="1108"/>
    <x v="1067"/>
    <s v="Meningkatnya Kapasitas Kelembagaan Lembaga Kemasyarakatan Desa/Kelurahan (RT, RW, PKK, Posyandu, LPM, dan Karang Taruna), Lembaga Adat Desa/Kelurahan dan Masyarakat Hukum Adat"/>
    <s v="Jumlah Lembaga Kemasyarakatan Desa/Kelurahan (RT, RW, PKK, Posyandu, LPM, dan Karang Taruna), Lembaga Adat Desa/Kelurahan dan Masyarakat Hukum Adat yang Ditingkatkan Kapasitasnya"/>
    <s v="Lembaga"/>
  </r>
  <r>
    <n v="2"/>
    <s v="URUSAN  PEMERINTAHAN  WAJIB  YANG  TIDAK BERKAITAN DENGAN PELAYANAN DASAR"/>
    <s v="2.13"/>
    <x v="13"/>
    <x v="85"/>
    <x v="85"/>
    <x v="199"/>
    <x v="199"/>
    <x v="1109"/>
    <x v="1068"/>
    <s v="Terlaksananya Fasilitasi Penyediaan Sarana dan Prasarana Kelembagaan Lembaga Kemasyarakatan Desa/Kelurahan (RT, RW, PKK, Posyandu, LPM, dan Karang Taruna), Lembaga Adat Desa/Kelurahan dan Masyarakat Hukum Adat"/>
    <s v="Jumlah Sarana dan Prasarana Kelembagaan Lembaga Kemasyarakatan Desa/Kelurahan (RT, RW, PKK, Posyandu, LPM, dan Karang Taruna), Lembaga Adat Desa/Kelurahan dan Masyarakat Hukum Adat"/>
    <s v="Unit"/>
  </r>
  <r>
    <n v="2"/>
    <s v="URUSAN  PEMERINTAHAN  WAJIB  YANG  TIDAK BERKAITAN DENGAN PELAYANAN DASAR"/>
    <s v="2.13"/>
    <x v="13"/>
    <x v="85"/>
    <x v="85"/>
    <x v="199"/>
    <x v="199"/>
    <x v="1110"/>
    <x v="1069"/>
    <s v="Terlaksananya Fasilitasi Pengembangan Usaha Ekonomi Masyarakat dan Pemerintah Desa dalam Meningkatkan Pendapatan Asli Desa"/>
    <s v="Jumlah Dokumen Hasil Fasilitasi Pengembangan Usaha Ekonomi Masyarakat dan Pemerintah Desa dalam Meningkatkan Pendapatan Asli Desa"/>
    <s v="Dokumen"/>
  </r>
  <r>
    <n v="2"/>
    <s v="URUSAN  PEMERINTAHAN  WAJIB  YANG  TIDAK BERKAITAN DENGAN PELAYANAN DASAR"/>
    <s v="2.13"/>
    <x v="13"/>
    <x v="85"/>
    <x v="85"/>
    <x v="199"/>
    <x v="199"/>
    <x v="1111"/>
    <x v="1070"/>
    <s v="Terlaksananya Fasilitasi Pemerintah Desa dalam Pemanfaatan Teknologi Tepat Guna"/>
    <s v="Jumlah Laporan Hasil Fasilitasi Pemerintah Desa dalam Pemanfaatan Teknologi Tepat Guna"/>
    <s v="Laporan"/>
  </r>
  <r>
    <n v="2"/>
    <s v="URUSAN  PEMERINTAHAN  WAJIB  YANG  TIDAK BERKAITAN DENGAN PELAYANAN DASAR"/>
    <s v="2.13"/>
    <x v="13"/>
    <x v="85"/>
    <x v="85"/>
    <x v="199"/>
    <x v="199"/>
    <x v="1112"/>
    <x v="1071"/>
    <s v="Terlaksananya Fasilitasi Bulan Bhakti Gotong Royong Masyarakat"/>
    <s v="Jumlah Laporan Hasil Fasilitasi Bulan Bhakti Gotong Royong Masyarakat"/>
    <s v="Laporan"/>
  </r>
  <r>
    <n v="2"/>
    <s v="URUSAN  PEMERINTAHAN  WAJIB  YANG  TIDAK BERKAITAN DENGAN PELAYANAN DASAR"/>
    <s v="2.13"/>
    <x v="13"/>
    <x v="85"/>
    <x v="85"/>
    <x v="199"/>
    <x v="199"/>
    <x v="1113"/>
    <x v="1072"/>
    <s v="Terlaksananya Fasilitasi Penyelenggaraan Ketentraman, Ketertiban dan Perlindungan Masyarakat Desa"/>
    <s v="Jumlah Dokumen Hasil Fasilitasi Penyelenggaraan Ketentraman, Ketertiban dan Perlindungan Masyarakat Desa"/>
    <s v="Dokumen"/>
  </r>
  <r>
    <n v="2"/>
    <s v="URUSAN  PEMERINTAHAN  WAJIB  YANG  TIDAK BERKAITAN DENGAN PELAYANAN DASAR"/>
    <s v="2.13"/>
    <x v="13"/>
    <x v="85"/>
    <x v="85"/>
    <x v="199"/>
    <x v="199"/>
    <x v="1114"/>
    <x v="1073"/>
    <s v="Terlaksananya Fasilitasi Tim Penggerak PKK dalam Penyelenggaraan Gerakan Pemberdayaan Masyarakat dan Kesejahteraan Keluarga"/>
    <s v="Jumlah Dokumen Hasil Fasilitasi Tim Penggerak PKK dalam Penyelenggaraan Gerakan Pemberdayaan Masyarakat dan Kesejahteraan Keluarga"/>
    <s v="Dokumen"/>
  </r>
  <r>
    <n v="2"/>
    <s v="URUSAN  PEMERINTAHAN  WAJIB  YANG  TIDAK BERKAITAN DENGAN PELAYANAN DASAR"/>
    <s v="2.13"/>
    <x v="13"/>
    <x v="85"/>
    <x v="85"/>
    <x v="199"/>
    <x v="199"/>
    <x v="1115"/>
    <x v="1074"/>
    <s v="Terlaksananya Peningkatan Kesadaran Keluarga dalam Membangun Kerja Sama antar-Keluarga, Warga, dan Kelompok Masyarakat"/>
    <s v="Jumlah Keluarga yang Mengikuti Peningkatan Kesadaran Keluarga dalam Membangun Kerja Sama antar-Keluarga, Warga, dan Kelompok Masyarakat"/>
    <s v="Keluarga"/>
  </r>
  <r>
    <n v="2"/>
    <s v="URUSAN  PEMERINTAHAN  WAJIB  YANG  TIDAK BERKAITAN DENGAN PELAYANAN DASAR"/>
    <s v="2.13"/>
    <x v="13"/>
    <x v="85"/>
    <x v="85"/>
    <x v="199"/>
    <x v="199"/>
    <x v="1116"/>
    <x v="1075"/>
    <s v="Terlaksananya Peningkatan Kesadaran Keluarga dalam Peningkatan Pendidikan dan Keterampilan untuk Mewujudkan Sumber Daya Manusia yang Berkualitas dan Berdaya Saing"/>
    <s v="Jumlah Keluarga yang Mengikuti Peningkatan Kesadaran Keluarga dalam Peningkatan Pendidikan dan Keterampilan untuk Mewujudkan Sumber Daya Manusia yang Berkualitas dan Berdaya Saing"/>
    <s v="Keluarga"/>
  </r>
  <r>
    <n v="2"/>
    <s v="URUSAN  PEMERINTAHAN  WAJIB  YANG  TIDAK BERKAITAN DENGAN PELAYANAN DASAR"/>
    <s v="2.14"/>
    <x v="14"/>
    <x v="86"/>
    <x v="86"/>
    <x v="200"/>
    <x v="200"/>
    <x v="1117"/>
    <x v="1076"/>
    <s v="Terlaksananya Penyerasian Kebijakan Pembangunan Daerah Kabupaten/Kota Terhadap Program Bangga Kencana (Pembangunan Keluarga, Kependudukan, dan Keluarga Berencana) )"/>
    <s v="Jumlah Dokumen Hasil Penyerasian Kebijakan Pembangunan Daerah Kabupaten/Kota Program Bangga Kencana (Pembangunan Keluarga, Kependudukan, dan Keluarga Berencana) )"/>
    <s v="Dokumen"/>
  </r>
  <r>
    <n v="2"/>
    <s v="URUSAN  PEMERINTAHAN  WAJIB  YANG  TIDAK BERKAITAN DENGAN PELAYANAN DASAR"/>
    <s v="2.14"/>
    <x v="14"/>
    <x v="86"/>
    <x v="86"/>
    <x v="200"/>
    <x v="200"/>
    <x v="1118"/>
    <x v="1077"/>
    <s v="Terlaksananya Penyusunan dan Pemanfaatan Grand Design Pembangunan Kependudukan (GDPK) Tingkat Kabupaten/Kota"/>
    <s v="Jumlah Dokumen Penyusunan dan Pemanfaatan Grand Design Pembangunan Kependudukan (GDPK) Tingkat Kabupaten/Kota"/>
    <s v="Dokumen"/>
  </r>
  <r>
    <n v="2"/>
    <s v="URUSAN  PEMERINTAHAN  WAJIB  YANG  TIDAK BERKAITAN DENGAN PELAYANAN DASAR"/>
    <s v="2.14"/>
    <x v="14"/>
    <x v="86"/>
    <x v="86"/>
    <x v="200"/>
    <x v="200"/>
    <x v="1119"/>
    <x v="1078"/>
    <s v="Terlaksananya Survei/Pendataan Indeks Pembangunan Berwawasan Kependudukan"/>
    <s v="Jumlah Survei/Pendataan Indeks Pembangunan Berwawasan Kependudukan"/>
    <s v="Dokumen"/>
  </r>
  <r>
    <n v="2"/>
    <s v="URUSAN  PEMERINTAHAN  WAJIB  YANG  TIDAK BERKAITAN DENGAN PELAYANAN DASAR"/>
    <s v="2.14"/>
    <x v="14"/>
    <x v="86"/>
    <x v="86"/>
    <x v="200"/>
    <x v="200"/>
    <x v="1120"/>
    <x v="1079"/>
    <s v="Terlaksananya Survei/Pendataan Indeks Pengetahuan Masyarakat tentang Kependudukan"/>
    <s v="Jumlah Survei/Pendataan Indeks Pengetahuan Masyarakat tentang Kependudukan"/>
    <s v="Dokumen"/>
  </r>
  <r>
    <n v="2"/>
    <s v="URUSAN  PEMERINTAHAN  WAJIB  YANG  TIDAK BERKAITAN DENGAN PELAYANAN DASAR"/>
    <s v="2.14"/>
    <x v="14"/>
    <x v="86"/>
    <x v="86"/>
    <x v="200"/>
    <x v="200"/>
    <x v="1121"/>
    <x v="1080"/>
    <s v="Terlaksananya Penguatan Kerja Sama Pelaksanaan Pendidikan Kependudukan Jalur Pendidikan Formal"/>
    <s v="Jumlah Dokumen Penguatan Kerja Sama Pelaksanaan Pendidikan Kependudukan Jalur Pendidikan Formal"/>
    <s v="Dokumen"/>
  </r>
  <r>
    <n v="2"/>
    <s v="URUSAN  PEMERINTAHAN  WAJIB  YANG  TIDAK BERKAITAN DENGAN PELAYANAN DASAR"/>
    <s v="2.14"/>
    <x v="14"/>
    <x v="86"/>
    <x v="86"/>
    <x v="200"/>
    <x v="200"/>
    <x v="1122"/>
    <x v="1081"/>
    <s v="Terlaksananya Penguatan Kerja Sama Pelaksanaan Pendidikan Kependudukan Jalur Pendidikan Non Formal"/>
    <s v="Jumlah Dokumen Kerja Sama Pelaksanaan Pendidikan Kependudukan Jalur Pendidikan Non Formal"/>
    <s v="Dokumen"/>
  </r>
  <r>
    <n v="2"/>
    <s v="URUSAN  PEMERINTAHAN  WAJIB  YANG  TIDAK BERKAITAN DENGAN PELAYANAN DASAR"/>
    <s v="2.14"/>
    <x v="14"/>
    <x v="86"/>
    <x v="86"/>
    <x v="200"/>
    <x v="200"/>
    <x v="1123"/>
    <x v="1082"/>
    <s v="Terlaksananya Penyediaan dan Pengembangan Materi Pendidikan Kependudukan Jalur Pendidikan Formal Sesuai Isu Lokal Kabupaten/Kota"/>
    <s v="Jumlah Dokumen Penyediaan dan Pengembangan Materi Pendidikan Kependudukan Jalur Pendidikan Formal Sesuai Isu Lokal Kabupaten/Kota"/>
    <s v="Dokumen"/>
  </r>
  <r>
    <n v="2"/>
    <s v="URUSAN  PEMERINTAHAN  WAJIB  YANG  TIDAK BERKAITAN DENGAN PELAYANAN DASAR"/>
    <s v="2.14"/>
    <x v="14"/>
    <x v="86"/>
    <x v="86"/>
    <x v="200"/>
    <x v="200"/>
    <x v="1124"/>
    <x v="1083"/>
    <s v="Terlaksananya Penyediaan dan Pengembangan Materi Pendidikan Kependudukan Jalur Pendidikan Non Formal Sesuai Isu Lokal Kabupaten/Kota"/>
    <s v="Jumlah Dokumen Penyediaan dan Pengembangan Materi Pendidikan Kependudukan Jalur Pendidikan Non Formal Sesuai Isu Lokal Kabupaten/Kota"/>
    <s v="Dokumen"/>
  </r>
  <r>
    <n v="2"/>
    <s v="URUSAN  PEMERINTAHAN  WAJIB  YANG  TIDAK BERKAITAN DENGAN PELAYANAN DASAR"/>
    <s v="2.14"/>
    <x v="14"/>
    <x v="86"/>
    <x v="86"/>
    <x v="200"/>
    <x v="200"/>
    <x v="1125"/>
    <x v="1084"/>
    <s v="Terlaksananya Advokasi, Sosialisasi dan Fasilitasi Pelaksanaan Pendidikan Kependudukan Jalur Formal di Satuan Pendidikan Jenjang SD/MI dan SLTP/MTS, Jalur Non Formal dan Informal"/>
    <s v="Jumlah Satuan Pendidikan yang Mendapatkan Advokasi, Sosialisasi dan Fasilitasi Pelaksanaan Pendidikan Kependudukan Jalur Formal di Satuan Pendidikan Jenjang SD/MI dan SLTP/MTS, Jalur Non Formal dan Informal"/>
    <s v="Satuan Pendidikan"/>
  </r>
  <r>
    <n v="2"/>
    <s v="URUSAN  PEMERINTAHAN  WAJIB  YANG  TIDAK BERKAITAN DENGAN PELAYANAN DASAR"/>
    <s v="2.14"/>
    <x v="14"/>
    <x v="86"/>
    <x v="86"/>
    <x v="200"/>
    <x v="200"/>
    <x v="1126"/>
    <x v="1085"/>
    <s v="Terlaksananya Pendidikan Kependudukan Jalur Pendidikan Formal dan Non Formal"/>
    <s v="Jumlah Laporan Hasil Pelaksanaan Pendidikan Kependudukan Jalur Pendidikan Formal dan Non Formal"/>
    <s v="Laporan"/>
  </r>
  <r>
    <n v="2"/>
    <s v="URUSAN  PEMERINTAHAN  WAJIB  YANG  TIDAK BERKAITAN DENGAN PELAYANAN DASAR"/>
    <s v="2.14"/>
    <x v="14"/>
    <x v="86"/>
    <x v="86"/>
    <x v="200"/>
    <x v="200"/>
    <x v="1127"/>
    <x v="1086"/>
    <s v="Terlaksananya Pendidikan Kependudukan Jalur Informal di Kelompok Kegiatan Masyarakat Binaan"/>
    <s v="Jumlah Dokumen Hasil Pendidikan Kependudukan Jalur Informal di Kelompok Kegiatan Masyarakat Binaan"/>
    <s v="Dokumen"/>
  </r>
  <r>
    <n v="2"/>
    <s v="URUSAN  PEMERINTAHAN  WAJIB  YANG  TIDAK BERKAITAN DENGAN PELAYANAN DASAR"/>
    <s v="2.14"/>
    <x v="14"/>
    <x v="86"/>
    <x v="86"/>
    <x v="200"/>
    <x v="200"/>
    <x v="1128"/>
    <x v="1087"/>
    <s v="Terlaksananya Advokasi tentang Pemanfaatan Kajian Dampak Kependudukan Beserta Model Solusi Strategis Sebagai Peringatan Dini Dampak Kependudukan kepada Pemangku Kepentingan"/>
    <s v="Jumlah Organisasi yang Mengikuti Advokasi tentang Pemanfaatan Kajian Dampak Kependudukan Beserta Model Solusi Strategis Sebagai Peringatan Dini Dampak Kependudukan kepada Pemangku Kepentingan"/>
    <s v="Organisasi"/>
  </r>
  <r>
    <n v="2"/>
    <s v="URUSAN  PEMERINTAHAN  WAJIB  YANG  TIDAK BERKAITAN DENGAN PELAYANAN DASAR"/>
    <s v="2.14"/>
    <x v="14"/>
    <x v="86"/>
    <x v="86"/>
    <x v="200"/>
    <x v="200"/>
    <x v="1129"/>
    <x v="1088"/>
    <s v="Terlaksananya Sosialisasi tentang Pemanfaatan Kajian Dampak Kependudukan Beserta Model Solusi Strategis Sebagai Peringatan Dini Dampak Kependudukan kepada Pemangku Kepentingan"/>
    <s v="Jumlah Organisasi yang Mengikuti Sosialisasi tentang Pemanfaatan Kajian Dampak Kependudukan Beserta Model Solusi Strategis Sebagai Peringatan Dini Dampak Kependudukan kepada Pemangku Kepentingan"/>
    <s v="Organisasi"/>
  </r>
  <r>
    <n v="2"/>
    <s v="URUSAN  PEMERINTAHAN  WAJIB  YANG  TIDAK BERKAITAN DENGAN PELAYANAN DASAR"/>
    <s v="2.14"/>
    <x v="14"/>
    <x v="86"/>
    <x v="86"/>
    <x v="200"/>
    <x v="200"/>
    <x v="1130"/>
    <x v="1089"/>
    <s v="Terlaksananya Sarasehan Hasil Pemutakhiran Data Keluarga"/>
    <s v="Jumlah Laporan Sarasehan Hasil Pemutakhiran Data Keluarga"/>
    <s v="Laporan"/>
  </r>
  <r>
    <n v="2"/>
    <s v="URUSAN  PEMERINTAHAN  WAJIB  YANG  TIDAK BERKAITAN DENGAN PELAYANAN DASAR"/>
    <s v="2.14"/>
    <x v="14"/>
    <x v="86"/>
    <x v="86"/>
    <x v="200"/>
    <x v="200"/>
    <x v="1131"/>
    <x v="1090"/>
    <s v="Terlaksananya Rapat Pengendalian Program Bangga Kencana (Pembangunan Keluarga, Kependudukan, dan Keluarga Berencana)"/>
    <s v="Jumlah Laporan Rapat Pengendalian Program Bangga Kencana (Pembangunan Keluarga, Kependudukan, dan Keluarga Berencana)"/>
    <s v="Laporan"/>
  </r>
  <r>
    <n v="2"/>
    <s v="URUSAN  PEMERINTAHAN  WAJIB  YANG  TIDAK BERKAITAN DENGAN PELAYANAN DASAR"/>
    <s v="2.14"/>
    <x v="14"/>
    <x v="86"/>
    <x v="86"/>
    <x v="201"/>
    <x v="201"/>
    <x v="1132"/>
    <x v="1091"/>
    <s v="Dirumuskannya Parameter Kependudukan"/>
    <s v="Jumlah Laporan Parameter Kependudukan yang Dirumuskan"/>
    <s v="Laporan"/>
  </r>
  <r>
    <n v="2"/>
    <s v="URUSAN  PEMERINTAHAN  WAJIB  YANG  TIDAK BERKAITAN DENGAN PELAYANAN DASAR"/>
    <s v="2.14"/>
    <x v="14"/>
    <x v="86"/>
    <x v="86"/>
    <x v="201"/>
    <x v="201"/>
    <x v="1133"/>
    <x v="1092"/>
    <s v="Terlaksananya Penyediaan dan Pengolahan Data Kependudukan"/>
    <s v="Jumlah Dokumen Penyediaan dan Pengolahan Data Kependudukan"/>
    <s v="Dokumen"/>
  </r>
  <r>
    <n v="2"/>
    <s v="URUSAN  PEMERINTAHAN  WAJIB  YANG  TIDAK BERKAITAN DENGAN PELAYANAN DASAR"/>
    <s v="2.14"/>
    <x v="14"/>
    <x v="86"/>
    <x v="86"/>
    <x v="201"/>
    <x v="201"/>
    <x v="1134"/>
    <x v="1093"/>
    <s v="Tersusunya Profil Kependudukan, Keluarga Berencana dan Pembangunan Keluarga"/>
    <s v="Jumlah Dokumen Profil Kependudukan, Keluarga Berencana dan Pembangunan Keluarga"/>
    <s v="Dokumen"/>
  </r>
  <r>
    <n v="2"/>
    <s v="URUSAN  PEMERINTAHAN  WAJIB  YANG  TIDAK BERKAITAN DENGAN PELAYANAN DASAR"/>
    <s v="2.14"/>
    <x v="14"/>
    <x v="86"/>
    <x v="86"/>
    <x v="201"/>
    <x v="201"/>
    <x v="1135"/>
    <x v="1094"/>
    <s v="Terlaksananya Pemetaan Kependudukan"/>
    <s v="Jumlah Dokumen Pemetaan Kependudukan"/>
    <s v="Dokumen"/>
  </r>
  <r>
    <n v="2"/>
    <s v="URUSAN  PEMERINTAHAN  WAJIB  YANG  TIDAK BERKAITAN DENGAN PELAYANAN DASAR"/>
    <s v="2.14"/>
    <x v="14"/>
    <x v="86"/>
    <x v="86"/>
    <x v="201"/>
    <x v="201"/>
    <x v="1136"/>
    <x v="1095"/>
    <s v="Terlaksananya Penyusunan Kajian Dampak Kependudukan"/>
    <s v="Jumlah Kajian Dampak Kependudukan"/>
    <s v="Dokumen"/>
  </r>
  <r>
    <n v="2"/>
    <s v="URUSAN  PEMERINTAHAN  WAJIB  YANG  TIDAK BERKAITAN DENGAN PELAYANAN DASAR"/>
    <s v="2.14"/>
    <x v="14"/>
    <x v="86"/>
    <x v="86"/>
    <x v="201"/>
    <x v="201"/>
    <x v="1137"/>
    <x v="1096"/>
    <s v="Terlaksananya Pengembangan Model Solusi Strategis Pengendalian Dampak Kependudukan"/>
    <s v="Jumlah Dokumen Pengembangan Model Solusi Strategis Pengendalian Dampak Kependudukan"/>
    <s v="Dokumen"/>
  </r>
  <r>
    <n v="2"/>
    <s v="URUSAN  PEMERINTAHAN  WAJIB  YANG  TIDAK BERKAITAN DENGAN PELAYANAN DASAR"/>
    <s v="2.14"/>
    <x v="14"/>
    <x v="86"/>
    <x v="86"/>
    <x v="201"/>
    <x v="201"/>
    <x v="1138"/>
    <x v="1097"/>
    <s v=""/>
    <s v=""/>
    <m/>
  </r>
  <r>
    <n v="2"/>
    <s v="URUSAN  PEMERINTAHAN  WAJIB  YANG  TIDAK BERKAITAN DENGAN PELAYANAN DASAR"/>
    <s v="2.14"/>
    <x v="14"/>
    <x v="86"/>
    <x v="86"/>
    <x v="201"/>
    <x v="201"/>
    <x v="1139"/>
    <x v="1098"/>
    <s v="Dibentuknya Rumah Data Kependudukan di Kampung KB untuk Memperkuat Integrasi Program Bangga Kencana (Pembangunan Keluarga, Kependudukan, dan Keluarga Berencana) di Sektor Lain"/>
    <s v="Jumlah Rumah Data Kependudukan di Kampung KB untuk Memperkuat Integrasi Program Bangga Kencana (Pembangunan Keluarga, Kependudukan, dan Keluarga Berencana) di Sektor Lain yang Dibentuk"/>
    <s v="Unit"/>
  </r>
  <r>
    <n v="2"/>
    <s v="URUSAN  PEMERINTAHAN  WAJIB  YANG  TIDAK BERKAITAN DENGAN PELAYANAN DASAR"/>
    <s v="2.14"/>
    <x v="14"/>
    <x v="86"/>
    <x v="86"/>
    <x v="201"/>
    <x v="201"/>
    <x v="1140"/>
    <x v="1099"/>
    <s v="Terlaksananya Pembinaan dan Pengawasan Penyelenggaraan Sistem Informasi Keluarga"/>
    <s v="Jumlah Laporan Pembinaan dan Pengawasan Penyelenggaraan Sistem Informasi Keluarga"/>
    <s v="Laporan"/>
  </r>
  <r>
    <n v="2"/>
    <s v="URUSAN  PEMERINTAHAN  WAJIB  YANG  TIDAK BERKAITAN DENGAN PELAYANAN DASAR"/>
    <s v="2.14"/>
    <x v="14"/>
    <x v="86"/>
    <x v="86"/>
    <x v="201"/>
    <x v="201"/>
    <x v="1141"/>
    <x v="1100"/>
    <s v="Terlaksananya Pemanfaatan Data Hasil Pemutakhiran Data Keluarga"/>
    <s v="Jumlah Data Hasil Pemutakhiran Data Keluarga yang Dimanfaatkan"/>
    <s v="Dokumen"/>
  </r>
  <r>
    <n v="2"/>
    <s v="URUSAN  PEMERINTAHAN  WAJIB  YANG  TIDAK BERKAITAN DENGAN PELAYANAN DASAR"/>
    <s v="2.14"/>
    <x v="14"/>
    <x v="86"/>
    <x v="86"/>
    <x v="201"/>
    <x v="201"/>
    <x v="1142"/>
    <x v="1101"/>
    <s v="Tersedianya Data dan Informasi Keluarga"/>
    <s v="Jumlah Data dan Informasi Keluarga yang Tersedianya"/>
    <s v="Dokumen"/>
  </r>
  <r>
    <n v="2"/>
    <s v="URUSAN  PEMERINTAHAN  WAJIB  YANG  TIDAK BERKAITAN DENGAN PELAYANAN DASAR"/>
    <s v="2.14"/>
    <x v="14"/>
    <x v="86"/>
    <x v="86"/>
    <x v="201"/>
    <x v="201"/>
    <x v="1143"/>
    <x v="1102"/>
    <s v="Terlaksananya Pencatatan dan Pengumpulan Data Keluarga"/>
    <s v="Jumlah Laporan Pencatatan dan Pengumpulan Data Keluarga"/>
    <s v="Laporan"/>
  </r>
  <r>
    <n v="2"/>
    <s v="URUSAN  PEMERINTAHAN  WAJIB  YANG  TIDAK BERKAITAN DENGAN PELAYANAN DASAR"/>
    <s v="2.14"/>
    <x v="14"/>
    <x v="86"/>
    <x v="86"/>
    <x v="201"/>
    <x v="201"/>
    <x v="1144"/>
    <x v="1103"/>
    <s v="Terlaksananya Pengolahan dan Pelaporan Data Pengendalian Lapangan dan Pelayanan KB"/>
    <s v="Jumlah Dokumen Pengolahan dan Pelaporan Data Pengendalian Lapangan dan Pelayanan KB"/>
    <s v="Dokumen"/>
  </r>
  <r>
    <n v="2"/>
    <s v="URUSAN  PEMERINTAHAN  WAJIB  YANG  TIDAK BERKAITAN DENGAN PELAYANAN DASAR"/>
    <s v="2.14"/>
    <x v="14"/>
    <x v="86"/>
    <x v="86"/>
    <x v="201"/>
    <x v="201"/>
    <x v="1145"/>
    <x v="1104"/>
    <s v="Terlaksananya Pembinaan dan Pengawasan Pencatatan dan Pelaporan Program Bangga Kencana (Pembangunan Keluarga, Kependudukan, dan Keluarga Berencana)"/>
    <s v="Jumlah Laporan Hasil Pelaksanaan Pembinaan dan Pengawasan"/>
    <s v="Laporan"/>
  </r>
  <r>
    <n v="2"/>
    <s v="URUSAN  PEMERINTAHAN  WAJIB  YANG  TIDAK BERKAITAN DENGAN PELAYANAN DASAR"/>
    <s v="2.14"/>
    <x v="14"/>
    <x v="87"/>
    <x v="87"/>
    <x v="202"/>
    <x v="202"/>
    <x v="1146"/>
    <x v="1105"/>
    <s v="Terlaksananya Advokasi Program Bangga Kencana (Pembangunan Keluarga, Kependudukan, dan Keluarga Berencana) kepada Stakeholders dan Mitra Kerja"/>
    <s v="Jumlah Organisasi yang Mendapatkan Advokasi Program Bangga Kencana (Pembangunan Keluarga, Kependudukan, dan Keluarga Berencana) kepada Stakeholders dan Mitra Kerja"/>
    <s v="Organisasi"/>
  </r>
  <r>
    <n v="2"/>
    <s v="URUSAN  PEMERINTAHAN  WAJIB  YANG  TIDAK BERKAITAN DENGAN PELAYANAN DASAR"/>
    <s v="2.14"/>
    <x v="14"/>
    <x v="87"/>
    <x v="87"/>
    <x v="202"/>
    <x v="202"/>
    <x v="1147"/>
    <x v="1106"/>
    <s v="Terlaksananya Komunikasi, Informasi dan Edukasi (KIE) Program Bangga Kencana (Pembangunan Keluarga, Kependudukan, dan Keluarga Berencana) Sesuai Kearifan Budaya Lokal"/>
    <s v="Jumlah Dokumen Komunikasi, Informasi dan Edukasi (KIE) Program Bangga Kencana (Pembangunan Keluarga, Kependudukan, dan Keluarga Berencana) Sesuai Kearifan Budaya Lokal"/>
    <s v="Dokumen"/>
  </r>
  <r>
    <n v="2"/>
    <s v="URUSAN  PEMERINTAHAN  WAJIB  YANG  TIDAK BERKAITAN DENGAN PELAYANAN DASAR"/>
    <s v="2.14"/>
    <x v="14"/>
    <x v="87"/>
    <x v="87"/>
    <x v="202"/>
    <x v="202"/>
    <x v="1148"/>
    <x v="1107"/>
    <s v="Terlaksananya Penyediaan dan Distribusi Sarana KIE Program Bangga Kencana (Pembangunan Keluarga, Kependudukan, dan Keluarga Berencana)"/>
    <s v="Jumlah Unit Sarana Penyediaan dan Pendistribusian KIE Program Bangga Kencana (Pembangunan Keluarga, Kependudukan, dan Keluarga Berencana)"/>
    <s v="Unit"/>
  </r>
  <r>
    <n v="2"/>
    <s v="URUSAN  PEMERINTAHAN  WAJIB  YANG  TIDAK BERKAITAN DENGAN PELAYANAN DASAR"/>
    <s v="2.14"/>
    <x v="14"/>
    <x v="87"/>
    <x v="87"/>
    <x v="202"/>
    <x v="202"/>
    <x v="1149"/>
    <x v="1108"/>
    <s v="Terlaksananya Promosi dan KIE Program Bangga Kencana (Pembangunan Keluarga, Kependudukan, dan Keluarga Berencana) Melalui Media Massa Cetak dan Elektronik serta Media Luar Ruang"/>
    <s v="Jumlah Dokumen Promosi dan KIE Program Bangga Kencana (Pembangunan Keluarga, Kependudukan, dan Keluarga Berencana) Melalui Media Massa Cetak dan Elektronik serta Media Luar Ruang"/>
    <s v="Dokumen"/>
  </r>
  <r>
    <n v="2"/>
    <s v="URUSAN  PEMERINTAHAN  WAJIB  YANG  TIDAK BERKAITAN DENGAN PELAYANAN DASAR"/>
    <s v="2.14"/>
    <x v="14"/>
    <x v="87"/>
    <x v="87"/>
    <x v="202"/>
    <x v="202"/>
    <x v="1150"/>
    <x v="1109"/>
    <s v=""/>
    <s v=""/>
    <m/>
  </r>
  <r>
    <n v="2"/>
    <s v="URUSAN  PEMERINTAHAN  WAJIB  YANG  TIDAK BERKAITAN DENGAN PELAYANAN DASAR"/>
    <s v="2.14"/>
    <x v="14"/>
    <x v="87"/>
    <x v="87"/>
    <x v="202"/>
    <x v="202"/>
    <x v="1151"/>
    <x v="1110"/>
    <s v="Terlaksananya Mekanisme Operasional Program Bangga Kencana (Pembangunan Keluarga, Kependudukan, dan Keluarga Berencana) Melalui Rapat Koordinasi Kecamatan (Rakorcam), Rapat Koordinasi Desa (Rakordes), dan Mini Lokakarya (Minilok)"/>
    <s v="Jumlah Laporan Mekanisme Operasional Program Bangga Kencana (Pembangunan Keluarga, Kependudukan, dan Keluarga Berencana) Melalui Rapat Koordinasi Kecamatan (Rakorcam), Rapat Koordinasi Desa (Rakordes), dan Mini Lokakarya (Minilok)"/>
    <s v="Laporan"/>
  </r>
  <r>
    <n v="2"/>
    <s v="URUSAN  PEMERINTAHAN  WAJIB  YANG  TIDAK BERKAITAN DENGAN PELAYANAN DASAR"/>
    <s v="2.14"/>
    <x v="14"/>
    <x v="87"/>
    <x v="87"/>
    <x v="202"/>
    <x v="202"/>
    <x v="1152"/>
    <x v="1111"/>
    <s v="Terkelolanya Operasional dan Sarana di Balai Penyuluhan Bangga Kencana (Pembangunan Keluarga, Kependudukan, dan Keluarga Berencana)"/>
    <s v="Jumlah Laporan Hasil Pengelolaan Operasional dan Sarana di Balai Penyuluhan Bangga Kencana (Pembangunan Keluarga, Kependudukan, dan Keluarga Berencana)"/>
    <s v="Laporan"/>
  </r>
  <r>
    <n v="2"/>
    <s v="URUSAN  PEMERINTAHAN  WAJIB  YANG  TIDAK BERKAITAN DENGAN PELAYANAN DASAR"/>
    <s v="2.14"/>
    <x v="14"/>
    <x v="87"/>
    <x v="87"/>
    <x v="202"/>
    <x v="202"/>
    <x v="1153"/>
    <x v="1112"/>
    <s v="Terlaksananya Pengendalian Program KKBPK"/>
    <s v="Jumlah Laporan Hasil Pengendalian Program KKBPK"/>
    <s v="Laporan"/>
  </r>
  <r>
    <n v="2"/>
    <s v="URUSAN  PEMERINTAHAN  WAJIB  YANG  TIDAK BERKAITAN DENGAN PELAYANAN DASAR"/>
    <s v="2.14"/>
    <x v="14"/>
    <x v="87"/>
    <x v="87"/>
    <x v="203"/>
    <x v="203"/>
    <x v="1154"/>
    <x v="1113"/>
    <s v="Terlaksananya Pembinaan IMP dan Program Bangga Kencana (Pembangunan Keluarga, Kependudukan, dan Keluarga Berencana) di Lini Lapangan oleh PKB/PLKB"/>
    <s v="Jumlah Organisasi yang Mengikuti Pembinaan IMP dan Program Bangga Kencana (Pembangunan Keluarga, Kependudukan, dan Keluarga Berencana) di Lini Lapangan oleh PKB/PLKB"/>
    <s v="Organisasi"/>
  </r>
  <r>
    <n v="2"/>
    <s v="URUSAN  PEMERINTAHAN  WAJIB  YANG  TIDAK BERKAITAN DENGAN PELAYANAN DASAR"/>
    <s v="2.14"/>
    <x v="14"/>
    <x v="87"/>
    <x v="87"/>
    <x v="203"/>
    <x v="203"/>
    <x v="1155"/>
    <x v="1114"/>
    <s v="Tersedianya Sarana Pendukung Operasional PKB/PLKB"/>
    <s v="Jumlah Sarana Pendukung Operasional PKB/PLKB yang Tersedia"/>
    <s v="Unit"/>
  </r>
  <r>
    <n v="2"/>
    <s v="URUSAN  PEMERINTAHAN  WAJIB  YANG  TIDAK BERKAITAN DENGAN PELAYANAN DASAR"/>
    <s v="2.14"/>
    <x v="14"/>
    <x v="87"/>
    <x v="87"/>
    <x v="203"/>
    <x v="203"/>
    <x v="1156"/>
    <x v="1115"/>
    <s v="Terlaksananya Penguatan Pelaksanaan Penyuluhan, Penggerakan, Pelayanan dan Pengembangan Program Bangga Kencana (Pembangunan Keluarga, Kependudukan, dan Keluarga Berencana) untuk Petugas Keluarga Berencana/Penyuluh Lapangan Keluarga Berencana (PKB/PLKB)"/>
    <s v="Jumlah Laporan Hasil Penguatan Pelaksanaan Penyuluhan, Penggerakan, Pelayanan dan Pengembangan Program Bangga Kencana (Pembangunan Keluarga, Kependudukan, dan Keluarga Berencana) untuk Petugas Keluarga Berencana/Penyuluh Lapangan Keluarga Berencana (PKB/PLKB)"/>
    <s v="Laporan"/>
  </r>
  <r>
    <n v="2"/>
    <s v="URUSAN  PEMERINTAHAN  WAJIB  YANG  TIDAK BERKAITAN DENGAN PELAYANAN DASAR"/>
    <s v="2.14"/>
    <x v="14"/>
    <x v="87"/>
    <x v="87"/>
    <x v="203"/>
    <x v="203"/>
    <x v="1157"/>
    <x v="1116"/>
    <s v="Terlaksananya Penggerakan Kader Institusi Masyarakat Pedesaan (IMP)"/>
    <s v="Jumlah Kader yang Mengikuti Penggerakan Kader Institusi Masyarakat Pedesaan (IMP)"/>
    <s v="Orang"/>
  </r>
  <r>
    <n v="2"/>
    <s v="URUSAN  PEMERINTAHAN  WAJIB  YANG  TIDAK BERKAITAN DENGAN PELAYANAN DASAR"/>
    <s v="2.14"/>
    <x v="14"/>
    <x v="87"/>
    <x v="87"/>
    <x v="204"/>
    <x v="204"/>
    <x v="1158"/>
    <x v="1117"/>
    <s v="Terlaksananya Pengendalian Pendistribusian Alat dan Obat Kontrasepsi dan Sarana Penunjang Pelayanan KB ke Fasilitas Kesehatan Termasuk Jaringan dan Jejaringnya"/>
    <s v="Jumlah Laporan Pengendalian Pendistribusian Alat dan Obat Kontrasepsi dan Sarana Penunjang Pelayanan KB ke Fasilitas Kesehatan Termasuk Jaringan dan Jejaringnya"/>
    <s v="Laporan"/>
  </r>
  <r>
    <n v="2"/>
    <s v="URUSAN  PEMERINTAHAN  WAJIB  YANG  TIDAK BERKAITAN DENGAN PELAYANAN DASAR"/>
    <s v="2.14"/>
    <x v="14"/>
    <x v="87"/>
    <x v="87"/>
    <x v="204"/>
    <x v="204"/>
    <x v="1159"/>
    <x v="1118"/>
    <s v="Terlaksananya Peningkatan Kompetensi Pengelola dan Petugas Logistik Alat dan Obat Kontrasepsi serta Sarana Penunjang Pelayanan KB"/>
    <s v="Jumlah Akseptor yang Mengikuti Peningkatan Kompetensi Pengelola dan Petugas Logistik Alat dan Obat Kontrasepsi serta Sarana Penunjang Pelayanan KB"/>
    <s v="Orang"/>
  </r>
  <r>
    <n v="2"/>
    <s v="URUSAN  PEMERINTAHAN  WAJIB  YANG  TIDAK BERKAITAN DENGAN PELAYANAN DASAR"/>
    <s v="2.14"/>
    <x v="14"/>
    <x v="87"/>
    <x v="87"/>
    <x v="204"/>
    <x v="204"/>
    <x v="1160"/>
    <x v="1119"/>
    <s v="Terwujudnya Peningkatan Kesertaan Penggunaan Metode Kontrasepsi Jangka Panjang (MKJP)"/>
    <s v="Jumlah Orang yang Mengikuti Kesertaan Penggunaan Metode Kontrasepsi Jangka Panjang (MKJP)"/>
    <s v="Orang"/>
  </r>
  <r>
    <n v="2"/>
    <s v="URUSAN  PEMERINTAHAN  WAJIB  YANG  TIDAK BERKAITAN DENGAN PELAYANAN DASAR"/>
    <s v="2.14"/>
    <x v="14"/>
    <x v="87"/>
    <x v="87"/>
    <x v="204"/>
    <x v="204"/>
    <x v="1161"/>
    <x v="1120"/>
    <s v="Tersedianya Dukungan Ayoman Komplikasi Berat dan Kegagalan Penggunaan MKJP"/>
    <s v="Jumlah Laporan Dukungan Ayoman Komplikasi Berat dan Kegagalan Penggunaan MKJP"/>
    <s v="Laporan"/>
  </r>
  <r>
    <n v="2"/>
    <s v="URUSAN  PEMERINTAHAN  WAJIB  YANG  TIDAK BERKAITAN DENGAN PELAYANAN DASAR"/>
    <s v="2.14"/>
    <x v="14"/>
    <x v="87"/>
    <x v="87"/>
    <x v="204"/>
    <x v="204"/>
    <x v="1162"/>
    <x v="1121"/>
    <s v="Terlaksananya Penyusunan Rencana Kebutuhan Alat dan Obat Kontrasepsi (Alokon) dan Sarana Penunjang Pelayanan KB"/>
    <s v="Jumlah Dokumen Penyusunan Rencana Kebutuhan Alat dan Obat Kontrasepsi (Alokon) dan Sarana Penunjang Pelayanan KB"/>
    <s v="Dokumen"/>
  </r>
  <r>
    <n v="2"/>
    <s v="URUSAN  PEMERINTAHAN  WAJIB  YANG  TIDAK BERKAITAN DENGAN PELAYANAN DASAR"/>
    <s v="2.14"/>
    <x v="14"/>
    <x v="87"/>
    <x v="87"/>
    <x v="204"/>
    <x v="204"/>
    <x v="1163"/>
    <x v="1122"/>
    <s v="Tersedianya Sarana Penunjang Pelayanan KB"/>
    <s v="Jumlah Unit Sarana Penunjang Pelayanan KB"/>
    <s v="Unit"/>
  </r>
  <r>
    <n v="2"/>
    <s v="URUSAN  PEMERINTAHAN  WAJIB  YANG  TIDAK BERKAITAN DENGAN PELAYANAN DASAR"/>
    <s v="2.14"/>
    <x v="14"/>
    <x v="87"/>
    <x v="87"/>
    <x v="204"/>
    <x v="204"/>
    <x v="1164"/>
    <x v="1123"/>
    <s v="Terlaksananya Pembinaan Pasca Pelayanan bagi Peserta KB"/>
    <s v="Jumlah Orang yang Mengikuti Pembinaan Pasca Pelayanan bagi Peserta KB"/>
    <s v="Orang"/>
  </r>
  <r>
    <n v="2"/>
    <s v="URUSAN  PEMERINTAHAN  WAJIB  YANG  TIDAK BERKAITAN DENGAN PELAYANAN DASAR"/>
    <s v="2.14"/>
    <x v="14"/>
    <x v="87"/>
    <x v="87"/>
    <x v="204"/>
    <x v="204"/>
    <x v="1165"/>
    <x v="1124"/>
    <s v="Terlaksananya Pembinaan Pelayanan Keluarga Berencana dan Kesehatan Reproduksi di Fasilitas Kesehatan Termasuk Jaringan dan Jejaringnya"/>
    <s v="Jumlah Laporan Hasil Pembinaan Pelayanan Keluarga Berencana dan Kesehatan Reproduksi di Fasilitas Kesehatan Termasuk Jaringan dan Jejaringnya"/>
    <s v="Laporan"/>
  </r>
  <r>
    <n v="2"/>
    <s v="URUSAN  PEMERINTAHAN  WAJIB  YANG  TIDAK BERKAITAN DENGAN PELAYANAN DASAR"/>
    <s v="2.14"/>
    <x v="14"/>
    <x v="87"/>
    <x v="87"/>
    <x v="204"/>
    <x v="204"/>
    <x v="1166"/>
    <x v="1125"/>
    <s v="Terlaksananya Promosi dan Konseling Kesehatan Reproduksi, serta Hak-Hak Reproduksi di Fasilitas Kesehatan dan Kelompok Kegiatan"/>
    <s v="Jumlah Orang yang Mendapatkan Promosi dan Konseling Kesehatan Reproduksi, serta Hak-Hak Reproduksi di Fasilitas Kesehatan dan Kelompok Kegiatan"/>
    <s v="Orang"/>
  </r>
  <r>
    <n v="2"/>
    <s v="URUSAN  PEMERINTAHAN  WAJIB  YANG  TIDAK BERKAITAN DENGAN PELAYANAN DASAR"/>
    <s v="2.14"/>
    <x v="14"/>
    <x v="87"/>
    <x v="87"/>
    <x v="204"/>
    <x v="204"/>
    <x v="1167"/>
    <x v="1126"/>
    <s v="Terlaksananya Peningkatan Kompetensi Tenaga Pelayanan Keluarga Berencana dan Kesehatan Reproduksi"/>
    <s v="Jumlah Tenaga Pelayanan yang Mengikuti Peningkatan Kompetensi Tenaga Pelayanan Keluarga Berencana dan Kesehatan Reproduksi"/>
    <s v="Orang"/>
  </r>
  <r>
    <n v="2"/>
    <s v="URUSAN  PEMERINTAHAN  WAJIB  YANG  TIDAK BERKAITAN DENGAN PELAYANAN DASAR"/>
    <s v="2.14"/>
    <x v="14"/>
    <x v="87"/>
    <x v="87"/>
    <x v="204"/>
    <x v="204"/>
    <x v="1168"/>
    <x v="1127"/>
    <s v="Terlaksananya Dukungan Operasional Pelayanan KB Bergerak"/>
    <s v="Jumlah Laporan Dukungan Operasional Pelayanan KB Bergerak"/>
    <s v="Laporan"/>
  </r>
  <r>
    <n v="2"/>
    <s v="URUSAN  PEMERINTAHAN  WAJIB  YANG  TIDAK BERKAITAN DENGAN PELAYANAN DASAR"/>
    <s v="2.14"/>
    <x v="14"/>
    <x v="87"/>
    <x v="87"/>
    <x v="204"/>
    <x v="204"/>
    <x v="1169"/>
    <x v="1128"/>
    <s v="Terlaksananya Promosi dan Konseling KB Pasca Persalinan dan Pasca Keguguran"/>
    <s v="Jumlah Orang yang Mengikuti Promosi dan Konseling KB Pasca Persalinan dan Pasca Keguguran"/>
    <s v="Orang"/>
  </r>
  <r>
    <n v="2"/>
    <s v="URUSAN  PEMERINTAHAN  WAJIB  YANG  TIDAK BERKAITAN DENGAN PELAYANAN DASAR"/>
    <s v="2.14"/>
    <x v="14"/>
    <x v="87"/>
    <x v="87"/>
    <x v="204"/>
    <x v="204"/>
    <x v="1170"/>
    <x v="1129"/>
    <s v="Terwujudnya Peningkatan Kesertaan KB Pria"/>
    <s v="Jumlah Akseptor yang Mendapat Peningkatan Kesetaraan KB Pria"/>
    <s v="Orang"/>
  </r>
  <r>
    <n v="2"/>
    <s v="URUSAN  PEMERINTAHAN  WAJIB  YANG  TIDAK BERKAITAN DENGAN PELAYANAN DASAR"/>
    <s v="2.14"/>
    <x v="14"/>
    <x v="87"/>
    <x v="87"/>
    <x v="205"/>
    <x v="205"/>
    <x v="1171"/>
    <x v="1130"/>
    <s v="Terlaksananya Penguatan Peran Serta Organisasi Kemasyarakatan dan Mitra Kerja Lainnya dalam Pelaksanaan Pelayanan dan Pembinaan Kesertaan Ber-KB"/>
    <s v="Jumlah Organisasi yang Mendapatkan Penguatan Peran Serta Organisasi Kemasyarakatan dan Mitra Kerja Lainnya dalam Pelaksanaan Pelayanan dan Pembinaan Kesertaan Ber-KB"/>
    <s v="Organisasi"/>
  </r>
  <r>
    <n v="2"/>
    <s v="URUSAN  PEMERINTAHAN  WAJIB  YANG  TIDAK BERKAITAN DENGAN PELAYANAN DASAR"/>
    <s v="2.14"/>
    <x v="14"/>
    <x v="87"/>
    <x v="87"/>
    <x v="205"/>
    <x v="205"/>
    <x v="1172"/>
    <x v="1131"/>
    <s v="Terintegrasinya Pembangunan Lintas Sektor di Kampung KB"/>
    <s v="Jumlah Dokumen Hasil Integrasi Pembangunan Lintas Sektor di Kampung KB"/>
    <s v="Dokumen"/>
  </r>
  <r>
    <n v="2"/>
    <s v="URUSAN  PEMERINTAHAN  WAJIB  YANG  TIDAK BERKAITAN DENGAN PELAYANAN DASAR"/>
    <s v="2.14"/>
    <x v="14"/>
    <x v="87"/>
    <x v="87"/>
    <x v="205"/>
    <x v="205"/>
    <x v="1173"/>
    <x v="1132"/>
    <s v="Terwujudnya Pelaksanaan dan Pengelolaan Program Bangga Kencana (Pembangunan Keluarga, Kependudukan, dan Keluarga Berencana) di Kampung KB"/>
    <s v="Jumlah Kampung KB yang Mengikuti Pelaksanaan dan Pengelolaan Program Bangga Kencana (Pembangunan Keluarga, Kependudukan, dan Keluarga Berencana) di Kampung KB"/>
    <s v="Kampung"/>
  </r>
  <r>
    <n v="2"/>
    <s v="URUSAN  PEMERINTAHAN  WAJIB  YANG  TIDAK BERKAITAN DENGAN PELAYANAN DASAR"/>
    <s v="2.14"/>
    <x v="14"/>
    <x v="87"/>
    <x v="87"/>
    <x v="205"/>
    <x v="205"/>
    <x v="1174"/>
    <x v="1133"/>
    <s v="Terlaksananya Pembinaan Terpadu Kampung KB"/>
    <s v="Jumlah Laporan Hasil Pembinaan Terpadu Kampung KB"/>
    <s v="Laporan"/>
  </r>
  <r>
    <n v="2"/>
    <s v="URUSAN  PEMERINTAHAN  WAJIB  YANG  TIDAK BERKAITAN DENGAN PELAYANAN DASAR"/>
    <s v="2.14"/>
    <x v="14"/>
    <x v="88"/>
    <x v="88"/>
    <x v="206"/>
    <x v="206"/>
    <x v="1175"/>
    <x v="1134"/>
    <s v="Dibentuknya Kelompok Ketahanan dan Kesejahteraan Keluarga (Bina Keluarga Balita (BKB), Bina Keluarga Remaja (BKR), Pusat Informasi dan Konseling Remaja (PIK-R) Bina Keluarga Lansia (BKL), Unit Peningkatan Pendapatan Keluarga Sejahtera (UPPKS) dan Pemberdayaan Ekonomi Keluarga)"/>
    <s v="Jumlah Kelompok Ketahanan dan Kesejahteraan Keluarga (Bina Keluarga Balita (BKB), Bina Keluarga Remaja (BKR), Pusat Informasi dan Konseling Remaja (PIK-R) Bina Keluarga Lansia (BKL), Unit Peningkatan Pendapatan Keluarga Sejahtera (UPPKS) dan Pemberdayaan Ekonomi Keluarga) yang Dibentuk"/>
    <s v="Kelompok"/>
  </r>
  <r>
    <n v="2"/>
    <s v="URUSAN  PEMERINTAHAN  WAJIB  YANG  TIDAK BERKAITAN DENGAN PELAYANAN DASAR"/>
    <s v="2.14"/>
    <x v="14"/>
    <x v="88"/>
    <x v="88"/>
    <x v="206"/>
    <x v="206"/>
    <x v="1176"/>
    <x v="1135"/>
    <s v="Terlaksananya Pengadaan Sarana Kelompok Kegiatan Ketahanan dan Kesejahteraan Keluarga (BKB, BKR, BKL, PPPKS, PIK-R dan Pemberdayaan Ekonomi Keluarga/UPPKS)"/>
    <s v="Jumlah Unit Sarana Kelompok Kegiatan Ketahanan dan Kesejahteraan Keluarga (BKB, BKR, BKL, PPPKS, PIK-R dan Pemberdayaan Ekonomi Keluarga/UPPKS)"/>
    <s v="Unit"/>
  </r>
  <r>
    <n v="2"/>
    <s v="URUSAN  PEMERINTAHAN  WAJIB  YANG  TIDAK BERKAITAN DENGAN PELAYANAN DASAR"/>
    <s v="2.14"/>
    <x v="14"/>
    <x v="88"/>
    <x v="88"/>
    <x v="206"/>
    <x v="206"/>
    <x v="1177"/>
    <x v="1136"/>
    <s v="Terlaksananya Orientasi dan Pelatihan Teknis Pengelola Ketahanan dan Kesejahteraan Keluarga (BKB, BKR, BKL, PPPKS, PIK-R dan Pemberdayaan Ekonomi Keluarga/UPPKS)"/>
    <s v="Jumlah Laporan Hasil Orientasi dan Pelatihan Teknis Pengelola Ketahanan dan Kesejahteraan Keluarga (BKB, BKR, BKL, PPPKS, PIK-R dan Pemberdayaan Ekonomi Keluarga/UPPKS)"/>
    <s v="Laporan"/>
  </r>
  <r>
    <n v="2"/>
    <s v="URUSAN  PEMERINTAHAN  WAJIB  YANG  TIDAK BERKAITAN DENGAN PELAYANAN DASAR"/>
    <s v="2.14"/>
    <x v="14"/>
    <x v="88"/>
    <x v="88"/>
    <x v="206"/>
    <x v="206"/>
    <x v="1178"/>
    <x v="1137"/>
    <s v="Terlaksananya Orientasi/Pelatihan Teknis Pelaksana/Kader Ketahanan dan Kesejahteraan Keluarga (BKB, BKR, BKL, PPPKS, PIK-R dan Pemberdayaan Ekonomi Keluarga/UPPKS)"/>
    <s v="Jumlah Kader yang Mengikuti Orientasi/Pelatihan Teknis Pelaksana/Kader Ketahanan dan Kesejahteraan Keluarga (BKB, BKR, BKL, PPPKS, PIK-R dan Pemberdayaan Ekonomi Keluarga/UPPKS)"/>
    <s v="Orang"/>
  </r>
  <r>
    <n v="2"/>
    <s v="URUSAN  PEMERINTAHAN  WAJIB  YANG  TIDAK BERKAITAN DENGAN PELAYANAN DASAR"/>
    <s v="2.14"/>
    <x v="14"/>
    <x v="88"/>
    <x v="88"/>
    <x v="206"/>
    <x v="206"/>
    <x v="1179"/>
    <x v="1138"/>
    <s v="Tersedianya Kader Pengelola dan Pelaksana (Kader) Ketahanan dan Kesejahteraan Keluarga (BKB, BKR, BKL, PPPKS, PIK-R dan Pemberdayaan Ekonomi Keluarga/UPPKS)"/>
    <s v="Jumlah Kader Pengelola dan Pelaksana (Kader) Ketahanan dan Kesejahteraan Keluarga (BKB, BKR, BKL, PPPKS, PIK-R dan Pemberdayaan Ekonomi Keluarga/UPPKS)"/>
    <s v="Orang"/>
  </r>
  <r>
    <n v="2"/>
    <s v="URUSAN  PEMERINTAHAN  WAJIB  YANG  TIDAK BERKAITAN DENGAN PELAYANAN DASAR"/>
    <s v="2.14"/>
    <x v="14"/>
    <x v="88"/>
    <x v="88"/>
    <x v="206"/>
    <x v="206"/>
    <x v="1180"/>
    <x v="1139"/>
    <s v="Tersedianya Kelompok Kegiatan Ketahan dan Kesejahteraan Keluarga (BKB, BKR, BKL, PPPKS, PIK-R dan Pemberdayaan Ekonomi Keluarga/UPPKS)"/>
    <s v="Jumlah Kelompok Kegiatan Ketahanan dan Kesejahteraan Keluarga (BKB, BKR, BKL, PPPKS, PIK-R dan Pemberdayaan Ekonomi Keluarga/UPPKS)"/>
    <s v="Kelompok"/>
  </r>
  <r>
    <n v="2"/>
    <s v="URUSAN  PEMERINTAHAN  WAJIB  YANG  TIDAK BERKAITAN DENGAN PELAYANAN DASAR"/>
    <s v="2.14"/>
    <x v="14"/>
    <x v="88"/>
    <x v="88"/>
    <x v="206"/>
    <x v="206"/>
    <x v="1181"/>
    <x v="1140"/>
    <s v="Terlaksananya Promosi dan Sosialisasi Kelompok Kegiatan Ketahanan dan Kesejahteraan Keluarga (BKB, BKR, BKL, PPPKS, PIK-R dan Pemberdayaan Ekonomi Keluarga/UPPKS)"/>
    <s v="Jumlah Laporan Hasil Promosi dan Sosialisasi Kelompok Kegiatan Ketahanan dan Kesejahteraan Keluarga (BKB, BKR, BKL, PPPKS, PIK-R dan Pemberdayaan Ekonomi Keluarga/UPPKS)"/>
    <s v="Laporan"/>
  </r>
  <r>
    <n v="2"/>
    <s v="URUSAN  PEMERINTAHAN  WAJIB  YANG  TIDAK BERKAITAN DENGAN PELAYANAN DASAR"/>
    <s v="2.14"/>
    <x v="14"/>
    <x v="88"/>
    <x v="88"/>
    <x v="206"/>
    <x v="206"/>
    <x v="1182"/>
    <x v="1141"/>
    <s v="Terlaksananya Promosi dan Sosialisasi Kelompok Kegiatan Ketahanan dan Kesejahteraan Keluarga (Menjadi Orang Tua Hebat, Generasi Berencana, Kelanjutusiaan serta Pengelolaan Keuangan Keluarga)"/>
    <s v="Jumlah Laporan Hasil Promosi dan Sosialisasi Kelompok Kegiatan Ketahanan dan Kesejahteraan Keluarga (Menjadi Orang Tua Hebat, Generasi Berencana, Kelanjutusiaan serta Pengelolaan Keuangan Keluarga)"/>
    <s v="Laporan"/>
  </r>
  <r>
    <n v="2"/>
    <s v="URUSAN  PEMERINTAHAN  WAJIB  YANG  TIDAK BERKAITAN DENGAN PELAYANAN DASAR"/>
    <s v="2.14"/>
    <x v="14"/>
    <x v="88"/>
    <x v="88"/>
    <x v="206"/>
    <x v="206"/>
    <x v="1183"/>
    <x v="1142"/>
    <s v="Terlaksananya Penyerasian Kebijakan dalam Pelaksanaan Program yang Mendukung Tercapainya iBangga (Indeks Pembangunan Keluarga)"/>
    <s v="Jumlah Dokumen Hasil Penyerasian Kebijakan dalam Pelaksanaan Program yang Mendukung Tercapainya iBangga (Indeks Pembangunan Keluarga)"/>
    <s v="Dokumen"/>
  </r>
  <r>
    <n v="2"/>
    <s v="URUSAN  PEMERINTAHAN  WAJIB  YANG  TIDAK BERKAITAN DENGAN PELAYANAN DASAR"/>
    <s v="2.14"/>
    <x v="14"/>
    <x v="88"/>
    <x v="88"/>
    <x v="206"/>
    <x v="206"/>
    <x v="1184"/>
    <x v="1143"/>
    <s v="Terlaksananya Penyediaan dan Pengembangan Materi iBangga (Indeks Pembangunan Keluarga)"/>
    <s v="Jumlah Dokumen Hasil Penyediaan dan Pengembangan Materi iBangga (Indeks Pembangunan Keluarga)"/>
    <s v="Dokumen"/>
  </r>
  <r>
    <n v="2"/>
    <s v="URUSAN  PEMERINTAHAN  WAJIB  YANG  TIDAK BERKAITAN DENGAN PELAYANAN DASAR"/>
    <s v="2.14"/>
    <x v="14"/>
    <x v="88"/>
    <x v="88"/>
    <x v="206"/>
    <x v="206"/>
    <x v="1185"/>
    <x v="1144"/>
    <s v="Terlaksananya Advokasi dan Promosi Bangga (Indeks Pembangunan Keluarga)"/>
    <s v="Jumlah Orang yang Mendapatkan Advokasi dan Promosi iBangga (Indeks Pembangunan Keluarga)"/>
    <s v="Orang"/>
  </r>
  <r>
    <n v="2"/>
    <s v="URUSAN  PEMERINTAHAN  WAJIB  YANG  TIDAK BERKAITAN DENGAN PELAYANAN DASAR"/>
    <s v="2.14"/>
    <x v="14"/>
    <x v="88"/>
    <x v="88"/>
    <x v="206"/>
    <x v="206"/>
    <x v="1186"/>
    <x v="1145"/>
    <s v="Terlaksananya Sosialisasi iBangga (Indeks Pembangunan Keluarga)"/>
    <s v="Jumlah Orang yang Mengikuti Sosialisasi iBangga (Indeks Pembangunan Keluarga)"/>
    <s v="Orang"/>
  </r>
  <r>
    <n v="2"/>
    <s v="URUSAN  PEMERINTAHAN  WAJIB  YANG  TIDAK BERKAITAN DENGAN PELAYANAN DASAR"/>
    <s v="2.14"/>
    <x v="14"/>
    <x v="88"/>
    <x v="88"/>
    <x v="206"/>
    <x v="206"/>
    <x v="1187"/>
    <x v="1146"/>
    <s v="Terlaksananya Koordinasi Evaluasi Pencapaian iBangga (Indeks Pembangunan Keluarga)"/>
    <s v="Jumlah Laporan Hasil Koordinasi Evaluasi Pencapaian iBangga (Indeks Pembangunan Keluarga)"/>
    <s v="Laporan"/>
  </r>
  <r>
    <n v="2"/>
    <s v="URUSAN  PEMERINTAHAN  WAJIB  YANG  TIDAK BERKAITAN DENGAN PELAYANAN DASAR"/>
    <s v="2.14"/>
    <x v="14"/>
    <x v="88"/>
    <x v="88"/>
    <x v="206"/>
    <x v="206"/>
    <x v="1188"/>
    <x v="1147"/>
    <s v="Terlaksananya Penumbuhan dan Peningkatan Kesadaran Keluarga dalam Keterlibatan Perencanaan Kehidupan Menuju Keluarga Berkualitas"/>
    <s v="Jumlah Keluarga yang Mengikuti Penumbuhan dan Peningkatan Kesadaran Keluarga dalam Keterlibatan Perencanaan Kehidupan Menuju Keluarga Berkualitas"/>
    <s v="Keluarga"/>
  </r>
  <r>
    <n v="2"/>
    <s v="URUSAN  PEMERINTAHAN  WAJIB  YANG  TIDAK BERKAITAN DENGAN PELAYANAN DASAR"/>
    <s v="2.14"/>
    <x v="14"/>
    <x v="88"/>
    <x v="88"/>
    <x v="207"/>
    <x v="207"/>
    <x v="1189"/>
    <x v="1148"/>
    <s v="Terlaksananya Penguatan Kebijakan Daerah dalam rangka Pemberdayaan dan Peningkatan Peran Serta Organisasi Kemasyarakatan dan Mitra Kerja Lainnya dalam Pembinaan Ketahanan dan Kesejahteraan Keluarga (BKB, BKR, BKL, PPPKS, PIK-R dan Pemberdayaan Ekonomi Keluarga/UPPKS)"/>
    <s v="Jumlah Organisasi yang Mengikuti Penguatan Kebijakan Daerah dalam rangka Pemberdayaan dan Peningkatan Peran Serta Organisasi Kemasyarakatan dan Mitra Kerja Lainnya dalam Pembinaan Ketahanan dan Kesejahteraan Keluarga (BKB, BKR, BKL, PPPKS, PIK-R dan Pemberdayaan Ekonomi Keluarga/UPPKS)"/>
    <s v="Organisasi"/>
  </r>
  <r>
    <n v="2"/>
    <s v="URUSAN  PEMERINTAHAN  WAJIB  YANG  TIDAK BERKAITAN DENGAN PELAYANAN DASAR"/>
    <s v="2.14"/>
    <x v="14"/>
    <x v="88"/>
    <x v="88"/>
    <x v="207"/>
    <x v="207"/>
    <x v="1190"/>
    <x v="1149"/>
    <s v="Terlaksananya Pendayagunaan Mitra Kerja dan Organisasi Kemasyarakatan dalam Penggerakan Operasional Pembinaan Program Ketahanan dan Kesejahteraan Keluarga (BKB, BKR, BKL, PPPKS, PIK-R dan Pemberdayaan Ekonomi Keluarga/UPPKS)"/>
    <s v="Jumlah Laporan Pendayagunaan Mitra Kerja dan Organisasi Kemasyarakatan dalam Penggerakan Operasional Pembinaan Program Ketahanan dan Kesejahteraan Keluarga (BKB, BKR, BKL, PPPKS, PIK-R dan Pemberdayaan Ekonomi Keluarga/UPPKS)"/>
    <s v="Laporan"/>
  </r>
  <r>
    <n v="2"/>
    <s v="URUSAN  PEMERINTAHAN  WAJIB  YANG  TIDAK BERKAITAN DENGAN PELAYANAN DASAR"/>
    <s v="2.14"/>
    <x v="14"/>
    <x v="88"/>
    <x v="88"/>
    <x v="207"/>
    <x v="207"/>
    <x v="1191"/>
    <x v="1150"/>
    <s v="Terlaksananya Peningkatan Kapasitas Mitra dan Organisasi Kemasyarakatan dalam Pengelolaan Program Ketahanan dan Kesejahteraan Keluarga (BKB, BKR, BKL, PPPKS, PIK-R dan Pemberdayaan Ekonomi Keluarga/UPPKS)"/>
    <s v="Jumlah Organisasi yang Mengikuti Peningkatan Kapasitas Mitra dan Organisasi Kemasyarakatan dalam Pengelolaan Program Ketahanan dan Kesejahteraan Keluarga (BKB, BKR, BKL, PPPKS, PIK-R dan Pemberdayaan Ekonomi Keluarga/UPPKS)"/>
    <s v="Organisasi"/>
  </r>
  <r>
    <n v="2"/>
    <s v="URUSAN  PEMERINTAHAN  WAJIB  YANG  TIDAK BERKAITAN DENGAN PELAYANAN DASAR"/>
    <s v="2.14"/>
    <x v="14"/>
    <x v="88"/>
    <x v="88"/>
    <x v="207"/>
    <x v="207"/>
    <x v="1192"/>
    <x v="1151"/>
    <s v="Terlaksananya Promosi dan Sosialisasi Program Ketahanan dan Kesejahteraan Keluarga bagi Mitra Kerja"/>
    <s v="Jumlah Laporan Hasil Promosi dan Sosialisasi Program Ketahanan dan Kesejahteraan Keluarga bagi Mitra Kerja"/>
    <s v="Laporan"/>
  </r>
  <r>
    <n v="2"/>
    <s v="URUSAN  PEMERINTAHAN  WAJIB  YANG  TIDAK BERKAITAN DENGAN PELAYANAN DASAR"/>
    <s v="2.15"/>
    <x v="15"/>
    <x v="89"/>
    <x v="89"/>
    <x v="208"/>
    <x v="208"/>
    <x v="1193"/>
    <x v="1152"/>
    <s v="Terlaksananya Penyusunan Rencana Induk Jaringan LLAJ Kabupaten/Kota"/>
    <s v="Jumlah Dokumen Penyusunan Rencana Induk Jaringan LLAJ Kabupaten/Kota"/>
    <s v="Dokumen"/>
  </r>
  <r>
    <n v="2"/>
    <s v="URUSAN  PEMERINTAHAN  WAJIB  YANG  TIDAK BERKAITAN DENGAN PELAYANAN DASAR"/>
    <s v="2.15"/>
    <x v="15"/>
    <x v="89"/>
    <x v="89"/>
    <x v="208"/>
    <x v="208"/>
    <x v="1194"/>
    <x v="1153"/>
    <s v="Ditetapkannya Kebijakan dan Tersosialisasinya Rencana Induk Jaringan LLAJ Kabupaten/Kota"/>
    <s v="Jumlah Dokumen Penetapan Kebijakan dan Sosialisasi Rencana Induk Jaringan LLAJ Kabupaten/Kota"/>
    <s v="Dokumen"/>
  </r>
  <r>
    <n v="2"/>
    <s v="URUSAN  PEMERINTAHAN  WAJIB  YANG  TIDAK BERKAITAN DENGAN PELAYANAN DASAR"/>
    <s v="2.15"/>
    <x v="15"/>
    <x v="89"/>
    <x v="89"/>
    <x v="208"/>
    <x v="208"/>
    <x v="1195"/>
    <x v="1154"/>
    <s v="Terkendalinya Pelaksanaan Rencana Induk Jaringan LLAJ Kabupaten/Kota"/>
    <s v="Jumlah Laporan Pengendalian Rencana Induk Jaringan LLAJ Kabupaten/Kota"/>
    <s v="Laporan"/>
  </r>
  <r>
    <n v="2"/>
    <s v="URUSAN  PEMERINTAHAN  WAJIB  YANG  TIDAK BERKAITAN DENGAN PELAYANAN DASAR"/>
    <s v="2.15"/>
    <x v="15"/>
    <x v="89"/>
    <x v="89"/>
    <x v="209"/>
    <x v="209"/>
    <x v="1196"/>
    <x v="1155"/>
    <s v="Terbangunnya Prasarana Jalan di Jalan Kabupaten/Kota"/>
    <s v="Jumlah Prasarana Jalan di Jalan Kabupaten/Kota yang Terbangun"/>
    <s v="Unit"/>
  </r>
  <r>
    <n v="2"/>
    <s v="URUSAN  PEMERINTAHAN  WAJIB  YANG  TIDAK BERKAITAN DENGAN PELAYANAN DASAR"/>
    <s v="2.15"/>
    <x v="15"/>
    <x v="89"/>
    <x v="89"/>
    <x v="209"/>
    <x v="209"/>
    <x v="1197"/>
    <x v="1156"/>
    <s v="Tersedianya Perlengkapan Jalan di Jalan Kabupaten/Kota"/>
    <s v="Jumlah Perlengkapan Jalan di Jalan Kabupaten/Kota yang Tersedia"/>
    <s v="Unit"/>
  </r>
  <r>
    <n v="2"/>
    <s v="URUSAN  PEMERINTAHAN  WAJIB  YANG  TIDAK BERKAITAN DENGAN PELAYANAN DASAR"/>
    <s v="2.15"/>
    <x v="15"/>
    <x v="89"/>
    <x v="89"/>
    <x v="209"/>
    <x v="209"/>
    <x v="1198"/>
    <x v="1157"/>
    <s v="Terlaksananya Rehabilitasi dan Pemeliharaan Prasarana Jalan"/>
    <s v="Jumlah Prasarana Jalan yang Terehabilitasi dan Terpelihara"/>
    <s v="Unit"/>
  </r>
  <r>
    <n v="2"/>
    <s v="URUSAN  PEMERINTAHAN  WAJIB  YANG  TIDAK BERKAITAN DENGAN PELAYANAN DASAR"/>
    <s v="2.15"/>
    <x v="15"/>
    <x v="89"/>
    <x v="89"/>
    <x v="209"/>
    <x v="209"/>
    <x v="1199"/>
    <x v="1158"/>
    <s v="Terlaksananya Rehabilitasi dan Pemeliharaan Perlengkapan Jalan"/>
    <s v="Jumlah Perlengkapan Jalan yang Terehabilitasi dan Terpelihara"/>
    <s v="Unit"/>
  </r>
  <r>
    <n v="2"/>
    <s v="URUSAN  PEMERINTAHAN  WAJIB  YANG  TIDAK BERKAITAN DENGAN PELAYANAN DASAR"/>
    <s v="2.15"/>
    <x v="15"/>
    <x v="89"/>
    <x v="89"/>
    <x v="210"/>
    <x v="210"/>
    <x v="1200"/>
    <x v="1159"/>
    <s v="Tersusunnya Rencana Pembangunan Terminal Penumpang Tipe C"/>
    <s v="Jumlah Rencana Pembangunan Terminal Penumpang Tipe C yang Tersusun"/>
    <s v="Dokumen"/>
  </r>
  <r>
    <n v="2"/>
    <s v="URUSAN  PEMERINTAHAN  WAJIB  YANG  TIDAK BERKAITAN DENGAN PELAYANAN DASAR"/>
    <s v="2.15"/>
    <x v="15"/>
    <x v="89"/>
    <x v="89"/>
    <x v="210"/>
    <x v="210"/>
    <x v="1201"/>
    <x v="1160"/>
    <s v="Terbangunnya Gedung Terminal"/>
    <s v="Jumlah Gedung Terminal yang Terbangun"/>
    <s v="Unit"/>
  </r>
  <r>
    <n v="2"/>
    <s v="URUSAN  PEMERINTAHAN  WAJIB  YANG  TIDAK BERKAITAN DENGAN PELAYANAN DASAR"/>
    <s v="2.15"/>
    <x v="15"/>
    <x v="89"/>
    <x v="89"/>
    <x v="210"/>
    <x v="210"/>
    <x v="1202"/>
    <x v="1161"/>
    <s v="Berkembangnya Sarana dan Prasarana Terminal"/>
    <s v="Jumlah Sarana dan Prasarana Terminal yang Dilakukan Pengembangan"/>
    <s v="Unit"/>
  </r>
  <r>
    <n v="2"/>
    <s v="URUSAN  PEMERINTAHAN  WAJIB  YANG  TIDAK BERKAITAN DENGAN PELAYANAN DASAR"/>
    <s v="2.15"/>
    <x v="15"/>
    <x v="89"/>
    <x v="89"/>
    <x v="210"/>
    <x v="210"/>
    <x v="1203"/>
    <x v="1162"/>
    <s v="Terlaksananya Rehabilitasi dan Pemeliharaan Terminal (Fasilitas Utama dan Pendukung)"/>
    <s v="Jumlah Terminal (Fasilitas Utama dan Pendukung) yang Direhabilitasi dan Dipelihara"/>
    <s v="Unit"/>
  </r>
  <r>
    <n v="2"/>
    <s v="URUSAN  PEMERINTAHAN  WAJIB  YANG  TIDAK BERKAITAN DENGAN PELAYANAN DASAR"/>
    <s v="2.15"/>
    <x v="15"/>
    <x v="89"/>
    <x v="89"/>
    <x v="210"/>
    <x v="210"/>
    <x v="1204"/>
    <x v="1163"/>
    <s v="Meningkatnya Kapasitas SDM Pengelola Terminal Tipe C"/>
    <s v="Jumlah SDM Pengelola Terminal Tipe C yang Ditingkatkan Kapasitasnya"/>
    <s v="Orang"/>
  </r>
  <r>
    <n v="2"/>
    <s v="URUSAN  PEMERINTAHAN  WAJIB  YANG  TIDAK BERKAITAN DENGAN PELAYANAN DASAR"/>
    <s v="2.15"/>
    <x v="15"/>
    <x v="89"/>
    <x v="89"/>
    <x v="211"/>
    <x v="211"/>
    <x v="1205"/>
    <x v="1164"/>
    <s v="Terfasilitasinya Pemenuhan Persyaratan Perolehan Izin Penyelenggaraan dan Terbangunnya Fasilitas Parkir Kewenangan Kabupaten/Kota dalam Sistem Pelayanan Perizinan Berusaha Terintegrasi Secara Elektronik"/>
    <s v="Jumlah Dokumen Pemenuhan Persyaratan Perolehan Izin Penyelenggaraan dan Terbangunnya Fasilitas Parkir Kewenangan Kabupaten/Kota dalam Sistem Pelayanan Perizinan Berusaha Terintegrasi Secara Elektronik"/>
    <s v="Dokumen"/>
  </r>
  <r>
    <n v="2"/>
    <s v="URUSAN  PEMERINTAHAN  WAJIB  YANG  TIDAK BERKAITAN DENGAN PELAYANAN DASAR"/>
    <s v="2.15"/>
    <x v="15"/>
    <x v="89"/>
    <x v="89"/>
    <x v="211"/>
    <x v="211"/>
    <x v="1206"/>
    <x v="1165"/>
    <s v="Terlaksananya Koordinasi dan Sinkronisasi Pengawasan Pelaksanaan Izin Penyelenggaraan dan Terbangunnya Fasilitas Parkir Kewenangan Kabupaten/Kota"/>
    <s v="Jumlah Laporan Koordinasi dan Sinkronisasi Pengawasan Pelaksanaan Izin Penyelenggaraan dan Terbangunnya Fasilitas Parkir Kewenangan Kabupaten/Kota"/>
    <s v="Laporan"/>
  </r>
  <r>
    <n v="2"/>
    <s v="URUSAN  PEMERINTAHAN  WAJIB  YANG  TIDAK BERKAITAN DENGAN PELAYANAN DASAR"/>
    <s v="2.15"/>
    <x v="15"/>
    <x v="89"/>
    <x v="89"/>
    <x v="212"/>
    <x v="212"/>
    <x v="1207"/>
    <x v="1166"/>
    <s v="Tersedianya Sarana dan Prasarana Pengujian Berkala Kendaraan Bermotor"/>
    <s v="Jumlah Sarana dan Prasarana Pengujian Berkala Kendaraan Bermotor yang Tersedia"/>
    <s v="Unit"/>
  </r>
  <r>
    <n v="2"/>
    <s v="URUSAN  PEMERINTAHAN  WAJIB  YANG  TIDAK BERKAITAN DENGAN PELAYANAN DASAR"/>
    <s v="2.15"/>
    <x v="15"/>
    <x v="89"/>
    <x v="89"/>
    <x v="212"/>
    <x v="212"/>
    <x v="1208"/>
    <x v="1167"/>
    <s v="Meningkatnya Kapasitas Sumber Daya Manusia Pengujian Berkala Kendaraan Bermotor"/>
    <s v="Jumlah Sumber Daya Manusia Pengujian Berkala Kendaraan Bermotor yang Ditingkatkan Kapasitasnya"/>
    <s v="Orang"/>
  </r>
  <r>
    <n v="2"/>
    <s v="URUSAN  PEMERINTAHAN  WAJIB  YANG  TIDAK BERKAITAN DENGAN PELAYANAN DASAR"/>
    <s v="2.15"/>
    <x v="15"/>
    <x v="89"/>
    <x v="89"/>
    <x v="212"/>
    <x v="212"/>
    <x v="1209"/>
    <x v="1168"/>
    <s v="Terdaftarnya Kendaraan Wajib Uji Berkala Kendaraan Bermotor"/>
    <s v="Jumlah Kendaraan Wajib Uji Berkala Kendaraan Bermotor yang Terdaftar"/>
    <s v="Unit"/>
  </r>
  <r>
    <n v="2"/>
    <s v="URUSAN  PEMERINTAHAN  WAJIB  YANG  TIDAK BERKAITAN DENGAN PELAYANAN DASAR"/>
    <s v="2.15"/>
    <x v="15"/>
    <x v="89"/>
    <x v="89"/>
    <x v="212"/>
    <x v="212"/>
    <x v="1210"/>
    <x v="1169"/>
    <s v="Tersedianya Bukti Lulus Uji Pengujian Berkala Kendaraan Bermotor"/>
    <s v="Jumlah Dokumen Bukti Lulus Uji Pengujian Berkala Kendaraan Bermotor"/>
    <s v="Dokumen"/>
  </r>
  <r>
    <n v="2"/>
    <s v="URUSAN  PEMERINTAHAN  WAJIB  YANG  TIDAK BERKAITAN DENGAN PELAYANAN DASAR"/>
    <s v="2.15"/>
    <x v="15"/>
    <x v="89"/>
    <x v="89"/>
    <x v="212"/>
    <x v="212"/>
    <x v="1211"/>
    <x v="1170"/>
    <s v="Tersosialisasinya Standar Operasional Prosedur Pengujian Berkala Kendaraan Bermotor"/>
    <s v="Jumlah LaporanSosialisasi Standar Operasional Prosedur Pengujian Berkala Kendaraan Bermotor"/>
    <s v="Laporan"/>
  </r>
  <r>
    <n v="2"/>
    <s v="URUSAN  PEMERINTAHAN  WAJIB  YANG  TIDAK BERKAITAN DENGAN PELAYANAN DASAR"/>
    <s v="2.15"/>
    <x v="15"/>
    <x v="89"/>
    <x v="89"/>
    <x v="212"/>
    <x v="212"/>
    <x v="1212"/>
    <x v="1171"/>
    <s v="Terlaksananya Identifikasi dan Analisis Potensi Jumlah Kendaraan Bermotor Wajib Uji"/>
    <s v="Jumlah Laporan Identifikasi dan Analisis Potensi Jumlah Kendaraan Bermotor Wajib Uji"/>
    <s v="Laporan"/>
  </r>
  <r>
    <n v="2"/>
    <s v="URUSAN  PEMERINTAHAN  WAJIB  YANG  TIDAK BERKAITAN DENGAN PELAYANAN DASAR"/>
    <s v="2.15"/>
    <x v="15"/>
    <x v="89"/>
    <x v="89"/>
    <x v="212"/>
    <x v="212"/>
    <x v="1213"/>
    <x v="1172"/>
    <s v="Terpeliharanya Sarana dan Prasarana Pengujian Berkala Kendaraan Bermotor"/>
    <s v="Jumlah Sarana dan Prasarana Pengujian Berkala Kendaraan Bermotor yang Terpelihara"/>
    <s v="Unit"/>
  </r>
  <r>
    <n v="2"/>
    <s v="URUSAN  PEMERINTAHAN  WAJIB  YANG  TIDAK BERKAITAN DENGAN PELAYANAN DASAR"/>
    <s v="2.15"/>
    <x v="15"/>
    <x v="89"/>
    <x v="89"/>
    <x v="212"/>
    <x v="212"/>
    <x v="1214"/>
    <x v="1173"/>
    <s v="Terlaksananya Koordinasi Penyelenggaraan Pengujian Berkala Kendaraan Bermotor"/>
    <s v="Jumlah Laporan Koordinasi Penyelenggaraan Pengujian Berkala Kendaraan Bermotor"/>
    <s v="Laporan"/>
  </r>
  <r>
    <n v="2"/>
    <s v="URUSAN  PEMERINTAHAN  WAJIB  YANG  TIDAK BERKAITAN DENGAN PELAYANAN DASAR"/>
    <s v="2.15"/>
    <x v="15"/>
    <x v="89"/>
    <x v="89"/>
    <x v="212"/>
    <x v="212"/>
    <x v="1215"/>
    <x v="1174"/>
    <s v="Ditetapkannya Tarif Retribusi Pengujian Berkala Kendaraan Bermotor"/>
    <s v="Jumlah Laporan Penetapan Tarif Retribusi Pengujian Berkala Kendaraan Bermotor"/>
    <s v="Laporan"/>
  </r>
  <r>
    <n v="2"/>
    <s v="URUSAN  PEMERINTAHAN  WAJIB  YANG  TIDAK BERKAITAN DENGAN PELAYANAN DASAR"/>
    <s v="2.15"/>
    <x v="15"/>
    <x v="89"/>
    <x v="89"/>
    <x v="212"/>
    <x v="212"/>
    <x v="1216"/>
    <x v="1175"/>
    <s v="Terlaksananya Monitoring dan Evaluasi Penyelenggaraan Pengujian Berkala Kendaraan Bermotor"/>
    <s v="Jumlah Laporan Monitoring dan Evaluasi Penyelenggaraan Pengujian Berkala Kendaraan Bermotor"/>
    <s v="Laporan"/>
  </r>
  <r>
    <n v="2"/>
    <s v="URUSAN  PEMERINTAHAN  WAJIB  YANG  TIDAK BERKAITAN DENGAN PELAYANAN DASAR"/>
    <s v="2.15"/>
    <x v="15"/>
    <x v="89"/>
    <x v="89"/>
    <x v="213"/>
    <x v="213"/>
    <x v="1217"/>
    <x v="1176"/>
    <s v="Tertatanya Manajemen dan Rekayasa Lalu Lintas untuk Jaringan Jalan Kabupaten/Kota"/>
    <s v="Jumlah Laporan Penataan Manajemen dan Rekayasa Lalu Lintas untuk Jaringan Jalan Kabupaten/Kota"/>
    <s v="Laporan"/>
  </r>
  <r>
    <n v="2"/>
    <s v="URUSAN  PEMERINTAHAN  WAJIB  YANG  TIDAK BERKAITAN DENGAN PELAYANAN DASAR"/>
    <s v="2.15"/>
    <x v="15"/>
    <x v="89"/>
    <x v="89"/>
    <x v="213"/>
    <x v="213"/>
    <x v="1218"/>
    <x v="1177"/>
    <s v="Terlaksananya Pengadaan, Pemasangan, Perbaikan dan Pemeliharaan Perlengkapan Jalan dalam rangka Manajemen dan Rekayasa Lalu Lintas"/>
    <s v="Jumlah Pengadaan, Pemasangan, Perbaikan dan Pemeliharaan Perlengkapan Jalan dalam rangka Manajemen dan Rekayasa Lalu Lintas"/>
    <s v="Unit"/>
  </r>
  <r>
    <n v="2"/>
    <s v="URUSAN  PEMERINTAHAN  WAJIB  YANG  TIDAK BERKAITAN DENGAN PELAYANAN DASAR"/>
    <s v="2.15"/>
    <x v="15"/>
    <x v="89"/>
    <x v="89"/>
    <x v="213"/>
    <x v="213"/>
    <x v="1219"/>
    <x v="1178"/>
    <s v="Terlaksananya Uji Coba dan Tersosialisasinya Pelaksanaan Manajemen dan Rekayasa Lalu Lintas untuk Jaringan Jalan Kabupaten/Kota"/>
    <s v="Jumlah Dokumen Pelaksanaan Uji Coba dan Sosialisasi Pelaksanaan Manajemen dan Rekayasa Lalu Lintas untuk Jaringan Jalan Kabupaten/Kota"/>
    <s v="Dokumen"/>
  </r>
  <r>
    <n v="2"/>
    <s v="URUSAN  PEMERINTAHAN  WAJIB  YANG  TIDAK BERKAITAN DENGAN PELAYANAN DASAR"/>
    <s v="2.15"/>
    <x v="15"/>
    <x v="89"/>
    <x v="89"/>
    <x v="213"/>
    <x v="213"/>
    <x v="1220"/>
    <x v="1179"/>
    <s v="Terawasinya dan Terkendalinya Efektivitas Pelaksanaan Kebijakan untuk Jalan Kabupaten/Kota"/>
    <s v="Jumlah Laporan Pengawasan dan Pengendalian Efektivitas Pelaksanaan Kebijakan untuk Jalan Kabupaten/Kota"/>
    <s v="Laporan"/>
  </r>
  <r>
    <n v="2"/>
    <s v="URUSAN  PEMERINTAHAN  WAJIB  YANG  TIDAK BERKAITAN DENGAN PELAYANAN DASAR"/>
    <s v="2.15"/>
    <x v="15"/>
    <x v="89"/>
    <x v="89"/>
    <x v="213"/>
    <x v="213"/>
    <x v="1221"/>
    <x v="1180"/>
    <s v="Terlaksananya Forum Lalu Lintas dan Angkutan Jalan Kabupaten/Kota"/>
    <s v="Jumlah Laporan Forum Lalu Lintas dan Angkutan Jalan untuk Jaringan Jalan Kabupaten/Kota"/>
    <s v="Laporan"/>
  </r>
  <r>
    <n v="2"/>
    <s v="URUSAN  PEMERINTAHAN  WAJIB  YANG  TIDAK BERKAITAN DENGAN PELAYANAN DASAR"/>
    <s v="2.15"/>
    <x v="15"/>
    <x v="89"/>
    <x v="89"/>
    <x v="214"/>
    <x v="214"/>
    <x v="1222"/>
    <x v="1181"/>
    <s v="Ditetapkannya Kebijakan Tata Kelola Andalalin"/>
    <s v="Jumlah Kebijakan Tata Kelola Andalalin yang Ditetapkan"/>
    <s v="Dokumen"/>
  </r>
  <r>
    <n v="2"/>
    <s v="URUSAN  PEMERINTAHAN  WAJIB  YANG  TIDAK BERKAITAN DENGAN PELAYANAN DASAR"/>
    <s v="2.15"/>
    <x v="15"/>
    <x v="89"/>
    <x v="89"/>
    <x v="214"/>
    <x v="214"/>
    <x v="1223"/>
    <x v="1182"/>
    <s v="Meningkatnya Kapasitas Penilai Andalalin"/>
    <s v="Jumlah Penilai Andalalin yang Ditingkatkan Kapasitasnya"/>
    <s v="Orang"/>
  </r>
  <r>
    <n v="2"/>
    <s v="URUSAN  PEMERINTAHAN  WAJIB  YANG  TIDAK BERKAITAN DENGAN PELAYANAN DASAR"/>
    <s v="2.15"/>
    <x v="15"/>
    <x v="89"/>
    <x v="89"/>
    <x v="214"/>
    <x v="214"/>
    <x v="1224"/>
    <x v="1183"/>
    <s v="Terlaksananya Koordinasi dan Sinkronisasi Penilaian Hasil Andalalin"/>
    <s v="Jumlah Laporan Koordinasi dan Sinkronisasi Penilaian Hasil Andalalin"/>
    <s v="Laporan"/>
  </r>
  <r>
    <n v="2"/>
    <s v="URUSAN  PEMERINTAHAN  WAJIB  YANG  TIDAK BERKAITAN DENGAN PELAYANAN DASAR"/>
    <s v="2.15"/>
    <x v="15"/>
    <x v="89"/>
    <x v="89"/>
    <x v="214"/>
    <x v="214"/>
    <x v="1225"/>
    <x v="1184"/>
    <s v="Terawasinya Pelaksanaan Rekomendasi Andalalin"/>
    <s v="Jumlah Laporan Rekomendasi Andalalin yang Terawasi"/>
    <s v="Laporan"/>
  </r>
  <r>
    <n v="2"/>
    <s v="URUSAN  PEMERINTAHAN  WAJIB  YANG  TIDAK BERKAITAN DENGAN PELAYANAN DASAR"/>
    <s v="2.15"/>
    <x v="15"/>
    <x v="89"/>
    <x v="89"/>
    <x v="215"/>
    <x v="215"/>
    <x v="1226"/>
    <x v="1185"/>
    <s v="Meningkatnya Kapasitas Auditor dan Inspektor LLAJ"/>
    <s v="Jumlah Auditor dan Inspektor LLAJ yang Ditingkatkan Kapasitasnya"/>
    <s v="Orang"/>
  </r>
  <r>
    <n v="2"/>
    <s v="URUSAN  PEMERINTAHAN  WAJIB  YANG  TIDAK BERKAITAN DENGAN PELAYANAN DASAR"/>
    <s v="2.15"/>
    <x v="15"/>
    <x v="89"/>
    <x v="89"/>
    <x v="215"/>
    <x v="215"/>
    <x v="1227"/>
    <x v="1186"/>
    <s v="Terlaksananya Inspeksi, Audit dan Pemantauan Unit Pelaksana Uji Berkala Kendaraan Bermotor"/>
    <s v="Jumlah Laporan Inspeksi, Audit dan Pemantauan Unit Pelaksana Uji Berkala Kendaraan Bermotor"/>
    <s v="Laporan"/>
  </r>
  <r>
    <n v="2"/>
    <s v="URUSAN  PEMERINTAHAN  WAJIB  YANG  TIDAK BERKAITAN DENGAN PELAYANAN DASAR"/>
    <s v="2.15"/>
    <x v="15"/>
    <x v="89"/>
    <x v="89"/>
    <x v="215"/>
    <x v="215"/>
    <x v="1228"/>
    <x v="1187"/>
    <s v="Terlaksananya Inspeksi, Audit dan Pemantauan Terminal"/>
    <s v="Jumlah Laporan Inspeksi, Audit dan Pemantauan Terminal"/>
    <s v="Laporan"/>
  </r>
  <r>
    <n v="2"/>
    <s v="URUSAN  PEMERINTAHAN  WAJIB  YANG  TIDAK BERKAITAN DENGAN PELAYANAN DASAR"/>
    <s v="2.15"/>
    <x v="15"/>
    <x v="89"/>
    <x v="89"/>
    <x v="215"/>
    <x v="215"/>
    <x v="1229"/>
    <x v="1188"/>
    <s v="Terlaksananya Inspeksi, Audit dan Pemantauan Pemenuhan Persyaratan Penyelenggaraan Kompetensi Pengemudi Kendaraan Bermotor Kabupaten/Kota"/>
    <s v="Jumlah Laporan Inspeksi, Audit dan Pemantauan Pemenuhan Persyaratan Penyelenggaraan Kompetensi Pengemudi Kendaraan Bermotor Kabupaten/Kota"/>
    <s v="Laporan"/>
  </r>
  <r>
    <n v="2"/>
    <s v="URUSAN  PEMERINTAHAN  WAJIB  YANG  TIDAK BERKAITAN DENGAN PELAYANAN DASAR"/>
    <s v="2.15"/>
    <x v="15"/>
    <x v="89"/>
    <x v="89"/>
    <x v="215"/>
    <x v="215"/>
    <x v="1230"/>
    <x v="1189"/>
    <s v="Terlaksananya Inspeksi, Audit dan Pemantauan Sistem Manajemen Keselamatan Perusahaan Angkutan Umum"/>
    <s v="Jumlah Laporan Inspeksi, Audit dan Pemantauan Sistem Manajemen Keselamatan Perusahaan Angkutan Umum"/>
    <s v="Laporan"/>
  </r>
  <r>
    <n v="2"/>
    <s v="URUSAN  PEMERINTAHAN  WAJIB  YANG  TIDAK BERKAITAN DENGAN PELAYANAN DASAR"/>
    <s v="2.15"/>
    <x v="15"/>
    <x v="89"/>
    <x v="89"/>
    <x v="216"/>
    <x v="216"/>
    <x v="1231"/>
    <x v="1190"/>
    <s v="Tersedianya Angkutan Umum untuk Jasa Angkutan Orang dan/atau Barang Antar Kota dalam 1 (Satu) Daerah Kabupaten/Kota"/>
    <s v="Jumlah Angkutan Umum untuk Jasa Angkutan Orang dan/atau Barang Antar Kota dalam 1 (Satu) Daerah Kabupaten/Kota yang Tersedia"/>
    <s v="Unit"/>
  </r>
  <r>
    <n v="2"/>
    <s v="URUSAN  PEMERINTAHAN  WAJIB  YANG  TIDAK BERKAITAN DENGAN PELAYANAN DASAR"/>
    <s v="2.15"/>
    <x v="15"/>
    <x v="89"/>
    <x v="89"/>
    <x v="216"/>
    <x v="216"/>
    <x v="1232"/>
    <x v="1191"/>
    <s v="Terkendalinya dan Terawasinya Ketersediaan Angkutan Umum untuk Jasa Angkutan Orang dan/atau Barang Antar Kota dalam 1 (Satu) Kabupaten/Kota"/>
    <s v="Jumlah Laporan Pengendalian dan Pengawasan Ketersediaan Angkutan Umum untuk Jasa Angkutan Orang dan/atau Barang Antar Kota dalam 1 (Satu) Kabupaten/Kota"/>
    <s v="Laporan"/>
  </r>
  <r>
    <n v="2"/>
    <s v="URUSAN  PEMERINTAHAN  WAJIB  YANG  TIDAK BERKAITAN DENGAN PELAYANAN DASAR"/>
    <s v="2.15"/>
    <x v="15"/>
    <x v="89"/>
    <x v="89"/>
    <x v="217"/>
    <x v="217"/>
    <x v="1233"/>
    <x v="1192"/>
    <s v="Terciptanya Kebijakan Penetapan Kawasan Perkotaan untuk Angkutan Perkotaan Kewenangan Kabupaten/Kota"/>
    <s v="Jumlah Dokumen Kebijakan Penetapan Kawasan Perkotaan untuk Angkutan Perkotaan Kewenangan Kabupaten/Kota"/>
    <s v="Dokumen"/>
  </r>
  <r>
    <n v="2"/>
    <s v="URUSAN  PEMERINTAHAN  WAJIB  YANG  TIDAK BERKAITAN DENGAN PELAYANAN DASAR"/>
    <s v="2.15"/>
    <x v="15"/>
    <x v="89"/>
    <x v="89"/>
    <x v="217"/>
    <x v="217"/>
    <x v="1234"/>
    <x v="1193"/>
    <s v="Tersosialisasinya dan Terlaksananya Uji Coba Pelaksanaan Kebijakan Penetapan Kawasan Perkotaan untuk Angkutan Perkotaan Kewenangan Kabupaten/Kota"/>
    <s v="Jumlah Dokumen Sosialisasi dan Uji Coba Pelaksanaan Kebijakan Penetapan Kawasan Perkotaan untuk Angkutan Perkotaan Kewenangan Kabupaten/Kota"/>
    <s v="Dokumen"/>
  </r>
  <r>
    <n v="2"/>
    <s v="URUSAN  PEMERINTAHAN  WAJIB  YANG  TIDAK BERKAITAN DENGAN PELAYANAN DASAR"/>
    <s v="2.15"/>
    <x v="15"/>
    <x v="89"/>
    <x v="89"/>
    <x v="218"/>
    <x v="218"/>
    <x v="1235"/>
    <x v="1194"/>
    <s v="Terlaksananya Penyusunan Rencana Umum Jaringan Trayek Perkotaan dalam 1 (Satu) Daerah Kabupaten/Kota"/>
    <s v="Jumlah Dokumen Kebijakan Rencana Umum Jaringan Trayek Perkotaan dalam 1 (Satu) Daerah Kabupaten/Kota"/>
    <s v="Dokumen"/>
  </r>
  <r>
    <n v="2"/>
    <s v="URUSAN  PEMERINTAHAN  WAJIB  YANG  TIDAK BERKAITAN DENGAN PELAYANAN DASAR"/>
    <s v="2.15"/>
    <x v="15"/>
    <x v="89"/>
    <x v="89"/>
    <x v="218"/>
    <x v="218"/>
    <x v="1236"/>
    <x v="1195"/>
    <s v="Ditetapkannya Kebijakan dan Tersosialisasinya Rencana Umum Jaringan Trayek Perkotaan dalam 1 (Satu) Daerah Kabupaten/Kota"/>
    <s v="Jumlah Dokumen Penetapan Kebijakan dan Tersosialisasinya Rencana Umum Jaringan Trayek Perkotaan dalam 1 (Satu) Daerah Kabupaten/Kota"/>
    <s v="Dokumen"/>
  </r>
  <r>
    <n v="2"/>
    <s v="URUSAN  PEMERINTAHAN  WAJIB  YANG  TIDAK BERKAITAN DENGAN PELAYANAN DASAR"/>
    <s v="2.15"/>
    <x v="15"/>
    <x v="89"/>
    <x v="89"/>
    <x v="218"/>
    <x v="218"/>
    <x v="1237"/>
    <x v="1196"/>
    <s v="Terkendalinya Pelaksanaan Rencana Umum Jaringan Trayek Perkotaan dalam 1 (Satu) Daerah Kabupaten/Kota"/>
    <s v="Jumlah Dokumen Kebijakan Pengendalian Pelaksanaan Rencana Umum Jaringan Trayek Perkotaan dalam 1 (Satu) Daerah Kabupaten/Kota"/>
    <s v="Dokumen"/>
  </r>
  <r>
    <n v="2"/>
    <s v="URUSAN  PEMERINTAHAN  WAJIB  YANG  TIDAK BERKAITAN DENGAN PELAYANAN DASAR"/>
    <s v="2.15"/>
    <x v="15"/>
    <x v="89"/>
    <x v="89"/>
    <x v="219"/>
    <x v="219"/>
    <x v="1238"/>
    <x v="1197"/>
    <s v="Terciptanya Kebijakan Rencana Umum Jaringan Trayek Pedesaan Kewenangan Kabupaten/Kota"/>
    <s v="Jumlah Dokumen Kebijakan Rencana Umum Jaringan Trayek Pedesaan Kewenangan Kabupaten/Kota"/>
    <s v="Dokumen"/>
  </r>
  <r>
    <n v="2"/>
    <s v="URUSAN  PEMERINTAHAN  WAJIB  YANG  TIDAK BERKAITAN DENGAN PELAYANAN DASAR"/>
    <s v="2.15"/>
    <x v="15"/>
    <x v="89"/>
    <x v="89"/>
    <x v="219"/>
    <x v="219"/>
    <x v="1239"/>
    <x v="1198"/>
    <s v="Tersosialisasinya dan Terlaksananya Uji Coba Pelaksanaan Kebijakan Rencana Umum Jaringan Trayek Pedesaan Kewenangan Kabupaten/Kota"/>
    <s v="Jumlah Dokumen Sosialisasi dan Uji Coba Pelaksanaan Kebijakan Rencana Umum Jaringan Trayek Pedesaan Kewenangan Kabupaten/Kota"/>
    <s v="Dokumen"/>
  </r>
  <r>
    <n v="2"/>
    <s v="URUSAN  PEMERINTAHAN  WAJIB  YANG  TIDAK BERKAITAN DENGAN PELAYANAN DASAR"/>
    <s v="2.15"/>
    <x v="15"/>
    <x v="89"/>
    <x v="89"/>
    <x v="220"/>
    <x v="220"/>
    <x v="1240"/>
    <x v="1199"/>
    <s v="Terciptanya Kebijakan Penetapan Wilayah Operasi Angkutan Orang dengan Menggunakan Taksi dalam Kawasan Perkotaan Kewenangan Kabupaten/Kota"/>
    <s v="Jumlah Dokumen Kebijakan Penetapan Wilayah Operasi Angkutan Orang dengan Menggunakan Taksi dalam Kawasan Perkotaan Kewenangan Kabupaten/Kota"/>
    <s v="Dokumen"/>
  </r>
  <r>
    <n v="2"/>
    <s v="URUSAN  PEMERINTAHAN  WAJIB  YANG  TIDAK BERKAITAN DENGAN PELAYANAN DASAR"/>
    <s v="2.15"/>
    <x v="15"/>
    <x v="89"/>
    <x v="89"/>
    <x v="220"/>
    <x v="220"/>
    <x v="1241"/>
    <x v="1200"/>
    <s v="Tersosialisasinya dan Terlaksananya Uji Coba Pelaksanaan Kebijakan Penetapan Wilayah Operasi Angkutan Orang dengan Menggunakan Taksi dalam Kawasan Perkotaan Kewenangan Kabupaten/Kota"/>
    <s v="Jumlah Dokumen Sosialisasi dan Uji Coba Pelaksanaan Kebijakan Penetapan Wilayah Operasi Angkutan Orang dengan Menggunakan Taksi dalam Kawasan Perkotaan Kewenangan Kabupaten/Kota"/>
    <s v="Dokumen"/>
  </r>
  <r>
    <n v="2"/>
    <s v="URUSAN  PEMERINTAHAN  WAJIB  YANG  TIDAK BERKAITAN DENGAN PELAYANAN DASAR"/>
    <s v="2.15"/>
    <x v="15"/>
    <x v="89"/>
    <x v="89"/>
    <x v="221"/>
    <x v="221"/>
    <x v="1242"/>
    <x v="1201"/>
    <s v="Terfasilitasinya Pemenuhan Persyaratan Perolehan Izin Penyelenggaraan Angkutan Orang dalam Trayek Kewenangan Kabupaten/Kota dalam Sistem Pelayanan Perizinan Berusaha Terintegrasi Secara Elektronik"/>
    <s v="Jumlah Laporan Pemenuhan Persyaratan Perolehan Izin Penyelenggaraan Angkutan Orang dalam Trayek Kewenangan Kabupaten/Kota dalam Sistem Pelayanan Perizinan Berusaha Terintegrasi Secara Elektronik"/>
    <s v="Laporan"/>
  </r>
  <r>
    <n v="2"/>
    <s v="URUSAN  PEMERINTAHAN  WAJIB  YANG  TIDAK BERKAITAN DENGAN PELAYANAN DASAR"/>
    <s v="2.15"/>
    <x v="15"/>
    <x v="89"/>
    <x v="89"/>
    <x v="221"/>
    <x v="221"/>
    <x v="1243"/>
    <x v="1202"/>
    <s v="Terlaksananya Koordinasi dan Sinkronisasi Pengawasan Pelaksanaan Izin Penyelenggaraan Angkutan Orang dalam Trayek Kewenangan Kabupaten/Kota"/>
    <s v="Jumlah Laporan Koordinasi dan Sinkronisasi Pengawasan Pelaksanaan Izin Penyelenggaraan Angkutan Orang dalam Trayek Kewenangan Kabupaten/Kota"/>
    <s v="Laporan"/>
  </r>
  <r>
    <n v="2"/>
    <s v="URUSAN  PEMERINTAHAN  WAJIB  YANG  TIDAK BERKAITAN DENGAN PELAYANAN DASAR"/>
    <s v="2.15"/>
    <x v="15"/>
    <x v="89"/>
    <x v="89"/>
    <x v="222"/>
    <x v="222"/>
    <x v="1244"/>
    <x v="1203"/>
    <s v="Terlaksananya Koordinasi dan Sinkronisasi Pengawasan Pelaksanaan Izin Penyelenggaraan Angkutan Orang dalam Trayek Kewenangan Kabupaten/Kota"/>
    <s v="Jumlah Laporan Koordinasi dan Sinkronisasi Pengawasan Pelaksanaan Izin Penyelenggaraan Angkutan Orang dalam Trayek Kewenangan Kabupaten/Kota"/>
    <s v="Laporan"/>
  </r>
  <r>
    <n v="2"/>
    <s v="URUSAN  PEMERINTAHAN  WAJIB  YANG  TIDAK BERKAITAN DENGAN PELAYANAN DASAR"/>
    <s v="2.15"/>
    <x v="15"/>
    <x v="89"/>
    <x v="89"/>
    <x v="222"/>
    <x v="222"/>
    <x v="1245"/>
    <x v="1204"/>
    <s v="Terlaksananya Koordinasi dan Sinkronisasi Pengawasan Pelaksanaan Izin Penyelenggaraan Angkutan Taksi yang Wilayah Operasinya Kewenangan Kabupaten/Kota"/>
    <s v="Jumlah Laporan Koordinasi dan Sinkronisasi Pengawasan Pelaksanaan Izin Penyelenggaraan Angkutan Taksi yang Wilayah Operasinya Kewenangan Kabupaten/Kota"/>
    <s v="Laporan"/>
  </r>
  <r>
    <n v="2"/>
    <s v="URUSAN  PEMERINTAHAN  WAJIB  YANG  TIDAK BERKAITAN DENGAN PELAYANAN DASAR"/>
    <s v="2.15"/>
    <x v="15"/>
    <x v="89"/>
    <x v="89"/>
    <x v="223"/>
    <x v="223"/>
    <x v="1246"/>
    <x v="1205"/>
    <s v="Terlaksananya Analisis Tarif Kelas Ekonomi Angkutan Orang dan Angkutan Perkotaan dan Perdesaan dalam 1 (Satu) Daerah Kabupaten/Kota"/>
    <s v="Jumlah Dokumen Analisis Tarif Kelas Ekonomi Angkutan Orang dan Angkutan Perkotaan dan Perdesaan dalam 1 (Satu) Daerah Kabupaten/Kota"/>
    <s v="Dokumen"/>
  </r>
  <r>
    <n v="2"/>
    <s v="URUSAN  PEMERINTAHAN  WAJIB  YANG  TIDAK BERKAITAN DENGAN PELAYANAN DASAR"/>
    <s v="2.15"/>
    <x v="15"/>
    <x v="89"/>
    <x v="89"/>
    <x v="223"/>
    <x v="223"/>
    <x v="1247"/>
    <x v="1206"/>
    <s v="Tersedianya Data dan Informasi Tarif Kelas Ekonomi Angkutan Orang dan Angkutan Perkotaan dan Perdesaan dalam 1 (Satu) Daerah Kabupaten/Kota"/>
    <s v="Jumlah Data dan Informasi Tarif Kelas Ekonomi Angkutan Orang dan Angkutan Perkotaan dan Perdesaan dalam 1 (Satu) Daerah Kabupaten/Kota"/>
    <s v="Dokumen"/>
  </r>
  <r>
    <n v="2"/>
    <s v="URUSAN  PEMERINTAHAN  WAJIB  YANG  TIDAK BERKAITAN DENGAN PELAYANAN DASAR"/>
    <s v="2.15"/>
    <x v="15"/>
    <x v="89"/>
    <x v="89"/>
    <x v="223"/>
    <x v="223"/>
    <x v="1248"/>
    <x v="1207"/>
    <s v="Terkendalinya dan Terawasinya Tarif Kelas Ekonomi Angkutan Orang dan Angkutan Perkotaan dan Perdesaan dalam 1 (Satu) Daerah Kabupaten/Kota"/>
    <s v="Jumlah Laporan Pengendalian dan Pengawasan Tarif Kelas Ekonomi Angkutan Orang dan Angkutan Perkotaan dan Perdesaan dalam 1 (Satu) Daerah Kabupaten/Kota"/>
    <s v="Laporan"/>
  </r>
  <r>
    <n v="2"/>
    <s v="URUSAN  PEMERINTAHAN  WAJIB  YANG  TIDAK BERKAITAN DENGAN PELAYANAN DASAR"/>
    <s v="2.15"/>
    <x v="15"/>
    <x v="90"/>
    <x v="90"/>
    <x v="224"/>
    <x v="224"/>
    <x v="1249"/>
    <x v="1208"/>
    <s v="Terfasilitasinya Pemenuhan Persyaratan Perolehan Izin Usaha Angkutan Laut Kewenangan Kabupaten/Kota dalam Sistem Pelayanan Perizinan Berusaha Terintegrasi Secara Elektronik"/>
    <s v="Jumlah Dokumen Pemenuhan Pemenuhan Persyaratan Perolehan Izin Usaha Angkutan Laut Kewenangan Kabupaten/Kota dalam Sistem Pelayanan Perizinan Berusaha Terintegrasi Secara Elektronik"/>
    <s v="Dokumen"/>
  </r>
  <r>
    <n v="2"/>
    <s v="URUSAN  PEMERINTAHAN  WAJIB  YANG  TIDAK BERKAITAN DENGAN PELAYANAN DASAR"/>
    <s v="2.15"/>
    <x v="15"/>
    <x v="90"/>
    <x v="90"/>
    <x v="224"/>
    <x v="224"/>
    <x v="1250"/>
    <x v="1209"/>
    <s v="Terlaksananya Koordinasi dan Sinkronisasi Pengawasan Pelaksanaan Izin Usaha Angkutan Laut Kewenangan Kabupaten/Kota"/>
    <s v="Jumlah Laporan Koordinasi dan Sinkronisasi Pengawasan Pelaksanaan Izin Usaha Angkutan Laut Kewenangan Kabupaten/Kota"/>
    <s v="Laporan"/>
  </r>
  <r>
    <n v="2"/>
    <s v="URUSAN  PEMERINTAHAN  WAJIB  YANG  TIDAK BERKAITAN DENGAN PELAYANAN DASAR"/>
    <s v="2.15"/>
    <x v="15"/>
    <x v="90"/>
    <x v="90"/>
    <x v="225"/>
    <x v="225"/>
    <x v="1251"/>
    <x v="1210"/>
    <s v="Terfasilitasinya Pemenuhan Persyaratan Perolehan Izin Angkutan Laut Pelayaran Rakyat Kewenangan Kabupaten/Kota dalam Sistem Pelayanan Perizinan Berusaha Terintegrasi Secara Elektronik"/>
    <s v="Jumlah Dokumen Pemenuhan Persyaratan Perolehan Izin Angkutan Laut Pelayaran Rakyat Kewenangan Kabupaten/Kota dalam Sistem Pelayanan Perizinan Berusaha Terintegrasi Secara Elektronik"/>
    <s v="Dokumen"/>
  </r>
  <r>
    <n v="2"/>
    <s v="URUSAN  PEMERINTAHAN  WAJIB  YANG  TIDAK BERKAITAN DENGAN PELAYANAN DASAR"/>
    <s v="2.15"/>
    <x v="15"/>
    <x v="90"/>
    <x v="90"/>
    <x v="225"/>
    <x v="225"/>
    <x v="1252"/>
    <x v="1211"/>
    <s v="Terlaksananya Koordinasi dan Sinkronisasi Pengawasan Pelaksanaan Izin Usaha Angkutan Laut Pelayaran Rakyat Kewenangan Kabupaten/Kota"/>
    <s v="Jumlah Laporan Koordinasi dan Sinkronisasi Pengawasan Pelaksanaan Izin Usaha Angkutan Laut Pelayaran Rakyat Kewenangan Kabupaten/Kota"/>
    <s v="Laporan"/>
  </r>
  <r>
    <n v="2"/>
    <s v="URUSAN  PEMERINTAHAN  WAJIB  YANG  TIDAK BERKAITAN DENGAN PELAYANAN DASAR"/>
    <s v="2.15"/>
    <x v="15"/>
    <x v="90"/>
    <x v="90"/>
    <x v="226"/>
    <x v="226"/>
    <x v="1253"/>
    <x v="1212"/>
    <s v="Terfasilitasinya Pemenuhan Persyaratan Perolehan Izin Usaha Penyelenggaraan Angkutan Sungai dan Danau Sesuai dengan Domisili Orang Perseorangan Warga Negara Indonesia atau Badan Usaha Kewenangan Kabupaten/Kota dalam Sistem Pelayanan Perizinan Berusaha Terintegrasi Secara Elektronik"/>
    <s v="Jumlah Dokumen Pemenuhan Persyaratan Perolehan Izin Usaha Penyelenggaraan Angkutan Sungai dan Danau Sesuai dengan Domisili Orang Perseorangan Warga Negara Indonesia atau Badan Usaha Kewenangan Kabupaten/Kota dalam Sistem Pelayanan Perizinan Berusaha Terintegrasi Secara Elektronik"/>
    <s v="Dokumen"/>
  </r>
  <r>
    <n v="2"/>
    <s v="URUSAN  PEMERINTAHAN  WAJIB  YANG  TIDAK BERKAITAN DENGAN PELAYANAN DASAR"/>
    <s v="2.15"/>
    <x v="15"/>
    <x v="90"/>
    <x v="90"/>
    <x v="226"/>
    <x v="226"/>
    <x v="1254"/>
    <x v="1213"/>
    <s v="Terlaksananya Koordinasi dan Sinkronisasi Pengawasan Pelaksanaan Izin Usaha Penyelenggaraan Angkutan Sungai dan Danau Sesuai dengan Domisili Orang Perseorangan Warga Negara Indonesia atau Badan Usaha Kewenangan Kabupaten/Kota"/>
    <s v="Jumlah Laporan Koordinasi dan Sinkronisasi Pengawasan Pelaksanaan Izin Usaha Penyelenggaraan Angkutan Sungai dan Danau Sesuai dengan Domisili Orang Perseorangan Warga Negara Indonesia atau Badan Usaha Kewenangan Kabupaten/Kota"/>
    <s v="Laporan"/>
  </r>
  <r>
    <n v="2"/>
    <s v="URUSAN  PEMERINTAHAN  WAJIB  YANG  TIDAK BERKAITAN DENGAN PELAYANAN DASAR"/>
    <s v="2.15"/>
    <x v="15"/>
    <x v="90"/>
    <x v="90"/>
    <x v="227"/>
    <x v="227"/>
    <x v="1255"/>
    <x v="1214"/>
    <s v="Terfasilitasinya Pemenuhan Persyaratan Perolehan Izin Pelabuhan Sungai dan Danau yang Melayani Trayek dalam 1 Daerah Kabupaten/Kota Kewenangan Kabupaten/Kota dalam Sistem Pelayanan Perizinan Berusaha Terintegrasi Secara Elektronik"/>
    <s v="Jumlah Dokumen Pemenuhan Persyaratan Perolehan Izin Pelabuhan Sungai dan Danau yang Melayani Trayek dalam 1 Daerah Kabupaten/Kota Kewenangan Kabupaten/Kota dalam Sistem Pelayanan Perizinan Berusaha Terintegrasi Secara Elektronik"/>
    <s v="Dokumen"/>
  </r>
  <r>
    <n v="2"/>
    <s v="URUSAN  PEMERINTAHAN  WAJIB  YANG  TIDAK BERKAITAN DENGAN PELAYANAN DASAR"/>
    <s v="2.15"/>
    <x v="15"/>
    <x v="90"/>
    <x v="90"/>
    <x v="227"/>
    <x v="227"/>
    <x v="1256"/>
    <x v="1215"/>
    <s v="Terlaksananya Koordinasi dan Sinkronisasi Pengawasan Pelaksanaan Izin Pelabuhan Sungai dan Danau yang Melayani Trayek dalam 1 Daerah Kabupaten/Kota Kewenangan Kabupaten/Kota"/>
    <s v="Jumlah Laporan Koordinasi dan Sinkronisasi Pengawasan Pelaksanaan Izin Pelabuhan Sungai dan Danau yang Melayani Trayek dalam 1 Daerah Kabupaten/Kota Kewenangan Kabupaten/Kota"/>
    <s v="Laporan"/>
  </r>
  <r>
    <n v="2"/>
    <s v="URUSAN  PEMERINTAHAN  WAJIB  YANG  TIDAK BERKAITAN DENGAN PELAYANAN DASAR"/>
    <s v="2.15"/>
    <x v="15"/>
    <x v="90"/>
    <x v="90"/>
    <x v="228"/>
    <x v="228"/>
    <x v="1257"/>
    <x v="1216"/>
    <s v="Terfasilitasinya Pemenuhan Persyaratan Perolehan Izin Usaha Penyelenggaraan Angkutan Penyeberangan Sesuai dengan Domisili Badan Usaha Kewenangan Kabupaten/Kota dalam Sistem Pelayanan Perizinan Berusaha Terintegrasi Secara Elektronik"/>
    <s v="Jumlah Dokumen Pemenuhan Persyaratan Perolehan Izin Usaha Penyelenggaraan Angkutan Penyeberangan Sesuai dengan Domisili Badan Usaha Kewenangan Kabupaten/Kota dalam Sistem Pelayanan Perizinan Berusaha Terintegrasi Secara Elektronik"/>
    <s v="Dokumen"/>
  </r>
  <r>
    <n v="2"/>
    <s v="URUSAN  PEMERINTAHAN  WAJIB  YANG  TIDAK BERKAITAN DENGAN PELAYANAN DASAR"/>
    <s v="2.15"/>
    <x v="15"/>
    <x v="90"/>
    <x v="90"/>
    <x v="228"/>
    <x v="228"/>
    <x v="1258"/>
    <x v="1217"/>
    <s v="Terlaksananya Koordinasi dan Sinkronisasi Pengawasan Pelaksanaan Izin Usaha Penyelenggaraan Angkutan Penyeberangan Sesuai dengan Domisili Badan Usaha Kewenangan Kabupaten/Kota"/>
    <s v="Jumlah Laporan Koordinasi dan Sinkronisasi Pengawasan Pelaksanaan Izin Usaha Penyelenggaraan Angkutan Penyeberangan Sesuai dengan Domisili Badan Usaha Kewenangan Kabupaten/Kota"/>
    <s v="Laporan"/>
  </r>
  <r>
    <n v="2"/>
    <s v="URUSAN  PEMERINTAHAN  WAJIB  YANG  TIDAK BERKAITAN DENGAN PELAYANAN DASAR"/>
    <s v="2.15"/>
    <x v="15"/>
    <x v="90"/>
    <x v="90"/>
    <x v="229"/>
    <x v="229"/>
    <x v="1259"/>
    <x v="1218"/>
    <s v="Tersedianya Data dan Informasi Jaringan Lintas Penyeberangan dan Disetujuinya Pengoperasian Kapal dalam Daerah Kabupaten/Kota yang Terletak pada Jaringan Jalan Kabupaten/Kota dan/atau Jaringan Jalur Kereta Api Kabupaten/Kota dalam Daerah Kabupaten/Kota"/>
    <s v="Jumlah Data dan Informasi Jaringan Lintas Penyeberangan dan Disetujuinya Pengoperasian Kapal dalam Daerah Kabupaten/Kota yang Terletak pada Jaringan Jalan Kabupaten/Kota dan/atau Jaringan Jalur Kereta Api Kabupaten/Kota dalam Daerah Kabupaten/Kota"/>
    <s v="Dokumen"/>
  </r>
  <r>
    <n v="2"/>
    <s v="URUSAN  PEMERINTAHAN  WAJIB  YANG  TIDAK BERKAITAN DENGAN PELAYANAN DASAR"/>
    <s v="2.15"/>
    <x v="15"/>
    <x v="90"/>
    <x v="90"/>
    <x v="229"/>
    <x v="229"/>
    <x v="1260"/>
    <x v="1219"/>
    <s v="Terkendalinya dan Terawasinya Jaringan Lintas Penyeberangan dan Disetujuinya Pengoperasian Kapal dalam Daerah Kabupaten/Kota yang Terletak pada Jaringan Jalan Kabupaten/Kota dan/atau Jaringan Jalur Kereta Api Kabupaten/Kota dalam Daerah Kabupaten/Kota"/>
    <s v="Jumlah Laporan Pengendalian dan Pengawasan Jaringan Lintas Penyeberangan dan Disetujuinya Pengoperasian Kapal dalam Daerah Kabupaten/Kota yang Terletak pada Jaringan Jalan Kabupaten/Kota dan/atau Jaringan Jalur Kereta Api Kabupaten/Kota dalam Daerah Kabupaten/Kota"/>
    <s v="Laporan"/>
  </r>
  <r>
    <n v="2"/>
    <s v="URUSAN  PEMERINTAHAN  WAJIB  YANG  TIDAK BERKAITAN DENGAN PELAYANAN DASAR"/>
    <s v="2.15"/>
    <x v="15"/>
    <x v="90"/>
    <x v="90"/>
    <x v="230"/>
    <x v="230"/>
    <x v="1261"/>
    <x v="1220"/>
    <s v="Tersedianya Data dan Informasi Jaringan Lintas Penyeberangan dan Disetujuinya Pengoperasian untuk Kapal yang Melayani Penyeberangan dalam Daerah Kabupaten/Kota"/>
    <s v="Jumlah Data dan Informasi Jaringan Lintas Penyeberangan dan Disetujuinya Pengoperasian untuk Kapal yang Melayani Penyeberangan dalam Daerah Kabupaten/Kota"/>
    <s v="Dokumen"/>
  </r>
  <r>
    <n v="2"/>
    <s v="URUSAN  PEMERINTAHAN  WAJIB  YANG  TIDAK BERKAITAN DENGAN PELAYANAN DASAR"/>
    <s v="2.15"/>
    <x v="15"/>
    <x v="90"/>
    <x v="90"/>
    <x v="230"/>
    <x v="230"/>
    <x v="1262"/>
    <x v="1221"/>
    <s v="Terkendalinya dan Terawasinya Jaringan Lintas Penyeberangan dan Disetujuinya Pengoperasian untuk Kapal yang Melayani Penyeberangan dalam Daerah Kabupaten/Kota"/>
    <s v="Jumlah Laporan Pengendalian dan Pengawasan Jaringan Lintas Penyeberangan dan Disetujuinya Pengoperasian untuk Kapal yang Melayani Penyeberangan dalam Daerah Kabupaten/Kota"/>
    <s v="Laporan"/>
  </r>
  <r>
    <n v="2"/>
    <s v="URUSAN  PEMERINTAHAN  WAJIB  YANG  TIDAK BERKAITAN DENGAN PELAYANAN DASAR"/>
    <s v="2.15"/>
    <x v="15"/>
    <x v="90"/>
    <x v="90"/>
    <x v="231"/>
    <x v="231"/>
    <x v="1263"/>
    <x v="1222"/>
    <s v="Terfasilitasinya Pemenuhan Persyaratan Perolehan Izin Usaha Jasa Terkait dengan Perawatan dan Perbaikan Kapal dalam Sistem Pelayanan Perizinan Berusaha Terintegrasi Secara Elektronik"/>
    <s v="Jumlah Dokumen Pemenuhan Persyaratan Perolehan Izin Usaha Jasa Terkait dengan Perawatan dan Perbaikan Kapal dalam Sistem Pelayanan Perizinan Berusaha Terintegrasi Secara Elektronik"/>
    <s v="Dokumen"/>
  </r>
  <r>
    <n v="2"/>
    <s v="URUSAN  PEMERINTAHAN  WAJIB  YANG  TIDAK BERKAITAN DENGAN PELAYANAN DASAR"/>
    <s v="2.15"/>
    <x v="15"/>
    <x v="90"/>
    <x v="90"/>
    <x v="231"/>
    <x v="231"/>
    <x v="1264"/>
    <x v="1223"/>
    <s v="Terlaksananya Koordinasi dan Sinkronisasi Pengawasan Pelaksanaan Izin Usaha Jasa Terkait dengan Perawatan dan Perbaikan Kapal"/>
    <s v="Jumlah Laporan Koordinasi dan Sinkronisasi Pengawasan Pelaksanaan Izin Usaha Jasa Terkait dengan Perawatan dan Perbaikan Kapal"/>
    <s v="Laporan"/>
  </r>
  <r>
    <n v="2"/>
    <s v="URUSAN  PEMERINTAHAN  WAJIB  YANG  TIDAK BERKAITAN DENGAN PELAYANAN DASAR"/>
    <s v="2.15"/>
    <x v="15"/>
    <x v="90"/>
    <x v="90"/>
    <x v="232"/>
    <x v="232"/>
    <x v="1265"/>
    <x v="1224"/>
    <s v="Terlaksananya Analisis Tarif Angkutan Penyeberangan Penumpang Kelas Ekonomi dan Kendaraan beserta Muatannya pada Lintas Penyeberangan dalam Daerah Kabupaten/Kota"/>
    <s v="Jumlah Dokumen Analisis Tarif Angkutan Penyeberangan Penumpang Kelas Ekonomi dan Kendaraan Beserta Muatannya pada Lintas Penyeberangan dalam Daerah Kabupaten/Kota"/>
    <s v="Dokumen"/>
  </r>
  <r>
    <n v="2"/>
    <s v="URUSAN  PEMERINTAHAN  WAJIB  YANG  TIDAK BERKAITAN DENGAN PELAYANAN DASAR"/>
    <s v="2.15"/>
    <x v="15"/>
    <x v="90"/>
    <x v="90"/>
    <x v="232"/>
    <x v="232"/>
    <x v="1266"/>
    <x v="1225"/>
    <s v="Tersedianya Data dan Informasi Tarif Angkutan Penyeberangan Penumpang Kelas Ekonomi dan Kendaraan beserta Muatannya pada Lintas Penyeberangan dalam Daerah Kabupaten/Kota"/>
    <s v="Jumlah Data dan Informasi Tarif Angkutan Penyeberangan Penumpang Kelas Ekonomi dan Kendaraan Beserta Muatannya pada Lintas Penyeberangan dalam Daerah Kabupaten/Kota"/>
    <s v="Dokumen"/>
  </r>
  <r>
    <n v="2"/>
    <s v="URUSAN  PEMERINTAHAN  WAJIB  YANG  TIDAK BERKAITAN DENGAN PELAYANAN DASAR"/>
    <s v="2.15"/>
    <x v="15"/>
    <x v="90"/>
    <x v="90"/>
    <x v="232"/>
    <x v="232"/>
    <x v="1267"/>
    <x v="1226"/>
    <s v="Terkendalinya dan Terawasinya Tarif Angkutan Penyeberangan Penumpang Kelas Ekonomi dan Kendaraan beserta Muatannya pada Lintas Penyeberangan Antar Daerah Kabupaten/Kota"/>
    <s v="Jumlah Laporan Pengendalian dan Pengawasan Tarif Angkutan Penyeberangan Penumpang Kelas Ekonomi dan Kendaraan Beserta Muatannya pada Lintas Penyeberangan dalam Daerah Kabupaten/Kota"/>
    <s v="Laporan"/>
  </r>
  <r>
    <n v="2"/>
    <s v="URUSAN  PEMERINTAHAN  WAJIB  YANG  TIDAK BERKAITAN DENGAN PELAYANAN DASAR"/>
    <s v="2.15"/>
    <x v="15"/>
    <x v="90"/>
    <x v="90"/>
    <x v="233"/>
    <x v="233"/>
    <x v="1268"/>
    <x v="1227"/>
    <s v="Tersusunnya Rencana Induk dan Daerah Lingkungan Kerja (DLKR)/Daerah Lingkungan Kepentingan (DLKP) Pelabuhan Pengumpan Lokal"/>
    <s v="Jumlah Dokumen Rencana Induk dan Daerah Lingkungan Kerja (DLKR)/Daerah Lingkungan Kepentingan (DLKP) Pelabuhan Pengumpan Lokal\"/>
    <s v="Dokumen"/>
  </r>
  <r>
    <n v="2"/>
    <s v="URUSAN  PEMERINTAHAN  WAJIB  YANG  TIDAK BERKAITAN DENGAN PELAYANAN DASAR"/>
    <s v="2.15"/>
    <x v="15"/>
    <x v="90"/>
    <x v="90"/>
    <x v="233"/>
    <x v="233"/>
    <x v="1269"/>
    <x v="1228"/>
    <s v="Ditetapkannya Kebijakan dan Tersosialisasinya Rencana Induk dan Daerah Lingkungan Kerja (DLKR)/Daerah Lingkungan Kepentingan (DLKP) Pelabuhan Pengumpan Lokal"/>
    <s v="Jumlah Dokumen Penetapan Kebijakan dan Sosialisasi Rencana Induk dan Daerah Lingkungan Kerja (DLKR)/Daerah Lingkungan Kepentingan (DLKP) Pelabuhan Pengumpan Lokal"/>
    <s v="Dokumen"/>
  </r>
  <r>
    <n v="2"/>
    <s v="URUSAN  PEMERINTAHAN  WAJIB  YANG  TIDAK BERKAITAN DENGAN PELAYANAN DASAR"/>
    <s v="2.15"/>
    <x v="15"/>
    <x v="90"/>
    <x v="90"/>
    <x v="233"/>
    <x v="233"/>
    <x v="1270"/>
    <x v="1229"/>
    <s v="Terkendalinya Pelaksanaan Rencana Induk dan Daerah Lingkungan Kerja (DLKR)/Daerah Lingkungan Kepentingan (DLKP) Pelabuhan Pengumpan Lokal"/>
    <s v="Jumlah Laporan Pengendalian Pelaksanaan Rencana Induk dan Daerah Lingkungan Kerja (DLKR)/Daerah Lingkungan Kepentingan (DLKP) untuk Pelabuhan Sungai dan Danau"/>
    <s v="Laporan"/>
  </r>
  <r>
    <n v="2"/>
    <s v="URUSAN  PEMERINTAHAN  WAJIB  YANG  TIDAK BERKAITAN DENGAN PELAYANAN DASAR"/>
    <s v="2.15"/>
    <x v="15"/>
    <x v="90"/>
    <x v="90"/>
    <x v="234"/>
    <x v="234"/>
    <x v="1271"/>
    <x v="1230"/>
    <s v="Tersusunnya rencana Induk dan Daerah Lingkungan Kerja (DLKR)/Daerah Lingkungan Kepentingan (DLKP) untuk Pelabuhan Sungai dan Danau"/>
    <s v="Jumlah Dokumen Rencana Induk dan Daerah Lingkungan Kerja (DLKR)/Daerah Lingkungan Kepentingan (DLKP) Pelabuhan Sungai dan Danau"/>
    <s v="Dokumen"/>
  </r>
  <r>
    <n v="2"/>
    <s v="URUSAN  PEMERINTAHAN  WAJIB  YANG  TIDAK BERKAITAN DENGAN PELAYANAN DASAR"/>
    <s v="2.15"/>
    <x v="15"/>
    <x v="90"/>
    <x v="90"/>
    <x v="234"/>
    <x v="234"/>
    <x v="1272"/>
    <x v="1231"/>
    <s v="Ditetapkannya Kebijakan dan Tersosialisasinya Rencana Induk dan Daerah Lingkungan Kerja (DLKR)/Daerah Lingkungan Kepentingan (DLKP) untuk Pelabuhan Sungai dan Danau"/>
    <s v="Jumlah Dokumen penetapan Kebijakan dan Sosialisasi Rencana Induk dan Daerah Lingkungan Kerja (DLKR)/Daerah Lingkungan Kepentingan (DLKP) Pelabuhan Sungai dan Danau"/>
    <s v="Dokumen"/>
  </r>
  <r>
    <n v="2"/>
    <s v="URUSAN  PEMERINTAHAN  WAJIB  YANG  TIDAK BERKAITAN DENGAN PELAYANAN DASAR"/>
    <s v="2.15"/>
    <x v="15"/>
    <x v="90"/>
    <x v="90"/>
    <x v="234"/>
    <x v="234"/>
    <x v="1273"/>
    <x v="1232"/>
    <s v="Terkendalinya Pelaksanaan Rencana Induk dan Daerah Lingkungan Kerja (DLKR)/Daerah Lingkungan Kepentingan (DLKP) untuk Pelabuhan Sungai dan Danau"/>
    <s v="Jumlah Laporan Pengendalian Pelaksanaan Rencana Induk dan Daerah Lingkungan Kerja (DLKR)/Daerah Lingkungan Kepentingan (DLKP) Pelabuhan Sungai dan Danau"/>
    <s v="Laporan"/>
  </r>
  <r>
    <n v="2"/>
    <s v="URUSAN  PEMERINTAHAN  WAJIB  YANG  TIDAK BERKAITAN DENGAN PELAYANAN DASAR"/>
    <s v="2.15"/>
    <x v="15"/>
    <x v="90"/>
    <x v="90"/>
    <x v="235"/>
    <x v="235"/>
    <x v="1274"/>
    <x v="1233"/>
    <s v="Terfasilitasinya Pemenuhan Persyaratan Perizinan Pembangunan dan Pengoperasian Pelabuhan Pengumpan Lokal"/>
    <s v="Jumlah Dokumen Pemenuhan Persyaratan Perizinan Pembangunan dan Pengoperasian Pelabuhan Pengumpan Lokal"/>
    <s v="Dokumen"/>
  </r>
  <r>
    <n v="2"/>
    <s v="URUSAN  PEMERINTAHAN  WAJIB  YANG  TIDAK BERKAITAN DENGAN PELAYANAN DASAR"/>
    <s v="2.15"/>
    <x v="15"/>
    <x v="90"/>
    <x v="90"/>
    <x v="235"/>
    <x v="235"/>
    <x v="1275"/>
    <x v="1234"/>
    <s v="Terbangunnya Pelabuhan Pengumpan Lokal"/>
    <s v="Jumlah Pelabuhan Pengumpan Lokal yang Dibangun"/>
    <s v="Unit"/>
  </r>
  <r>
    <n v="2"/>
    <s v="URUSAN  PEMERINTAHAN  WAJIB  YANG  TIDAK BERKAITAN DENGAN PELAYANAN DASAR"/>
    <s v="2.15"/>
    <x v="15"/>
    <x v="90"/>
    <x v="90"/>
    <x v="235"/>
    <x v="235"/>
    <x v="1276"/>
    <x v="1235"/>
    <s v="Teroperasinya dan Terpeliharanya Pelabuhan Pengumpan Lokal"/>
    <s v="Jumlah Pelabuhan Pengumpan Lokal yang Beroperasi dan Terpelihara"/>
    <s v="Unit"/>
  </r>
  <r>
    <n v="2"/>
    <s v="URUSAN  PEMERINTAHAN  WAJIB  YANG  TIDAK BERKAITAN DENGAN PELAYANAN DASAR"/>
    <s v="2.15"/>
    <x v="15"/>
    <x v="90"/>
    <x v="90"/>
    <x v="235"/>
    <x v="235"/>
    <x v="1277"/>
    <x v="1236"/>
    <s v="Terawasinya Pengoperasian Pelabuhan Pengumpan Lokal"/>
    <s v="Jumlah Laporan Pengawasan Pengoperasian Pelabuhan Pengumpan Lokal"/>
    <s v="Laporan"/>
  </r>
  <r>
    <n v="2"/>
    <s v="URUSAN  PEMERINTAHAN  WAJIB  YANG  TIDAK BERKAITAN DENGAN PELAYANAN DASAR"/>
    <s v="2.15"/>
    <x v="15"/>
    <x v="90"/>
    <x v="90"/>
    <x v="235"/>
    <x v="235"/>
    <x v="1278"/>
    <x v="1237"/>
    <s v="Terpenuhinya Fasilitas Pelayanan Angkutan Pelabuhan Pengumpan lokal"/>
    <s v="Jumlah Fasilitas Pelayanan Angkutan Pelabuhan Pengumpan Lokal yang Tersedia"/>
    <s v="Unit"/>
  </r>
  <r>
    <n v="2"/>
    <s v="URUSAN  PEMERINTAHAN  WAJIB  YANG  TIDAK BERKAITAN DENGAN PELAYANAN DASAR"/>
    <s v="2.15"/>
    <x v="15"/>
    <x v="90"/>
    <x v="90"/>
    <x v="236"/>
    <x v="236"/>
    <x v="1279"/>
    <x v="1238"/>
    <s v="Terfasilitasinya Pemenuhan Persyaratan Perizinan Pembangunan dan Pengoperasian Pelabuhan Sungai dan Danau"/>
    <s v="Jumlah Dokumen Pemenuhan Persyaratan Perizinan Pelabuhan Sungai dan Danau yang Dilaksanakan"/>
    <s v="Dokumen"/>
  </r>
  <r>
    <n v="2"/>
    <s v="URUSAN  PEMERINTAHAN  WAJIB  YANG  TIDAK BERKAITAN DENGAN PELAYANAN DASAR"/>
    <s v="2.15"/>
    <x v="15"/>
    <x v="90"/>
    <x v="90"/>
    <x v="236"/>
    <x v="236"/>
    <x v="1280"/>
    <x v="1239"/>
    <s v="Terbangunnya Pelabuhan Sungai dan Danau"/>
    <s v="Jumlah Pelabuhan Sungai dan Danau yang Dibangun"/>
    <s v="Unit"/>
  </r>
  <r>
    <n v="2"/>
    <s v="URUSAN  PEMERINTAHAN  WAJIB  YANG  TIDAK BERKAITAN DENGAN PELAYANAN DASAR"/>
    <s v="2.15"/>
    <x v="15"/>
    <x v="90"/>
    <x v="90"/>
    <x v="236"/>
    <x v="236"/>
    <x v="1281"/>
    <x v="1240"/>
    <s v="Teroperasinya dan Terpeliharanya Pelabuhan Sungai dan Danau"/>
    <s v="Jumlah Pelabuhan Sungai dan Danau yang Beroperasi dan Terpelihara"/>
    <s v="Unit"/>
  </r>
  <r>
    <n v="2"/>
    <s v="URUSAN  PEMERINTAHAN  WAJIB  YANG  TIDAK BERKAITAN DENGAN PELAYANAN DASAR"/>
    <s v="2.15"/>
    <x v="15"/>
    <x v="90"/>
    <x v="90"/>
    <x v="236"/>
    <x v="236"/>
    <x v="1282"/>
    <x v="1241"/>
    <s v="Terawasinya Pengoperasian Pelabuhan Sungai dan Danau"/>
    <s v="Jumlah Laporan Pengawasan Pengoperasian Pelabuhan Sungai dan Danau"/>
    <s v="Laporan"/>
  </r>
  <r>
    <n v="2"/>
    <s v="URUSAN  PEMERINTAHAN  WAJIB  YANG  TIDAK BERKAITAN DENGAN PELAYANAN DASAR"/>
    <s v="2.15"/>
    <x v="15"/>
    <x v="90"/>
    <x v="90"/>
    <x v="236"/>
    <x v="236"/>
    <x v="1283"/>
    <x v="1242"/>
    <s v="Terpenuhinya Fasilitas Pelayanan Angkutan Pelabuhan Sungai dan Danau"/>
    <s v="Jumlah Fasilitas Pelayanan Angkutan Pelabuhan Sungai dan Danau yang Tersedia"/>
    <s v="Unit"/>
  </r>
  <r>
    <n v="2"/>
    <s v="URUSAN  PEMERINTAHAN  WAJIB  YANG  TIDAK BERKAITAN DENGAN PELAYANAN DASAR"/>
    <s v="2.15"/>
    <x v="15"/>
    <x v="90"/>
    <x v="90"/>
    <x v="236"/>
    <x v="236"/>
    <x v="1284"/>
    <x v="1243"/>
    <s v="Terlaksananya Pembangunan Dermaga Sungai dan Danau"/>
    <s v="Jumlah Dermaga Sungai dan Danau yang di Pembangunan"/>
    <s v="Unit"/>
  </r>
  <r>
    <n v="2"/>
    <s v="URUSAN  PEMERINTAHAN  WAJIB  YANG  TIDAK BERKAITAN DENGAN PELAYANAN DASAR"/>
    <s v="2.15"/>
    <x v="15"/>
    <x v="90"/>
    <x v="90"/>
    <x v="236"/>
    <x v="236"/>
    <x v="1285"/>
    <x v="1244"/>
    <s v="Terlaksananya Pemeliharaan Dermaga Sungai dan Danau"/>
    <s v="Jumlah Dermaga Sungai dan Danau yang di Pelihara"/>
    <s v="Unit"/>
  </r>
  <r>
    <n v="2"/>
    <s v="URUSAN  PEMERINTAHAN  WAJIB  YANG  TIDAK BERKAITAN DENGAN PELAYANAN DASAR"/>
    <s v="2.15"/>
    <x v="15"/>
    <x v="90"/>
    <x v="90"/>
    <x v="237"/>
    <x v="237"/>
    <x v="1286"/>
    <x v="1245"/>
    <s v="Terfasilitasinya Pemenuhan Persyaratan Perolehan Izin Usaha untuk Badan Usaha Pelabuhan di Pelabuhan Pengumpan Lokal dalam Sistem Pelayanan Perizinan Berusaha Terintegrasi Secara Elektronik"/>
    <s v="Jumlah Dokumen Pemenuhan Persyaratan Perolehan Izin Usaha untuk Badan Usaha Pelabuhan di Pelabuhan Pengumpan Lokal dalam Sistem Pelayanan Perizinan Berusaha Terintegrasi Secara Elektronik"/>
    <s v="Dokumen"/>
  </r>
  <r>
    <n v="2"/>
    <s v="URUSAN  PEMERINTAHAN  WAJIB  YANG  TIDAK BERKAITAN DENGAN PELAYANAN DASAR"/>
    <s v="2.15"/>
    <x v="15"/>
    <x v="90"/>
    <x v="90"/>
    <x v="237"/>
    <x v="237"/>
    <x v="1287"/>
    <x v="1246"/>
    <s v="Terlaksananya Koordinasi dan Sinkronisasi Pengawasan Pelaksanaan Izin untuk Badan Usaha Pelabuhan di Pelabuhan Pengumpan Lokal"/>
    <s v="Jumlah Laporan Koordinasi dan Sinkronisasi Pengawasan Pelaksanaan Izin untuk Badan Usaha Pelabuhan di Pelabuhan Pengumpan Lokal yang Dilaksanakan"/>
    <s v="Laporan"/>
  </r>
  <r>
    <n v="2"/>
    <s v="URUSAN  PEMERINTAHAN  WAJIB  YANG  TIDAK BERKAITAN DENGAN PELAYANAN DASAR"/>
    <s v="2.15"/>
    <x v="15"/>
    <x v="90"/>
    <x v="90"/>
    <x v="238"/>
    <x v="238"/>
    <x v="1288"/>
    <x v="1247"/>
    <s v="Terfasilitasinya Pemenuhan Persyaratan Perolehan Izin Pengembangan Pelabuhan untuk Pelabuhan Pengumpan Lokal dalam Sistem Pelayanan Perizinan Berusaha Terintegrasi Secara Elektronik"/>
    <s v="Jumlah Dokumen Pemenuhan Persyaratan Perolehan Izin Pengembangan Pelabuhan untuk Pelabuhan Pengumpan Lokal dalam Sistem Pelayanan Perizinan Berusaha Terintegrasi Secara Elektronik yang Dilaksanakan"/>
    <s v="Dokumen"/>
  </r>
  <r>
    <n v="2"/>
    <s v="URUSAN  PEMERINTAHAN  WAJIB  YANG  TIDAK BERKAITAN DENGAN PELAYANAN DASAR"/>
    <s v="2.15"/>
    <x v="15"/>
    <x v="90"/>
    <x v="90"/>
    <x v="238"/>
    <x v="238"/>
    <x v="1289"/>
    <x v="1248"/>
    <s v="Terlaksananya Koordinasi dan Sinkronisasi Pengawasan Pelaksanaan Izin Pengembangan Pelabuhan untuk Pelabuhan Pengumpan Lokal"/>
    <s v="Jumlah Laporan Koordinasi dan Sinkronisasi Pengawasan Pelaksanaan Izin Pengembangan Pelabuhan Untuk Pelabuhan Pengumpan Lokal"/>
    <s v="Laporan"/>
  </r>
  <r>
    <n v="2"/>
    <s v="URUSAN  PEMERINTAHAN  WAJIB  YANG  TIDAK BERKAITAN DENGAN PELAYANAN DASAR"/>
    <s v="2.15"/>
    <x v="15"/>
    <x v="90"/>
    <x v="90"/>
    <x v="238"/>
    <x v="238"/>
    <x v="1289"/>
    <x v="1237"/>
    <s v="Terpenuhinya Fasilitas Pelayanan Angkutan Pelabuhan Pengumpan Lokal"/>
    <s v="Jumlah Fasilitas Pelayanan Angkutan pelabuhan pengumpan Lokal yang Tersedia"/>
    <s v="Unit"/>
  </r>
  <r>
    <n v="2"/>
    <s v="URUSAN  PEMERINTAHAN  WAJIB  YANG  TIDAK BERKAITAN DENGAN PELAYANAN DASAR"/>
    <s v="2.15"/>
    <x v="15"/>
    <x v="90"/>
    <x v="90"/>
    <x v="239"/>
    <x v="239"/>
    <x v="1290"/>
    <x v="1249"/>
    <s v="Terfasilitasinya Pemenuhan Persyaratan Perolehan Izin Pengoperasian Pelabuhan Selama 24 Jam untuk Pelabuhan Pengumpan Lokal dalam Sistem Pelayanan Perizinan Berusaha Terintegrasi Secara Elektronik"/>
    <s v="Jumlah Dokumen Pemenuhan Persyaratan Perolehan Izin Pengoperasian Pelabuhan Selama 24 Jam Untuk Pelabuhan Pengumpan Lokal Dalam Sistem Pelayanan Perizinan Berusaha Terintegrasi Secara Elektronik yang Dilaksanakan"/>
    <s v="Dokumen"/>
  </r>
  <r>
    <n v="2"/>
    <s v="URUSAN  PEMERINTAHAN  WAJIB  YANG  TIDAK BERKAITAN DENGAN PELAYANAN DASAR"/>
    <s v="2.15"/>
    <x v="15"/>
    <x v="90"/>
    <x v="90"/>
    <x v="239"/>
    <x v="239"/>
    <x v="1291"/>
    <x v="1250"/>
    <s v="Terlaksananya Koordinasi dan Sinkronisasi Pengawasan Pelaksanaan Izin Usaha Pengoperasian Pelabuhan Selama 24 Jam untuk Pelabuhan Pengumpan Lokal"/>
    <s v="Jumlah Laporan Koordinasi dan Sinkronisasi yang Dilakukan dalam rangka Pengawasan Pelaksanaan Izin Usaha Pengoperasian Pelabuhan Selama 24 Jam untuk Pelabuhan Pengumpan Lokal"/>
    <s v="Laporan"/>
  </r>
  <r>
    <n v="2"/>
    <s v="URUSAN  PEMERINTAHAN  WAJIB  YANG  TIDAK BERKAITAN DENGAN PELAYANAN DASAR"/>
    <s v="2.15"/>
    <x v="15"/>
    <x v="90"/>
    <x v="90"/>
    <x v="240"/>
    <x v="240"/>
    <x v="1292"/>
    <x v="1251"/>
    <s v="Terfasilitasinya Pemenuhan Persyaratan Perolehan Izin Pekerjaan Pengerukan di Wilayah Perairan Pelabuhan Pengumpan Lokal dalam Sistem Pelayanan Perizinan Berusaha Terintegrasi Secara Elektronik"/>
    <s v="Jumlah Dokumen Pemenuhan Persyaratan Perolehan Izin Pekerjaan Pengerukan di Wilayah Perairan Pelabuhan Pengumpan Lokal dalam Sistem Pelayanan Perizinan Berusaha Terintegrasi Secara Elektronik"/>
    <s v="Dokumen"/>
  </r>
  <r>
    <n v="2"/>
    <s v="URUSAN  PEMERINTAHAN  WAJIB  YANG  TIDAK BERKAITAN DENGAN PELAYANAN DASAR"/>
    <s v="2.15"/>
    <x v="15"/>
    <x v="90"/>
    <x v="90"/>
    <x v="240"/>
    <x v="240"/>
    <x v="1293"/>
    <x v="1252"/>
    <s v="Terlaksananya Koordinasi dan Sinkronisasi Pengawasan Pelaksanaan Izin Pekerjaan Pengerukan di Wilayah Perairan Pelabuhan Pengumpan Lokal"/>
    <s v="Jumlah Laporan Koordinasi dan Sinkronisasi Pengawasan Pelaksanaan Izin Pekerjaan Pengerukan di Wilayah Perairan Pelabuhan Pengumpan Lokal yang Dilakukan"/>
    <s v="Laporan"/>
  </r>
  <r>
    <n v="2"/>
    <s v="URUSAN  PEMERINTAHAN  WAJIB  YANG  TIDAK BERKAITAN DENGAN PELAYANAN DASAR"/>
    <s v="2.15"/>
    <x v="15"/>
    <x v="90"/>
    <x v="90"/>
    <x v="241"/>
    <x v="241"/>
    <x v="1294"/>
    <x v="1253"/>
    <s v="Terfasilitasinya Pemenuhan Persyaratan Perolehan Izin Reklamasi di Wilayah Perairan Pelabuhan Pengumpan Lokal dalam Sistem Pelayanan Perizinan Berusaha Terintegrasi Secara Elektronik"/>
    <s v="Jumlah Dokumen Pemenuhan Persyaratan Perolehan Izin Reklamasi di Wilayah Perairan Pelabuhan Pengumpan Lokal dalam Sistem Pelayanan Perizinan Berusaha Terintegrasi Secara Elektronik"/>
    <s v="Dokumen"/>
  </r>
  <r>
    <n v="2"/>
    <s v="URUSAN  PEMERINTAHAN  WAJIB  YANG  TIDAK BERKAITAN DENGAN PELAYANAN DASAR"/>
    <s v="2.15"/>
    <x v="15"/>
    <x v="90"/>
    <x v="90"/>
    <x v="241"/>
    <x v="241"/>
    <x v="1295"/>
    <x v="1254"/>
    <s v="Terlaksananya Koordinasi dan Sinkronisasi Pengawasan Pelaksanaan Izin Reklamasi di Wilayah Perairan Pelabuhan Pengumpan Lokal"/>
    <s v="Jumlah Laporan Koordinasi dan Sinkronisasi Pengawasan Pelaksanaan Izin Reklamasi di Wilayah Perairan Pelabuhan Pengumpan Lokal"/>
    <s v="Laporan"/>
  </r>
  <r>
    <n v="2"/>
    <s v="URUSAN  PEMERINTAHAN  WAJIB  YANG  TIDAK BERKAITAN DENGAN PELAYANAN DASAR"/>
    <s v="2.15"/>
    <x v="15"/>
    <x v="90"/>
    <x v="90"/>
    <x v="242"/>
    <x v="242"/>
    <x v="1296"/>
    <x v="1255"/>
    <s v="Terfasilitasinya Pemenuhan Persyaratan Perolehan Izin Pengelolaan Terminal untuk Kepentingan Sendiri (TUKS) di dalam DLKR/DLKP Pelabuhan Pengumpan Lokal dalam Sistem Pelayanan Perizinan Berusaha Terintegrasi Secara Elektronik"/>
    <s v="Jumlah Dokumen Pemenuhan Persyaratan Perolehan Izin Pengelolaan Terminal untuk Kepentingan Sendiri (TUKS) di dalam DLKR/DLKP Pelabuhan Pengumpan Lokal dalam Sistem Pelayanan Perizinan Berusaha Terintegrasi Secara Elektronik yang Dilaksanakan"/>
    <s v="Dokumen"/>
  </r>
  <r>
    <n v="2"/>
    <s v="URUSAN  PEMERINTAHAN  WAJIB  YANG  TIDAK BERKAITAN DENGAN PELAYANAN DASAR"/>
    <s v="2.15"/>
    <x v="15"/>
    <x v="90"/>
    <x v="90"/>
    <x v="242"/>
    <x v="242"/>
    <x v="1297"/>
    <x v="1256"/>
    <s v="Terlaksananya Koordinasi dan Sinkronisasi Pengawasan Pelaksanaan Izin Pengelolaan Terminal untuk Kepentingan Sendiri (TUKS) di dalam DLKR/DLKP Pelabuhan Pengumpan Lokal"/>
    <s v="Jumlah Laporan Koordinasi dan Sinkronisasi Pengawasan Pelaksanaan Izin Pengelolaan Terminal untuk Kepentingan Sendiri (TUKS) di Dalam DLKR/DLKP Pelabuhan Pengumpan Lokal"/>
    <s v="Laporan"/>
  </r>
  <r>
    <n v="2"/>
    <s v="URUSAN  PEMERINTAHAN  WAJIB  YANG  TIDAK BERKAITAN DENGAN PELAYANAN DASAR"/>
    <s v="2.15"/>
    <x v="15"/>
    <x v="91"/>
    <x v="91"/>
    <x v="243"/>
    <x v="243"/>
    <x v="1298"/>
    <x v="1257"/>
    <s v="Terfasilitasinya Penerbitan Izin Mendirikan Tempat Tinggal Landas dan Mendarat Helikopter"/>
    <s v="Jumlah Dokumen Izin Mendirikan Tempat Tinggal Landas dan Mendarat Helikopter yang Diterbitkan"/>
    <s v="Dokumen"/>
  </r>
  <r>
    <n v="2"/>
    <s v="URUSAN  PEMERINTAHAN  WAJIB  YANG  TIDAK BERKAITAN DENGAN PELAYANAN DASAR"/>
    <s v="2.15"/>
    <x v="15"/>
    <x v="91"/>
    <x v="91"/>
    <x v="244"/>
    <x v="244"/>
    <x v="1299"/>
    <x v="1258"/>
    <s v="Tersedianya Fasilitas Bandar Udara"/>
    <s v="Jumlah Fasilitas Bandar Udara yang Tersedia"/>
    <s v="Unit"/>
  </r>
  <r>
    <n v="2"/>
    <s v="URUSAN  PEMERINTAHAN  WAJIB  YANG  TIDAK BERKAITAN DENGAN PELAYANAN DASAR"/>
    <s v="2.15"/>
    <x v="15"/>
    <x v="91"/>
    <x v="91"/>
    <x v="244"/>
    <x v="244"/>
    <x v="1300"/>
    <x v="1259"/>
    <s v="Terkelolanya Bandar Udara"/>
    <s v="Jumlah Bandar Udara yang Terkelola"/>
    <s v="Unit"/>
  </r>
  <r>
    <n v="2"/>
    <s v="URUSAN  PEMERINTAHAN  WAJIB  YANG  TIDAK BERKAITAN DENGAN PELAYANAN DASAR"/>
    <s v="2.15"/>
    <x v="15"/>
    <x v="91"/>
    <x v="91"/>
    <x v="245"/>
    <x v="244"/>
    <x v="1301"/>
    <x v="1258"/>
    <s v="Tersedianya Fasilitas Bandar Udara"/>
    <s v="Jumlah Fasilitas Bandar Udara yang Tersedia"/>
    <s v="Unit"/>
  </r>
  <r>
    <n v="2"/>
    <s v="URUSAN  PEMERINTAHAN  WAJIB  YANG  TIDAK BERKAITAN DENGAN PELAYANAN DASAR"/>
    <s v="2.15"/>
    <x v="15"/>
    <x v="91"/>
    <x v="91"/>
    <x v="245"/>
    <x v="244"/>
    <x v="1302"/>
    <x v="1259"/>
    <s v="Terkelolanya Bandar Udara"/>
    <s v="Jumlah Bandar Udara yang Terkelola"/>
    <s v="Unit"/>
  </r>
  <r>
    <n v="2"/>
    <s v="URUSAN  PEMERINTAHAN  WAJIB  YANG  TIDAK BERKAITAN DENGAN PELAYANAN DASAR"/>
    <s v="2.15"/>
    <x v="15"/>
    <x v="92"/>
    <x v="92"/>
    <x v="246"/>
    <x v="245"/>
    <x v="1303"/>
    <x v="1260"/>
    <s v="Tersusunnya Rencana Induk Perkeretaapian"/>
    <s v="Jumlah Dokumen Rencana Induk Perkeretaapian"/>
    <s v="Dokumen"/>
  </r>
  <r>
    <n v="2"/>
    <s v="URUSAN  PEMERINTAHAN  WAJIB  YANG  TIDAK BERKAITAN DENGAN PELAYANAN DASAR"/>
    <s v="2.15"/>
    <x v="15"/>
    <x v="92"/>
    <x v="92"/>
    <x v="246"/>
    <x v="245"/>
    <x v="1304"/>
    <x v="1261"/>
    <s v="Ditetapkannya Kebijakan dan Tersosialisasinya Rencana Induk Perkeretaapian"/>
    <s v="Jumlah Dokumen Penetapan Kebijakan dan Sosialisasi Rencana Induk Perkeretaapian"/>
    <s v="Dokumen"/>
  </r>
  <r>
    <n v="2"/>
    <s v="URUSAN  PEMERINTAHAN  WAJIB  YANG  TIDAK BERKAITAN DENGAN PELAYANAN DASAR"/>
    <s v="2.15"/>
    <x v="15"/>
    <x v="92"/>
    <x v="92"/>
    <x v="246"/>
    <x v="245"/>
    <x v="1305"/>
    <x v="1262"/>
    <s v="Terkendalinya Pelaksanaan Rencana Induk Perkeretaapian"/>
    <s v="Jumlah Laporan Pengendalian Pelaksanaan Rencana Induk Perkeretaapian"/>
    <s v="Laporan"/>
  </r>
  <r>
    <n v="2"/>
    <s v="URUSAN  PEMERINTAHAN  WAJIB  YANG  TIDAK BERKAITAN DENGAN PELAYANAN DASAR"/>
    <s v="2.15"/>
    <x v="15"/>
    <x v="92"/>
    <x v="92"/>
    <x v="247"/>
    <x v="246"/>
    <x v="1306"/>
    <x v="1263"/>
    <s v="Tersusunnya Dokumen Pemenuhan Persyaratan Perolehan Izin Usaha, Izin Pembangunan dan Izin Operasi Prasarana Perkeretaapian Umum yang Jaringan Jalurnya dalam 1 (Satu) Daerah Kabupaten/Kota dalam Sistem Pelayanan Perizinan Berusaha Terintegrasi Secara Elektronik"/>
    <s v="Jumlah Dokumen Pemenuhan Persyaratan Perolehan Izin Usaha, Izin Pembangunan dan Izin Operasi Prasarana Perkeretaapian Umum yang Jaringan Jalurnya Melintasi Batas Daerah dalam Sistem Pelayanan Perizinan Berusaha Terintegrasi Secara Elektronik"/>
    <s v="Dokumen"/>
  </r>
  <r>
    <n v="2"/>
    <s v="URUSAN  PEMERINTAHAN  WAJIB  YANG  TIDAK BERKAITAN DENGAN PELAYANAN DASAR"/>
    <s v="2.15"/>
    <x v="15"/>
    <x v="92"/>
    <x v="92"/>
    <x v="247"/>
    <x v="246"/>
    <x v="1307"/>
    <x v="1264"/>
    <s v="Terlaksananya Koordinasi dan Sinkronisasi Pengawasan Pelaksanaan Izin Usaha, Izin Pembangunan dan Izin Operasi Prasarana Perkeretaapian Umum yang Jaringan Jalurnya dalam 1 (Satu) Daerah Kabupaten/Kota"/>
    <s v="Jumlah Laporan Koordinasi dan Sinkronisasi Pengawasan Pelaksanaan Izin Usaha, Izin Pembangunan dan Izin Operasi Prasarana Perkeretaapian Umum yang Jaringan Jalurnya Melintasi Batas Daerah"/>
    <s v="Laporan"/>
  </r>
  <r>
    <n v="2"/>
    <s v="URUSAN  PEMERINTAHAN  WAJIB  YANG  TIDAK BERKAITAN DENGAN PELAYANAN DASAR"/>
    <s v="2.15"/>
    <x v="15"/>
    <x v="92"/>
    <x v="92"/>
    <x v="248"/>
    <x v="247"/>
    <x v="1308"/>
    <x v="1265"/>
    <s v="Tersusunnya Dokumen Kebijakan Penetapan Jaringan Jalur Kereta Api yang Jaringannya Kewenangan Kabupaten/Kota"/>
    <s v="Jumlah Dokumen Kebijakan Jaringan Jalur Kereta Api yang Jaringannya Kewenangan Kabupaten/Kota"/>
    <s v="Dokumen"/>
  </r>
  <r>
    <n v="2"/>
    <s v="URUSAN  PEMERINTAHAN  WAJIB  YANG  TIDAK BERKAITAN DENGAN PELAYANAN DASAR"/>
    <s v="2.15"/>
    <x v="15"/>
    <x v="92"/>
    <x v="92"/>
    <x v="248"/>
    <x v="247"/>
    <x v="1309"/>
    <x v="1266"/>
    <s v="Terlaksananya Sosialisasi dan Uji Coba Pelaksanaan Kebijakan Penetapan Jaringan Jalur Kereta Api yang Jaringannya Kewenangan Kabupaten/Kota"/>
    <s v="Jumlah Dokumen Sosialisasi Pelaksanaan Kebijakan Penetapan Jaringan Jalur Kereta Api yang Jaringannya Kewenangan Kabupaten/Kota dan Pelaksanaan Uji Coba Kebijakan Penetapan Jaringan Jalur Kereta Api yang Jaringannya Kewenangan Kabupaten/Kota"/>
    <s v="Dokumen"/>
  </r>
  <r>
    <n v="2"/>
    <s v="URUSAN  PEMERINTAHAN  WAJIB  YANG  TIDAK BERKAITAN DENGAN PELAYANAN DASAR"/>
    <s v="2.15"/>
    <x v="15"/>
    <x v="92"/>
    <x v="92"/>
    <x v="249"/>
    <x v="248"/>
    <x v="1310"/>
    <x v="1267"/>
    <s v="Tersusunnya Kebijakan Penetapan Kelas Stasiun untuk Stasiun pada Jaringan Jalur Kereta Api Kabupaten/Kota"/>
    <s v="Jumlah Dokumen Kebijakan Kelas Stasiun untuk Stasiun pada Jaringan Jalur Kereta Api Kabupaten/Kota yang Ditetapkan"/>
    <s v="Dokumen"/>
  </r>
  <r>
    <n v="2"/>
    <s v="URUSAN  PEMERINTAHAN  WAJIB  YANG  TIDAK BERKAITAN DENGAN PELAYANAN DASAR"/>
    <s v="2.15"/>
    <x v="15"/>
    <x v="92"/>
    <x v="92"/>
    <x v="250"/>
    <x v="249"/>
    <x v="1311"/>
    <x v="1268"/>
    <s v="Tersusunnya Dokumen Pemenuhan Persyaratan Perolehan Izin Operasi Sarana Perkeretaapian Umum yang Jaringan Jalurnya Menjadi Kewenangan Kabupaten/Kota dalam Sistem Pelayanan Perizinan Berusaha Terintegrasi Secara Elektronik"/>
    <s v="Jumlah Dokumen Pemenuhan Persyaratan Perolehan Izin Operasi Sarana Perkeretaapian Umum yang Jaringan Jalurnya Menjadi Kewenangan Kabupaten/Kota dalam Sistem Pelayanan Perizinan Berusaha Terintegrasi Secara Elektronik"/>
    <s v="Dokumen"/>
  </r>
  <r>
    <n v="2"/>
    <s v="URUSAN  PEMERINTAHAN  WAJIB  YANG  TIDAK BERKAITAN DENGAN PELAYANAN DASAR"/>
    <s v="2.15"/>
    <x v="15"/>
    <x v="92"/>
    <x v="92"/>
    <x v="250"/>
    <x v="249"/>
    <x v="1312"/>
    <x v="1269"/>
    <s v="Terlaksananya Koordinasi dan Sinkronisasi Pengawasan pelaksanaan Izin Operasi Sarana Perkeretaapian Umum yang Jaringan Jalurnya Menjadi Kewenangan Kabupaten/Kota"/>
    <s v="Jumlah Laporan Koordinasi dan Sinkronisasi Pengawasan Pelaksanaan Izin Operasi Sarana Perkeretaapian Umum yang Jaringan Jalurnya Menjadi Kewenangan Kabupaten/Kota"/>
    <s v="Laporan"/>
  </r>
  <r>
    <n v="2"/>
    <s v="URUSAN  PEMERINTAHAN  WAJIB  YANG  TIDAK BERKAITAN DENGAN PELAYANAN DASAR"/>
    <s v="2.15"/>
    <x v="15"/>
    <x v="92"/>
    <x v="92"/>
    <x v="251"/>
    <x v="250"/>
    <x v="1313"/>
    <x v="1270"/>
    <s v="Tersusunnya Dokumen Kebijakan Penetapan Jaringan Pelayanan Perkeretaapian pada Jaringan Jalur Perkeretaapian Kewenangan Kabupaten/Kota"/>
    <s v="Jumlah Dokumen Kebijakan Jaringan Pelayanan Perkeretaapian pada Jaringan Jalur Perkeretaapian Kewenangan Kabupaten/Kota yang Ditetapkan"/>
    <s v="Dokumen"/>
  </r>
  <r>
    <n v="2"/>
    <s v="URUSAN  PEMERINTAHAN  WAJIB  YANG  TIDAK BERKAITAN DENGAN PELAYANAN DASAR"/>
    <s v="2.15"/>
    <x v="15"/>
    <x v="92"/>
    <x v="92"/>
    <x v="251"/>
    <x v="250"/>
    <x v="1314"/>
    <x v="1271"/>
    <s v="Terlaksananya Sosialisasi dan Uji Coba Pelaksanaan Kebijakan Penetapan Jaringan Pelayanan Perkeretaapian pada Jaringan Jalur Perkeretaapian Kewenangan Kabupaten/Kota"/>
    <s v="Jumlah Dokumen Sosialisasi dan Uji Coba Pelaksanaan Kebijakan Penetapan Jaringan Pelayanan Perkeretaapian pada Jaringan Jalur Perkeretaapian Kewenangan Kabupaten/Kota"/>
    <s v="Dokumen"/>
  </r>
  <r>
    <n v="2"/>
    <s v="URUSAN  PEMERINTAHAN  WAJIB  YANG  TIDAK BERKAITAN DENGAN PELAYANAN DASAR"/>
    <s v="2.15"/>
    <x v="15"/>
    <x v="92"/>
    <x v="92"/>
    <x v="252"/>
    <x v="251"/>
    <x v="1315"/>
    <x v="1272"/>
    <s v="Terfasilitasinya Pemenuhan Persyaratan Perolehan Izin Pengadaan atau Pembangunan Perkeretaapian Khusus, Izin Operasi, dan Penetapan Jalur Kereta Api Khusus yang Jaringannya Menjadi Kewenangan Kabupaten/Kota dalam Sistem Pelayanan Perizinan Berusaha Terintegrasi Secara Elektronik"/>
    <s v="Jumlah Dokumen Pemenuhan Persyaratan Perolehan Izin Pengadaan atau Pembangunan Perkeretaapian Khusus, Izin Operasi, dan Penetapan Jalur Kereta Api Khusus yang Jaringannya Menjadi Kewenangan Kabupaten/Kota dalam Sistem Pelayanan Perizinan Berusaha Terintegrasi Secara Elektronik"/>
    <s v="Dokumen"/>
  </r>
  <r>
    <n v="2"/>
    <s v="URUSAN  PEMERINTAHAN  WAJIB  YANG  TIDAK BERKAITAN DENGAN PELAYANAN DASAR"/>
    <s v="2.15"/>
    <x v="15"/>
    <x v="92"/>
    <x v="92"/>
    <x v="252"/>
    <x v="251"/>
    <x v="1316"/>
    <x v="1273"/>
    <s v="Terlaksananya Koordinasi dan Sinkronisasi Pengawasan Pelaksanaan Izin Pengadaan atau Pembangunan Perkeretaapian Khusus, Izin Operasi, dan Penetapan Jalur Kereta Api Khusus yang Jaringannya Menjadi Kewenangan Kabupaten/Kota"/>
    <s v="Jumlah Laporan Koordinasi dan Sinkronisasi Pengawasan Pelaksanaan Izin Pengadaan atau Pembangunan Perkeretaapian Khusus, Izin Operasi, dan Penetapan Jalur Kereta Api Khusus yang Jaringannya Menjadi Kewenangan Kabupaten/Kota"/>
    <s v="Laporan"/>
  </r>
  <r>
    <n v="2"/>
    <s v="URUSAN  PEMERINTAHAN  WAJIB  YANG  TIDAK BERKAITAN DENGAN PELAYANAN DASAR"/>
    <s v="2.16"/>
    <x v="16"/>
    <x v="93"/>
    <x v="93"/>
    <x v="253"/>
    <x v="252"/>
    <x v="1317"/>
    <x v="1274"/>
    <s v="Terlaksananya Perumusan Kebijakan Teknis Bidang Informasi dan Komunikasi Publik"/>
    <s v="Jumlah Dokumen Hasil Perumusan Kebijakan Teknis Bidang Informasi dan Komunikasi Publik"/>
    <s v="Dokumen"/>
  </r>
  <r>
    <n v="2"/>
    <s v="URUSAN  PEMERINTAHAN  WAJIB  YANG  TIDAK BERKAITAN DENGAN PELAYANAN DASAR"/>
    <s v="2.16"/>
    <x v="16"/>
    <x v="93"/>
    <x v="93"/>
    <x v="253"/>
    <x v="252"/>
    <x v="1318"/>
    <x v="1275"/>
    <s v="Terlaksananya Monitoring Opini dan Aspirasi Publik"/>
    <s v="Jumlah Dokumen Hasil Monitoring Opini dan Aspirasi Publik"/>
    <s v="Dokumen"/>
  </r>
  <r>
    <n v="2"/>
    <s v="URUSAN  PEMERINTAHAN  WAJIB  YANG  TIDAK BERKAITAN DENGAN PELAYANAN DASAR"/>
    <s v="2.16"/>
    <x v="16"/>
    <x v="93"/>
    <x v="93"/>
    <x v="253"/>
    <x v="252"/>
    <x v="1319"/>
    <x v="1276"/>
    <s v="Terlaksananya Monitoring Informasi dan Penetapan Agenda Prioritas Komunikasi Pemerintah Daerah"/>
    <s v="Jumlah Dokumen Hasil Monitoring Informasi dan Penetapan Agenda Prioritas Komunikasi Pemerintah Daerah"/>
    <s v="Dokumen"/>
  </r>
  <r>
    <n v="2"/>
    <s v="URUSAN  PEMERINTAHAN  WAJIB  YANG  TIDAK BERKAITAN DENGAN PELAYANAN DASAR"/>
    <s v="2.16"/>
    <x v="16"/>
    <x v="93"/>
    <x v="93"/>
    <x v="253"/>
    <x v="252"/>
    <x v="1320"/>
    <x v="1277"/>
    <s v="Terlaksananya Pengelolaan Konten dan Perencanaan Media Komunikasi Publik"/>
    <s v="Jumlah Dokumen Hasil Pengelolaan Konten dan Perencanaan Media Komunikasi Publik"/>
    <s v="Dokumen"/>
  </r>
  <r>
    <n v="2"/>
    <s v="URUSAN  PEMERINTAHAN  WAJIB  YANG  TIDAK BERKAITAN DENGAN PELAYANAN DASAR"/>
    <s v="2.16"/>
    <x v="16"/>
    <x v="93"/>
    <x v="93"/>
    <x v="253"/>
    <x v="252"/>
    <x v="1321"/>
    <x v="1278"/>
    <s v="Terlaksananya Pengelolaan Media Komunikasi Publik"/>
    <s v="Jumlah Dokumen Hasil Pelaksanaan Pengelolaan Media Komunikasi Publik"/>
    <s v="Dokumen"/>
  </r>
  <r>
    <n v="2"/>
    <s v="URUSAN  PEMERINTAHAN  WAJIB  YANG  TIDAK BERKAITAN DENGAN PELAYANAN DASAR"/>
    <s v="2.16"/>
    <x v="16"/>
    <x v="93"/>
    <x v="93"/>
    <x v="253"/>
    <x v="252"/>
    <x v="1322"/>
    <x v="1279"/>
    <s v="Tersedianya Pelayanan Informasi Publik"/>
    <s v="Jumlah Dokumen Hasil Pelayanan Informasi Publik"/>
    <s v="Dokumen"/>
  </r>
  <r>
    <n v="2"/>
    <s v="URUSAN  PEMERINTAHAN  WAJIB  YANG  TIDAK BERKAITAN DENGAN PELAYANAN DASAR"/>
    <s v="2.16"/>
    <x v="16"/>
    <x v="93"/>
    <x v="93"/>
    <x v="253"/>
    <x v="252"/>
    <x v="1323"/>
    <x v="1280"/>
    <s v="Tersedianya Layanan Hubungan Media"/>
    <s v="Jumlah Layanan Hubungan Media"/>
    <s v="Layanan"/>
  </r>
  <r>
    <n v="2"/>
    <s v="URUSAN  PEMERINTAHAN  WAJIB  YANG  TIDAK BERKAITAN DENGAN PELAYANAN DASAR"/>
    <s v="2.16"/>
    <x v="16"/>
    <x v="93"/>
    <x v="93"/>
    <x v="253"/>
    <x v="252"/>
    <x v="1324"/>
    <x v="1281"/>
    <s v="Terlaksananya Kemitraan dengan Pemangku Kepentingan"/>
    <s v="Jumlah Dokumen Kemitraan dengan Pemangku Kepentingan"/>
    <s v="Dokumen"/>
  </r>
  <r>
    <n v="2"/>
    <s v="URUSAN  PEMERINTAHAN  WAJIB  YANG  TIDAK BERKAITAN DENGAN PELAYANAN DASAR"/>
    <s v="2.16"/>
    <x v="16"/>
    <x v="93"/>
    <x v="93"/>
    <x v="253"/>
    <x v="252"/>
    <x v="1325"/>
    <x v="1282"/>
    <s v="Terlaksananya Manajemen Komunikasi Krisis"/>
    <s v="Jumlah Dokumen Hasil Pelaksanaan Manajemen Komunikasi Krisis"/>
    <s v="Dokumen"/>
  </r>
  <r>
    <n v="2"/>
    <s v="URUSAN  PEMERINTAHAN  WAJIB  YANG  TIDAK BERKAITAN DENGAN PELAYANAN DASAR"/>
    <s v="2.16"/>
    <x v="16"/>
    <x v="93"/>
    <x v="93"/>
    <x v="253"/>
    <x v="252"/>
    <x v="1326"/>
    <x v="1283"/>
    <s v="Meningkatnya Kapasitas Sumber Daya Komunikasi Publik"/>
    <s v="Jumlah Sumber Daya Komunikasi Publik yang Meningkat Kapasitasnya"/>
    <s v="Orang"/>
  </r>
  <r>
    <n v="2"/>
    <s v="URUSAN  PEMERINTAHAN  WAJIB  YANG  TIDAK BERKAITAN DENGAN PELAYANAN DASAR"/>
    <s v="2.16"/>
    <x v="16"/>
    <x v="93"/>
    <x v="93"/>
    <x v="253"/>
    <x v="252"/>
    <x v="1327"/>
    <x v="1284"/>
    <s v="Terlaksananya Penguatan Tata Kelola Komisi Informasi di Daerah"/>
    <s v="Jumlah Dokumen Hasil Penguatan Tata Kelola Komisi Informasi di Daerah"/>
    <s v="Dokumen"/>
  </r>
  <r>
    <n v="2"/>
    <s v="URUSAN  PEMERINTAHAN  WAJIB  YANG  TIDAK BERKAITAN DENGAN PELAYANAN DASAR"/>
    <s v="2.16"/>
    <x v="16"/>
    <x v="93"/>
    <x v="93"/>
    <x v="253"/>
    <x v="252"/>
    <x v="1328"/>
    <x v="1285"/>
    <s v="Terlaksananya Kemitraan dengan Masyarakat, Media dan Komunitas dalam Mendiseminasikan Informasi Program atau Kebijakan"/>
    <s v="Jumlah Dokumen Kemitraan dengan Masyarakat, Media dan Komunitas dalam Mendiseminasikan Informasi Program atau Kebijakan"/>
    <s v="Dokumen"/>
  </r>
  <r>
    <n v="2"/>
    <s v="URUSAN  PEMERINTAHAN  WAJIB  YANG  TIDAK BERKAITAN DENGAN PELAYANAN DASAR"/>
    <s v="2.16"/>
    <x v="16"/>
    <x v="93"/>
    <x v="93"/>
    <x v="253"/>
    <x v="252"/>
    <x v="1329"/>
    <x v="1286"/>
    <s v="Terlaksananya Penyediaan/Pengadaan Sarana dan Prasarana Pendukung Informasi dan Komunikasi Publik Pemerintah Daerah Kabupaten/Kota"/>
    <s v="Jumlah Sarana dan Prasarana Pendukung Informasi dan Komunikasi Publik Pemerintah Daerah Kabupaten/Kota"/>
    <s v="Unit"/>
  </r>
  <r>
    <n v="2"/>
    <s v="URUSAN  PEMERINTAHAN  WAJIB  YANG  TIDAK BERKAITAN DENGAN PELAYANAN DASAR"/>
    <s v="2.16"/>
    <x v="16"/>
    <x v="94"/>
    <x v="94"/>
    <x v="254"/>
    <x v="253"/>
    <x v="1330"/>
    <x v="1287"/>
    <s v="Terlaksananya Pendaftaran Nama Domain Pemerintah Kabupaten/Kota"/>
    <s v="Jumlah Pendaftaran Nama Domain Pemerintah Kabupaten/Kota"/>
    <s v="Domain"/>
  </r>
  <r>
    <n v="2"/>
    <s v="URUSAN  PEMERINTAHAN  WAJIB  YANG  TIDAK BERKAITAN DENGAN PELAYANAN DASAR"/>
    <s v="2.16"/>
    <x v="16"/>
    <x v="94"/>
    <x v="94"/>
    <x v="254"/>
    <x v="253"/>
    <x v="1331"/>
    <x v="1288"/>
    <s v="Terlaksananya Penatalaksanaan dan Pengawasan Nama Domain dan Sub Domain dalam Penyelenggaraan Pemerintahan Daerah Kabupaten/Kota"/>
    <s v="Jumlah Dokumen Penatalaksanaan dan Pengawasan Nama Domain dan Sub Domain dalam Penyelenggaraan Pemerintahan Daerah Kabupaten/Kota"/>
    <s v="Dokumen"/>
  </r>
  <r>
    <n v="2"/>
    <s v="URUSAN  PEMERINTAHAN  WAJIB  YANG  TIDAK BERKAITAN DENGAN PELAYANAN DASAR"/>
    <s v="2.16"/>
    <x v="16"/>
    <x v="94"/>
    <x v="94"/>
    <x v="254"/>
    <x v="253"/>
    <x v="1332"/>
    <x v="1289"/>
    <s v="Terlaksananya Penyelenggaraan Sistem Jaringan Intra Pemerintah Daerah"/>
    <s v="Jumlah Sistem Jaringan Intra Pemerintah Daerah"/>
    <s v="Unit"/>
  </r>
  <r>
    <n v="2"/>
    <s v="URUSAN  PEMERINTAHAN  WAJIB  YANG  TIDAK BERKAITAN DENGAN PELAYANAN DASAR"/>
    <s v="2.16"/>
    <x v="16"/>
    <x v="94"/>
    <x v="94"/>
    <x v="255"/>
    <x v="254"/>
    <x v="1333"/>
    <x v="1290"/>
    <s v="Terlaksananya Penatalaksanaan dan Pengawasan E-Government dalam Penyelenggaraan Pemerintahan Daerah Kabupaten/Kota"/>
    <s v="Jumlah Dokumen Hasil Penatalaksanaan dan Pengawasan E -Government dalam Penyelenggaraan Pemerintahan Daerah Kabupaten/Kota"/>
    <s v="Dokumen"/>
  </r>
  <r>
    <n v="2"/>
    <s v="URUSAN  PEMERINTAHAN  WAJIB  YANG  TIDAK BERKAITAN DENGAN PELAYANAN DASAR"/>
    <s v="2.16"/>
    <x v="16"/>
    <x v="94"/>
    <x v="94"/>
    <x v="255"/>
    <x v="254"/>
    <x v="1334"/>
    <x v="1291"/>
    <s v="Terlaksananya Sinkronisasi Pengelolaan Rencana Induk dan Anggaran Pemerintahan Berbasis Elektronik"/>
    <s v="Jumlah Dokumen Hasil Sinkronisasi Pengelolaan Rencana Induk dan Anggaran Pemerintahan Berbasis Elektronik"/>
    <s v="Dokumen"/>
  </r>
  <r>
    <n v="2"/>
    <s v="URUSAN  PEMERINTAHAN  WAJIB  YANG  TIDAK BERKAITAN DENGAN PELAYANAN DASAR"/>
    <s v="2.16"/>
    <x v="16"/>
    <x v="94"/>
    <x v="94"/>
    <x v="255"/>
    <x v="254"/>
    <x v="1335"/>
    <x v="1292"/>
    <s v="Terkelolanya Pusat Data Pemerintahan Daerah"/>
    <s v="Jumlah Pusat Data Pemerintahan Daerah yang Dikelola"/>
    <s v="Unit"/>
  </r>
  <r>
    <n v="2"/>
    <s v="URUSAN  PEMERINTAHAN  WAJIB  YANG  TIDAK BERKAITAN DENGAN PELAYANAN DASAR"/>
    <s v="2.16"/>
    <x v="16"/>
    <x v="94"/>
    <x v="94"/>
    <x v="255"/>
    <x v="254"/>
    <x v="1336"/>
    <x v="1293"/>
    <s v="Terlaksananya Penyelenggaraan Sistem Komunikasi Intra Pemerintah Daerah"/>
    <s v="Jumlah Dokumen Hasil Penyelenggaraan Sistem Komunikasi Intra Pemerintah Daerah"/>
    <s v="Dokumen"/>
  </r>
  <r>
    <n v="2"/>
    <s v="URUSAN  PEMERINTAHAN  WAJIB  YANG  TIDAK BERKAITAN DENGAN PELAYANAN DASAR"/>
    <s v="2.16"/>
    <x v="16"/>
    <x v="94"/>
    <x v="94"/>
    <x v="255"/>
    <x v="254"/>
    <x v="1337"/>
    <x v="1294"/>
    <s v="Terlaksananya Koordinasi dan Sinkronisasi Sistem Keamanan Informasi"/>
    <s v="Jumlah Dokumen Hasil Koordinasi dan Sinkronisasi Sistem Keamanan Informasi"/>
    <s v="Dokumen"/>
  </r>
  <r>
    <n v="2"/>
    <s v="URUSAN  PEMERINTAHAN  WAJIB  YANG  TIDAK BERKAITAN DENGAN PELAYANAN DASAR"/>
    <s v="2.16"/>
    <x v="16"/>
    <x v="94"/>
    <x v="94"/>
    <x v="255"/>
    <x v="254"/>
    <x v="1338"/>
    <x v="1295"/>
    <s v="Terlaksananya Koordinasi dan Sinkronisasi Data dan Informasi Elektronik"/>
    <s v="Jumlah Perangkat Daerah yang Menerapkan Koordinasi dan Sinkronisasi Data dan Informasi Elektronik"/>
    <s v="Perangkat Daerah"/>
  </r>
  <r>
    <n v="2"/>
    <s v="URUSAN  PEMERINTAHAN  WAJIB  YANG  TIDAK BERKAITAN DENGAN PELAYANAN DASAR"/>
    <s v="2.16"/>
    <x v="16"/>
    <x v="94"/>
    <x v="94"/>
    <x v="255"/>
    <x v="254"/>
    <x v="1339"/>
    <x v="1296"/>
    <s v="Terlaksananya Pengembangan Aplikasi dan Proses Bisnis Pemerintahan Berbasis Elektronik"/>
    <s v="Jumlah Aplikasi dan Proses Bisnis Pemerintahan Berbasis Elektronik yang Dikembangkan"/>
    <s v="Unit"/>
  </r>
  <r>
    <n v="2"/>
    <s v="URUSAN  PEMERINTAHAN  WAJIB  YANG  TIDAK BERKAITAN DENGAN PELAYANAN DASAR"/>
    <s v="2.16"/>
    <x v="16"/>
    <x v="94"/>
    <x v="94"/>
    <x v="255"/>
    <x v="254"/>
    <x v="1340"/>
    <x v="1297"/>
    <s v="Terlaksananya Penyelenggaran Sistem Penghubung Layanan Pemerintah"/>
    <s v="Jumlah Layanan Publik yang Terhubung dengan Sistem Penghubung Layanan Pemerintah Daerah"/>
    <s v="Layanan"/>
  </r>
  <r>
    <n v="2"/>
    <s v="URUSAN  PEMERINTAHAN  WAJIB  YANG  TIDAK BERKAITAN DENGAN PELAYANAN DASAR"/>
    <s v="2.16"/>
    <x v="16"/>
    <x v="94"/>
    <x v="94"/>
    <x v="255"/>
    <x v="254"/>
    <x v="1341"/>
    <x v="1298"/>
    <s v="Terlaksananya Program Inovasi yang Diimplementasikan Sesuai dengan Masterplan Smart City"/>
    <s v="Jumlah Dokumen Program Inovasi yang Diimplementasikan Sesuai dengan Masterplan Smart City"/>
    <s v="Dokumen"/>
  </r>
  <r>
    <n v="2"/>
    <s v="URUSAN  PEMERINTAHAN  WAJIB  YANG  TIDAK BERKAITAN DENGAN PELAYANAN DASAR"/>
    <s v="2.16"/>
    <x v="16"/>
    <x v="94"/>
    <x v="94"/>
    <x v="255"/>
    <x v="254"/>
    <x v="1342"/>
    <x v="1299"/>
    <s v="Terlaksananya Pengembangan dan Pengelolaan Sumber Daya Teknologi Informasi dan Komunikasi Pemerintah Daerah"/>
    <s v="Jumlah Dokumen Pelaksanaan Pengembangan dan Pengelolaan Sumber Daya Teknologi Informasi dan Komunikasi Pemerintah Daerah"/>
    <s v="Dokumen"/>
  </r>
  <r>
    <n v="2"/>
    <s v="URUSAN  PEMERINTAHAN  WAJIB  YANG  TIDAK BERKAITAN DENGAN PELAYANAN DASAR"/>
    <s v="2.16"/>
    <x v="16"/>
    <x v="94"/>
    <x v="94"/>
    <x v="255"/>
    <x v="254"/>
    <x v="1343"/>
    <x v="1300"/>
    <s v="Terlaksananya Pengelolaan Government Chief Information Officer (GCIO)"/>
    <s v="Jumlah Dokumen Pengelolaan Government Chief Information Officer (GCIO)"/>
    <s v="Dokumen"/>
  </r>
  <r>
    <n v="2"/>
    <s v="URUSAN  PEMERINTAHAN  WAJIB  YANG  TIDAK BERKAITAN DENGAN PELAYANAN DASAR"/>
    <s v="2.16"/>
    <x v="16"/>
    <x v="94"/>
    <x v="94"/>
    <x v="255"/>
    <x v="254"/>
    <x v="1344"/>
    <x v="1301"/>
    <s v="Terlaksananya Monitoring, Evaluasi dan Pelaporan Pengembangan Ekosistem SPBE"/>
    <s v="Jumlah Dokumen Monitoring, Evaluasi dan Pelaporan Penyelenggaraan SPBE"/>
    <s v="Dokumen"/>
  </r>
  <r>
    <n v="2"/>
    <s v="URUSAN  PEMERINTAHAN  WAJIB  YANG  TIDAK BERKAITAN DENGAN PELAYANAN DASAR"/>
    <s v="2.17"/>
    <x v="17"/>
    <x v="95"/>
    <x v="95"/>
    <x v="256"/>
    <x v="255"/>
    <x v="1345"/>
    <x v="1302"/>
    <s v="Terfasilitasinya Pemenuhan Usaha Simpan Pinjam dan Pembukaan Kantor Cabang, Cabang Pembantu dan Kantor Kas Koperasi Simpan Pinjam untuk Koperasi dengan Wilayah Keanggotaan dalam Daerah Kabupaten/Kota"/>
    <s v="Jumlah Usaha Simpan Pinjam dan Pembukaan Kantor Cabang, Cabang Pembantu dan Kantor Kas Koperasi Simpan Pinjam untuk Koperasi dengan Wilayah Keanggotaan dalam Daerah Kabupaten/Kota"/>
    <s v="Unit Usaha"/>
  </r>
  <r>
    <n v="2"/>
    <s v="URUSAN  PEMERINTAHAN  WAJIB  YANG  TIDAK BERKAITAN DENGAN PELAYANAN DASAR"/>
    <s v="2.17"/>
    <x v="17"/>
    <x v="95"/>
    <x v="95"/>
    <x v="257"/>
    <x v="256"/>
    <x v="1346"/>
    <x v="1303"/>
    <s v="Terfasilitasinya Pemenuhan Pembukaan Kantor Cabang, Cabang Pembantu dan Kantor Kas Koperasi Simpan Pinjam untuk Koperasi dengan Wilayah Keanggotaan dalam Daerah Kabupaten/Kota"/>
    <s v="Jumlah Kantor Cabang, Cabang Pembantu dan Kantor Kas Koperasi Simpan Pinjam untuk Koperasi dengan Wilayah Keanggotaan dalam Daerah Kabupaten/Kota"/>
    <s v="Unit Usaha"/>
  </r>
  <r>
    <n v="2"/>
    <s v="URUSAN  PEMERINTAHAN  WAJIB  YANG  TIDAK BERKAITAN DENGAN PELAYANAN DASAR"/>
    <s v="2.17"/>
    <x v="17"/>
    <x v="96"/>
    <x v="96"/>
    <x v="258"/>
    <x v="257"/>
    <x v="1347"/>
    <x v="1304"/>
    <s v="Terlaksananya Pengawasan Kekuatan, Kesehatan, Kemandirian, Ketangguhan, serta Akuntabilitas Koperasi Kewenangan Kabupaten/Kota"/>
    <s v="Jumlah Koperasi yang Telah Dilakukan Pengawasan Kekuatan, Kesehatan, Kemandirian, Ketangguhan, serta Akuntabilitas Koperasi Kewenangan Kabupaten/Kota"/>
    <s v="Unit Usaha"/>
  </r>
  <r>
    <n v="2"/>
    <s v="URUSAN  PEMERINTAHAN  WAJIB  YANG  TIDAK BERKAITAN DENGAN PELAYANAN DASAR"/>
    <s v="2.17"/>
    <x v="17"/>
    <x v="96"/>
    <x v="96"/>
    <x v="258"/>
    <x v="257"/>
    <x v="1348"/>
    <x v="1305"/>
    <s v="Terlaksananya Pemeriksaan Kepatuhan Koperasi Terhadap Peraturan Perundang-Undangan Kewenangan Kabupaten/Kota Kinerja"/>
    <s v="Jumlah Koperasi yang Memenuhi Peraturan Perundang-Undangan Kewenangan Kabupaten/Kota Kinerja"/>
    <s v="Unit Usaha"/>
  </r>
  <r>
    <n v="2"/>
    <s v="URUSAN  PEMERINTAHAN  WAJIB  YANG  TIDAK BERKAITAN DENGAN PELAYANAN DASAR"/>
    <s v="2.17"/>
    <x v="17"/>
    <x v="97"/>
    <x v="97"/>
    <x v="259"/>
    <x v="258"/>
    <x v="1349"/>
    <x v="1306"/>
    <s v="Terlaksananya Penilaian Kesehatan KSP/USP Koperasi Kewenangan Kabupaten/Kota"/>
    <s v="Jumlah Unit Usaha Koperasi yang Telah Dilakukan Penilaian Kesehatan"/>
    <s v="Unit Usaha"/>
  </r>
  <r>
    <n v="2"/>
    <s v="URUSAN  PEMERINTAHAN  WAJIB  YANG  TIDAK BERKAITAN DENGAN PELAYANAN DASAR"/>
    <s v="2.17"/>
    <x v="17"/>
    <x v="97"/>
    <x v="97"/>
    <x v="259"/>
    <x v="258"/>
    <x v="1350"/>
    <x v="1307"/>
    <s v="Terselenggaranya Penghargaan Kesehatan KSP/USP Koperasi Kewenangan Kabupaten/Kota"/>
    <s v="Jumlah Koperasi yang Mendapatkan Penghargaan Kesehatan"/>
    <s v="Unit Usaha"/>
  </r>
  <r>
    <n v="2"/>
    <s v="URUSAN  PEMERINTAHAN  WAJIB  YANG  TIDAK BERKAITAN DENGAN PELAYANAN DASAR"/>
    <s v="2.17"/>
    <x v="17"/>
    <x v="98"/>
    <x v="98"/>
    <x v="260"/>
    <x v="259"/>
    <x v="1351"/>
    <x v="1308"/>
    <s v="Meningkatnya Pemahaman dan Pengetahuan Perkoperasian serta Kapasitas dan Kompetensi SDM Koperasi"/>
    <s v="Jumlah SDM yang Memahami Pengetahuan Perkoperasian"/>
    <s v="Orang"/>
  </r>
  <r>
    <n v="2"/>
    <s v="URUSAN  PEMERINTAHAN  WAJIB  YANG  TIDAK BERKAITAN DENGAN PELAYANAN DASAR"/>
    <s v="2.17"/>
    <x v="17"/>
    <x v="98"/>
    <x v="98"/>
    <x v="261"/>
    <x v="260"/>
    <x v="1352"/>
    <x v="1309"/>
    <s v=""/>
    <s v=""/>
    <m/>
  </r>
  <r>
    <n v="2"/>
    <s v="URUSAN  PEMERINTAHAN  WAJIB  YANG  TIDAK BERKAITAN DENGAN PELAYANAN DASAR"/>
    <s v="2.17"/>
    <x v="17"/>
    <x v="98"/>
    <x v="98"/>
    <x v="262"/>
    <x v="261"/>
    <x v="1353"/>
    <x v="1310"/>
    <s v=""/>
    <s v=""/>
    <m/>
  </r>
  <r>
    <n v="2"/>
    <s v="URUSAN  PEMERINTAHAN  WAJIB  YANG  TIDAK BERKAITAN DENGAN PELAYANAN DASAR"/>
    <s v="2.17"/>
    <x v="17"/>
    <x v="99"/>
    <x v="99"/>
    <x v="263"/>
    <x v="262"/>
    <x v="1354"/>
    <x v="1311"/>
    <s v="Meningkatnya Pemahaman dan Pengetahuan UKM serta Kapasitas dan Kompetensi SDM UKM dan Kewirausahaan"/>
    <s v="Jumlah SDM yang Memahami Pengetahuan UKM dan Kewirausahaan"/>
    <s v="Orang"/>
  </r>
  <r>
    <n v="2"/>
    <s v="URUSAN  PEMERINTAHAN  WAJIB  YANG  TIDAK BERKAITAN DENGAN PELAYANAN DASAR"/>
    <s v="2.17"/>
    <x v="17"/>
    <x v="99"/>
    <x v="99"/>
    <x v="263"/>
    <x v="262"/>
    <x v="1355"/>
    <x v="1312"/>
    <s v="Terlaksananya Penumbuhan Kesadaran Keluarga dalam Peningkatan Taraf Hidup Keluarga Melalui Kehidupan Berkoperasi dan Pengembangan Ekonomi Lainnya"/>
    <s v="Jumlah Keluarga yang Mengikuti Penumbuhan Kesadaran Keluarga dalam Peningkatan Taraf Hidup Keluarga Melalui Kehidupan Berkoperasi dan Pengembangan Ekonomi Lainnya"/>
    <s v="Keluarga"/>
  </r>
  <r>
    <n v="2"/>
    <s v="URUSAN  PEMERINTAHAN  WAJIB  YANG  TIDAK BERKAITAN DENGAN PELAYANAN DASAR"/>
    <s v="2.17"/>
    <x v="17"/>
    <x v="100"/>
    <x v="100"/>
    <x v="264"/>
    <x v="263"/>
    <x v="1356"/>
    <x v="1313"/>
    <s v="Meningkatnya Produktivitas, Nilai Tambah, Akses Pasar, Akses Pembiayaan, Penguatan Kelembagaan, Penataan Manajemen, Standarisasi, dan Restrukturisasi Usaha Koperasi Kewenangan Kabupaten/Kota"/>
    <s v="Jumlah Unit Usaha yang Produktif, Bernilai Tambah, Memiliki Akses Pasar, Akses Pembiayaan, Penguatan Kelembagaan, Penataan Manajemen, Standarisasi, dan Restrukturisasi Usaha Koperasi Kewenangan Kabupaten/Kota"/>
    <s v="Unit Usaha"/>
  </r>
  <r>
    <n v="2"/>
    <s v="URUSAN  PEMERINTAHAN  WAJIB  YANG  TIDAK BERKAITAN DENGAN PELAYANAN DASAR"/>
    <s v="2.17"/>
    <x v="17"/>
    <x v="100"/>
    <x v="100"/>
    <x v="264"/>
    <x v="263"/>
    <x v="1357"/>
    <x v="1314"/>
    <s v="Terfasilitasinya Pemberdayaan Melalui Kemitraan Usaha Mikro"/>
    <s v="Jumlah Unit Usaha yang Telah Melaksanakan Kemitraan Usaha Mikro"/>
    <s v="Unit Usaha"/>
  </r>
  <r>
    <n v="2"/>
    <s v="URUSAN  PEMERINTAHAN  WAJIB  YANG  TIDAK BERKAITAN DENGAN PELAYANAN DASAR"/>
    <s v="2.17"/>
    <x v="17"/>
    <x v="100"/>
    <x v="100"/>
    <x v="264"/>
    <x v="263"/>
    <x v="1358"/>
    <x v="1315"/>
    <s v="Terfasilitasinya Kemudahan Perizinan Usaha Mikro"/>
    <s v="Jumlah Usaha Mikro yang Telah Mendapatkan Perizinan"/>
    <s v="Unit Usaha"/>
  </r>
  <r>
    <n v="2"/>
    <s v="URUSAN  PEMERINTAHAN  WAJIB  YANG  TIDAK BERKAITAN DENGAN PELAYANAN DASAR"/>
    <s v="2.17"/>
    <x v="17"/>
    <x v="100"/>
    <x v="100"/>
    <x v="264"/>
    <x v="263"/>
    <x v="1359"/>
    <x v="1316"/>
    <s v="Terfasilitasinya Pemberdayaan Kelembagaan Potensi dan Pengembangan Usaha Mikro"/>
    <s v="Jumlah Unit Usaha yang Telah Menerima Pembinaan dan Pendampingan Terhadap Usaha Mikro"/>
    <s v="Unit Usaha"/>
  </r>
  <r>
    <n v="2"/>
    <s v="URUSAN  PEMERINTAHAN  WAJIB  YANG  TIDAK BERKAITAN DENGAN PELAYANAN DASAR"/>
    <s v="2.17"/>
    <x v="17"/>
    <x v="100"/>
    <x v="100"/>
    <x v="264"/>
    <x v="263"/>
    <x v="1360"/>
    <x v="1317"/>
    <s v="Terlaksananya Koordinasi dan Sinkronisasi dengan Para Pemangku Kepentingan dalam Pemberdayaan Usaha Mikro"/>
    <s v="Jumlah SDM yang Telah Melakukan Koordinasi dan Sinkronisasi dengan Para Pemangku Kepentingan dalam Pemberdayaan Usaha Mikro"/>
    <s v="Orang"/>
  </r>
  <r>
    <n v="2"/>
    <s v="URUSAN  PEMERINTAHAN  WAJIB  YANG  TIDAK BERKAITAN DENGAN PELAYANAN DASAR"/>
    <s v="2.17"/>
    <x v="17"/>
    <x v="100"/>
    <x v="100"/>
    <x v="264"/>
    <x v="263"/>
    <x v="1361"/>
    <x v="1318"/>
    <s v="Meningkatnya Pemahaman dan Pengetahuan Usaha Mikro serta Kapasitas dan Kompetensi SDM Usaha Mikro dan Kewirausahaan"/>
    <s v="Jumlah SDM yang Memahami Pengetahuan Usaha Mikro dan Kewirausahaan"/>
    <s v="Orang"/>
  </r>
  <r>
    <n v="2"/>
    <s v="URUSAN  PEMERINTAHAN  WAJIB  YANG  TIDAK BERKAITAN DENGAN PELAYANAN DASAR"/>
    <s v="2.17"/>
    <x v="17"/>
    <x v="101"/>
    <x v="101"/>
    <x v="265"/>
    <x v="264"/>
    <x v="1362"/>
    <x v="1319"/>
    <s v="Terfasilitasinya Usaha Mikro Menjadi Usaha Kecil dalam Pengembangan Produksi dan Pengolahan, Pemasaran, SDM, serta Desain dan Teknologi"/>
    <s v="Jumlah Unit Usaha Mikro yang Terfasilitasi dalam Pengembangan Produksi dan Pengolahan, Pemasaran, SDM, serta Desain dan Teknologi"/>
    <s v="Unit Usaha"/>
  </r>
  <r>
    <n v="2"/>
    <s v="URUSAN  PEMERINTAHAN  WAJIB  YANG  TIDAK BERKAITAN DENGAN PELAYANAN DASAR"/>
    <s v="2.18"/>
    <x v="18"/>
    <x v="102"/>
    <x v="102"/>
    <x v="266"/>
    <x v="265"/>
    <x v="1363"/>
    <x v="1320"/>
    <s v="Ditetapkannya Kebijakan Daerah dalam Pemberian Fasilitas/Insentif dan Kemudahan Penanaman Modal"/>
    <s v="Jumlah Peraturan Daerah/Provinsi dalam Pemberian Fasilitas/Insentif dan Kemudahan Penanaman Modal"/>
    <s v="Dokumen"/>
  </r>
  <r>
    <n v="2"/>
    <s v="URUSAN  PEMERINTAHAN  WAJIB  YANG  TIDAK BERKAITAN DENGAN PELAYANAN DASAR"/>
    <s v="2.18"/>
    <x v="18"/>
    <x v="102"/>
    <x v="102"/>
    <x v="266"/>
    <x v="265"/>
    <x v="1364"/>
    <x v="1321"/>
    <s v="Terlaksananya Kegiatan Usaha dari Pelaku Usaha yang Memperoleh Insentif dan Kemudahan Berusaha Di Daerah"/>
    <s v="Jumlah Kegiatan Usaha dari Pelaku Usaha yang Memperoleh Insentif dan Kemudahan Berusaha di Daerah"/>
    <s v="Kegiatan Usaha"/>
  </r>
  <r>
    <n v="2"/>
    <s v="URUSAN  PEMERINTAHAN  WAJIB  YANG  TIDAK BERKAITAN DENGAN PELAYANAN DASAR"/>
    <s v="2.18"/>
    <x v="18"/>
    <x v="102"/>
    <x v="102"/>
    <x v="267"/>
    <x v="266"/>
    <x v="1365"/>
    <x v="1322"/>
    <s v="Tersusunnya Peraturan Daerah (Perda) Rencana Umum Penanaman Modal Daerah Kabupaten/Kota"/>
    <s v="Jumlah Peraturan Daerah (Perda) Rencana Umum Penanaman Modal Daerah Kabupaten/Kota"/>
    <s v="Dokumen"/>
  </r>
  <r>
    <n v="2"/>
    <s v="URUSAN  PEMERINTAHAN  WAJIB  YANG  TIDAK BERKAITAN DENGAN PELAYANAN DASAR"/>
    <s v="2.18"/>
    <x v="18"/>
    <x v="102"/>
    <x v="102"/>
    <x v="267"/>
    <x v="266"/>
    <x v="1366"/>
    <x v="1323"/>
    <s v="Tersedianya Peta Potensi Investasi dan Peluang Usaha Kabupaten/Kota"/>
    <s v="Jumlah Peta Potensi Investasi dan Peluang Usaha Kabupaten/Kota"/>
    <s v="Dokumen"/>
  </r>
  <r>
    <n v="2"/>
    <s v="URUSAN  PEMERINTAHAN  WAJIB  YANG  TIDAK BERKAITAN DENGAN PELAYANAN DASAR"/>
    <s v="2.18"/>
    <x v="18"/>
    <x v="103"/>
    <x v="103"/>
    <x v="268"/>
    <x v="267"/>
    <x v="1367"/>
    <x v="1324"/>
    <s v="Tersusunnya Peraturan Daerah yang Mengatur Promosi Penanaman Modal Kewenangan Kabupaten/Kota"/>
    <s v="Jumlah Peraturan Daerah yang Mengatur Promosi Penanaman Modal Kewenangan Kabupaten/Kota"/>
    <s v="Dokumen"/>
  </r>
  <r>
    <n v="2"/>
    <s v="URUSAN  PEMERINTAHAN  WAJIB  YANG  TIDAK BERKAITAN DENGAN PELAYANAN DASAR"/>
    <s v="2.18"/>
    <x v="18"/>
    <x v="103"/>
    <x v="103"/>
    <x v="268"/>
    <x v="267"/>
    <x v="1368"/>
    <x v="1325"/>
    <s v="Terlaksananya Kegiatan Promosi Penanaman Modal Kabupaten/Kota"/>
    <s v="Jumlah Dokumen Hasil Kegiatan Promosi Penanaman Modal Kabupaten/Kota"/>
    <s v="Dokumen"/>
  </r>
  <r>
    <n v="2"/>
    <s v="URUSAN  PEMERINTAHAN  WAJIB  YANG  TIDAK BERKAITAN DENGAN PELAYANAN DASAR"/>
    <s v="2.18"/>
    <x v="18"/>
    <x v="104"/>
    <x v="104"/>
    <x v="269"/>
    <x v="268"/>
    <x v="1369"/>
    <x v="1326"/>
    <s v="Tersedianya Pelayanan Terpadu Perizinan dan Non Perizinan Berbasis Sistem Pelayanan Perizinan Berusaha Terintegrasi Secara Elektronik bagi Pelaku usaha"/>
    <s v="Jumlah Pelaku Usaha yang Mendapatkan Pelayanan Terpadu Perizinan dan Non Perizinan Berbasis Sistem Pelayanan Perizinan Berusaha Terintegrasi Secara Elektronik"/>
    <s v="Pelaku Usaha"/>
  </r>
  <r>
    <n v="2"/>
    <s v="URUSAN  PEMERINTAHAN  WAJIB  YANG  TIDAK BERKAITAN DENGAN PELAYANAN DASAR"/>
    <s v="2.18"/>
    <x v="18"/>
    <x v="104"/>
    <x v="104"/>
    <x v="269"/>
    <x v="268"/>
    <x v="1370"/>
    <x v="1327"/>
    <s v="Terlaksananya Pemantauan Pemenuhan Kepatuhan atas Pemenuhan Komitmen Perizinan Berusaha dan Non Perizinan Penanaman Modal Bagi Kegiatan Usaha dari Pelaku Usaha"/>
    <s v="Jumlah Kegiatan Usaha dari Pelaku Usaha yang Mendapat Pemantauan Pemenuhan Komitmen Perizinan Berusaha dan Non Perizinan Penanaman Modal"/>
    <s v="Kegiatan Usaha"/>
  </r>
  <r>
    <n v="2"/>
    <s v="URUSAN  PEMERINTAHAN  WAJIB  YANG  TIDAK BERKAITAN DENGAN PELAYANAN DASAR"/>
    <s v="2.18"/>
    <x v="18"/>
    <x v="104"/>
    <x v="104"/>
    <x v="269"/>
    <x v="268"/>
    <x v="1371"/>
    <x v="1328"/>
    <s v="Tersedianya Layanan Konsultasi dan Terkelolanya Pengaduan Masyarakat Terhadap Pelayanan Terpadu Perizinan dan Non Perizinan"/>
    <s v="Jumlah Orang yang Memperoleh Layanan Konsultasi dan Terkelolanya Pengaduan Masyarakat Terhadap Pelayanan Terpadu Perizinan dan Non Perizinan"/>
    <s v="Orang"/>
  </r>
  <r>
    <n v="2"/>
    <s v="URUSAN  PEMERINTAHAN  WAJIB  YANG  TIDAK BERKAITAN DENGAN PELAYANAN DASAR"/>
    <s v="2.18"/>
    <x v="18"/>
    <x v="104"/>
    <x v="104"/>
    <x v="269"/>
    <x v="268"/>
    <x v="1372"/>
    <x v="1329"/>
    <s v="Terlaksananya Koordinasi dan Sinkronisasi Penetapan Pemberian Fasilitas/Insentif Daerah bagi Kegiatan Usaha dari Pelaku Usaha"/>
    <s v="Jumlah Kegiatan Usaha dari Pelaku Usaha yang Melakukan Koordinasi dan Sinkronisasi Penetapan Pemberian Fasilitas/Insentif Daerah"/>
    <s v="Kegiatan Usaha"/>
  </r>
  <r>
    <n v="2"/>
    <s v="URUSAN  PEMERINTAHAN  WAJIB  YANG  TIDAK BERKAITAN DENGAN PELAYANAN DASAR"/>
    <s v="2.18"/>
    <x v="18"/>
    <x v="105"/>
    <x v="105"/>
    <x v="270"/>
    <x v="269"/>
    <x v="1373"/>
    <x v="1330"/>
    <s v="Terlaksananya Koordinasi dan Sinkronisasi Pemantauan Pelaksanaan Penanaman Modal bagi Kegiatan Usaha dari Pelaku Usaha"/>
    <s v="Jumlah Kegiatan Usaha dari Pelaku Usaha yang Melakukan Koordinasi dan Sinkronisasi Pemantauan Pelaksanaan Penanaman Modal"/>
    <s v="Kegiatan Usaha."/>
  </r>
  <r>
    <n v="2"/>
    <s v="URUSAN  PEMERINTAHAN  WAJIB  YANG  TIDAK BERKAITAN DENGAN PELAYANAN DASAR"/>
    <s v="2.18"/>
    <x v="18"/>
    <x v="105"/>
    <x v="105"/>
    <x v="270"/>
    <x v="269"/>
    <x v="1374"/>
    <x v="1331"/>
    <s v="Terlaksananya Koordinasi dan Sinkronisasi Pembinaan Pelaksanaan Penanaman Modal bagi Pelaku Usaha"/>
    <s v="Jumlah Pelaku Usaha yang Mendapatkan Pembinaan Pelaksanaan Penanaman Modal"/>
    <s v="Pelaku Usaha"/>
  </r>
  <r>
    <n v="2"/>
    <s v="URUSAN  PEMERINTAHAN  WAJIB  YANG  TIDAK BERKAITAN DENGAN PELAYANAN DASAR"/>
    <s v="2.18"/>
    <x v="18"/>
    <x v="105"/>
    <x v="105"/>
    <x v="270"/>
    <x v="269"/>
    <x v="1375"/>
    <x v="1332"/>
    <s v="Terlaksananya Koordinasi dan Sinkronisasi Pengawasan Pelaksanaan Penanaman Modal bagi Kegiatan Usaha dari Pelaku Usaha"/>
    <s v="Jumlah Kegiatan Usaha dari Pelaku Usaha yang Melakukan Koordinasi dan Sinkronisasi Pengawasan"/>
    <s v="Kegiatan Usaha"/>
  </r>
  <r>
    <n v="2"/>
    <s v="URUSAN  PEMERINTAHAN  WAJIB  YANG  TIDAK BERKAITAN DENGAN PELAYANAN DASAR"/>
    <s v="2.18"/>
    <x v="18"/>
    <x v="106"/>
    <x v="106"/>
    <x v="271"/>
    <x v="270"/>
    <x v="1376"/>
    <x v="1333"/>
    <s v="Tersedianya Data dan Informasi Perizinan dan Non Perizinan Berbasis Sistem Pelayanan Perizinan Berusaha Terintegrasi Secara Elektronik yang Diolah, Dikaji dan Dimanfaatkan"/>
    <s v="Jumlah Data dan Informasi Perizinan dan Non Perizinan Berbasis Sistem Pelayanan Perizinan Berusaha Terintegrasi Secara Elektronik yang Diolah, Dikaji dan Dimanfaatkan"/>
    <s v="Dokumen"/>
  </r>
  <r>
    <n v="2"/>
    <s v="URUSAN  PEMERINTAHAN  WAJIB  YANG  TIDAK BERKAITAN DENGAN PELAYANAN DASAR"/>
    <s v="2.19"/>
    <x v="19"/>
    <x v="107"/>
    <x v="107"/>
    <x v="272"/>
    <x v="271"/>
    <x v="1377"/>
    <x v="1334"/>
    <s v="Terlaksananya Koordinasi, Sinkronisasi dan Penyelenggaraan Peningkatan Kapasitas Daya Saing Pemuda Pelopor"/>
    <s v="Jumlah Pemuda Pelopor Kabupaten/Kota dari Seluruh Kecamatan yang Ditingkatkan Kapasitas Daya Saingnya"/>
    <s v="Orang"/>
  </r>
  <r>
    <n v="2"/>
    <s v="URUSAN  PEMERINTAHAN  WAJIB  YANG  TIDAK BERKAITAN DENGAN PELAYANAN DASAR"/>
    <s v="2.19"/>
    <x v="19"/>
    <x v="107"/>
    <x v="107"/>
    <x v="272"/>
    <x v="271"/>
    <x v="1378"/>
    <x v="1335"/>
    <s v="Meningkatnya Kapasitas Daya Saing Wirausaha Pemula Kabupaten/Kota dari Seluruh Kecamatan"/>
    <s v="Jumlah Wirausaha Pemuda Kabupaten/Kota dari Seluruh Kecamatan yang Ditingkatkan Kapasitas Daya Saingnya"/>
    <s v="Orang"/>
  </r>
  <r>
    <n v="2"/>
    <s v="URUSAN  PEMERINTAHAN  WAJIB  YANG  TIDAK BERKAITAN DENGAN PELAYANAN DASAR"/>
    <s v="2.19"/>
    <x v="19"/>
    <x v="107"/>
    <x v="107"/>
    <x v="272"/>
    <x v="271"/>
    <x v="1379"/>
    <x v="1336"/>
    <s v="Terlaksananya Koordinasi, Sinkronisasi dan Penyelenggaraan Peningkatan Kapasitas Daya Saing Pemuda Kader Kabupaten/Kota"/>
    <s v="Jumlah Pemuda Kader Kabupaten/Kota dari seluruh Kecamatan yang Ditingkatkan Kapasitas Daya Saingnya"/>
    <s v="Orang"/>
  </r>
  <r>
    <n v="2"/>
    <s v="URUSAN  PEMERINTAHAN  WAJIB  YANG  TIDAK BERKAITAN DENGAN PELAYANAN DASAR"/>
    <s v="2.19"/>
    <x v="19"/>
    <x v="107"/>
    <x v="107"/>
    <x v="272"/>
    <x v="271"/>
    <x v="1380"/>
    <x v="1337"/>
    <s v="Terlakasananya Pemenuhan Hak Setiap Pemuda Melalui Perlindungan Pemuda, Advokasi, Akses Pengembangan Diri, Penggunaan Prasarana dan Sarana Tanpa Diskiriminatif, Partisipasi Pemuda dalam Proses Perencanaan, Pelaksanaan Evaluasi dan Pengambilan Keputusan Program Strategis Kepemudaan"/>
    <s v="Jumlah Pemuda Terpenuhi Haknya Melalui Perlindungan Pemuda, Advokasi, Akses Pengembangan Diri, Penggunaan Prasarana dan Sarana Tanpa Diskiriminatif, Partisipasi Pemuda dalam Proses Perencanaan, Pelaksanaan Evaluasi dan Pengambilan Keputusan Program Strategis Kepemudaan"/>
    <s v="Orang"/>
  </r>
  <r>
    <n v="2"/>
    <s v="URUSAN  PEMERINTAHAN  WAJIB  YANG  TIDAK BERKAITAN DENGAN PELAYANAN DASAR"/>
    <s v="2.19"/>
    <x v="19"/>
    <x v="107"/>
    <x v="107"/>
    <x v="272"/>
    <x v="271"/>
    <x v="1381"/>
    <x v="1338"/>
    <s v="Terlaksananya Koordinasi Strategis Lintas Sektor Penyelenggaraan Pelayanan Kepemudaan Melalui Implementasi Rencana Aksi Daerah/RAD Tingkat Kabupaten/Kota"/>
    <s v="Jumlah Dokumen Hasil Koordinasi Strategis Lintas Sektor Penyelenggaraan Pelayanan Kepemudaan Melalui Implementasi Rencana Aksi Daerah/RAD Tingkat Kabupaten/Kota"/>
    <s v="Dokumen"/>
  </r>
  <r>
    <n v="2"/>
    <s v="URUSAN  PEMERINTAHAN  WAJIB  YANG  TIDAK BERKAITAN DENGAN PELAYANAN DASAR"/>
    <s v="2.19"/>
    <x v="19"/>
    <x v="107"/>
    <x v="107"/>
    <x v="272"/>
    <x v="271"/>
    <x v="1382"/>
    <x v="1339"/>
    <s v="Terlaksananya Pengelolaan dan Pemanfaatan Sarana dan Prasarana Kepemudaan Kabupaten/Kota"/>
    <s v="Jumlah Sarana dan Prasarana Kepemudaan Kabupaten/Kota yang Terkelola dan Termanfaatkan"/>
    <s v="Unit"/>
  </r>
  <r>
    <n v="2"/>
    <s v="URUSAN  PEMERINTAHAN  WAJIB  YANG  TIDAK BERKAITAN DENGAN PELAYANAN DASAR"/>
    <s v="2.19"/>
    <x v="19"/>
    <x v="107"/>
    <x v="107"/>
    <x v="272"/>
    <x v="271"/>
    <x v="1383"/>
    <x v="1340"/>
    <s v="Terlaksananya Pemberian Penghargaan Pemuda dan Organisasi Pemuda yang Berjasa dan/atau Berprestasi"/>
    <s v="Jumlah Pemuda yang Berjasa dan/atau Berprestasi Penerima Penghargaan"/>
    <s v="Orang"/>
  </r>
  <r>
    <n v="2"/>
    <s v="URUSAN  PEMERINTAHAN  WAJIB  YANG  TIDAK BERKAITAN DENGAN PELAYANAN DASAR"/>
    <s v="2.19"/>
    <x v="19"/>
    <x v="107"/>
    <x v="107"/>
    <x v="272"/>
    <x v="271"/>
    <x v="1384"/>
    <x v="1341"/>
    <s v="Meningkatnya Kapasitas Pemuda dalam Kepemimpinan, Kepeloporan dan Kesukarelawanan Kabupaten/Kota dari Seluruh Kecamatan"/>
    <s v="Jumlah Pemuda yang Ditingkatkan Kapasitasnya dalam Kepemimpinan, Kepeloporan dan Kesukarelawanan Kabupaten/Kota dari Seluruh Kecamatan"/>
    <s v="Orang"/>
  </r>
  <r>
    <n v="2"/>
    <s v="URUSAN  PEMERINTAHAN  WAJIB  YANG  TIDAK BERKAITAN DENGAN PELAYANAN DASAR"/>
    <s v="2.19"/>
    <x v="19"/>
    <x v="107"/>
    <x v="107"/>
    <x v="272"/>
    <x v="271"/>
    <x v="1385"/>
    <x v="1342"/>
    <s v="Terselenggaranya Seleksi dan Pelatihan Pasukan Pengibar Bendera"/>
    <s v="Jumlah Pemuda Kader Kabupaten/Kota yang Diseleksi sebagai Pasukan Pengibar Bendera dan Diberikan Pelatihan"/>
    <s v="Orang"/>
  </r>
  <r>
    <n v="2"/>
    <s v="URUSAN  PEMERINTAHAN  WAJIB  YANG  TIDAK BERKAITAN DENGAN PELAYANAN DASAR"/>
    <s v="2.19"/>
    <x v="19"/>
    <x v="107"/>
    <x v="107"/>
    <x v="273"/>
    <x v="272"/>
    <x v="1386"/>
    <x v="1343"/>
    <s v="Terlaksananya Koordinasi, Sinkronisasi dan Pelaksanaan Pemberdayaan Pemuda Melalui Kemitraan dengan Dunia Usaha"/>
    <s v="Jumlah Pemuda Kader yang Terfasilitasi Kemitraan dengan Dunia Usaha"/>
    <s v="Orang"/>
  </r>
  <r>
    <n v="2"/>
    <s v="URUSAN  PEMERINTAHAN  WAJIB  YANG  TIDAK BERKAITAN DENGAN PELAYANAN DASAR"/>
    <s v="2.19"/>
    <x v="19"/>
    <x v="107"/>
    <x v="107"/>
    <x v="273"/>
    <x v="272"/>
    <x v="1387"/>
    <x v="1344"/>
    <s v="Meningkatnya Kapasitas Organisasi Kepemudaan"/>
    <s v="Jumlah Dokumen Hasil Peningkatan Kapasitas Organisasi Kepemudaan"/>
    <s v="Dokumen"/>
  </r>
  <r>
    <n v="2"/>
    <s v="URUSAN  PEMERINTAHAN  WAJIB  YANG  TIDAK BERKAITAN DENGAN PELAYANAN DASAR"/>
    <s v="2.19"/>
    <x v="19"/>
    <x v="108"/>
    <x v="108"/>
    <x v="274"/>
    <x v="273"/>
    <x v="1388"/>
    <x v="1345"/>
    <s v="Berkembangnya Pusat Pembinaan dan Pelatihan Olahraga serta Sekolah Olahraga yang Diselenggarakan oleh Masyarakat dan Dunia Usaha"/>
    <s v="Jumlah Pusat Pembinaan dan Pelatihan Olahraga serta Sekolah Olahraga yang Diselenggarakan oleh Masyarakat dan Dunia Usaha yang Dikembangkan"/>
    <s v="Unit"/>
  </r>
  <r>
    <n v="2"/>
    <s v="URUSAN  PEMERINTAHAN  WAJIB  YANG  TIDAK BERKAITAN DENGAN PELAYANAN DASAR"/>
    <s v="2.19"/>
    <x v="19"/>
    <x v="108"/>
    <x v="108"/>
    <x v="274"/>
    <x v="273"/>
    <x v="1389"/>
    <x v="1346"/>
    <s v="Terselenggaranya Koordinasi, Sinkronisasi dan Pelaksanaan Pemberdayaan Perkumpulan Olahraga dan Penyelenggaraan Kompetisi oleh Satuan Pendidikan Dasar"/>
    <s v="Jumlah Dokumen Penyelenggaraan Kompetisi Olahraga oleh Perkumpulan Olahraga dan Satuan Pendidikan Dasar"/>
    <s v="Dokumen"/>
  </r>
  <r>
    <n v="2"/>
    <s v="URUSAN  PEMERINTAHAN  WAJIB  YANG  TIDAK BERKAITAN DENGAN PELAYANAN DASAR"/>
    <s v="2.19"/>
    <x v="19"/>
    <x v="108"/>
    <x v="108"/>
    <x v="274"/>
    <x v="273"/>
    <x v="1390"/>
    <x v="1347"/>
    <s v="Terlaksananya Koordinasi, Sinkronisasi dan Pelaksanaan Penyediaan Sarana dan Prasarana Olahraga Kabupaten/Kota"/>
    <s v="Jumlah Sarana dan Prasarana Olahraga Kabupaten/Kota yang Tersedia dan Termanfaatkan"/>
    <s v="Unit"/>
  </r>
  <r>
    <n v="2"/>
    <s v="URUSAN  PEMERINTAHAN  WAJIB  YANG  TIDAK BERKAITAN DENGAN PELAYANAN DASAR"/>
    <s v="2.19"/>
    <x v="19"/>
    <x v="108"/>
    <x v="108"/>
    <x v="275"/>
    <x v="274"/>
    <x v="1391"/>
    <x v="1348"/>
    <s v="Terselenggaranya Kejuaraan Multi Event dan Single Event Tingkat Kabupaten/Kota"/>
    <s v="Jumlah Dokumen Penyelenggaraan Kejuaraan Multi Event dan Single Event Tingkat Kabupaten/Kota"/>
    <s v="Dokumen"/>
  </r>
  <r>
    <n v="2"/>
    <s v="URUSAN  PEMERINTAHAN  WAJIB  YANG  TIDAK BERKAITAN DENGAN PELAYANAN DASAR"/>
    <s v="2.19"/>
    <x v="19"/>
    <x v="108"/>
    <x v="108"/>
    <x v="275"/>
    <x v="274"/>
    <x v="1392"/>
    <x v="1349"/>
    <s v="Terselenggaranya Kejuaraan dan Pekan Olahraga Tingkat Kabupaten/Kota"/>
    <s v="Jumlah Dokumen Penyelenggaraan Kejuaraan dan Pekan Olahraga Tingkat Kabupaten/Kota"/>
    <s v="Dokumen"/>
  </r>
  <r>
    <n v="2"/>
    <s v="URUSAN  PEMERINTAHAN  WAJIB  YANG  TIDAK BERKAITAN DENGAN PELAYANAN DASAR"/>
    <s v="2.19"/>
    <x v="19"/>
    <x v="108"/>
    <x v="108"/>
    <x v="275"/>
    <x v="274"/>
    <x v="1393"/>
    <x v="1350"/>
    <s v="Terlaksananya Partisipasi dan Keikutsertaan dalam Penyelenggaraan Kejuaraan"/>
    <s v="Jumlah Peserta yang Berpartisipasi dalam Kegiatan Penyelenggaraan Kejuaraan"/>
    <s v="Orang"/>
  </r>
  <r>
    <n v="2"/>
    <s v="URUSAN  PEMERINTAHAN  WAJIB  YANG  TIDAK BERKAITAN DENGAN PELAYANAN DASAR"/>
    <s v="2.19"/>
    <x v="19"/>
    <x v="108"/>
    <x v="108"/>
    <x v="276"/>
    <x v="275"/>
    <x v="1394"/>
    <x v="1351"/>
    <s v="Terlaksananya Seleksi Atlet Daerah"/>
    <s v="Jumlah Atlet Daerah yang Diseleksi"/>
    <s v="Orang"/>
  </r>
  <r>
    <n v="2"/>
    <s v="URUSAN  PEMERINTAHAN  WAJIB  YANG  TIDAK BERKAITAN DENGAN PELAYANAN DASAR"/>
    <s v="2.19"/>
    <x v="19"/>
    <x v="108"/>
    <x v="108"/>
    <x v="276"/>
    <x v="275"/>
    <x v="1395"/>
    <x v="1352"/>
    <s v="Terlaksananya Pemusatan Latihan Daerah, Ilmu Pengetahuan dan Teknologi Keolahragaan (Sport Science)"/>
    <s v="Jumlah Pemusatan Latihan Daerah yang Berkualitas berdasarkan Ilmu Pengetahuan dan Teknologi Keolahragaaan (Sport Science)"/>
    <s v="Pelatda"/>
  </r>
  <r>
    <n v="2"/>
    <s v="URUSAN  PEMERINTAHAN  WAJIB  YANG  TIDAK BERKAITAN DENGAN PELAYANAN DASAR"/>
    <s v="2.19"/>
    <x v="19"/>
    <x v="108"/>
    <x v="108"/>
    <x v="276"/>
    <x v="275"/>
    <x v="1396"/>
    <x v="1353"/>
    <s v="Terlaksananya Pembinaan dan Pengembangan Atlet Berprestasi Kabupaten/Kota Secara Berkelanjutan"/>
    <s v="Jumlah Atlet Berprestasi Kabupaten/Kota yang Dilakukan Pembinaan dan Pengembangan"/>
    <s v="Orang"/>
  </r>
  <r>
    <n v="2"/>
    <s v="URUSAN  PEMERINTAHAN  WAJIB  YANG  TIDAK BERKAITAN DENGAN PELAYANAN DASAR"/>
    <s v="2.19"/>
    <x v="19"/>
    <x v="108"/>
    <x v="108"/>
    <x v="276"/>
    <x v="275"/>
    <x v="1397"/>
    <x v="1354"/>
    <s v="Terlaksananya Pemberian Penghargaan Olahraga Kabupaten/Kota yang Berprestasi"/>
    <s v="Jumlah Olahragawan Berprestasi Kabupaten/Kota yang Menerima Penghargaan"/>
    <s v="Orang"/>
  </r>
  <r>
    <n v="2"/>
    <s v="URUSAN  PEMERINTAHAN  WAJIB  YANG  TIDAK BERKAITAN DENGAN PELAYANAN DASAR"/>
    <s v="2.19"/>
    <x v="19"/>
    <x v="108"/>
    <x v="108"/>
    <x v="276"/>
    <x v="275"/>
    <x v="1398"/>
    <x v="1355"/>
    <s v="Terlaksananya Penyediaan dan Pemanfaatan Data dan Informasi Sektoral Olahraga"/>
    <s v="Jumlah Data dan Informasi Sektoral Olahraga yang Tersedia dan Termanfaatkan"/>
    <s v="Dokumen"/>
  </r>
  <r>
    <n v="2"/>
    <s v="URUSAN  PEMERINTAHAN  WAJIB  YANG  TIDAK BERKAITAN DENGAN PELAYANAN DASAR"/>
    <s v="2.19"/>
    <x v="19"/>
    <x v="108"/>
    <x v="108"/>
    <x v="277"/>
    <x v="276"/>
    <x v="1399"/>
    <x v="1356"/>
    <s v="Terlaksananya Standardisasi Organisasi Keolahragaan"/>
    <s v="Jumlah Dokumen Hasil Pelaksanaan Standardisasi Organisasi Keolahragaan"/>
    <s v="Dokumen"/>
  </r>
  <r>
    <n v="2"/>
    <s v="URUSAN  PEMERINTAHAN  WAJIB  YANG  TIDAK BERKAITAN DENGAN PELAYANAN DASAR"/>
    <s v="2.19"/>
    <x v="19"/>
    <x v="108"/>
    <x v="108"/>
    <x v="277"/>
    <x v="276"/>
    <x v="1400"/>
    <x v="1357"/>
    <s v="Terlaksananya Pengembangan Organisasi Keolahragaan"/>
    <s v="Jumlah Dokumen Hasil Pengembangan Organisasi Keolahragaan"/>
    <s v="Organisasi"/>
  </r>
  <r>
    <n v="2"/>
    <s v="URUSAN  PEMERINTAHAN  WAJIB  YANG  TIDAK BERKAITAN DENGAN PELAYANAN DASAR"/>
    <s v="2.19"/>
    <x v="19"/>
    <x v="108"/>
    <x v="108"/>
    <x v="277"/>
    <x v="276"/>
    <x v="1401"/>
    <x v="1358"/>
    <s v="Meningkatnya Kerja Sama Organisasi Keolahragaan Kabupaten/Kota dengan Lembaga Terkait"/>
    <s v="Jumlah Dokumen Hasil Peningkatan Kerja Sama Organisasi Keolahragaan Kabupaten/Kota"/>
    <s v="Dokumen"/>
  </r>
  <r>
    <n v="2"/>
    <s v="URUSAN  PEMERINTAHAN  WAJIB  YANG  TIDAK BERKAITAN DENGAN PELAYANAN DASAR"/>
    <s v="2.19"/>
    <x v="19"/>
    <x v="108"/>
    <x v="108"/>
    <x v="277"/>
    <x v="276"/>
    <x v="1402"/>
    <x v="1359"/>
    <s v="Meningkatnya Penerima Penghargaan Organisasi Keolahragaan yang Berprestasi"/>
    <s v="Jumlah Organisasi Keolahragaan yang Menerima Penghargaan"/>
    <s v="Organisasi"/>
  </r>
  <r>
    <n v="2"/>
    <s v="URUSAN  PEMERINTAHAN  WAJIB  YANG  TIDAK BERKAITAN DENGAN PELAYANAN DASAR"/>
    <s v="2.19"/>
    <x v="19"/>
    <x v="108"/>
    <x v="108"/>
    <x v="278"/>
    <x v="277"/>
    <x v="1403"/>
    <x v="1360"/>
    <s v="Terlaksananya Penyelenggaraan, Pengembangan dan Pemasalan Festival dan Olahraga Rekreasi"/>
    <s v="Jumlah Dokumen Hasil Penyelenggaraan, Pengembangan dan Pemasalan Festival dan Olahraga Rekreasi"/>
    <s v="Dokumen"/>
  </r>
  <r>
    <n v="2"/>
    <s v="URUSAN  PEMERINTAHAN  WAJIB  YANG  TIDAK BERKAITAN DENGAN PELAYANAN DASAR"/>
    <s v="2.19"/>
    <x v="19"/>
    <x v="108"/>
    <x v="108"/>
    <x v="278"/>
    <x v="277"/>
    <x v="1404"/>
    <x v="1361"/>
    <s v="Meningkatnya Pembinaan dalam rangka Pemberdayaan Perkumpulan Olahraga Rekreasi"/>
    <s v="Jumlah Laporan Hasil Pembinaan dalam rangka Pemberdayaan Perkumpulan Olahraga Rekreasi"/>
    <s v="Laporan"/>
  </r>
  <r>
    <n v="2"/>
    <s v="URUSAN  PEMERINTAHAN  WAJIB  YANG  TIDAK BERKAITAN DENGAN PELAYANAN DASAR"/>
    <s v="2.19"/>
    <x v="19"/>
    <x v="108"/>
    <x v="108"/>
    <x v="278"/>
    <x v="277"/>
    <x v="1405"/>
    <x v="1362"/>
    <s v="Terlaksananya Penyediaan dan Pemanfaatan Sarana dan Prasarana Olahraga Rekreasi yang Memadai"/>
    <s v="Jumlah Penyediaan dan Pemanfaatan Sarana dan Prasarana Olahraga Rekreasi yang Memadai"/>
    <s v="Unit"/>
  </r>
  <r>
    <n v="2"/>
    <s v="URUSAN  PEMERINTAHAN  WAJIB  YANG  TIDAK BERKAITAN DENGAN PELAYANAN DASAR"/>
    <s v="2.19"/>
    <x v="19"/>
    <x v="108"/>
    <x v="108"/>
    <x v="278"/>
    <x v="277"/>
    <x v="1406"/>
    <x v="1363"/>
    <s v="Terlaksananya Pengembangan Olahraga Wisata, Tantangan dan Petualangan"/>
    <s v="Jumlah Dokumen Hasil Penyelenggaraan Olahraga Wisata, Tantangan dan Petualangan"/>
    <s v="Dokumen"/>
  </r>
  <r>
    <n v="2"/>
    <s v="URUSAN  PEMERINTAHAN  WAJIB  YANG  TIDAK BERKAITAN DENGAN PELAYANAN DASAR"/>
    <s v="2.19"/>
    <x v="19"/>
    <x v="108"/>
    <x v="108"/>
    <x v="278"/>
    <x v="277"/>
    <x v="1407"/>
    <x v="1364"/>
    <s v="Meningkatnya Penyelenggaraan Olahraga Tradisional di Masyarakat"/>
    <s v="Jumlah Dokumen Hasil Penyelenggaraan Olahraga Tradisional di Masyarakat"/>
    <s v="Dokumen"/>
  </r>
  <r>
    <n v="2"/>
    <s v="URUSAN  PEMERINTAHAN  WAJIB  YANG  TIDAK BERKAITAN DENGAN PELAYANAN DASAR"/>
    <s v="2.19"/>
    <x v="19"/>
    <x v="109"/>
    <x v="109"/>
    <x v="279"/>
    <x v="278"/>
    <x v="1408"/>
    <x v="1365"/>
    <s v="Meningkatnya Penyediaan dan Pemanfaatan Data dan Informasi Kepramukaan Berbasis Elektronik"/>
    <s v="Jumlah Data dan Informasi Kepramukaan Berbasis Elektronik yang Tersedia dan Termanfaatkan"/>
    <s v="Dokumen"/>
  </r>
  <r>
    <n v="2"/>
    <s v="URUSAN  PEMERINTAHAN  WAJIB  YANG  TIDAK BERKAITAN DENGAN PELAYANAN DASAR"/>
    <s v="2.19"/>
    <x v="19"/>
    <x v="109"/>
    <x v="109"/>
    <x v="279"/>
    <x v="278"/>
    <x v="1409"/>
    <x v="1366"/>
    <s v="Meningkatnya Kapasitas Organisasi Kepramukaan Tingkat Daerah"/>
    <s v="Jumlah Organisasi Kepramukaan Tingkat Daerah yang Meningkat Kapasitasnya"/>
    <s v="Organisasi"/>
  </r>
  <r>
    <n v="2"/>
    <s v="URUSAN  PEMERINTAHAN  WAJIB  YANG  TIDAK BERKAITAN DENGAN PELAYANAN DASAR"/>
    <s v="2.19"/>
    <x v="19"/>
    <x v="109"/>
    <x v="109"/>
    <x v="279"/>
    <x v="278"/>
    <x v="1410"/>
    <x v="1367"/>
    <s v="Meningkatnya Kapasitas SDM Kepramukaan Tingkat Daerah"/>
    <s v="Jumlah SDM Kepramukaan Tingkat Daerah yang Meningkat Kapasitasnya"/>
    <s v="Orang"/>
  </r>
  <r>
    <n v="2"/>
    <s v="URUSAN  PEMERINTAHAN  WAJIB  YANG  TIDAK BERKAITAN DENGAN PELAYANAN DASAR"/>
    <s v="2.19"/>
    <x v="19"/>
    <x v="109"/>
    <x v="109"/>
    <x v="279"/>
    <x v="278"/>
    <x v="1411"/>
    <x v="1368"/>
    <s v="Tersedianya Pusat Pendidikan dan Pelatihan Kepramukaan di Daerah Kabupaten/Kota"/>
    <s v="Jumlah Pusat Pendidikan dan Pelatihan Kepramukaan di Daerah Kabupaten/Kota yang Berkualitas"/>
    <s v="Unit"/>
  </r>
  <r>
    <n v="2"/>
    <s v="URUSAN  PEMERINTAHAN  WAJIB  YANG  TIDAK BERKAITAN DENGAN PELAYANAN DASAR"/>
    <s v="2.19"/>
    <x v="19"/>
    <x v="109"/>
    <x v="109"/>
    <x v="279"/>
    <x v="278"/>
    <x v="1412"/>
    <x v="1369"/>
    <s v="Terselenggaranya Kegiatan Kepramukaan Tingkat Daerah"/>
    <s v="Jumlah Laporan Kegiatan Kepramukaan Tingkat Daerah"/>
    <s v="Laporan"/>
  </r>
  <r>
    <n v="2"/>
    <s v="URUSAN  PEMERINTAHAN  WAJIB  YANG  TIDAK BERKAITAN DENGAN PELAYANAN DASAR"/>
    <s v="2.19"/>
    <x v="19"/>
    <x v="109"/>
    <x v="109"/>
    <x v="279"/>
    <x v="278"/>
    <x v="1413"/>
    <x v="1370"/>
    <s v="Terlaksananya Penyediaan dan Pemanfaatan Prasarana dan Sarana Kepramukaan Tingkat Daerah"/>
    <s v="Jumlah Prasarana dan Sarana Kepramukaan Kabupaten/Kota yang Tersedia dan Termanfaatkan"/>
    <s v="Unit"/>
  </r>
  <r>
    <n v="2"/>
    <s v="URUSAN  PEMERINTAHAN  WAJIB  YANG  TIDAK BERKAITAN DENGAN PELAYANAN DASAR"/>
    <s v="2.19"/>
    <x v="19"/>
    <x v="109"/>
    <x v="109"/>
    <x v="279"/>
    <x v="278"/>
    <x v="1414"/>
    <x v="1371"/>
    <s v="Terlaksananya Perencanaan, Pengadaan, Pemanfaatan, Pemeliharaan, dan Pengawasan Prasarana dan Sarana Kepramukaan Tingkat Daerah"/>
    <s v="Jumlah Prasarana dan Sarana Kepramukaan Tingkat Daerah yang Terkelola dan Termanfaatkan"/>
    <s v="Unit"/>
  </r>
  <r>
    <n v="2"/>
    <s v="URUSAN  PEMERINTAHAN  WAJIB  YANG  TIDAK BERKAITAN DENGAN PELAYANAN DASAR"/>
    <s v="2.19"/>
    <x v="19"/>
    <x v="109"/>
    <x v="109"/>
    <x v="279"/>
    <x v="278"/>
    <x v="1415"/>
    <x v="1372"/>
    <s v="Meningkatnya Organisasi yang Berpartisipasi dalam Kegiatan Kepramukaan"/>
    <s v="Jumlah Organisasi yang Berpartisipasi dalam Kegiatan Kepramukaan"/>
    <s v="Organisasi"/>
  </r>
  <r>
    <n v="2"/>
    <s v="URUSAN  PEMERINTAHAN  WAJIB  YANG  TIDAK BERKAITAN DENGAN PELAYANAN DASAR"/>
    <s v="2.20"/>
    <x v="20"/>
    <x v="110"/>
    <x v="110"/>
    <x v="280"/>
    <x v="279"/>
    <x v="1416"/>
    <x v="1373"/>
    <s v="Terlaksananya Koordinasi dan Sinkronisasi Pengumpulan, Pengolahan, Analisis dan Diseminasi Data Statistik Sektoral"/>
    <s v="Jumlah Dokumen Koordinasi dan Sinkronisasi Pengumpulan, Pengolahan, Analisis dan Diseminasi Data Statistik Sektoral"/>
    <s v="Dokumen"/>
  </r>
  <r>
    <n v="2"/>
    <s v="URUSAN  PEMERINTAHAN  WAJIB  YANG  TIDAK BERKAITAN DENGAN PELAYANAN DASAR"/>
    <s v="2.20"/>
    <x v="20"/>
    <x v="110"/>
    <x v="110"/>
    <x v="280"/>
    <x v="279"/>
    <x v="1417"/>
    <x v="1374"/>
    <s v="Meningkatnya Kapasitas SDM Pemerintah Daerah dalam Peningkatan Mutu Statistik Daerah yang Terintegrasi"/>
    <s v="Jumlah SDM yang Meningkat Kapasitasnya dalam Peningkatan Mutu Statistik Daerah yang Terintegrasi"/>
    <s v="Orang"/>
  </r>
  <r>
    <n v="2"/>
    <s v="URUSAN  PEMERINTAHAN  WAJIB  YANG  TIDAK BERKAITAN DENGAN PELAYANAN DASAR"/>
    <s v="2.20"/>
    <x v="20"/>
    <x v="110"/>
    <x v="110"/>
    <x v="280"/>
    <x v="279"/>
    <x v="1418"/>
    <x v="1375"/>
    <s v="Terbangunnya Metadata Statistik Sektoral"/>
    <s v="Jumlah Metadata Statistik Sektoral yang Dihimpun"/>
    <s v="Dokumen"/>
  </r>
  <r>
    <n v="2"/>
    <s v="URUSAN  PEMERINTAHAN  WAJIB  YANG  TIDAK BERKAITAN DENGAN PELAYANAN DASAR"/>
    <s v="2.20"/>
    <x v="20"/>
    <x v="110"/>
    <x v="110"/>
    <x v="280"/>
    <x v="279"/>
    <x v="1419"/>
    <x v="1376"/>
    <s v="Meningkatnya Kapasitas Kelembagaan Statistik Sektoral"/>
    <s v="Jumlah Perangkat Daerah yang Mendapat Pelatihan Statistik Sektoral dari BPS"/>
    <s v="Orang"/>
  </r>
  <r>
    <n v="2"/>
    <s v="URUSAN  PEMERINTAHAN  WAJIB  YANG  TIDAK BERKAITAN DENGAN PELAYANAN DASAR"/>
    <s v="2.20"/>
    <x v="20"/>
    <x v="110"/>
    <x v="110"/>
    <x v="280"/>
    <x v="279"/>
    <x v="1420"/>
    <x v="1377"/>
    <s v="Berkembangnya Infrastruktur"/>
    <s v="Jumlah Infrastruktur Statistik"/>
    <s v="Unit"/>
  </r>
  <r>
    <n v="2"/>
    <s v="URUSAN  PEMERINTAHAN  WAJIB  YANG  TIDAK BERKAITAN DENGAN PELAYANAN DASAR"/>
    <s v="2.20"/>
    <x v="20"/>
    <x v="110"/>
    <x v="110"/>
    <x v="280"/>
    <x v="279"/>
    <x v="1421"/>
    <x v="1378"/>
    <s v="Terselenggaranya Otorisasi Statistik Sektoral di Daerah"/>
    <s v="Jumlah Data Statistik Sektoral yang Dihimpun"/>
    <s v="Dokumen"/>
  </r>
  <r>
    <n v="2"/>
    <s v="URUSAN  PEMERINTAHAN  WAJIB  YANG  TIDAK BERKAITAN DENGAN PELAYANAN DASAR"/>
    <s v="2.21"/>
    <x v="21"/>
    <x v="111"/>
    <x v="111"/>
    <x v="281"/>
    <x v="280"/>
    <x v="1422"/>
    <x v="1379"/>
    <s v="Ditetapkannya Kebijakan Tata Kelola Keamanan Informasi dan Jaring Komunikasi Sandi Pemerintah Daerah Kabupaten/Kota"/>
    <s v="Jumlah Kebijakan Tata Kelola Keamanan Informasi dan Jaring Komunikasi Sandi Pemerintah Daerah Kabupaten/Kota yang Ditetapkan"/>
    <s v="Dokumen"/>
  </r>
  <r>
    <n v="2"/>
    <s v="URUSAN  PEMERINTAHAN  WAJIB  YANG  TIDAK BERKAITAN DENGAN PELAYANAN DASAR"/>
    <s v="2.21"/>
    <x v="21"/>
    <x v="111"/>
    <x v="111"/>
    <x v="281"/>
    <x v="280"/>
    <x v="1423"/>
    <x v="1380"/>
    <s v="Terlaksananya Analisis Kebutuhan dan Pengelolaan Sumber Daya Keamanan Informasi Pemerintah Daerah Kabupaten/Kota"/>
    <s v="Jumlah Laporan Analisis Kebutuhan dan Pengelolaan Sumber Daya Keamanan Informasi Pemerintah Daerah Kabupaten/Kota"/>
    <s v="Laporan"/>
  </r>
  <r>
    <n v="2"/>
    <s v="URUSAN  PEMERINTAHAN  WAJIB  YANG  TIDAK BERKAITAN DENGAN PELAYANAN DASAR"/>
    <s v="2.21"/>
    <x v="21"/>
    <x v="111"/>
    <x v="111"/>
    <x v="281"/>
    <x v="280"/>
    <x v="1424"/>
    <x v="1381"/>
    <s v="Terlaksananya Keamanan Informasi Pemerintahan Daerah Kabupaten/Kota Berabasis Elektronik dan Non Elektronik"/>
    <s v="Jumlah Laporan Pelaksanaan Keamanan Informasi Pemerintahan Daerah Kabupaten/Kota Berbasis Elektronik dan Non Elektronik"/>
    <s v="Laporan"/>
  </r>
  <r>
    <n v="2"/>
    <s v="URUSAN  PEMERINTAHAN  WAJIB  YANG  TIDAK BERKAITAN DENGAN PELAYANAN DASAR"/>
    <s v="2.21"/>
    <x v="21"/>
    <x v="111"/>
    <x v="111"/>
    <x v="281"/>
    <x v="280"/>
    <x v="1425"/>
    <x v="1382"/>
    <s v="Tersedianya Layanan Keamanan Informasi untuk Perangkat Daerah di Tingkat Kabupaten/Kota"/>
    <s v="Jumlah Perangkat Daerah yang Telah Menggunakan Layanan Keamanan Informasi"/>
    <s v="Perangkat Daerah"/>
  </r>
  <r>
    <n v="2"/>
    <s v="URUSAN  PEMERINTAHAN  WAJIB  YANG  TIDAK BERKAITAN DENGAN PELAYANAN DASAR"/>
    <s v="2.21"/>
    <x v="21"/>
    <x v="111"/>
    <x v="111"/>
    <x v="282"/>
    <x v="281"/>
    <x v="1426"/>
    <x v="1383"/>
    <s v="Terlaksananya Operasioalisasi Jaring Komunikasi Sandi Pemerintah Daerah Kabupaten/Kota"/>
    <s v="Jumlah Perangkat Daerah yang Terhubung dalam Jaring Komunikasi Sandi"/>
    <s v="Perangkat Daerah"/>
  </r>
  <r>
    <n v="2"/>
    <s v="URUSAN  PEMERINTAHAN  WAJIB  YANG  TIDAK BERKAITAN DENGAN PELAYANAN DASAR"/>
    <s v="2.22"/>
    <x v="22"/>
    <x v="112"/>
    <x v="112"/>
    <x v="283"/>
    <x v="282"/>
    <x v="1427"/>
    <x v="1384"/>
    <s v="Terlaksananya Pelindungan, Pengembangan, Pemanfaatan Objek Pemajuan Kebudayaan"/>
    <s v="Jumlah Objek Pemajuan Kebudayaan yang Dilakukan Pelindungan, Pengembangan, Pemanfaatan"/>
    <s v="Objek"/>
  </r>
  <r>
    <n v="2"/>
    <s v="URUSAN  PEMERINTAHAN  WAJIB  YANG  TIDAK BERKAITAN DENGAN PELAYANAN DASAR"/>
    <s v="2.22"/>
    <x v="22"/>
    <x v="112"/>
    <x v="112"/>
    <x v="283"/>
    <x v="282"/>
    <x v="1428"/>
    <x v="1385"/>
    <s v="Terlaksananya Pembinaan Sumber Daya Manusia, Lembaga, dan Pranata Kebudayaan"/>
    <s v="Jumlah Peserta Pembinaan Sumber Daya Manusia, Lembaga, dan Pranata Kebudayaan"/>
    <s v="Orang"/>
  </r>
  <r>
    <n v="2"/>
    <s v="URUSAN  PEMERINTAHAN  WAJIB  YANG  TIDAK BERKAITAN DENGAN PELAYANAN DASAR"/>
    <s v="2.22"/>
    <x v="22"/>
    <x v="112"/>
    <x v="112"/>
    <x v="284"/>
    <x v="283"/>
    <x v="1429"/>
    <x v="1386"/>
    <s v="Terlaksananya Pelindungan, Pengembangan, Pemanfaatan Objek Pemajuan Tradisi Budaya"/>
    <s v="Jumlah Objek Pemajuan Tradisi Budaya yang Dilakukan Pelindungan, Pengembangan dan Pemanfaatan"/>
    <s v="Objek"/>
  </r>
  <r>
    <n v="2"/>
    <s v="URUSAN  PEMERINTAHAN  WAJIB  YANG  TIDAK BERKAITAN DENGAN PELAYANAN DASAR"/>
    <s v="2.22"/>
    <x v="22"/>
    <x v="112"/>
    <x v="112"/>
    <x v="284"/>
    <x v="283"/>
    <x v="1430"/>
    <x v="1387"/>
    <s v="Terlaksananya Pembinaan Sumber Daya Manusia, Lembaga, dan Pranata Tradisional"/>
    <s v="Jumlah Laporan Pembinaan Sumber Daya Manusia, Lembaga, dan Pranata Tradisional"/>
    <s v="Laporan"/>
  </r>
  <r>
    <n v="2"/>
    <s v="URUSAN  PEMERINTAHAN  WAJIB  YANG  TIDAK BERKAITAN DENGAN PELAYANAN DASAR"/>
    <s v="2.22"/>
    <x v="22"/>
    <x v="112"/>
    <x v="112"/>
    <x v="284"/>
    <x v="283"/>
    <x v="1431"/>
    <x v="1388"/>
    <s v="Tersedianya Penghargaan kepada Pihak yang Berprestasi atau Berkontribusi Luar Biasa Sesuai dengan Prestasi dan Kontribusinya dalam Pemajuan Kebudayaan"/>
    <s v="Jumlah Orang/Lembaga yang Diberi Penghargaan untuk Mereka yang Berjasa dalam Pemajuan Kebudayaan"/>
    <s v="Sertifikat"/>
  </r>
  <r>
    <n v="2"/>
    <s v="URUSAN  PEMERINTAHAN  WAJIB  YANG  TIDAK BERKAITAN DENGAN PELAYANAN DASAR"/>
    <s v="2.22"/>
    <x v="22"/>
    <x v="112"/>
    <x v="112"/>
    <x v="285"/>
    <x v="284"/>
    <x v="1432"/>
    <x v="1389"/>
    <s v="Terlaksananya Pelindungan, Pengembangan, Pemanfaatan Objek Pemajuan Lembaga Adat"/>
    <s v="Jumlah Objek Pemajuan Lembaga Adat yang Telah Dilakukan Pelindungan, Pengembangan dan Pemanfaatan"/>
    <s v="Objek"/>
  </r>
  <r>
    <n v="2"/>
    <s v="URUSAN  PEMERINTAHAN  WAJIB  YANG  TIDAK BERKAITAN DENGAN PELAYANAN DASAR"/>
    <s v="2.22"/>
    <x v="22"/>
    <x v="112"/>
    <x v="112"/>
    <x v="285"/>
    <x v="284"/>
    <x v="1433"/>
    <x v="1390"/>
    <s v="Terlaksananya Pembinaan Sumber Daya Manusia, Lembaga, dan Pranata Adat"/>
    <s v="Jumlah Sumber Daya Manusia, Lembaga, dan Pranata Adat yang Dibina"/>
    <s v="Orang"/>
  </r>
  <r>
    <n v="2"/>
    <s v="URUSAN  PEMERINTAHAN  WAJIB  YANG  TIDAK BERKAITAN DENGAN PELAYANAN DASAR"/>
    <s v="2.22"/>
    <x v="22"/>
    <x v="112"/>
    <x v="112"/>
    <x v="285"/>
    <x v="284"/>
    <x v="1434"/>
    <x v="1391"/>
    <s v="Tersedianya Sarana dan Prasarana Pembinaan Lembaga Adat"/>
    <s v="Jumlah Sarana dan Prasarana Lembaga Adat yang Disediakan/Difasilitasi"/>
    <s v="Unit"/>
  </r>
  <r>
    <n v="2"/>
    <s v="URUSAN  PEMERINTAHAN  WAJIB  YANG  TIDAK BERKAITAN DENGAN PELAYANAN DASAR"/>
    <s v="2.22"/>
    <x v="22"/>
    <x v="113"/>
    <x v="113"/>
    <x v="286"/>
    <x v="285"/>
    <x v="1435"/>
    <x v="1392"/>
    <s v="Terlaksananya Pendidikan dan Pelatihan Sumber Daya Manusia Kesenian Tradisional"/>
    <s v="Jumlah Sumber Daya Manusia Kesenian Tradisional yang Mendapat Pendidikan dan Pelatihan (Ditingkatkan Kompetensinya)"/>
    <s v="Orang"/>
  </r>
  <r>
    <n v="2"/>
    <s v="URUSAN  PEMERINTAHAN  WAJIB  YANG  TIDAK BERKAITAN DENGAN PELAYANAN DASAR"/>
    <s v="2.22"/>
    <x v="22"/>
    <x v="113"/>
    <x v="113"/>
    <x v="286"/>
    <x v="285"/>
    <x v="1436"/>
    <x v="1393"/>
    <s v="Tersedianya Standardisasi dan Sertifikasi Sumber Daya Manusia Kesenian Tradisional Sesuai dengan Kebutuhan dan Tuntutan"/>
    <s v="Jumlah Sumber Daya Manusia Kesenian Tradisonal yang Mengikuti Proses Standarisasi"/>
    <s v="Sertifikat"/>
  </r>
  <r>
    <n v="2"/>
    <s v="URUSAN  PEMERINTAHAN  WAJIB  YANG  TIDAK BERKAITAN DENGAN PELAYANAN DASAR"/>
    <s v="2.22"/>
    <x v="22"/>
    <x v="113"/>
    <x v="113"/>
    <x v="286"/>
    <x v="285"/>
    <x v="1437"/>
    <x v="1394"/>
    <s v="Terlaksananya Peningkatan Kapasitas Tata Kelola Lembaga Kesenian Tradisional"/>
    <s v="Jumlah Lembaga Kesenian Tradisional yang Ditingkatkan Kapasitasnya"/>
    <s v="Lembaga"/>
  </r>
  <r>
    <n v="2"/>
    <s v="URUSAN  PEMERINTAHAN  WAJIB  YANG  TIDAK BERKAITAN DENGAN PELAYANAN DASAR"/>
    <s v="2.22"/>
    <x v="22"/>
    <x v="114"/>
    <x v="114"/>
    <x v="287"/>
    <x v="286"/>
    <x v="1438"/>
    <x v="1395"/>
    <s v="Terlaksananya Pemberdayaan Sumber Daya Manusia dan Lembaga Sejarah Lokal Provinsi"/>
    <s v="Jumlah Sumber Daya Manusia dan Lembaga Sejarah Lokal Provinsi yang Diberdayakan"/>
    <s v="Orang"/>
  </r>
  <r>
    <n v="2"/>
    <s v="URUSAN  PEMERINTAHAN  WAJIB  YANG  TIDAK BERKAITAN DENGAN PELAYANAN DASAR"/>
    <s v="2.22"/>
    <x v="22"/>
    <x v="114"/>
    <x v="114"/>
    <x v="287"/>
    <x v="286"/>
    <x v="1439"/>
    <x v="1396"/>
    <s v="Tersedianya Sarana dan Prasarana Pembinaan Sejarah"/>
    <s v="Jumlah Sarana dan Prasarana Pembinaan Sejarah"/>
    <s v="Unit"/>
  </r>
  <r>
    <n v="2"/>
    <s v="URUSAN  PEMERINTAHAN  WAJIB  YANG  TIDAK BERKAITAN DENGAN PELAYANAN DASAR"/>
    <s v="2.22"/>
    <x v="22"/>
    <x v="114"/>
    <x v="114"/>
    <x v="287"/>
    <x v="286"/>
    <x v="1440"/>
    <x v="1397"/>
    <s v="Tersedianya Data dan Informasi Sejarah yang Diakses Masyarakat"/>
    <s v="Jumlah Dokumen Data dan Informasi Sejarah yang Dapat Diakses Masyarakat"/>
    <s v="Dokumen"/>
  </r>
  <r>
    <n v="2"/>
    <s v="URUSAN  PEMERINTAHAN  WAJIB  YANG  TIDAK BERKAITAN DENGAN PELAYANAN DASAR"/>
    <s v="2.22"/>
    <x v="22"/>
    <x v="115"/>
    <x v="115"/>
    <x v="288"/>
    <x v="287"/>
    <x v="1441"/>
    <x v="1398"/>
    <s v="Terlaksananya Pendaftaran Objek Diduga Cagar Budaya"/>
    <s v="Jumlah Objek Diduga Cagar Budaya yang Didaftarkan"/>
    <s v="Objek"/>
  </r>
  <r>
    <n v="2"/>
    <s v="URUSAN  PEMERINTAHAN  WAJIB  YANG  TIDAK BERKAITAN DENGAN PELAYANAN DASAR"/>
    <s v="2.22"/>
    <x v="22"/>
    <x v="115"/>
    <x v="115"/>
    <x v="288"/>
    <x v="287"/>
    <x v="1442"/>
    <x v="1399"/>
    <s v="Terlaksananya Penetapan Cagar Budaya"/>
    <s v="Jumlah Objek Cagar Budaya yang Ditetapkan"/>
    <s v="Objek"/>
  </r>
  <r>
    <n v="2"/>
    <s v="URUSAN  PEMERINTAHAN  WAJIB  YANG  TIDAK BERKAITAN DENGAN PELAYANAN DASAR"/>
    <s v="2.22"/>
    <x v="22"/>
    <x v="115"/>
    <x v="115"/>
    <x v="289"/>
    <x v="288"/>
    <x v="1443"/>
    <x v="1400"/>
    <s v="Terlaksananya Cagar Budaya yang Dilindungi"/>
    <s v="Jumlah Objek Cagar Budaya yang Dilindungi"/>
    <s v="Objek"/>
  </r>
  <r>
    <n v="2"/>
    <s v="URUSAN  PEMERINTAHAN  WAJIB  YANG  TIDAK BERKAITAN DENGAN PELAYANAN DASAR"/>
    <s v="2.22"/>
    <x v="22"/>
    <x v="115"/>
    <x v="115"/>
    <x v="289"/>
    <x v="288"/>
    <x v="1444"/>
    <x v="1401"/>
    <s v="Terlaksanakannya Pengembangan Cagar Budaya"/>
    <s v="Jumlah Objek Cagar Budaya yang Dikembangkan"/>
    <s v="Objek"/>
  </r>
  <r>
    <n v="2"/>
    <s v="URUSAN  PEMERINTAHAN  WAJIB  YANG  TIDAK BERKAITAN DENGAN PELAYANAN DASAR"/>
    <s v="2.22"/>
    <x v="22"/>
    <x v="115"/>
    <x v="115"/>
    <x v="289"/>
    <x v="288"/>
    <x v="1445"/>
    <x v="1402"/>
    <s v="Terlaksananya Pemanfaatan Cagar Budaya"/>
    <s v="Jumlah Objek Cagar Budaya yang Dimanfaatkan"/>
    <s v="Objek"/>
  </r>
  <r>
    <n v="2"/>
    <s v="URUSAN  PEMERINTAHAN  WAJIB  YANG  TIDAK BERKAITAN DENGAN PELAYANAN DASAR"/>
    <s v="2.22"/>
    <x v="22"/>
    <x v="115"/>
    <x v="115"/>
    <x v="290"/>
    <x v="289"/>
    <x v="1446"/>
    <x v="1403"/>
    <s v="Terbitnya Izin Membawa Cagar Budaya ke Luar Daerah Kabupaten/Kota dalam 1 (Satu) Daerah Kabupaten/Kota"/>
    <s v="Jumlah Objek Cagar Budaya yang Mendapatkan Perizinan ke Luar Daerah Provinsi"/>
    <s v="Objek"/>
  </r>
  <r>
    <n v="2"/>
    <s v="URUSAN  PEMERINTAHAN  WAJIB  YANG  TIDAK BERKAITAN DENGAN PELAYANAN DASAR"/>
    <s v="2.22"/>
    <x v="22"/>
    <x v="115"/>
    <x v="115"/>
    <x v="290"/>
    <x v="289"/>
    <x v="1447"/>
    <x v="1404"/>
    <s v="Terlaksananya Evaluasi dan Pengawasan Cagar Budaya ke Luar Daerah Provinsi"/>
    <s v="Jumlah Laporan Hasil Evaluasi dan Pengawasan Cagar Budaya ke Luar Daerah Provinsi"/>
    <s v="Laporan"/>
  </r>
  <r>
    <n v="2"/>
    <s v="URUSAN  PEMERINTAHAN  WAJIB  YANG  TIDAK BERKAITAN DENGAN PELAYANAN DASAR"/>
    <s v="2.22"/>
    <x v="22"/>
    <x v="116"/>
    <x v="116"/>
    <x v="291"/>
    <x v="290"/>
    <x v="1448"/>
    <x v="1405"/>
    <s v="Terlaksananya Pelindungan, Pengembangan, dan Pemanfataan Koleksi Secara Terpadu"/>
    <s v="Jumlah Koleksi Museum yang Dilakukan Pelindungan, Pengembangan, dan Pemanfataan Koleksi Secara Terpadu"/>
    <s v="Unit"/>
  </r>
  <r>
    <n v="2"/>
    <s v="URUSAN  PEMERINTAHAN  WAJIB  YANG  TIDAK BERKAITAN DENGAN PELAYANAN DASAR"/>
    <s v="2.22"/>
    <x v="22"/>
    <x v="116"/>
    <x v="116"/>
    <x v="291"/>
    <x v="290"/>
    <x v="1449"/>
    <x v="1406"/>
    <s v="Terlaksananya Peningkatan Mutu dan Kapasitas Sumber Daya Manusia Permuseuman"/>
    <s v="Jumlah Sumber Daya Manusia Permuseuman yang Ditingkatkan Mutu dan Kapasitasnya"/>
    <s v="Orang"/>
  </r>
  <r>
    <n v="2"/>
    <s v="URUSAN  PEMERINTAHAN  WAJIB  YANG  TIDAK BERKAITAN DENGAN PELAYANAN DASAR"/>
    <s v="2.22"/>
    <x v="22"/>
    <x v="116"/>
    <x v="116"/>
    <x v="291"/>
    <x v="290"/>
    <x v="1450"/>
    <x v="1407"/>
    <s v="Meningkatnya Pelayanan dan Akses Masyarakat Terhadap Museum"/>
    <s v="Jumlah Pelayanan dan Akses Masyarakat Terhadap Museum"/>
    <s v="Unit"/>
  </r>
  <r>
    <n v="2"/>
    <s v="URUSAN  PEMERINTAHAN  WAJIB  YANG  TIDAK BERKAITAN DENGAN PELAYANAN DASAR"/>
    <s v="2.22"/>
    <x v="22"/>
    <x v="116"/>
    <x v="116"/>
    <x v="291"/>
    <x v="290"/>
    <x v="1451"/>
    <x v="1408"/>
    <s v="Terlaksananya Penyediaan dan Pemeliharaan Sarana dan Prasarana Museum"/>
    <s v="Jumlah Sarana dan Prasarana Museum yang Tersedia dan Terpelihara"/>
    <s v="Unit"/>
  </r>
  <r>
    <n v="2"/>
    <s v="URUSAN  PEMERINTAHAN  WAJIB  YANG  TIDAK BERKAITAN DENGAN PELAYANAN DASAR"/>
    <s v="2.22"/>
    <x v="22"/>
    <x v="116"/>
    <x v="116"/>
    <x v="291"/>
    <x v="290"/>
    <x v="1452"/>
    <x v="1409"/>
    <s v="Terlaksananya Revitalisasi Sarana dan Prasarana Museum"/>
    <s v="Jumlah Sarana dan Prasarana Museum yang Direvitalisasi"/>
    <s v="Unit"/>
  </r>
  <r>
    <n v="2"/>
    <s v="URUSAN  PEMERINTAHAN  WAJIB  YANG  TIDAK BERKAITAN DENGAN PELAYANAN DASAR"/>
    <s v="2.22"/>
    <x v="22"/>
    <x v="117"/>
    <x v="117"/>
    <x v="292"/>
    <x v="291"/>
    <x v="1453"/>
    <x v="1410"/>
    <s v="Terfasilitasinya Pembinaan Adat Seumapa/Narit Maja, Meunasib dan Tarian Tradisional"/>
    <s v="Jumlah Laporan Pembinaan Adat Seumapa/Narit Maja, Meunasib dan Tarian Tradisional"/>
    <s v="Laporan"/>
  </r>
  <r>
    <n v="2"/>
    <s v="URUSAN  PEMERINTAHAN  WAJIB  YANG  TIDAK BERKAITAN DENGAN PELAYANAN DASAR"/>
    <s v="2.22"/>
    <x v="22"/>
    <x v="117"/>
    <x v="117"/>
    <x v="292"/>
    <x v="291"/>
    <x v="1454"/>
    <x v="1411"/>
    <s v="Tersedianyan Pemasyarakatan Adat Do Da Idi"/>
    <s v="Jumlah Lembaga Pemasyarakatan Adat Do Da Idi"/>
    <s v="Lembaga"/>
  </r>
  <r>
    <n v="2"/>
    <s v="URUSAN  PEMERINTAHAN  WAJIB  YANG  TIDAK BERKAITAN DENGAN PELAYANAN DASAR"/>
    <s v="2.22"/>
    <x v="22"/>
    <x v="117"/>
    <x v="117"/>
    <x v="292"/>
    <x v="291"/>
    <x v="1455"/>
    <x v="1412"/>
    <s v="Terfasilitasinya Sosialisasi Adat Istiadat"/>
    <s v="Jumlah Peserta Sosialisasi Adat Istiadat"/>
    <s v="Orang"/>
  </r>
  <r>
    <n v="2"/>
    <s v="URUSAN  PEMERINTAHAN  WAJIB  YANG  TIDAK BERKAITAN DENGAN PELAYANAN DASAR"/>
    <s v="2.22"/>
    <x v="22"/>
    <x v="117"/>
    <x v="117"/>
    <x v="292"/>
    <x v="291"/>
    <x v="1456"/>
    <x v="1413"/>
    <s v="Terlaksananya Pembinaan Keluarga Meuadab dan Adat Perkawinan"/>
    <s v="Jumlah Keluarga Meuadab dan Adat Perkawinan yang Dibina"/>
    <s v="Keluarga"/>
  </r>
  <r>
    <n v="2"/>
    <s v="URUSAN  PEMERINTAHAN  WAJIB  YANG  TIDAK BERKAITAN DENGAN PELAYANAN DASAR"/>
    <s v="2.22"/>
    <x v="22"/>
    <x v="117"/>
    <x v="117"/>
    <x v="292"/>
    <x v="291"/>
    <x v="1457"/>
    <x v="1414"/>
    <s v="Tersedianya Pengadaan Buku-Buku tentang Adat Aceh"/>
    <s v="Jumlah Pengadaan Buku-Buku tentang Adat Aceh"/>
    <s v="Buku"/>
  </r>
  <r>
    <n v="2"/>
    <s v="URUSAN  PEMERINTAHAN  WAJIB  YANG  TIDAK BERKAITAN DENGAN PELAYANAN DASAR"/>
    <s v="2.22"/>
    <x v="22"/>
    <x v="117"/>
    <x v="117"/>
    <x v="292"/>
    <x v="291"/>
    <x v="1458"/>
    <x v="1415"/>
    <s v="Terlaksananya Publikasi Adat dan Adat Istiadat Melalui Media Luar Ruang"/>
    <s v="Jumlah Adat dan Adat Istiadat Melalui Media Luar Ruang yang Dipublikasikan"/>
    <s v="Dokumen"/>
  </r>
  <r>
    <n v="2"/>
    <s v="URUSAN  PEMERINTAHAN  WAJIB  YANG  TIDAK BERKAITAN DENGAN PELAYANAN DASAR"/>
    <s v="2.22"/>
    <x v="22"/>
    <x v="117"/>
    <x v="117"/>
    <x v="293"/>
    <x v="292"/>
    <x v="1459"/>
    <x v="1416"/>
    <s v="Terlaksananya Pelatihan Peradilan Adat"/>
    <s v="Jumlah Peserta Pelatihan Peradilan Adat"/>
    <s v="Orang"/>
  </r>
  <r>
    <n v="2"/>
    <s v="URUSAN  PEMERINTAHAN  WAJIB  YANG  TIDAK BERKAITAN DENGAN PELAYANAN DASAR"/>
    <s v="2.22"/>
    <x v="22"/>
    <x v="117"/>
    <x v="117"/>
    <x v="293"/>
    <x v="292"/>
    <x v="1460"/>
    <x v="1417"/>
    <s v="Terlaksananya Rapat Koordinasi/Evaluasi Pelaksanaan Peradilan Adat dan Perpolisian Masyarakat (Polmas)"/>
    <s v="Jumlah Dokumen Hasil Rapat Koordinasi Peradilan Adat dan Perpolisian Masyarakat (Polmas)"/>
    <s v="Dokumen"/>
  </r>
  <r>
    <n v="2"/>
    <s v="URUSAN  PEMERINTAHAN  WAJIB  YANG  TIDAK BERKAITAN DENGAN PELAYANAN DASAR"/>
    <s v="2.22"/>
    <x v="22"/>
    <x v="117"/>
    <x v="117"/>
    <x v="293"/>
    <x v="292"/>
    <x v="1461"/>
    <x v="1418"/>
    <s v="Terlaksananya Pembinaan Mediasi Adat"/>
    <s v="Jumlah Laporan Pembinaan Mediasi Adat"/>
    <s v="Laporan"/>
  </r>
  <r>
    <n v="2"/>
    <s v="URUSAN  PEMERINTAHAN  WAJIB  YANG  TIDAK BERKAITAN DENGAN PELAYANAN DASAR"/>
    <s v="2.22"/>
    <x v="22"/>
    <x v="117"/>
    <x v="117"/>
    <x v="293"/>
    <x v="292"/>
    <x v="1462"/>
    <x v="1419"/>
    <s v="Terlaksananya Sosialisasi Hukum Adat dan Lembaga Adat"/>
    <s v="Jumlah Peserta Sosialisasi Hukum Adat dan Lembaga Adat"/>
    <s v="Orang"/>
  </r>
  <r>
    <n v="2"/>
    <s v="URUSAN  PEMERINTAHAN  WAJIB  YANG  TIDAK BERKAITAN DENGAN PELAYANAN DASAR"/>
    <s v="2.22"/>
    <x v="22"/>
    <x v="117"/>
    <x v="117"/>
    <x v="294"/>
    <x v="293"/>
    <x v="1463"/>
    <x v="1420"/>
    <s v="Terlaksananya Pembinaan Kapasitas MAA Kabupaten/Kota dan Perwakilan"/>
    <s v="Jumlah Peserta Pembinaan MAA Kabupaten/Kota dan Perwakilan"/>
    <s v="Orang"/>
  </r>
  <r>
    <n v="2"/>
    <s v="URUSAN  PEMERINTAHAN  WAJIB  YANG  TIDAK BERKAITAN DENGAN PELAYANAN DASAR"/>
    <s v="2.22"/>
    <x v="22"/>
    <x v="117"/>
    <x v="117"/>
    <x v="294"/>
    <x v="293"/>
    <x v="1464"/>
    <x v="1421"/>
    <s v="Terlaksananya Pelatihan Pemberdayaan Kelembagaan Adat"/>
    <s v="Jumlah Peserta Pelatihan Pemberdayaan Kelembagaan Adat"/>
    <s v="Orang"/>
  </r>
  <r>
    <n v="2"/>
    <s v="URUSAN  PEMERINTAHAN  WAJIB  YANG  TIDAK BERKAITAN DENGAN PELAYANAN DASAR"/>
    <s v="2.22"/>
    <x v="22"/>
    <x v="117"/>
    <x v="117"/>
    <x v="294"/>
    <x v="293"/>
    <x v="1465"/>
    <x v="1422"/>
    <s v="Terlaksananya Rapat Kerja MAA"/>
    <s v="Jumlah Laporan Hasil Rapat Kerja MAA"/>
    <s v="Dokumen"/>
  </r>
  <r>
    <n v="2"/>
    <s v="URUSAN  PEMERINTAHAN  WAJIB  YANG  TIDAK BERKAITAN DENGAN PELAYANAN DASAR"/>
    <s v="2.22"/>
    <x v="22"/>
    <x v="117"/>
    <x v="117"/>
    <x v="294"/>
    <x v="293"/>
    <x v="1466"/>
    <x v="1423"/>
    <s v="Terbitnya Majalah dan Buku tentang Adat dan Adat Istiadat"/>
    <s v="Jumlah Majalah dan Buku tentang Adat dan Adat Istiadat yang Diterbitkan"/>
    <s v="Eksemplar"/>
  </r>
  <r>
    <n v="2"/>
    <s v="URUSAN  PEMERINTAHAN  WAJIB  YANG  TIDAK BERKAITAN DENGAN PELAYANAN DASAR"/>
    <s v="2.22"/>
    <x v="22"/>
    <x v="117"/>
    <x v="117"/>
    <x v="294"/>
    <x v="293"/>
    <x v="1467"/>
    <x v="1424"/>
    <s v="Terlaksananya Pembinaan Pemuda Pelopor Adat"/>
    <s v="Jumlah Pemuda Pelopor Adat yang Dibina"/>
    <s v="Orang"/>
  </r>
  <r>
    <n v="2"/>
    <s v="URUSAN  PEMERINTAHAN  WAJIB  YANG  TIDAK BERKAITAN DENGAN PELAYANAN DASAR"/>
    <s v="2.22"/>
    <x v="22"/>
    <x v="117"/>
    <x v="117"/>
    <x v="294"/>
    <x v="293"/>
    <x v="1468"/>
    <x v="1425"/>
    <s v="Terlaksananya Pendataan dan Dokumentasi Kasus Sengketa Adat"/>
    <s v="Jumlah Kasus Sengketa Adat yang Terdata dan Terdokumentasi"/>
    <s v="Kasus"/>
  </r>
  <r>
    <n v="2"/>
    <s v="URUSAN  PEMERINTAHAN  WAJIB  YANG  TIDAK BERKAITAN DENGAN PELAYANAN DASAR"/>
    <s v="2.22"/>
    <x v="22"/>
    <x v="117"/>
    <x v="117"/>
    <x v="294"/>
    <x v="293"/>
    <x v="1469"/>
    <x v="1426"/>
    <s v="Tersedianya Pakaian dan Perlengkapan Adat"/>
    <s v="Jumlah Pakaian dan Perlengkapan Adat"/>
    <s v="Unit"/>
  </r>
  <r>
    <n v="2"/>
    <s v="URUSAN  PEMERINTAHAN  WAJIB  YANG  TIDAK BERKAITAN DENGAN PELAYANAN DASAR"/>
    <s v="2.22"/>
    <x v="22"/>
    <x v="118"/>
    <x v="118"/>
    <x v="295"/>
    <x v="294"/>
    <x v="1470"/>
    <x v="1427"/>
    <s v="Terlaksananya Pembinaan dan Pengembangan Kesejarahan"/>
    <s v="Jumlah Dokumen Hasil Pembinaan dan Pengembangan Kesejarahan"/>
    <s v="Dokumen"/>
  </r>
  <r>
    <n v="2"/>
    <s v="URUSAN  PEMERINTAHAN  WAJIB  YANG  TIDAK BERKAITAN DENGAN PELAYANAN DASAR"/>
    <s v="2.22"/>
    <x v="22"/>
    <x v="118"/>
    <x v="118"/>
    <x v="295"/>
    <x v="294"/>
    <x v="1471"/>
    <x v="1428"/>
    <s v="Terlaksananya Pembinaan Bahasa dan Sastra"/>
    <s v="Jumlah Laporan Hasil Pembinaan Bahasa dan Sastra"/>
    <s v="Laporan"/>
  </r>
  <r>
    <n v="2"/>
    <s v="URUSAN  PEMERINTAHAN  WAJIB  YANG  TIDAK BERKAITAN DENGAN PELAYANAN DASAR"/>
    <s v="2.22"/>
    <x v="22"/>
    <x v="118"/>
    <x v="118"/>
    <x v="295"/>
    <x v="294"/>
    <x v="1472"/>
    <x v="1429"/>
    <s v="Terlaksananya Pembinaan dan Pengelolaan Permuseuman"/>
    <s v="Jumlah Permuseuman yang Dibina dan Dikelola"/>
    <s v="Unit"/>
  </r>
  <r>
    <n v="2"/>
    <s v="URUSAN  PEMERINTAHAN  WAJIB  YANG  TIDAK BERKAITAN DENGAN PELAYANAN DASAR"/>
    <s v="2.22"/>
    <x v="22"/>
    <x v="118"/>
    <x v="118"/>
    <x v="296"/>
    <x v="295"/>
    <x v="1473"/>
    <x v="1430"/>
    <s v="Terlaksananya Tata Kelola Cagar Budaya dan Warisan Budaya"/>
    <s v="Jumlah Objek Cagar Budaya dan Warisan Budaya yang Dikelola"/>
    <s v="Objek"/>
  </r>
  <r>
    <n v="2"/>
    <s v="URUSAN  PEMERINTAHAN  WAJIB  YANG  TIDAK BERKAITAN DENGAN PELAYANAN DASAR"/>
    <s v="2.22"/>
    <x v="22"/>
    <x v="118"/>
    <x v="118"/>
    <x v="296"/>
    <x v="295"/>
    <x v="1474"/>
    <x v="1431"/>
    <s v="Meningkatnya Pengembangan Cagar Budaya dan Warisan Budaya"/>
    <s v="Jumlah Objek Cagar Budaya dan Warisan Budaya yang Dikembangkan"/>
    <s v="Objek"/>
  </r>
  <r>
    <n v="2"/>
    <s v="URUSAN  PEMERINTAHAN  WAJIB  YANG  TIDAK BERKAITAN DENGAN PELAYANAN DASAR"/>
    <s v="2.22"/>
    <x v="22"/>
    <x v="118"/>
    <x v="118"/>
    <x v="296"/>
    <x v="295"/>
    <x v="1475"/>
    <x v="1432"/>
    <s v="Terlaksananya Nominasi Warisan Budaya Nasional dan Dunia"/>
    <s v="Jumlah Objek Warisan Budaya Nasional dan Dunia yang Masuk Nominasi"/>
    <s v="Objek"/>
  </r>
  <r>
    <n v="2"/>
    <s v="URUSAN  PEMERINTAHAN  WAJIB  YANG  TIDAK BERKAITAN DENGAN PELAYANAN DASAR"/>
    <s v="2.22"/>
    <x v="22"/>
    <x v="118"/>
    <x v="118"/>
    <x v="297"/>
    <x v="296"/>
    <x v="1476"/>
    <x v="1433"/>
    <s v="Terlaksananya Pengelolaan dan Pengembangan Taman Budaya Kabupaten Kota"/>
    <s v="Jumlah Taman Budaya Kabupaten/Kota yang Dikelola dan Dikembangkan"/>
    <s v="Objek"/>
  </r>
  <r>
    <n v="2"/>
    <s v="URUSAN  PEMERINTAHAN  WAJIB  YANG  TIDAK BERKAITAN DENGAN PELAYANAN DASAR"/>
    <s v="2.22"/>
    <x v="22"/>
    <x v="118"/>
    <x v="118"/>
    <x v="298"/>
    <x v="297"/>
    <x v="1477"/>
    <x v="1434"/>
    <s v="Tersedianya Sarana dan Prasarana Budaya"/>
    <s v="Jumlah Sarana dan Prasarana Budaya"/>
    <s v="Unit"/>
  </r>
  <r>
    <n v="2"/>
    <s v="URUSAN  PEMERINTAHAN  WAJIB  YANG  TIDAK BERKAITAN DENGAN PELAYANAN DASAR"/>
    <s v="2.22"/>
    <x v="22"/>
    <x v="118"/>
    <x v="118"/>
    <x v="298"/>
    <x v="297"/>
    <x v="1478"/>
    <x v="1435"/>
    <s v="Terlaksananya Pembangunan Ekosistem Kultural DIY Berbasis Digital"/>
    <s v="Jumlah Ekosistem Kultural DIY Berbasis Digital yang Dibangun"/>
    <s v="Objek"/>
  </r>
  <r>
    <n v="2"/>
    <s v="URUSAN  PEMERINTAHAN  WAJIB  YANG  TIDAK BERKAITAN DENGAN PELAYANAN DASAR"/>
    <s v="2.22"/>
    <x v="22"/>
    <x v="118"/>
    <x v="118"/>
    <x v="298"/>
    <x v="297"/>
    <x v="1479"/>
    <x v="1436"/>
    <s v="Tersedianya Sarana Publikasi dan Penanda Keistimewaan"/>
    <s v="Jumlah Sarana Publikasi dan Penanda Keistimewaan"/>
    <s v="Unit"/>
  </r>
  <r>
    <n v="2"/>
    <s v="URUSAN  PEMERINTAHAN  WAJIB  YANG  TIDAK BERKAITAN DENGAN PELAYANAN DASAR"/>
    <s v="2.22"/>
    <x v="22"/>
    <x v="118"/>
    <x v="118"/>
    <x v="298"/>
    <x v="297"/>
    <x v="1480"/>
    <x v="1437"/>
    <s v="Tersedianya Sarana dan Prasarana Lembaga Budaya"/>
    <s v="Jumlah Sarana dan Prasarana Lembaga Budaya"/>
    <s v="Unit"/>
  </r>
  <r>
    <n v="2"/>
    <s v="URUSAN  PEMERINTAHAN  WAJIB  YANG  TIDAK BERKAITAN DENGAN PELAYANAN DASAR"/>
    <s v="2.22"/>
    <x v="22"/>
    <x v="118"/>
    <x v="118"/>
    <x v="299"/>
    <x v="298"/>
    <x v="1481"/>
    <x v="1438"/>
    <s v="Terlaksananya Perencanaan Program dan Kegiatan Urusan Kebudayaan"/>
    <s v="Jumlah Dokumen Perencanaan Program dan Kegiatan yang Mengakomodir Urusan Kebudayaan"/>
    <s v="Dokumen"/>
  </r>
  <r>
    <n v="2"/>
    <s v="URUSAN  PEMERINTAHAN  WAJIB  YANG  TIDAK BERKAITAN DENGAN PELAYANAN DASAR"/>
    <s v="2.22"/>
    <x v="22"/>
    <x v="118"/>
    <x v="118"/>
    <x v="299"/>
    <x v="298"/>
    <x v="1482"/>
    <x v="1439"/>
    <s v="Terlaksananya Monitoring dan Evaluasi Program dan Kegiatan Urusan Kebudayaan"/>
    <s v="Jumlah Laporan Hasil Monitoring dan Evaluasi Program dan Kegiatan Urusan Kebudayaan"/>
    <s v="Laporan"/>
  </r>
  <r>
    <n v="2"/>
    <s v="URUSAN  PEMERINTAHAN  WAJIB  YANG  TIDAK BERKAITAN DENGAN PELAYANAN DASAR"/>
    <s v="2.22"/>
    <x v="22"/>
    <x v="118"/>
    <x v="118"/>
    <x v="299"/>
    <x v="298"/>
    <x v="1483"/>
    <x v="1440"/>
    <s v="Terbangunnya Kemitraan dengan Lembaga Pelestari Budaya"/>
    <s v="Jumlah Dokumen Kemitraan dengan Lembaga Pelestari Budaya"/>
    <s v="Dokumen"/>
  </r>
  <r>
    <n v="2"/>
    <s v="URUSAN  PEMERINTAHAN  WAJIB  YANG  TIDAK BERKAITAN DENGAN PELAYANAN DASAR"/>
    <s v="2.22"/>
    <x v="22"/>
    <x v="118"/>
    <x v="118"/>
    <x v="300"/>
    <x v="299"/>
    <x v="1484"/>
    <x v="1441"/>
    <s v="Terlaksananya Pengembangan Lumbung Mataraman"/>
    <s v="Jumlah Laporan Hasil Pengembangan Lumbung Mataraman"/>
    <s v="Laporan"/>
  </r>
  <r>
    <n v="2"/>
    <s v="URUSAN  PEMERINTAHAN  WAJIB  YANG  TIDAK BERKAITAN DENGAN PELAYANAN DASAR"/>
    <s v="2.22"/>
    <x v="22"/>
    <x v="118"/>
    <x v="118"/>
    <x v="300"/>
    <x v="299"/>
    <x v="1485"/>
    <x v="1442"/>
    <s v="Terlaksananya Pengembangan Atraksi Wisata Budaya"/>
    <s v="Jumlah Objek Atraksi Wisata Budaya yang Dikembangkan"/>
    <s v="Objek"/>
  </r>
  <r>
    <n v="2"/>
    <s v="URUSAN  PEMERINTAHAN  WAJIB  YANG  TIDAK BERKAITAN DENGAN PELAYANAN DASAR"/>
    <s v="2.22"/>
    <x v="22"/>
    <x v="118"/>
    <x v="118"/>
    <x v="300"/>
    <x v="299"/>
    <x v="1486"/>
    <x v="1443"/>
    <s v="Terlaksananya Pengembangan Industri Kreatif"/>
    <s v="Jumlah Industri Kreatif yang Dikembangkan"/>
    <s v="Unit"/>
  </r>
  <r>
    <n v="2"/>
    <s v="URUSAN  PEMERINTAHAN  WAJIB  YANG  TIDAK BERKAITAN DENGAN PELAYANAN DASAR"/>
    <s v="2.22"/>
    <x v="22"/>
    <x v="118"/>
    <x v="118"/>
    <x v="300"/>
    <x v="299"/>
    <x v="1487"/>
    <x v="1444"/>
    <s v="Meningkatnya Pelayanan Kesehatan Tradisional"/>
    <s v="Jumlah Pelayanan Kesehatan Tradisional"/>
    <s v="Unit"/>
  </r>
  <r>
    <n v="2"/>
    <s v="URUSAN  PEMERINTAHAN  WAJIB  YANG  TIDAK BERKAITAN DENGAN PELAYANAN DASAR"/>
    <s v="2.22"/>
    <x v="22"/>
    <x v="118"/>
    <x v="118"/>
    <x v="300"/>
    <x v="299"/>
    <x v="1488"/>
    <x v="1445"/>
    <s v="Terlaksananya Pengembangan Budaya Bahari"/>
    <s v="Jumlah Objek Budaya Bahari yang Dikembangkan"/>
    <s v="Objek"/>
  </r>
  <r>
    <n v="2"/>
    <s v="URUSAN  PEMERINTAHAN  WAJIB  YANG  TIDAK BERKAITAN DENGAN PELAYANAN DASAR"/>
    <s v="2.22"/>
    <x v="22"/>
    <x v="118"/>
    <x v="118"/>
    <x v="300"/>
    <x v="299"/>
    <x v="1489"/>
    <x v="1446"/>
    <s v="Terlaksananya Pengembangan Wana Wisata Budaya Mataram"/>
    <s v="Jumlah Objek Wana Wisata Budaya Mataram yang Dikembangkan"/>
    <s v="Objek"/>
  </r>
  <r>
    <n v="2"/>
    <s v="URUSAN  PEMERINTAHAN  WAJIB  YANG  TIDAK BERKAITAN DENGAN PELAYANAN DASAR"/>
    <s v="2.22"/>
    <x v="22"/>
    <x v="118"/>
    <x v="118"/>
    <x v="300"/>
    <x v="299"/>
    <x v="1490"/>
    <x v="1447"/>
    <s v="Terlaksananya Pengembangan Sistem Pertanian Tradisional"/>
    <s v="Jumlah Dokumen Pengembangan Sistem Pertanian Tradisional"/>
    <s v="Dokumen"/>
  </r>
  <r>
    <n v="2"/>
    <s v="URUSAN  PEMERINTAHAN  WAJIB  YANG  TIDAK BERKAITAN DENGAN PELAYANAN DASAR"/>
    <s v="2.22"/>
    <x v="22"/>
    <x v="118"/>
    <x v="118"/>
    <x v="301"/>
    <x v="300"/>
    <x v="1491"/>
    <x v="1448"/>
    <s v="Terfasilitasinya Pembinaan dan Pengembangan Rintisan Desa dan Kantong Budaya"/>
    <s v="Jumlah Laporan Pembinaan Rintisan Desa dan Kantong Budaya"/>
    <s v="Laporan"/>
  </r>
  <r>
    <n v="2"/>
    <s v="URUSAN  PEMERINTAHAN  WAJIB  YANG  TIDAK BERKAITAN DENGAN PELAYANAN DASAR"/>
    <s v="2.22"/>
    <x v="22"/>
    <x v="118"/>
    <x v="118"/>
    <x v="301"/>
    <x v="300"/>
    <x v="1492"/>
    <x v="1449"/>
    <s v="Terlaksananya Pembinaan Lembaga Penggiat Seni"/>
    <s v="Jumlah Lembaga Penggiat Seni yang Dibina"/>
    <s v="Lembaga"/>
  </r>
  <r>
    <n v="2"/>
    <s v="URUSAN  PEMERINTAHAN  WAJIB  YANG  TIDAK BERKAITAN DENGAN PELAYANAN DASAR"/>
    <s v="2.22"/>
    <x v="22"/>
    <x v="118"/>
    <x v="118"/>
    <x v="301"/>
    <x v="300"/>
    <x v="1493"/>
    <x v="1450"/>
    <s v="Terlaksananya Misi Kebudayaan ke Dalam dan Luar Negeri dalam rangka Diplomasi Budaya"/>
    <s v="Jumlah Laporan Pelaksanaan Misi Kebudayaan ke Dalam negeri dalam rangka Diplomasi Budaya"/>
    <s v="Laporan"/>
  </r>
  <r>
    <n v="2"/>
    <s v="URUSAN  PEMERINTAHAN  WAJIB  YANG  TIDAK BERKAITAN DENGAN PELAYANAN DASAR"/>
    <s v="2.22"/>
    <x v="22"/>
    <x v="118"/>
    <x v="118"/>
    <x v="301"/>
    <x v="300"/>
    <x v="1494"/>
    <x v="1451"/>
    <s v="Terlaksananya Pemberian Penghargaan bagi Seniman dan Budayawan"/>
    <s v="Jumlah Seniman dan Budayawan yang Mendapatkan Penghargaan"/>
    <s v="Orang"/>
  </r>
  <r>
    <n v="2"/>
    <s v="URUSAN  PEMERINTAHAN  WAJIB  YANG  TIDAK BERKAITAN DENGAN PELAYANAN DASAR"/>
    <s v="2.22"/>
    <x v="22"/>
    <x v="118"/>
    <x v="118"/>
    <x v="301"/>
    <x v="300"/>
    <x v="1495"/>
    <x v="1452"/>
    <s v="Terlaksananya Festival Kebudayaan Yogyakarta"/>
    <s v="Jumlah Laporan Festival Kebudayaan Yogyakarta"/>
    <s v="Laporan"/>
  </r>
  <r>
    <n v="2"/>
    <s v="URUSAN  PEMERINTAHAN  WAJIB  YANG  TIDAK BERKAITAN DENGAN PELAYANAN DASAR"/>
    <s v="2.22"/>
    <x v="22"/>
    <x v="118"/>
    <x v="118"/>
    <x v="301"/>
    <x v="300"/>
    <x v="1496"/>
    <x v="1453"/>
    <s v="Terlaksananya Gelar Budaya Yogyakarta"/>
    <s v="Jumlah Laporan Gelar Budaya Yogyakarta"/>
    <s v="Laporan"/>
  </r>
  <r>
    <n v="2"/>
    <s v="URUSAN  PEMERINTAHAN  WAJIB  YANG  TIDAK BERKAITAN DENGAN PELAYANAN DASAR"/>
    <s v="2.22"/>
    <x v="22"/>
    <x v="118"/>
    <x v="118"/>
    <x v="301"/>
    <x v="300"/>
    <x v="1497"/>
    <x v="1454"/>
    <s v="Tersedianya Publikasi Seni dan Budaya Daerah"/>
    <s v="Jumlah Dokumen Publikasi Seni dan Budaya Daerah"/>
    <s v="Dokumen"/>
  </r>
  <r>
    <n v="2"/>
    <s v="URUSAN  PEMERINTAHAN  WAJIB  YANG  TIDAK BERKAITAN DENGAN PELAYANAN DASAR"/>
    <s v="2.22"/>
    <x v="22"/>
    <x v="118"/>
    <x v="118"/>
    <x v="301"/>
    <x v="300"/>
    <x v="1498"/>
    <x v="1455"/>
    <s v="Terlaksananya Pembinaan Penghayat Kepercayaan, Adat dan Tradisi"/>
    <s v="Jumlah Penghayat Kepercayaan, Adat dan Tradisi yang Dibina"/>
    <s v="Orang"/>
  </r>
  <r>
    <n v="2"/>
    <s v="URUSAN  PEMERINTAHAN  WAJIB  YANG  TIDAK BERKAITAN DENGAN PELAYANAN DASAR"/>
    <s v="2.22"/>
    <x v="22"/>
    <x v="118"/>
    <x v="118"/>
    <x v="301"/>
    <x v="300"/>
    <x v="1499"/>
    <x v="1456"/>
    <s v="Terlaksananya Pengembangan dan Implementasi Nilai-Nilai Luhur dalam Masyarakat"/>
    <s v="Jumlah Laporan Pengembangan dan Implementasi Nilai-Nilai Luhur dalam Masyarakat"/>
    <s v="Laporan"/>
  </r>
  <r>
    <n v="2"/>
    <s v="URUSAN  PEMERINTAHAN  WAJIB  YANG  TIDAK BERKAITAN DENGAN PELAYANAN DASAR"/>
    <s v="2.22"/>
    <x v="22"/>
    <x v="118"/>
    <x v="118"/>
    <x v="301"/>
    <x v="300"/>
    <x v="1500"/>
    <x v="1457"/>
    <s v="Terselenggaranya Even Penggiat Seni"/>
    <s v="Jumlah Laporan Even Penggiat Seni"/>
    <s v="Laporan"/>
  </r>
  <r>
    <n v="2"/>
    <s v="URUSAN  PEMERINTAHAN  WAJIB  YANG  TIDAK BERKAITAN DENGAN PELAYANAN DASAR"/>
    <s v="2.22"/>
    <x v="22"/>
    <x v="118"/>
    <x v="118"/>
    <x v="301"/>
    <x v="300"/>
    <x v="1501"/>
    <x v="1458"/>
    <s v="Terfasilitasinya Pembinaan Kelembagaan Adat dan Tradisi"/>
    <s v="Jumlah Laporan Pembinaan Kelembagaan Adat dan Tradisi"/>
    <s v="Laporan"/>
  </r>
  <r>
    <n v="2"/>
    <s v="URUSAN  PEMERINTAHAN  WAJIB  YANG  TIDAK BERKAITAN DENGAN PELAYANAN DASAR"/>
    <s v="2.22"/>
    <x v="22"/>
    <x v="118"/>
    <x v="118"/>
    <x v="301"/>
    <x v="300"/>
    <x v="1502"/>
    <x v="1459"/>
    <s v="Terfasilitasinya Pembinaan Jagawarga"/>
    <s v="Jumlah Orang Mengikuti Pembinaan Jagawarga yang Dibina"/>
    <s v="Orang"/>
  </r>
  <r>
    <n v="2"/>
    <s v="URUSAN  PEMERINTAHAN  WAJIB  YANG  TIDAK BERKAITAN DENGAN PELAYANAN DASAR"/>
    <s v="2.22"/>
    <x v="22"/>
    <x v="118"/>
    <x v="118"/>
    <x v="301"/>
    <x v="300"/>
    <x v="1503"/>
    <x v="1460"/>
    <s v="Terlaksananya Pengembangan Kewirausahaan Desa"/>
    <s v="Jumlah Laporan Pengembangan Kewirausahaan Desa"/>
    <s v="Laporan"/>
  </r>
  <r>
    <n v="2"/>
    <s v="URUSAN  PEMERINTAHAN  WAJIB  YANG  TIDAK BERKAITAN DENGAN PELAYANAN DASAR"/>
    <s v="2.22"/>
    <x v="22"/>
    <x v="118"/>
    <x v="118"/>
    <x v="301"/>
    <x v="300"/>
    <x v="1504"/>
    <x v="1461"/>
    <s v="Meningkatnya Lembaga Wisata Budaya"/>
    <s v="Jumlah Lembaga Wisata Budaya yang Ditingkatkan"/>
    <s v="Lembaga"/>
  </r>
  <r>
    <n v="2"/>
    <s v="URUSAN  PEMERINTAHAN  WAJIB  YANG  TIDAK BERKAITAN DENGAN PELAYANAN DASAR"/>
    <s v="2.22"/>
    <x v="22"/>
    <x v="118"/>
    <x v="118"/>
    <x v="301"/>
    <x v="300"/>
    <x v="1505"/>
    <x v="1462"/>
    <s v="Terlaksananya Pengembangan Ekonomi Perempuan"/>
    <s v="Jumlah Perempuan yang Dikembangkan Perekonomiannya"/>
    <s v="Orang"/>
  </r>
  <r>
    <n v="2"/>
    <s v="URUSAN  PEMERINTAHAN  WAJIB  YANG  TIDAK BERKAITAN DENGAN PELAYANAN DASAR"/>
    <s v="2.22"/>
    <x v="22"/>
    <x v="118"/>
    <x v="118"/>
    <x v="301"/>
    <x v="300"/>
    <x v="1506"/>
    <x v="1463"/>
    <s v="Terlaksananya Pengelolaan dan Pengembangan Museum Gunung Api Merapi"/>
    <s v="Jumlah Laporan Pengelolaan dan Pengembangan Museum Gunung Api Merapi"/>
    <s v="Laporan"/>
  </r>
  <r>
    <n v="2"/>
    <s v="URUSAN  PEMERINTAHAN  WAJIB  YANG  TIDAK BERKAITAN DENGAN PELAYANAN DASAR"/>
    <s v="2.22"/>
    <x v="22"/>
    <x v="118"/>
    <x v="118"/>
    <x v="301"/>
    <x v="300"/>
    <x v="1507"/>
    <x v="1464"/>
    <s v="Terlaksananya Peningkatan Kapasitas SDM dan Kelembagaan Desa"/>
    <s v="Jumlah Laporan Hasil Peningkatan Kapasitas SDM dan Kelembagaan Desa"/>
    <s v="Laporan"/>
  </r>
  <r>
    <n v="2"/>
    <s v="URUSAN  PEMERINTAHAN  WAJIB  YANG  TIDAK BERKAITAN DENGAN PELAYANAN DASAR"/>
    <s v="2.22"/>
    <x v="22"/>
    <x v="118"/>
    <x v="118"/>
    <x v="301"/>
    <x v="300"/>
    <x v="1508"/>
    <x v="1465"/>
    <s v="Terlaksananya Pembangunan Ketahanan Sosial Budaya"/>
    <s v="Jumlah Dokumen Pembangunan Ketahanan Sosial Budaya"/>
    <s v="Dokumen"/>
  </r>
  <r>
    <n v="2"/>
    <s v="URUSAN  PEMERINTAHAN  WAJIB  YANG  TIDAK BERKAITAN DENGAN PELAYANAN DASAR"/>
    <s v="2.22"/>
    <x v="22"/>
    <x v="118"/>
    <x v="118"/>
    <x v="302"/>
    <x v="301"/>
    <x v="1509"/>
    <x v="1466"/>
    <s v="Terlaksananya Pembinaan Muatan Lokal"/>
    <s v="Jumlah Laporan Hasil Pembinaan Muatan Lokal"/>
    <s v="Laporan"/>
  </r>
  <r>
    <n v="2"/>
    <s v="URUSAN  PEMERINTAHAN  WAJIB  YANG  TIDAK BERKAITAN DENGAN PELAYANAN DASAR"/>
    <s v="2.22"/>
    <x v="22"/>
    <x v="118"/>
    <x v="118"/>
    <x v="302"/>
    <x v="301"/>
    <x v="1510"/>
    <x v="1467"/>
    <s v="Tersedianya Sarana dan Prasarana Pendidikan Urusan Keistimewaan"/>
    <s v="Jumlah Sarana dan Prasarana Pendidikan Urusan Keistimewaan"/>
    <s v="Unit"/>
  </r>
  <r>
    <n v="2"/>
    <s v="URUSAN  PEMERINTAHAN  WAJIB  YANG  TIDAK BERKAITAN DENGAN PELAYANAN DASAR"/>
    <s v="2.22"/>
    <x v="22"/>
    <x v="118"/>
    <x v="118"/>
    <x v="302"/>
    <x v="301"/>
    <x v="1511"/>
    <x v="1468"/>
    <s v="Terlaksananya Kependidikan Kepramukaan"/>
    <s v="Jumlah Orang Mengikuti Kegiatan Kependidikan Kepramukaan"/>
    <s v="Orang"/>
  </r>
  <r>
    <n v="2"/>
    <s v="URUSAN  PEMERINTAHAN  WAJIB  YANG  TIDAK BERKAITAN DENGAN PELAYANAN DASAR"/>
    <s v="2.23"/>
    <x v="23"/>
    <x v="119"/>
    <x v="119"/>
    <x v="303"/>
    <x v="302"/>
    <x v="1512"/>
    <x v="1469"/>
    <s v="Terlaksananya Pengembangan Layanan Perpustakaan Elektronik dengan Manajemen Layanan TIK Berbasis ISO20000 (ITSM : Information Technology Service Management ) dan Jejaring Perpustakaan"/>
    <s v="Jumlah Layanan Perpustakaan Elektronik yang Dikembangkan dengan Manajemen Layanan TIK Berbasis ISO20000 (ITSM : Information Technology Service Management )"/>
    <s v="Layanan"/>
  </r>
  <r>
    <n v="2"/>
    <s v="URUSAN  PEMERINTAHAN  WAJIB  YANG  TIDAK BERKAITAN DENGAN PELAYANAN DASAR"/>
    <s v="2.23"/>
    <x v="23"/>
    <x v="119"/>
    <x v="119"/>
    <x v="303"/>
    <x v="302"/>
    <x v="1513"/>
    <x v="1470"/>
    <s v="Terlaksananya Pengembangan Perpustakaan di Tingkat Daerah Kabupaten/Kota dalam Mewujudkan Standar Nasional Perpustakaan di Wilayah Kabupaten/Kota Sesuai Kewenangannya"/>
    <s v="Jumlah Perpustakaan yang Dikembangkan di Tingkat Daerah Kabupaten/Kota Sesuai Standar Nasional Perpustakaan di Wilayah Kabupaten/Kota Sesuai Kewenangannya"/>
    <s v="Perpustakaan"/>
  </r>
  <r>
    <n v="2"/>
    <s v="URUSAN  PEMERINTAHAN  WAJIB  YANG  TIDAK BERKAITAN DENGAN PELAYANAN DASAR"/>
    <s v="2.23"/>
    <x v="23"/>
    <x v="119"/>
    <x v="119"/>
    <x v="303"/>
    <x v="302"/>
    <x v="1514"/>
    <x v="1471"/>
    <s v="Terlaksananya Pengembangan Kekhasan Koleksi Perpustakaan Daerah Tingkat Daerah Kabupaten/Kota"/>
    <s v="Jumlah Koleksi Perpustakaan Khas Dearah Tingkat Kabupaten/Kota yang Dikembangkan"/>
    <s v="Eksemplar"/>
  </r>
  <r>
    <n v="2"/>
    <s v="URUSAN  PEMERINTAHAN  WAJIB  YANG  TIDAK BERKAITAN DENGAN PELAYANAN DASAR"/>
    <s v="2.23"/>
    <x v="23"/>
    <x v="119"/>
    <x v="119"/>
    <x v="303"/>
    <x v="302"/>
    <x v="1515"/>
    <x v="1472"/>
    <s v="Terlaksananya Pembinaan Perpustakaan pada Satuan Pendidikan Dasar Di Seluruh Wilayah Kabupaten/Kota dalam Mewujudkan Standar Nasional Perpustakaan"/>
    <s v="Jumlah Perpustakaan pada Satuan Pendidikan Dasar dan yang Dilakukan Pembinaan dalam Mewujudkan Standar Nasional Perpustakaan"/>
    <s v="Perpustakaan"/>
  </r>
  <r>
    <n v="2"/>
    <s v="URUSAN  PEMERINTAHAN  WAJIB  YANG  TIDAK BERKAITAN DENGAN PELAYANAN DASAR"/>
    <s v="2.23"/>
    <x v="23"/>
    <x v="119"/>
    <x v="119"/>
    <x v="303"/>
    <x v="302"/>
    <x v="1516"/>
    <x v="1473"/>
    <s v="Terlaksananya Pembinaan Perpustakaan Khusus Sesuai Kewenangan Kabupaten/Kota dalam Mewujudkan Standar Nasional Perpustakaan"/>
    <s v="Jumlah Perpustakaan Khusus yang Dibina Sesuai Kewenangan Kabupaten/Kota dalam Mewujudkan Standar Nasional Perpustakaan"/>
    <s v="Perpustakaan"/>
  </r>
  <r>
    <n v="2"/>
    <s v="URUSAN  PEMERINTAHAN  WAJIB  YANG  TIDAK BERKAITAN DENGAN PELAYANAN DASAR"/>
    <s v="2.23"/>
    <x v="23"/>
    <x v="119"/>
    <x v="119"/>
    <x v="303"/>
    <x v="302"/>
    <x v="1517"/>
    <x v="1474"/>
    <s v="Terlaksananya Peningkatan Kapasitasnya dan Sertifikasi Tenaga Perpustakaan dan Pustakawan Tingkat Daerah Kabupaten/Kota"/>
    <s v="Jumlah Tenaga Perpustakaan yang Ditingkatkan Kapasitasnya dan Mendapat Sertifikasi Tenaga Perpustakaan dan Pustakawan Tingkat Daerah Kabupaten/Kota"/>
    <s v="Orang"/>
  </r>
  <r>
    <n v="2"/>
    <s v="URUSAN  PEMERINTAHAN  WAJIB  YANG  TIDAK BERKAITAN DENGAN PELAYANAN DASAR"/>
    <s v="2.23"/>
    <x v="23"/>
    <x v="119"/>
    <x v="119"/>
    <x v="303"/>
    <x v="302"/>
    <x v="1518"/>
    <x v="1475"/>
    <s v="Terlaksananya Pengembangan Layanan Perpustakaan Rujukan Tingkat Kabupaten/Kota Melalui Peningkatan Koleksi"/>
    <s v="Jumlah Layanan Perpustakaan Rujukan yang Dikembangkan Tingkat Kabupaten/Kota Melalui Peningkatan Koleksi"/>
    <s v="Layanan"/>
  </r>
  <r>
    <n v="2"/>
    <s v="URUSAN  PEMERINTAHAN  WAJIB  YANG  TIDAK BERKAITAN DENGAN PELAYANAN DASAR"/>
    <s v="2.23"/>
    <x v="23"/>
    <x v="119"/>
    <x v="119"/>
    <x v="303"/>
    <x v="302"/>
    <x v="1519"/>
    <x v="1476"/>
    <s v="Terlaksananya Pengembangan Bahan Perpustakaan Tercetak Sesuai Kewenangan Kabupaten/Kota"/>
    <s v="Jumlah Bahan Perpustakaan Tercetak yang Dicetak dan Diadakan"/>
    <s v="Eksemplar"/>
  </r>
  <r>
    <n v="2"/>
    <s v="URUSAN  PEMERINTAHAN  WAJIB  YANG  TIDAK BERKAITAN DENGAN PELAYANAN DASAR"/>
    <s v="2.23"/>
    <x v="23"/>
    <x v="119"/>
    <x v="119"/>
    <x v="303"/>
    <x v="302"/>
    <x v="1520"/>
    <x v="1477"/>
    <s v="Terlaksananya Pengelolaan dan Pengembangan Bahan Perpustakaan untuk Mewujudkan Keberagaman Koleksi Perpustakaan"/>
    <s v="Jumlah Bahan Perpustakaan yang Dilakukan Pengelolaan dan Pengembangan untuk Mewujudkan Keberagaman Koleksi Perpustakaan"/>
    <s v="Eksemplar"/>
  </r>
  <r>
    <n v="2"/>
    <s v="URUSAN  PEMERINTAHAN  WAJIB  YANG  TIDAK BERKAITAN DENGAN PELAYANAN DASAR"/>
    <s v="2.23"/>
    <x v="23"/>
    <x v="119"/>
    <x v="119"/>
    <x v="303"/>
    <x v="302"/>
    <x v="1521"/>
    <x v="1478"/>
    <s v="Terlaksananya Penyusunan Data dan Informasi Perpustakaan, Tenaga Perpustakaan dan Pustakawan Tingkat Daerah Kabupaten/Kota"/>
    <s v="Jumlah Data dan Informasi Perpustakaan, Tenaga Perpustakaan dan Pustakawan Tingkat Daerah Kabupaten/Kota"/>
    <s v="Dokumen"/>
  </r>
  <r>
    <n v="2"/>
    <s v="URUSAN  PEMERINTAHAN  WAJIB  YANG  TIDAK BERKAITAN DENGAN PELAYANAN DASAR"/>
    <s v="2.23"/>
    <x v="23"/>
    <x v="119"/>
    <x v="119"/>
    <x v="304"/>
    <x v="303"/>
    <x v="1522"/>
    <x v="1479"/>
    <s v="Meningkatnya Keterlibatan Satuan Pendidikan Dasar dan Pendidikan Khusus dalam Sosialisasi Budaya Baca dan Literasi"/>
    <s v="Jumlah Lokus Pembudayaan Kegemaran Membaca dan Literasi pada Satuan Pendidikan"/>
    <s v="Lokus"/>
  </r>
  <r>
    <n v="2"/>
    <s v="URUSAN  PEMERINTAHAN  WAJIB  YANG  TIDAK BERKAITAN DENGAN PELAYANAN DASAR"/>
    <s v="2.23"/>
    <x v="23"/>
    <x v="119"/>
    <x v="119"/>
    <x v="304"/>
    <x v="303"/>
    <x v="1523"/>
    <x v="1480"/>
    <s v="Terlaksananya Pembangunan Sarana Perpustakaan di Tempat-Tempat Umum yang Menjadi Kewenangan Daerah Kabupaten/Kota"/>
    <s v="Jumlah Perpustakaan yang Dibangun di Tempat- Tempat Umum yang Menjadi Kewenangan Daerah Kabupaten/Kota"/>
    <s v="Perpustakaan"/>
  </r>
  <r>
    <n v="2"/>
    <s v="URUSAN  PEMERINTAHAN  WAJIB  YANG  TIDAK BERKAITAN DENGAN PELAYANAN DASAR"/>
    <s v="2.23"/>
    <x v="23"/>
    <x v="119"/>
    <x v="119"/>
    <x v="304"/>
    <x v="303"/>
    <x v="1524"/>
    <x v="1481"/>
    <s v="Terlaksananya Pemberian Penghargaan Gerakan Budaya Gemar Membaca Tingkat Kabupaten Kota Secara tepat sasaran"/>
    <s v="Jumlah Orang yang Mendapatkan Penghargaan Gerakan Budaya Gemar Membaca Tingkat Kabupaten Kota"/>
    <s v="Orang"/>
  </r>
  <r>
    <n v="2"/>
    <s v="URUSAN  PEMERINTAHAN  WAJIB  YANG  TIDAK BERKAITAN DENGAN PELAYANAN DASAR"/>
    <s v="2.23"/>
    <x v="23"/>
    <x v="119"/>
    <x v="119"/>
    <x v="304"/>
    <x v="303"/>
    <x v="1525"/>
    <x v="1482"/>
    <s v="Terlaksananya Pengembangan Layanan Perpustakaan Berbasis Inklusi Sosial di Wilayah Kabupaten/Kota"/>
    <s v="Jumlah Perpustakaan Berbasis Inklusi Sosial di Wilayah Kabupaten/Kota yang Dikembangkan"/>
    <s v="Perpustakaan"/>
  </r>
  <r>
    <n v="2"/>
    <s v="URUSAN  PEMERINTAHAN  WAJIB  YANG  TIDAK BERKAITAN DENGAN PELAYANAN DASAR"/>
    <s v="2.23"/>
    <x v="23"/>
    <x v="119"/>
    <x v="119"/>
    <x v="304"/>
    <x v="303"/>
    <x v="1526"/>
    <x v="1483"/>
    <s v="Terlaksananya Pemilihan Duta Baca Tingkat Daerah Kabupaten/Kota"/>
    <s v="Jumlah Duta Baca Tingkat Daerah Kabupaten/Kota yang Dipilih dan Didukung Kegiatannya"/>
    <s v="Orang"/>
  </r>
  <r>
    <n v="2"/>
    <s v="URUSAN  PEMERINTAHAN  WAJIB  YANG  TIDAK BERKAITAN DENGAN PELAYANAN DASAR"/>
    <s v="2.23"/>
    <x v="23"/>
    <x v="120"/>
    <x v="120"/>
    <x v="305"/>
    <x v="304"/>
    <x v="1527"/>
    <x v="1484"/>
    <s v="Meningkatnya Peran Serta Masyarakat dalam Penyimpanan, Perawatan, Pelestarian, dan Pendaftaran Naskah Kuno"/>
    <s v="Jumlah Masyarakat yang Berperan Serta dalam Penyimpanan, Perawatan, Pelestarian, dan Pendaftaran Naskah Kuno"/>
    <s v="Orang"/>
  </r>
  <r>
    <n v="2"/>
    <s v="URUSAN  PEMERINTAHAN  WAJIB  YANG  TIDAK BERKAITAN DENGAN PELAYANAN DASAR"/>
    <s v="2.23"/>
    <x v="23"/>
    <x v="120"/>
    <x v="120"/>
    <x v="305"/>
    <x v="304"/>
    <x v="1528"/>
    <x v="1485"/>
    <s v="Terlaksananya Pengembangan, Pengolahan dan Pengalihmediaan Naskah Kuno yang Dimiliki oleh Masyarakat untuk Dilestarikan dan Didayagunakan"/>
    <s v="Jumlah Naskah Kuno yang Dimiliki oleh Masyarakat yang Dikembangkan untuk Dilestarikan dan Didayagunakan"/>
    <s v="Eksemplar"/>
  </r>
  <r>
    <n v="2"/>
    <s v="URUSAN  PEMERINTAHAN  WAJIB  YANG  TIDAK BERKAITAN DENGAN PELAYANAN DASAR"/>
    <s v="2.23"/>
    <x v="23"/>
    <x v="120"/>
    <x v="120"/>
    <x v="306"/>
    <x v="305"/>
    <x v="1529"/>
    <x v="1486"/>
    <s v="Terlaksananya Seleksi dan Pengadaan Koleksi Budaya Etnis Nusantara"/>
    <s v="Jumlah Koleksi Budaya Etnis Nusantara Hasil Seleksi dan Pengadaan"/>
    <s v="Eksemplar"/>
  </r>
  <r>
    <n v="2"/>
    <s v="URUSAN  PEMERINTAHAN  WAJIB  YANG  TIDAK BERKAITAN DENGAN PELAYANAN DASAR"/>
    <s v="2.23"/>
    <x v="23"/>
    <x v="120"/>
    <x v="120"/>
    <x v="306"/>
    <x v="305"/>
    <x v="1530"/>
    <x v="1487"/>
    <s v="Terlaksananya Pengolahan dan Penyiangan Koleksi Budaya Etnis Nusantara"/>
    <s v="Jumlah Koleksi Budaya Etnis Nusantara yang Dilakukan Pengolahan dan Penyiangan"/>
    <s v="Eksemplar"/>
  </r>
  <r>
    <n v="2"/>
    <s v="URUSAN  PEMERINTAHAN  WAJIB  YANG  TIDAK BERKAITAN DENGAN PELAYANAN DASAR"/>
    <s v="2.24"/>
    <x v="24"/>
    <x v="121"/>
    <x v="121"/>
    <x v="307"/>
    <x v="306"/>
    <x v="1531"/>
    <x v="1488"/>
    <s v="Terkelolanya Penciptaan dan Penggunaan Arsip Dinamis"/>
    <s v="Jumlah Naskah Dinas yang Diciptakan dan Digunakan"/>
    <s v="Berkas"/>
  </r>
  <r>
    <n v="2"/>
    <s v="URUSAN  PEMERINTAHAN  WAJIB  YANG  TIDAK BERKAITAN DENGAN PELAYANAN DASAR"/>
    <s v="2.24"/>
    <x v="24"/>
    <x v="121"/>
    <x v="121"/>
    <x v="307"/>
    <x v="306"/>
    <x v="1532"/>
    <x v="1489"/>
    <s v="Terkelolanya Pemeliharaan dan Penyusutan Arsip Dinamis"/>
    <s v="Jumlah Naskah Dinas yang Dilakukan Pemeliharaan dan Penyusutan"/>
    <s v="Berkas"/>
  </r>
  <r>
    <n v="2"/>
    <s v="URUSAN  PEMERINTAHAN  WAJIB  YANG  TIDAK BERKAITAN DENGAN PELAYANAN DASAR"/>
    <s v="2.24"/>
    <x v="24"/>
    <x v="121"/>
    <x v="121"/>
    <x v="307"/>
    <x v="306"/>
    <x v="1533"/>
    <x v="1490"/>
    <s v="Terlaksananya Pengawasan Arsip Dinamis Kewenangan Kabupaten/Kota"/>
    <s v="Jumlah Laporan Hasil Pengawasan Arsip Dinamis Kewenangan Kabupaten/Kota"/>
    <s v="Laporan"/>
  </r>
  <r>
    <n v="2"/>
    <s v="URUSAN  PEMERINTAHAN  WAJIB  YANG  TIDAK BERKAITAN DENGAN PELAYANAN DASAR"/>
    <s v="2.24"/>
    <x v="24"/>
    <x v="121"/>
    <x v="121"/>
    <x v="308"/>
    <x v="307"/>
    <x v="1534"/>
    <x v="1491"/>
    <s v="Terkelolanya Pengumpulan dan Penyampaian Salinan Otentik Naskah Asli Arsip Terjaga kepada ANRI"/>
    <s v="Jumlah Salinan Otentik Naskah Asli Arsip Terjaga yang Dikumpulkan dan Disampaikan kepada ANRI"/>
    <s v="Arsip"/>
  </r>
  <r>
    <n v="2"/>
    <s v="URUSAN  PEMERINTAHAN  WAJIB  YANG  TIDAK BERKAITAN DENGAN PELAYANAN DASAR"/>
    <s v="2.24"/>
    <x v="24"/>
    <x v="121"/>
    <x v="121"/>
    <x v="308"/>
    <x v="307"/>
    <x v="1535"/>
    <x v="1492"/>
    <s v="Terlaksananya Akusisi, Pengolahan, Preservasi dan Akses Arsip Statis"/>
    <s v="Jumlah Arsip Statis yang Dilakukan Akusisi, Pengolahan, Preservasi dan Akses Arsip Statis"/>
    <s v="Arsip"/>
  </r>
  <r>
    <n v="2"/>
    <s v="URUSAN  PEMERINTAHAN  WAJIB  YANG  TIDAK BERKAITAN DENGAN PELAYANAN DASAR"/>
    <s v="2.24"/>
    <x v="24"/>
    <x v="121"/>
    <x v="121"/>
    <x v="309"/>
    <x v="308"/>
    <x v="1536"/>
    <x v="1493"/>
    <s v="Tersedianya Informasi, Akses dan Layanan Kearsipan Tingkat Daerah Kabupaten/Kota Melalui JIKN"/>
    <s v="Jumlah Layanan Penyediaan Informasi, Akses dan Layanan Kearsipan Tingkat Daerah Kabupaten/Kota Melalui JIKN"/>
    <s v="Pengguna"/>
  </r>
  <r>
    <n v="2"/>
    <s v="URUSAN  PEMERINTAHAN  WAJIB  YANG  TIDAK BERKAITAN DENGAN PELAYANAN DASAR"/>
    <s v="2.24"/>
    <x v="24"/>
    <x v="121"/>
    <x v="121"/>
    <x v="309"/>
    <x v="308"/>
    <x v="1537"/>
    <x v="1494"/>
    <s v="Terlaksananya Pemberdayaan Kapasitas Unit Kearsipan dan Lembaga Kearsipan Daerah Kabupaten/Kota"/>
    <s v="Jumlah Laporan Hasil Pemberdayaan Kapasitas Unit Kearsipan dan Lembaga Kearsipan Daerah Kabupaten/Kota"/>
    <s v="Laporan"/>
  </r>
  <r>
    <n v="2"/>
    <s v="URUSAN  PEMERINTAHAN  WAJIB  YANG  TIDAK BERKAITAN DENGAN PELAYANAN DASAR"/>
    <s v="2.24"/>
    <x v="24"/>
    <x v="122"/>
    <x v="122"/>
    <x v="310"/>
    <x v="309"/>
    <x v="1538"/>
    <x v="1495"/>
    <s v="Tersusunnya Daftar Penilaian, Penetapan dan Pelaksanaan Pemusnahan Arsip yang Memiliki Retensi di Bawah 10 (Sepuluh) Tahun"/>
    <s v="Jumlah Arsip yang Dilakukan Penilaian, Penetapan dan Pelaksanaan Pemusnahan Arsip yang Memiliki Retensi di Bawah 10 (Sepuluh) Tahun"/>
    <s v="Arsip"/>
  </r>
  <r>
    <n v="2"/>
    <s v="URUSAN  PEMERINTAHAN  WAJIB  YANG  TIDAK BERKAITAN DENGAN PELAYANAN DASAR"/>
    <s v="2.24"/>
    <x v="24"/>
    <x v="122"/>
    <x v="122"/>
    <x v="310"/>
    <x v="309"/>
    <x v="1539"/>
    <x v="1496"/>
    <s v="Terlaksananya Pemusnahan Arsip yang Memiliki Retensi Di Bawah 10 Tahun"/>
    <s v="Jumlah Arsip yang Memiliki Retensi Di Bawah 10 Tahun yang Dimusnahkan"/>
    <s v="Berkas"/>
  </r>
  <r>
    <n v="2"/>
    <s v="URUSAN  PEMERINTAHAN  WAJIB  YANG  TIDAK BERKAITAN DENGAN PELAYANAN DASAR"/>
    <s v="2.24"/>
    <x v="24"/>
    <x v="122"/>
    <x v="122"/>
    <x v="311"/>
    <x v="310"/>
    <x v="1540"/>
    <x v="1497"/>
    <s v="Terlaksananya Evakuasi, Identifikasi, Pemulihan dan Penyimpanan Akibat Bencana"/>
    <s v="Jumlah Arsip yang Dilakukan Evakuasi, Identifikasi, Pemulihan dan Penyimpanan Akibat Bencana"/>
    <s v="Arsip"/>
  </r>
  <r>
    <n v="2"/>
    <s v="URUSAN  PEMERINTAHAN  WAJIB  YANG  TIDAK BERKAITAN DENGAN PELAYANAN DASAR"/>
    <s v="2.24"/>
    <x v="24"/>
    <x v="122"/>
    <x v="122"/>
    <x v="311"/>
    <x v="310"/>
    <x v="1541"/>
    <x v="1498"/>
    <s v="Terlaksananya Pemulihan dan Penyimpanan Arsip Akibat Bencama"/>
    <s v="Jumlah Arsip yang Dilakukan Pemulihan dan Penyimpanan Akibat Bencana"/>
    <s v="Arsip"/>
  </r>
  <r>
    <n v="2"/>
    <s v="URUSAN  PEMERINTAHAN  WAJIB  YANG  TIDAK BERKAITAN DENGAN PELAYANAN DASAR"/>
    <s v="2.24"/>
    <x v="24"/>
    <x v="122"/>
    <x v="122"/>
    <x v="312"/>
    <x v="311"/>
    <x v="1542"/>
    <x v="1499"/>
    <s v="Terkelolanya Pendataan, Penyusunan Daftar dan Penilaian serta Penyerahan atau Pemusnahan Arsip bagi Penggabungan Perangkat Daerah Kabupaten/Kota"/>
    <s v="Jumlah Daftar Arsip yang Dilakukan Pendataan, Penyusunan dan Penilaian serta Penyerahan atau Pemusnahan Arsip bagi Penggabungan Perangkat Daerah Kabupaten/Kota"/>
    <s v="Daftar"/>
  </r>
  <r>
    <n v="2"/>
    <s v="URUSAN  PEMERINTAHAN  WAJIB  YANG  TIDAK BERKAITAN DENGAN PELAYANAN DASAR"/>
    <s v="2.24"/>
    <x v="24"/>
    <x v="122"/>
    <x v="122"/>
    <x v="312"/>
    <x v="311"/>
    <x v="1543"/>
    <x v="1500"/>
    <s v="Terkelolanya Pendataan, Penyusunan Daftar dan Penilaian serta Penyerahan atau Pemusnahan Arsip bagi Pembubaran Perangkat Daerah Kabupaten/Kota"/>
    <s v="Jumlah Arsip yang Dilakukan Pendataan, Penyusunan Daftar dan Penilaian serta Penyerahan atau Pemusnahan Arsip bagi Pembubaran Perangkat Daerah Kabupaten/Kota"/>
    <s v="Arsip"/>
  </r>
  <r>
    <n v="2"/>
    <s v="URUSAN  PEMERINTAHAN  WAJIB  YANG  TIDAK BERKAITAN DENGAN PELAYANAN DASAR"/>
    <s v="2.24"/>
    <x v="24"/>
    <x v="122"/>
    <x v="122"/>
    <x v="312"/>
    <x v="311"/>
    <x v="1544"/>
    <x v="1501"/>
    <s v="Terlaksananya Pendampingan Penyelamatan Arsip bagi Pemekaran Daerah Kecamatan"/>
    <s v="Jumlah Daftar Arsip yang Dilakukan Pendampingan Penyelamatan Arsip bagi Pemekaran Daerah Kecamatan"/>
    <s v="Arsip"/>
  </r>
  <r>
    <n v="2"/>
    <s v="URUSAN  PEMERINTAHAN  WAJIB  YANG  TIDAK BERKAITAN DENGAN PELAYANAN DASAR"/>
    <s v="2.24"/>
    <x v="24"/>
    <x v="122"/>
    <x v="122"/>
    <x v="312"/>
    <x v="311"/>
    <x v="1545"/>
    <x v="1502"/>
    <s v="Terlaksananya Pendampingan Penyelamatan Arsip bagi Pemekaran Desa/Kelurahan"/>
    <s v="Jumlah Daftar Arsip yang Dilakukan Pendampingan Penyelamatan Arsip bagi Pemekaran Desa/Kelurahan"/>
    <s v="Arsip"/>
  </r>
  <r>
    <n v="2"/>
    <s v="URUSAN  PEMERINTAHAN  WAJIB  YANG  TIDAK BERKAITAN DENGAN PELAYANAN DASAR"/>
    <s v="2.24"/>
    <x v="24"/>
    <x v="122"/>
    <x v="122"/>
    <x v="313"/>
    <x v="312"/>
    <x v="1546"/>
    <x v="1503"/>
    <s v="Terkelolanya Penilaian dan Penetapan Autentisitas Arsip Sesuai Persyaratan Penjaminan Keabsahan Arsip"/>
    <s v="Jumlah Daftar Autentisitas Arsip Sesuai Persyaratan Penjaminan Keabsahan Arsip yang Dinilai dan Ditetapkan"/>
    <s v="Arsip"/>
  </r>
  <r>
    <n v="2"/>
    <s v="URUSAN  PEMERINTAHAN  WAJIB  YANG  TIDAK BERKAITAN DENGAN PELAYANAN DASAR"/>
    <s v="2.24"/>
    <x v="24"/>
    <x v="122"/>
    <x v="122"/>
    <x v="313"/>
    <x v="312"/>
    <x v="1547"/>
    <x v="1504"/>
    <s v="Terkelolanya Penilaian dan Penetapan Hasil Alih Media Sesuai Persyaratan Penjaminan Keabsahan Arsip"/>
    <s v="Jumlah Daftar Arsip yang Dilakukan Penilaian dan Penetapan Alih Media Sesuai Persyaratan Penjaminan Keabsahan Arsip"/>
    <s v="Arsip"/>
  </r>
  <r>
    <n v="2"/>
    <s v="URUSAN  PEMERINTAHAN  WAJIB  YANG  TIDAK BERKAITAN DENGAN PELAYANAN DASAR"/>
    <s v="2.24"/>
    <x v="24"/>
    <x v="122"/>
    <x v="122"/>
    <x v="314"/>
    <x v="313"/>
    <x v="1548"/>
    <x v="1505"/>
    <s v="Terlaksananya Penilaian dan Penetapan Autentisitas Arsip Statis yang Dinyatakan Hilang"/>
    <s v="Jumlah Daftar Autentisitas Arsip Statis yang Dinyatakan Hilang yang Dinilai dan Ditetapkan"/>
    <s v="Arsip"/>
  </r>
  <r>
    <n v="2"/>
    <s v="URUSAN  PEMERINTAHAN  WAJIB  YANG  TIDAK BERKAITAN DENGAN PELAYANAN DASAR"/>
    <s v="2.24"/>
    <x v="24"/>
    <x v="122"/>
    <x v="122"/>
    <x v="314"/>
    <x v="313"/>
    <x v="1549"/>
    <x v="1506"/>
    <s v="Terlaksananya Evaluasi dan Penetapan Hasil Alih Media yang Dinyatakan Hilang"/>
    <s v="Jumlah Daftar Arsip yang Dilakukan Penilaian dan Penetapan Hasil Alih Media yang Dinyatakan Hilang"/>
    <s v="Arsip"/>
  </r>
  <r>
    <n v="2"/>
    <s v="URUSAN  PEMERINTAHAN  WAJIB  YANG  TIDAK BERKAITAN DENGAN PELAYANAN DASAR"/>
    <s v="2.24"/>
    <x v="24"/>
    <x v="122"/>
    <x v="122"/>
    <x v="314"/>
    <x v="313"/>
    <x v="1550"/>
    <x v="1507"/>
    <s v="Terlaksananya Penetapan dan Pengumuman Daftar Pencarian Arsip (DPA)"/>
    <s v="Jumlah Daftar Pencarian Arsip (DPA) yang Dilakukan Penetapan dan Pengumuman"/>
    <s v="Arsip"/>
  </r>
  <r>
    <n v="2"/>
    <s v="URUSAN  PEMERINTAHAN  WAJIB  YANG  TIDAK BERKAITAN DENGAN PELAYANAN DASAR"/>
    <s v="2.24"/>
    <x v="24"/>
    <x v="123"/>
    <x v="123"/>
    <x v="315"/>
    <x v="314"/>
    <x v="1551"/>
    <x v="1508"/>
    <s v="Terlasksananya Penyusunan dan Penerapan SOP Penggunaan Arsip yang Bersifat Tertutup"/>
    <s v="Jumlah SOP Penggunaan Arsip yang Bersifat Tertutup yang Disusun dan Ditetapkan"/>
    <s v="SOP"/>
  </r>
  <r>
    <n v="2"/>
    <s v="URUSAN  PEMERINTAHAN  WAJIB  YANG  TIDAK BERKAITAN DENGAN PELAYANAN DASAR"/>
    <s v="2.24"/>
    <x v="24"/>
    <x v="123"/>
    <x v="123"/>
    <x v="315"/>
    <x v="314"/>
    <x v="1552"/>
    <x v="1509"/>
    <s v="Terlaksananya Penyediaan Daftar dan Penetapan Izin Penggunaan Arsip yang Bersifat Tertutup"/>
    <s v="Jumlah Daftar Arsip Hasil Penyediaan Daftar dan Penetapan Izin Penggunaan Arsip yang Bersifat Tertutup"/>
    <s v="Arsip"/>
  </r>
  <r>
    <n v="3"/>
    <s v="URUSAN PEMERINTAHAN PILIHAN"/>
    <s v="3.25"/>
    <x v="25"/>
    <x v="124"/>
    <x v="124"/>
    <x v="316"/>
    <x v="315"/>
    <x v="1553"/>
    <x v="1510"/>
    <s v="Tersedianya Data dan Informasi Sumber Daya Ikan di Perairan Darat dalam Satu Kabupaten/Kota"/>
    <s v="Jumlah Data dan Informasi Sumber Daya Ikan di Perairan Darat dalam Satu Kabupaten/Kota yang Tersedia"/>
    <s v="Dokumen"/>
  </r>
  <r>
    <n v="3"/>
    <s v="URUSAN PEMERINTAHAN PILIHAN"/>
    <s v="3.25"/>
    <x v="25"/>
    <x v="124"/>
    <x v="124"/>
    <x v="316"/>
    <x v="315"/>
    <x v="1554"/>
    <x v="1511"/>
    <s v="Tersedianya Prasarana Usaha Perikanan Tangkap"/>
    <s v="Jumlah Prasarana Usaha Perikanan Tangkap yang Tersedia"/>
    <s v="Unit"/>
  </r>
  <r>
    <n v="3"/>
    <s v="URUSAN PEMERINTAHAN PILIHAN"/>
    <s v="3.25"/>
    <x v="25"/>
    <x v="124"/>
    <x v="124"/>
    <x v="316"/>
    <x v="315"/>
    <x v="1555"/>
    <x v="1512"/>
    <s v="Tersedianya Sarana Usaha Perikanan Tangkap"/>
    <s v="Jumlah Sarana Usaha Perikanan Tangkap yang Terjamin dan Tersedia"/>
    <s v="Unit"/>
  </r>
  <r>
    <n v="3"/>
    <s v="URUSAN PEMERINTAHAN PILIHAN"/>
    <s v="3.25"/>
    <x v="25"/>
    <x v="124"/>
    <x v="124"/>
    <x v="317"/>
    <x v="316"/>
    <x v="1556"/>
    <x v="1513"/>
    <s v="Meningkatnya Kapasitas Nelayan Kecil"/>
    <s v="Jumlah Nelayan Kecil yang Meningkat Kapasitasnya"/>
    <s v="Orang"/>
  </r>
  <r>
    <n v="3"/>
    <s v="URUSAN PEMERINTAHAN PILIHAN"/>
    <s v="3.25"/>
    <x v="25"/>
    <x v="124"/>
    <x v="124"/>
    <x v="317"/>
    <x v="316"/>
    <x v="1557"/>
    <x v="1514"/>
    <s v="Terlaksananya Fasilitasi Pembentukan dan Pengembangan Kelembagaan Nelayan Kecil"/>
    <s v="Jumlah Kelompok Nelayan Kecil yang Difasilitasi Pembentukan dan Pengembangan Kelembagaannya"/>
    <s v="Kelompok"/>
  </r>
  <r>
    <n v="3"/>
    <s v="URUSAN PEMERINTAHAN PILIHAN"/>
    <s v="3.25"/>
    <x v="25"/>
    <x v="124"/>
    <x v="124"/>
    <x v="317"/>
    <x v="316"/>
    <x v="1558"/>
    <x v="1515"/>
    <s v="Terlaksananya Penyaluran Bantuan Pendanaan, Bantuan Pembiayaan, Kemitraan Usaha kepada Unit Usaha"/>
    <s v="Jumlah Unit Usaha yang Difasilitasi Penyaluran Bantuan Pen Danaan, Bantuan Pembiayaan, Kemitraan Usaha"/>
    <s v="Unit Usaha"/>
  </r>
  <r>
    <n v="3"/>
    <s v="URUSAN PEMERINTAHAN PILIHAN"/>
    <s v="3.25"/>
    <x v="25"/>
    <x v="124"/>
    <x v="124"/>
    <x v="318"/>
    <x v="317"/>
    <x v="1559"/>
    <x v="1516"/>
    <s v="Ditetapkannya SOP Pengelolaan dan Penyelenggaraan Tempat Pelelangan Ikan (TPI)"/>
    <s v="Jumlah SOP Pengelolaan dan Penyelenggaraan Tempat Pelelangan Ikan (TPI)"/>
    <s v="Dokumen"/>
  </r>
  <r>
    <n v="3"/>
    <s v="URUSAN PEMERINTAHAN PILIHAN"/>
    <s v="3.25"/>
    <x v="25"/>
    <x v="124"/>
    <x v="124"/>
    <x v="318"/>
    <x v="317"/>
    <x v="1560"/>
    <x v="1517"/>
    <s v="Tersedianya Layanan Penyelenggaraan Tempat Pelelangan Ikan (TPI)"/>
    <s v="Jumlah Layanan dalam rangka Penyelenggaraan Tempat Pelelangan Ikan (TPI)"/>
    <s v="Layanan"/>
  </r>
  <r>
    <n v="3"/>
    <s v="URUSAN PEMERINTAHAN PILIHAN"/>
    <s v="3.25"/>
    <x v="25"/>
    <x v="124"/>
    <x v="124"/>
    <x v="319"/>
    <x v="318"/>
    <x v="1561"/>
    <x v="1518"/>
    <s v="Ditetapkannya Persyaratan dan Prosedur Penerbitan Rekomendasi Perizinan Berusaha Perikanan Tangkap yang Menjadi Kewenangan Kabupaten/Kota"/>
    <s v="Jumlah Persyaratan dan Prosedur Penerbitan Rekomendasi Perizinan Berusaha Perikanan Tangkap yang Menjadi Kewenangan Kabupaten/Kota"/>
    <s v="Dokumen"/>
  </r>
  <r>
    <n v="3"/>
    <s v="URUSAN PEMERINTAHAN PILIHAN"/>
    <s v="3.25"/>
    <x v="25"/>
    <x v="124"/>
    <x v="124"/>
    <x v="319"/>
    <x v="318"/>
    <x v="1562"/>
    <x v="1519"/>
    <s v="Diterbitkannya Rekomendasi Tanda Daftar Kapal Perikanan"/>
    <s v="Jumlah Rekomendasi Tanda Daftar Kapal Perikanan"/>
    <s v="Rekomendasi"/>
  </r>
  <r>
    <n v="3"/>
    <s v="URUSAN PEMERINTAHAN PILIHAN"/>
    <s v="3.25"/>
    <x v="25"/>
    <x v="124"/>
    <x v="124"/>
    <x v="320"/>
    <x v="319"/>
    <x v="1563"/>
    <x v="1520"/>
    <s v="Ditetapkannya Persyaratan dan Prosedur Penerbitan Rekomendasi Persetujuan Pengadaan Kapal Penangkap Ikan dan Kapal Pengangkut Ikan yang Menjadi Kewenangan Kabupaten/Kota"/>
    <s v="Jumlah Persyaratan dan Prosedur Penerbitan Rekomendasi Persetujuan Pengadaan Kapal Penangkap Ikan dan Kapal Pengangkut Ikan yang Menjadi Kewenangan Kabupaten/Kota"/>
    <s v="Dokumen"/>
  </r>
  <r>
    <n v="3"/>
    <s v="URUSAN PEMERINTAHAN PILIHAN"/>
    <s v="3.25"/>
    <x v="25"/>
    <x v="124"/>
    <x v="124"/>
    <x v="320"/>
    <x v="319"/>
    <x v="1564"/>
    <x v="1521"/>
    <s v="Diterbitkannya Rekomendasi Persetujuan Pengadaan Kapal Perikanan (PPKP)"/>
    <s v="Jumlah Rekomendasi Persetujuan Pengadaan Kapal Perikanan (PPKP) yang Diterbitkan"/>
    <s v="Rekomendasi"/>
  </r>
  <r>
    <n v="3"/>
    <s v="URUSAN PEMERINTAHAN PILIHAN"/>
    <s v="3.25"/>
    <x v="25"/>
    <x v="124"/>
    <x v="124"/>
    <x v="321"/>
    <x v="320"/>
    <x v="1565"/>
    <x v="1522"/>
    <s v="Ditetapkannya Persyaratan dan Prosedur Penerbitan Rekomendasi Buku Kapal Perikanan yang Menjadi Kewenangan Kabupaten/Kota"/>
    <s v="Jumlah Persyaratan dan Prosedur Penerbitan Rekomendasi Buku Kapal Perikanan yang Menjadi Kewenangan Kabupaten/Kota"/>
    <s v="Dokumen"/>
  </r>
  <r>
    <n v="3"/>
    <s v="URUSAN PEMERINTAHAN PILIHAN"/>
    <s v="3.25"/>
    <x v="25"/>
    <x v="124"/>
    <x v="124"/>
    <x v="321"/>
    <x v="320"/>
    <x v="1566"/>
    <x v="1523"/>
    <s v="Diterbitkannya Rekomendasi Buku Kapal Perikanan (BKP)"/>
    <s v="Jumlah Rekomendasi Buku Kapal Perikanan (BKP) yang Diterbitkan"/>
    <s v="Rekomendasi"/>
  </r>
  <r>
    <n v="3"/>
    <s v="URUSAN PEMERINTAHAN PILIHAN"/>
    <s v="3.25"/>
    <x v="25"/>
    <x v="125"/>
    <x v="125"/>
    <x v="322"/>
    <x v="321"/>
    <x v="1567"/>
    <x v="1524"/>
    <s v="Diterbitkannya Rekomendasi Persyaratan dan Prosedur Penerbitan Izin Usaha Perikanan Bidang Pembudidayaan Ikan yang Usahanya, Lokasi, dan/atau Manfaat atau Dampak Negatifnya dalam 1 (Satu) Daerah Kabupaten/Kota yang Menggunakan Teknologi Sederhana, Semi Intensif, dan Intensif, Serta Tidak Menggunakan Modal Asing dan/atau Tenaga Kerja Asing"/>
    <s v="Jumlah Rekomendasi Persyaratan dan Prosedur Penerbitan Izin Usaha Perikanan Bidang Pembudidayaan Ikan yang Usahanya, Lokasi, dan/atau Manfaat atau Dampak Negatifnya dalam 1 (Satu) Daerah Kabupaten/Kota yang Menggunakan Teknologi Sederhana, Semi Intensif, dan Intensif, Serta Tidak Menggunakan Modal Asing dan/atau Tenaga Kerja Asing"/>
    <s v="Rekomendasi"/>
  </r>
  <r>
    <n v="3"/>
    <s v="URUSAN PEMERINTAHAN PILIHAN"/>
    <s v="3.25"/>
    <x v="25"/>
    <x v="125"/>
    <x v="125"/>
    <x v="322"/>
    <x v="321"/>
    <x v="1568"/>
    <x v="1525"/>
    <s v="Terlayaninya Penerbitan Izin Usaha Perikanan Bidang Pembudidayaan Ikan yang Usahanya, Lokasi, dan/atau Manfaat atau Dampak Negatifnya dalam 1 (Satu) Daerah Kabupaten/Kota yang Menggunakan Teknologi Sederhana, Semi Intensif, dan Intensif, serta Tidak Menggunakan Modal Asing dan/atau Tenaga Kerja Asing Melalui Penerbitan Rekomendasi Teknis"/>
    <s v="Jumlah Rekomendasi Perizinan Berusaha Perikanan Bidang Pembudidayaan Ikan yang Usahanya, Lokasi, dan/atau Manfaat atau Dampak Negatifnya dalam 1 (Satu) Daerah Kabupaten/Kota yang Menggunakan Teknologi Sederhana, Semi Intensif, dan Intensif, serta Tidak Menggunakan Modal Asing dan/atau Tenaga Kerja Asing yang Diterbitkan"/>
    <s v="Rekomendasi"/>
  </r>
  <r>
    <n v="3"/>
    <s v="URUSAN PEMERINTAHAN PILIHAN"/>
    <s v="3.25"/>
    <x v="25"/>
    <x v="125"/>
    <x v="125"/>
    <x v="323"/>
    <x v="322"/>
    <x v="1569"/>
    <x v="1526"/>
    <s v="Terlaksananya Pengembangan Kapasitas Pembudi Daya Ikan Kecil"/>
    <s v="Jumlah Kelompok Pembudi Daya Ikan Kecil yang Mengikuti Pengembangan Kapasitas"/>
    <s v="Kelompok"/>
  </r>
  <r>
    <n v="3"/>
    <s v="URUSAN PEMERINTAHAN PILIHAN"/>
    <s v="3.25"/>
    <x v="25"/>
    <x v="125"/>
    <x v="125"/>
    <x v="323"/>
    <x v="322"/>
    <x v="1570"/>
    <x v="1527"/>
    <s v="Terlaksananya Fasilitasi Pembentukan dan Pengembangan Kelembagaan Pembudi Daya Ikan Kecil"/>
    <s v="Jumlah Kelompok Pembudi Daya Ikan Kecil yang Mengikuti Pembentukan dan Pengembangan Kelembagaan"/>
    <s v="Kelompok"/>
  </r>
  <r>
    <n v="3"/>
    <s v="URUSAN PEMERINTAHAN PILIHAN"/>
    <s v="3.25"/>
    <x v="25"/>
    <x v="125"/>
    <x v="125"/>
    <x v="323"/>
    <x v="322"/>
    <x v="1571"/>
    <x v="1515"/>
    <s v="Terlaksananya Fasilitasi Bantuan Pendanaan, Bantuan Pembiayaan, Kemitraan Usaha"/>
    <s v="Jumlah Kelompok Usaha yang terfasilitasi Bantuan Pendanaan, Bantuan Pembiayaan, Kemitraan Usahanya"/>
    <s v="Kelompok"/>
  </r>
  <r>
    <n v="3"/>
    <s v="URUSAN PEMERINTAHAN PILIHAN"/>
    <s v="3.25"/>
    <x v="25"/>
    <x v="125"/>
    <x v="125"/>
    <x v="323"/>
    <x v="322"/>
    <x v="1572"/>
    <x v="1528"/>
    <s v="Terpenuhinya Pendampingan, Kemudahanan Akses Ilmu Pengetahuan, Teknologi dan Informasi, serta Penyelenggaraan Pendidikan dan Pelatihan"/>
    <s v="Jumlah Kelompok Usaha yang Memperoleh Pendampingan, Kemudahanan Akses Ilmu Pengetahuan, Teknologi dan Informasi, Serta Penyelenggaraan Pendidikan dan Pelatihan"/>
    <s v="Kelompok"/>
  </r>
  <r>
    <n v="3"/>
    <s v="URUSAN PEMERINTAHAN PILIHAN"/>
    <s v="3.25"/>
    <x v="25"/>
    <x v="125"/>
    <x v="125"/>
    <x v="324"/>
    <x v="323"/>
    <x v="1573"/>
    <x v="1529"/>
    <s v="Diterbitkannya Rekomendasi Persyaratan dan Prosedur Perizinan Berusaha Skala Mikro dan Kecil bagi Pembudidayaan Ikan Kecil dalam 1 (Satu) Daerah Kabupaten/Kota"/>
    <s v="Jumlah Rekomendasi Persyaratan dan Prosedur Perizinan Berusaha Skala Mikro dan Kecil bagi Pembudidayaan Ikan Kecil dalam 1 (Satu) Daerah Kabupaten/Kota yang Ditetapkan"/>
    <s v="Rekomendasi"/>
  </r>
  <r>
    <n v="3"/>
    <s v="URUSAN PEMERINTAHAN PILIHAN"/>
    <s v="3.25"/>
    <x v="25"/>
    <x v="125"/>
    <x v="125"/>
    <x v="324"/>
    <x v="323"/>
    <x v="1574"/>
    <x v="1530"/>
    <s v="Terlayaninya Penerbitan Rekomendasi Perizinan Berusaha bagi Pembudi Dayaan Ikan Kecil yang Menjadi Kewenangan Kabupaten Kota"/>
    <s v="Jumlah Rekomendasi Perizinan Berusaha bagi Pembudi Dayaan Ikan Kecil yang Menjadi Kewenangan Kabupaten/Kota"/>
    <s v="Rekomendasi"/>
  </r>
  <r>
    <n v="3"/>
    <s v="URUSAN PEMERINTAHAN PILIHAN"/>
    <s v="3.25"/>
    <x v="25"/>
    <x v="125"/>
    <x v="125"/>
    <x v="325"/>
    <x v="324"/>
    <x v="1575"/>
    <x v="1531"/>
    <s v="Tersedianya Data dan Informasi Pembudidayaan Ikan dalam 1 (Satu) Daerah Kabupaten/Kota"/>
    <s v="Jumlah Data dan Informasi Pembudidayaan Ikan dalam 1 (Satu) Daerah Kabupaten/Kota"/>
    <s v="Dokumen"/>
  </r>
  <r>
    <n v="3"/>
    <s v="URUSAN PEMERINTAHAN PILIHAN"/>
    <s v="3.25"/>
    <x v="25"/>
    <x v="125"/>
    <x v="125"/>
    <x v="325"/>
    <x v="324"/>
    <x v="1576"/>
    <x v="1532"/>
    <s v="Tersedianya Prasarana Pembudidayaan Ikan dalam 1 (Satu) Daerah Kabupaten/Kota"/>
    <s v="Jumlah Prasarana Pembudidayaan Ikan dalam 1 (Satu) Daerah Kabupaten/Kota"/>
    <s v="Unit"/>
  </r>
  <r>
    <n v="3"/>
    <s v="URUSAN PEMERINTAHAN PILIHAN"/>
    <s v="3.25"/>
    <x v="25"/>
    <x v="125"/>
    <x v="125"/>
    <x v="325"/>
    <x v="324"/>
    <x v="1577"/>
    <x v="1533"/>
    <s v="Terjaminnya Ketersediaan Sarana Pembudidayaan Ikan dalam 1 (Satu) Daerah Kabupaten/Kota"/>
    <s v="Jumlah Sarana Pembudidayaan Ikan dalam 1 (Satu) Daerah Kabupaten/Kota"/>
    <s v="Unit"/>
  </r>
  <r>
    <n v="3"/>
    <s v="URUSAN PEMERINTAHAN PILIHAN"/>
    <s v="3.25"/>
    <x v="25"/>
    <x v="125"/>
    <x v="125"/>
    <x v="325"/>
    <x v="324"/>
    <x v="1578"/>
    <x v="1534"/>
    <s v="Tersedianya Hasil Ikan dan Lingkungan Budidaya dalam 1 (Satu) Daerah Kabupaten/Kota yang Teruji Melalui Pengelolaan Kesehatan Ikan"/>
    <s v="Jumlah Hasil Ikan dan Lingkungan Budidaya dalam 1 (Satu) Daerah Kabupaten/Kota yang Teruji Melalui Pengelolaan Kesehatan Ikan"/>
    <s v="Dokumen"/>
  </r>
  <r>
    <n v="3"/>
    <s v="URUSAN PEMERINTAHAN PILIHAN"/>
    <s v="3.25"/>
    <x v="25"/>
    <x v="125"/>
    <x v="125"/>
    <x v="325"/>
    <x v="324"/>
    <x v="1579"/>
    <x v="1535"/>
    <s v="Terbinanya Pembudidayaan Ikan di Darat"/>
    <s v="Jumlah Pembudidaya yang Memperoleh Pembinaan dan Pemantauan Pembudidayaan Ikan di Darat"/>
    <s v="Orang"/>
  </r>
  <r>
    <n v="3"/>
    <s v="URUSAN PEMERINTAHAN PILIHAN"/>
    <s v="3.25"/>
    <x v="25"/>
    <x v="125"/>
    <x v="125"/>
    <x v="325"/>
    <x v="324"/>
    <x v="1580"/>
    <x v="1536"/>
    <s v="Tersedianya Lahan untuk Pembudidayaan Ikan di Darat yang Direncanakan, Dikembangkan, Dimanfaatkan dan Dilindungi"/>
    <s v="Luas Lahan untuk Pembudidayaan Ikan di Darat yang Direncanakan, Dikembangkan, Dimanfaatkan dan Dilindungi"/>
    <s v="Ha"/>
  </r>
  <r>
    <n v="3"/>
    <s v="URUSAN PEMERINTAHAN PILIHAN"/>
    <s v="3.25"/>
    <x v="25"/>
    <x v="125"/>
    <x v="125"/>
    <x v="325"/>
    <x v="324"/>
    <x v="1581"/>
    <x v="1537"/>
    <s v="Terlaksananya Perencanaan, dan Pengembangan Pemanfaatan Air untuk Pembudidayaan Ikan di Darat bagi Pembudidaya Ikan"/>
    <s v="Jumlah Pembudidaya Ikan yang Mengikuti Perencanaan, dan Pengembangan Pemanfaatan Air untuk Pembudidayaan Ikan di Darat"/>
    <s v="Orang"/>
  </r>
  <r>
    <n v="3"/>
    <s v="URUSAN PEMERINTAHAN PILIHAN"/>
    <s v="3.25"/>
    <x v="25"/>
    <x v="126"/>
    <x v="126"/>
    <x v="326"/>
    <x v="325"/>
    <x v="1582"/>
    <x v="1538"/>
    <s v="Terawasinya Sumber Daya Perikanan Tangkap di Wilayah Sungai, Danau, Waduk, Rawa, dan Genangan Air Lainnya yang Dapat Diusahakan dalam Kabupaten/Kota"/>
    <s v="Jumlah Dokumen Hasil Pengawasan Sumber Daya Perikanan Tangkap di Wilayah Sungai, Danau, Waduk, Rawa, dan Genangan Air Lainnya yang Dapat Diusahakan dalam Kabupaten/Kota"/>
    <s v="Dokumen"/>
  </r>
  <r>
    <n v="3"/>
    <s v="URUSAN PEMERINTAHAN PILIHAN"/>
    <s v="3.25"/>
    <x v="25"/>
    <x v="126"/>
    <x v="126"/>
    <x v="326"/>
    <x v="325"/>
    <x v="1583"/>
    <x v="1539"/>
    <s v="Terawasinya Usaha Perikanan Bidang Pembudidayaan Ikan di Wilayah Sungai, Danau, Waduk, Rawa, dan Genangan Air Lainnya yang Dapat Diusahakan dalam Kabupaten/Kota"/>
    <s v="Jumlah Dokumen Hasil Pengawasan Usaha Perikanan Bidang Pembudidayaan Ikan di Wilayah Sungai, Danau, Waduk, Rawa, dan Genangan Air Lainnya yang Dapat Diusahakan dalam Kabupaten/Kota"/>
    <s v="Dokumen"/>
  </r>
  <r>
    <n v="3"/>
    <s v="URUSAN PEMERINTAHAN PILIHAN"/>
    <s v="3.25"/>
    <x v="25"/>
    <x v="127"/>
    <x v="127"/>
    <x v="327"/>
    <x v="326"/>
    <x v="1584"/>
    <x v="1540"/>
    <s v="Tersedianya Data dan Informasi Usaha Pemasaran dan Pengolahan Hasil Perikanan berdasarkan Skala Usaha dan Risiko"/>
    <s v="Jumlah Data dan Informasi Usaha Pemasaran dan Pengolahan Hasil Perikanan berdasarkan Skala Usaha dan Risiko"/>
    <s v="Dokumen"/>
  </r>
  <r>
    <n v="3"/>
    <s v="URUSAN PEMERINTAHAN PILIHAN"/>
    <s v="3.25"/>
    <x v="25"/>
    <x v="127"/>
    <x v="127"/>
    <x v="328"/>
    <x v="327"/>
    <x v="1585"/>
    <x v="1541"/>
    <s v="Terlaksananya Pembinaan Terhadap Penerapan Persyaratan Perizinan Berusaha Pada Usaha Pengolahan dan Pemasaran Hasil Perikanan Sesuai Skala Usaha dan Risiko"/>
    <s v="Jumlah Unit Usaha Pengolahan dan Pemasaran Hasil Perikanan yang Mendapatkan Pembinaan Terhadap Penerapan Persyaratan Perizinan Berusaha pada Usaha Pengolahan dan Pemasaran Hasil Perikanan Sesuai Skala Usaha dan Risiko"/>
    <s v="Unit Usaha"/>
  </r>
  <r>
    <n v="3"/>
    <s v="URUSAN PEMERINTAHAN PILIHAN"/>
    <s v="3.25"/>
    <x v="25"/>
    <x v="127"/>
    <x v="127"/>
    <x v="329"/>
    <x v="328"/>
    <x v="1586"/>
    <x v="1542"/>
    <s v="Meningkatnya Ketersediaan Ikan untuk Konsumsi dan Usaha Pengolahan Dalam 1 (Satu) Daerah Kabupaten/Kota"/>
    <s v="Jumlah Peningkatan Ketersediaan Ikan untuk Konsumsi dan Usaha Pengolahan Dalam 1 (Satu) Daerah Kabupaten/Kota"/>
    <s v="Ton"/>
  </r>
  <r>
    <n v="3"/>
    <s v="URUSAN PEMERINTAHAN PILIHAN"/>
    <s v="3.25"/>
    <x v="25"/>
    <x v="127"/>
    <x v="127"/>
    <x v="329"/>
    <x v="328"/>
    <x v="1587"/>
    <x v="1543"/>
    <s v="Tersedianya Fasilitas bagi Pelaku Usaha Perikanan Skala Mikro dan Kecil dalam 1 (Satu) Daerah Kabupaten/Kota"/>
    <s v="Jumlah Pelaku Usaha Perikanan Skala Mikro dan Kecil dalam 1 (Satu) Daerah Kabupaten/Kota yang Terfasilitasi"/>
    <s v="Pelaku Usaha"/>
  </r>
  <r>
    <n v="3"/>
    <s v="URUSAN PEMERINTAHAN PILIHAN"/>
    <s v="3.26"/>
    <x v="26"/>
    <x v="128"/>
    <x v="128"/>
    <x v="330"/>
    <x v="329"/>
    <x v="1588"/>
    <x v="1544"/>
    <s v="Ditetapkannya Daya Tarik Wisata Kabupaten/Kota"/>
    <s v="Jumlah Lokasi Daya Tarik Wisata Kabupaten/Kota"/>
    <s v="Lokasi"/>
  </r>
  <r>
    <n v="3"/>
    <s v="URUSAN PEMERINTAHAN PILIHAN"/>
    <s v="3.26"/>
    <x v="26"/>
    <x v="128"/>
    <x v="128"/>
    <x v="330"/>
    <x v="329"/>
    <x v="1589"/>
    <x v="1545"/>
    <s v="Terlaksananya Perencanaan Pengembangan Daya Tarik Wisata Kabupaten/Kota"/>
    <s v="Jumlah Dokumen Perencanaan Pengembangan Daya Tarik Wisata Kabupaten/Kota"/>
    <s v="Dokumen"/>
  </r>
  <r>
    <n v="3"/>
    <s v="URUSAN PEMERINTAHAN PILIHAN"/>
    <s v="3.26"/>
    <x v="26"/>
    <x v="128"/>
    <x v="128"/>
    <x v="330"/>
    <x v="329"/>
    <x v="1590"/>
    <x v="1546"/>
    <s v="Terlaksananya Pengembangan Daya Tarik Wisata Kabupaten/Kota Sesuai dengan Tahapan (Rintisan, Berkembang, Pemantapan, Revitalisasi)"/>
    <s v="Jumlah Lokasi Daya Tarik Wisata Kabupaten/Kota Sesuai dengan Tahapan Pengembangan (Rintisan, Berkembang, Pemantapan, Revitalisasi)"/>
    <s v="Lokasi"/>
  </r>
  <r>
    <n v="3"/>
    <s v="URUSAN PEMERINTAHAN PILIHAN"/>
    <s v="3.26"/>
    <x v="26"/>
    <x v="128"/>
    <x v="128"/>
    <x v="330"/>
    <x v="329"/>
    <x v="1591"/>
    <x v="1547"/>
    <s v="Terlaksananya Monitoring dan Evaluasi Pengelolaan Daya Tarik Wisata Kabupaten/Kota"/>
    <s v="Jumlah Dokumen Rekomendasi Peningkatan Pengembangan Daya Tarik Wisata Kabupaten/Kota"/>
    <s v="Dokumen"/>
  </r>
  <r>
    <n v="3"/>
    <s v="URUSAN PEMERINTAHAN PILIHAN"/>
    <s v="3.26"/>
    <x v="26"/>
    <x v="128"/>
    <x v="128"/>
    <x v="331"/>
    <x v="330"/>
    <x v="1592"/>
    <x v="1548"/>
    <s v="Ditetapkannya Kawasan Strategis Pariwisata Kabupaten/Kota"/>
    <s v="Tersedianya Dokumen Penetapan Kawasan Strategis Pariwisata Kabupaten/Kota"/>
    <s v="Dokumen"/>
  </r>
  <r>
    <n v="3"/>
    <s v="URUSAN PEMERINTAHAN PILIHAN"/>
    <s v="3.26"/>
    <x v="26"/>
    <x v="128"/>
    <x v="128"/>
    <x v="331"/>
    <x v="330"/>
    <x v="1593"/>
    <x v="1549"/>
    <s v="Terlaksananya Perencanaan Kawasan Strategis Pariwisata Kabupaten/Kota"/>
    <s v="Tersedianya Dokumen Perencanaan Kawasan Strategis Pariwisata Kabupaten/Kota"/>
    <s v="Dokumen"/>
  </r>
  <r>
    <n v="3"/>
    <s v="URUSAN PEMERINTAHAN PILIHAN"/>
    <s v="3.26"/>
    <x v="26"/>
    <x v="128"/>
    <x v="128"/>
    <x v="331"/>
    <x v="330"/>
    <x v="1594"/>
    <x v="1550"/>
    <s v="Terlaksananya Pengembangan Kawasan Strategis Pariwisata Kabupaten/Kota"/>
    <s v="Jumlah Kawasan Pariwisata Strategis Kabupaten/Kota yang Dikembangkan"/>
    <s v="Kawasan"/>
  </r>
  <r>
    <n v="3"/>
    <s v="URUSAN PEMERINTAHAN PILIHAN"/>
    <s v="3.26"/>
    <x v="26"/>
    <x v="128"/>
    <x v="128"/>
    <x v="331"/>
    <x v="330"/>
    <x v="1595"/>
    <x v="1551"/>
    <s v="Tersedia dan Terpeliharanya Sarana dan Prasarana dalam Pengelolaan Kawasan Strategis Pariwisata Kabupaten/Kota"/>
    <s v="Jumlah Sarana dan Prasarana yang Tersedia dan Terpelihara dalam Pengelolaan Kawasan Strategis Pariwisata Kabupaten/Kota"/>
    <s v="Unit"/>
  </r>
  <r>
    <n v="3"/>
    <s v="URUSAN PEMERINTAHAN PILIHAN"/>
    <s v="3.26"/>
    <x v="26"/>
    <x v="128"/>
    <x v="128"/>
    <x v="331"/>
    <x v="330"/>
    <x v="1596"/>
    <x v="1552"/>
    <s v="Terlaksananya Monitoring dan Evaluasi Pengelolaan Kawasan Strategis Pariwisata Kabupaten/Kota"/>
    <s v="Jumlah Dokumen Hasil Monitoring dan Evaluasi Pengelolaan Kawasan Startegis Pariwisata Kabupaten/Kota"/>
    <s v="Dokumen"/>
  </r>
  <r>
    <n v="3"/>
    <s v="URUSAN PEMERINTAHAN PILIHAN"/>
    <s v="3.26"/>
    <x v="26"/>
    <x v="128"/>
    <x v="128"/>
    <x v="331"/>
    <x v="330"/>
    <x v="1597"/>
    <x v="1553"/>
    <s v="Terwujudnya Pemberdayaan Masyarakat dalam Pengelolaan Kawasan Strategis Pariwisata Kabupaten/Kota"/>
    <s v="Jumlah Laporan Hasil Pemberdayaan Masyarakat dalam Pengelolaan Kawasan Strategis Pariwisata Kabupaten/Kota"/>
    <s v="Laporan"/>
  </r>
  <r>
    <n v="3"/>
    <s v="URUSAN PEMERINTAHAN PILIHAN"/>
    <s v="3.26"/>
    <x v="26"/>
    <x v="128"/>
    <x v="128"/>
    <x v="331"/>
    <x v="330"/>
    <x v="1598"/>
    <x v="1554"/>
    <s v="Diterapkannya Destinasi Pariwisata Berkelanjutan dalam Pengelolaan Kawasan Strategis Pariwisata Kabupaten/Kota"/>
    <s v="Jumlah Lokasi yang Menerapkan Destinasi Pariwisata Berkelanjutan dalam Pengelolaan Kawasan Strategis Pariwisata Kabupaten/Kota"/>
    <s v="Lokasi"/>
  </r>
  <r>
    <n v="3"/>
    <s v="URUSAN PEMERINTAHAN PILIHAN"/>
    <s v="3.26"/>
    <x v="26"/>
    <x v="128"/>
    <x v="128"/>
    <x v="332"/>
    <x v="331"/>
    <x v="1599"/>
    <x v="1555"/>
    <s v="Ditetapkannya Destinasi Pariwisata Kabupaten/Kota"/>
    <s v="Jumlah Destinasi Pariwisata Kabupaten/Kota yang Ditetapkan"/>
    <s v="Lokasi"/>
  </r>
  <r>
    <n v="3"/>
    <s v="URUSAN PEMERINTAHAN PILIHAN"/>
    <s v="3.26"/>
    <x v="26"/>
    <x v="128"/>
    <x v="128"/>
    <x v="332"/>
    <x v="331"/>
    <x v="1600"/>
    <x v="1556"/>
    <s v="Tersedianya Perencanaan Destinasi Pariwisata Kabupaten/Kota"/>
    <s v="Jumlah Dokumen Perencanaan Destinasi Pariwisata Kabupaten/Kota"/>
    <s v="Dokumen"/>
  </r>
  <r>
    <n v="3"/>
    <s v="URUSAN PEMERINTAHAN PILIHAN"/>
    <s v="3.26"/>
    <x v="26"/>
    <x v="128"/>
    <x v="128"/>
    <x v="332"/>
    <x v="331"/>
    <x v="1601"/>
    <x v="1557"/>
    <s v="Terlaksananya Pengembangan Destinasi Pariwisata Kabupaten/Kota Sesuai dengan Tahapan (Rintisan, Berkembang, Pemantapan, Revitalisasi)"/>
    <s v="Jumlah Destinasi Pariwisata Kabupaten/Kota yang Dikembangkan Sesuai dengan Tahapan Pengembangan (Rintisan, Berkembang, Pemantapan, Revitalisasi)"/>
    <s v="Lokasi"/>
  </r>
  <r>
    <n v="3"/>
    <s v="URUSAN PEMERINTAHAN PILIHAN"/>
    <s v="3.26"/>
    <x v="26"/>
    <x v="128"/>
    <x v="128"/>
    <x v="332"/>
    <x v="331"/>
    <x v="1602"/>
    <x v="1558"/>
    <s v="Tersedia dan Terpeliharanya Sarana dan Prasarana dalam Pengelolaan Destinasi Pariwisata Kabupaten/Kota"/>
    <s v="Jumlah Sarana dan Prasarana Pengelolaan Destinasi Pariwisata Kabupaten/Kota yang Tersedia dan Terpelihara"/>
    <s v="Unit"/>
  </r>
  <r>
    <n v="3"/>
    <s v="URUSAN PEMERINTAHAN PILIHAN"/>
    <s v="3.26"/>
    <x v="26"/>
    <x v="128"/>
    <x v="128"/>
    <x v="332"/>
    <x v="331"/>
    <x v="1603"/>
    <x v="1559"/>
    <s v="Terlaksananya Monitoring dan Evaluasi Pengelolaan Destinasi Pariwisata Kabupaten/Kota"/>
    <s v="Jumlah Dokumen Hasil Monitoring dan Evaluasi Pengelolaan Destinasi Pariwisata Kabupaten/Kota"/>
    <s v="Dokumen"/>
  </r>
  <r>
    <n v="3"/>
    <s v="URUSAN PEMERINTAHAN PILIHAN"/>
    <s v="3.26"/>
    <x v="26"/>
    <x v="128"/>
    <x v="128"/>
    <x v="332"/>
    <x v="331"/>
    <x v="1604"/>
    <x v="1560"/>
    <s v="Terlaksananya Pemberdayaan Masyarakat dalam Pengelolaan Destinasi Pariwisata Kabupaten/Kota"/>
    <s v="Jumlah Laporan Hasil Pemberdayaan Masyarakat dalam Pengelolaan Destinasi Pariwisata Kabupaten/Kota"/>
    <s v="Laporan"/>
  </r>
  <r>
    <n v="3"/>
    <s v="URUSAN PEMERINTAHAN PILIHAN"/>
    <s v="3.26"/>
    <x v="26"/>
    <x v="128"/>
    <x v="128"/>
    <x v="332"/>
    <x v="331"/>
    <x v="1605"/>
    <x v="1561"/>
    <s v="Diterapkannya Destinasi Pariwisata Berkelanjutan dalam Pengelolaan Destinasi Pariwisata Kabupaten/Kota"/>
    <s v="Jumlah Lokasi yang Menerapkan Destinasi Pariwisata Berkelanjutan dalam Pengelolaan Destinasi Pariwisata Kabupaten/Kota"/>
    <s v="Lokasi"/>
  </r>
  <r>
    <n v="3"/>
    <s v="URUSAN PEMERINTAHAN PILIHAN"/>
    <s v="3.26"/>
    <x v="26"/>
    <x v="128"/>
    <x v="128"/>
    <x v="333"/>
    <x v="332"/>
    <x v="1606"/>
    <x v="1562"/>
    <s v="Tersedianya Layanan Fasilitasi Pendaftaran Usaha Pariwisata Kabupaten/Kota"/>
    <s v="Jumlah Dokumen Layanan Fasilitasi Pendaftaran Usaha Pariwisata Kabupaten/Kota"/>
    <s v="Dokumen"/>
  </r>
  <r>
    <n v="3"/>
    <s v="URUSAN PEMERINTAHAN PILIHAN"/>
    <s v="3.26"/>
    <x v="26"/>
    <x v="128"/>
    <x v="128"/>
    <x v="333"/>
    <x v="332"/>
    <x v="1607"/>
    <x v="1563"/>
    <s v="Terbitnya Tanda Daftar Usaha Pariwisata Kabupaten/Kota"/>
    <s v="Jumlah Penerbitan Tanda Daftar Usaha Pariwisata Kabupaten/Kota"/>
    <s v="Dokumen"/>
  </r>
  <r>
    <n v="3"/>
    <s v="URUSAN PEMERINTAHAN PILIHAN"/>
    <s v="3.26"/>
    <x v="26"/>
    <x v="128"/>
    <x v="128"/>
    <x v="333"/>
    <x v="332"/>
    <x v="1608"/>
    <x v="1564"/>
    <s v="Meningkatnya Investasi Pariwisata"/>
    <s v="Jumlah Laporan Pengelolaan Investasi Pariwisata"/>
    <s v="Laporan"/>
  </r>
  <r>
    <n v="3"/>
    <s v="URUSAN PEMERINTAHAN PILIHAN"/>
    <s v="3.26"/>
    <x v="26"/>
    <x v="128"/>
    <x v="128"/>
    <x v="333"/>
    <x v="332"/>
    <x v="1609"/>
    <x v="1565"/>
    <s v="Terlaksanya Pembinaan dan Pengawasan Usaha Pariwisata"/>
    <s v="Jumlah Laporan Hasil Pembinaan dan Pengawasan Usaha Pariwisata"/>
    <s v="Laporan"/>
  </r>
  <r>
    <n v="3"/>
    <s v="URUSAN PEMERINTAHAN PILIHAN"/>
    <s v="3.26"/>
    <x v="26"/>
    <x v="128"/>
    <x v="128"/>
    <x v="333"/>
    <x v="332"/>
    <x v="1610"/>
    <x v="1566"/>
    <s v="Terfasilitasinya Standar dan Sertifikasi Usaha Parekraf"/>
    <s v="Jumlah Unit Usaha Pariwisata dan Ekonomi Kreatif yang Memperoleh Standarisasi dan Sertifikasi"/>
    <s v="Unit Usaha"/>
  </r>
  <r>
    <n v="3"/>
    <s v="URUSAN PEMERINTAHAN PILIHAN"/>
    <s v="3.26"/>
    <x v="26"/>
    <x v="129"/>
    <x v="129"/>
    <x v="334"/>
    <x v="333"/>
    <x v="1611"/>
    <x v="1567"/>
    <s v="Terlaksananya Penguatan Promosi Melalui Media Cetak, Elektronik, dan Media Lainnya Baik Dalam dan Luar Negeri"/>
    <s v="Jumlah Dokumen Hasil Penguatan Promosi Melalui Media Cetak, Elektronik, dan Media Lainnya Baik Dalam dan Luar Negeri"/>
    <s v="Dokumen"/>
  </r>
  <r>
    <n v="3"/>
    <s v="URUSAN PEMERINTAHAN PILIHAN"/>
    <s v="3.26"/>
    <x v="26"/>
    <x v="129"/>
    <x v="129"/>
    <x v="334"/>
    <x v="333"/>
    <x v="1612"/>
    <x v="1568"/>
    <s v="Terlaksananya Fasilitasi Kegiatan Pemasaran Pariwisata Baik Dalam dan Luar Negeri"/>
    <s v="Jumlah Laporan Kegiatan Pemasaran Pariwisata Baik Dalam dan Luar Negeri"/>
    <s v="Laporan"/>
  </r>
  <r>
    <n v="3"/>
    <s v="URUSAN PEMERINTAHAN PILIHAN"/>
    <s v="3.26"/>
    <x v="26"/>
    <x v="129"/>
    <x v="129"/>
    <x v="334"/>
    <x v="333"/>
    <x v="1613"/>
    <x v="1569"/>
    <s v="Terlaksananya Penyediaan Data dan Penyebaran Informasi Pariwisata Kabupaten/Kota, Baik Dalam dan Luar Negeri"/>
    <s v="Jumlah Dokumen Hasil Pelaksanaan Penyediaan Data dan Penyebaran Informasi Pariwisata Kabupaten/Kota, Baik Dalam dan Luar Negeri"/>
    <s v="Dokumen"/>
  </r>
  <r>
    <n v="3"/>
    <s v="URUSAN PEMERINTAHAN PILIHAN"/>
    <s v="3.26"/>
    <x v="26"/>
    <x v="129"/>
    <x v="129"/>
    <x v="334"/>
    <x v="333"/>
    <x v="1614"/>
    <x v="1570"/>
    <s v="Meningkatnya Kemitraan Pemasaran Pariwisata di Dalam dan Luar Negeri"/>
    <s v="Jumlah Dokumen Kerja Sama dan Kemitraan Pariwisata Dalam dan Luar Negeri"/>
    <s v="Dokumen"/>
  </r>
  <r>
    <n v="3"/>
    <s v="URUSAN PEMERINTAHAN PILIHAN"/>
    <s v="3.26"/>
    <x v="26"/>
    <x v="129"/>
    <x v="129"/>
    <x v="334"/>
    <x v="333"/>
    <x v="1615"/>
    <x v="1571"/>
    <s v="Terlaksananya Monitoring dan Evaluasi Pengembangan Pemasaran Pariwisata"/>
    <s v="Jumlah Dokumen Hasil Monitoring dan Evaluasi Pengembangan Pemasaran Pariwisata"/>
    <s v="Dokumen"/>
  </r>
  <r>
    <n v="3"/>
    <s v="URUSAN PEMERINTAHAN PILIHAN"/>
    <s v="3.26"/>
    <x v="26"/>
    <x v="130"/>
    <x v="130"/>
    <x v="335"/>
    <x v="334"/>
    <x v="1616"/>
    <x v="1572"/>
    <s v="Tersedianya Sarana dan Prasarana Kota Kreatif"/>
    <s v="Jumlah Penyediaan Sarana dan Prasarana Kota Kreatif"/>
    <s v="Unit"/>
  </r>
  <r>
    <n v="3"/>
    <s v="URUSAN PEMERINTAHAN PILIHAN"/>
    <s v="3.26"/>
    <x v="26"/>
    <x v="130"/>
    <x v="130"/>
    <x v="336"/>
    <x v="335"/>
    <x v="1617"/>
    <x v="1573"/>
    <s v="Berkembangnya Riset Ekonomi Kreatif"/>
    <s v="Jumlah Pengembangan Riset Ekonomi Kreatif yang Dikembangkan"/>
    <s v="Dokumen"/>
  </r>
  <r>
    <n v="3"/>
    <s v="URUSAN PEMERINTAHAN PILIHAN"/>
    <s v="3.26"/>
    <x v="26"/>
    <x v="130"/>
    <x v="130"/>
    <x v="336"/>
    <x v="335"/>
    <x v="1618"/>
    <x v="1574"/>
    <s v="Berkembangnya Pendidikan Ekonomi Kreatif"/>
    <s v="Jumlah Pengembangan Pendidikan Ekonomi Kreatif yang Dikembangkan"/>
    <s v="Dokumen"/>
  </r>
  <r>
    <n v="3"/>
    <s v="URUSAN PEMERINTAHAN PILIHAN"/>
    <s v="3.26"/>
    <x v="26"/>
    <x v="130"/>
    <x v="130"/>
    <x v="336"/>
    <x v="335"/>
    <x v="1619"/>
    <x v="1575"/>
    <s v="Terfasilitasinya Pendanaan dan Pembiayaan bagi Pelaku Ekonomi Kreatif"/>
    <s v="Jumlah Pendanaan dan Pembiayaan bagi Pelaku Ekonomi Kreatif"/>
    <s v="Laporan"/>
  </r>
  <r>
    <n v="3"/>
    <s v="URUSAN PEMERINTAHAN PILIHAN"/>
    <s v="3.26"/>
    <x v="26"/>
    <x v="130"/>
    <x v="130"/>
    <x v="336"/>
    <x v="335"/>
    <x v="1620"/>
    <x v="1576"/>
    <s v="Tersedianya Infrastruktur Ekonomi Kreatif"/>
    <s v="Jumlah Infrastruktur Ekonomi Kreatif"/>
    <s v="Unit"/>
  </r>
  <r>
    <n v="3"/>
    <s v="URUSAN PEMERINTAHAN PILIHAN"/>
    <s v="3.26"/>
    <x v="26"/>
    <x v="130"/>
    <x v="130"/>
    <x v="336"/>
    <x v="335"/>
    <x v="1621"/>
    <x v="1577"/>
    <s v="Berkembangnya Sistem Pemasaran Ekonomi Kreatif"/>
    <s v="Jumlah Dokumen Hasil Pengembangan Sistem Pemasaran Ekonomi Kreatif"/>
    <s v="Dokumen"/>
  </r>
  <r>
    <n v="3"/>
    <s v="URUSAN PEMERINTAHAN PILIHAN"/>
    <s v="3.26"/>
    <x v="26"/>
    <x v="130"/>
    <x v="130"/>
    <x v="336"/>
    <x v="335"/>
    <x v="1622"/>
    <x v="1578"/>
    <s v="Terlaksananya Pemberian Insentif"/>
    <s v="Jumlah Insentif yang Diberikan"/>
    <s v="Laporan"/>
  </r>
  <r>
    <n v="3"/>
    <s v="URUSAN PEMERINTAHAN PILIHAN"/>
    <s v="3.26"/>
    <x v="26"/>
    <x v="130"/>
    <x v="130"/>
    <x v="336"/>
    <x v="335"/>
    <x v="1623"/>
    <x v="1579"/>
    <s v="Terlaksananya Pencatatan atas Hak Cipta dan Hak Terkait, Pendaftaran Hak Kekayaan Industri kepada Pelaku Ekonomi Kreatif, serta Pemanfaatan Kekayaan Intelektual kepada Pelaku Ekonomi Kreatif"/>
    <s v="Jumlah Dokumen Hasil Pencatatan atas Hak Cipta Cipta dan Hak Terkait, Pendaftaran Hak Kekayaan Industri kepada Pelaku Ekonomi Kreatif, serta Pemanfaatan Kekayaan Intelektual kepada Pelaku Ekonomi Kreatif"/>
    <s v="Dokumen"/>
  </r>
  <r>
    <n v="3"/>
    <s v="URUSAN PEMERINTAHAN PILIHAN"/>
    <s v="3.26"/>
    <x v="26"/>
    <x v="130"/>
    <x v="130"/>
    <x v="336"/>
    <x v="335"/>
    <x v="1624"/>
    <x v="1580"/>
    <s v="Terlindunginya Hasil Kreativitas yang Berupa Kekayaan Intelektual Pelaku Ekonomi Kreatif"/>
    <s v="Jumlah Dokumen Perlindungan Hasil Kreativitas yang Berupa Kekayaan Intelektual Pelaku Ekonomi Kreatif"/>
    <s v="Dokumen"/>
  </r>
  <r>
    <n v="3"/>
    <s v="URUSAN PEMERINTAHAN PILIHAN"/>
    <s v="3.26"/>
    <x v="26"/>
    <x v="130"/>
    <x v="130"/>
    <x v="336"/>
    <x v="335"/>
    <x v="1625"/>
    <x v="1581"/>
    <s v="Tersedianya Rencana Aksi Pengembangan Ekonomi Kreatif"/>
    <s v="Jumlah Dokumen Rencana Aksi Pengembangan Ekonomi Kreatif"/>
    <s v="Dokumen"/>
  </r>
  <r>
    <n v="3"/>
    <s v="URUSAN PEMERINTAHAN PILIHAN"/>
    <s v="3.26"/>
    <x v="26"/>
    <x v="130"/>
    <x v="130"/>
    <x v="336"/>
    <x v="335"/>
    <x v="1626"/>
    <x v="1582"/>
    <s v="Terlaksananya Monitoring dan Evaluasi Pengembangan Ekosistem Ekonomi Kreatif"/>
    <s v="Jumlah Dokumen Hasil Monitoring dan Evaluasi Pengembangan Ekosistem Ekonomi Kreatif"/>
    <s v="Dokumen"/>
  </r>
  <r>
    <n v="3"/>
    <s v="URUSAN PEMERINTAHAN PILIHAN"/>
    <s v="3.26"/>
    <x v="26"/>
    <x v="131"/>
    <x v="131"/>
    <x v="337"/>
    <x v="336"/>
    <x v="1627"/>
    <x v="1583"/>
    <s v="Berkembangnya Kompetensi SDM Pariwisata dan Ekonomi Kreatif Tingkat Dasar"/>
    <s v="Jumlah SDM Pariwisata dan Ekonomi Kreatif Tingkat Dasar yang Dikembangkan Kompetensinya"/>
    <s v="Orang"/>
  </r>
  <r>
    <n v="3"/>
    <s v="URUSAN PEMERINTAHAN PILIHAN"/>
    <s v="3.26"/>
    <x v="26"/>
    <x v="131"/>
    <x v="131"/>
    <x v="337"/>
    <x v="336"/>
    <x v="1628"/>
    <x v="1584"/>
    <s v="Meningkatnya Peran Serta Masyarakat dalam Pengembangan Kemitraan Pariwisata"/>
    <s v="Jumlah Orang yang Mengikuti Peningkatan Peran Serta Masyarakat dalam Pengembangan Kemitraan Pariwisata"/>
    <s v="Orang"/>
  </r>
  <r>
    <n v="3"/>
    <s v="URUSAN PEMERINTAHAN PILIHAN"/>
    <s v="3.26"/>
    <x v="26"/>
    <x v="131"/>
    <x v="131"/>
    <x v="337"/>
    <x v="336"/>
    <x v="1629"/>
    <x v="1585"/>
    <s v="Terlaksananya Pelatihan Dasar SDM Kepariwisataan bagi Masyarakat, Guru dan Pelajar (Mahasiswa dan/atau Siswa)"/>
    <s v="Jumlah Orang yang Mengikuti Pelatihan Dasar SDM Kepariwisataan bagi Masyarakat, Guru dan Pelajar (Mahasiswa dan/atau Siswa)"/>
    <s v="Orang"/>
  </r>
  <r>
    <n v="3"/>
    <s v="URUSAN PEMERINTAHAN PILIHAN"/>
    <s v="3.26"/>
    <x v="26"/>
    <x v="131"/>
    <x v="131"/>
    <x v="337"/>
    <x v="336"/>
    <x v="1630"/>
    <x v="1586"/>
    <s v="Terfasilitasinya Sertifikasi Kompetensi bagi Tenaga Kerja Bidang Pariwisata"/>
    <s v="Jumlah Orang yang Mengikuti Fasilitasi Sertifikasi Kompetensi bagi Tenaga Kerja Bidang Pariwisata"/>
    <s v="Orang"/>
  </r>
  <r>
    <n v="3"/>
    <s v="URUSAN PEMERINTAHAN PILIHAN"/>
    <s v="3.26"/>
    <x v="26"/>
    <x v="131"/>
    <x v="131"/>
    <x v="337"/>
    <x v="336"/>
    <x v="1631"/>
    <x v="1587"/>
    <s v="Terfasilitasinya Proses Kreasi, Produksi, Distribusi Konsumsi dan Konservasi Ekonomi Kreatif"/>
    <s v="Jumlah Laporan Hasil Fasilitasi Proses Kreasi, Produksi, Distribusi Konsumsi, dan Konservasi Ekonomi Kreatif"/>
    <s v="Laporan"/>
  </r>
  <r>
    <n v="3"/>
    <s v="URUSAN PEMERINTAHAN PILIHAN"/>
    <s v="3.26"/>
    <x v="26"/>
    <x v="131"/>
    <x v="131"/>
    <x v="337"/>
    <x v="336"/>
    <x v="1632"/>
    <x v="1588"/>
    <s v="Terfasilitasinya Pengembangan Kompetensi Sumber Daya Manusia Ekonomi Kreatif"/>
    <s v="Jumlah SDM Ekonomi Kreatif yang Mengikuti Fasilitasi Pengembangan Kompetensi Sumber Daya Manusia Ekonomi Kreatif"/>
    <s v="Orang"/>
  </r>
  <r>
    <n v="3"/>
    <s v="URUSAN PEMERINTAHAN PILIHAN"/>
    <s v="3.26"/>
    <x v="26"/>
    <x v="131"/>
    <x v="131"/>
    <x v="337"/>
    <x v="336"/>
    <x v="1633"/>
    <x v="1589"/>
    <s v="Terlaksananya Monitoring dan Evaluasi Pengembangan Sumber Daya Pariwisata dan Ekonomi Kreatif"/>
    <s v="Jumlah Rekomendasi Hasil Monitoring dan Evaluasi Pengembangan Sumber Daya Pariwisata dan Ekonomi Kreatif"/>
    <s v="Dokumen"/>
  </r>
  <r>
    <n v="3"/>
    <s v="URUSAN PEMERINTAHAN PILIHAN"/>
    <s v="3.26"/>
    <x v="26"/>
    <x v="131"/>
    <x v="131"/>
    <x v="338"/>
    <x v="337"/>
    <x v="1634"/>
    <x v="1590"/>
    <s v="Terlaksanya Pelatihan, Bimbingan Teknis, dan Pendampingan Ekonomi Kreatif"/>
    <s v="Jumlah Orang yang Mengikuti Pelatihan, Bimbingan Teknis, dan Pendampingan Ekonomi Kreatif"/>
    <s v="Orang"/>
  </r>
  <r>
    <n v="3"/>
    <s v="URUSAN PEMERINTAHAN PILIHAN"/>
    <s v="3.26"/>
    <x v="26"/>
    <x v="131"/>
    <x v="131"/>
    <x v="338"/>
    <x v="337"/>
    <x v="1635"/>
    <x v="1591"/>
    <s v="Terlaksanya Dukungan Fasilitasi Menghadapi Perkembangan Teknologi di Dunia Usaha"/>
    <s v="Jumlah Laporan Hasil Dukungan Fasilitasi Menghadapi Perkembangan Teknologi di Dunia Usaha"/>
    <s v="Laporan"/>
  </r>
  <r>
    <n v="3"/>
    <s v="URUSAN PEMERINTAHAN PILIHAN"/>
    <s v="3.26"/>
    <x v="26"/>
    <x v="131"/>
    <x v="131"/>
    <x v="338"/>
    <x v="337"/>
    <x v="1636"/>
    <x v="1592"/>
    <s v="Terlaksananya Pendampingan Standarisasi Usaha dan Sertifikasi Profesi di Bidang Ekonomi Kreatif"/>
    <s v="Jumlah Orang yang Disertifikasi Kompetensi di Bidang Ekonomi Kreatif"/>
    <s v="Orang"/>
  </r>
  <r>
    <n v="3"/>
    <s v="URUSAN PEMERINTAHAN PILIHAN"/>
    <s v="3.27"/>
    <x v="27"/>
    <x v="132"/>
    <x v="132"/>
    <x v="339"/>
    <x v="338"/>
    <x v="1637"/>
    <x v="1593"/>
    <s v="Terawasinya Penggunaan Sarana Pendukung Pertanian Sesuai dengan Komoditas, Teknologi dan Spesifik Lokasi"/>
    <s v="Jumlah Pengawasan Penggunaan Sarana Pendukung Pertanian Sesuai dengan Komoditas, Teknologi dan Spesifik Lokasi"/>
    <s v="Laporan"/>
  </r>
  <r>
    <n v="3"/>
    <s v="URUSAN PEMERINTAHAN PILIHAN"/>
    <s v="3.27"/>
    <x v="27"/>
    <x v="132"/>
    <x v="132"/>
    <x v="339"/>
    <x v="338"/>
    <x v="1638"/>
    <x v="1594"/>
    <s v="Terlaksananya Pendampingan Penggunaan Sarana Pendukung Pertanian"/>
    <s v="Jumlah Pendampingan Penggunaan Sarana Pendukung Pertanian"/>
    <s v="Laporan"/>
  </r>
  <r>
    <n v="3"/>
    <s v="URUSAN PEMERINTAHAN PILIHAN"/>
    <s v="3.27"/>
    <x v="27"/>
    <x v="132"/>
    <x v="132"/>
    <x v="340"/>
    <x v="339"/>
    <x v="1639"/>
    <x v="1595"/>
    <s v="Terjaminnya Kemurnian dan Kelestarian SDG Hewan/Tanaman"/>
    <s v="Jumlah SDG Hewan/Tanaman yang Dilakukan Pelestarian dan Pemurnian"/>
    <s v="VUB"/>
  </r>
  <r>
    <n v="3"/>
    <s v="URUSAN PEMERINTAHAN PILIHAN"/>
    <s v="3.27"/>
    <x v="27"/>
    <x v="132"/>
    <x v="132"/>
    <x v="340"/>
    <x v="339"/>
    <x v="1640"/>
    <x v="1596"/>
    <s v="Meningkatnya Kualitas SDG Hewan/Tanaman"/>
    <s v="Jumlah Pelaksanaan Peningkatan Kualitas SDG Hewan/Tanaman"/>
    <s v="Dokumen"/>
  </r>
  <r>
    <n v="3"/>
    <s v="URUSAN PEMERINTAHAN PILIHAN"/>
    <s v="3.27"/>
    <x v="27"/>
    <x v="132"/>
    <x v="132"/>
    <x v="340"/>
    <x v="339"/>
    <x v="1641"/>
    <x v="1597"/>
    <s v="Termanfaatkannya SDG Hewan/Tanaman"/>
    <s v="Jumlah Pemanfaatan SDG Hewan/Tanaman"/>
    <s v="Dokumen"/>
  </r>
  <r>
    <n v="3"/>
    <s v="URUSAN PEMERINTAHAN PILIHAN"/>
    <s v="3.27"/>
    <x v="27"/>
    <x v="132"/>
    <x v="132"/>
    <x v="341"/>
    <x v="340"/>
    <x v="1642"/>
    <x v="1598"/>
    <s v="Terawasinya Mutu Benih/Bibit Ternak, Bahan Pakan/Pakan/Tanaman Skala Kecil"/>
    <s v="Jumlah Pengawasan Mutu Benih/Bibit Ternak, Bahan Pakan/Pakan/Tanaman Skala Kecil"/>
    <s v="Laporan"/>
  </r>
  <r>
    <n v="3"/>
    <s v="URUSAN PEMERINTAHAN PILIHAN"/>
    <s v="3.27"/>
    <x v="27"/>
    <x v="132"/>
    <x v="132"/>
    <x v="341"/>
    <x v="340"/>
    <x v="1643"/>
    <x v="1599"/>
    <s v="Terawasinya Peredaran Bahan Pakan/Pakan, Benih/Bibit Hijauan Pakan Ternak"/>
    <s v="Jumlah Pengawasan Bahan Pakan/Pakan, Benih/Bibit Hijauan Pakan Ternak yang Beredar"/>
    <s v="Laporan"/>
  </r>
  <r>
    <n v="3"/>
    <s v="URUSAN PEMERINTAHAN PILIHAN"/>
    <s v="3.27"/>
    <x v="27"/>
    <x v="132"/>
    <x v="132"/>
    <x v="342"/>
    <x v="341"/>
    <x v="1644"/>
    <x v="1600"/>
    <s v="Terperiksanya Mutu, Khasiat dan Keamanan Obat Hewan"/>
    <s v="Jumlah Pemeriksaan Mutu, Khasiat dan Keamanan Obat Hewan yang Beredar"/>
    <s v="Laporan"/>
  </r>
  <r>
    <n v="3"/>
    <s v="URUSAN PEMERINTAHAN PILIHAN"/>
    <s v="3.27"/>
    <x v="27"/>
    <x v="132"/>
    <x v="132"/>
    <x v="342"/>
    <x v="341"/>
    <x v="1645"/>
    <x v="1601"/>
    <s v="Terlaksananya Penindakan atas Penyimpangan Penyediaan dan Peredaran Obat Hewan"/>
    <s v="Jumlah Penyimpangan Penyediaan dan Peredaran Obat Hewan yang Ditindak"/>
    <s v="Kasus"/>
  </r>
  <r>
    <n v="3"/>
    <s v="URUSAN PEMERINTAHAN PILIHAN"/>
    <s v="3.27"/>
    <x v="27"/>
    <x v="132"/>
    <x v="132"/>
    <x v="343"/>
    <x v="342"/>
    <x v="1646"/>
    <x v="1602"/>
    <s v="Terjaminnya Peredaran Benih/Bibit Ternak"/>
    <s v="Jumlah Benih/Bibit Ternak yang Beredar"/>
    <s v="Ekor"/>
  </r>
  <r>
    <n v="3"/>
    <s v="URUSAN PEMERINTAHAN PILIHAN"/>
    <s v="3.27"/>
    <x v="27"/>
    <x v="132"/>
    <x v="132"/>
    <x v="343"/>
    <x v="342"/>
    <x v="1647"/>
    <x v="1603"/>
    <s v="Terlaksananya Pengujian Mutu Benih dan Bibit Ternak"/>
    <s v="Hasil Pengujian Mutu Benih dan Bibit Ternak"/>
    <s v="Dokumen"/>
  </r>
  <r>
    <n v="3"/>
    <s v="URUSAN PEMERINTAHAN PILIHAN"/>
    <s v="3.27"/>
    <x v="27"/>
    <x v="132"/>
    <x v="132"/>
    <x v="343"/>
    <x v="342"/>
    <x v="1648"/>
    <x v="1604"/>
    <s v="Terawasinya Peredaran dan Sertifikasi Benih/Bibit Ternak"/>
    <s v="Jumlah Benih/Bibit Ternak yang Beredar dan Bersertifikat"/>
    <s v="Ekor"/>
  </r>
  <r>
    <n v="3"/>
    <s v="URUSAN PEMERINTAHAN PILIHAN"/>
    <s v="3.27"/>
    <x v="27"/>
    <x v="132"/>
    <x v="132"/>
    <x v="343"/>
    <x v="342"/>
    <x v="1649"/>
    <x v="1605"/>
    <s v="Terjaminnya Peredaran HPT, Bahan Pakan/Pakan"/>
    <s v="Jumlah HPT, Bahan Pakan/Pakan yang Beredar"/>
    <s v="Ton"/>
  </r>
  <r>
    <n v="3"/>
    <s v="URUSAN PEMERINTAHAN PILIHAN"/>
    <s v="3.27"/>
    <x v="27"/>
    <x v="132"/>
    <x v="132"/>
    <x v="343"/>
    <x v="342"/>
    <x v="1650"/>
    <x v="1606"/>
    <s v="Terkendalinya Penyediaan Benih/Bibit Ternak dan Hijauan Pakan Ternak"/>
    <s v="Jumlah Benih/Bibit Ternak dan Hijauan Pakan Ternak yang Tersedia"/>
    <s v="Ton"/>
  </r>
  <r>
    <n v="3"/>
    <s v="URUSAN PEMERINTAHAN PILIHAN"/>
    <s v="3.27"/>
    <x v="27"/>
    <x v="132"/>
    <x v="132"/>
    <x v="343"/>
    <x v="342"/>
    <x v="1651"/>
    <x v="1607"/>
    <s v="Terawasinya Produksi Benih/Bibit Ternak dan HPT, Bahan Pakan/Pakan"/>
    <s v="Jumlah Pengawasan Produksi Benih/Bibit Ternak dan HPT, Bahan Pakan/Pakan"/>
    <s v="Laporan"/>
  </r>
  <r>
    <n v="3"/>
    <s v="URUSAN PEMERINTAHAN PILIHAN"/>
    <s v="3.27"/>
    <x v="27"/>
    <x v="132"/>
    <x v="132"/>
    <x v="344"/>
    <x v="343"/>
    <x v="1652"/>
    <x v="1608"/>
    <s v="Terlaksananya Pengadaan Benih/Bibit Ternak yang Sumbernya dari Daerah Kabupaten/Kota Lain"/>
    <s v="Jumlah Benih/Bibit Ternak yang Sumbernya dari Daerah Kabupaten/Kota Lain"/>
    <s v="Ekor"/>
  </r>
  <r>
    <n v="3"/>
    <s v="URUSAN PEMERINTAHAN PILIHAN"/>
    <s v="3.27"/>
    <x v="27"/>
    <x v="132"/>
    <x v="132"/>
    <x v="344"/>
    <x v="343"/>
    <x v="1653"/>
    <x v="1609"/>
    <s v="Tersedianya Hijauan Pakan Ternak yang Sumbernya dari Daerah Kabupaten/Kota Lain"/>
    <s v="Jumlah Hijauan Pakan Ternak yang Sumbernya dari Daerah Kabupaten/Kota Lain"/>
    <s v="Ton"/>
  </r>
  <r>
    <n v="3"/>
    <s v="URUSAN PEMERINTAHAN PILIHAN"/>
    <s v="3.27"/>
    <x v="27"/>
    <x v="133"/>
    <x v="133"/>
    <x v="345"/>
    <x v="344"/>
    <x v="1654"/>
    <x v="1610"/>
    <s v="Terkelolanya Lahan Pertanian Pangan Berkelanjutan/LP2B, Kawasan Pertanian Pangan Berkelanjutan/KP2B dan Lahan Cadangan Pertanian Pangan Berkelanjutan/LCP2B"/>
    <s v="Lahan Pertanian Pangan Berkelanjutan/LP2B, Kawasan Pertanian Pangan Berkelanjutan/KP2B dan Lahan Cadangan Pertanian Pangan Berkelanjutan/LCP2B yang Dikelola"/>
    <s v="Dokumen"/>
  </r>
  <r>
    <n v="3"/>
    <s v="URUSAN PEMERINTAHAN PILIHAN"/>
    <s v="3.27"/>
    <x v="27"/>
    <x v="133"/>
    <x v="133"/>
    <x v="345"/>
    <x v="344"/>
    <x v="1655"/>
    <x v="1611"/>
    <s v="Tersusunnya Peta Lahan Pertanian Pangan Berkelanjutan/LP2B"/>
    <s v="Peta Lahan Pertanian Pangan Berkelanjutan/LP2B"/>
    <s v="Dokumen"/>
  </r>
  <r>
    <n v="3"/>
    <s v="URUSAN PEMERINTAHAN PILIHAN"/>
    <s v="3.27"/>
    <x v="27"/>
    <x v="133"/>
    <x v="133"/>
    <x v="345"/>
    <x v="344"/>
    <x v="1656"/>
    <x v="1612"/>
    <s v="Terlaksananya Koordinasi dan Sinkronisasi Prasarana Pendukung Pertanian Lainnya"/>
    <s v="Jumlah Koordinasi dan Sinkronisasi Prasarana Pendukung Pertanian Lainnya"/>
    <s v="Laporan"/>
  </r>
  <r>
    <n v="3"/>
    <s v="URUSAN PEMERINTAHAN PILIHAN"/>
    <s v="3.27"/>
    <x v="27"/>
    <x v="133"/>
    <x v="133"/>
    <x v="345"/>
    <x v="344"/>
    <x v="1657"/>
    <x v="1613"/>
    <s v="Tersusunnya Masterplan Pengembangan Prasarana, Sarana, Kawasan dan Komoditas Perkebunan"/>
    <s v="Masterplan Pengembangan Prasarana, Sarana, Kawasan dan Komoditas Perkebunan"/>
    <s v="Dokumen"/>
  </r>
  <r>
    <n v="3"/>
    <s v="URUSAN PEMERINTAHAN PILIHAN"/>
    <s v="3.27"/>
    <x v="27"/>
    <x v="133"/>
    <x v="133"/>
    <x v="346"/>
    <x v="345"/>
    <x v="1658"/>
    <x v="1614"/>
    <s v="Terbangun, Terehabilitasi dan Terpeliharanya Jaringan Irigasi Usaha Tani"/>
    <s v="Jumlah Jaringan Irigasi Usaha Tani yang Dibangun, Direhabilitasi , dan Dipelihara"/>
    <s v="Unit"/>
  </r>
  <r>
    <n v="3"/>
    <s v="URUSAN PEMERINTAHAN PILIHAN"/>
    <s v="3.27"/>
    <x v="27"/>
    <x v="133"/>
    <x v="133"/>
    <x v="346"/>
    <x v="345"/>
    <x v="1659"/>
    <x v="1615"/>
    <s v="Terbangun, Terehabilitasi dan Terpeliharanya Embung Pertanian"/>
    <s v="Jumlah Embung Pertanian yang Dibangun, Direhabilitasi dan Dipelihara"/>
    <s v="Unit"/>
  </r>
  <r>
    <n v="3"/>
    <s v="URUSAN PEMERINTAHAN PILIHAN"/>
    <s v="3.27"/>
    <x v="27"/>
    <x v="133"/>
    <x v="133"/>
    <x v="346"/>
    <x v="345"/>
    <x v="1660"/>
    <x v="1616"/>
    <s v="Terbangun, Terehabilitasi dan Terpeliharanya Jalan Usaha Tani"/>
    <s v="Jalan Usaha Tani yang Dibangun, Direhabilitasi dan Dipelihara"/>
    <s v="Unit"/>
  </r>
  <r>
    <n v="3"/>
    <s v="URUSAN PEMERINTAHAN PILIHAN"/>
    <s v="3.27"/>
    <x v="27"/>
    <x v="133"/>
    <x v="133"/>
    <x v="346"/>
    <x v="345"/>
    <x v="1661"/>
    <x v="1617"/>
    <s v="Terbangun, Terehabilitasi dan Terpeliharanya DAM Parit"/>
    <s v="Jumlah DAM Parit yang Dibangun, Direhabilitasi dan Dipelihara"/>
    <s v="Unit"/>
  </r>
  <r>
    <n v="3"/>
    <s v="URUSAN PEMERINTAHAN PILIHAN"/>
    <s v="3.27"/>
    <x v="27"/>
    <x v="133"/>
    <x v="133"/>
    <x v="346"/>
    <x v="345"/>
    <x v="1662"/>
    <x v="1618"/>
    <s v="Terbangun, Terehabilitasi dan Terpeliharanya Long Storage"/>
    <s v="Jumlah Long Storage yang Dibangun, Direhabilitasi dan Dipelihara"/>
    <s v="Unit"/>
  </r>
  <r>
    <n v="3"/>
    <s v="URUSAN PEMERINTAHAN PILIHAN"/>
    <s v="3.27"/>
    <x v="27"/>
    <x v="133"/>
    <x v="133"/>
    <x v="346"/>
    <x v="345"/>
    <x v="1663"/>
    <x v="1619"/>
    <s v="Terbangun, Terehabilitasi dan Terpeliharanya Pintu Air"/>
    <s v="Jumlah Pintu Air yang Dibangun, Direhabilitasi dan Dipelihara"/>
    <s v="Unit"/>
  </r>
  <r>
    <n v="3"/>
    <s v="URUSAN PEMERINTAHAN PILIHAN"/>
    <s v="3.27"/>
    <x v="27"/>
    <x v="133"/>
    <x v="133"/>
    <x v="346"/>
    <x v="345"/>
    <x v="1664"/>
    <x v="1620"/>
    <s v="Terbangun, Terehabilitasi dan Terpeliharanya Rumah Potong Hewan"/>
    <s v="Jumlah Rumah Potong Hewan yang Dibangun, Direhabilitasi dan Dipelihara"/>
    <s v="Unit"/>
  </r>
  <r>
    <n v="3"/>
    <s v="URUSAN PEMERINTAHAN PILIHAN"/>
    <s v="3.27"/>
    <x v="27"/>
    <x v="133"/>
    <x v="133"/>
    <x v="346"/>
    <x v="345"/>
    <x v="1665"/>
    <x v="1621"/>
    <s v="Terbangun, Terehabilitasi dan Terpeliharanya Balai Penyuluh di Kecamatan serta Sarana Pendukungnya"/>
    <s v="Jumlah Balai Penyuluh di Kecamatan serta Sarana Pendukungnya yang Dibangun, Direhabilitasi dan Dipelihara"/>
    <s v="Unit"/>
  </r>
  <r>
    <n v="3"/>
    <s v="URUSAN PEMERINTAHAN PILIHAN"/>
    <s v="3.27"/>
    <x v="27"/>
    <x v="133"/>
    <x v="133"/>
    <x v="346"/>
    <x v="345"/>
    <x v="1666"/>
    <x v="1622"/>
    <s v="Terbangun, Terehabilitasi dan Terpeliharanya Prasarana Pertanian Lainnya"/>
    <s v="Jumlah Prasarana Pertanian Lainnya yang Dibangun, Direhabilitasi dan Dipelihara"/>
    <s v="Unit"/>
  </r>
  <r>
    <n v="3"/>
    <s v="URUSAN PEMERINTAHAN PILIHAN"/>
    <s v="3.27"/>
    <x v="27"/>
    <x v="133"/>
    <x v="133"/>
    <x v="347"/>
    <x v="346"/>
    <x v="1667"/>
    <x v="1623"/>
    <s v="Terlaksananya Pelestarian dan Pemanfaatan Wilayah Sumber Bibit Ternak dan Rumpun/Galur Ternak"/>
    <s v="Jumlah Wilayah Sumber Bibit Ternak dan Rumpun/Galur Ternak yang Dilestarikan dan Dimanfaatkan"/>
    <s v="Laporan"/>
  </r>
  <r>
    <n v="3"/>
    <s v="URUSAN PEMERINTAHAN PILIHAN"/>
    <s v="3.27"/>
    <x v="27"/>
    <x v="133"/>
    <x v="133"/>
    <x v="347"/>
    <x v="346"/>
    <x v="1668"/>
    <x v="1624"/>
    <s v="Terawasinya Wilayah Sumber Bibit Ternak dan Rumpun/Galur Ternak"/>
    <s v="Jumlah Pengawasan Wilayah Sumber Bibit Ternak dan Rumpun/Galur Ternak"/>
    <s v="Laporan"/>
  </r>
  <r>
    <n v="3"/>
    <s v="URUSAN PEMERINTAHAN PILIHAN"/>
    <s v="3.27"/>
    <x v="27"/>
    <x v="133"/>
    <x v="133"/>
    <x v="348"/>
    <x v="347"/>
    <x v="1669"/>
    <x v="1625"/>
    <s v="Teridentifikasi dan Ditetapkannya Lahan Penggembalaan Umum"/>
    <s v="Luas Lahan Pengembalaan Umum yang Diidentifikasi dan Ditetapkan"/>
    <s v="Ha"/>
  </r>
  <r>
    <n v="3"/>
    <s v="URUSAN PEMERINTAHAN PILIHAN"/>
    <s v="3.27"/>
    <x v="27"/>
    <x v="133"/>
    <x v="133"/>
    <x v="348"/>
    <x v="347"/>
    <x v="1670"/>
    <x v="1626"/>
    <s v="Terkelolanya Lahan Penggembalaan Umum"/>
    <s v="Luas Lahan Penggembalaan Umum yang Dikelola"/>
    <s v="Ha"/>
  </r>
  <r>
    <n v="3"/>
    <s v="URUSAN PEMERINTAHAN PILIHAN"/>
    <s v="3.27"/>
    <x v="27"/>
    <x v="133"/>
    <x v="133"/>
    <x v="348"/>
    <x v="347"/>
    <x v="1671"/>
    <x v="1627"/>
    <s v="Terlaksananya Pembinaan dan Pengawasan Lahan Penggembalaan Umum"/>
    <s v="Jumlah Pembinaan dan Pengawasan Lahan Penggembalaan Umum"/>
    <s v="Laporan"/>
  </r>
  <r>
    <n v="3"/>
    <s v="URUSAN PEMERINTAHAN PILIHAN"/>
    <s v="3.27"/>
    <x v="27"/>
    <x v="134"/>
    <x v="134"/>
    <x v="349"/>
    <x v="348"/>
    <x v="1672"/>
    <x v="1628"/>
    <s v="Terkendali dan Tertanggulanginya Penyakit Hewan dan Zoonosis"/>
    <s v="Jumlah Wilayah Pengendalian dan Penanggulangan Penyakit Hewan dan Zoonosis"/>
    <s v="Laporan"/>
  </r>
  <r>
    <n v="3"/>
    <s v="URUSAN PEMERINTAHAN PILIHAN"/>
    <s v="3.27"/>
    <x v="27"/>
    <x v="134"/>
    <x v="134"/>
    <x v="349"/>
    <x v="348"/>
    <x v="1673"/>
    <x v="1629"/>
    <s v="Menurunnya Kasus Penyakit Hewan Menular Lintas Daerah Kabupaten/Kota dalam 1 (Satu) Daerah Kabupaten/Kota"/>
    <s v="Jumlah Wilayah yang Mengalami Penurunan Kasus Penyakit Hewan Menular Lintas Daerah Kabupaten/Kota dalam 1 (Satu) Daerah Kabupaten/Kota"/>
    <s v="Laporan"/>
  </r>
  <r>
    <n v="3"/>
    <s v="URUSAN PEMERINTAHAN PILIHAN"/>
    <s v="3.27"/>
    <x v="27"/>
    <x v="134"/>
    <x v="134"/>
    <x v="349"/>
    <x v="348"/>
    <x v="1674"/>
    <x v="1630"/>
    <s v="Tertanggulanginya Daerah Terdampak Wabah Penyakit Hewan Menular"/>
    <s v="Jumlah Daerah Terdampak Wabah yang Terkendali"/>
    <s v="Laporan"/>
  </r>
  <r>
    <n v="3"/>
    <s v="URUSAN PEMERINTAHAN PILIHAN"/>
    <s v="3.27"/>
    <x v="27"/>
    <x v="134"/>
    <x v="134"/>
    <x v="350"/>
    <x v="349"/>
    <x v="1675"/>
    <x v="1631"/>
    <s v="Terkendalinya Risiko Penyakit Hewan dan Keamanan Produk Hewan"/>
    <s v="Jumlah Penilaian Risiko Penyakit Hewan dan Keamanan Produk Hewan"/>
    <s v="Laporan"/>
  </r>
  <r>
    <n v="3"/>
    <s v="URUSAN PEMERINTAHAN PILIHAN"/>
    <s v="3.27"/>
    <x v="27"/>
    <x v="134"/>
    <x v="134"/>
    <x v="350"/>
    <x v="349"/>
    <x v="1676"/>
    <x v="1632"/>
    <s v="Terawasinya Penerapan Persyaratan Teknis untuk Pemasukan dan/atau Pengeluaran Hewan dan Produk Hewan"/>
    <s v="Jumlah Pengawasan atas Penerapan Persyaratan Teknis untuk Pemasukan dan/atau Pengeluaran Hewan dan Produk Hewan"/>
    <s v="Laporan"/>
  </r>
  <r>
    <n v="3"/>
    <s v="URUSAN PEMERINTAHAN PILIHAN"/>
    <s v="3.27"/>
    <x v="27"/>
    <x v="134"/>
    <x v="134"/>
    <x v="350"/>
    <x v="349"/>
    <x v="1677"/>
    <x v="1633"/>
    <s v="Terperiksanya Kesehatan Hewan dan Produk Hewan di Perbatasan Lintas Daerah Kabupaten/Kota"/>
    <s v="Jumlah Pemeriksaan Kesehatan Hewan dan Produk Hewan di Perbatasan Lintas Daerah Kabupaten/Kota"/>
    <s v="Laporan"/>
  </r>
  <r>
    <n v="3"/>
    <s v="URUSAN PEMERINTAHAN PILIHAN"/>
    <s v="3.27"/>
    <x v="27"/>
    <x v="134"/>
    <x v="134"/>
    <x v="351"/>
    <x v="350"/>
    <x v="1678"/>
    <x v="1634"/>
    <s v="Tersedianya Pelayanan Jasa Laboratorium"/>
    <s v="Jumlah Pelayanan Jasa Laboratorium"/>
    <s v="Laporan"/>
  </r>
  <r>
    <n v="3"/>
    <s v="URUSAN PEMERINTAHAN PILIHAN"/>
    <s v="3.27"/>
    <x v="27"/>
    <x v="134"/>
    <x v="134"/>
    <x v="351"/>
    <x v="350"/>
    <x v="1679"/>
    <x v="1635"/>
    <s v="Tersedianya Pelayanan Jasa Medik Veteriner"/>
    <s v="Jumlah Pelayanan Jasa Medik Veteriner"/>
    <s v="Laporan"/>
  </r>
  <r>
    <n v="3"/>
    <s v="URUSAN PEMERINTAHAN PILIHAN"/>
    <s v="3.27"/>
    <x v="27"/>
    <x v="134"/>
    <x v="134"/>
    <x v="352"/>
    <x v="351"/>
    <x v="1680"/>
    <x v="1636"/>
    <s v="Terlaksananya Pendampingan Unit Usaha Hewan dan Produk Hewan"/>
    <s v="Jumlah Pendampingan Unit Usaha Hewan dan Produk Hewan"/>
    <s v="Laporan"/>
  </r>
  <r>
    <n v="3"/>
    <s v="URUSAN PEMERINTAHAN PILIHAN"/>
    <s v="3.27"/>
    <x v="27"/>
    <x v="134"/>
    <x v="134"/>
    <x v="352"/>
    <x v="351"/>
    <x v="1681"/>
    <x v="1637"/>
    <s v="Terawasinya Peredaran Hewan dan Produk Hewan"/>
    <s v="Jumlah Pengawasan Peredaran Hewan dan Produk Hewan"/>
    <s v="Laporan"/>
  </r>
  <r>
    <n v="3"/>
    <s v="URUSAN PEMERINTAHAN PILIHAN"/>
    <s v="3.27"/>
    <x v="27"/>
    <x v="134"/>
    <x v="134"/>
    <x v="352"/>
    <x v="351"/>
    <x v="1682"/>
    <x v="1638"/>
    <s v="Ditetapkannya Pemenuhan Persyaratan Teknis"/>
    <s v="Pemenuhan Persyaratan Teknis yang Ditetapkan"/>
    <s v="Laporan"/>
  </r>
  <r>
    <n v="3"/>
    <s v="URUSAN PEMERINTAHAN PILIHAN"/>
    <s v="3.27"/>
    <x v="27"/>
    <x v="134"/>
    <x v="134"/>
    <x v="352"/>
    <x v="351"/>
    <x v="1683"/>
    <x v="1639"/>
    <s v="Terlaksananya Pengujian Laboratorium Kesehatan Masyarakat Veteriner"/>
    <s v="Jumlah Pengujian Laboratorium Kesehatan Masyarakat Veteriner"/>
    <s v="Dokumen"/>
  </r>
  <r>
    <n v="3"/>
    <s v="URUSAN PEMERINTAHAN PILIHAN"/>
    <s v="3.27"/>
    <x v="27"/>
    <x v="134"/>
    <x v="134"/>
    <x v="353"/>
    <x v="352"/>
    <x v="1684"/>
    <x v="1640"/>
    <s v="Terlaksananya Pendampingan Penerapan Unit Kesejahteraan Hewan"/>
    <s v="Jumlah Pendampingan Penerapan Unit Kesejahteraan Hewan"/>
    <s v="Laporan"/>
  </r>
  <r>
    <n v="3"/>
    <s v="URUSAN PEMERINTAHAN PILIHAN"/>
    <s v="3.27"/>
    <x v="27"/>
    <x v="134"/>
    <x v="134"/>
    <x v="353"/>
    <x v="352"/>
    <x v="1685"/>
    <x v="1641"/>
    <s v="Tertanganinya Pelanggaran Kesejahteraan Hewan Sesuai Kewenangannya"/>
    <s v="Jumlah Kasus Pelanggaran Kesejahteraan Hewan yang Ditangani"/>
    <s v="Kasus"/>
  </r>
  <r>
    <n v="3"/>
    <s v="URUSAN PEMERINTAHAN PILIHAN"/>
    <s v="3.27"/>
    <x v="27"/>
    <x v="135"/>
    <x v="135"/>
    <x v="354"/>
    <x v="353"/>
    <x v="1686"/>
    <x v="1642"/>
    <s v="Terkendalinya Organisme Pengganggu Tumbuhan (OPT) Tanaman Pangan, Hortikultura, dan Perkebunan"/>
    <s v="Jumlah Luas Serangan Organisme Pengganggu Tumbuhan (OPT) Tanaman Pangan, Hortikultura, dan Perkebunan yang Dikendalikan"/>
    <s v="Ha"/>
  </r>
  <r>
    <n v="3"/>
    <s v="URUSAN PEMERINTAHAN PILIHAN"/>
    <s v="3.27"/>
    <x v="27"/>
    <x v="135"/>
    <x v="135"/>
    <x v="354"/>
    <x v="353"/>
    <x v="1687"/>
    <x v="1643"/>
    <s v="Tertanganinya Dampak Perubahan Iklim (DPI) Tanaman Pangan, Hortikultura, dan Perkebunan"/>
    <s v="Jumlah Area Terdampak Perubahan Iklim (DPI) Tanaman Pangan, Hortikultura, dan Perkebunan yang Ditangani"/>
    <s v="Ha"/>
  </r>
  <r>
    <n v="3"/>
    <s v="URUSAN PEMERINTAHAN PILIHAN"/>
    <s v="3.27"/>
    <x v="27"/>
    <x v="135"/>
    <x v="135"/>
    <x v="354"/>
    <x v="353"/>
    <x v="1688"/>
    <x v="1644"/>
    <s v="Terlaksananya Pencegahan, Penanganan Kebakaran Lahan, dan Gangguan Usaha Tanaman Pangan, Hortikultura, dan Perkebunan"/>
    <s v="Jumlah Luasan Pencegahan, Penanganan Kebakaran Lahan, dan Gangguan Usaha Tanaman Pangan, Hortikultura, dan Perkebunan"/>
    <s v="Ha"/>
  </r>
  <r>
    <n v="3"/>
    <s v="URUSAN PEMERINTAHAN PILIHAN"/>
    <s v="3.27"/>
    <x v="27"/>
    <x v="135"/>
    <x v="135"/>
    <x v="354"/>
    <x v="353"/>
    <x v="1689"/>
    <x v="1645"/>
    <s v="Tertanggulanginya Bencana Non Alam yang Bersifat Zoonosis"/>
    <s v="Jumlah Wilayah Penanggulangan Bencana Non Alam yang Bersifat Zoonosis"/>
    <s v="laporan"/>
  </r>
  <r>
    <n v="3"/>
    <s v="URUSAN PEMERINTAHAN PILIHAN"/>
    <s v="3.27"/>
    <x v="27"/>
    <x v="135"/>
    <x v="135"/>
    <x v="354"/>
    <x v="353"/>
    <x v="1690"/>
    <x v="1646"/>
    <s v="Tertanggulanginya Pasca Bencana Alam Bidang Tanaman Pangan, Hortikultura, Perkebunan, Peternakan dan Kesehatan Hewan"/>
    <s v="Jumlah Penanggulangan Pasca Bencana Alam Bidang Tanaman Pangan, Hortikultura, Perkebunan, Peternakan dan Kesehatan Hewan"/>
    <s v="Laporan"/>
  </r>
  <r>
    <n v="3"/>
    <s v="URUSAN PEMERINTAHAN PILIHAN"/>
    <s v="3.27"/>
    <x v="27"/>
    <x v="136"/>
    <x v="136"/>
    <x v="355"/>
    <x v="354"/>
    <x v="1691"/>
    <x v="1647"/>
    <s v="Tersusunnya Standar Pelayanan Publik Pemberian Izin Usaha Pertanian"/>
    <s v="Standar Pelayanan Publik Pemberian Izin Usaha Pertanian"/>
    <s v="Dokumen"/>
  </r>
  <r>
    <n v="3"/>
    <s v="URUSAN PEMERINTAHAN PILIHAN"/>
    <s v="3.27"/>
    <x v="27"/>
    <x v="136"/>
    <x v="136"/>
    <x v="355"/>
    <x v="354"/>
    <x v="1692"/>
    <x v="1648"/>
    <s v="Terlaksananya Penilaian Kelayakan dan Pemberian Pertimbangan Teknis Izin Usaha Pertanian"/>
    <s v="Jumlah Penilaian Kelayakan dan Pemberian Pertimbangan Teknis Izin Usaha Pertanian"/>
    <s v="Dokumen"/>
  </r>
  <r>
    <n v="3"/>
    <s v="URUSAN PEMERINTAHAN PILIHAN"/>
    <s v="3.27"/>
    <x v="27"/>
    <x v="136"/>
    <x v="136"/>
    <x v="355"/>
    <x v="354"/>
    <x v="1693"/>
    <x v="1649"/>
    <s v="Terbina dan Terawasinya Penerapan Izin Usaha Pertanian"/>
    <s v="Jumlah Izin Usaha Pertanian yang Dibina dan Diawasi"/>
    <s v="Laporan"/>
  </r>
  <r>
    <n v="3"/>
    <s v="URUSAN PEMERINTAHAN PILIHAN"/>
    <s v="3.27"/>
    <x v="27"/>
    <x v="136"/>
    <x v="136"/>
    <x v="356"/>
    <x v="355"/>
    <x v="1694"/>
    <x v="1650"/>
    <s v="Terlaksananya Penatausahaan Penerbitan Izin Usaha Produksi Benih/Bibit Ternak dan Pakan, Fasilitas Pemeliharaan Hewan, Rumah Sakit Hewan/Pasar Hewan, Rumah Potong Hewan"/>
    <s v="Jumlah Penatausahaan Penerbitan Izin Usaha Produksi Benih/Bibit Ternak dan Pakan, Fasilitas Pemeliharaan Hewan, Rumah Sakit Hewan/Pasar Hewan, Rumah Potong Hewan"/>
    <s v="Dokumen"/>
  </r>
  <r>
    <n v="3"/>
    <s v="URUSAN PEMERINTAHAN PILIHAN"/>
    <s v="3.27"/>
    <x v="27"/>
    <x v="136"/>
    <x v="136"/>
    <x v="356"/>
    <x v="355"/>
    <x v="1695"/>
    <x v="1651"/>
    <s v="Terawasinya Pelaksanaan Izin Usaha Produksi Benih/Bibit Ternak dan Pakan"/>
    <s v="Jumlah Izin Usaha Produksi Benih/Bibit Ternak dan Pakan yang Diawasi"/>
    <s v="Laporan"/>
  </r>
  <r>
    <n v="3"/>
    <s v="URUSAN PEMERINTAHAN PILIHAN"/>
    <s v="3.27"/>
    <x v="27"/>
    <x v="136"/>
    <x v="136"/>
    <x v="356"/>
    <x v="355"/>
    <x v="1696"/>
    <x v="1652"/>
    <s v="Terawasinya Pelaksanaan Izin Usaha Fasilitas Pemeliharaan Hewan"/>
    <s v="Jumlah Izin Usaha Fasilitas Pemeliharaan Hewan yang Diawasi"/>
    <s v="Laporan"/>
  </r>
  <r>
    <n v="3"/>
    <s v="URUSAN PEMERINTAHAN PILIHAN"/>
    <s v="3.27"/>
    <x v="27"/>
    <x v="136"/>
    <x v="136"/>
    <x v="356"/>
    <x v="355"/>
    <x v="1697"/>
    <x v="1653"/>
    <s v="Terawasinya Pelaksanaan Izin Usaha Rumah Sakit Hewan/Pasar Hewan"/>
    <s v="Jumlah Izin Usaha Rumah Sakit Hewan/Pasar Hewan yang Diawasi"/>
    <s v="Laporan"/>
  </r>
  <r>
    <n v="3"/>
    <s v="URUSAN PEMERINTAHAN PILIHAN"/>
    <s v="3.27"/>
    <x v="27"/>
    <x v="136"/>
    <x v="136"/>
    <x v="356"/>
    <x v="355"/>
    <x v="1698"/>
    <x v="1654"/>
    <s v="Terawasinya Pelaksanaan Izin Usaha Rumah Potong Hewan"/>
    <s v="Jumlah Izin Usaha Rumah Potong Hewan yang Diawasi"/>
    <s v="Laporan"/>
  </r>
  <r>
    <n v="3"/>
    <s v="URUSAN PEMERINTAHAN PILIHAN"/>
    <s v="3.27"/>
    <x v="27"/>
    <x v="136"/>
    <x v="136"/>
    <x v="357"/>
    <x v="356"/>
    <x v="1699"/>
    <x v="1655"/>
    <s v="Terfasilitasinya Pemenuhan Komitmen Penerbitan Izin Usaha Pengecer Obat Hewan"/>
    <s v="Jumlah Izin Usaha Pengecer Obat Hewan yang Memenuhi Komitmen"/>
    <s v="Laporan"/>
  </r>
  <r>
    <n v="3"/>
    <s v="URUSAN PEMERINTAHAN PILIHAN"/>
    <s v="3.27"/>
    <x v="27"/>
    <x v="136"/>
    <x v="136"/>
    <x v="357"/>
    <x v="356"/>
    <x v="1700"/>
    <x v="1656"/>
    <s v="Terawasinya Pelaksanaan Izin Usaha Pengecer Obat Hewan"/>
    <s v="Jumlah Izin Usaha Pengecer Obat Hewan yang Diawasi"/>
    <s v="Laporan"/>
  </r>
  <r>
    <n v="3"/>
    <s v="URUSAN PEMERINTAHAN PILIHAN"/>
    <s v="3.27"/>
    <x v="27"/>
    <x v="137"/>
    <x v="137"/>
    <x v="358"/>
    <x v="357"/>
    <x v="1701"/>
    <x v="1657"/>
    <s v="Terlaksananya Peningkatan Kapasitas Kelembagaan Penyuluhan Pertanian di Kecamatan dan Desa"/>
    <s v="Jumlah Kelembagaan Penyuluhan Pertanian di Kecamatan dan Desa yang Ditingkatkan Kapasitasnya"/>
    <s v="Unit"/>
  </r>
  <r>
    <n v="3"/>
    <s v="URUSAN PEMERINTAHAN PILIHAN"/>
    <s v="3.27"/>
    <x v="27"/>
    <x v="137"/>
    <x v="137"/>
    <x v="358"/>
    <x v="357"/>
    <x v="1702"/>
    <x v="1658"/>
    <s v="Terlaksananya Pengembangan Kapasitas Kelembagaan Petani di Kecamatan dan Desa"/>
    <s v="Jumlah Kelembagaan Petani di Kecamatan dan Desa yang Ditingkatkan Kapasitasnya"/>
    <s v="Unit"/>
  </r>
  <r>
    <n v="3"/>
    <s v="URUSAN PEMERINTAHAN PILIHAN"/>
    <s v="3.27"/>
    <x v="27"/>
    <x v="137"/>
    <x v="137"/>
    <x v="358"/>
    <x v="357"/>
    <x v="1703"/>
    <x v="1659"/>
    <s v="Tersedia dan Termanfaatkannya Sarana dan Prasarana Penyuluhan Pertanian"/>
    <s v="Jumlah Sarana dan Prasarana Penyuluhan Pertanian"/>
    <s v="Unit"/>
  </r>
  <r>
    <n v="3"/>
    <s v="URUSAN PEMERINTAHAN PILIHAN"/>
    <s v="3.27"/>
    <x v="27"/>
    <x v="137"/>
    <x v="137"/>
    <x v="358"/>
    <x v="357"/>
    <x v="1704"/>
    <x v="1660"/>
    <s v="Terbentuknya Badan Usaha Milik Petani"/>
    <s v="Jumlah Badan Usaha Milik Petani yang Dibentuk"/>
    <s v="Unit"/>
  </r>
  <r>
    <n v="3"/>
    <s v="URUSAN PEMERINTAHAN PILIHAN"/>
    <s v="3.27"/>
    <x v="27"/>
    <x v="137"/>
    <x v="137"/>
    <x v="358"/>
    <x v="357"/>
    <x v="1705"/>
    <x v="1661"/>
    <s v="Terbentuknya dan Terselenggaranya Sekolah Lapang Kelompok Tani Tingkat Kabupaten/Kota"/>
    <s v="Jumlah Sekolah Lapang Kelompok Tani yang Terbentuk dan Beroperasi"/>
    <s v="Unit"/>
  </r>
  <r>
    <n v="3"/>
    <s v="URUSAN PEMERINTAHAN PILIHAN"/>
    <s v="3.28"/>
    <x v="28"/>
    <x v="138"/>
    <x v="138"/>
    <x v="359"/>
    <x v="358"/>
    <x v="1706"/>
    <x v="1662"/>
    <s v=""/>
    <s v=""/>
    <m/>
  </r>
  <r>
    <n v="3"/>
    <s v="URUSAN PEMERINTAHAN PILIHAN"/>
    <s v="3.28"/>
    <x v="28"/>
    <x v="138"/>
    <x v="138"/>
    <x v="359"/>
    <x v="358"/>
    <x v="1707"/>
    <x v="1663"/>
    <s v="Terlaksananya Pengamanan Kawasan TAHURA Kabupaten/Kota"/>
    <s v="Jumlah Operasi Kegiatan Pengamanan Kawasan TAHURA Kabupaten/Kota"/>
    <s v="Operasi"/>
  </r>
  <r>
    <n v="3"/>
    <s v="URUSAN PEMERINTAHAN PILIHAN"/>
    <s v="3.28"/>
    <x v="28"/>
    <x v="138"/>
    <x v="138"/>
    <x v="359"/>
    <x v="358"/>
    <x v="1708"/>
    <x v="1664"/>
    <s v="Terlaksananya Pengelolaan Jenis Tumbuhan, Satwa dan Habitatnya di TAHURA Kabupaten/Kota"/>
    <s v="Luas Kawasan TAHURA yang Diinventarisasi dan Diverifikasi dengan Nilai KEHATI Tinggi"/>
    <s v="Ha"/>
  </r>
  <r>
    <n v="3"/>
    <s v="URUSAN PEMERINTAHAN PILIHAN"/>
    <s v="3.28"/>
    <x v="28"/>
    <x v="138"/>
    <x v="138"/>
    <x v="359"/>
    <x v="358"/>
    <x v="1709"/>
    <x v="1665"/>
    <s v=""/>
    <s v=""/>
    <m/>
  </r>
  <r>
    <n v="3"/>
    <s v="URUSAN PEMERINTAHAN PILIHAN"/>
    <s v="3.28"/>
    <x v="28"/>
    <x v="138"/>
    <x v="138"/>
    <x v="359"/>
    <x v="358"/>
    <x v="1710"/>
    <x v="1666"/>
    <s v="Terlaksananya Pemulihan Ekosistem TAHURA Kabupaten/Kota"/>
    <s v="Luas Areal TAHURA yang Dilakukan Pemulihan Ekosistem"/>
    <s v="Ha"/>
  </r>
  <r>
    <n v="3"/>
    <s v="URUSAN PEMERINTAHAN PILIHAN"/>
    <s v="3.28"/>
    <x v="28"/>
    <x v="138"/>
    <x v="138"/>
    <x v="359"/>
    <x v="358"/>
    <x v="1711"/>
    <x v="1667"/>
    <s v="Terlaksananya Pelayanan Pemanfaatan Hutan di TAHURA"/>
    <s v="Jumlah Permohonan Pelayanan Pemanfaatan di TAHURA yang Ditindak Lanjuti"/>
    <s v="Permohonan"/>
  </r>
  <r>
    <n v="3"/>
    <s v="URUSAN PEMERINTAHAN PILIHAN"/>
    <s v="3.28"/>
    <x v="28"/>
    <x v="138"/>
    <x v="138"/>
    <x v="359"/>
    <x v="358"/>
    <x v="1712"/>
    <x v="1668"/>
    <s v="Terlaksananya Kerja Sama Penyelenggara TAHURA Kabupaten/Kota"/>
    <s v="Jumlah Perjanjian Kerja Sama Penyelenggaraan TAHURA Kabupaten/Kota"/>
    <s v="Dokumen"/>
  </r>
  <r>
    <n v="3"/>
    <s v="URUSAN PEMERINTAHAN PILIHAN"/>
    <s v="3.28"/>
    <x v="28"/>
    <x v="138"/>
    <x v="138"/>
    <x v="359"/>
    <x v="358"/>
    <x v="1713"/>
    <x v="1669"/>
    <s v="Terlaksanakannya Penguatan Kapasitas dan Pemberdayaan Masyarakat di Sekitar TAHURA Kabupaten/Kota"/>
    <s v="Jumlah Desa yang Diberdayakan Melalui Peningkatan Usaha Ekonomi produktif"/>
    <s v="Desa"/>
  </r>
  <r>
    <n v="3"/>
    <s v="URUSAN PEMERINTAHAN PILIHAN"/>
    <s v="3.28"/>
    <x v="28"/>
    <x v="138"/>
    <x v="138"/>
    <x v="359"/>
    <x v="358"/>
    <x v="1714"/>
    <x v="1670"/>
    <s v=""/>
    <s v=""/>
    <m/>
  </r>
  <r>
    <n v="3"/>
    <s v="URUSAN PEMERINTAHAN PILIHAN"/>
    <s v="3.28"/>
    <x v="28"/>
    <x v="138"/>
    <x v="138"/>
    <x v="359"/>
    <x v="358"/>
    <x v="1715"/>
    <x v="1671"/>
    <s v="Tersedianya Peta Blok Pengelolaan dan Penataan Wilayah Kerja dari TAHURA berdasarkan Hasil Penataan Kawasan TAHURA Kabupaten/Kota"/>
    <s v="Jumlah Peta Blok Pengelolaan dan Penataan Wilayah Kerja dari TAHURA berdasarkan Hasil Penataan Kawasan TAHURA Kabupaten/Kota"/>
    <s v="Dokumen"/>
  </r>
  <r>
    <n v="3"/>
    <s v="URUSAN PEMERINTAHAN PILIHAN"/>
    <s v="3.28"/>
    <x v="28"/>
    <x v="138"/>
    <x v="138"/>
    <x v="359"/>
    <x v="358"/>
    <x v="1716"/>
    <x v="1672"/>
    <s v="Tersusun dan Ditetapkannya Dokumen Rencana Pengelolaan TAHURA (Jangka Panjang dan Jangka Pendek)"/>
    <s v="Jumlah Dokumen Rencana Pengelolaan TAHURA (Jangka Panjang dan Jangka Pendek) yang Disusun dan Ditetapkan"/>
    <s v="Dokumen"/>
  </r>
  <r>
    <n v="3"/>
    <s v="URUSAN PEMERINTAHAN PILIHAN"/>
    <s v="3.29"/>
    <x v="29"/>
    <x v="139"/>
    <x v="139"/>
    <x v="360"/>
    <x v="359"/>
    <x v="1717"/>
    <x v="1673"/>
    <s v="Ditetapkannya Prosedur dan Persyaratan Izin Pemanfaatan Langsung Panas Bumi dalam Daerah Kabupaten/Kota"/>
    <s v="Jumlah Prosedur dan Pesyaratan Izin Pemanfaatan Langsung Panas Bumi dalam Daerah Kabupaten/Kota yang Ditetapkan"/>
    <s v="Dokumen"/>
  </r>
  <r>
    <n v="3"/>
    <s v="URUSAN PEMERINTAHAN PILIHAN"/>
    <s v="3.29"/>
    <x v="29"/>
    <x v="139"/>
    <x v="139"/>
    <x v="360"/>
    <x v="359"/>
    <x v="1718"/>
    <x v="1674"/>
    <s v="Tersusunnya Rekomendasi Perizinan dan Informasi Izin Pemanfaatan Langsung Panas Bumi dalam Daerah Kabupaten/Kota"/>
    <s v="Jumlah Rekomendasi Perizinan dan Informasi Izin Pemanfaatan Langsung Panas Bumi dalam Daerah Kabupaten/Kota"/>
    <s v="Dokumen"/>
  </r>
  <r>
    <n v="3"/>
    <s v="URUSAN PEMERINTAHAN PILIHAN"/>
    <s v="3.29"/>
    <x v="29"/>
    <x v="139"/>
    <x v="139"/>
    <x v="360"/>
    <x v="359"/>
    <x v="1719"/>
    <x v="1675"/>
    <s v="Terlaksananya Pengendalian dan Pengawasan Pelaksanaan Perizinan Pemanfaatan Langsung Panas Bumi dalam Daerah Kabupaten/Kota"/>
    <s v="Jumlah Laporan Hasil Pengendalian dan Pengawasan Pelaksanaan Perizinan Pemanfaatan Langsung Panas Bumi dalam Daerah Kabupaten/Kota"/>
    <s v="Laporan"/>
  </r>
  <r>
    <n v="3"/>
    <s v="URUSAN PEMERINTAHAN PILIHAN"/>
    <s v="3.30"/>
    <x v="30"/>
    <x v="140"/>
    <x v="140"/>
    <x v="361"/>
    <x v="360"/>
    <x v="1720"/>
    <x v="1676"/>
    <s v="Tersedianya Rekomendasi Pemenuhan Komitmen Perolehan Perizinan Pasar Rakyat, Pusat Perbelanjaan, dan Toko Swalayan Melalui Sistem Pelayanan Perizinan Berusaha Terintegrasi Secara Elektronik"/>
    <s v="Jumlah Rekomendasi Pemenuhan Komitmen Perolehan Perizinan Pasar Rakyat, Pusat Perbelanjaan, dan Toko Swalayan Melalui Sistem Pelayanan Perizinan Berusaha Terintegrasi Secara Elektronik"/>
    <s v="Dokumen"/>
  </r>
  <r>
    <n v="3"/>
    <s v="URUSAN PEMERINTAHAN PILIHAN"/>
    <s v="3.30"/>
    <x v="30"/>
    <x v="140"/>
    <x v="140"/>
    <x v="362"/>
    <x v="361"/>
    <x v="1721"/>
    <x v="1677"/>
    <s v="Tersedianya Dokumen Tanda Daftar Gudang"/>
    <s v="Jumlah Dokumen Tanda Daftar Gudang"/>
    <s v="Dokumen"/>
  </r>
  <r>
    <n v="3"/>
    <s v="URUSAN PEMERINTAHAN PILIHAN"/>
    <s v="3.30"/>
    <x v="30"/>
    <x v="140"/>
    <x v="140"/>
    <x v="363"/>
    <x v="362"/>
    <x v="1722"/>
    <x v="1678"/>
    <s v="Terfasilitasinya Proses Perizinan Surat Tanda Pendaftaran dan/atau Lanjutan Waralaba (STPW) Dalam Negeri Terintegrasi Secara Elektronik"/>
    <s v="Jumlah Dokumen Perizinan Surat Tanda Pendaftaran dan/atau Lanjutan Waralaba (STPW) Dalam Negeri Terintegrasi Secara Elektronik"/>
    <s v="Dokumen"/>
  </r>
  <r>
    <n v="3"/>
    <s v="URUSAN PEMERINTAHAN PILIHAN"/>
    <s v="3.30"/>
    <x v="30"/>
    <x v="140"/>
    <x v="140"/>
    <x v="363"/>
    <x v="362"/>
    <x v="1723"/>
    <x v="1679"/>
    <s v="Verifikasi Persyaratan sebagai Proses Pemenuhan Komitmen Perolehan Surat Tanda Pendaftaran dan/atau Lanjutan Waralaba (STPW) Dalam Negeri"/>
    <s v="Jumlah Dokumen yang Diverifikasi sebagai Pemenuhan Komitmen Perolehan Surat Tanda Pendaftaran dan/atau Lanjutan Waralaba (STPW) Dalam Negeri"/>
    <s v="Dokumen"/>
  </r>
  <r>
    <n v="3"/>
    <s v="URUSAN PEMERINTAHAN PILIHAN"/>
    <s v="3.30"/>
    <x v="30"/>
    <x v="140"/>
    <x v="140"/>
    <x v="364"/>
    <x v="363"/>
    <x v="1724"/>
    <x v="1680"/>
    <s v="Terlaksananya Sistem Pelayanan Perizinan Lanjutan Surat Tanda Pendaftaran dan/atau Lanjutan Waralaba (STPW) Terintegrasi Secara Elektronik Luar Negeri"/>
    <s v="Jumlah Data dan Informasi Sistem Pelayanan Perizinan Lanjutan Surat Tanda Pendaftaran dan/atau Lanjutan Waralaba (STPW) Terintegrasi Secara Elektronik Luar Negeri"/>
    <s v="Dokumen"/>
  </r>
  <r>
    <n v="3"/>
    <s v="URUSAN PEMERINTAHAN PILIHAN"/>
    <s v="3.30"/>
    <x v="30"/>
    <x v="140"/>
    <x v="140"/>
    <x v="364"/>
    <x v="363"/>
    <x v="1725"/>
    <x v="1681"/>
    <s v="Verifikasi Persyaratan sebagai Proses Pemenuhan Lanjutan Surat Tanda Pendaftaran dan/atau Lanjutan Waralaba (STPW) Luar Negeri"/>
    <s v="Jumlah Dokumen yang Diverifikasi sebagai Pemenuhan Lanjutan Surat Tanda Pendaftaran dan/atau Lanjutan Waralaba (STPW) Luar Negeri"/>
    <s v="Dokumen"/>
  </r>
  <r>
    <n v="3"/>
    <s v="URUSAN PEMERINTAHAN PILIHAN"/>
    <s v="3.30"/>
    <x v="30"/>
    <x v="140"/>
    <x v="140"/>
    <x v="365"/>
    <x v="364"/>
    <x v="1726"/>
    <x v="1682"/>
    <s v="Tersedianya Penerbitan Surat Izin Usaha Perdagangan untuk Pengecer dan Penjual Langsung Minuman Beralkohol Golongan B dan C Melalui Sistem Pelayanan Perizinan Berusaha Terintegrasi Secara Elektronik"/>
    <s v="Jumlah Surat Izin Usaha Perdagangan untuk Pengecer dan Penjual Langsung Minuman Beralkohol Golongan B dan C yang Diterbitkan Melalui Sistem Pelayanan Perizinan Berusaha Terintegrasi Secara Elektronik"/>
    <s v="Dokumen"/>
  </r>
  <r>
    <n v="3"/>
    <s v="URUSAN PEMERINTAHAN PILIHAN"/>
    <s v="3.30"/>
    <x v="30"/>
    <x v="140"/>
    <x v="140"/>
    <x v="366"/>
    <x v="365"/>
    <x v="1727"/>
    <x v="1683"/>
    <s v="Terlaksanakannya Pemeriksaan Penyimpanan Bahan Berbahaya"/>
    <s v="Jumlah Laporan Hasil Pemeriksaan Penyimpanan Bahan Berbahaya"/>
    <s v="Laporan"/>
  </r>
  <r>
    <n v="3"/>
    <s v="URUSAN PEMERINTAHAN PILIHAN"/>
    <s v="3.30"/>
    <x v="30"/>
    <x v="140"/>
    <x v="140"/>
    <x v="366"/>
    <x v="365"/>
    <x v="1728"/>
    <x v="1684"/>
    <s v="Terfasilitasinya Proses Pemenuhan Komitmen Pemeriksaan Distribusi Bahan Berbahaya bagi P- B2 dan PA-B2"/>
    <s v="Jumlah Dokumen Hasil Fasilitasi Proses Pemenuhan Komitmen Pemeriksaan Distribusi Bahan Berbahaya bagi P-B2 dan PA-B2"/>
    <s v="Dokumen"/>
  </r>
  <r>
    <n v="3"/>
    <s v="URUSAN PEMERINTAHAN PILIHAN"/>
    <s v="3.30"/>
    <x v="30"/>
    <x v="140"/>
    <x v="140"/>
    <x v="366"/>
    <x v="365"/>
    <x v="1729"/>
    <x v="1685"/>
    <s v="Tersedianya Laporan Pengawasan Distribusi, Pengemasan dan Pelabelan Bahan Berbahaya Terhadap Distributor B2, Pengguna Akhir Bahan Berbahaya (PA-B2) maupun Produsen B2 (P-B2)"/>
    <s v="Jumlah Laporan Hasil Pengawasan Distribusi, Pengemasan dan Pelabelan Bahan Berbahaya Terhadap Distributor B2, Pengguna Akhir Bahan Berbahaya (PA-B2) maupun Produsen B2 (P-B2)"/>
    <s v="Laporan"/>
  </r>
  <r>
    <n v="3"/>
    <s v="URUSAN PEMERINTAHAN PILIHAN"/>
    <s v="3.30"/>
    <x v="30"/>
    <x v="140"/>
    <x v="140"/>
    <x v="367"/>
    <x v="366"/>
    <x v="1730"/>
    <x v="1686"/>
    <s v="Tersedianya Dokumen Penerbitan Surat Keterangan Asal"/>
    <s v="Jumlah Dokumen Penerbitan Surat Keterangan Asal"/>
    <s v="Dokumen"/>
  </r>
  <r>
    <n v="3"/>
    <s v="URUSAN PEMERINTAHAN PILIHAN"/>
    <s v="3.30"/>
    <x v="30"/>
    <x v="141"/>
    <x v="141"/>
    <x v="368"/>
    <x v="367"/>
    <x v="1731"/>
    <x v="1687"/>
    <s v="Tersedianya Sarana Distribusi Perdagangan"/>
    <s v="Jumlah Sarana Distribusi Perdagangan"/>
    <s v="Unit"/>
  </r>
  <r>
    <n v="3"/>
    <s v="URUSAN PEMERINTAHAN PILIHAN"/>
    <s v="3.30"/>
    <x v="30"/>
    <x v="141"/>
    <x v="141"/>
    <x v="368"/>
    <x v="367"/>
    <x v="1732"/>
    <x v="1688"/>
    <s v="Tersedianya Fasilitasi Pengelolaan Sarana Distribusi Perdagangan"/>
    <s v="Jumlah Fasilitasi Pengelolaan Sarana Distribusi Perdagangan"/>
    <s v="Unit"/>
  </r>
  <r>
    <n v="3"/>
    <s v="URUSAN PEMERINTAHAN PILIHAN"/>
    <s v="3.30"/>
    <x v="30"/>
    <x v="141"/>
    <x v="141"/>
    <x v="369"/>
    <x v="368"/>
    <x v="1733"/>
    <x v="1689"/>
    <s v="Terlaksananya Pembinaan dan Pengendalian kepada Pengelola Sarana Distribusi Perdagangan"/>
    <s v="Jumlah Dokumen Hasil Pembinaan dan Pengendalian kepada Pengelola Sarana Distribusi Perdagangan"/>
    <s v="Dokumen"/>
  </r>
  <r>
    <n v="3"/>
    <s v="URUSAN PEMERINTAHAN PILIHAN"/>
    <s v="3.30"/>
    <x v="30"/>
    <x v="141"/>
    <x v="141"/>
    <x v="369"/>
    <x v="368"/>
    <x v="1734"/>
    <x v="1690"/>
    <s v="Terlaksananya Pembinaan dan Pengendalian kepada Pengelola Sarana Distribusi Perdagangan"/>
    <s v="Jumlah Dokumen Hasil Pembinaan dan Pengendalian kepada Pengelola Sarana Distribusi Perdagangan"/>
    <s v="Dokumen"/>
  </r>
  <r>
    <n v="3"/>
    <s v="URUSAN PEMERINTAHAN PILIHAN"/>
    <s v="3.30"/>
    <x v="30"/>
    <x v="142"/>
    <x v="142"/>
    <x v="370"/>
    <x v="369"/>
    <x v="1735"/>
    <x v="1691"/>
    <s v="Tersedianya Laporan Koordinasi dan Sinkronisasi Ketersediaan Barang Kebutuhan Pokok dan Barang Penting di Tingkat Agen dan Pasar Rakyat"/>
    <s v="Jumlah Laporan Koordinasi dan Sinkronisasi Ketersediaan Barang Kebutuhan Pokok dan Barang Penting di Tingkat Agen dan Pasar Rakyat"/>
    <s v="Laporan"/>
  </r>
  <r>
    <n v="3"/>
    <s v="URUSAN PEMERINTAHAN PILIHAN"/>
    <s v="3.30"/>
    <x v="30"/>
    <x v="142"/>
    <x v="142"/>
    <x v="370"/>
    <x v="369"/>
    <x v="1736"/>
    <x v="1692"/>
    <s v="Tersedianya Laporan Koordinasi dan Sinkronisasi Peningkatan Aksesibilitas Barang Kebutuhan Pokok dan Barang Penting di Tingkat Agen dan Pasar Rakyat"/>
    <s v="Jumlah Laporan Koordinasi dan Sinkronisasi Peningkatan Aksesibilitas Barang Kebutuhan Pokok dan Barang Penting di Tingkat Agen dan Pasar Rakyat"/>
    <s v="Laporan"/>
  </r>
  <r>
    <n v="3"/>
    <s v="URUSAN PEMERINTAHAN PILIHAN"/>
    <s v="3.30"/>
    <x v="30"/>
    <x v="142"/>
    <x v="142"/>
    <x v="370"/>
    <x v="369"/>
    <x v="1737"/>
    <x v="1693"/>
    <s v="Tersedianya Laporan Pengendalian Stok atau Ketersediaan Barang Kebutuhan Pokok dan Barang Penting di Tingkat Agen dan Pasar Rakyat"/>
    <s v="Jumlah Laporan Pengendalian Stok atau Ketersediaan Barang Kebutuhan Pokok dan Barang Penting di Tingkat Agen dan Pasar Rakyat"/>
    <s v="Laporan"/>
  </r>
  <r>
    <n v="3"/>
    <s v="URUSAN PEMERINTAHAN PILIHAN"/>
    <s v="3.30"/>
    <x v="30"/>
    <x v="142"/>
    <x v="142"/>
    <x v="371"/>
    <x v="370"/>
    <x v="1738"/>
    <x v="1694"/>
    <s v="Tersedianya Laporan Pemantauan Harga dan Stok Barang Kebutuhan Pokok dan Barang Penting pada Pelaku Usaha Distribusi Barang dalam 1 (Satu) Kabupaten/Kota"/>
    <s v="Jumlah Laporan Pemantauan Harga dan Stok Barang Kebutuhan Pokok dan Barang Penting pada Pelaku Usaha Distribusi Barang dalam 1 (Satu) Kabupaten/Kota"/>
    <s v="Laporan"/>
  </r>
  <r>
    <n v="3"/>
    <s v="URUSAN PEMERINTAHAN PILIHAN"/>
    <s v="3.30"/>
    <x v="30"/>
    <x v="142"/>
    <x v="142"/>
    <x v="371"/>
    <x v="370"/>
    <x v="1739"/>
    <x v="1695"/>
    <s v="Tersedianya Laporan Pemantauan Harga dan Stok Barang Kebutuhan Pokok dan Barang Penting pada Pasar Rakyat yang Terintegrasi dalam Sistem Informasi Perdagangan"/>
    <s v="Jumlah Laporan Pemantauan Harga dan Stok Barang Kebutuhan Pokok dan Barang Penting pada Pasar Rakyat yang Terintegrasi dalam Sistem Informasi Perdagangan"/>
    <s v="Laporan"/>
  </r>
  <r>
    <n v="3"/>
    <s v="URUSAN PEMERINTAHAN PILIHAN"/>
    <s v="3.30"/>
    <x v="30"/>
    <x v="142"/>
    <x v="142"/>
    <x v="371"/>
    <x v="370"/>
    <x v="1740"/>
    <x v="1696"/>
    <s v="Tersedianya Laporan Pelaksanaan Operasi Pasar Reguler dan Pasar Khusus yang Berdampak dalam 1 (Satu) Kabupaten/Kota"/>
    <s v="Jumlah Laporan Pelaksanaan Operasi Pasar Reguler dan Pasar Khusus yang Berdampak dalam 1 (Satu) Kabupaten/Kota"/>
    <s v="Laporan"/>
  </r>
  <r>
    <n v="3"/>
    <s v="URUSAN PEMERINTAHAN PILIHAN"/>
    <s v="3.30"/>
    <x v="30"/>
    <x v="142"/>
    <x v="142"/>
    <x v="372"/>
    <x v="371"/>
    <x v="1741"/>
    <x v="1697"/>
    <s v="Terlengkapinya Kelengkapan Legalitas Dokumen Perizinan"/>
    <s v="Jumlah Dokumen Kelengkapan Legalitas Dokumen Perizinan"/>
    <s v="Dokumen"/>
  </r>
  <r>
    <n v="3"/>
    <s v="URUSAN PEMERINTAHAN PILIHAN"/>
    <s v="3.30"/>
    <x v="30"/>
    <x v="142"/>
    <x v="142"/>
    <x v="372"/>
    <x v="371"/>
    <x v="1742"/>
    <x v="1698"/>
    <s v="Tersedianya Laporan Pengawasan Pengadaan Pupuk dan Pestisida Bersubsidi"/>
    <s v="Jumlah Laporan Pengawasan Pengadaan Pupuk dan Pestisida Bersubsidi"/>
    <s v="Laporan"/>
  </r>
  <r>
    <n v="3"/>
    <s v="URUSAN PEMERINTAHAN PILIHAN"/>
    <s v="3.30"/>
    <x v="30"/>
    <x v="142"/>
    <x v="142"/>
    <x v="372"/>
    <x v="371"/>
    <x v="1743"/>
    <x v="1699"/>
    <s v="Tersedianya Laporan Pengawasan Penyaluran dan Penggunaan Pupuk dan Pestisida Bersubsidi dengan Realisasi Minimal 90%"/>
    <s v="Jumlah Laporan Pengawasan Penyaluran dan Penggunaan Pupuk dan Pestisida Bersubsidi dengan Realisasi Minimal 90%"/>
    <s v="Laporan"/>
  </r>
  <r>
    <n v="3"/>
    <s v="URUSAN PEMERINTAHAN PILIHAN"/>
    <s v="3.30"/>
    <x v="30"/>
    <x v="143"/>
    <x v="143"/>
    <x v="373"/>
    <x v="372"/>
    <x v="1744"/>
    <x v="1700"/>
    <s v="Terbinanya dan Berkembangnya Pelaku Usaha Produk Ekspor Unggulan Kabupaten/Kota"/>
    <s v="Jumlah Pelaku Usaha Produk Ekspor Unggulan yang Dibina"/>
    <s v="Pelaku Usaha"/>
  </r>
  <r>
    <n v="3"/>
    <s v="URUSAN PEMERINTAHAN PILIHAN"/>
    <s v="3.30"/>
    <x v="30"/>
    <x v="143"/>
    <x v="143"/>
    <x v="373"/>
    <x v="372"/>
    <x v="1745"/>
    <x v="1701"/>
    <s v="Terfasilitasinya Pelaku Usaha yang Berorientasi Ekspor pada Pameran Dagang Nasional"/>
    <s v="Jumlah Pelaku Usaha yang Difasilitasi dalam Pameran Dagang"/>
    <s v="Pelaku Usaha"/>
  </r>
  <r>
    <n v="3"/>
    <s v="URUSAN PEMERINTAHAN PILIHAN"/>
    <s v="3.30"/>
    <x v="30"/>
    <x v="143"/>
    <x v="143"/>
    <x v="373"/>
    <x v="372"/>
    <x v="1746"/>
    <x v="1702"/>
    <s v="Terfasilitasinya Pelaku Usaha yang Berorientasi Ekspor pada Pameran Dagang Lokal"/>
    <s v="Jumlah Pelaku Usaha yang Difasilitasi dalam Pameran Dagang Lokal"/>
    <s v="Pelaku Usaha"/>
  </r>
  <r>
    <n v="3"/>
    <s v="URUSAN PEMERINTAHAN PILIHAN"/>
    <s v="3.30"/>
    <x v="30"/>
    <x v="143"/>
    <x v="143"/>
    <x v="373"/>
    <x v="372"/>
    <x v="1747"/>
    <x v="1703"/>
    <s v="Terfasilitasinya Pelaku Usaha yang Berorientasi Ekspor pada Pelaksanaan Misi Dagang"/>
    <s v="Jumlah Pelaku Usaha yang Difasilitasi dalam Misi Dagang Produk Ekspor Unggulan"/>
    <s v="Pelaku Usaha"/>
  </r>
  <r>
    <n v="3"/>
    <s v="URUSAN PEMERINTAHAN PILIHAN"/>
    <s v="3.30"/>
    <x v="30"/>
    <x v="143"/>
    <x v="143"/>
    <x v="373"/>
    <x v="372"/>
    <x v="1748"/>
    <x v="1704"/>
    <s v="Meningkatnya Citra Produk Ekspor"/>
    <s v="Jumlah Produk Unggulan Ekspor Daerah yang Disusun Menjadi Materi Promosi"/>
    <s v="Produk"/>
  </r>
  <r>
    <n v="3"/>
    <s v="URUSAN PEMERINTAHAN PILIHAN"/>
    <s v="3.30"/>
    <x v="30"/>
    <x v="143"/>
    <x v="143"/>
    <x v="373"/>
    <x v="372"/>
    <x v="1749"/>
    <x v="1705"/>
    <s v="Terbinanya Pelaku Usaha Ekspor"/>
    <s v="Jumlah Pelaku Usaha Ekspor yang Dibina"/>
    <s v="Pelaku Usaha"/>
  </r>
  <r>
    <n v="3"/>
    <s v="URUSAN PEMERINTAHAN PILIHAN"/>
    <s v="3.30"/>
    <x v="30"/>
    <x v="144"/>
    <x v="144"/>
    <x v="374"/>
    <x v="373"/>
    <x v="1750"/>
    <x v="1706"/>
    <s v="Meningkatnya Kesesuaian Alat Ukur, Alat Takar, Alat Timbang, dan Alat Perlengkapan Terhadap Ketentuan yang Berlaku"/>
    <s v="Jumlah Alat Ukur, Alat Takar, Alat Timbang, dan Alat Perlengkapan Ditera Ulang"/>
    <s v="Unit"/>
  </r>
  <r>
    <n v="3"/>
    <s v="URUSAN PEMERINTAHAN PILIHAN"/>
    <s v="3.30"/>
    <x v="30"/>
    <x v="144"/>
    <x v="144"/>
    <x v="374"/>
    <x v="373"/>
    <x v="1751"/>
    <x v="1707"/>
    <s v="Pelaku Usaha di Bidang Metrologi Legal yang Dibina"/>
    <s v="Jumlah Pelaku Usaha di Bidang Metrologi Legal yang Dibina"/>
    <s v="Orang"/>
  </r>
  <r>
    <n v="3"/>
    <s v="URUSAN PEMERINTAHAN PILIHAN"/>
    <s v="3.30"/>
    <x v="30"/>
    <x v="144"/>
    <x v="144"/>
    <x v="374"/>
    <x v="373"/>
    <x v="1752"/>
    <x v="1708"/>
    <s v="Terlaksananya Penyidikan Metrologi Legal"/>
    <s v="Jumlah Unit Hasil Penyidikan Metrologi Legal"/>
    <s v="Unit"/>
  </r>
  <r>
    <n v="3"/>
    <s v="URUSAN PEMERINTAHAN PILIHAN"/>
    <s v="3.30"/>
    <x v="30"/>
    <x v="145"/>
    <x v="145"/>
    <x v="375"/>
    <x v="374"/>
    <x v="1753"/>
    <x v="1709"/>
    <s v="Terlaksananya Promosi Penggunaan Produk Dalam Negeri di Tingkat Kabupaten/Kota"/>
    <s v="Jumlah UMKM yang Melaksanakan Promosi Penggunaan Produk Dalam Negeri di Tingkat Kabupaten/Kota"/>
    <s v="UMKM"/>
  </r>
  <r>
    <n v="3"/>
    <s v="URUSAN PEMERINTAHAN PILIHAN"/>
    <s v="3.30"/>
    <x v="30"/>
    <x v="145"/>
    <x v="145"/>
    <x v="375"/>
    <x v="374"/>
    <x v="1754"/>
    <x v="1710"/>
    <s v="Meningkatnya Akses Pemasaran Produk Dalam Negeri Terutama Produk yang Dihasilkan oleh UMKM Melalui Kemitraan dengan Retail, Marketplace, Perhotelan dan Jasa Akomodasi"/>
    <s v="Jumlah UMKM yang Melakukan Pemasaran Produk Dalam Negeri Melalui Kemitraan dengan Retail, Marketplace, Perhotelan dan Jasa Akomodasi"/>
    <s v="UMKM"/>
  </r>
  <r>
    <n v="3"/>
    <s v="URUSAN PEMERINTAHAN PILIHAN"/>
    <s v="3.30"/>
    <x v="30"/>
    <x v="145"/>
    <x v="145"/>
    <x v="375"/>
    <x v="374"/>
    <x v="1755"/>
    <x v="1711"/>
    <s v="Tersedianya Sistem dan Jaringan Informasi Perdagangan"/>
    <s v="Jumlah Data dan Informasi Sistem dan Jaringan Informasi Perdagangan"/>
    <s v="Dokumen"/>
  </r>
  <r>
    <n v="3"/>
    <s v="URUSAN PEMERINTAHAN PILIHAN"/>
    <s v="3.30"/>
    <x v="30"/>
    <x v="145"/>
    <x v="145"/>
    <x v="375"/>
    <x v="374"/>
    <x v="1755"/>
    <x v="1712"/>
    <s v="Terlaksananya Pemberdayaan Masyarakat dalam Peningkatan Penggunaan dan Pemanfaatan Sandang Produksi Dalam Negeri"/>
    <s v="Jumlah Orang yang Mengikuti Pemberdayaan Masyarakat dalam Peningkatan Penggunaan dan Pemanfaatan Sandang Produksi Dalam Negeri"/>
    <s v="Orang"/>
  </r>
  <r>
    <n v="3"/>
    <s v="URUSAN PEMERINTAHAN PILIHAN"/>
    <s v="3.31"/>
    <x v="31"/>
    <x v="146"/>
    <x v="146"/>
    <x v="376"/>
    <x v="375"/>
    <x v="1756"/>
    <x v="1713"/>
    <s v="Tersusunnya Rencana Pembangunan Industri"/>
    <s v="Jumlah Dokumen Rencana Pembangunan Industri"/>
    <s v="Dokumen"/>
  </r>
  <r>
    <n v="3"/>
    <s v="URUSAN PEMERINTAHAN PILIHAN"/>
    <s v="3.31"/>
    <x v="31"/>
    <x v="146"/>
    <x v="146"/>
    <x v="376"/>
    <x v="375"/>
    <x v="1757"/>
    <x v="1714"/>
    <s v="Terselenggaranya Koordinasi, Sinkronisasi dan Pelaksanaan Kebijakan Percepatan, Pengembangan, Penyebaran dan Perwilayahan Industri"/>
    <s v="Jumlah Dokumen Hasil Koordinasi, Sinkronisasi dan Pelaksanaan Kebijakan Percepatan, Pengembangan, Penyebaran dan Perwilayahan Industri"/>
    <s v="Dokumen"/>
  </r>
  <r>
    <n v="3"/>
    <s v="URUSAN PEMERINTAHAN PILIHAN"/>
    <s v="3.31"/>
    <x v="31"/>
    <x v="146"/>
    <x v="146"/>
    <x v="376"/>
    <x v="375"/>
    <x v="1758"/>
    <x v="1715"/>
    <s v="Terselenggaranya Koordinasi, Sinkronisasi, dan Pelaksanaan Pembangunan Sumber Daya Industri"/>
    <s v="Jumlah Dokumen Hasil Koordinasi, Sinkronisasi, dan pelaksanaan Pembangunan Sumber Daya Industri"/>
    <s v="Dokumen"/>
  </r>
  <r>
    <n v="3"/>
    <s v="URUSAN PEMERINTAHAN PILIHAN"/>
    <s v="3.31"/>
    <x v="31"/>
    <x v="146"/>
    <x v="146"/>
    <x v="376"/>
    <x v="375"/>
    <x v="1759"/>
    <x v="1716"/>
    <s v="Terselenggaranya Koordinasi, Sinkronisasi, dan Pelaksanaan Pembangunan Sarana dan Prasarana Industri"/>
    <s v="Jumlah Dokumen Hasil Koordinasi, Sinkronisasi, dan Pelaksanaan Pembangunan Sarana dan Prasarana Industri"/>
    <s v="Dokumen"/>
  </r>
  <r>
    <n v="3"/>
    <s v="URUSAN PEMERINTAHAN PILIHAN"/>
    <s v="3.31"/>
    <x v="31"/>
    <x v="146"/>
    <x v="146"/>
    <x v="376"/>
    <x v="375"/>
    <x v="1760"/>
    <x v="1717"/>
    <s v="Terselenggaranya Koordinasi, Sinkronisasi dan Pelaksanaan Pemberdayaan Industri dan Peran Serta Masyarakat"/>
    <s v="Jumlah Dokumen Hasil Koordinasi, Sinkronisasi, dan Pelaksanaan Pemberdayaan Industri dan Peran Serta Masyarakat"/>
    <s v="Dokumen"/>
  </r>
  <r>
    <n v="3"/>
    <s v="URUSAN PEMERINTAHAN PILIHAN"/>
    <s v="3.31"/>
    <x v="31"/>
    <x v="146"/>
    <x v="146"/>
    <x v="376"/>
    <x v="375"/>
    <x v="1761"/>
    <x v="1718"/>
    <s v="Dievaluasinya Pelaksanaan Rencana Pembangunan Industri"/>
    <s v="Jumlah Dokumen Evaluasi Pelaksanaan Rencana Pembangunan Industri"/>
    <s v="Dokumen"/>
  </r>
  <r>
    <n v="3"/>
    <s v="URUSAN PEMERINTAHAN PILIHAN"/>
    <s v="3.31"/>
    <x v="31"/>
    <x v="147"/>
    <x v="147"/>
    <x v="377"/>
    <x v="376"/>
    <x v="1762"/>
    <x v="1719"/>
    <s v="Terfasilitasinya Verifikasi Teknis Pemenuhan Kesesuaian Persyaratan Teknis Perizinan Berusaha Sektor Industri dan/atau dalam rangka Perluasan Usaha untuk Bidang Usaha dengan Risiko Usaha Menengah-Tinggi dan Tinggi, Melalui SIINas yang Terintegrasi dengan Sistem OSS"/>
    <s v="Jumlah Dokumen Hasil Fasilitasi Verifikasi Teknis Pemenuhan Kesesuaian Persyaratan Teknis Perizinan Berusaha Sektor Industri dan/atau dalam rangka Perluasan Usaha untuk Bidang Usaha dengan Risiko Usaha Menengah- Tinggi dan Tinggi, Melalui SIINas yang Terintegrasi dengan Sistem OSS"/>
    <s v="Dokumen"/>
  </r>
  <r>
    <n v="3"/>
    <s v="URUSAN PEMERINTAHAN PILIHAN"/>
    <s v="3.31"/>
    <x v="31"/>
    <x v="147"/>
    <x v="147"/>
    <x v="377"/>
    <x v="376"/>
    <x v="1763"/>
    <x v="1720"/>
    <s v="Terselenggaranya Koordinasi dan Sinkronisasi Pengawasan Perizinan di Bidang Industri dalam Lingkup Perizinan Usaha Industri, Perizinan Perluasan Usaha Industri, Perizinan Kawasan Industri dan Perizinan Perluasan Kawasan Industri Kewenangan Kabupaten/Kota"/>
    <s v="Jumlah Dokumen Hasil Koordinasi dan Sinkronisasi Pengawasan Perizinan di Bidang Industri dalam Lingkup Perizinan Usaha Industri, Perizinan Perluasan Usaha Industri, Perizinan Kawasan Industri dan Perizinan Perluasan Kawasan Industri Kewenangan Kabupaten/Kota"/>
    <s v="Dokumen"/>
  </r>
  <r>
    <n v="3"/>
    <s v="URUSAN PEMERINTAHAN PILIHAN"/>
    <s v="3.31"/>
    <x v="31"/>
    <x v="148"/>
    <x v="148"/>
    <x v="378"/>
    <x v="377"/>
    <x v="1764"/>
    <x v="1721"/>
    <s v="Terfasilitasinya Pengumpulan, Pengolahan dan Analisis Data Industri, Data Kawasan Industri serta Data Lain Lingkup Kabupaten/Kota Melalui Sistem Informasi Industri Nasional (SIINas)"/>
    <s v="Jumlah Dokumen Hasil Fasilitasi Pengumpulan, Pengolahan dan Analisis Data Industri, Data Kawasan Industri serta Data Lain Lingkup Kabupaten/Kota Melalui Sistem Informasi Industri Nasional (SIINas)"/>
    <s v="Dokumen"/>
  </r>
  <r>
    <n v="3"/>
    <s v="URUSAN PEMERINTAHAN PILIHAN"/>
    <s v="3.31"/>
    <x v="31"/>
    <x v="148"/>
    <x v="148"/>
    <x v="378"/>
    <x v="377"/>
    <x v="1765"/>
    <x v="1722"/>
    <s v="Terdiseminasi dan Terpublikasikannya Data Informasi dan Analisis Industri Kabupaten/Kota Melalui SIINAS"/>
    <s v="Jumlah Dokumen Hasil Diseminasi dan Publikasi Data Informasi dan Analisis Industri Kabupaten/Kota Melalui SIINas"/>
    <s v="Dokumen"/>
  </r>
  <r>
    <n v="3"/>
    <s v="URUSAN PEMERINTAHAN PILIHAN"/>
    <s v="3.31"/>
    <x v="31"/>
    <x v="148"/>
    <x v="148"/>
    <x v="378"/>
    <x v="377"/>
    <x v="1766"/>
    <x v="1723"/>
    <s v="Terpantau dan Dievaluasinya Kepatuhan Perusahaan Industri dan Perusahaan Kawasan Industri Lingkup Kabupaten/Kota dalam Penyampaian Data ke SIINas"/>
    <s v="Jumlah Dokumen Hasil Pemantauan dan Evaluasi Kepatuhan Perusahaan Industri dan Perusahaan Kawasan Industri Lingkup Kabupaten/Kota dalam Penyampaian Data ke SIINas"/>
    <s v="Dokumen"/>
  </r>
  <r>
    <n v="3"/>
    <s v="URUSAN PEMERINTAHAN PILIHAN"/>
    <s v="3.32"/>
    <x v="32"/>
    <x v="149"/>
    <x v="149"/>
    <x v="379"/>
    <x v="378"/>
    <x v="1767"/>
    <x v="1724"/>
    <s v="Teridentifikasinya Potensi Kawasan Transmigrasi yang Bisa Dibangun dan Dikerja Samakan dengan Daerah Lain"/>
    <s v="Jumlah Dokumen Hasil Identifikasi Potensi Kawasan Transmigrasi yang Bisa Dibangun dan Dikerja Samakan dengan Daerah Lain"/>
    <s v="Dokumen"/>
  </r>
  <r>
    <n v="3"/>
    <s v="URUSAN PEMERINTAHAN PILIHAN"/>
    <s v="3.32"/>
    <x v="32"/>
    <x v="149"/>
    <x v="149"/>
    <x v="379"/>
    <x v="378"/>
    <x v="1768"/>
    <x v="1725"/>
    <s v="Terlaksananya Advokasi dan Musyawarah Penetapan Kawasan"/>
    <s v="Jumlah Kasus yang Dapat Diselesaikan untuk Mendukung Penetapan Kawasan Transmigrasi"/>
    <s v="Kawasan Transmigrasi"/>
  </r>
  <r>
    <n v="3"/>
    <s v="URUSAN PEMERINTAHAN PILIHAN"/>
    <s v="3.32"/>
    <x v="32"/>
    <x v="149"/>
    <x v="149"/>
    <x v="379"/>
    <x v="378"/>
    <x v="1769"/>
    <x v="1726"/>
    <s v="Tersedianya Tanah untuk Pembangunan Kawasan Transmigrasi"/>
    <s v="Luas Tanah untuk Pembangunan Kawasan Transmigrasi"/>
    <s v="Hektar"/>
  </r>
  <r>
    <n v="3"/>
    <s v="URUSAN PEMERINTAHAN PILIHAN"/>
    <s v="3.32"/>
    <x v="32"/>
    <x v="149"/>
    <x v="149"/>
    <x v="379"/>
    <x v="378"/>
    <x v="1770"/>
    <x v="1727"/>
    <s v="Terlaksananya Penatausahaan Pencadangan Tanah untuk Kawasan Transmigrasi"/>
    <s v="Jumlah Dokumen Usulan Pencadangan Tanah untuk Kawasan Transmigrasi"/>
    <s v="Dokumen"/>
  </r>
  <r>
    <n v="3"/>
    <s v="URUSAN PEMERINTAHAN PILIHAN"/>
    <s v="3.32"/>
    <x v="32"/>
    <x v="150"/>
    <x v="150"/>
    <x v="380"/>
    <x v="379"/>
    <x v="1771"/>
    <x v="1728"/>
    <s v="Terlaksananya Koordinasi dan Sinkronisasi Kerja Sama Pembangunan Transmigrasi yang Berasal dari 1 (Satu) Daerah Kabupaten/Kota"/>
    <s v="Jumlah Laporan Hasil Koordinasi dan Sinkronisasi Kerja Sama Pembangunan Transmigrasi yang Berasal dari 1 (Satu) Daerah Kabupaten/Kota"/>
    <s v="Laporan"/>
  </r>
  <r>
    <n v="3"/>
    <s v="URUSAN PEMERINTAHAN PILIHAN"/>
    <s v="3.32"/>
    <x v="32"/>
    <x v="150"/>
    <x v="150"/>
    <x v="380"/>
    <x v="379"/>
    <x v="1772"/>
    <x v="1729"/>
    <s v="Lingkungan Hunian Fisik, Sosial, Ekonomi bagi Penduduk Setempat dan Transmigran yang Telah Disiapkan"/>
    <s v="Jumlah Pelaporan Kelayakan Lingkungan dan Permukiman Transmigrasi (yang Memenuhi Kriteria Layak Huni, Layak Usaha dan Layak Berkembang)"/>
    <s v="Dokumen"/>
  </r>
  <r>
    <n v="3"/>
    <s v="URUSAN PEMERINTAHAN PILIHAN"/>
    <s v="3.32"/>
    <x v="32"/>
    <x v="150"/>
    <x v="150"/>
    <x v="380"/>
    <x v="379"/>
    <x v="1773"/>
    <x v="1730"/>
    <s v="Terlaksananya Penataan Penduduk Setempat Sekitar Lokasi Kawasan Transmigrasi"/>
    <s v="Jumlah Verifikasi Penduduk yang Memiliki Tanah dan Rumah di Kawasan Transmigrasi yang Berpotensi untuk Menjadi Transmigan Penduduk Setempat (TPS)"/>
    <s v="Kepala Keluarga"/>
  </r>
  <r>
    <n v="3"/>
    <s v="URUSAN PEMERINTAHAN PILIHAN"/>
    <s v="3.32"/>
    <x v="32"/>
    <x v="150"/>
    <x v="150"/>
    <x v="380"/>
    <x v="379"/>
    <x v="1774"/>
    <x v="1731"/>
    <s v="Terlaksananya Pemindahan dan Penempatan Transmigran yang berasal dari 1 (Satu) Daerah Kabupaten/Kota"/>
    <s v="Jumlah Transmigran yang Dipindahkan dan Ditempatkan"/>
    <s v="Kepala Keluarga"/>
  </r>
  <r>
    <n v="3"/>
    <s v="URUSAN PEMERINTAHAN PILIHAN"/>
    <s v="3.32"/>
    <x v="32"/>
    <x v="150"/>
    <x v="150"/>
    <x v="380"/>
    <x v="379"/>
    <x v="1775"/>
    <x v="1732"/>
    <s v="Terlaksananya Penyuluhan Transmigrasi"/>
    <s v="Jumlah Calon Transmigran yang Mendapatkan Penyuluhan"/>
    <s v="Kepala_x000a_Keluarga"/>
  </r>
  <r>
    <n v="3"/>
    <s v="URUSAN PEMERINTAHAN PILIHAN"/>
    <s v="3.32"/>
    <x v="32"/>
    <x v="150"/>
    <x v="150"/>
    <x v="380"/>
    <x v="379"/>
    <x v="1776"/>
    <x v="1733"/>
    <s v="Terselenggarakannya Pelatihan Transmigrasi"/>
    <s v="Jumlah Calon Transmigran dan/atau Transmigran yang Mendapatkan Pelatihan"/>
    <s v="Orang"/>
  </r>
  <r>
    <n v="3"/>
    <s v="URUSAN PEMERINTAHAN PILIHAN"/>
    <s v="3.32"/>
    <x v="32"/>
    <x v="150"/>
    <x v="150"/>
    <x v="380"/>
    <x v="379"/>
    <x v="1777"/>
    <x v="1734"/>
    <s v="Terlaksananya Penyesuaian Transmigran di Lingkungan yang Baru pada Satuan Permukiman Transmigrasi"/>
    <s v="Jumlah Kepala Keluarga Transmigran yang Mampu Menyesuaikan Diri di Satuan Permukiman Transmigrasi"/>
    <s v="Kepala Keluarga"/>
  </r>
  <r>
    <n v="3"/>
    <s v="URUSAN PEMERINTAHAN PILIHAN"/>
    <s v="3.32"/>
    <x v="32"/>
    <x v="150"/>
    <x v="150"/>
    <x v="380"/>
    <x v="379"/>
    <x v="1778"/>
    <x v="1735"/>
    <s v="Terlaksananya Pendaftaran, Seleksi Administrasi dan Seleksi Teknis Calon Transmigran Penduduk Setempat"/>
    <s v="Jumlah Calon Transmigran yang Terdaftar, Terseleksi Administrasi dan Teknisnya"/>
    <s v="KK"/>
  </r>
  <r>
    <n v="3"/>
    <s v="URUSAN PEMERINTAHAN PILIHAN"/>
    <s v="3.32"/>
    <x v="32"/>
    <x v="150"/>
    <x v="150"/>
    <x v="380"/>
    <x v="379"/>
    <x v="1779"/>
    <x v="1736"/>
    <s v="Terlaksananya Penjajakan Calon Lokasi Penempatan Transmigran yang Telah Dilakukan oleh Pemerintah Kabupaten/Kota"/>
    <s v="Jumlah Calon Lokasi Penempatan Transmigran yang Dilaksanakan Penjajakan"/>
    <s v="Lokasi"/>
  </r>
  <r>
    <n v="3"/>
    <s v="URUSAN PEMERINTAHAN PILIHAN"/>
    <s v="3.32"/>
    <x v="32"/>
    <x v="150"/>
    <x v="150"/>
    <x v="380"/>
    <x v="379"/>
    <x v="1780"/>
    <x v="1737"/>
    <s v="Terlaksananya Penyuluhan Program Transmigrasi kepada Calon Transmigran Penduduk Asal"/>
    <s v="Jumlah Calon Transmigran Penduduk Asal yang Mendapatkan Penyuluhan"/>
    <s v="Orang"/>
  </r>
  <r>
    <n v="3"/>
    <s v="URUSAN PEMERINTAHAN PILIHAN"/>
    <s v="3.32"/>
    <x v="32"/>
    <x v="150"/>
    <x v="150"/>
    <x v="380"/>
    <x v="379"/>
    <x v="1781"/>
    <x v="1738"/>
    <s v="Terlaksananya Pendaftaran, Seleksi Administrasi dan Seleksi Teknis Calon Transmigran Penduduk Asal"/>
    <s v="Jumlah Calon Transmigran yang Terdaftar, Terseleksi Administrasi dan Teknisnya"/>
    <s v="KK"/>
  </r>
  <r>
    <n v="3"/>
    <s v="URUSAN PEMERINTAHAN PILIHAN"/>
    <s v="3.32"/>
    <x v="32"/>
    <x v="150"/>
    <x v="150"/>
    <x v="380"/>
    <x v="379"/>
    <x v="1782"/>
    <x v="1739"/>
    <s v="Terselenggaranya Fasilitasi dan Pelatihan Calon Transmigran"/>
    <s v="Jumlah Calon Transmigran yang Mendapatkan Pelatihan"/>
    <s v="KK"/>
  </r>
  <r>
    <n v="3"/>
    <s v="URUSAN PEMERINTAHAN PILIHAN"/>
    <s v="3.32"/>
    <x v="32"/>
    <x v="150"/>
    <x v="150"/>
    <x v="380"/>
    <x v="379"/>
    <x v="1783"/>
    <x v="1740"/>
    <s v="Terselenggaranya Fasilitasi dan Pelatihan Calon Transmigran (Keterampilan Spesifik)"/>
    <s v="Jumlah Calon Transmigran yang Mendapatkan Pelatihan (Keterampilan Spesifik)"/>
    <s v="KK"/>
  </r>
  <r>
    <n v="3"/>
    <s v="URUSAN PEMERINTAHAN PILIHAN"/>
    <s v="3.32"/>
    <x v="32"/>
    <x v="150"/>
    <x v="150"/>
    <x v="380"/>
    <x v="379"/>
    <x v="1784"/>
    <x v="1741"/>
    <s v="Terlaksananya Pengangkutan dari Desa ke Kabupaten/Kota"/>
    <s v="Jumlah Transmigran yang Diberangkatkan"/>
    <s v="KK"/>
  </r>
  <r>
    <n v="3"/>
    <s v="URUSAN PEMERINTAHAN PILIHAN"/>
    <s v="3.32"/>
    <x v="32"/>
    <x v="150"/>
    <x v="150"/>
    <x v="380"/>
    <x v="379"/>
    <x v="1785"/>
    <x v="1742"/>
    <s v="Terlaksananya Layanan Penampungan Transmigran di Kabupaten Daerah Asal"/>
    <s v="Jumlah Transmigran yang Ditampung di Penampungan Kabupaten Daerah Asal"/>
    <s v="KK"/>
  </r>
  <r>
    <n v="3"/>
    <s v="URUSAN PEMERINTAHAN PILIHAN"/>
    <s v="3.32"/>
    <x v="32"/>
    <x v="150"/>
    <x v="150"/>
    <x v="380"/>
    <x v="379"/>
    <x v="1786"/>
    <x v="1743"/>
    <s v="Terlaksananya Layanan Kesehatan Transmigran"/>
    <s v="Jumlah Transmigran yang Mendapatkan Layanan Kesehatan Transmigran"/>
    <s v="KK"/>
  </r>
  <r>
    <n v="3"/>
    <s v="URUSAN PEMERINTAHAN PILIHAN"/>
    <s v="3.32"/>
    <x v="32"/>
    <x v="150"/>
    <x v="150"/>
    <x v="380"/>
    <x v="379"/>
    <x v="1787"/>
    <x v="1744"/>
    <s v="Terlaksananya Penyuluhan Transmigran Sebelum Berangkat (ke Tingkat Desa)"/>
    <s v="Jumlah Transmigran yang Mendapatkan Penyuluhan Sebelum Keberangkatan (di Tingkat Desa)"/>
    <s v="Orang"/>
  </r>
  <r>
    <n v="3"/>
    <s v="URUSAN PEMERINTAHAN PILIHAN"/>
    <s v="3.32"/>
    <x v="32"/>
    <x v="150"/>
    <x v="150"/>
    <x v="380"/>
    <x v="379"/>
    <x v="1788"/>
    <x v="1745"/>
    <s v="Terlaksananya Pendampingan Dari Penampungan Kabupaten/Kota sampai ke Lokasi"/>
    <s v="Jumlah Transmigran yang Diberikan Pendampingan dari Penampungan Kabupaten/Kota sampai ke Lokasi"/>
    <s v="KK"/>
  </r>
  <r>
    <n v="3"/>
    <s v="URUSAN PEMERINTAHAN PILIHAN"/>
    <s v="3.32"/>
    <x v="32"/>
    <x v="150"/>
    <x v="150"/>
    <x v="380"/>
    <x v="379"/>
    <x v="1789"/>
    <x v="1746"/>
    <s v="Terlaksananya Pemberian Bantuan Permodalan"/>
    <s v="Jumlah Bantuan Permodalan yang Diberikan Kepada Transmigran"/>
    <s v="Paket"/>
  </r>
  <r>
    <n v="3"/>
    <s v="URUSAN PEMERINTAHAN PILIHAN"/>
    <s v="3.32"/>
    <x v="32"/>
    <x v="150"/>
    <x v="150"/>
    <x v="380"/>
    <x v="379"/>
    <x v="1790"/>
    <x v="1747"/>
    <s v="Terlaksananya Kegiatan Monitoring dan Evaluasi ke Lokasi Transmigrasi"/>
    <s v="Jumlah Lokasi Transmigrasi yang Dilaksanakan Monitoring dan Evaluasi"/>
    <s v="Lokasi"/>
  </r>
  <r>
    <n v="3"/>
    <s v="URUSAN PEMERINTAHAN PILIHAN"/>
    <s v="3.32"/>
    <x v="32"/>
    <x v="151"/>
    <x v="151"/>
    <x v="381"/>
    <x v="380"/>
    <x v="1791"/>
    <x v="1748"/>
    <s v="Terwujudnya Penguatan SDM dalam rangka Kemandirian Satuan Pemukiman"/>
    <s v="Jumlah Kepala Keluarga Transmigran yang Dibina"/>
    <s v="Kepala_x000a_Keluarga"/>
  </r>
  <r>
    <n v="3"/>
    <s v="URUSAN PEMERINTAHAN PILIHAN"/>
    <s v="3.32"/>
    <x v="32"/>
    <x v="151"/>
    <x v="151"/>
    <x v="381"/>
    <x v="380"/>
    <x v="1792"/>
    <x v="1749"/>
    <s v="Terwujudnya Penguatan Infrastruktur Sosial, Ekonomi dan Kelembagaan dalam rangka Kemandirian Satuan Pemukiman"/>
    <s v="Jumlah Satuan Permukiman yang Dikembangkan dalam rangka Penguatan Infrastruktur Sosial, Ekonomi dan Kelembagaan"/>
    <s v="Satuan Permukiman"/>
  </r>
  <r>
    <n v="4"/>
    <s v="UNSUR PENDUKUNG URUSAN PEMERINTAHAN"/>
    <s v="4.01"/>
    <x v="33"/>
    <x v="152"/>
    <x v="152"/>
    <x v="382"/>
    <x v="381"/>
    <x v="1793"/>
    <x v="1750"/>
    <s v="Terlaksananya Penataan Administrasi Pemerintahan"/>
    <s v="Jumlah Dokumen Hasil Penataan Administrasi Pemerintahan"/>
    <s v="Dokumen"/>
  </r>
  <r>
    <n v="4"/>
    <s v="UNSUR PENDUKUNG URUSAN PEMERINTAHAN"/>
    <s v="4.01"/>
    <x v="33"/>
    <x v="152"/>
    <x v="152"/>
    <x v="382"/>
    <x v="381"/>
    <x v="1794"/>
    <x v="1751"/>
    <s v="Terlaksananya Pengelolaan Administrasi Kewilayahan"/>
    <s v="Jumlah Dokumen Hasil Pengelolaan Administrasi Kewilayahan"/>
    <s v="Dokumen"/>
  </r>
  <r>
    <n v="4"/>
    <s v="UNSUR PENDUKUNG URUSAN PEMERINTAHAN"/>
    <s v="4.01"/>
    <x v="33"/>
    <x v="152"/>
    <x v="152"/>
    <x v="382"/>
    <x v="381"/>
    <x v="1795"/>
    <x v="1752"/>
    <s v="Terlaksananya Fasilitasi Pelaksanaan Otonomi Daerah"/>
    <s v="Jumlah Dokumen Hasil Fasilitasi Pelaksanaan Otonomi Daerah"/>
    <s v="Dokumen"/>
  </r>
  <r>
    <n v="4"/>
    <s v="UNSUR PENDUKUNG URUSAN PEMERINTAHAN"/>
    <s v="4.01"/>
    <x v="33"/>
    <x v="152"/>
    <x v="152"/>
    <x v="383"/>
    <x v="382"/>
    <x v="1796"/>
    <x v="1753"/>
    <s v="Terlaksananya Fasilitasi Pengelolaan Bina Mental Spiritual"/>
    <s v="Jumlah Dokumen Hasil Fasilitasi Pengelolaan Bina Mental Spiritual"/>
    <s v="Dokumen"/>
  </r>
  <r>
    <n v="4"/>
    <s v="UNSUR PENDUKUNG URUSAN PEMERINTAHAN"/>
    <s v="4.01"/>
    <x v="33"/>
    <x v="152"/>
    <x v="152"/>
    <x v="383"/>
    <x v="382"/>
    <x v="1797"/>
    <x v="1754"/>
    <s v="Terlaksananya Kebijakan, Evaluasi, dan Capaian Kinerja Terkait Kesejahteraan Sosial yang Meliputi Urusan Sosial, Transmigrasi, Kesehatan, Pemberdayaan Perempuan dan Perlindungan Anak, Administrasi Kependudukan Dan Pencatatan Sipil, Pemberdayaan Masyarakat dan Desa, Pengendalian Penduduk dan KB"/>
    <s v="Jumlah Dokumen Hasil Kebijakan, Evaluasi, dan Capaian Kinerja Terkait Kesejahteraan Sosial yang Meliputi Urusan Sosial, Transmigrasi, Kesehatan, Pemberdayaan Perempuan dan Perlindungan Anak, Administrasi Kependudukan Dan Pencatatan Sipil, Pemberdayaan Masyarakat dan Desa, Pengendalian Penduduk dan KB"/>
    <s v="Dokumen"/>
  </r>
  <r>
    <n v="4"/>
    <s v="UNSUR PENDUKUNG URUSAN PEMERINTAHAN"/>
    <s v="4.01"/>
    <x v="33"/>
    <x v="152"/>
    <x v="152"/>
    <x v="383"/>
    <x v="382"/>
    <x v="1798"/>
    <x v="1755"/>
    <s v="Terlaksananya Kebijakan, Evaluasi, dan Capaian Kinerja Terkait Kesejahteraan Masyarakat yang Meliputi Urusan Kepemudaan dan Olahraga, Pariwisata, Pendidikan, Kebudayaan, Perpustakaan, Kearsipan, Trantibum Linmas"/>
    <s v="Jumlah Dokumen Hasil Kebijakan, Evaluasi, dan Capaian Kinerja Terkait Kesejahteraan Masyarakat yang Meliputi Urusan Kepemudaan dan Olahraga, Pariwisata, Pendidikan, Kebudayaan, Perpustakaan, Kearsipan, Trantibum Linmas"/>
    <s v="Dokumen"/>
  </r>
  <r>
    <n v="4"/>
    <s v="UNSUR PENDUKUNG URUSAN PEMERINTAHAN"/>
    <s v="4.01"/>
    <x v="33"/>
    <x v="152"/>
    <x v="152"/>
    <x v="383"/>
    <x v="382"/>
    <x v="1799"/>
    <x v="1074"/>
    <s v="Terlaksananya Peningkatan Kesadaran Keluarga dalam Membangun Kerja Sama antar-Keluarga, Warga, dan Kelompok Masyarakat"/>
    <s v="Jumlah Keluarga yang Mengikuti Peningkatan Kesadaran Keluarga dalam Membangun Kerja Sama antar-Keluarga, Warga, dan Kelompok Masyarakat"/>
    <s v="Keluarga"/>
  </r>
  <r>
    <n v="4"/>
    <s v="UNSUR PENDUKUNG URUSAN PEMERINTAHAN"/>
    <s v="4.01"/>
    <x v="33"/>
    <x v="152"/>
    <x v="152"/>
    <x v="383"/>
    <x v="382"/>
    <x v="1800"/>
    <x v="1075"/>
    <s v="Terlaksananya Peningkatan Kesadaran Keluarga dalam Mewujudkan Rumah Sehat dan Layak Huni serta Kesadaran Hukum tentang Kepemilikan Rumah"/>
    <s v="Jumlah Keluarga yang Mengikuti Peningkatan Kesadaran Keluarga dalam Mewujudkan Rumah Sehat dan Layak Huni serta Kesadaran Hukum tentang Kepemilikan Rumah"/>
    <s v="Keluarga"/>
  </r>
  <r>
    <n v="4"/>
    <s v="UNSUR PENDUKUNG URUSAN PEMERINTAHAN"/>
    <s v="4.01"/>
    <x v="33"/>
    <x v="152"/>
    <x v="152"/>
    <x v="384"/>
    <x v="383"/>
    <x v="1801"/>
    <x v="1756"/>
    <s v="Terfasilitasinya Penyusunan Produk Hukum Daerah"/>
    <s v="Jumlah Produk Hukum Daerah yang Disusun"/>
    <s v="Dokumen"/>
  </r>
  <r>
    <n v="4"/>
    <s v="UNSUR PENDUKUNG URUSAN PEMERINTAHAN"/>
    <s v="4.01"/>
    <x v="33"/>
    <x v="152"/>
    <x v="152"/>
    <x v="384"/>
    <x v="383"/>
    <x v="1802"/>
    <x v="1757"/>
    <s v="Terlaksananya Fasilitasi Bantuan Hukum"/>
    <s v="Jumlah Kasus yang Mendapatkan Fasilitasi Bantuan Hukum"/>
    <s v="Kasus"/>
  </r>
  <r>
    <n v="4"/>
    <s v="UNSUR PENDUKUNG URUSAN PEMERINTAHAN"/>
    <s v="4.01"/>
    <x v="33"/>
    <x v="152"/>
    <x v="152"/>
    <x v="384"/>
    <x v="383"/>
    <x v="1803"/>
    <x v="1758"/>
    <s v="Terlaksananya Pendokumentasian Produk Hukum dan Pengelolaan Informasi Hukum"/>
    <s v="Jumlah Produk Hukum dan Pengelolaan Informasi Hukum yang Didokumentasi"/>
    <s v="Dokumen"/>
  </r>
  <r>
    <n v="4"/>
    <s v="UNSUR PENDUKUNG URUSAN PEMERINTAHAN"/>
    <s v="4.01"/>
    <x v="33"/>
    <x v="152"/>
    <x v="152"/>
    <x v="385"/>
    <x v="384"/>
    <x v="1804"/>
    <x v="1759"/>
    <s v="Terlaksananya Fasilitasi Kerja Sama Dalam Negeri"/>
    <s v="Jumlah Dokumen Hasil Fasilitasi Kerja Sama Dalam Negeri"/>
    <s v="Dokumen"/>
  </r>
  <r>
    <n v="4"/>
    <s v="UNSUR PENDUKUNG URUSAN PEMERINTAHAN"/>
    <s v="4.01"/>
    <x v="33"/>
    <x v="152"/>
    <x v="152"/>
    <x v="385"/>
    <x v="384"/>
    <x v="1805"/>
    <x v="1760"/>
    <s v="Terlaksananya Fasilitasi Kerja Sama Luar Negeri"/>
    <s v="Jumlah Dokumen Hasil Fasilitasi Kerja Sama Luar Negeri"/>
    <s v="Dokumen"/>
  </r>
  <r>
    <n v="4"/>
    <s v="UNSUR PENDUKUNG URUSAN PEMERINTAHAN"/>
    <s v="4.01"/>
    <x v="33"/>
    <x v="152"/>
    <x v="152"/>
    <x v="385"/>
    <x v="384"/>
    <x v="1806"/>
    <x v="1761"/>
    <s v="Terlaksananya Evaluasi Pelaksanaan Kerja Sama"/>
    <s v="Jumlah Laporan Hasil Evaluasi Pelaksanaan Kerja Sama"/>
    <s v="Laporan"/>
  </r>
  <r>
    <n v="4"/>
    <s v="UNSUR PENDUKUNG URUSAN PEMERINTAHAN"/>
    <s v="4.01"/>
    <x v="33"/>
    <x v="153"/>
    <x v="153"/>
    <x v="386"/>
    <x v="385"/>
    <x v="1807"/>
    <x v="1762"/>
    <s v="Terlaksananya Koordinasi, Sinkronisasi, Monitoring dan Evaluasi Kebijakan Pengelolaan BUMD dan BLUD"/>
    <s v="Jumlah Dokumen Hasil Koordinasi, Sinkronisasi, Monitoring dan Evaluasi Kebijakan Pengelolaan BUMD dan BLUD"/>
    <s v="Dokumen"/>
  </r>
  <r>
    <n v="4"/>
    <s v="UNSUR PENDUKUNG URUSAN PEMERINTAHAN"/>
    <s v="4.01"/>
    <x v="33"/>
    <x v="153"/>
    <x v="153"/>
    <x v="386"/>
    <x v="385"/>
    <x v="1808"/>
    <x v="1763"/>
    <s v="Terlaksananya Pengendalian dan Distribusi Perekonomian"/>
    <s v="Jumlah Laporan Hasil Pengendalian dan Distribusi Perekonomian"/>
    <s v="Laporan"/>
  </r>
  <r>
    <n v="4"/>
    <s v="UNSUR PENDUKUNG URUSAN PEMERINTAHAN"/>
    <s v="4.01"/>
    <x v="33"/>
    <x v="153"/>
    <x v="153"/>
    <x v="386"/>
    <x v="385"/>
    <x v="1809"/>
    <x v="1764"/>
    <s v="Terlaksananya Perencanaan dan Pengawasan Ekonomi Mikro Kecil"/>
    <s v="Jumlah Dokumen Hasil Perencanaan dan Pengawasan Ekonomi Mikro Kecil"/>
    <s v="Dokumen"/>
  </r>
  <r>
    <n v="4"/>
    <s v="UNSUR PENDUKUNG URUSAN PEMERINTAHAN"/>
    <s v="4.01"/>
    <x v="33"/>
    <x v="153"/>
    <x v="153"/>
    <x v="386"/>
    <x v="385"/>
    <x v="1810"/>
    <x v="1765"/>
    <s v="Terlaksananya Koordinasi, Sinkronisasi dan Evaluasi Kebijakan Pembentukan BLUD"/>
    <s v="Jumlah Dokumen Hasil Koordinasi, Sinkronisasi dan Evaluasi Kebijakan Pembentukan BLUD"/>
    <s v="Dokumen"/>
  </r>
  <r>
    <n v="4"/>
    <s v="UNSUR PENDUKUNG URUSAN PEMERINTAHAN"/>
    <s v="4.01"/>
    <x v="33"/>
    <x v="153"/>
    <x v="153"/>
    <x v="386"/>
    <x v="385"/>
    <x v="1811"/>
    <x v="1766"/>
    <s v="Terlaksananya Koordinasi, Sinkronisasi dan Evaluasi Kebijakan Pendirian BUMD"/>
    <s v="Jumlah Dokumen Hasil Koordinasi, Sinkronisasi dan Evaluasi Kebijakan Pendirian BUMD"/>
    <s v="Dokumen"/>
  </r>
  <r>
    <n v="4"/>
    <s v="UNSUR PENDUKUNG URUSAN PEMERINTAHAN"/>
    <s v="4.01"/>
    <x v="33"/>
    <x v="153"/>
    <x v="153"/>
    <x v="387"/>
    <x v="386"/>
    <x v="1812"/>
    <x v="1767"/>
    <s v="Terlaksananya Fasilitasi Penyusunan Program Pembangunan"/>
    <s v="Jumlah Dokumen Hasil Fasilitasi Penyusunan Program Pembangunan Daerah"/>
    <s v="Dokumen"/>
  </r>
  <r>
    <n v="4"/>
    <s v="UNSUR PENDUKUNG URUSAN PEMERINTAHAN"/>
    <s v="4.01"/>
    <x v="33"/>
    <x v="153"/>
    <x v="153"/>
    <x v="387"/>
    <x v="386"/>
    <x v="1813"/>
    <x v="1768"/>
    <s v="Terlaksananya Pengendalian dan Evaluasi Program Pembangunan"/>
    <s v="Jumlah Laporan Hasil Pengendalian dan Evaluasi Program Pembangunan"/>
    <s v="Laporan"/>
  </r>
  <r>
    <n v="4"/>
    <s v="UNSUR PENDUKUNG URUSAN PEMERINTAHAN"/>
    <s v="4.01"/>
    <x v="33"/>
    <x v="153"/>
    <x v="153"/>
    <x v="387"/>
    <x v="386"/>
    <x v="1814"/>
    <x v="1769"/>
    <s v="Terlaksananya Pengelolaan Evaluasi dan Pelaporan Pelaksanaan Pembangunan"/>
    <s v="Jumlah Laporan Hasil Pengelolaan Evaluasi dan Pelaporan Pelaksanaan Pembangunan"/>
    <s v="Laporan"/>
  </r>
  <r>
    <n v="4"/>
    <s v="UNSUR PENDUKUNG URUSAN PEMERINTAHAN"/>
    <s v="4.01"/>
    <x v="33"/>
    <x v="153"/>
    <x v="153"/>
    <x v="388"/>
    <x v="387"/>
    <x v="1815"/>
    <x v="1770"/>
    <s v="Terkelolanya Pengadaan Barang dan Jasa"/>
    <s v="Jumlah Dokumen Hasil Pengelolaan Pengadaan Barang dan Jasa"/>
    <s v="Dokumen"/>
  </r>
  <r>
    <n v="4"/>
    <s v="UNSUR PENDUKUNG URUSAN PEMERINTAHAN"/>
    <s v="4.01"/>
    <x v="33"/>
    <x v="153"/>
    <x v="153"/>
    <x v="388"/>
    <x v="387"/>
    <x v="1816"/>
    <x v="1771"/>
    <s v="Terkelolanya Layanan Pengadaan Secara Elektronik"/>
    <s v="Jumlah Dokumen Hasil Layanan Pengadaan Secara Elektronik"/>
    <s v="Dokumen"/>
  </r>
  <r>
    <n v="4"/>
    <s v="UNSUR PENDUKUNG URUSAN PEMERINTAHAN"/>
    <s v="4.01"/>
    <x v="33"/>
    <x v="153"/>
    <x v="153"/>
    <x v="388"/>
    <x v="387"/>
    <x v="1817"/>
    <x v="1772"/>
    <s v="Terlaksananya Pembinaan dan Advokasi Pengadaan Barang dan Jasa"/>
    <s v="Jumlah Orang yang Mengikuti Pembinaan dan Advokasi Pengadaan Barang dan Jasa"/>
    <s v="Orang"/>
  </r>
  <r>
    <n v="4"/>
    <s v="UNSUR PENDUKUNG URUSAN PEMERINTAHAN"/>
    <s v="4.01"/>
    <x v="33"/>
    <x v="153"/>
    <x v="153"/>
    <x v="389"/>
    <x v="388"/>
    <x v="1818"/>
    <x v="1773"/>
    <s v="Terlaksananya Koordinasi, Sinkronisasi, dan Evaluasi Kebijakan Urusan Pertanian, Pangan, Kehutanan, Kelautan dan Perikanan, Perdagangan, Perindustrian, KUKM, Penanaman Modal, Tenaga Kerja"/>
    <s v="Jumlah Dokumen Hasil Koordinasi, Sinkronisasi, dan Evaluasi Kebijakan Urusan Pertanian, Pangan, Kehutanan, Kelautan dan Perikanan, Perdagangan, Perindustrian, KUKM, Penanaman Modal, Tenaga Kerja"/>
    <s v="Dokumen"/>
  </r>
  <r>
    <n v="4"/>
    <s v="UNSUR PENDUKUNG URUSAN PEMERINTAHAN"/>
    <s v="4.01"/>
    <x v="33"/>
    <x v="153"/>
    <x v="153"/>
    <x v="389"/>
    <x v="388"/>
    <x v="1819"/>
    <x v="1774"/>
    <s v="Terlaksananya Koordinasi, Sinkronisasi, dan Evaluasi Kebijakan Urusan Pertambangan dan Sumber Daya Mineral, Lingkungan Hidup, Kominfo, Perhubungan, Statistik, Persandian"/>
    <s v="Jumlah Dokumen Hasil Koordinasi, Sinkronisasi, dan Evaluasi Kebijakan Urusan Pertambangan dan Sumber Daya Mineral, Lingkungan Hidup, Kominfo, Perhubungan, Statistik, Persandian"/>
    <s v="Dokumen"/>
  </r>
  <r>
    <n v="4"/>
    <s v="UNSUR PENDUKUNG URUSAN PEMERINTAHAN"/>
    <s v="4.01"/>
    <x v="33"/>
    <x v="153"/>
    <x v="153"/>
    <x v="389"/>
    <x v="388"/>
    <x v="1820"/>
    <x v="1775"/>
    <s v="Terlaksananya Koordinasi, Sinkronisasi, dan Evaluasi Kebijakan Urusan Energi dan Air, Pekerjaan Umum dan Penataan Ruang, Perumahan Rakyat dan Kawasan Permukiman, Pertanahan"/>
    <s v="Jumlah Dokumen Hasil Koordinasi, Sinkronisasi, dan Evaluasi Kebijakan Urusan Energi dan Air, Pekerjaan Umum dan Penataan Ruang, Perumahan Rakyat dan Kawasan Permukiman, Pertanahan"/>
    <s v="Dokumen"/>
  </r>
  <r>
    <n v="4"/>
    <s v="UNSUR PENDUKUNG URUSAN PEMERINTAHAN"/>
    <s v="4.01"/>
    <x v="33"/>
    <x v="154"/>
    <x v="154"/>
    <x v="390"/>
    <x v="389"/>
    <x v="1821"/>
    <x v="1776"/>
    <s v="Tersusunnya Kebijakan Kelembagaan Perangkat Daerah"/>
    <s v="Jumlah Kebijakan Kelembagaan Perangkat Daerah yang Disusun"/>
    <s v="Dokumen"/>
  </r>
  <r>
    <n v="4"/>
    <s v="UNSUR PENDUKUNG URUSAN PEMERINTAHAN"/>
    <s v="4.01"/>
    <x v="33"/>
    <x v="154"/>
    <x v="154"/>
    <x v="390"/>
    <x v="389"/>
    <x v="1822"/>
    <x v="1777"/>
    <s v="Terlaksananya Perumusan Kebijakan Hubungan Kerja Perangkat Daerah DIY dan Kelembagaan Asli"/>
    <s v="Jumlah Kebijakan Hubungan Kerja Perangkat Daerah DIY dan Kelembagaan Asli yang Dirumuskan"/>
    <s v="Dokumen"/>
  </r>
  <r>
    <n v="4"/>
    <s v="UNSUR PENDUKUNG URUSAN PEMERINTAHAN"/>
    <s v="4.01"/>
    <x v="33"/>
    <x v="154"/>
    <x v="154"/>
    <x v="390"/>
    <x v="389"/>
    <x v="1823"/>
    <x v="1778"/>
    <s v="Terlaksananya Penataan Bentuk Kelembagaan Asli Kabupaten/Kota"/>
    <s v="Jumlah Lembaga yang Dilakukan Penataan Bentuk Kelembagaan Asli Kabupaten/Kota"/>
    <s v="Lembaga"/>
  </r>
  <r>
    <n v="4"/>
    <s v="UNSUR PENDUKUNG URUSAN PEMERINTAHAN"/>
    <s v="4.01"/>
    <x v="33"/>
    <x v="154"/>
    <x v="154"/>
    <x v="390"/>
    <x v="389"/>
    <x v="1824"/>
    <x v="1779"/>
    <s v="Terlaksananya Perumusan Kebijakan Analisis Jabatan dan Pengembangan Kinerja Jabatan"/>
    <s v="Jumlah Dokumen Hasil Perumusan Kebijakan Analisis Jabatan dan Pengembangan Kinerja Jabatan"/>
    <s v="Dokumen"/>
  </r>
  <r>
    <n v="4"/>
    <s v="UNSUR PENDUKUNG URUSAN PEMERINTAHAN"/>
    <s v="4.01"/>
    <x v="33"/>
    <x v="154"/>
    <x v="154"/>
    <x v="390"/>
    <x v="389"/>
    <x v="1825"/>
    <x v="1780"/>
    <s v="Tersusunnya Produk Hukum Kabupaten/Kota Tindak Lanjut Pelaksanaan Kewenangan Keistimewaan"/>
    <s v="Jumlah Produk Hukum Kabupaten/Kota Tindak Lanjut Pelaksanaan Kewenangan Keistimewaan yang Disusun"/>
    <s v="Dokumen"/>
  </r>
  <r>
    <n v="4"/>
    <s v="UNSUR PENDUKUNG URUSAN PEMERINTAHAN"/>
    <s v="4.01"/>
    <x v="33"/>
    <x v="154"/>
    <x v="154"/>
    <x v="390"/>
    <x v="389"/>
    <x v="1826"/>
    <x v="1781"/>
    <s v="Terlaksananya Perencanaan dan Pengendalian Urusan Kelembagaan"/>
    <s v="Jumlah Dokumen Hasil Perencanaan dan Pengendalian Urusan Kelembagaan"/>
    <s v="Dokumen"/>
  </r>
  <r>
    <n v="4"/>
    <s v="UNSUR PENDUKUNG URUSAN PEMERINTAHAN"/>
    <s v="4.01"/>
    <x v="33"/>
    <x v="154"/>
    <x v="154"/>
    <x v="390"/>
    <x v="389"/>
    <x v="1827"/>
    <x v="1782"/>
    <s v="Terlaksananya Penerapan dan Pendampingan Keistimewaan di Kapanewon/Kemantren dan Kalurahan/Kelurahan"/>
    <s v="Jumlah Dokumen Hasil Penerapan Keistimewaan di Kapanewon/Kemantren dan Kalurahan/Kelurahan yang Didampingi"/>
    <s v="Dokumen"/>
  </r>
  <r>
    <n v="4"/>
    <s v="UNSUR PENDUKUNG URUSAN PEMERINTAHAN"/>
    <s v="4.01"/>
    <x v="33"/>
    <x v="154"/>
    <x v="154"/>
    <x v="390"/>
    <x v="389"/>
    <x v="1828"/>
    <x v="1783"/>
    <s v="Terlaksananya Pengawasan Produk Hukum Kalurahan Tindak Lanjut Pelaksanaan Kewenangan Keistimewaan"/>
    <s v="Jumlah Dokumen Hasil Pengawasan Produk Hukum Kalurahan Tindak Lanjut Pelaksanaan Kewenangan Keistimewaan"/>
    <s v="Dokumen"/>
  </r>
  <r>
    <n v="4"/>
    <s v="UNSUR PENDUKUNG URUSAN PEMERINTAHAN"/>
    <s v="4.01"/>
    <x v="33"/>
    <x v="154"/>
    <x v="154"/>
    <x v="391"/>
    <x v="390"/>
    <x v="1829"/>
    <x v="1784"/>
    <s v="Terlaksananya Implementasi Budaya Pemerintahan Kabupaten/Kota"/>
    <s v="Jumlah Dokumen Hasil Implementasi Budaya Pemerintahan Kabupaten/Kota"/>
    <s v="Dokumen"/>
  </r>
  <r>
    <n v="4"/>
    <s v="UNSUR PENDUKUNG URUSAN PEMERINTAHAN"/>
    <s v="4.01"/>
    <x v="33"/>
    <x v="154"/>
    <x v="154"/>
    <x v="391"/>
    <x v="390"/>
    <x v="1830"/>
    <x v="1785"/>
    <s v="Terlaksananya Pembekalan Keistimewaan bagi PNS Mutasi Luar Daerah"/>
    <s v="Jumlah Orang yang Mengikuti Pembekalan Keistimewaan bagi PNS Mutasi Luar Daerah"/>
    <s v="Orang"/>
  </r>
  <r>
    <n v="4"/>
    <s v="UNSUR PENDUKUNG URUSAN PEMERINTAHAN"/>
    <s v="4.01"/>
    <x v="33"/>
    <x v="154"/>
    <x v="154"/>
    <x v="391"/>
    <x v="390"/>
    <x v="1831"/>
    <x v="1786"/>
    <s v="Terlaksananya Penyelenggaraan Diklat Keistimewaan Kabupaten/Kota"/>
    <s v="Jumlah Laporan Hasil Diklat Keistimewaan Kabupaten/Kota yang Diselenggarakan"/>
    <s v="Laporan"/>
  </r>
  <r>
    <n v="4"/>
    <s v="UNSUR PENDUKUNG URUSAN PEMERINTAHAN"/>
    <s v="4.01"/>
    <x v="33"/>
    <x v="154"/>
    <x v="154"/>
    <x v="392"/>
    <x v="391"/>
    <x v="1832"/>
    <x v="1787"/>
    <s v="Tersusunnya Rencana Program dan Kegiatan Keistimewaan Urusan Kelembagaan"/>
    <s v="Jumlah Dokumen Rencana Program dan Kegiatan Keistimewaan Urusan Kelembagaan yang Disusun"/>
    <s v="Dokumen"/>
  </r>
  <r>
    <n v="4"/>
    <s v="UNSUR PENDUKUNG URUSAN PEMERINTAHAN"/>
    <s v="4.01"/>
    <x v="33"/>
    <x v="154"/>
    <x v="154"/>
    <x v="392"/>
    <x v="391"/>
    <x v="1833"/>
    <x v="1788"/>
    <s v="Terlaksananya Monitoring dan Evaluasi Pelaksanaan Dana Keistimewaan Urusan Kelembagaan"/>
    <s v="Jumlah Laporan Hasil Monitoring dan Evaluasi Pelaksanaan Dana Keistimewaan Urusan Kelembagaan"/>
    <s v="Laporan"/>
  </r>
  <r>
    <n v="4"/>
    <s v="UNSUR PENDUKUNG URUSAN PEMERINTAHAN"/>
    <s v="4.01"/>
    <x v="33"/>
    <x v="154"/>
    <x v="154"/>
    <x v="393"/>
    <x v="392"/>
    <x v="1834"/>
    <x v="1789"/>
    <s v="Tersusunnya Rencana Program dan Kegiatan Keistimewaan Urusan Kebudayaan"/>
    <s v="Jumlah Program dan Kegiatan Keistimewaan Urusan Kebudayaan yang Disusun"/>
    <s v="Dokumen"/>
  </r>
  <r>
    <n v="4"/>
    <s v="UNSUR PENDUKUNG URUSAN PEMERINTAHAN"/>
    <s v="4.01"/>
    <x v="33"/>
    <x v="154"/>
    <x v="154"/>
    <x v="393"/>
    <x v="392"/>
    <x v="1835"/>
    <x v="1790"/>
    <s v="Terlaksananya Monitoring dan Evaluasi Pelaksanaan Dana Keistimewaan Urusan Kebudayaan"/>
    <s v="Jumlah Laporan Hasil Monitoring dan Evaluasi Pelaksanaan Dana Keistimewaan Urusan Kebudayaan"/>
    <s v="Laporan"/>
  </r>
  <r>
    <n v="4"/>
    <s v="UNSUR PENDUKUNG URUSAN PEMERINTAHAN"/>
    <s v="4.01"/>
    <x v="33"/>
    <x v="154"/>
    <x v="154"/>
    <x v="394"/>
    <x v="393"/>
    <x v="1836"/>
    <x v="1791"/>
    <s v="Tersusunnya Rencana Program dan Kegiatan Keistimewaan Urusan Pertanahan"/>
    <s v="Jumlah Dokumen Rencana Program dan Kegiatan Keistimewaan Urusan Pertanahan yang Disusun"/>
    <s v="Dokumen"/>
  </r>
  <r>
    <n v="4"/>
    <s v="UNSUR PENDUKUNG URUSAN PEMERINTAHAN"/>
    <s v="4.01"/>
    <x v="33"/>
    <x v="154"/>
    <x v="154"/>
    <x v="394"/>
    <x v="393"/>
    <x v="1837"/>
    <x v="1792"/>
    <s v="Terlaksananya Monitoring dan Evaluasi Pelaksanaan Dana Keistimewaan Urusan Pertanahan"/>
    <s v="Jumlah laporan Hasil Monitoring dan Evaluasi Pelaksanaan Dana Keistimewaan Urusan Pertanahan"/>
    <s v="Laporan"/>
  </r>
  <r>
    <n v="4"/>
    <s v="UNSUR PENDUKUNG URUSAN PEMERINTAHAN"/>
    <s v="4.01"/>
    <x v="33"/>
    <x v="154"/>
    <x v="154"/>
    <x v="394"/>
    <x v="393"/>
    <x v="1838"/>
    <x v="1793"/>
    <s v="Tersusunnya Rencana Program dan Kegiatan Keistimewaan Urusan Tata Ruang"/>
    <s v="Jumlah Dokumen Rencana Program dan Kegiatan Keistimewaan Urusan Tata Ruang yang Disusun"/>
    <s v="Dokumen"/>
  </r>
  <r>
    <n v="4"/>
    <s v="UNSUR PENDUKUNG URUSAN PEMERINTAHAN"/>
    <s v="4.01"/>
    <x v="33"/>
    <x v="154"/>
    <x v="154"/>
    <x v="394"/>
    <x v="393"/>
    <x v="1839"/>
    <x v="1794"/>
    <s v="Terlaksananya Monitoring dan Evaluasi Pelaksanaan Dana Keistimewaan Urusan Tata Ruang"/>
    <s v="Jumlah laporan Hasil Monitoring dan Evaluasi Pelaksanaan Dana Keistimewaan Urusan Tata Ruang"/>
    <s v="Laporan"/>
  </r>
  <r>
    <n v="4"/>
    <s v="UNSUR PENDUKUNG URUSAN PEMERINTAHAN"/>
    <s v="4.01"/>
    <x v="33"/>
    <x v="154"/>
    <x v="154"/>
    <x v="395"/>
    <x v="394"/>
    <x v="1840"/>
    <x v="1795"/>
    <s v="Tersusunnya Program dan Kegiatan Keistimewaan"/>
    <s v="Jumlah Program dan Kegiatan Keistimewaan yang Disusun"/>
    <s v="Dokumen"/>
  </r>
  <r>
    <n v="4"/>
    <s v="UNSUR PENDUKUNG URUSAN PEMERINTAHAN"/>
    <s v="4.01"/>
    <x v="33"/>
    <x v="154"/>
    <x v="154"/>
    <x v="395"/>
    <x v="394"/>
    <x v="1841"/>
    <x v="1796"/>
    <s v="Terlaksananya Monitoring dan Evaluasi Pelaksanaan Dana Keistimewaan Se-DIY"/>
    <s v="Jumlah Laporan Hasil Monitoring dan Evaluasi Pelaksanaan Dana Keistimewaan Se-DIY"/>
    <s v="Laporan"/>
  </r>
  <r>
    <n v="4"/>
    <s v="UNSUR PENDUKUNG URUSAN PEMERINTAHAN"/>
    <s v="4.01"/>
    <x v="33"/>
    <x v="154"/>
    <x v="154"/>
    <x v="396"/>
    <x v="158"/>
    <x v="1842"/>
    <x v="1797"/>
    <s v="Tersedianya Sarana dan Prasarana Lembaga Pelaksana Urusan Kelembagaan"/>
    <s v="Jumlah Sarana dan Prasarana Lembaga Pelaksana Urusan Kelembagaan yang Disediakan"/>
    <s v="Unit"/>
  </r>
  <r>
    <n v="4"/>
    <s v="UNSUR PENDUKUNG URUSAN PEMERINTAHAN"/>
    <s v="4.01"/>
    <x v="33"/>
    <x v="154"/>
    <x v="154"/>
    <x v="397"/>
    <x v="395"/>
    <x v="1843"/>
    <x v="1798"/>
    <s v="Tersusunnya Rekomendasi Urusan Keistimewaan"/>
    <s v="Jumlah Rekomendasi Urusan Keistimewaan yang Disusun"/>
    <s v="Rekomendasi"/>
  </r>
  <r>
    <n v="4"/>
    <s v="UNSUR PENDUKUNG URUSAN PEMERINTAHAN"/>
    <s v="4.01"/>
    <x v="33"/>
    <x v="154"/>
    <x v="154"/>
    <x v="398"/>
    <x v="396"/>
    <x v="1844"/>
    <x v="1799"/>
    <s v="Terlaksananya Pembinaan Kelembagaan Pelaksana Keistimewaan"/>
    <s v="Jumlah Lembaga yang Mengikuti Pembinaan Kelembagaan Pelaksana Keistimewaan"/>
    <s v="Lembaga"/>
  </r>
  <r>
    <n v="4"/>
    <s v="UNSUR PENDUKUNG URUSAN PEMERINTAHAN"/>
    <s v="4.02"/>
    <x v="34"/>
    <x v="155"/>
    <x v="155"/>
    <x v="399"/>
    <x v="397"/>
    <x v="1845"/>
    <x v="1800"/>
    <s v="Terlaksananya Penyusunan dan Pembahasan Program Pembentukan Peraturan Daerah"/>
    <s v="Jumlah Dokumen Hasil Penyusunan dan Pembahasan Program Pembentukan Peraturan Daerah"/>
    <s v="Dokumen"/>
  </r>
  <r>
    <n v="4"/>
    <s v="UNSUR PENDUKUNG URUSAN PEMERINTAHAN"/>
    <s v="4.02"/>
    <x v="34"/>
    <x v="155"/>
    <x v="155"/>
    <x v="399"/>
    <x v="397"/>
    <x v="1846"/>
    <x v="1801"/>
    <s v="Terlaksananya Pembahasan Rancangan Peraturan Daerah"/>
    <s v="Jumlah Dokumen Hasil Pembahasan Rancangan Peraturan Daerah"/>
    <s v="Dokumen"/>
  </r>
  <r>
    <n v="4"/>
    <s v="UNSUR PENDUKUNG URUSAN PEMERINTAHAN"/>
    <s v="4.02"/>
    <x v="34"/>
    <x v="155"/>
    <x v="155"/>
    <x v="399"/>
    <x v="397"/>
    <x v="1847"/>
    <x v="1802"/>
    <s v="Terlaksananya Penyelenggaraan Kajian Perundang-Undangan"/>
    <s v="Jumlah Dokumen Kajian Perundang-Undangan"/>
    <s v="Dokumen"/>
  </r>
  <r>
    <n v="4"/>
    <s v="UNSUR PENDUKUNG URUSAN PEMERINTAHAN"/>
    <s v="4.02"/>
    <x v="34"/>
    <x v="155"/>
    <x v="155"/>
    <x v="399"/>
    <x v="397"/>
    <x v="1848"/>
    <x v="1803"/>
    <s v="Terlaksananya Fasilitasi Penyusunan Penjelasan atau Keterangan dan/atau Naskah Akademik"/>
    <s v="Jumlah Dokumen Hasil Penyusunan Penjelasan atau Keterangan dan/atau Naskah Akademik yang Difasilitasi"/>
    <s v="Dokumen"/>
  </r>
  <r>
    <n v="4"/>
    <s v="UNSUR PENDUKUNG URUSAN PEMERINTAHAN"/>
    <s v="4.02"/>
    <x v="34"/>
    <x v="155"/>
    <x v="155"/>
    <x v="399"/>
    <x v="397"/>
    <x v="1849"/>
    <x v="1804"/>
    <s v="Tersusunnya Tata Tertib DPRD"/>
    <s v="Jumlah Dokumen Tata Tertib DPRD yang Disusun"/>
    <s v="Dokumen"/>
  </r>
  <r>
    <n v="4"/>
    <s v="UNSUR PENDUKUNG URUSAN PEMERINTAHAN"/>
    <s v="4.02"/>
    <x v="34"/>
    <x v="155"/>
    <x v="155"/>
    <x v="400"/>
    <x v="398"/>
    <x v="1850"/>
    <x v="1805"/>
    <s v="Terlaksananya Pembahasan KUA dan PPAS"/>
    <s v="Jumlah Dokumen Hasil Pembahasan KUA dan PPAS"/>
    <s v="Dokumen"/>
  </r>
  <r>
    <n v="4"/>
    <s v="UNSUR PENDUKUNG URUSAN PEMERINTAHAN"/>
    <s v="4.02"/>
    <x v="34"/>
    <x v="155"/>
    <x v="155"/>
    <x v="400"/>
    <x v="398"/>
    <x v="1851"/>
    <x v="1806"/>
    <s v="Terlaksananya Pembahasan Perubahan KUA dan Perubahan PPAS"/>
    <s v="Jumlah Dokumen Hasil Pembahasan Perubahan KUA dan Perubahan PPAS"/>
    <s v="Dokumen"/>
  </r>
  <r>
    <n v="4"/>
    <s v="UNSUR PENDUKUNG URUSAN PEMERINTAHAN"/>
    <s v="4.02"/>
    <x v="34"/>
    <x v="155"/>
    <x v="155"/>
    <x v="400"/>
    <x v="398"/>
    <x v="1852"/>
    <x v="1807"/>
    <s v="Terlaksananya Pembahasan APBD"/>
    <s v="Jumlah Dokumen Hasil Pembahasan APBD"/>
    <s v="Dokumen"/>
  </r>
  <r>
    <n v="4"/>
    <s v="UNSUR PENDUKUNG URUSAN PEMERINTAHAN"/>
    <s v="4.02"/>
    <x v="34"/>
    <x v="155"/>
    <x v="155"/>
    <x v="400"/>
    <x v="398"/>
    <x v="1853"/>
    <x v="1808"/>
    <s v="Terlaksananya Pembahasan APBD Perubahan"/>
    <s v="Jumlah Dokumen Hasil Pembahasan APBD Perubahan"/>
    <s v="Dokumen"/>
  </r>
  <r>
    <n v="4"/>
    <s v="UNSUR PENDUKUNG URUSAN PEMERINTAHAN"/>
    <s v="4.02"/>
    <x v="34"/>
    <x v="155"/>
    <x v="155"/>
    <x v="400"/>
    <x v="398"/>
    <x v="1854"/>
    <x v="1809"/>
    <s v="Terlaksananya Pembahasan Laporan Realisasi Pelaksanaan APBD Per Semester"/>
    <s v="Jumlah Dokumen Hasil Pembahasan Laporan Realisasi Pelaksanaan APBD Per Semester"/>
    <s v="Dokumen"/>
  </r>
  <r>
    <n v="4"/>
    <s v="UNSUR PENDUKUNG URUSAN PEMERINTAHAN"/>
    <s v="4.02"/>
    <x v="34"/>
    <x v="155"/>
    <x v="155"/>
    <x v="400"/>
    <x v="398"/>
    <x v="1855"/>
    <x v="1810"/>
    <s v="Terlaksananya Pembahasan Pertanggungjawaban APBD"/>
    <s v="Jumlah Dokumen Hasil Pembahasan Pertanggungjawaban APBD"/>
    <s v="Dokumen"/>
  </r>
  <r>
    <n v="4"/>
    <s v="UNSUR PENDUKUNG URUSAN PEMERINTAHAN"/>
    <s v="4.02"/>
    <x v="34"/>
    <x v="155"/>
    <x v="155"/>
    <x v="401"/>
    <x v="399"/>
    <x v="1856"/>
    <x v="1811"/>
    <s v="Terlaksananya Pengawasan Urusan Pemerintahan Bidang Pemerintahan dan Hukum"/>
    <s v="Jumlah Laporan Hasil Pengawasan Urusan Pemerintahan Bidang Pemerintahan dan Hukum"/>
    <s v="Laporan"/>
  </r>
  <r>
    <n v="4"/>
    <s v="UNSUR PENDUKUNG URUSAN PEMERINTAHAN"/>
    <s v="4.02"/>
    <x v="34"/>
    <x v="155"/>
    <x v="155"/>
    <x v="401"/>
    <x v="399"/>
    <x v="1857"/>
    <x v="1812"/>
    <s v="Terlaksananya Pengawasan Urusan Pemerintahan Bidang Infrastruktur"/>
    <s v="Jumlah Laporan Hasil Pengawasan Urusan Pemerintahan Bidang Infrastruktur"/>
    <s v="Laporan"/>
  </r>
  <r>
    <n v="4"/>
    <s v="UNSUR PENDUKUNG URUSAN PEMERINTAHAN"/>
    <s v="4.02"/>
    <x v="34"/>
    <x v="155"/>
    <x v="155"/>
    <x v="401"/>
    <x v="399"/>
    <x v="1858"/>
    <x v="1813"/>
    <s v="Terlaksananya Pengawasan Urusan Pemerintahan Bidang Kesejahteraan Rakyat"/>
    <s v="Jumlah Laporan Pengawasan Urusan Pemerintahan Bidang Kesejahteraan Rakyat"/>
    <s v="Laporan"/>
  </r>
  <r>
    <n v="4"/>
    <s v="UNSUR PENDUKUNG URUSAN PEMERINTAHAN"/>
    <s v="4.02"/>
    <x v="34"/>
    <x v="155"/>
    <x v="155"/>
    <x v="401"/>
    <x v="399"/>
    <x v="1859"/>
    <x v="1814"/>
    <s v="Terlaksananya Pengawasan Urusan Pemerintahan Bidang Perekonomian"/>
    <s v="Jumlah Laporan Hasil Pengawasan Urusan Pemerintahan Bidang Perekonomian"/>
    <s v="Laporan"/>
  </r>
  <r>
    <n v="4"/>
    <s v="UNSUR PENDUKUNG URUSAN PEMERINTAHAN"/>
    <s v="4.02"/>
    <x v="34"/>
    <x v="155"/>
    <x v="155"/>
    <x v="401"/>
    <x v="399"/>
    <x v="1860"/>
    <x v="1815"/>
    <s v="Terlaksananya Pengawasan Urusan Pemerintahan Bidang Sumber Daya Alam"/>
    <s v="Jumlah Laporan Hasil Pengawasan Urusan Pemerintahan Bidang Sumber Daya Alam"/>
    <s v="Laporan"/>
  </r>
  <r>
    <n v="4"/>
    <s v="UNSUR PENDUKUNG URUSAN PEMERINTAHAN"/>
    <s v="4.02"/>
    <x v="34"/>
    <x v="155"/>
    <x v="155"/>
    <x v="401"/>
    <x v="399"/>
    <x v="1861"/>
    <x v="1816"/>
    <s v="Terlaksananya Pengawasan Tindak Lanjut Hasil Pemeriksaan Laporan Keuangan oleh Badan Pemeriksa Keuangan"/>
    <s v="Jumlah Dokumen Hasil Pengawasan Tindak Lanjut Hasil Pemeriksaan Laporan Keuangan oleh Badan Pemeriksa Keuangan"/>
    <s v="Dokumen"/>
  </r>
  <r>
    <n v="4"/>
    <s v="UNSUR PENDUKUNG URUSAN PEMERINTAHAN"/>
    <s v="4.02"/>
    <x v="34"/>
    <x v="155"/>
    <x v="155"/>
    <x v="401"/>
    <x v="399"/>
    <x v="1862"/>
    <x v="1817"/>
    <s v="Terlaksananya Pengawasan Penggunaan Anggaran"/>
    <s v="Jumlah Dokumen Hasil Pengawasan Penggunaan Anggaran"/>
    <s v="Dokumen"/>
  </r>
  <r>
    <n v="4"/>
    <s v="UNSUR PENDUKUNG URUSAN PEMERINTAHAN"/>
    <s v="4.02"/>
    <x v="34"/>
    <x v="155"/>
    <x v="155"/>
    <x v="401"/>
    <x v="399"/>
    <x v="1863"/>
    <x v="1818"/>
    <s v="Terlaksananya Pembahasan Laporan Keterangan Pertanggungjawaban Kepala Daerah"/>
    <s v="Jumlah Rekomendasi Hasil Pembahasan Laporan Keterangan Pertanggungjawaban Kepala Daerah"/>
    <s v="Dokumen"/>
  </r>
  <r>
    <n v="4"/>
    <s v="UNSUR PENDUKUNG URUSAN PEMERINTAHAN"/>
    <s v="4.02"/>
    <x v="34"/>
    <x v="155"/>
    <x v="155"/>
    <x v="402"/>
    <x v="400"/>
    <x v="1864"/>
    <x v="1819"/>
    <s v="Terselenggaranya Orientasi DPRD"/>
    <s v="Jumlah Dokumen Hasil Penyelenggaraan Orientasi DPRD"/>
    <s v="Dokumen"/>
  </r>
  <r>
    <n v="4"/>
    <s v="UNSUR PENDUKUNG URUSAN PEMERINTAHAN"/>
    <s v="4.02"/>
    <x v="34"/>
    <x v="155"/>
    <x v="155"/>
    <x v="402"/>
    <x v="400"/>
    <x v="1865"/>
    <x v="1820"/>
    <s v="Terlaksananya Pendalaman Tugas DPRD"/>
    <s v="Jumlah Dokumen Hasil Pendalaman Tugas DPRD"/>
    <s v="Dokumen"/>
  </r>
  <r>
    <n v="4"/>
    <s v="UNSUR PENDUKUNG URUSAN PEMERINTAHAN"/>
    <s v="4.02"/>
    <x v="34"/>
    <x v="155"/>
    <x v="155"/>
    <x v="402"/>
    <x v="400"/>
    <x v="1866"/>
    <x v="1821"/>
    <s v="Terlaksananya Penyebarluasan Produk Hukum Daerah, Publikasi dan Dokumentasi Dewan"/>
    <s v="Jumlah Dokumen Penyebarluasan Produk Hukum Daerah, Publikasi dan Dokumentasi Dewan"/>
    <s v="Dokumen"/>
  </r>
  <r>
    <n v="4"/>
    <s v="UNSUR PENDUKUNG URUSAN PEMERINTAHAN"/>
    <s v="4.02"/>
    <x v="34"/>
    <x v="155"/>
    <x v="155"/>
    <x v="402"/>
    <x v="400"/>
    <x v="1867"/>
    <x v="1822"/>
    <s v="Tersedianya Kelompok Pakar dan Tim Ahli"/>
    <s v="Jumlah Orang dalam Kelompok Pakar dan Tim Ahli"/>
    <s v="Orang"/>
  </r>
  <r>
    <n v="4"/>
    <s v="UNSUR PENDUKUNG URUSAN PEMERINTAHAN"/>
    <s v="4.02"/>
    <x v="34"/>
    <x v="155"/>
    <x v="155"/>
    <x v="402"/>
    <x v="400"/>
    <x v="1868"/>
    <x v="1823"/>
    <s v="Tersedianya Tenaga Ahli Fraksi"/>
    <s v="Jumlah Tenaga Ahli Fraksi"/>
    <s v="Orang"/>
  </r>
  <r>
    <n v="4"/>
    <s v="UNSUR PENDUKUNG URUSAN PEMERINTAHAN"/>
    <s v="4.02"/>
    <x v="34"/>
    <x v="155"/>
    <x v="155"/>
    <x v="402"/>
    <x v="400"/>
    <x v="1869"/>
    <x v="1824"/>
    <s v="Terselenggaranya Hubungan Masyarakat"/>
    <s v="Jumlah Dokumen Hasil Penyelenggaraan Hubungan Masyarakat"/>
    <s v="Dokumen"/>
  </r>
  <r>
    <n v="4"/>
    <s v="UNSUR PENDUKUNG URUSAN PEMERINTAHAN"/>
    <s v="4.02"/>
    <x v="34"/>
    <x v="155"/>
    <x v="155"/>
    <x v="402"/>
    <x v="400"/>
    <x v="1870"/>
    <x v="1825"/>
    <s v="Tersusunnya Rencana Kerja DPRD"/>
    <s v="Jumlah Dokumen Rencana Kerja DPRD"/>
    <s v="Dokumen"/>
  </r>
  <r>
    <n v="4"/>
    <s v="UNSUR PENDUKUNG URUSAN PEMERINTAHAN"/>
    <s v="4.02"/>
    <x v="34"/>
    <x v="155"/>
    <x v="155"/>
    <x v="403"/>
    <x v="401"/>
    <x v="1871"/>
    <x v="1826"/>
    <s v="Terselenggaranya Kunjungan Kerja DPRD"/>
    <s v="Jumlah Laporan Hasil Kunjungan Kerja DPRD"/>
    <s v="Laporan"/>
  </r>
  <r>
    <n v="4"/>
    <s v="UNSUR PENDUKUNG URUSAN PEMERINTAHAN"/>
    <s v="4.02"/>
    <x v="34"/>
    <x v="155"/>
    <x v="155"/>
    <x v="403"/>
    <x v="401"/>
    <x v="1872"/>
    <x v="1827"/>
    <s v="Tersusunnya Pokok-Pokok Pikiran DPRD"/>
    <s v="Jumlah Dokumen Pokok-Pokok Pikiran DPRD yang Disusun"/>
    <s v="Dokumen"/>
  </r>
  <r>
    <n v="4"/>
    <s v="UNSUR PENDUKUNG URUSAN PEMERINTAHAN"/>
    <s v="4.02"/>
    <x v="34"/>
    <x v="155"/>
    <x v="155"/>
    <x v="403"/>
    <x v="401"/>
    <x v="1873"/>
    <x v="1828"/>
    <s v="Terlaksananya Reses"/>
    <s v="Jumah Dokumen Hasil Pelaksanaan Reses"/>
    <s v="Dokumen"/>
  </r>
  <r>
    <n v="4"/>
    <s v="UNSUR PENDUKUNG URUSAN PEMERINTAHAN"/>
    <s v="4.02"/>
    <x v="34"/>
    <x v="155"/>
    <x v="155"/>
    <x v="404"/>
    <x v="402"/>
    <x v="1874"/>
    <x v="1829"/>
    <s v="Tersusunnya Kode Etik dan Tata Beracara DPRD"/>
    <s v="Jumlah Kode Etik dan Tata Beracara DPRD"/>
    <s v="Dokumen"/>
  </r>
  <r>
    <n v="4"/>
    <s v="UNSUR PENDUKUNG URUSAN PEMERINTAHAN"/>
    <s v="4.02"/>
    <x v="34"/>
    <x v="155"/>
    <x v="155"/>
    <x v="404"/>
    <x v="402"/>
    <x v="1875"/>
    <x v="1830"/>
    <s v="Terlaksananya Pengawasan Kode Etik DPRD"/>
    <s v="Jumlah Laporan Hasil Pengawasan Kode Etik DPRD"/>
    <s v="Laporan"/>
  </r>
  <r>
    <n v="4"/>
    <s v="UNSUR PENDUKUNG URUSAN PEMERINTAHAN"/>
    <s v="4.02"/>
    <x v="34"/>
    <x v="155"/>
    <x v="155"/>
    <x v="405"/>
    <x v="403"/>
    <x v="1876"/>
    <x v="1831"/>
    <s v="Terlaksananya Fasilitasi, Verifikasi, dan Koordinasi Persetujuan Kerja Sama Daerah"/>
    <s v="Jumlah Dokumen Rekomendasi Hasil Fasilitasi, Verifikasi, dan Koordinasi Persetujuan Kerja Sama Daerah"/>
    <s v="Dokumen"/>
  </r>
  <r>
    <n v="4"/>
    <s v="UNSUR PENDUKUNG URUSAN PEMERINTAHAN"/>
    <s v="4.02"/>
    <x v="34"/>
    <x v="155"/>
    <x v="155"/>
    <x v="405"/>
    <x v="403"/>
    <x v="1877"/>
    <x v="1832"/>
    <s v="Tersusunnya Bahan Komunikasi dan Publikasi"/>
    <s v="Jumlah Dokumen Bahan Komunikasi dan Publikasi yang Disusun"/>
    <s v="Dokumen"/>
  </r>
  <r>
    <n v="4"/>
    <s v="UNSUR PENDUKUNG URUSAN PEMERINTAHAN"/>
    <s v="4.02"/>
    <x v="34"/>
    <x v="155"/>
    <x v="155"/>
    <x v="406"/>
    <x v="404"/>
    <x v="1878"/>
    <x v="1833"/>
    <s v="Terlaksananya Koordinasi dan Konsultasi Pelaksanaan Tugas DPRD"/>
    <s v="Jumlah Dokumen Hasil Koordinasi dan Konsultasi Pelaksanaan Tugas DPRD"/>
    <s v="Dokumen"/>
  </r>
  <r>
    <n v="4"/>
    <s v="UNSUR PENDUKUNG URUSAN PEMERINTAHAN"/>
    <s v="4.02"/>
    <x v="34"/>
    <x v="155"/>
    <x v="155"/>
    <x v="406"/>
    <x v="404"/>
    <x v="1879"/>
    <x v="1834"/>
    <s v="Tersusunnya Laporan Fraksi, Alat Kelengkapan dan Kinerja DPRD"/>
    <s v="Jumlah Laporan Fraksi, Alat Kelengkapan dan Kinerja DPRD yang Disusun"/>
    <s v="Laporan"/>
  </r>
  <r>
    <n v="4"/>
    <s v="UNSUR PENDUKUNG URUSAN PEMERINTAHAN"/>
    <s v="4.02"/>
    <x v="34"/>
    <x v="155"/>
    <x v="155"/>
    <x v="406"/>
    <x v="404"/>
    <x v="1880"/>
    <x v="1835"/>
    <s v="Terlaksananya Fasilitasi Pelaksanaan Tugas Badan Musyawarah"/>
    <s v="Jumlah Dokumen Hasil Fasilitasi Pelaksanaan Tugas Badan Musyawarah"/>
    <s v="Dokumen"/>
  </r>
  <r>
    <n v="4"/>
    <s v="UNSUR PENDUKUNG URUSAN PEMERINTAHAN"/>
    <s v="4.02"/>
    <x v="34"/>
    <x v="155"/>
    <x v="155"/>
    <x v="406"/>
    <x v="404"/>
    <x v="1881"/>
    <x v="1836"/>
    <s v="Terlaksananya Fasilitasi Tugas Pimpinan DPRD"/>
    <s v="Jumlah Dokumen Hasil Fasilitasi Tugas Pimpinan DPRD"/>
    <s v="Dokumen"/>
  </r>
  <r>
    <n v="4"/>
    <s v="UNSUR PENDUKUNG URUSAN PEMERINTAHAN"/>
    <s v="4.02"/>
    <x v="34"/>
    <x v="155"/>
    <x v="155"/>
    <x v="406"/>
    <x v="404"/>
    <x v="1882"/>
    <x v="1837"/>
    <s v="Terlaksananya Fasilitasi Pelaksanaan Tugas Panitia Khusus"/>
    <s v="Jumlah Dokumen Hasil Fasilitasi Pelaksanaan Tugas Panitia Khusus"/>
    <s v="Dokumen"/>
  </r>
  <r>
    <n v="5"/>
    <s v="UNSUR PENUNJANG URUSAN PEMERINTAHAN"/>
    <s v="5.01"/>
    <x v="35"/>
    <x v="156"/>
    <x v="156"/>
    <x v="407"/>
    <x v="405"/>
    <x v="1883"/>
    <x v="1838"/>
    <s v="Tersedianya Analisis Kondisi Daerah, Permasalahan, dan Isu Strategis Pembangunan Daerah di dalam Rancangan Awal RPJMD/RKPD"/>
    <s v="Jumlah Dokumen Rancangan Awal RPJMD/RKPD (Sesuai Kebutuhan Jika RPJMD Maka Rancangan Teknokratik)"/>
    <s v="Dokumen"/>
  </r>
  <r>
    <n v="5"/>
    <s v="UNSUR PENUNJANG URUSAN PEMERINTAHAN"/>
    <s v="5.01"/>
    <x v="35"/>
    <x v="156"/>
    <x v="156"/>
    <x v="407"/>
    <x v="405"/>
    <x v="1884"/>
    <x v="1839"/>
    <s v="Sinkronnya Dokumen Perencanaan Pembangunan Daerah dengan Dokumen Kebijakan Lain"/>
    <s v="Jumlah Telaahan Dokumen Perencanaan Pembangunan Daerah Daerah"/>
    <s v="Dokumen"/>
  </r>
  <r>
    <n v="5"/>
    <s v="UNSUR PENUNJANG URUSAN PEMERINTAHAN"/>
    <s v="5.01"/>
    <x v="35"/>
    <x v="156"/>
    <x v="156"/>
    <x v="407"/>
    <x v="405"/>
    <x v="1885"/>
    <x v="1840"/>
    <s v="Terlaksananya Konsultasi Publik"/>
    <s v="Jumlah Berita Acara Konsultasi Publik"/>
    <s v="Berita Acara"/>
  </r>
  <r>
    <n v="5"/>
    <s v="UNSUR PENUNJANG URUSAN PEMERINTAHAN"/>
    <s v="5.01"/>
    <x v="35"/>
    <x v="156"/>
    <x v="156"/>
    <x v="407"/>
    <x v="405"/>
    <x v="1886"/>
    <x v="1841"/>
    <s v="Terlaksananya Forum Perangkat Daerah/Lintas Perangkat Daerah"/>
    <s v="Jumlah Berita Acara Forum Perangkat Daerah/Lintas Perangkat Daerah"/>
    <s v="Berita Acara"/>
  </r>
  <r>
    <n v="5"/>
    <s v="UNSUR PENUNJANG URUSAN PEMERINTAHAN"/>
    <s v="5.01"/>
    <x v="35"/>
    <x v="156"/>
    <x v="156"/>
    <x v="407"/>
    <x v="405"/>
    <x v="1887"/>
    <x v="1842"/>
    <s v="Terlaksananya Musrenbang Kabupaten/Kota"/>
    <s v="Jumlah Berita Acara Musrenbang Kabupaten/Kota"/>
    <s v="Berita Acara"/>
  </r>
  <r>
    <n v="5"/>
    <s v="UNSUR PENUNJANG URUSAN PEMERINTAHAN"/>
    <s v="5.01"/>
    <x v="35"/>
    <x v="156"/>
    <x v="156"/>
    <x v="407"/>
    <x v="405"/>
    <x v="1888"/>
    <x v="1843"/>
    <s v="Tersedianya Usulan-Usulan yang Telah Terverifikasi oleh Kecamatan"/>
    <s v="Jumlah Usulan yang Terverifikasi oleh Kecamatan"/>
    <s v="Usulan"/>
  </r>
  <r>
    <n v="5"/>
    <s v="UNSUR PENUNJANG URUSAN PEMERINTAHAN"/>
    <s v="5.01"/>
    <x v="35"/>
    <x v="156"/>
    <x v="156"/>
    <x v="407"/>
    <x v="405"/>
    <x v="1889"/>
    <x v="1844"/>
    <s v="Ditetapkannya Dokumen Perencanaan Pembangunan Daerah Kabupaten/Kota"/>
    <s v="Jumlah Dokumen Perencanaan Pembangunan Daerah Kabupaten/Kota yang Ditetapkan (RPJPD/RPJMD/RKPD)"/>
    <s v="Dokumen"/>
  </r>
  <r>
    <n v="5"/>
    <s v="UNSUR PENUNJANG URUSAN PEMERINTAHAN"/>
    <s v="5.01"/>
    <x v="35"/>
    <x v="156"/>
    <x v="156"/>
    <x v="408"/>
    <x v="406"/>
    <x v="1890"/>
    <x v="1845"/>
    <s v="Terinputnya Analisis Data dan Informasi untuk Perencanaan Pembangunan Daerah"/>
    <s v="Jumlah Masukan Analisis Data untuk Penyusunan Kebijakan Perencanaan Pembangunan Daerah (Semua Perencanaan Pembangunan Daerah)"/>
    <s v="Masukan"/>
  </r>
  <r>
    <n v="5"/>
    <s v="UNSUR PENUNJANG URUSAN PEMERINTAHAN"/>
    <s v="5.01"/>
    <x v="35"/>
    <x v="156"/>
    <x v="156"/>
    <x v="408"/>
    <x v="406"/>
    <x v="1891"/>
    <x v="1846"/>
    <s v="Terbinanya Sumber Daya Manusia Perangkat Daerah dalam Pemanfaatan Data dan Informasi Perencanaan Pembangunan"/>
    <s v="Jumlah Orang yang Dibina dalam Pemanfaatan Data dan Informasi"/>
    <s v="Orang"/>
  </r>
  <r>
    <n v="5"/>
    <s v="UNSUR PENUNJANG URUSAN PEMERINTAHAN"/>
    <s v="5.01"/>
    <x v="35"/>
    <x v="156"/>
    <x v="156"/>
    <x v="408"/>
    <x v="406"/>
    <x v="1892"/>
    <x v="1847"/>
    <s v="Tersusunnya Dokumen Profil Pembangunan Daerah Kabupaten/Kota"/>
    <s v="Jumlah Buku Profil Pembangunan Daerah yang Diterbitkan"/>
    <s v="Buku"/>
  </r>
  <r>
    <n v="5"/>
    <s v="UNSUR PENUNJANG URUSAN PEMERINTAHAN"/>
    <s v="5.01"/>
    <x v="35"/>
    <x v="156"/>
    <x v="156"/>
    <x v="409"/>
    <x v="407"/>
    <x v="1893"/>
    <x v="1848"/>
    <s v="Terlaksananya Pengendalian Perencanaan dan Pelaksanaan Pembangunan Daerah di Kabupaten/Kota"/>
    <s v="Jumlah Laporan Hasil Pengendalian Perencanaan dan Pelaksanaan Pembangunan"/>
    <s v="Laporan"/>
  </r>
  <r>
    <n v="5"/>
    <s v="UNSUR PENUNJANG URUSAN PEMERINTAHAN"/>
    <s v="5.01"/>
    <x v="35"/>
    <x v="156"/>
    <x v="156"/>
    <x v="409"/>
    <x v="407"/>
    <x v="1894"/>
    <x v="1849"/>
    <s v="Terkendalinya Pelaksanaan Kerja Sama Daerah"/>
    <s v="Jumlah Kerja Sama Daerah yang Dikoordinasikan Pelaksanaannya"/>
    <s v="Kerja Sama"/>
  </r>
  <r>
    <n v="5"/>
    <s v="UNSUR PENUNJANG URUSAN PEMERINTAHAN"/>
    <s v="5.01"/>
    <x v="35"/>
    <x v="156"/>
    <x v="156"/>
    <x v="409"/>
    <x v="407"/>
    <x v="1895"/>
    <x v="1850"/>
    <s v="Tersusunnya Laporan Hasil Monitoring dan Evaluasi Berkala Pelaksanaan Pembangunan Daerah"/>
    <s v="Jumlah Laporan Hasil Evaluasi Kinerja Pembangunan Daerah"/>
    <s v="Laporan"/>
  </r>
  <r>
    <n v="5"/>
    <s v="UNSUR PENUNJANG URUSAN PEMERINTAHAN"/>
    <s v="5.01"/>
    <x v="35"/>
    <x v="156"/>
    <x v="156"/>
    <x v="410"/>
    <x v="408"/>
    <x v="1896"/>
    <x v="1851"/>
    <s v="Terlaksananya Pengelolaan Data dalam Sistem Informasi Pemerintahan Daerah di Bidang Pembangunan Daerah"/>
    <s v="Jumlah Data dalam Sistem Informasi Pemerintahan Daerah di Bidang Pembangunan Daerah yang Dikelola"/>
    <s v="Dokumen"/>
  </r>
  <r>
    <n v="5"/>
    <s v="UNSUR PENUNJANG URUSAN PEMERINTAHAN"/>
    <s v="5.01"/>
    <x v="35"/>
    <x v="156"/>
    <x v="156"/>
    <x v="410"/>
    <x v="408"/>
    <x v="1897"/>
    <x v="1852"/>
    <s v="Terlaksananya Penerapana Sistem Informasi Pemerintahan Daerah di Bidang Pembangunan Daerah"/>
    <s v="Jumlah Dokumen Hasil Penerapan Sistem Informasi Pemerintahan Daerah di Bidang Pembangunan Daerah"/>
    <s v="Dokumen"/>
  </r>
  <r>
    <n v="5"/>
    <s v="UNSUR PENUNJANG URUSAN PEMERINTAHAN"/>
    <s v="5.01"/>
    <x v="35"/>
    <x v="156"/>
    <x v="156"/>
    <x v="410"/>
    <x v="408"/>
    <x v="1898"/>
    <x v="1853"/>
    <s v="Terlaksananya Pembinaan Sistem Informasi Pemerintahan Daerah di Bidang Pembangunan Daerah Pemerintah Kabupaten/Kota"/>
    <s v="Jumlah Dokumen Hasil Pembinaan Sistem Informasi Pemerintahan Daerah di Bidang Pembangunan Daerah Pemerintah Kabupaten/Kota"/>
    <s v="Dokumen"/>
  </r>
  <r>
    <n v="5"/>
    <s v="UNSUR PENUNJANG URUSAN PEMERINTAHAN"/>
    <s v="5.01"/>
    <x v="35"/>
    <x v="157"/>
    <x v="157"/>
    <x v="411"/>
    <x v="409"/>
    <x v="1899"/>
    <x v="1854"/>
    <s v="Tersusunnya Dokumen Perencanaan Pembangunan Daerah Bidang Pemerintahan (RPJPD, RPJMD dan RKPD)"/>
    <s v="Jumlah Dokumen Perencanaan Pembangunan Daerah Bidang Pemerintahan (RPJPD, RPJMD dan RKPD)"/>
    <s v="Dokumen"/>
  </r>
  <r>
    <n v="5"/>
    <s v="UNSUR PENUNJANG URUSAN PEMERINTAHAN"/>
    <s v="5.01"/>
    <x v="35"/>
    <x v="157"/>
    <x v="157"/>
    <x v="411"/>
    <x v="409"/>
    <x v="1900"/>
    <x v="1855"/>
    <s v="Tersusunnya Dokumen Perencanaan Pembangunan Perangkat Daerah Bidang Pemerintahan"/>
    <s v="Jumlah Perangkat Daerah yang Dilakukan Asistensi dalam Penyusunan Dokumen Perencanaan Pembangunan Perangkat Daerah"/>
    <s v="Perangkat Daerah"/>
  </r>
  <r>
    <n v="5"/>
    <s v="UNSUR PENUNJANG URUSAN PEMERINTAHAN"/>
    <s v="5.01"/>
    <x v="35"/>
    <x v="157"/>
    <x v="157"/>
    <x v="411"/>
    <x v="409"/>
    <x v="1901"/>
    <x v="1856"/>
    <s v="Terlaksananya Monitoring dan Evaluasi Penyusunan Dokumen Perencanaan Pembangunan Perangkat Daerah Bidang Pemerintahan"/>
    <s v="Jumlah Laporan Monitoring dan Evaluasi Penyusunan Dokumen Perencanaan Pembangunan Perangkat Daerah Bidang Pemerintahan"/>
    <s v="Laporan"/>
  </r>
  <r>
    <n v="5"/>
    <s v="UNSUR PENUNJANG URUSAN PEMERINTAHAN"/>
    <s v="5.01"/>
    <x v="35"/>
    <x v="157"/>
    <x v="157"/>
    <x v="411"/>
    <x v="409"/>
    <x v="1902"/>
    <x v="1857"/>
    <s v="Sinkronnya Renstra/Renja dengan RKPD/RPJMD pada Bidang Pemerintahan"/>
    <s v="Jumlah Laporan Hasil Sinkronisasi Renstra/Renja dengan RKPD/RPJMD pada Bidang Pemerintahan"/>
    <s v="Laporan"/>
  </r>
  <r>
    <n v="5"/>
    <s v="UNSUR PENUNJANG URUSAN PEMERINTAHAN"/>
    <s v="5.01"/>
    <x v="35"/>
    <x v="157"/>
    <x v="157"/>
    <x v="411"/>
    <x v="409"/>
    <x v="1903"/>
    <x v="1858"/>
    <s v="Terkordinirnya Penyusunan Dokumen Perencanaan Pembangunan Daerah Bidang Pembangunan Manusia (RPJPD. RPJMD dan RKPD)"/>
    <s v="Jumlah Dokumen Perencanaan Pembangunan Daerah Bidang Pembangunan Manusia yang Dikoordinir Penyusunannya (RPJPD. RPJMD dan RKPD)"/>
    <s v="Dokumen"/>
  </r>
  <r>
    <n v="5"/>
    <s v="UNSUR PENUNJANG URUSAN PEMERINTAHAN"/>
    <s v="5.01"/>
    <x v="35"/>
    <x v="157"/>
    <x v="157"/>
    <x v="411"/>
    <x v="409"/>
    <x v="1904"/>
    <x v="1859"/>
    <s v="Terasistensinya Perangkat Daerah dalam Menyusun Dokumen Perencanaan Pembangunan Perangkat Daerah Bidang Pembangunan Manusia"/>
    <s v="Jumlah Perangkat Daerah yang Mendapatkan Asistensi dalam Penyusunan Renstra/Renja Bidang Pembangunan Manusia"/>
    <s v="Perangkat Daerah"/>
  </r>
  <r>
    <n v="5"/>
    <s v="UNSUR PENUNJANG URUSAN PEMERINTAHAN"/>
    <s v="5.01"/>
    <x v="35"/>
    <x v="157"/>
    <x v="157"/>
    <x v="411"/>
    <x v="409"/>
    <x v="1905"/>
    <x v="1860"/>
    <s v="Terlaksananya Monitoring dan Evaluasi Penyusunan Dokumen Perencanaan Pembangunan Perangkat Daerah Bidang Pembangunan Manusia"/>
    <s v="Jumlah Perangkat Daerah yang Mendapatkan Monitoring dan Evaluasi dalam Penyusunan Renstra/Renja Bidang Pembangunan Manusia"/>
    <s v="Perangkat Daerah"/>
  </r>
  <r>
    <n v="5"/>
    <s v="UNSUR PENUNJANG URUSAN PEMERINTAHAN"/>
    <s v="5.01"/>
    <x v="35"/>
    <x v="157"/>
    <x v="157"/>
    <x v="411"/>
    <x v="409"/>
    <x v="1906"/>
    <x v="1861"/>
    <s v="Sinkronnya Renstra/Renja dengan RKPD/RPJMD pada Bidang Pembangunan Manusia"/>
    <s v="Jumlah Laporan Hasil Sinkronisasi Renstra/Renja dengan RKPD/RPJMD pada Bidang Pembangunan Manusia"/>
    <s v="Laporan"/>
  </r>
  <r>
    <n v="5"/>
    <s v="UNSUR PENUNJANG URUSAN PEMERINTAHAN"/>
    <s v="5.01"/>
    <x v="35"/>
    <x v="157"/>
    <x v="157"/>
    <x v="412"/>
    <x v="410"/>
    <x v="1907"/>
    <x v="1862"/>
    <s v="Terkordinirnya Penyusunan Dokumen Perencanaan Pembangunan Daerah Bidang Perekonomian (RPJPD. RPJMD dan RKPD)"/>
    <s v="Jumlah Dokumen Perencanaan Pembangunan Daerah Bidang Perekonomian yang Dikoordinir Penyusunannya (RPJPD. RPJMD dan RKPD)"/>
    <s v="Dokumen"/>
  </r>
  <r>
    <n v="5"/>
    <s v="UNSUR PENUNJANG URUSAN PEMERINTAHAN"/>
    <s v="5.01"/>
    <x v="35"/>
    <x v="157"/>
    <x v="157"/>
    <x v="412"/>
    <x v="410"/>
    <x v="1908"/>
    <x v="1863"/>
    <s v="Terasistensinya Perangkat Daerah dalam Menyusun Dokumen Perencanaan Pembangunan Perangkat Daerah Bidang Perekonomian"/>
    <s v="Jumlah Perangkat Daerah yang Mendapatkan Asistensi dalam Penyusunan Renstra/Renja Bidang Perekonomian"/>
    <s v="Perangkat Daerah"/>
  </r>
  <r>
    <n v="5"/>
    <s v="UNSUR PENUNJANG URUSAN PEMERINTAHAN"/>
    <s v="5.01"/>
    <x v="35"/>
    <x v="157"/>
    <x v="157"/>
    <x v="412"/>
    <x v="410"/>
    <x v="1909"/>
    <x v="1864"/>
    <s v="Terlaksananya Monitoring dan Evaluasi Penyusunan Dokumen Perencanaan Pembangunan Perangkat Daerah Bidang Perekonomian"/>
    <s v="Jumlah Perangkat Daerah yang Mendapatkan Monitoring dan Evaluasi dalam Penyusunan Renstra/Renja Bidang Perekonomian"/>
    <s v="Perangkat Daerah"/>
  </r>
  <r>
    <n v="5"/>
    <s v="UNSUR PENUNJANG URUSAN PEMERINTAHAN"/>
    <s v="5.01"/>
    <x v="35"/>
    <x v="157"/>
    <x v="157"/>
    <x v="412"/>
    <x v="410"/>
    <x v="1910"/>
    <x v="1865"/>
    <s v="Sinkronnya Renstra/Renja dengan RKPD/RPJMD pada Bidang Perekonomian"/>
    <s v="Jumlah Laporan Hasil Sinkronisasi Renstra/Renja dengan RKPD/RPJMD pada Bidang Perekonomian"/>
    <s v="Laporan"/>
  </r>
  <r>
    <n v="5"/>
    <s v="UNSUR PENUNJANG URUSAN PEMERINTAHAN"/>
    <s v="5.01"/>
    <x v="35"/>
    <x v="157"/>
    <x v="157"/>
    <x v="412"/>
    <x v="410"/>
    <x v="1911"/>
    <x v="1866"/>
    <s v="Terkordinirnya Penyusunan Dokumen Perencanaan Pembangunan Daerah Bidang SDA (RPJPD. RPJMD dan RKPD)"/>
    <s v="Jumlah Dokumen Perencanaan Pembangunan Daerah Bidang SDA yang Dikoordinir Penyusunannya (RPJPD. RPJMD dan RKPD)"/>
    <s v="Dokumen"/>
  </r>
  <r>
    <n v="5"/>
    <s v="UNSUR PENUNJANG URUSAN PEMERINTAHAN"/>
    <s v="5.01"/>
    <x v="35"/>
    <x v="157"/>
    <x v="157"/>
    <x v="412"/>
    <x v="410"/>
    <x v="1912"/>
    <x v="1867"/>
    <s v="Terasistensinya Perangkat Daerah dalam Menyusun Dokumen Perencanaan Pembangunan Perangkat Daerah Bidang SDA"/>
    <s v="Jumlah Perangkat Daerah yang Mendapatkan Asistensi dalam Penyusunan Renstra/Renja Bidang SDA"/>
    <s v="Perangkat Daerah"/>
  </r>
  <r>
    <n v="5"/>
    <s v="UNSUR PENUNJANG URUSAN PEMERINTAHAN"/>
    <s v="5.01"/>
    <x v="35"/>
    <x v="157"/>
    <x v="157"/>
    <x v="412"/>
    <x v="410"/>
    <x v="1913"/>
    <x v="1868"/>
    <s v="Terlaksananya Monitoring dan Evaluasi Penyusunan Dokumen Perencanaan Pembangunan Perangkat Daerah Bidang SDA"/>
    <s v="Jumlah Perangkat Daerah yang Mendapatkan Monitoring dan Evaluasi dalam Penyusunan Renstra/Renja Bidang SDA"/>
    <s v="Perangkat Daerah"/>
  </r>
  <r>
    <n v="5"/>
    <s v="UNSUR PENUNJANG URUSAN PEMERINTAHAN"/>
    <s v="5.01"/>
    <x v="35"/>
    <x v="157"/>
    <x v="157"/>
    <x v="412"/>
    <x v="410"/>
    <x v="1914"/>
    <x v="1869"/>
    <s v="Sinkronnya Renstra/Renja dengan RKPD/RPJMD pada Bidang SDA"/>
    <s v="Jumlah Laporan Hasil Sinkronisasi Renstra/Renja dengan RKPD/RPJMD pada Bidang SDA"/>
    <s v="Laporan"/>
  </r>
  <r>
    <n v="5"/>
    <s v="UNSUR PENUNJANG URUSAN PEMERINTAHAN"/>
    <s v="5.01"/>
    <x v="35"/>
    <x v="157"/>
    <x v="157"/>
    <x v="413"/>
    <x v="411"/>
    <x v="1915"/>
    <x v="1870"/>
    <s v="Terkordinirnya Penyusunan Dokumen Perencanaan Pembangunan Daerah Bidang Infrastruktur (RPJPD. RPJMD dan RKPD)"/>
    <s v="Jumlah Dokumen Perencanaan Pembangunan Daerah Bidang Infrastruktur yang Dikoordinir Penyusunannya (RPJPD. RPJMD dan RKPD)"/>
    <s v="Dokumen"/>
  </r>
  <r>
    <n v="5"/>
    <s v="UNSUR PENUNJANG URUSAN PEMERINTAHAN"/>
    <s v="5.01"/>
    <x v="35"/>
    <x v="157"/>
    <x v="157"/>
    <x v="413"/>
    <x v="411"/>
    <x v="1916"/>
    <x v="1871"/>
    <s v="Terasistensinya Perangkat Daerah dalam Menyusun Dokumen Perencanaan Pembangunan Perangkat Daerah Bidang Infrastruktur"/>
    <s v="Jumlah Perangkat Daerah yang Mendapatkan Asistensi dalam Penyusunan Renstra/Renja Bidang Infrastruktur"/>
    <s v="Perangkat Daerah"/>
  </r>
  <r>
    <n v="5"/>
    <s v="UNSUR PENUNJANG URUSAN PEMERINTAHAN"/>
    <s v="5.01"/>
    <x v="35"/>
    <x v="157"/>
    <x v="157"/>
    <x v="413"/>
    <x v="411"/>
    <x v="1917"/>
    <x v="1872"/>
    <s v="Terlaksananya Monitoring dan Evaluasi Penyusunan Dokumen Perencanaan Pembangunan Perangkat Daerah Bidang Infrastruktur"/>
    <s v="Jumlah Perangkat Daerah yang Mendapatkan Monitoring dan Evaluasi dalam Penyusunan Renstra/Renja Bidang Infrastruktur"/>
    <s v="Perangkat Daerah"/>
  </r>
  <r>
    <n v="5"/>
    <s v="UNSUR PENUNJANG URUSAN PEMERINTAHAN"/>
    <s v="5.01"/>
    <x v="35"/>
    <x v="157"/>
    <x v="157"/>
    <x v="413"/>
    <x v="411"/>
    <x v="1918"/>
    <x v="1873"/>
    <s v="Sinkronnya Renstra/Renja dengan RKPD/RPJMD pada Bidang Infrastruktur"/>
    <s v="Jumlah Laporan Hasil Sinkronisasi Renstra/Renja dengan RKPD/RPJMD pada Bidang Infrastruktur"/>
    <s v="Laporan"/>
  </r>
  <r>
    <n v="5"/>
    <s v="UNSUR PENUNJANG URUSAN PEMERINTAHAN"/>
    <s v="5.01"/>
    <x v="35"/>
    <x v="157"/>
    <x v="157"/>
    <x v="413"/>
    <x v="411"/>
    <x v="1919"/>
    <x v="1874"/>
    <s v="Terlaksananya Koordinasi Penyusunan Dokumen Perencanaan Pembangunan Daerah Bidang Kewilayahan (RPJPD, RPJMD dan RKPD)"/>
    <s v="Jumlah Dokumen Perencanaan Pembangunan Daerah Bidang Kewilayahan yang Dikoordinir Penyusunannya (RPJPD. RPJMD dan RKPD)"/>
    <s v="Dokumen"/>
  </r>
  <r>
    <n v="5"/>
    <s v="UNSUR PENUNJANG URUSAN PEMERINTAHAN"/>
    <s v="5.01"/>
    <x v="35"/>
    <x v="157"/>
    <x v="157"/>
    <x v="413"/>
    <x v="411"/>
    <x v="1920"/>
    <x v="1875"/>
    <s v="Terasistensinya Perangkat Daerah dalam Menyusun Dokumen Perencanaan Pembangunan Perangkat Daerah Bidang Kewilayahan"/>
    <s v="Jumlah Perangkat Daerah yang Mendapatkan Asistensi dalam Penyusunan Renstra/Renja Bidang Kewilayahan"/>
    <s v="Perangkat Daerah"/>
  </r>
  <r>
    <n v="5"/>
    <s v="UNSUR PENUNJANG URUSAN PEMERINTAHAN"/>
    <s v="5.01"/>
    <x v="35"/>
    <x v="157"/>
    <x v="157"/>
    <x v="413"/>
    <x v="411"/>
    <x v="1921"/>
    <x v="1876"/>
    <s v="Terlaksananya Monitoring dan Evaluasi Penyusunan Dokumen Perencanaan Pembangunan Perangkat Daerah Bidang Kewilayahan"/>
    <s v="Jumlah Perangkat Daerah yang Mendapatkan Monitoring dan Evaluasi dalam Penyusunan Renstra/Renja Bidang Kewilayahan"/>
    <s v="Perangkat Daerah"/>
  </r>
  <r>
    <n v="5"/>
    <s v="UNSUR PENUNJANG URUSAN PEMERINTAHAN"/>
    <s v="5.01"/>
    <x v="35"/>
    <x v="157"/>
    <x v="157"/>
    <x v="413"/>
    <x v="411"/>
    <x v="1922"/>
    <x v="1877"/>
    <s v="Sinkronnya Renstra/Renja dengan RKPD/RPJMD pada Bidang Kewilayahan"/>
    <s v="Jumlah Laporan Hasil Sinkronisasi Renstra/Renja dengan RKPD/RPJMD pada Bidang Kewilayahan"/>
    <s v="Laporan"/>
  </r>
  <r>
    <n v="5"/>
    <s v="UNSUR PENUNJANG URUSAN PEMERINTAHAN"/>
    <s v="5.02"/>
    <x v="36"/>
    <x v="158"/>
    <x v="158"/>
    <x v="414"/>
    <x v="412"/>
    <x v="1923"/>
    <x v="1878"/>
    <s v="Tersusunnya KUA dan PPAS"/>
    <s v="Jumlah Dokumen KUA dan PPAS yang Disusun"/>
    <s v="Dokumen"/>
  </r>
  <r>
    <n v="5"/>
    <s v="UNSUR PENUNJANG URUSAN PEMERINTAHAN"/>
    <s v="5.02"/>
    <x v="36"/>
    <x v="158"/>
    <x v="158"/>
    <x v="414"/>
    <x v="412"/>
    <x v="1924"/>
    <x v="1879"/>
    <s v="Tersusunnya Perubahan KUA dan Perubahan PPAS"/>
    <s v="Jumlah Dokumen Perubahan KUA dan Perubahan PPAS yang Disusun"/>
    <s v="Dokumen"/>
  </r>
  <r>
    <n v="5"/>
    <s v="UNSUR PENUNJANG URUSAN PEMERINTAHAN"/>
    <s v="5.02"/>
    <x v="36"/>
    <x v="158"/>
    <x v="158"/>
    <x v="414"/>
    <x v="412"/>
    <x v="1925"/>
    <x v="1880"/>
    <s v="Terlaksananya Verifikasi RKA-SKPD"/>
    <s v="Jumlah RKA-SKPD yang Diverifikasi"/>
    <s v="Dokumen"/>
  </r>
  <r>
    <n v="5"/>
    <s v="UNSUR PENUNJANG URUSAN PEMERINTAHAN"/>
    <s v="5.02"/>
    <x v="36"/>
    <x v="158"/>
    <x v="158"/>
    <x v="414"/>
    <x v="412"/>
    <x v="1926"/>
    <x v="1881"/>
    <s v="Terlaksananya Verifikasi Perubahan RKA-SKPD"/>
    <s v="Jumlah Perubahan RKA-SKPD yang Diverifikasi"/>
    <s v="Dokumen"/>
  </r>
  <r>
    <n v="5"/>
    <s v="UNSUR PENUNJANG URUSAN PEMERINTAHAN"/>
    <s v="5.02"/>
    <x v="36"/>
    <x v="158"/>
    <x v="158"/>
    <x v="414"/>
    <x v="412"/>
    <x v="1927"/>
    <x v="1882"/>
    <s v="Terlaksananya Verifikasi DPA- SKPD"/>
    <s v="Jumlah DPA- SKPD yang Diverifikasi"/>
    <s v="Dokumen"/>
  </r>
  <r>
    <n v="5"/>
    <s v="UNSUR PENUNJANG URUSAN PEMERINTAHAN"/>
    <s v="5.02"/>
    <x v="36"/>
    <x v="158"/>
    <x v="158"/>
    <x v="414"/>
    <x v="412"/>
    <x v="1928"/>
    <x v="1883"/>
    <s v="Terlaksananya Verifikasi Perubahan DPA-SKPD"/>
    <s v="Jumlah Perubahan DPA-SKPD yang Diverifikasi"/>
    <s v="Dokumen"/>
  </r>
  <r>
    <n v="5"/>
    <s v="UNSUR PENUNJANG URUSAN PEMERINTAHAN"/>
    <s v="5.02"/>
    <x v="36"/>
    <x v="158"/>
    <x v="158"/>
    <x v="414"/>
    <x v="412"/>
    <x v="1929"/>
    <x v="1884"/>
    <s v="Tersusunnya Peraturan Daerah tentang APBD dan Peraturan Kepala Daerah tentang Penjabaran APBD"/>
    <s v="Jumlah Peraturan Daerah tentang APBD dan Peraturan Kepala Daerah tentang Penjabaran APBD"/>
    <s v="Dokumen"/>
  </r>
  <r>
    <n v="5"/>
    <s v="UNSUR PENUNJANG URUSAN PEMERINTAHAN"/>
    <s v="5.02"/>
    <x v="36"/>
    <x v="158"/>
    <x v="158"/>
    <x v="414"/>
    <x v="412"/>
    <x v="1930"/>
    <x v="1885"/>
    <s v="Tersusunnya Peraturan Daerah tentang Perubahan APBD dan Peraturan Kepala Daerah tentang Penjabaran Perubahan APBD"/>
    <s v="Jumlah Peraturan Daerah tentang Perubahan APBD dan Peraturan Kepala Daerah tentang Penjabaran Perubahan APBD"/>
    <s v="Dokumen"/>
  </r>
  <r>
    <n v="5"/>
    <s v="UNSUR PENUNJANG URUSAN PEMERINTAHAN"/>
    <s v="5.02"/>
    <x v="36"/>
    <x v="158"/>
    <x v="158"/>
    <x v="414"/>
    <x v="412"/>
    <x v="1931"/>
    <x v="1886"/>
    <s v="Tersusunnya Regulasi serta Kebijakan Bidang Anggaran"/>
    <s v="Jumlah Dokumen Regulasi serta Kebijakan Bidang Anggaran"/>
    <s v="Dokumen"/>
  </r>
  <r>
    <n v="5"/>
    <s v="UNSUR PENUNJANG URUSAN PEMERINTAHAN"/>
    <s v="5.02"/>
    <x v="36"/>
    <x v="158"/>
    <x v="158"/>
    <x v="414"/>
    <x v="412"/>
    <x v="1932"/>
    <x v="1887"/>
    <s v="Terlaksananya Koordinasi Perencanaan Anggaran Pendapatan"/>
    <s v="Jumlah Dokumen Hasil Koordinasi Perencanaan Anggaran Pendapatan"/>
    <s v="Dokumen"/>
  </r>
  <r>
    <n v="5"/>
    <s v="UNSUR PENUNJANG URUSAN PEMERINTAHAN"/>
    <s v="5.02"/>
    <x v="36"/>
    <x v="158"/>
    <x v="158"/>
    <x v="414"/>
    <x v="412"/>
    <x v="1933"/>
    <x v="1888"/>
    <s v="Terlaksananya Koordinasi Perencanaan Anggaran Belanja Daerah"/>
    <s v="Jumlah Dokumen Hasil Koordinasi Perencanaan Anggaran Belanja Daerah"/>
    <s v="Dokumen"/>
  </r>
  <r>
    <n v="5"/>
    <s v="UNSUR PENUNJANG URUSAN PEMERINTAHAN"/>
    <s v="5.02"/>
    <x v="36"/>
    <x v="158"/>
    <x v="158"/>
    <x v="414"/>
    <x v="412"/>
    <x v="1934"/>
    <x v="1889"/>
    <s v="Terlaksananya Koordinasi Perencanaan Anggaran Pembiayaan"/>
    <s v="Jumlah Dokumen Hasil Koordinasi Perencanaan Anggaran Pembiayaan"/>
    <s v="Dokumen"/>
  </r>
  <r>
    <n v="5"/>
    <s v="UNSUR PENUNJANG URUSAN PEMERINTAHAN"/>
    <s v="5.02"/>
    <x v="36"/>
    <x v="158"/>
    <x v="158"/>
    <x v="414"/>
    <x v="412"/>
    <x v="1935"/>
    <x v="1890"/>
    <s v="Terlaksananya Pembinaan Penganggaran Daerah Pemerintah Kabupaten/Kota"/>
    <s v="Jumlah Orang yang Mengikuti Pembinaan Penganggaran Daerah Pemerintah Kabupaten/Kota"/>
    <s v="Orang"/>
  </r>
  <r>
    <n v="5"/>
    <s v="UNSUR PENUNJANG URUSAN PEMERINTAHAN"/>
    <s v="5.02"/>
    <x v="36"/>
    <x v="158"/>
    <x v="158"/>
    <x v="415"/>
    <x v="413"/>
    <x v="1936"/>
    <x v="1891"/>
    <s v="Terlaksananya Koordinasi dan Pengelolaan Kas Daerah"/>
    <s v="Jumlah Dokumen Hasil Koordinasi dan Pengelolaan Kas Daerah"/>
    <s v="Dokumen"/>
  </r>
  <r>
    <n v="5"/>
    <s v="UNSUR PENUNJANG URUSAN PEMERINTAHAN"/>
    <s v="5.02"/>
    <x v="36"/>
    <x v="158"/>
    <x v="158"/>
    <x v="415"/>
    <x v="413"/>
    <x v="1937"/>
    <x v="1892"/>
    <s v="Terkelolanya Sisa Lebih Perhitungan Anggaran Tahun Sebelumnya"/>
    <s v="Jumlah Laporan Hasil Pengelolaan Sisa Lebih Perhitungan Anggaran Tahun Sebelumnya"/>
    <s v="Laporan"/>
  </r>
  <r>
    <n v="5"/>
    <s v="UNSUR PENUNJANG URUSAN PEMERINTAHAN"/>
    <s v="5.02"/>
    <x v="36"/>
    <x v="158"/>
    <x v="158"/>
    <x v="415"/>
    <x v="413"/>
    <x v="1938"/>
    <x v="1893"/>
    <s v="Terlaksananya Penyiapan, Pelaksanaan Pengendalian dan Penerbitan Anggaran Kas dan SPD"/>
    <s v="Jumlah Dokumen Hasil Pengendalian dan Penerbitan Anggaran Kas dan SPD"/>
    <s v="Dokumen"/>
  </r>
  <r>
    <n v="5"/>
    <s v="UNSUR PENUNJANG URUSAN PEMERINTAHAN"/>
    <s v="5.02"/>
    <x v="36"/>
    <x v="158"/>
    <x v="158"/>
    <x v="415"/>
    <x v="413"/>
    <x v="1939"/>
    <x v="1894"/>
    <s v="Terlaksananya Penatausahaan Pembiayaan Daerah"/>
    <s v="Jumlah Dokumen Hasil Penatausahaan Pembiayaan Daerah"/>
    <s v="Dokumen"/>
  </r>
  <r>
    <n v="5"/>
    <s v="UNSUR PENUNJANG URUSAN PEMERINTAHAN"/>
    <s v="5.02"/>
    <x v="36"/>
    <x v="158"/>
    <x v="158"/>
    <x v="415"/>
    <x v="413"/>
    <x v="1940"/>
    <x v="1895"/>
    <s v="Terlaksananya Koordinasi, Fasilitasi, Asistensi, Sinkronisasi, Supervisi, Monitoring, dan Evaluasi Pengelolaan Dana Perimbangan dan Dana Transfer Lainnya"/>
    <s v="Jumlah Dokumen Hasil Koordinasi, Fasilitasi, Asistensi, Sinkronisasi, Supervisi, Monitoring, dan Evaluasi Pengelolaan Dana Perimbangan dan Dana Transfer Lainnya"/>
    <s v="Dokumen"/>
  </r>
  <r>
    <n v="5"/>
    <s v="UNSUR PENUNJANG URUSAN PEMERINTAHAN"/>
    <s v="5.02"/>
    <x v="36"/>
    <x v="158"/>
    <x v="158"/>
    <x v="415"/>
    <x v="413"/>
    <x v="1941"/>
    <x v="1896"/>
    <s v="Terlaksananya Koordinasi, Pelaksanaan Kerja Sama dan Pemantauan Transaksi Non Tunai dengan Lembaga Keuangan Bank dan Lembaga Keuangan Bukan Bank"/>
    <s v="Jumlah Dokumen Hasil Koordinasi, Pelaksanaan Kerja Sama dan Pemantauan Transaksi Non Tunai dengan Lembaga Keuangan Bank dan Lembaga Keuangan Bukan Bank"/>
    <s v="Dokumen"/>
  </r>
  <r>
    <n v="5"/>
    <s v="UNSUR PENUNJANG URUSAN PEMERINTAHAN"/>
    <s v="5.02"/>
    <x v="36"/>
    <x v="158"/>
    <x v="158"/>
    <x v="415"/>
    <x v="413"/>
    <x v="1942"/>
    <x v="1897"/>
    <s v="Terlaksananya Koordinasi dan Penyusunan Laporan Realisasi Penerimaan dan Pengeluaran Kas Daerah, Laporan Aliran Kas, dan Pelaksanaan Pemungutan/Pemotongan dan Penyetoran Perhitungan Fihak Ketiga (PFK)"/>
    <s v="Jumlah Laporan Realisasi Penerimaan dan Pengeluaran Kas Daerah, Laporan Aliran Kas, dan Pelaksanaan Pemungutan/Pemotongan dan Penyetoran Perhitungan Fihak Ketiga (PFK) dan Laporan Hasil Koordinasi dalam rangka Penyusunan Laporan Realisasi Penerimaan dan Pengeluaran Kas Daerah, Laporan Aliran Kas, dan Pelaksanaan Pemungutan/Pemotongan dan Penyetoran Perhitungan Fihak Ketiga (PFK)"/>
    <s v="Laporan"/>
  </r>
  <r>
    <n v="5"/>
    <s v="UNSUR PENUNJANG URUSAN PEMERINTAHAN"/>
    <s v="5.02"/>
    <x v="36"/>
    <x v="158"/>
    <x v="158"/>
    <x v="415"/>
    <x v="413"/>
    <x v="1943"/>
    <x v="1898"/>
    <s v="Terlaksananya Koordinasi Pelaksanaan Piutang dan Utang Daerah yang Timbul Akibat Pengelolaan Kas, Pelaksanaan Analisis Pembiayaan dan Penempatan Uang Daerah sebagai Optimalisasi Kas"/>
    <s v="Jumlah Dokumen Hasil Koordinasi Pelaksanaan Piutang dan Utang Daerah yang Timbul Akibat Pengelolaan Kas, Pelaksanaan Analisis Pembiayaan dan Penempatan Uang Daerah sebagai Optimalisasi Kas"/>
    <s v="Dokumen"/>
  </r>
  <r>
    <n v="5"/>
    <s v="UNSUR PENUNJANG URUSAN PEMERINTAHAN"/>
    <s v="5.02"/>
    <x v="36"/>
    <x v="158"/>
    <x v="158"/>
    <x v="415"/>
    <x v="413"/>
    <x v="1944"/>
    <x v="1899"/>
    <s v="Terlaksananya Rekonsiliasi Data Penerimaan dan Pengeluaran Kas serta Pemungutan dan Pemotongan atas SP2D dengan Instansi Terkait"/>
    <s v="Jumlah Dokumen Hasil Rekonsiliasi Data Penerimaan dan Pengeluaran Kas serta Pemungutan dan Pemotongan atas SP2D dengan Instansi Terkait"/>
    <s v="Dokumen"/>
  </r>
  <r>
    <n v="5"/>
    <s v="UNSUR PENUNJANG URUSAN PEMERINTAHAN"/>
    <s v="5.02"/>
    <x v="36"/>
    <x v="158"/>
    <x v="158"/>
    <x v="415"/>
    <x v="413"/>
    <x v="1945"/>
    <x v="1900"/>
    <s v="Tersedianya Petunjuk Teknis Administrasi Keuangan yang Berkaitan dengan Penerimaan dan Pengeluaran Kas serta Penatausahaan dan Pertanggungjawaban Sub Kegiatan"/>
    <s v="Jumlah Petunjuk Teknis Administrasi Keuangan yang Berkaitan dengan Penerimaan dan Pengeluaran Kas serta Penatausahaan dan Pertanggungjawaban Sub Kegiatan"/>
    <s v="Dokumen"/>
  </r>
  <r>
    <n v="5"/>
    <s v="UNSUR PENUNJANG URUSAN PEMERINTAHAN"/>
    <s v="5.02"/>
    <x v="36"/>
    <x v="158"/>
    <x v="158"/>
    <x v="415"/>
    <x v="413"/>
    <x v="1946"/>
    <x v="1901"/>
    <s v="Terlaksananya Pembinaan Penatausahaan Keuangan Pemerintah Kabupaten/Kota"/>
    <s v="Jumlah Orang yang Mengikuti Pembinaan Penatausahaan Keuangan Pemerintah Kabupaten/Kota"/>
    <s v="Orang"/>
  </r>
  <r>
    <n v="5"/>
    <s v="UNSUR PENUNJANG URUSAN PEMERINTAHAN"/>
    <s v="5.02"/>
    <x v="36"/>
    <x v="158"/>
    <x v="158"/>
    <x v="416"/>
    <x v="414"/>
    <x v="1947"/>
    <x v="1902"/>
    <s v="Terlaksananya Koordinasi Pelaksanaan Akuntansi Penerimaan dan Pengeluaran Kas Daerah"/>
    <s v="Jumlah Laporan Hasil Koordinasi Pelaksanaan Akuntansi Penerimaan dan Pengeluaran Kas Daerah"/>
    <s v="Laporan"/>
  </r>
  <r>
    <n v="5"/>
    <s v="UNSUR PENUNJANG URUSAN PEMERINTAHAN"/>
    <s v="5.02"/>
    <x v="36"/>
    <x v="158"/>
    <x v="158"/>
    <x v="416"/>
    <x v="414"/>
    <x v="1948"/>
    <x v="1903"/>
    <s v="Terlaksananya Rekonsiliasi dan Verifikasi Aset, Kewajiban, Ekuitas, Pendapatan, Belanja, Pembiayaan, Pendapatan-LO, dan Beban"/>
    <s v="Jumlah Dokumen Hasil Rekonsiliasi dan Verifikasi Aset, Kewajiban, Ekuitas, Pendapatan, Belanja, Pembiayaan, Pendapatan-LO, dan Beban"/>
    <s v="Dokumen"/>
  </r>
  <r>
    <n v="5"/>
    <s v="UNSUR PENUNJANG URUSAN PEMERINTAHAN"/>
    <s v="5.02"/>
    <x v="36"/>
    <x v="158"/>
    <x v="158"/>
    <x v="416"/>
    <x v="414"/>
    <x v="1949"/>
    <x v="1904"/>
    <s v="Tersedianya Laporan Pertanggungjawaban Pelaksanaan APBD Bulanan, Triwulanan dan Semesteran"/>
    <s v="Jumlah Laporan Pertanggungjawaban Pelaksanaan APBD Bulanan, Triwulanan dan Semesteran"/>
    <s v="Laporan"/>
  </r>
  <r>
    <n v="5"/>
    <s v="UNSUR PENUNJANG URUSAN PEMERINTAHAN"/>
    <s v="5.02"/>
    <x v="36"/>
    <x v="158"/>
    <x v="158"/>
    <x v="416"/>
    <x v="414"/>
    <x v="1950"/>
    <x v="1905"/>
    <s v="Terlaksananya Konsolidasi Laporan Keuangan SKPD, BLUD dan Laporan Keuangan Pemerintah Daerah"/>
    <s v="Jumlah Laporan Keuangan SKPD, BLUD dan Laporan Keuangan Pemerintah Daerah yang Terkonsolidasi"/>
    <s v="Laporan"/>
  </r>
  <r>
    <n v="5"/>
    <s v="UNSUR PENUNJANG URUSAN PEMERINTAHAN"/>
    <s v="5.02"/>
    <x v="36"/>
    <x v="158"/>
    <x v="158"/>
    <x v="416"/>
    <x v="414"/>
    <x v="1951"/>
    <x v="1906"/>
    <s v="Tersedianya Rancangan Peraturan Daerah tentang Pertanggungjawaban Pelaksanaan APBD Kabupaten/Kota dan Rancangan Peraturan Kepala Daerah tentang Penjabaran Pertanggungjawaban Pelaksanaan APBD Kabupaten/Kota"/>
    <s v="Jumlah Rancangan Peraturan Daerah tentang Pertanggungjawaban Pelaksanaan APBD Kabupaten/Kota dan Rancangan Peraturan Kepala Daerah tentang Penjabaran Pertanggungjawaban Pelaksanaan APBD Kabupaten/Kota"/>
    <s v="Dokumen"/>
  </r>
  <r>
    <n v="5"/>
    <s v="UNSUR PENUNJANG URUSAN PEMERINTAHAN"/>
    <s v="5.02"/>
    <x v="36"/>
    <x v="158"/>
    <x v="158"/>
    <x v="416"/>
    <x v="414"/>
    <x v="1952"/>
    <x v="1907"/>
    <s v="Tersedianya Tanggapan/Tindak Lanjut Terhadap LHP BPK atas Laporan Pertanggungjawaban Pelaksanaan APBD"/>
    <s v="Jumlah Dokumen Tanggapan/Tindak Lanjut Terhadap LHP BPK atas Laporan Pertanggungjawaban Pelaksanaan APBD"/>
    <s v="Dokumen"/>
  </r>
  <r>
    <n v="5"/>
    <s v="UNSUR PENUNJANG URUSAN PEMERINTAHAN"/>
    <s v="5.02"/>
    <x v="36"/>
    <x v="158"/>
    <x v="158"/>
    <x v="416"/>
    <x v="414"/>
    <x v="1953"/>
    <x v="1908"/>
    <s v="Terlaksananya Koordinasi, Sinkronisasi, dan Penyelesaian Tuntutan Perbendaharaan dan Tuntutan Kerugian Daerah"/>
    <s v="Jumlah Dokumen Hasil Koordinasi, Sinkronisasi, dan Penyelesaian Tuntutan Perbendaharaan dan Tuntutan Kerugian Daerah"/>
    <s v="Dokumen"/>
  </r>
  <r>
    <n v="5"/>
    <s v="UNSUR PENUNJANG URUSAN PEMERINTAHAN"/>
    <s v="5.02"/>
    <x v="36"/>
    <x v="158"/>
    <x v="158"/>
    <x v="416"/>
    <x v="414"/>
    <x v="1954"/>
    <x v="1909"/>
    <s v="Tersedianya Analisis Laporan Pertanggungjawaban Pelaksanaan APBD"/>
    <s v="Jumlah Dokumen Hasil Analisis Laporan Pertanggungjawaban Pelaksanaan APBD"/>
    <s v="Dokumen"/>
  </r>
  <r>
    <n v="5"/>
    <s v="UNSUR PENUNJANG URUSAN PEMERINTAHAN"/>
    <s v="5.02"/>
    <x v="36"/>
    <x v="158"/>
    <x v="158"/>
    <x v="416"/>
    <x v="414"/>
    <x v="1955"/>
    <x v="1910"/>
    <s v="Tersedianya Kebijakan dan Panduan Teknis Operasional Penyelenggaraan Akuntansi Pemerintah Daerah"/>
    <s v="Jumlah Kebijakan dan Panduan Teknis Operasional Penyelenggaraan Akuntansi Pemerintah Daerah"/>
    <s v="Dokumen"/>
  </r>
  <r>
    <n v="5"/>
    <s v="UNSUR PENUNJANG URUSAN PEMERINTAHAN"/>
    <s v="5.02"/>
    <x v="36"/>
    <x v="158"/>
    <x v="158"/>
    <x v="416"/>
    <x v="414"/>
    <x v="1956"/>
    <x v="1911"/>
    <s v="Tersedianya Sistem dan Prosedur Akuntansi dan Pelaporan Keuangan Pemerintah Daerah"/>
    <s v="Jumlah Sistem dan Prosedur Akuntansi dan Pelaporan Keuangan Pemerintah Daerah"/>
    <s v="Dokumen"/>
  </r>
  <r>
    <n v="5"/>
    <s v="UNSUR PENUNJANG URUSAN PEMERINTAHAN"/>
    <s v="5.02"/>
    <x v="36"/>
    <x v="158"/>
    <x v="158"/>
    <x v="416"/>
    <x v="414"/>
    <x v="1957"/>
    <x v="1912"/>
    <s v="Terlaksananya Pembinaan Akuntansi, Pelaporan dan Pertanggungjawaban Pemerintah Kabupaten/Kota"/>
    <s v="Jumlah Orang yang Mengikuti Pembinaan Akuntansi, Pelaporan dan Pertanggungjawaban Pemerintah Kabupaten/Kota"/>
    <s v="Orang"/>
  </r>
  <r>
    <n v="5"/>
    <s v="UNSUR PENUNJANG URUSAN PEMERINTAHAN"/>
    <s v="5.02"/>
    <x v="36"/>
    <x v="158"/>
    <x v="158"/>
    <x v="416"/>
    <x v="414"/>
    <x v="1958"/>
    <x v="1913"/>
    <s v="Terlaksananya Pembinaan Pengelolaan Keuangan BLUD Kabupaten/Kota"/>
    <s v="Jumlah BLUD Kabupaten/Kota yang Dibina"/>
    <s v="Lembaga"/>
  </r>
  <r>
    <n v="5"/>
    <s v="UNSUR PENUNJANG URUSAN PEMERINTAHAN"/>
    <s v="5.02"/>
    <x v="36"/>
    <x v="158"/>
    <x v="158"/>
    <x v="416"/>
    <x v="414"/>
    <x v="1959"/>
    <x v="1914"/>
    <s v="Tersedianya Laporan Statistik Keuangan Pemerintahan Daerah pada Pemerintah Kabupaten/Kota"/>
    <s v="Jumlah Laporan Statistik Keuangan Pemerintahan Daerah pada Pemerintah Kabupaten/Kota"/>
    <s v="Laporan"/>
  </r>
  <r>
    <n v="5"/>
    <s v="UNSUR PENUNJANG URUSAN PEMERINTAHAN"/>
    <s v="5.02"/>
    <x v="36"/>
    <x v="158"/>
    <x v="158"/>
    <x v="417"/>
    <x v="415"/>
    <x v="1960"/>
    <x v="1915"/>
    <s v="Terkelolanya Dana Cadangan Pemerintah Daerah"/>
    <s v="Jumlah Dokumen Hasil Pengelolaan Dana Cadangan Pemerintah Daerah"/>
    <s v="Dokumen"/>
  </r>
  <r>
    <n v="5"/>
    <s v="UNSUR PENUNJANG URUSAN PEMERINTAHAN"/>
    <s v="5.02"/>
    <x v="36"/>
    <x v="158"/>
    <x v="158"/>
    <x v="417"/>
    <x v="415"/>
    <x v="1961"/>
    <x v="1916"/>
    <s v="Terlaksananya Analisis Investasi Pemerintah Daerah"/>
    <s v="Jumlah Laporan Hasil Analisis Investasi Pemerintah Daerah"/>
    <s v="Laporan"/>
  </r>
  <r>
    <n v="5"/>
    <s v="UNSUR PENUNJANG URUSAN PEMERINTAHAN"/>
    <s v="5.02"/>
    <x v="36"/>
    <x v="158"/>
    <x v="158"/>
    <x v="417"/>
    <x v="415"/>
    <x v="1962"/>
    <x v="1917"/>
    <s v="Terlaksananya Analisis Perencanaan dan Pelaksanaan Penerimaan Pinjaman Pemerintah Daerah"/>
    <s v="Jumlah Laporan Hasil Analisis Perencanaan dan Pelaksanaan Penerimaan Pinjaman Pemerintah Daerah"/>
    <s v="Laporan"/>
  </r>
  <r>
    <n v="5"/>
    <s v="UNSUR PENUNJANG URUSAN PEMERINTAHAN"/>
    <s v="5.02"/>
    <x v="36"/>
    <x v="158"/>
    <x v="158"/>
    <x v="417"/>
    <x v="415"/>
    <x v="1963"/>
    <x v="1918"/>
    <s v="Terlaksananya Analisis Perencanaan dan Pelaksanaan Pembayaran Cicilan Pokok dan Bunga Pinjaman Pemerintah Daerah"/>
    <s v="Jumlah Laporan Hasil Analisis Perencanaan dan Pelaksanaan Pembayaran Cicilan Pokok dan Bunga Pinjaman Pemerintah Daerah"/>
    <s v="Laporan"/>
  </r>
  <r>
    <n v="5"/>
    <s v="UNSUR PENUNJANG URUSAN PEMERINTAHAN"/>
    <s v="5.02"/>
    <x v="36"/>
    <x v="158"/>
    <x v="158"/>
    <x v="417"/>
    <x v="415"/>
    <x v="1964"/>
    <x v="1919"/>
    <s v="Terlaksananya Analisis Perencanaan dan Pelaksanaan Pemberian Pinjaman Daerah"/>
    <s v="Jumlah Laporan Hasil Analisis Perencanaan dan Pelaksanaan Pemberian Pinjaman Daerah"/>
    <s v="Laporan"/>
  </r>
  <r>
    <n v="5"/>
    <s v="UNSUR PENUNJANG URUSAN PEMERINTAHAN"/>
    <s v="5.02"/>
    <x v="36"/>
    <x v="158"/>
    <x v="158"/>
    <x v="417"/>
    <x v="415"/>
    <x v="1965"/>
    <x v="1920"/>
    <s v="Terlaksananya Analisis Perencanaan dan Pelaksanaan Penerimaan Kembali Pinjaman Daerah"/>
    <s v="Jumlah Laporan Hasil Analisis Perencanaan dan Pelaksanaan Penerimaan Kembali Pinjaman Daerah"/>
    <s v="Laporan"/>
  </r>
  <r>
    <n v="5"/>
    <s v="UNSUR PENUNJANG URUSAN PEMERINTAHAN"/>
    <s v="5.02"/>
    <x v="36"/>
    <x v="158"/>
    <x v="158"/>
    <x v="417"/>
    <x v="415"/>
    <x v="1966"/>
    <x v="1921"/>
    <s v="Tersusunnya Kebijakan dan Alokasi Subsidi"/>
    <s v="Jumlah Laporan Hasil Penyusunan Kebijakan dan Alokasi Subsidi"/>
    <s v="Laporan"/>
  </r>
  <r>
    <n v="5"/>
    <s v="UNSUR PENUNJANG URUSAN PEMERINTAHAN"/>
    <s v="5.02"/>
    <x v="36"/>
    <x v="158"/>
    <x v="158"/>
    <x v="417"/>
    <x v="415"/>
    <x v="1967"/>
    <x v="1922"/>
    <s v="Tersedianya Analisis Perencanaan dan Penyaluran Bantuan Keuangan"/>
    <s v="Jumlah Laporan Hasil Analisis Perencanaan dan Penyaluran Bantuan Keuangan"/>
    <s v="Laporan"/>
  </r>
  <r>
    <n v="5"/>
    <s v="UNSUR PENUNJANG URUSAN PEMERINTAHAN"/>
    <s v="5.02"/>
    <x v="36"/>
    <x v="158"/>
    <x v="158"/>
    <x v="417"/>
    <x v="415"/>
    <x v="1968"/>
    <x v="1923"/>
    <s v="Terkelolanya Dana Darurat dan Mendesak"/>
    <s v="Jumlah Laporan Hasil Pengelolaan Dana Darurat dan Mendesak"/>
    <s v="Laporan"/>
  </r>
  <r>
    <n v="5"/>
    <s v="UNSUR PENUNJANG URUSAN PEMERINTAHAN"/>
    <s v="5.02"/>
    <x v="36"/>
    <x v="158"/>
    <x v="158"/>
    <x v="417"/>
    <x v="415"/>
    <x v="1969"/>
    <x v="1924"/>
    <s v="Terkelolanya Dana bagi Hasil Kabupaten/Kota"/>
    <s v="Jumlah Laporan Hasil Pengelolaan Dana bagi Hasil Kabupaten/Kota"/>
    <s v="Laporan"/>
  </r>
  <r>
    <n v="5"/>
    <s v="UNSUR PENUNJANG URUSAN PEMERINTAHAN"/>
    <s v="5.02"/>
    <x v="36"/>
    <x v="158"/>
    <x v="158"/>
    <x v="418"/>
    <x v="416"/>
    <x v="1970"/>
    <x v="1925"/>
    <s v="Terlaksananya Inventarisasi dan Analisis Data Bidang Keuangan Daerah"/>
    <s v="Jumlah Dokumen Hasil Inventarisasi dan Analisis Data Bidang Keuangan Daerah"/>
    <s v="Dokumen"/>
  </r>
  <r>
    <n v="5"/>
    <s v="UNSUR PENUNJANG URUSAN PEMERINTAHAN"/>
    <s v="5.02"/>
    <x v="36"/>
    <x v="158"/>
    <x v="158"/>
    <x v="418"/>
    <x v="416"/>
    <x v="1971"/>
    <x v="1926"/>
    <s v="Terlaksananya Implementasi dan Pemeliharaan Sistem Informasi Pemerintah Daerah Bidang Keuangan Daerah"/>
    <s v="Jumlah Dokumen Hasil Implementasi dan Pemeliharaan Sistem Informasi Pemerintah Daerah Bidang Keuangan Daerah"/>
    <s v="Dokumen"/>
  </r>
  <r>
    <n v="5"/>
    <s v="UNSUR PENUNJANG URUSAN PEMERINTAHAN"/>
    <s v="5.02"/>
    <x v="36"/>
    <x v="158"/>
    <x v="158"/>
    <x v="418"/>
    <x v="416"/>
    <x v="1972"/>
    <x v="1927"/>
    <s v="Terlaksananya Pembinaan Sistem Informasi Pemerintah Daerah Bidang Keuangan Daerah Pemerintah Kabupaten/Kota"/>
    <s v="Jumlah Orang yang Mengikuti Pembinaan Sistem Informasi Pemerintah Daerah Bidang Keuangan Daerah Pemerintah Kabupaten/Kota"/>
    <s v="Orang"/>
  </r>
  <r>
    <n v="5"/>
    <s v="UNSUR PENUNJANG URUSAN PEMERINTAHAN"/>
    <s v="5.02"/>
    <x v="36"/>
    <x v="159"/>
    <x v="159"/>
    <x v="419"/>
    <x v="417"/>
    <x v="1973"/>
    <x v="1928"/>
    <s v="Tersedianya Standar Harga"/>
    <s v="Jumlah Standar Harga yang Disusun"/>
    <s v="Dokumen"/>
  </r>
  <r>
    <n v="5"/>
    <s v="UNSUR PENUNJANG URUSAN PEMERINTAHAN"/>
    <s v="5.02"/>
    <x v="36"/>
    <x v="159"/>
    <x v="159"/>
    <x v="419"/>
    <x v="417"/>
    <x v="1974"/>
    <x v="1929"/>
    <s v="Tersedianya Standar Barang Milik Daerah dan Standar Kebutuhan Barang Milik Daerah"/>
    <s v="Jumlah Standar Barang Milik Daerah dan Standar Kebutuhan Barang Milik Daerah"/>
    <s v="Dokumen"/>
  </r>
  <r>
    <n v="5"/>
    <s v="UNSUR PENUNJANG URUSAN PEMERINTAHAN"/>
    <s v="5.02"/>
    <x v="36"/>
    <x v="159"/>
    <x v="159"/>
    <x v="419"/>
    <x v="417"/>
    <x v="1975"/>
    <x v="1930"/>
    <s v="Tersedianya Rencana Kebutuhan Barang Milik Daerah"/>
    <s v="Jumlah Rencana Kebutuhan Barang Milik Daerah"/>
    <s v="Dokumen"/>
  </r>
  <r>
    <n v="5"/>
    <s v="UNSUR PENUNJANG URUSAN PEMERINTAHAN"/>
    <s v="5.02"/>
    <x v="36"/>
    <x v="159"/>
    <x v="159"/>
    <x v="419"/>
    <x v="417"/>
    <x v="1976"/>
    <x v="1931"/>
    <s v="Tersedianya Kebijakan Pengelolaan Barang Milik Daerah"/>
    <s v="Jumlah Kebijakan Pengelolaan Barang Milik Daerah"/>
    <s v="Dokumen"/>
  </r>
  <r>
    <n v="5"/>
    <s v="UNSUR PENUNJANG URUSAN PEMERINTAHAN"/>
    <s v="5.02"/>
    <x v="36"/>
    <x v="159"/>
    <x v="159"/>
    <x v="419"/>
    <x v="417"/>
    <x v="1977"/>
    <x v="1932"/>
    <s v="Terlaksananya Penatausahaan Barang Milik Daerah"/>
    <s v="Jumlah Laporan Penatausahaan Barang Milik Daerah"/>
    <s v="Laporan"/>
  </r>
  <r>
    <n v="5"/>
    <s v="UNSUR PENUNJANG URUSAN PEMERINTAHAN"/>
    <s v="5.02"/>
    <x v="36"/>
    <x v="159"/>
    <x v="159"/>
    <x v="419"/>
    <x v="417"/>
    <x v="1978"/>
    <x v="1933"/>
    <s v="Terlaksananya Inventarisasi Barang Milik Daerah"/>
    <s v="Jumlah Laporan Hasil Inventarisasi (LHI) Barang Milik Daerah"/>
    <s v="Laporan"/>
  </r>
  <r>
    <n v="5"/>
    <s v="UNSUR PENUNJANG URUSAN PEMERINTAHAN"/>
    <s v="5.02"/>
    <x v="36"/>
    <x v="159"/>
    <x v="159"/>
    <x v="419"/>
    <x v="417"/>
    <x v="1979"/>
    <x v="1934"/>
    <s v="Terlaksananya Pengamanan Barang Milik Daerah"/>
    <s v="Jumlah Laporan Hasil Pengamanan Barang Milik Daerah"/>
    <s v="Laporan"/>
  </r>
  <r>
    <n v="5"/>
    <s v="UNSUR PENUNJANG URUSAN PEMERINTAHAN"/>
    <s v="5.02"/>
    <x v="36"/>
    <x v="159"/>
    <x v="159"/>
    <x v="419"/>
    <x v="417"/>
    <x v="1980"/>
    <x v="1935"/>
    <s v="Terlaksananya Penilaian Barang Milik Daerah"/>
    <s v="Jumlah Laporan Hasil Penilaian Barang Milik Daerah dan Hasil Koordinasi Penilaian Barang Milik Daerah"/>
    <s v="Laporan"/>
  </r>
  <r>
    <n v="5"/>
    <s v="UNSUR PENUNJANG URUSAN PEMERINTAHAN"/>
    <s v="5.02"/>
    <x v="36"/>
    <x v="159"/>
    <x v="159"/>
    <x v="419"/>
    <x v="417"/>
    <x v="1981"/>
    <x v="1936"/>
    <s v="Terlaksananya Pengawasan dan Pengendalian Pengelolaan Barang Milik Daerah"/>
    <s v="Jumlah Laporan Hasil Pengawasan dan Pengendalian Pengelolaan Barang Milik Daerah"/>
    <s v="Laporan"/>
  </r>
  <r>
    <n v="5"/>
    <s v="UNSUR PENUNJANG URUSAN PEMERINTAHAN"/>
    <s v="5.02"/>
    <x v="36"/>
    <x v="159"/>
    <x v="159"/>
    <x v="419"/>
    <x v="417"/>
    <x v="1982"/>
    <x v="1937"/>
    <s v="Terlaksananya Optimalisasi Penggunaan, Pemanfaatan, Pemindahtanganan, Pemusnahan, dan Penghapusan Barang Milik Daerah"/>
    <s v="Jumlah Dokumen Hasil Optimalisasi Penggunaan, Pemanfaatan, Pemindahtanganan, Pemusnahan, dan Penghapusan Barang Milik Daerah"/>
    <s v="Dokumen"/>
  </r>
  <r>
    <n v="5"/>
    <s v="UNSUR PENUNJANG URUSAN PEMERINTAHAN"/>
    <s v="5.02"/>
    <x v="36"/>
    <x v="159"/>
    <x v="159"/>
    <x v="419"/>
    <x v="417"/>
    <x v="1983"/>
    <x v="1938"/>
    <s v="Terlaksananya Rekonsiliasi dalam rangka Penyusunan Laporan Barang Milik Daerah"/>
    <s v="Jumlah Laporan Hasil Rekonsiliasi dalam rangka Penyusunan Laporan Barang Milik Daerah"/>
    <s v="Laporan"/>
  </r>
  <r>
    <n v="5"/>
    <s v="UNSUR PENUNJANG URUSAN PEMERINTAHAN"/>
    <s v="5.02"/>
    <x v="36"/>
    <x v="159"/>
    <x v="159"/>
    <x v="419"/>
    <x v="417"/>
    <x v="1984"/>
    <x v="1939"/>
    <s v="Tersusunnya Laporan Barang Milik Daerah"/>
    <s v="Jumlah Laporan Barang Milik Daerah yang Disusun"/>
    <s v="Laporan"/>
  </r>
  <r>
    <n v="5"/>
    <s v="UNSUR PENUNJANG URUSAN PEMERINTAHAN"/>
    <s v="5.02"/>
    <x v="36"/>
    <x v="159"/>
    <x v="159"/>
    <x v="419"/>
    <x v="417"/>
    <x v="1985"/>
    <x v="1940"/>
    <s v="Terlaksananya Pembinaan Pengelolaan Barang Milik Daerah Pemerintah Kabupaten/Kota"/>
    <s v="Jumlah Orang yang Mengikuti Pembinaan Pengelolaan Barang Milik Daerah Pemerintah Kabupaten/Kota"/>
    <s v="Orang"/>
  </r>
  <r>
    <n v="5"/>
    <s v="UNSUR PENUNJANG URUSAN PEMERINTAHAN"/>
    <s v="5.02"/>
    <x v="36"/>
    <x v="160"/>
    <x v="160"/>
    <x v="420"/>
    <x v="418"/>
    <x v="1986"/>
    <x v="1941"/>
    <s v="Tersedianya Rencana Pengelolaan Pajak Daerah"/>
    <s v="Jumlah Dokumen Rencana Pengelolaan Pajak Daerah"/>
    <s v="Dokumen"/>
  </r>
  <r>
    <n v="5"/>
    <s v="UNSUR PENUNJANG URUSAN PEMERINTAHAN"/>
    <s v="5.02"/>
    <x v="36"/>
    <x v="160"/>
    <x v="160"/>
    <x v="420"/>
    <x v="418"/>
    <x v="1987"/>
    <x v="1942"/>
    <s v="Tersedianya Hasil Analis Pajak Daerah serta Terlaksananya Pengembangan Pajak Daerah dan Kebijakan Pajak Daerah"/>
    <s v="Jumlah Dokumen Hasil Analis Pajak Daerah serta Pengembangan Pajak Daerah dan Kebijakan Pajak Daerah"/>
    <s v="Dokumen"/>
  </r>
  <r>
    <n v="5"/>
    <s v="UNSUR PENUNJANG URUSAN PEMERINTAHAN"/>
    <s v="5.02"/>
    <x v="36"/>
    <x v="160"/>
    <x v="160"/>
    <x v="420"/>
    <x v="418"/>
    <x v="1988"/>
    <x v="1943"/>
    <s v="Terlaksananya Penyuluhan dan Penyebarluasan Kebijakan Pajak Daerah"/>
    <s v="Jumlah Laporan Pelaksanaan Penyuluhan dan Penyebarluasan Kebijakan Pajak Daerah"/>
    <s v="Laporan"/>
  </r>
  <r>
    <n v="5"/>
    <s v="UNSUR PENUNJANG URUSAN PEMERINTAHAN"/>
    <s v="5.02"/>
    <x v="36"/>
    <x v="160"/>
    <x v="160"/>
    <x v="420"/>
    <x v="418"/>
    <x v="1989"/>
    <x v="1944"/>
    <s v="Tersedianya Sarana dan Prasarana Pengelolaan Pajak Daerah"/>
    <s v="Jumlah Sarana dan Prasarana Pengelolaan Pajak Daerah"/>
    <s v="Unit"/>
  </r>
  <r>
    <n v="5"/>
    <s v="UNSUR PENUNJANG URUSAN PEMERINTAHAN"/>
    <s v="5.02"/>
    <x v="36"/>
    <x v="160"/>
    <x v="160"/>
    <x v="420"/>
    <x v="418"/>
    <x v="1990"/>
    <x v="1945"/>
    <s v="Tersedianya Data Objek Pajak, Subjek Pajak dan Wajib Pajak Daerah"/>
    <s v="Jumlah Laporan Hasil Pendataan dan Pendaftaran Objek Pajak Daerah, Subjek Pajak dan Wajib Pajak Daerah"/>
    <s v="Laporan"/>
  </r>
  <r>
    <n v="5"/>
    <s v="UNSUR PENUNJANG URUSAN PEMERINTAHAN"/>
    <s v="5.02"/>
    <x v="36"/>
    <x v="160"/>
    <x v="160"/>
    <x v="420"/>
    <x v="418"/>
    <x v="1991"/>
    <x v="1946"/>
    <s v="Terlaksananya Pengolahan, Pemeliharaan, dan Pelaporan Basis Data Pajak Daerah"/>
    <s v="Jumlah Laporan Hasil Pengolahan, Pemeliharaan, dan Pelaporan Basis Data Pajak Daerah"/>
    <s v="Laporan"/>
  </r>
  <r>
    <n v="5"/>
    <s v="UNSUR PENUNJANG URUSAN PEMERINTAHAN"/>
    <s v="5.02"/>
    <x v="36"/>
    <x v="160"/>
    <x v="160"/>
    <x v="420"/>
    <x v="418"/>
    <x v="1992"/>
    <x v="1947"/>
    <s v="Terpenuhinya Jumlah Objek Pajak yang Disesuaikan NJOP nya"/>
    <s v="Jumlah Objek Pajak yang Disesuaikan NJOP nya"/>
    <s v="Obyek Pajak"/>
  </r>
  <r>
    <n v="5"/>
    <s v="UNSUR PENUNJANG URUSAN PEMERINTAHAN"/>
    <s v="5.02"/>
    <x v="36"/>
    <x v="160"/>
    <x v="160"/>
    <x v="420"/>
    <x v="418"/>
    <x v="1993"/>
    <x v="1948"/>
    <s v="Tersedianya Dokumen Ketetapan Pajak Daerah"/>
    <s v="Jumlah Dokumen Ketetapan Pajak Daerah"/>
    <s v="Dokumen"/>
  </r>
  <r>
    <n v="5"/>
    <s v="UNSUR PENUNJANG URUSAN PEMERINTAHAN"/>
    <s v="5.02"/>
    <x v="36"/>
    <x v="160"/>
    <x v="160"/>
    <x v="420"/>
    <x v="418"/>
    <x v="1994"/>
    <x v="1949"/>
    <s v="Tersedianya Layanan dan Konsultasi Pajak Daerah"/>
    <s v="Jumlah Layanan dan Konsultasi Pajak Daerah"/>
    <s v="Layanan"/>
  </r>
  <r>
    <n v="5"/>
    <s v="UNSUR PENUNJANG URUSAN PEMERINTAHAN"/>
    <s v="5.02"/>
    <x v="36"/>
    <x v="160"/>
    <x v="160"/>
    <x v="420"/>
    <x v="418"/>
    <x v="1995"/>
    <x v="1950"/>
    <s v="Terlaksananya Penelitian dan Verifikasi Data Pelaporan Pajak Daerah"/>
    <s v="Jumlah Data Pelaporan Pajak Daerah yang Telah Dilakukan Penelitian dan Verifikasi"/>
    <s v="Dokumen"/>
  </r>
  <r>
    <n v="5"/>
    <s v="UNSUR PENUNJANG URUSAN PEMERINTAHAN"/>
    <s v="5.02"/>
    <x v="36"/>
    <x v="160"/>
    <x v="160"/>
    <x v="420"/>
    <x v="418"/>
    <x v="1996"/>
    <x v="1951"/>
    <s v="Terlaksananya Penagihan Pajak Daerah"/>
    <s v="Jumlah Dokumen Hasil Pelaksanaan Penagihan Pajak Daerah"/>
    <s v="Dokumen"/>
  </r>
  <r>
    <n v="5"/>
    <s v="UNSUR PENUNJANG URUSAN PEMERINTAHAN"/>
    <s v="5.02"/>
    <x v="36"/>
    <x v="160"/>
    <x v="160"/>
    <x v="420"/>
    <x v="418"/>
    <x v="1997"/>
    <x v="1952"/>
    <s v="Terlaksananya Penyelesaian Keberatan Pajak Daerah"/>
    <s v="Jumlah Dokumen Hasil Penyelesaian Keberatan Pajak Daerah"/>
    <s v="Dokumen"/>
  </r>
  <r>
    <n v="5"/>
    <s v="UNSUR PENUNJANG URUSAN PEMERINTAHAN"/>
    <s v="5.02"/>
    <x v="36"/>
    <x v="160"/>
    <x v="160"/>
    <x v="420"/>
    <x v="418"/>
    <x v="1998"/>
    <x v="1953"/>
    <s v="Terlaksanannya Pemeriksaan serta Pengendalian dan Pengawasan Pajak Daerah"/>
    <s v="Jumlah Dokumen Hasil Pemeriksaan serta Pengendalian dan Pengawasan Pajak Daerah"/>
    <s v="Dokumen"/>
  </r>
  <r>
    <n v="5"/>
    <s v="UNSUR PENUNJANG URUSAN PEMERINTAHAN"/>
    <s v="5.02"/>
    <x v="36"/>
    <x v="160"/>
    <x v="160"/>
    <x v="420"/>
    <x v="418"/>
    <x v="1999"/>
    <x v="1954"/>
    <s v="Terlaksananya Pembinaan dan Pengawasan Pengelolaan Retribusi Daerah"/>
    <s v="Jumlah Laporan Hasil Pembinaan dan Pengawasan Pengelolaan Retribusi Daerah"/>
    <s v="Laporan"/>
  </r>
  <r>
    <n v="5"/>
    <s v="UNSUR PENUNJANG URUSAN PEMERINTAHAN"/>
    <s v="5.02"/>
    <x v="36"/>
    <x v="160"/>
    <x v="160"/>
    <x v="420"/>
    <x v="418"/>
    <x v="2000"/>
    <x v="1955"/>
    <s v="Terlaksananya Upaya Mengubah Transaksi Tunai Menjadi Non Tunai"/>
    <s v="Jumlah Laporan Perkembangan Elektronifikasi Transaksi Pemerintah Daerah"/>
    <s v="Laporan"/>
  </r>
  <r>
    <n v="5"/>
    <s v="UNSUR PENUNJANG URUSAN PEMERINTAHAN"/>
    <s v="5.03"/>
    <x v="37"/>
    <x v="161"/>
    <x v="161"/>
    <x v="421"/>
    <x v="419"/>
    <x v="2001"/>
    <x v="1956"/>
    <s v="Terlaksananya Perumusan Bahan Kebijakan Pengadaan ASN"/>
    <s v="Jumlah Dokumen Hasil Perumusan Bahan Kebijakan Pengadaan ASN"/>
    <s v="Dokumen"/>
  </r>
  <r>
    <n v="5"/>
    <s v="UNSUR PENUNJANG URUSAN PEMERINTAHAN"/>
    <s v="5.03"/>
    <x v="37"/>
    <x v="161"/>
    <x v="161"/>
    <x v="421"/>
    <x v="419"/>
    <x v="2002"/>
    <x v="1957"/>
    <s v="Terlaksananya Penyusunan Rencana Kebutuhan, Jenis dan Jumlah Jabatan untuk Pelaksanaan Pengadaan ASN"/>
    <s v="Jumlah Dokumen Hasil Penyusunan Rencana Kebutuhan, Jenis dan Jumlah Jabatan untuk Pelaksanaan Pengadaan ASN"/>
    <s v="Dokumen"/>
  </r>
  <r>
    <n v="5"/>
    <s v="UNSUR PENUNJANG URUSAN PEMERINTAHAN"/>
    <s v="5.03"/>
    <x v="37"/>
    <x v="161"/>
    <x v="161"/>
    <x v="421"/>
    <x v="419"/>
    <x v="2003"/>
    <x v="1958"/>
    <s v="Terlaksananya Koordinasi dan Fasilitasi Pengadaan PNS dan PPPK"/>
    <s v="Jumlah Dokumen Kegiatan Koordinasi dan Fasilitasi Pengadaan PNS dan PPPK"/>
    <s v="Dokumen"/>
  </r>
  <r>
    <n v="5"/>
    <s v="UNSUR PENUNJANG URUSAN PEMERINTAHAN"/>
    <s v="5.03"/>
    <x v="37"/>
    <x v="161"/>
    <x v="161"/>
    <x v="421"/>
    <x v="419"/>
    <x v="2004"/>
    <x v="1959"/>
    <s v="Terlaksananya Evaluasi Pengadaan ASN"/>
    <s v="Jumlah Laporan Hasil Evaluasi Pengadaan ASN"/>
    <s v="Laporan"/>
  </r>
  <r>
    <n v="5"/>
    <s v="UNSUR PENUNJANG URUSAN PEMERINTAHAN"/>
    <s v="5.03"/>
    <x v="37"/>
    <x v="161"/>
    <x v="161"/>
    <x v="421"/>
    <x v="419"/>
    <x v="2005"/>
    <x v="1960"/>
    <s v="Dirumuskannya Bahan Kebijakan Pemberhentian ASN"/>
    <s v="Jumlah Dokumen Hasil perumusan Bahan Kebijakan Pemberhentian ASN"/>
    <s v="Dokumen"/>
  </r>
  <r>
    <n v="5"/>
    <s v="UNSUR PENUNJANG URUSAN PEMERINTAHAN"/>
    <s v="5.03"/>
    <x v="37"/>
    <x v="161"/>
    <x v="161"/>
    <x v="421"/>
    <x v="419"/>
    <x v="2006"/>
    <x v="1961"/>
    <s v="Terlaksananya Koordinasi Pelaksanaan Administrasi Pemberhentian"/>
    <s v="Jumlah Dokumen Hasil kegiatan Koordinasi Pelaksanaan Administrasi Pemberhentian"/>
    <s v="Dokumen"/>
  </r>
  <r>
    <n v="5"/>
    <s v="UNSUR PENUNJANG URUSAN PEMERINTAHAN"/>
    <s v="5.03"/>
    <x v="37"/>
    <x v="161"/>
    <x v="161"/>
    <x v="421"/>
    <x v="419"/>
    <x v="2007"/>
    <x v="1962"/>
    <s v="Terlaksananya Evaluasi Pemberhentian ASN"/>
    <s v="Jumlah Dokumen Hasil Evaluasi Pemberhentian ASN"/>
    <s v="Dokumen"/>
  </r>
  <r>
    <n v="5"/>
    <s v="UNSUR PENUNJANG URUSAN PEMERINTAHAN"/>
    <s v="5.03"/>
    <x v="37"/>
    <x v="161"/>
    <x v="161"/>
    <x v="421"/>
    <x v="419"/>
    <x v="2008"/>
    <x v="1963"/>
    <s v="Terfasilitasinya Lembaga Profesi ASN"/>
    <s v="Jumlah Lembaga Profesi ASN yang Difasilitasi"/>
    <s v="Lembaga"/>
  </r>
  <r>
    <n v="5"/>
    <s v="UNSUR PENUNJANG URUSAN PEMERINTAHAN"/>
    <s v="5.03"/>
    <x v="37"/>
    <x v="161"/>
    <x v="161"/>
    <x v="421"/>
    <x v="419"/>
    <x v="2009"/>
    <x v="1964"/>
    <s v="Terlaksananya Perumusan Bahan Kebijakan Pengelolaan Data dan Informasi ASN"/>
    <s v="Jumlah Dokumen Hasil Perumusan Bahan Kebijakan Pengelolaan Data dan Informasi ASN"/>
    <s v="Dokumen"/>
  </r>
  <r>
    <n v="5"/>
    <s v="UNSUR PENUNJANG URUSAN PEMERINTAHAN"/>
    <s v="5.03"/>
    <x v="37"/>
    <x v="161"/>
    <x v="161"/>
    <x v="421"/>
    <x v="419"/>
    <x v="2010"/>
    <x v="1965"/>
    <s v="Terkelolanya Sistem Informasi Kepegawaian"/>
    <s v="Jumlah Dokumen Hasil Pengelolaan Sistem Informasi Kepegawaian"/>
    <s v="Dokumen"/>
  </r>
  <r>
    <n v="5"/>
    <s v="UNSUR PENUNJANG URUSAN PEMERINTAHAN"/>
    <s v="5.03"/>
    <x v="37"/>
    <x v="161"/>
    <x v="161"/>
    <x v="421"/>
    <x v="419"/>
    <x v="2011"/>
    <x v="1966"/>
    <s v="Terkelolanya Data Kepegawaian"/>
    <s v="Jumlah Dokumen Hasil Pengelolaan Data Kepegawaian"/>
    <s v="Dokumen"/>
  </r>
  <r>
    <n v="5"/>
    <s v="UNSUR PENUNJANG URUSAN PEMERINTAHAN"/>
    <s v="5.03"/>
    <x v="37"/>
    <x v="161"/>
    <x v="161"/>
    <x v="421"/>
    <x v="419"/>
    <x v="2012"/>
    <x v="1967"/>
    <s v="Terlaksananya Evaluasi Data, Informasi dan Sistem Informasi Kepegawaian"/>
    <s v="Jumlah Laporan Hasil Evaluasi Data, Informasi dan Sistem Informasi Kepegawaian"/>
    <s v="Laporan"/>
  </r>
  <r>
    <n v="5"/>
    <s v="UNSUR PENUNJANG URUSAN PEMERINTAHAN"/>
    <s v="5.03"/>
    <x v="37"/>
    <x v="161"/>
    <x v="161"/>
    <x v="422"/>
    <x v="420"/>
    <x v="2013"/>
    <x v="1968"/>
    <s v="Terlaksananya Mutasi ASN yang Meliputi Jabatan Pimpinan Tinggi, Jabatan Administrasi, Jabatan Pelaksana dan Mutasi ASN antar Daerah"/>
    <s v="Jumlah Dokumen Hasil Pelaksanaan Mutasi Jabatan Pimpinan Tinggi, Jabatan Administrasi, Jabatan Pelaksana dan Mutasi ASN antar Daerah"/>
    <s v="Dokumen"/>
  </r>
  <r>
    <n v="5"/>
    <s v="UNSUR PENUNJANG URUSAN PEMERINTAHAN"/>
    <s v="5.03"/>
    <x v="37"/>
    <x v="161"/>
    <x v="161"/>
    <x v="422"/>
    <x v="420"/>
    <x v="2014"/>
    <x v="1969"/>
    <s v="Terlaksananya Pengelolaan Kenaikan Pangkat ASN"/>
    <s v="Jumlah Pengelolaan Kenaikan Pangkat ASN"/>
    <s v="Dokumen"/>
  </r>
  <r>
    <n v="5"/>
    <s v="UNSUR PENUNJANG URUSAN PEMERINTAHAN"/>
    <s v="5.03"/>
    <x v="37"/>
    <x v="161"/>
    <x v="161"/>
    <x v="422"/>
    <x v="420"/>
    <x v="2015"/>
    <x v="1970"/>
    <s v="Terlaksananya Pengelolaan Pengembangan Promosi ASN"/>
    <s v="Jumlah Dokumen Hasil Pengelolaan Promosi ASN"/>
    <s v="Dokumen"/>
  </r>
  <r>
    <n v="5"/>
    <s v="UNSUR PENUNJANG URUSAN PEMERINTAHAN"/>
    <s v="5.03"/>
    <x v="37"/>
    <x v="161"/>
    <x v="161"/>
    <x v="423"/>
    <x v="421"/>
    <x v="2016"/>
    <x v="1971"/>
    <s v="Meningkatnya Kapasitas ASN"/>
    <s v="Jumlah ASN yang Meningkat Kapasitasnya"/>
    <s v="Orang"/>
  </r>
  <r>
    <n v="5"/>
    <s v="UNSUR PENUNJANG URUSAN PEMERINTAHAN"/>
    <s v="5.03"/>
    <x v="37"/>
    <x v="161"/>
    <x v="161"/>
    <x v="423"/>
    <x v="421"/>
    <x v="2017"/>
    <x v="1972"/>
    <s v="Terkelolanya Assessment Center"/>
    <s v="Jumlah Dokumen Pengelolaan Assessment Center"/>
    <s v="Dokumen"/>
  </r>
  <r>
    <n v="5"/>
    <s v="UNSUR PENUNJANG URUSAN PEMERINTAHAN"/>
    <s v="5.03"/>
    <x v="37"/>
    <x v="161"/>
    <x v="161"/>
    <x v="423"/>
    <x v="421"/>
    <x v="2018"/>
    <x v="1973"/>
    <s v="Terkelolanya Administrasi Diklat dan Sertifikasi ASN"/>
    <s v="Jumlah Dokumen Hasil Pengelolaan Administrasi Diklat dan Sertifikasi ASN"/>
    <s v="Dokumen"/>
  </r>
  <r>
    <n v="5"/>
    <s v="UNSUR PENUNJANG URUSAN PEMERINTAHAN"/>
    <s v="5.03"/>
    <x v="37"/>
    <x v="161"/>
    <x v="161"/>
    <x v="423"/>
    <x v="421"/>
    <x v="2019"/>
    <x v="1974"/>
    <s v="Terlaksananya Pengelolaan Pendidikan Lanjutan ASN"/>
    <s v="Jumlah ASN yang Mendapatkan Pendidikan Lanjutan"/>
    <s v="Orang"/>
  </r>
  <r>
    <n v="5"/>
    <s v="UNSUR PENUNJANG URUSAN PEMERINTAHAN"/>
    <s v="5.03"/>
    <x v="37"/>
    <x v="161"/>
    <x v="161"/>
    <x v="423"/>
    <x v="421"/>
    <x v="2020"/>
    <x v="1975"/>
    <s v="Terlaksananya Koordinasi dan Kerja Sama Pelaksanaan Diklat"/>
    <s v="Jumlah Dokumen Hasil Koordinasi dan Kerja Sama Pelaksanaan Diklat"/>
    <s v="Dokumen"/>
  </r>
  <r>
    <n v="5"/>
    <s v="UNSUR PENUNJANG URUSAN PEMERINTAHAN"/>
    <s v="5.03"/>
    <x v="37"/>
    <x v="161"/>
    <x v="161"/>
    <x v="423"/>
    <x v="421"/>
    <x v="2021"/>
    <x v="1976"/>
    <s v="Terlaksananya Fasilitasi Sertifikasi Jabatan ASN"/>
    <s v="Jumlah ASN yang Mendapatkan Layanan Fasilitasi Sertifikasi Jabatan"/>
    <s v="Orang"/>
  </r>
  <r>
    <n v="5"/>
    <s v="UNSUR PENUNJANG URUSAN PEMERINTAHAN"/>
    <s v="5.03"/>
    <x v="37"/>
    <x v="161"/>
    <x v="161"/>
    <x v="423"/>
    <x v="421"/>
    <x v="2022"/>
    <x v="1977"/>
    <s v="Terlaksananya Evaluasi Diklat dan Sertifikasi Jabatan ASN"/>
    <s v="Jumlah Laporan Hasil Evaluasi Diklat dan Sertifikasi Jabatan ASN"/>
    <s v="Laporan"/>
  </r>
  <r>
    <n v="5"/>
    <s v="UNSUR PENUNJANG URUSAN PEMERINTAHAN"/>
    <s v="5.03"/>
    <x v="37"/>
    <x v="161"/>
    <x v="161"/>
    <x v="423"/>
    <x v="421"/>
    <x v="2023"/>
    <x v="1978"/>
    <s v="Terlaksananya Penyusunan Kebutuhan diklat dan Sertifikasi Jabatan fungsional"/>
    <s v="Jumlah ASN yang Mendapatkan Layanan Diklat dan Sertifikasi Jabatan Fungsional"/>
    <s v="Orang"/>
  </r>
  <r>
    <n v="5"/>
    <s v="UNSUR PENUNJANG URUSAN PEMERINTAHAN"/>
    <s v="5.03"/>
    <x v="37"/>
    <x v="161"/>
    <x v="161"/>
    <x v="423"/>
    <x v="421"/>
    <x v="2024"/>
    <x v="1979"/>
    <s v="Terlaksananya Koordinasi dan Kerja Sama Pelaksanaan Diklat Jabatan Fungsional"/>
    <s v="Jumlah Dokumen Hasil Koordinasi dan Kerja Sama Pelaksanaan Diklat Jabatan Fungsional"/>
    <s v="Dokumen"/>
  </r>
  <r>
    <n v="5"/>
    <s v="UNSUR PENUNJANG URUSAN PEMERINTAHAN"/>
    <s v="5.03"/>
    <x v="37"/>
    <x v="161"/>
    <x v="161"/>
    <x v="423"/>
    <x v="421"/>
    <x v="2025"/>
    <x v="1980"/>
    <s v="Terlaksananya Fasilitasi Sertifikasi Fungsional ASN"/>
    <s v="Jumlah ASN yang Mendapatkan Layanan Fasilitas Sertifikasi Jabatan Fungsional ASN"/>
    <s v="Orang"/>
  </r>
  <r>
    <n v="5"/>
    <s v="UNSUR PENUNJANG URUSAN PEMERINTAHAN"/>
    <s v="5.03"/>
    <x v="37"/>
    <x v="161"/>
    <x v="161"/>
    <x v="423"/>
    <x v="421"/>
    <x v="2026"/>
    <x v="1981"/>
    <s v="Terlaksananya Evaluasi Diklat dan Sertfikasi Pejabat Fungsional"/>
    <s v="Jumah Dokumen Hasil Evaluasi Diklat dan Sertfikasi Pejabat Fungsional"/>
    <s v="Laporan"/>
  </r>
  <r>
    <n v="5"/>
    <s v="UNSUR PENUNJANG URUSAN PEMERINTAHAN"/>
    <s v="5.03"/>
    <x v="37"/>
    <x v="161"/>
    <x v="161"/>
    <x v="423"/>
    <x v="421"/>
    <x v="2027"/>
    <x v="1982"/>
    <s v="Terlaksananya Sosialisasi dan Penyebaran Informasi Jabatan Fungsional ASN"/>
    <s v="Jumlah Dokumen Hasil Sosialisasi dan Penyebaran Informasi Jabatan Fungsional ASN"/>
    <s v="Dokumen"/>
  </r>
  <r>
    <n v="5"/>
    <s v="UNSUR PENUNJANG URUSAN PEMERINTAHAN"/>
    <s v="5.03"/>
    <x v="37"/>
    <x v="161"/>
    <x v="161"/>
    <x v="423"/>
    <x v="421"/>
    <x v="2028"/>
    <x v="1983"/>
    <s v="Terlaksananya Pembinaan Jabatan Fungsional ASN"/>
    <s v="Jumlah ASN Fungsional yang Dibina"/>
    <s v="Orang"/>
  </r>
  <r>
    <n v="5"/>
    <s v="UNSUR PENUNJANG URUSAN PEMERINTAHAN"/>
    <s v="5.03"/>
    <x v="37"/>
    <x v="161"/>
    <x v="161"/>
    <x v="423"/>
    <x v="421"/>
    <x v="2029"/>
    <x v="1984"/>
    <s v="Meningkatnya Karir ASN Jabatan fungsional"/>
    <s v="Jumlah ASN Jabatan Fungsional yang Mendapatkan Layanan Pengembangan Karir"/>
    <s v="Orang"/>
  </r>
  <r>
    <n v="5"/>
    <s v="UNSUR PENUNJANG URUSAN PEMERINTAHAN"/>
    <s v="5.03"/>
    <x v="37"/>
    <x v="161"/>
    <x v="161"/>
    <x v="423"/>
    <x v="421"/>
    <x v="2030"/>
    <x v="1985"/>
    <s v="Terlaksananya Evaluasi Pengembangan Jabatan Fungsional"/>
    <s v="Jumlah Dokumen Hasil Evaluasi Pengembangan Jabatan Fungsional"/>
    <s v="Laporan"/>
  </r>
  <r>
    <n v="5"/>
    <s v="UNSUR PENUNJANG URUSAN PEMERINTAHAN"/>
    <s v="5.03"/>
    <x v="37"/>
    <x v="161"/>
    <x v="161"/>
    <x v="424"/>
    <x v="422"/>
    <x v="2031"/>
    <x v="1986"/>
    <s v="Tersusunnya Kebijakan Penilaian dan Evaluasi Kinerja Aparatur"/>
    <s v="Jumlah Dokumen Hasil Penyusunan Kebijakan Penilaian dan Evaluasi Kinerja Aparatur"/>
    <s v="Dokumen"/>
  </r>
  <r>
    <n v="5"/>
    <s v="UNSUR PENUNJANG URUSAN PEMERINTAHAN"/>
    <s v="5.03"/>
    <x v="37"/>
    <x v="161"/>
    <x v="161"/>
    <x v="424"/>
    <x v="422"/>
    <x v="2032"/>
    <x v="1987"/>
    <s v="Terlaksananya Pelaksanaan Penilaian dan Evaluasi Kinerja Aparatur"/>
    <s v="Jumlah Dokumen Hasil Pelaksanaan Penilaian dan Evaluasi Kinerja Aparatur"/>
    <s v="Dokumen"/>
  </r>
  <r>
    <n v="5"/>
    <s v="UNSUR PENUNJANG URUSAN PEMERINTAHAN"/>
    <s v="5.03"/>
    <x v="37"/>
    <x v="161"/>
    <x v="161"/>
    <x v="424"/>
    <x v="422"/>
    <x v="2033"/>
    <x v="1988"/>
    <s v="Terlaksananya Evaluasi Hasil Penilaian dan Evaluasi Kinerja Aparatur"/>
    <s v="Jumlah Dokumen Hasil Evaluasi Hasil Penilaian dan Evaluasi Kinerja Aparatur"/>
    <s v="Laporan"/>
  </r>
  <r>
    <n v="5"/>
    <s v="UNSUR PENUNJANG URUSAN PEMERINTAHAN"/>
    <s v="5.03"/>
    <x v="37"/>
    <x v="161"/>
    <x v="161"/>
    <x v="424"/>
    <x v="422"/>
    <x v="2034"/>
    <x v="1989"/>
    <s v="Terlaksananya Pemberian Penghargaan bagi ASN"/>
    <s v="Jumlah ASN yang Diberikan Penghargaan"/>
    <s v="Orang"/>
  </r>
  <r>
    <n v="5"/>
    <s v="UNSUR PENUNJANG URUSAN PEMERINTAHAN"/>
    <s v="5.03"/>
    <x v="37"/>
    <x v="161"/>
    <x v="161"/>
    <x v="424"/>
    <x v="422"/>
    <x v="2035"/>
    <x v="1990"/>
    <s v="Terlaksananya Pemberian Tanda Jasa bagi ASN"/>
    <s v="Jumlah ASN yang Diberikan Tanda Jasa"/>
    <s v="Orang"/>
  </r>
  <r>
    <n v="5"/>
    <s v="UNSUR PENUNJANG URUSAN PEMERINTAHAN"/>
    <s v="5.03"/>
    <x v="37"/>
    <x v="161"/>
    <x v="161"/>
    <x v="424"/>
    <x v="422"/>
    <x v="2036"/>
    <x v="1991"/>
    <s v="Terlaksananya Evaluasi Pelaksanaan Pemberian Penghargaan dan Tanda Jasa Aparatur"/>
    <s v="Jumlah Dokumen Hasil Evaluasi Pelaksanaan Pemberian Penghargaan dan Tanda Jasa Aparatur"/>
    <s v="Dokumen"/>
  </r>
  <r>
    <n v="5"/>
    <s v="UNSUR PENUNJANG URUSAN PEMERINTAHAN"/>
    <s v="5.03"/>
    <x v="37"/>
    <x v="161"/>
    <x v="161"/>
    <x v="424"/>
    <x v="422"/>
    <x v="2037"/>
    <x v="1992"/>
    <s v="Meningkatnya Disiplin ASN"/>
    <s v="Jumlah ASN yang Mendapatkan Pembinaan Kedisiplinan"/>
    <s v="Orang"/>
  </r>
  <r>
    <n v="5"/>
    <s v="UNSUR PENUNJANG URUSAN PEMERINTAHAN"/>
    <s v="5.03"/>
    <x v="37"/>
    <x v="161"/>
    <x v="161"/>
    <x v="424"/>
    <x v="422"/>
    <x v="2038"/>
    <x v="1993"/>
    <s v="Terlaksananya Pengelolaan Penyelesaian Pelanggaran Disiplin ASN"/>
    <s v="Jumlah Laporan Hasil Pengelolaan Penyelesaian Pelanggaran Disiplin ASN"/>
    <s v="Laporan"/>
  </r>
  <r>
    <n v="5"/>
    <s v="UNSUR PENUNJANG URUSAN PEMERINTAHAN"/>
    <s v="5.03"/>
    <x v="37"/>
    <x v="161"/>
    <x v="161"/>
    <x v="424"/>
    <x v="422"/>
    <x v="2039"/>
    <x v="1994"/>
    <s v="Terlaksananya Pelayanan Proses Izin Perceraian Pegawai"/>
    <s v="Jumlah Dokumen Proses Izin Perceraian Pegawai yang Dilayani"/>
    <s v="Dokumen"/>
  </r>
  <r>
    <n v="5"/>
    <s v="UNSUR PENUNJANG URUSAN PEMERINTAHAN"/>
    <s v="5.03"/>
    <x v="37"/>
    <x v="161"/>
    <x v="161"/>
    <x v="424"/>
    <x v="422"/>
    <x v="2040"/>
    <x v="1995"/>
    <s v="Terlaksananya Evaluasi Disiplin ASN"/>
    <s v="Jumlah Laporan Hasil Evaluasi Disiplin ASN"/>
    <s v="Laporan"/>
  </r>
  <r>
    <n v="5"/>
    <s v="UNSUR PENUNJANG URUSAN PEMERINTAHAN"/>
    <s v="5.04"/>
    <x v="38"/>
    <x v="162"/>
    <x v="162"/>
    <x v="425"/>
    <x v="423"/>
    <x v="2041"/>
    <x v="1996"/>
    <s v="Tersusunnya Kebijakan Teknis dan Rencana Pengembangan Kompetensi Teknis Umum, Inti, dan Pilihan bagi Jabatan Administrasi Penyelenggara Urusan Pemerintahan Konkuren, Perangkat Daerah Penunjang, dan Urusan Pemerintahan Umum"/>
    <s v="Jumlah Kebijakan Teknis dan Rencana Pengembangan Kompetensi Teknis Umum, Inti, dan Pilihan bagi Jabatan Administrasi Penyelenggara Urusan Pemerintahan Konkuren, Perangkat Daerah Penunjang, dan Urusan Pemerintahan Umum yang Disusun"/>
    <s v="Dokumen"/>
  </r>
  <r>
    <n v="5"/>
    <s v="UNSUR PENUNJANG URUSAN PEMERINTAHAN"/>
    <s v="5.04"/>
    <x v="38"/>
    <x v="162"/>
    <x v="162"/>
    <x v="425"/>
    <x v="423"/>
    <x v="2042"/>
    <x v="1997"/>
    <s v="Tersusunnya Standar Perangkat Pembelajaran Pemerintahan Dalam Negeri Kompetensi Teknis Umum, Inti, dan Pilihan bagi Jabatan Administrasi Penyelenggara Urusan Pemerintahan Konkuren, Perangkat Daerah Penunjang, dan Urusan Pemerintahan Umum"/>
    <s v="Jumlah Standar Perangkat Pembelajaran Pemerintahan Dalam Negeri Kompetensi Teknis Umum, Inti, dan Pilihan bagi Jabatan Administrasi Penyelenggara Urusan Pemerintahan Konkuren, Perangkat Daerah Penunjang, dan Urusan Pemerintahan Umum yang Disusun"/>
    <s v="Dokumen"/>
  </r>
  <r>
    <n v="5"/>
    <s v="UNSUR PENUNJANG URUSAN PEMERINTAHAN"/>
    <s v="5.04"/>
    <x v="38"/>
    <x v="162"/>
    <x v="162"/>
    <x v="425"/>
    <x v="423"/>
    <x v="2043"/>
    <x v="1998"/>
    <s v="Terlaksananya Penyelenggaraan Pengembangan Kompetensi Teknis Umum, Inti, dan Pilihan bagi Jabatan Administrasi Penyelenggara Urusan Pemerintahan Konkuren, Perangkat Daerah Penunjang, dan Urusan Pemerintahan Umum"/>
    <s v="Jumlah ASN yang Mengikuti Pengembangan Kompetensi"/>
    <s v="Orang"/>
  </r>
  <r>
    <n v="5"/>
    <s v="UNSUR PENUNJANG URUSAN PEMERINTAHAN"/>
    <s v="5.04"/>
    <x v="38"/>
    <x v="162"/>
    <x v="162"/>
    <x v="425"/>
    <x v="423"/>
    <x v="2044"/>
    <x v="1999"/>
    <s v="Terlaksananya Pembinaan, Pengoordinasian, Fasilitasi, Pemantauan, Evaluasi, dan Pelaporan Pengembangan Kompetensi Teknis Umum, Inti, dan Pilihan bagi Jabatan Administrasi Penyelenggara Urusan Pemerintahan Konkuren, Perangkat Daerah Penunjang, dan Urusan Pemerintahan Umum"/>
    <s v="Jumlah Dokumen Hasil Pembinaan, Pengoordinasian, Fasilitasi, Pemantauan, Evaluasi, dan Pelaporan Pengembangan Kompetensi Teknis Umum, Inti, dan Pilihan bagi Jabatan Administrasi Penyelenggara Urusan Pemerintahan Konkuren, Perangkat Daerah Penunjang, dan Urusan Pemerintahan Umum"/>
    <s v="Dokumen"/>
  </r>
  <r>
    <n v="5"/>
    <s v="UNSUR PENUNJANG URUSAN PEMERINTAHAN"/>
    <s v="5.04"/>
    <x v="38"/>
    <x v="162"/>
    <x v="162"/>
    <x v="426"/>
    <x v="424"/>
    <x v="2045"/>
    <x v="2000"/>
    <s v="Tersusunnya Kebijakan Teknis dan Rencana Sertifikasi Kompetensi, Pengelolaan Kelembagaan, Tenaga Pengembang Kompetensi, Sumber Belajar, Kerja Sama, Pengembangan Kompetensi Pimpinan Daerah, Jabatan Pimpinan Tinggi, Kepemimpinan dan Prajabatan, serta Jabatan Fungsional"/>
    <s v="Jumlah Kebijakan Teknis dan Rencana Sertifikasi Kompetensi, Pengelolaan Kelembagaan, Tenaga Pengembang Kompetensi, Sumber Belajar, Kerja Sama, Pengembangan Kompetensi Pimpinan Daerah, Jabatan Pimpinan Tinggi, Kepemimpinan dan Prajabatan,Serta Jabatan Fungsional yang Disusun"/>
    <s v="Dokumen"/>
  </r>
  <r>
    <n v="5"/>
    <s v="UNSUR PENUNJANG URUSAN PEMERINTAHAN"/>
    <s v="5.04"/>
    <x v="38"/>
    <x v="162"/>
    <x v="162"/>
    <x v="426"/>
    <x v="424"/>
    <x v="2046"/>
    <x v="2001"/>
    <s v="Terkelolanya Lembaga Sertifikasi Penyelenggara Pemerintahan Dalam Negeri Kabupaten/Kota"/>
    <s v="Jumlah Lembaga Sertifikasi Penyelenggara Pemerintahan Dalam Negeri Kabupaten/Kota yang Terkelola dengan Baik"/>
    <s v="Lembaga"/>
  </r>
  <r>
    <n v="5"/>
    <s v="UNSUR PENUNJANG URUSAN PEMERINTAHAN"/>
    <s v="5.04"/>
    <x v="38"/>
    <x v="162"/>
    <x v="162"/>
    <x v="426"/>
    <x v="424"/>
    <x v="2047"/>
    <x v="2002"/>
    <s v="Terlaksananya Sertifikasi Kompetensi di Lingkungan Pemerintah Kabupaten/Kota"/>
    <s v="Jumlah ASN yang Tersertifikasi Lingkup Kabupaten/Kota"/>
    <s v="Orang"/>
  </r>
  <r>
    <n v="5"/>
    <s v="UNSUR PENUNJANG URUSAN PEMERINTAHAN"/>
    <s v="5.04"/>
    <x v="38"/>
    <x v="162"/>
    <x v="162"/>
    <x v="426"/>
    <x v="424"/>
    <x v="2048"/>
    <x v="2003"/>
    <s v="Terlaksananya Pengembangan Kelembagaan, Tenaga Pengembang Kompetensi, dan Sumber Belajar"/>
    <s v="Jumlah Laporan Pengelolaan Kelembagaan, Tenaga Pengembang Kompetensi, dan Sumber Belajar"/>
    <s v="Laporan"/>
  </r>
  <r>
    <n v="5"/>
    <s v="UNSUR PENUNJANG URUSAN PEMERINTAHAN"/>
    <s v="5.04"/>
    <x v="38"/>
    <x v="162"/>
    <x v="162"/>
    <x v="426"/>
    <x v="424"/>
    <x v="2049"/>
    <x v="2004"/>
    <s v="Terlaksananya Kerja Sama antar Lembaga"/>
    <s v="Jumlah Dokumen Pelaksanaan Kerja Sama antar Lembaga"/>
    <s v="Dokumen"/>
  </r>
  <r>
    <n v="5"/>
    <s v="UNSUR PENUNJANG URUSAN PEMERINTAHAN"/>
    <s v="5.04"/>
    <x v="38"/>
    <x v="162"/>
    <x v="162"/>
    <x v="426"/>
    <x v="424"/>
    <x v="2050"/>
    <x v="2005"/>
    <s v="Tersusunnya Standar Perangkat Pembelajaran Pemerintahan Dalam Negeri bagi Pimpinan Daerah, Jabatan Pimpinan Tinggi, dan Jabatan Fungsional"/>
    <s v="Jumlah Dokumen Hasil Penyusunan Standar Perangkat Pembelajaran Pemerintahan Dalam Negeri bagi Pimpinan Daerah, Jabatan Pimpinan Tinggi, dan Jabatan Fungsional yang Disusun"/>
    <s v="Dokumen"/>
  </r>
  <r>
    <n v="5"/>
    <s v="UNSUR PENUNJANG URUSAN PEMERINTAHAN"/>
    <s v="5.04"/>
    <x v="38"/>
    <x v="162"/>
    <x v="162"/>
    <x v="426"/>
    <x v="424"/>
    <x v="2051"/>
    <x v="2006"/>
    <s v="Terselenggaranya Pengembangan Kompetensi bagi Pimpinan Daerah, Jabatan Pimpinan Tinggi, Jabatan Fungsional, Kepemimpinan, dan Prajabatan"/>
    <s v="Jumlah Laporan Hasil Penyelenggaraan Pengembangan Kompetensi bagi Pimpinan Daerah, Jabatan Pimpinan Tinggi, Jabatan Fungsional, Kepemimpinan, dan Prajabatan"/>
    <s v="Laporan"/>
  </r>
  <r>
    <n v="5"/>
    <s v="UNSUR PENUNJANG URUSAN PEMERINTAHAN"/>
    <s v="5.04"/>
    <x v="38"/>
    <x v="162"/>
    <x v="162"/>
    <x v="426"/>
    <x v="424"/>
    <x v="2052"/>
    <x v="2007"/>
    <s v="Terlaksananya Pembinaan, Koordinasi, Fasilitasi, Pemantauan, Evaluasi, dan Pelaporan Pelaksanaan Sertifikasi, Pengelolaan Kelembagaan dan Tenaga Pengembang Kompetensi, Pengelolaan Sumber Belajar, dan Kerja Sama, serta Pengembangan Kompetensi Pimpinan Daerah, Jabatan Pimpinan Tinggi, Kepemimpinan, dan Prajabatan"/>
    <s v="Jumlah Dokumen Hasil Pembinaan, Koordinasi, Fasilitasi, Pemantauan, Evaluasi, dan Pelaporan Pelaksanaan Sertifikasi, Pengelolaan Kelembagaan dan Tenaga Pengembang Kompetensi, Pengelolaan Sumber Belajar, dan Kerja Sama"/>
    <s v="Dokumen"/>
  </r>
  <r>
    <n v="5"/>
    <s v="UNSUR PENUNJANG URUSAN PEMERINTAHAN"/>
    <s v="5.05"/>
    <x v="39"/>
    <x v="163"/>
    <x v="163"/>
    <x v="427"/>
    <x v="425"/>
    <x v="2053"/>
    <x v="2008"/>
    <s v="Terlaksananya Fasilitasi, Pelaksanaan dan Evaluasi Penelitian dan Pengembangan Bidang Penyelenggaraan Otonomi Daerah"/>
    <s v="Jumlah Laporan Hasil Pelaksanaan Fasilitasi, Pelaksanaan dan Evaluasi Penelitian dan Pengembangan Bidang Penyelenggaraan Otonomi Daerah"/>
    <s v="Laporan"/>
  </r>
  <r>
    <n v="5"/>
    <s v="UNSUR PENUNJANG URUSAN PEMERINTAHAN"/>
    <s v="5.05"/>
    <x v="39"/>
    <x v="163"/>
    <x v="163"/>
    <x v="427"/>
    <x v="425"/>
    <x v="2054"/>
    <x v="2009"/>
    <s v="Terlaksananya Fasilitasi, Pelaksanaan dan Evaluasi Penelitian dan Pengembangan Bidang Pemerintahan Umum"/>
    <s v="Jumlah Laporan Hasil Pelaksanaan Fasilitasi, Pelaksanaan dan Evaluasi Penelitian dan Pengembangan Bidang Pemerintahan Umum"/>
    <s v="Laporan"/>
  </r>
  <r>
    <n v="5"/>
    <s v="UNSUR PENUNJANG URUSAN PEMERINTAHAN"/>
    <s v="5.05"/>
    <x v="39"/>
    <x v="163"/>
    <x v="163"/>
    <x v="427"/>
    <x v="425"/>
    <x v="2055"/>
    <x v="2010"/>
    <s v="Terlaksananya Fasilitasi, Pelaksanaan dan Evaluasi Penelitian dan Pengembangan Bidang Kelembagaan dan Ketatalaksanaan"/>
    <s v="Jumlah Laporan Hasil Pelaksanaan Fasilitasi, Pelaksanaan dan Evaluasi Penelitian dan Pengembangan Bidang Kelembagaan dan Ketatalaksanaan"/>
    <s v="Laporan"/>
  </r>
  <r>
    <n v="5"/>
    <s v="UNSUR PENUNJANG URUSAN PEMERINTAHAN"/>
    <s v="5.05"/>
    <x v="39"/>
    <x v="163"/>
    <x v="163"/>
    <x v="427"/>
    <x v="425"/>
    <x v="2056"/>
    <x v="2011"/>
    <s v="Terlaksananya Fasilitasi, Pelaksanaan dan Evaluasi Penelitian dan Pengembangan Bidang Aparatur dan Reformasi Birokrasi"/>
    <s v="Jumlah Laporan Pelaksanaan Fasilitasi, Pelaksanaan dan Evaluasi Penelitian dan Pengembangan Bidang Aparatur dan Reformasi Birokrasi"/>
    <s v="Laporan"/>
  </r>
  <r>
    <n v="5"/>
    <s v="UNSUR PENUNJANG URUSAN PEMERINTAHAN"/>
    <s v="5.05"/>
    <x v="39"/>
    <x v="163"/>
    <x v="163"/>
    <x v="427"/>
    <x v="425"/>
    <x v="2057"/>
    <x v="2012"/>
    <s v="Terlaksananya Fasilitasi, Pelaksanaan dan Evaluasi Penelitian dan Pengembangan Bidang Keuangan dan Aset Daerah, Reformasi Birokrasi"/>
    <s v="Jumlah Laporan Hasil Pelaksanaan Fasilitasi, Pelaksanaan dan Evaluasi Penelitian dan Pengembangan Bidang Keuangan dan Aset Daerah, Reformasi Birokrasi"/>
    <s v="Laporan"/>
  </r>
  <r>
    <n v="5"/>
    <s v="UNSUR PENUNJANG URUSAN PEMERINTAHAN"/>
    <s v="5.05"/>
    <x v="39"/>
    <x v="163"/>
    <x v="163"/>
    <x v="427"/>
    <x v="425"/>
    <x v="2058"/>
    <x v="2013"/>
    <s v="Terlaksananya Fasilitasi, Pelaksanaan dan Evaluasi Penelitian dan Pengembangan Bidang Ketertiban dan Ketentraman Umum dan Perlindungan Masyarakat"/>
    <s v="Jumlah Laporan Hasil Pelaksanaan Fasilitasi, Pelaksanaan dan Evaluasi Penelitian dan Pengembangan Bidang Ketertiban dan Ketentraman Umum dan Perlindungan Masyarakat"/>
    <s v="Laporan"/>
  </r>
  <r>
    <n v="5"/>
    <s v="UNSUR PENUNJANG URUSAN PEMERINTAHAN"/>
    <s v="5.05"/>
    <x v="39"/>
    <x v="163"/>
    <x v="163"/>
    <x v="427"/>
    <x v="425"/>
    <x v="2059"/>
    <x v="2014"/>
    <s v="Terlaksannya Fasilitasi, Pelaksanaan dan Evaluasi Penelitian dan Pengembangan Bidang Penataan Kelembagaan Desa"/>
    <s v="Jumlah Laporan Hasil Pelaksanaan Fasilitasi, Pelaksanaan dan Evaluasi Penelitian dan Pengembangan Bidang Penataan Kelembagaan Desa"/>
    <s v="Laporan"/>
  </r>
  <r>
    <n v="5"/>
    <s v="UNSUR PENUNJANG URUSAN PEMERINTAHAN"/>
    <s v="5.05"/>
    <x v="39"/>
    <x v="163"/>
    <x v="163"/>
    <x v="427"/>
    <x v="425"/>
    <x v="2060"/>
    <x v="2015"/>
    <s v="Terlaksananya Fasilitasi, Pelaksanaan dan Evaluasi Penelitian dan Pengembangan Bidang Ketatalaksanaan Desa"/>
    <s v="Jumlah Laporan Hasil Pelaksanaan Fasilitasi, Pelaksanaan dan Evaluasi Penelitian dan Pengembangan Bidang Ketatalaksanaan Desa"/>
    <s v="Laporan"/>
  </r>
  <r>
    <n v="5"/>
    <s v="UNSUR PENUNJANG URUSAN PEMERINTAHAN"/>
    <s v="5.05"/>
    <x v="39"/>
    <x v="163"/>
    <x v="163"/>
    <x v="427"/>
    <x v="425"/>
    <x v="2061"/>
    <x v="2016"/>
    <s v="Terlaksananya Fasilitasi, Pelaksanaan dan Evaluasi Penelitian dan Pengembangan Bidang Aparatur Desa"/>
    <s v="Jumlah laporan Hasil Pelaksanaan Fasilitasi, Pelaksanaan dan Evaluasi Penelitian dan Pengembangan Bidang Aparatur Desa"/>
    <s v="Laporan"/>
  </r>
  <r>
    <n v="5"/>
    <s v="UNSUR PENUNJANG URUSAN PEMERINTAHAN"/>
    <s v="5.05"/>
    <x v="39"/>
    <x v="163"/>
    <x v="163"/>
    <x v="427"/>
    <x v="425"/>
    <x v="2062"/>
    <x v="2017"/>
    <s v="Terlaksananya Fasilitasi, Pelaksanaan dan Evaluasi Penelitian dan Pengembangan Bidang Keuangan dan Aset Desa"/>
    <s v="Jumlah Laporan Hasil Pelaksanan Fasilitasi, Pelaksanaan dan Evaluasi Penelitian dan Pengembangan Bidang Keuangan dan Aset Desa"/>
    <s v="Laporan"/>
  </r>
  <r>
    <n v="5"/>
    <s v="UNSUR PENUNJANG URUSAN PEMERINTAHAN"/>
    <s v="5.05"/>
    <x v="39"/>
    <x v="163"/>
    <x v="163"/>
    <x v="427"/>
    <x v="425"/>
    <x v="2063"/>
    <x v="2018"/>
    <s v="Terlaksananya Fasilitasi, Pelaksanaan dan Evaluasi Penelitian dan Pengembangan Bidang Badan Usaha Milik Desa"/>
    <s v="Jumlah Laporan Hasil Pelaksanaan Fasilitasi, Pelaksanaan dan Evaluasi Penelitian dan Pengembangan Bidang Badan Usaha Milik Desa"/>
    <s v="Laporan"/>
  </r>
  <r>
    <n v="5"/>
    <s v="UNSUR PENUNJANG URUSAN PEMERINTAHAN"/>
    <s v="5.05"/>
    <x v="39"/>
    <x v="163"/>
    <x v="163"/>
    <x v="427"/>
    <x v="425"/>
    <x v="2064"/>
    <x v="2019"/>
    <s v="Terkelolanya Data Kelitbangan dan Peraturan dengan Baik"/>
    <s v="Jumlah Data Kelitbangan dan Peraturan yang Terkelola dengan Baik"/>
    <s v="Laporan"/>
  </r>
  <r>
    <n v="5"/>
    <s v="UNSUR PENUNJANG URUSAN PEMERINTAHAN"/>
    <s v="5.05"/>
    <x v="39"/>
    <x v="163"/>
    <x v="163"/>
    <x v="427"/>
    <x v="425"/>
    <x v="2065"/>
    <x v="2020"/>
    <s v="Terlaksananya Perumusan Rekomendasi atas Rencana Penetapan Peraturan Baru dan/atau Evaluasi Terhadap Pelaksanaan Peraturan"/>
    <s v="Jumlah Rekomendasi atas Rencana Penetapan Peraturan Baru dan/atau Evaluasi Terhadap Pelaksanaan Peraturan yang Diterbitkan"/>
    <s v="Rekomendasi"/>
  </r>
  <r>
    <n v="5"/>
    <s v="UNSUR PENUNJANG URUSAN PEMERINTAHAN"/>
    <s v="5.05"/>
    <x v="39"/>
    <x v="163"/>
    <x v="163"/>
    <x v="427"/>
    <x v="425"/>
    <x v="2066"/>
    <x v="2021"/>
    <s v="Terlaksananya Fasilitasi dan Evaluasi Pelaksanaan Kegiatan Data dan Pengkajian Peraturan"/>
    <s v="Jumlah Laporan Hasil Pelaksanaan Fasilitasi dan Evaluasi Pelaksanaan Kegiatan Data dan Pengkajian Peraturan"/>
    <s v="Laporan"/>
  </r>
  <r>
    <n v="5"/>
    <s v="UNSUR PENUNJANG URUSAN PEMERINTAHAN"/>
    <s v="5.05"/>
    <x v="39"/>
    <x v="163"/>
    <x v="163"/>
    <x v="427"/>
    <x v="425"/>
    <x v="2067"/>
    <x v="2022"/>
    <s v="Terlaksananya Fasilitasi Pemberian Rekomendasi Penelitian bagi Warga Negara Asing untuk Diterbitkannya Izin Penelitian oleh Instansi yang Berwenang"/>
    <s v="Jumlah Laporan Hasil Pelaksanaan Fasilitasi Pemberian Rekomendasi Penelitian bagi Warga Negara Asing untuk Diterbitkannya Izin Penelitian oleh Instansi yang Berwenang"/>
    <s v="Laporan"/>
  </r>
  <r>
    <n v="5"/>
    <s v="UNSUR PENUNJANG URUSAN PEMERINTAHAN"/>
    <s v="5.05"/>
    <x v="39"/>
    <x v="163"/>
    <x v="163"/>
    <x v="428"/>
    <x v="426"/>
    <x v="2068"/>
    <x v="2023"/>
    <s v="Terlaksananya Penelitian dan Pengembangan Bidang Aspek-Aspek Sosial"/>
    <s v="Jumlah Dokumen Hasil Penelitian dan Pengembangan Bidang Aspek-Aspek Sosial"/>
    <s v="Dokumen"/>
  </r>
  <r>
    <n v="5"/>
    <s v="UNSUR PENUNJANG URUSAN PEMERINTAHAN"/>
    <s v="5.05"/>
    <x v="39"/>
    <x v="163"/>
    <x v="163"/>
    <x v="428"/>
    <x v="426"/>
    <x v="2069"/>
    <x v="2024"/>
    <s v="Terlaksananya Penelitian dan Pengembangan Pemberdayaan Perempuan dan Perlindungan Anak"/>
    <s v="Jumlah Dokumen Hasil Penelitian dan Pengembangan Pemberdayaan Perempuan dan Perlindungan Anak"/>
    <s v="Dokumen"/>
  </r>
  <r>
    <n v="5"/>
    <s v="UNSUR PENUNJANG URUSAN PEMERINTAHAN"/>
    <s v="5.05"/>
    <x v="39"/>
    <x v="163"/>
    <x v="163"/>
    <x v="428"/>
    <x v="426"/>
    <x v="2070"/>
    <x v="2025"/>
    <s v="Terlaksananya Penelitian dan Pengembangan Pendidikan dan Kebudayaan"/>
    <s v="Jumlah Dokumen Hasil Penelitian dan Pengembangan Pendidikan dan Kebudayaan"/>
    <s v="Dokumen"/>
  </r>
  <r>
    <n v="5"/>
    <s v="UNSUR PENUNJANG URUSAN PEMERINTAHAN"/>
    <s v="5.05"/>
    <x v="39"/>
    <x v="163"/>
    <x v="163"/>
    <x v="428"/>
    <x v="426"/>
    <x v="2071"/>
    <x v="2026"/>
    <s v="Terlaksananya Penelitian dan Pengembangan Kepemudaan dan Olahraga"/>
    <s v="Jumlah Dokumen Hasil Penelitian dan Pengembangan Kepemudaan dan Olahraga"/>
    <s v="Dokumen"/>
  </r>
  <r>
    <n v="5"/>
    <s v="UNSUR PENUNJANG URUSAN PEMERINTAHAN"/>
    <s v="5.05"/>
    <x v="39"/>
    <x v="163"/>
    <x v="163"/>
    <x v="428"/>
    <x v="426"/>
    <x v="2072"/>
    <x v="2027"/>
    <s v="Terlaksananya Penelitian dan Pengembangan Pariwisata"/>
    <s v="Jumlah Dokumen Hasil Penelitian dan Pengembangan Pariwisata"/>
    <s v="Dokumen"/>
  </r>
  <r>
    <n v="5"/>
    <s v="UNSUR PENUNJANG URUSAN PEMERINTAHAN"/>
    <s v="5.05"/>
    <x v="39"/>
    <x v="163"/>
    <x v="163"/>
    <x v="428"/>
    <x v="426"/>
    <x v="2073"/>
    <x v="2028"/>
    <s v="Terlaksananya Penelitian dan Pengembangan Kesehatan"/>
    <s v="Jumlah Dokumen Hasil Penelitian dan Pengembangan Kesehatan"/>
    <s v="Dokumen"/>
  </r>
  <r>
    <n v="5"/>
    <s v="UNSUR PENUNJANG URUSAN PEMERINTAHAN"/>
    <s v="5.05"/>
    <x v="39"/>
    <x v="163"/>
    <x v="163"/>
    <x v="428"/>
    <x v="426"/>
    <x v="2074"/>
    <x v="2029"/>
    <s v="Terlaksananya Penelitian dan Pengembangan Pengendalian Penduduk dan Keluarga Berencana"/>
    <s v="Jumlah Dokumen Hasil Penelitian dan Pengembangan Pengendalian Penduduk dan Keluarga Berencana"/>
    <s v="Dokumen"/>
  </r>
  <r>
    <n v="5"/>
    <s v="UNSUR PENUNJANG URUSAN PEMERINTAHAN"/>
    <s v="5.05"/>
    <x v="39"/>
    <x v="163"/>
    <x v="163"/>
    <x v="428"/>
    <x v="426"/>
    <x v="2075"/>
    <x v="2030"/>
    <s v="Terlaksananya Penelitian dan Pengembangan Administrasi Kependudukan dan Pencatatan Sipil"/>
    <s v="Jumlah Dokumen Hasil Penelitian dan Pengembangan Administrasi Kependudukan dan Pencatatan Sipil"/>
    <s v="Dokumen"/>
  </r>
  <r>
    <n v="5"/>
    <s v="UNSUR PENUNJANG URUSAN PEMERINTAHAN"/>
    <s v="5.05"/>
    <x v="39"/>
    <x v="163"/>
    <x v="163"/>
    <x v="428"/>
    <x v="426"/>
    <x v="2076"/>
    <x v="2031"/>
    <s v="Terlaksananya Penelitian dan Pengembangan Tenaga Kerja"/>
    <s v="Jumlah Dokumen Hasil Penelitian dan Pengembangan Tenaga Kerja"/>
    <s v="Dokumen"/>
  </r>
  <r>
    <n v="5"/>
    <s v="UNSUR PENUNJANG URUSAN PEMERINTAHAN"/>
    <s v="5.05"/>
    <x v="39"/>
    <x v="163"/>
    <x v="163"/>
    <x v="428"/>
    <x v="426"/>
    <x v="2077"/>
    <x v="2032"/>
    <s v="Terlaksananya Penelitian dan Pengembangan Partisipasi Masyarakat"/>
    <s v="Jumlah Dokumen Hasil Penelitian dan Pengembangan Partisipasi Masyarakat"/>
    <s v="Dokumen"/>
  </r>
  <r>
    <n v="5"/>
    <s v="UNSUR PENUNJANG URUSAN PEMERINTAHAN"/>
    <s v="5.05"/>
    <x v="39"/>
    <x v="163"/>
    <x v="163"/>
    <x v="428"/>
    <x v="426"/>
    <x v="2078"/>
    <x v="2033"/>
    <s v="Terlaksananya Penelitian dan Pengembangan Transmigrasi"/>
    <s v="Jumlah Dokumen Hasil Penelitian dan Pengembangan Transmigrasi"/>
    <s v="Dokumen"/>
  </r>
  <r>
    <n v="5"/>
    <s v="UNSUR PENUNJANG URUSAN PEMERINTAHAN"/>
    <s v="5.05"/>
    <x v="39"/>
    <x v="163"/>
    <x v="163"/>
    <x v="429"/>
    <x v="427"/>
    <x v="2079"/>
    <x v="2034"/>
    <s v="Terlaksananya Penelitian dan Pengembangan Koperasi, Usaha Kecil dan Menengah"/>
    <s v="Jumlah Dokumen Hasil Penelitian dan Pengembangan Koperasi, Usaha Kecil dan Menengah"/>
    <s v="Dokumen"/>
  </r>
  <r>
    <n v="5"/>
    <s v="UNSUR PENUNJANG URUSAN PEMERINTAHAN"/>
    <s v="5.05"/>
    <x v="39"/>
    <x v="163"/>
    <x v="163"/>
    <x v="429"/>
    <x v="427"/>
    <x v="2080"/>
    <x v="2035"/>
    <s v="Terlaksananya Penelitian dan Pengembangan Perindustrian dan Perdagangan"/>
    <s v="Jumlah Dokumen Hasil Penelitian dan Pengembangan Perindustrian dan Perdagangan"/>
    <s v="Dokumen"/>
  </r>
  <r>
    <n v="5"/>
    <s v="UNSUR PENUNJANG URUSAN PEMERINTAHAN"/>
    <s v="5.05"/>
    <x v="39"/>
    <x v="163"/>
    <x v="163"/>
    <x v="429"/>
    <x v="427"/>
    <x v="2081"/>
    <x v="2036"/>
    <s v="Terlaksananya Penelitian dan Pengembangan Badan Usaha Milik Daerah"/>
    <s v="Jumlah Dokumen Hasil Penelitian dan Pengembangan Badan Usaha Milik Daerah"/>
    <s v="Dokumen"/>
  </r>
  <r>
    <n v="5"/>
    <s v="UNSUR PENUNJANG URUSAN PEMERINTAHAN"/>
    <s v="5.05"/>
    <x v="39"/>
    <x v="163"/>
    <x v="163"/>
    <x v="429"/>
    <x v="427"/>
    <x v="2082"/>
    <x v="2037"/>
    <s v="Terlaksananya Penelitian dan Pengembangan Pertanian, Perkebunan dan Pangan"/>
    <s v="Jumlah Dokumen Hasil Penelitian dan Pengembangan Pertanian, Perkebunan dan Pangan"/>
    <s v="Dokumen"/>
  </r>
  <r>
    <n v="5"/>
    <s v="UNSUR PENUNJANG URUSAN PEMERINTAHAN"/>
    <s v="5.05"/>
    <x v="39"/>
    <x v="163"/>
    <x v="163"/>
    <x v="429"/>
    <x v="427"/>
    <x v="2083"/>
    <x v="2038"/>
    <s v="Terlaksananya Penelitian dan Pengembangan Kelautan dan Perikanan"/>
    <s v="Jumlah Dokumen Hasil Penelitian dan Pengembangan Kelautan dan Perikanan"/>
    <s v="Dokumen"/>
  </r>
  <r>
    <n v="5"/>
    <s v="UNSUR PENUNJANG URUSAN PEMERINTAHAN"/>
    <s v="5.05"/>
    <x v="39"/>
    <x v="163"/>
    <x v="163"/>
    <x v="429"/>
    <x v="427"/>
    <x v="2084"/>
    <x v="2039"/>
    <s v="Terlaksananya Penelitian dan Pengembangan Energi dan Sumber Daya Mineral"/>
    <s v="Jumlah Dokumen Hasil Penelitian dan Pengembangan Energi dan Sumber Daya Mineral"/>
    <s v="Dokumen"/>
  </r>
  <r>
    <n v="5"/>
    <s v="UNSUR PENUNJANG URUSAN PEMERINTAHAN"/>
    <s v="5.05"/>
    <x v="39"/>
    <x v="163"/>
    <x v="163"/>
    <x v="429"/>
    <x v="427"/>
    <x v="2085"/>
    <x v="2040"/>
    <s v="Terlaksananya Penelitian dan Pengembangan Lingkungan Hidup"/>
    <s v="Jumlah Dokumen Hasil Penelitian dan Pengembangan Lingkungan Hidup"/>
    <s v="Dokumen"/>
  </r>
  <r>
    <n v="5"/>
    <s v="UNSUR PENUNJANG URUSAN PEMERINTAHAN"/>
    <s v="5.05"/>
    <x v="39"/>
    <x v="163"/>
    <x v="163"/>
    <x v="429"/>
    <x v="427"/>
    <x v="2086"/>
    <x v="2041"/>
    <s v="Terlaksananya Penelitian dan Pengembangan Kehutanan"/>
    <s v="Jumlah Dokumen Hasil Penelitian dan Pengembangan Kehutanan"/>
    <s v="Dokumen"/>
  </r>
  <r>
    <n v="5"/>
    <s v="UNSUR PENUNJANG URUSAN PEMERINTAHAN"/>
    <s v="5.05"/>
    <x v="39"/>
    <x v="163"/>
    <x v="163"/>
    <x v="429"/>
    <x v="427"/>
    <x v="2087"/>
    <x v="2042"/>
    <s v="Terlaksananya Penelitian dan Pengembangan Pekerjaan Umum"/>
    <s v="Jumlah Dokumen Hasil Penelitian dan Pengembangan Pekerjaan Umum"/>
    <s v="Dokumen"/>
  </r>
  <r>
    <n v="5"/>
    <s v="UNSUR PENUNJANG URUSAN PEMERINTAHAN"/>
    <s v="5.05"/>
    <x v="39"/>
    <x v="163"/>
    <x v="163"/>
    <x v="429"/>
    <x v="427"/>
    <x v="2088"/>
    <x v="2043"/>
    <s v="Terlaksananya Penelitian dan Pengembangan Perhubungan"/>
    <s v="Jumlah Dokumen Hasil Penelitian dan Pengembangan Perhubungan"/>
    <s v="Dokumen"/>
  </r>
  <r>
    <n v="5"/>
    <s v="UNSUR PENUNJANG URUSAN PEMERINTAHAN"/>
    <s v="5.05"/>
    <x v="39"/>
    <x v="163"/>
    <x v="163"/>
    <x v="429"/>
    <x v="427"/>
    <x v="2089"/>
    <x v="2044"/>
    <s v="Terlaksananya Penelitian dan Pengembangan Perumahan dan Kawasan Permukiman"/>
    <s v="Jumlah Dokumen Hasil Penelitian dan Pengembangan Perumahan dan Kawasan Permukiman"/>
    <s v="Dokumen"/>
  </r>
  <r>
    <n v="5"/>
    <s v="UNSUR PENUNJANG URUSAN PEMERINTAHAN"/>
    <s v="5.05"/>
    <x v="39"/>
    <x v="163"/>
    <x v="163"/>
    <x v="429"/>
    <x v="427"/>
    <x v="2090"/>
    <x v="2045"/>
    <s v="Terlaksananya Penelitian dan Pengembangan Penataan Ruang dan Pertanahan"/>
    <s v="Jumlah Dokumen Hasil Penelitian dan Pengembangan Penataan Ruang dan Pertanahan"/>
    <s v="Dokumen"/>
  </r>
  <r>
    <n v="5"/>
    <s v="UNSUR PENUNJANG URUSAN PEMERINTAHAN"/>
    <s v="5.05"/>
    <x v="39"/>
    <x v="163"/>
    <x v="163"/>
    <x v="429"/>
    <x v="427"/>
    <x v="2091"/>
    <x v="2046"/>
    <s v="Terlaksananya Penelitian dan Pengembangan Komunikasi dan Informatika"/>
    <s v="Jumlah Dokumen Hasil Penelitian dan Pengembangan Komunikasi dan Informatika"/>
    <s v="Dokumen"/>
  </r>
  <r>
    <n v="5"/>
    <s v="UNSUR PENUNJANG URUSAN PEMERINTAHAN"/>
    <s v="5.05"/>
    <x v="39"/>
    <x v="163"/>
    <x v="163"/>
    <x v="430"/>
    <x v="428"/>
    <x v="2092"/>
    <x v="2047"/>
    <s v="Terlaksananya Penelitian, Pengembangan, dan Perekayasaan di Bidang Teknologi dan Inovasi"/>
    <s v="Jumlah Dokumen Hasil Penelitian, Pengembangan, dan Perekayasaan di Bidang Teknologi dan Inovasi"/>
    <s v="Dokumen"/>
  </r>
  <r>
    <n v="5"/>
    <s v="UNSUR PENUNJANG URUSAN PEMERINTAHAN"/>
    <s v="5.05"/>
    <x v="39"/>
    <x v="163"/>
    <x v="163"/>
    <x v="430"/>
    <x v="428"/>
    <x v="2093"/>
    <x v="2048"/>
    <s v="Terlaksananya Uji Coba dan Penerapan Rancang Bangun/Model Replikasi dan Invensi di Bidang Difusi Inovasi dan Penerapan Teknologi"/>
    <s v="Jumlah Laporan Hasil Pelaksanaan Uji Coba dan Penerapan Rancang Bangun/Model Replikasi dan Invensi di Bidang Difusi Inovasi dan Penerapan Teknologi"/>
    <s v="Laporan"/>
  </r>
  <r>
    <n v="5"/>
    <s v="UNSUR PENUNJANG URUSAN PEMERINTAHAN"/>
    <s v="5.05"/>
    <x v="39"/>
    <x v="163"/>
    <x v="163"/>
    <x v="430"/>
    <x v="428"/>
    <x v="2094"/>
    <x v="2049"/>
    <s v="Terlaksananya Diseminasi Jenis, Prosedur dan Metode Penyelenggaraan Pemerintahan Daerah yang Bersifat Inovatif"/>
    <s v="Jumlah Laporan Hasil Pelaksanaan Diseminasi Jenis, Prosedur dan Metode Penyelenggaraan Pemerintahan Daerah yang Bersifat Inovatif"/>
    <s v="Laporan"/>
  </r>
  <r>
    <n v="5"/>
    <s v="UNSUR PENUNJANG URUSAN PEMERINTAHAN"/>
    <s v="5.05"/>
    <x v="39"/>
    <x v="163"/>
    <x v="163"/>
    <x v="430"/>
    <x v="428"/>
    <x v="2095"/>
    <x v="2050"/>
    <s v="Terselenggaranya Sosialisasi dan Diseminasi Hasil-Hasil Kelitbangan"/>
    <s v="Jumlah Laporan Hasil Penyelenggaraan Sosialisasi dan Diseminasi Hasil-Hasil Kelitbangan"/>
    <s v="Laporan"/>
  </r>
  <r>
    <n v="5"/>
    <s v="UNSUR PENUNJANG URUSAN PEMERINTAHAN"/>
    <s v="5.05"/>
    <x v="39"/>
    <x v="163"/>
    <x v="163"/>
    <x v="430"/>
    <x v="428"/>
    <x v="2096"/>
    <x v="2051"/>
    <s v="Terlaksananya Fasilitasi Hak Kekayaan Intelektual"/>
    <s v="Jumlah Laporan Pelaksanaan Fasilitasi Hak Kekayaan Intelektual"/>
    <s v="Laporan"/>
  </r>
  <r>
    <n v="5"/>
    <s v="UNSUR PENUNJANG URUSAN PEMERINTAHAN"/>
    <s v="5.06"/>
    <x v="40"/>
    <x v="164"/>
    <x v="164"/>
    <x v="431"/>
    <x v="429"/>
    <x v="2097"/>
    <x v="2052"/>
    <s v="Terlaksananya Koordinasi, Integrasi, dan Sinkronisasi Kebijakan Otonomi Daerah"/>
    <s v="Jumlah Dokumen Hasil Koordinasi, Integrasi, dan Sinkronisasi Kebijakan Otonomi Daerah"/>
    <s v="Dokumen"/>
  </r>
  <r>
    <n v="5"/>
    <s v="UNSUR PENUNJANG URUSAN PEMERINTAHAN"/>
    <s v="5.06"/>
    <x v="40"/>
    <x v="164"/>
    <x v="164"/>
    <x v="431"/>
    <x v="429"/>
    <x v="2098"/>
    <x v="2053"/>
    <s v="Tersusunnya Rencana Aksi Pembangunan Kawasan Perbatasan"/>
    <s v="Jumlah Rencana Aksi Pembangunan Kawasan Perbatasan yang Disusun"/>
    <s v="Dokumen"/>
  </r>
  <r>
    <n v="5"/>
    <s v="UNSUR PENUNJANG URUSAN PEMERINTAHAN"/>
    <s v="5.06"/>
    <x v="40"/>
    <x v="164"/>
    <x v="164"/>
    <x v="432"/>
    <x v="430"/>
    <x v="2099"/>
    <x v="2054"/>
    <s v="Terlaksananya Koordinasi, Integrasi, dan Sinkronisasi Pembangunan Kawasan Perbatasan"/>
    <s v="Jumlah Dokumen Hasil Koordinasi, Integrasi, dan Sinkronisasi Pembangunan Kawasan Perbatasan"/>
    <s v="Dokumen"/>
  </r>
  <r>
    <n v="5"/>
    <s v="UNSUR PENUNJANG URUSAN PEMERINTAHAN"/>
    <s v="5.06"/>
    <x v="40"/>
    <x v="164"/>
    <x v="164"/>
    <x v="432"/>
    <x v="430"/>
    <x v="2100"/>
    <x v="2055"/>
    <s v="Terlaksananya Koordinasi, Integrasi, dan Sinkronisasi Pemanfaatan Kawasan Perbatasan"/>
    <s v="Jumlah Dokumen Hasil Koordinasi, Integrasi, dan Sinkronisasi Pemanfaatan Kawasan Perbatasan"/>
    <s v="Dokumen"/>
  </r>
  <r>
    <n v="5"/>
    <s v="UNSUR PENUNJANG URUSAN PEMERINTAHAN"/>
    <s v="5.06"/>
    <x v="40"/>
    <x v="164"/>
    <x v="164"/>
    <x v="432"/>
    <x v="430"/>
    <x v="2101"/>
    <x v="2056"/>
    <s v="Terlaksananya Penjagaan dan Pemeliharaan Tanda Batas Wilayah Negara"/>
    <s v="Jumlah Tanda Batas Wilayah Negara yang Dijaga dan Dipelihara"/>
    <s v="Dokumen"/>
  </r>
  <r>
    <n v="5"/>
    <s v="UNSUR PENUNJANG URUSAN PEMERINTAHAN"/>
    <s v="5.06"/>
    <x v="40"/>
    <x v="164"/>
    <x v="164"/>
    <x v="432"/>
    <x v="430"/>
    <x v="2102"/>
    <x v="2057"/>
    <s v="Terlaksananya Penjagaan dan Pemeliharaan Tanda Batas Daerah"/>
    <s v="Jumlah Tanda Batas Daerah yang Dijaga dan Dipelihara"/>
    <s v="Dokumen"/>
  </r>
  <r>
    <n v="5"/>
    <s v="UNSUR PENUNJANG URUSAN PEMERINTAHAN"/>
    <s v="5.06"/>
    <x v="40"/>
    <x v="164"/>
    <x v="164"/>
    <x v="432"/>
    <x v="430"/>
    <x v="2103"/>
    <x v="2058"/>
    <s v="Terlaksananya Koordinasi Pelaksanaan Tugas Pembangunan di Kawasan Perbatasan di Wilayah Kabupaten/Kota"/>
    <s v="Jumlah Laporan Koordinasi Pelaksanaan Tugas Pembangunan di Kawasan Perbatasan di Wilayah Kabupaten/Kota"/>
    <s v="Laporan"/>
  </r>
  <r>
    <n v="5"/>
    <s v="UNSUR PENUNJANG URUSAN PEMERINTAHAN"/>
    <s v="5.06"/>
    <x v="40"/>
    <x v="164"/>
    <x v="164"/>
    <x v="433"/>
    <x v="431"/>
    <x v="2104"/>
    <x v="2059"/>
    <s v="Terlaksananya Pengendalian dan Pengawasan serta Evaluasi Pelaksanaan Pembangunan Kawasan Perbatasan"/>
    <s v="Jumlah Dokumen Hasil Pengendalian dan Pengawasan serta Evaluasi Pelaksanaan Pembangunan Kawasan Perbatasan"/>
    <s v="Dokumen"/>
  </r>
  <r>
    <n v="5"/>
    <s v="UNSUR PENUNJANG URUSAN PEMERINTAHAN"/>
    <s v="5.06"/>
    <x v="40"/>
    <x v="164"/>
    <x v="164"/>
    <x v="433"/>
    <x v="431"/>
    <x v="2105"/>
    <x v="2060"/>
    <s v="Tersusunnya Laporan Pelaksanaan Pembangunan Kawasan Perbatasan"/>
    <s v="Jumlah Laporan Pembangunan Kawasan Perbatasan"/>
    <s v="Dokumen"/>
  </r>
  <r>
    <n v="6"/>
    <s v="UNSUR              PENGAWASAN              URUSAN_x000a_PEMERINTAHAN"/>
    <s v="6.01"/>
    <x v="41"/>
    <x v="165"/>
    <x v="165"/>
    <x v="434"/>
    <x v="432"/>
    <x v="2106"/>
    <x v="2061"/>
    <s v="Terlaksananya Pengawasan Kinerja Pemerintah Daerah"/>
    <s v="Jumlah Laporan Hasil Pengawasan Kinerja Pemerintah Daerah"/>
    <s v="Laporan"/>
  </r>
  <r>
    <n v="6"/>
    <s v="UNSUR              PENGAWASAN              URUSAN_x000a_PEMERINTAHAN"/>
    <s v="6.01"/>
    <x v="41"/>
    <x v="165"/>
    <x v="165"/>
    <x v="434"/>
    <x v="432"/>
    <x v="2107"/>
    <x v="2062"/>
    <s v="Terlaksananya Pengawasan Keuangan Pemerintah Daerah"/>
    <s v="Jumlah Laporan Hasil Pengawasan Keuangan Pemerintah Daerah"/>
    <s v="Laporan"/>
  </r>
  <r>
    <n v="6"/>
    <s v="UNSUR              PENGAWASAN              URUSAN_x000a_PEMERINTAHAN"/>
    <s v="6.01"/>
    <x v="41"/>
    <x v="165"/>
    <x v="165"/>
    <x v="434"/>
    <x v="432"/>
    <x v="2108"/>
    <x v="2063"/>
    <s v="Terlaksananya Reviu Laporan Kinerja"/>
    <s v="Jumlah Laporan Hasil Reviu Laporan Kinerja"/>
    <s v="Laporan"/>
  </r>
  <r>
    <n v="6"/>
    <s v="UNSUR              PENGAWASAN              URUSAN_x000a_PEMERINTAHAN"/>
    <s v="6.01"/>
    <x v="41"/>
    <x v="165"/>
    <x v="165"/>
    <x v="434"/>
    <x v="432"/>
    <x v="2109"/>
    <x v="2064"/>
    <s v="Terlaksananya Reviu Laporan Keuangan"/>
    <s v="Jumlah Laporan Hasil Reviu Laporan Keuangan"/>
    <s v="Laporan"/>
  </r>
  <r>
    <n v="6"/>
    <s v="UNSUR              PENGAWASAN              URUSAN_x000a_PEMERINTAHAN"/>
    <s v="6.01"/>
    <x v="41"/>
    <x v="165"/>
    <x v="165"/>
    <x v="434"/>
    <x v="432"/>
    <x v="2110"/>
    <x v="2065"/>
    <s v="Terlaksananya Pengawasan Desa"/>
    <s v="Jumlah Laporan Hasil Pengawasan Desa"/>
    <s v="Laporan"/>
  </r>
  <r>
    <n v="6"/>
    <s v="UNSUR              PENGAWASAN              URUSAN_x000a_PEMERINTAHAN"/>
    <s v="6.01"/>
    <x v="41"/>
    <x v="165"/>
    <x v="165"/>
    <x v="434"/>
    <x v="432"/>
    <x v="2111"/>
    <x v="2066"/>
    <s v="Terlaksananya Kerja Sama Pengawasan Internal"/>
    <s v="Jumlah Kesepakatan Pengawasan Internal yang Terbentuk"/>
    <s v="Kesepakatan"/>
  </r>
  <r>
    <n v="6"/>
    <s v="UNSUR              PENGAWASAN              URUSAN_x000a_PEMERINTAHAN"/>
    <s v="6.01"/>
    <x v="41"/>
    <x v="165"/>
    <x v="165"/>
    <x v="434"/>
    <x v="432"/>
    <x v="2112"/>
    <x v="2067"/>
    <s v="Terlaksananya Monitoring dan Evaluasi Tindak Lanjut Hasil Pemeriksaan BPK RI dan Tindak Lanjut Hasil Pemeriksaan APIP"/>
    <s v="Jumlah Dokumen Hasil Monitoring dan Evaluasi Tindak Lanjut Hasil Pemeriksaan BPK RI dan Tindak Lanjut Hasil Pemeriksaan APIP"/>
    <s v="Dokumen"/>
  </r>
  <r>
    <n v="6"/>
    <s v="UNSUR              PENGAWASAN              URUSAN_x000a_PEMERINTAHAN"/>
    <s v="6.01"/>
    <x v="41"/>
    <x v="165"/>
    <x v="165"/>
    <x v="435"/>
    <x v="433"/>
    <x v="2113"/>
    <x v="2068"/>
    <s v="Tertanganinya Penyelesaian Kerugian Negara/Daerah"/>
    <s v="Jumlah Laporan Penyelesaian Kerugian Negara/Daerah yang Ditangani"/>
    <s v="Laporan"/>
  </r>
  <r>
    <n v="6"/>
    <s v="UNSUR              PENGAWASAN              URUSAN_x000a_PEMERINTAHAN"/>
    <s v="6.01"/>
    <x v="41"/>
    <x v="165"/>
    <x v="165"/>
    <x v="435"/>
    <x v="433"/>
    <x v="2114"/>
    <x v="2069"/>
    <s v="Terlaksananya Pengawasan Dengan Tujuan Tertentu"/>
    <s v="Jumlah Laporan Hasil Pengawasan Dengan Tujuan Tertentu"/>
    <s v="Laporan"/>
  </r>
  <r>
    <n v="6"/>
    <s v="UNSUR              PENGAWASAN              URUSAN_x000a_PEMERINTAHAN"/>
    <s v="6.01"/>
    <x v="41"/>
    <x v="166"/>
    <x v="166"/>
    <x v="436"/>
    <x v="434"/>
    <x v="2115"/>
    <x v="2070"/>
    <s v="Tersusunnya Kebijakan Teknis di Bidang Pengawasan"/>
    <s v="Jumlah Rekomendasi Kebijakan Teknis di Bidang Pengawasan yang Disusun"/>
    <s v="Rekomendasi"/>
  </r>
  <r>
    <n v="6"/>
    <s v="UNSUR              PENGAWASAN              URUSAN_x000a_PEMERINTAHAN"/>
    <s v="6.01"/>
    <x v="41"/>
    <x v="166"/>
    <x v="166"/>
    <x v="436"/>
    <x v="434"/>
    <x v="2116"/>
    <x v="2071"/>
    <s v="Tersusunnya Kebijakan Teknis di Bidang Fasilitasi Pengawasan"/>
    <s v="Jumlah Rekomendasi Kebijakan Teknis di Bidang Fasilitasi Pengawasan yang Disusun"/>
    <s v="Rekomendasi"/>
  </r>
  <r>
    <n v="6"/>
    <s v="UNSUR              PENGAWASAN              URUSAN_x000a_PEMERINTAHAN"/>
    <s v="6.01"/>
    <x v="41"/>
    <x v="166"/>
    <x v="166"/>
    <x v="437"/>
    <x v="435"/>
    <x v="2117"/>
    <x v="2072"/>
    <s v="Terlaksananya Pendampingan, Asistensi Urusan Pemerintahan Daerah"/>
    <s v="Jumlah Perangkat Daerah yang Dilakukan Pendampingan dan Asistensi Urusan Pemerintahan Daerah"/>
    <s v="perangkat daerah"/>
  </r>
  <r>
    <n v="6"/>
    <s v="UNSUR              PENGAWASAN              URUSAN_x000a_PEMERINTAHAN"/>
    <s v="6.01"/>
    <x v="41"/>
    <x v="166"/>
    <x v="166"/>
    <x v="437"/>
    <x v="435"/>
    <x v="2118"/>
    <x v="2073"/>
    <s v="Terlaksananya Pendampingan, Asistensi, Verifikasi, dan Penilaian Reformasi Birokrasi"/>
    <s v="Jumlah Perangkat Daerah yang Dilakukan Pendampingan, Asistensi, Verifikasi, dan Penilaian Reformasi Birokrasi"/>
    <s v="perangkat daerah"/>
  </r>
  <r>
    <n v="6"/>
    <s v="UNSUR              PENGAWASAN              URUSAN_x000a_PEMERINTAHAN"/>
    <s v="6.01"/>
    <x v="41"/>
    <x v="166"/>
    <x v="166"/>
    <x v="437"/>
    <x v="435"/>
    <x v="2119"/>
    <x v="2074"/>
    <s v="Terlaksananya Koordinasi, Monitoring dan Evaluasi serta Verifikasi Pencegahan dan Pemberantasan Korupsi"/>
    <s v="Jumlah Kegiatan Koordinasi, Monitoring dan Evaluasi serta Verifikasi Pencegahan dan Pemberantasan Korupsi"/>
    <s v="Kegiatan"/>
  </r>
  <r>
    <n v="6"/>
    <s v="UNSUR              PENGAWASAN              URUSAN_x000a_PEMERINTAHAN"/>
    <s v="6.01"/>
    <x v="41"/>
    <x v="166"/>
    <x v="166"/>
    <x v="437"/>
    <x v="435"/>
    <x v="2120"/>
    <x v="2075"/>
    <s v="Terlaksananya Pendampingan, Asistensi dan Verifikasi Penegakan Integritas"/>
    <s v="Jumlah Perangkat Daerah yang Dilakukan Pendampingan, Asistensi dan Verifikasi Penegakan Integritas"/>
    <s v="perangkat daerah"/>
  </r>
  <r>
    <n v="7"/>
    <s v="UNSUR KEWILAYAHAN"/>
    <s v="7.01"/>
    <x v="42"/>
    <x v="167"/>
    <x v="167"/>
    <x v="438"/>
    <x v="436"/>
    <x v="2121"/>
    <x v="2076"/>
    <s v="Terlaksananya Koordinasi/Sinergi Perencanaan dan Pelaksanaan Kegiatan Pemerintahan dengan Perangkat Daerah dan Instansi Vertikal Terkait"/>
    <s v="Jumlah Laporan Koordinasi/Sinergi Perencanaan dan Pelaksanaan Kegiatan Pemerintahan dengan Perangkat Daerah dan Instansi Vertikal Terkait"/>
    <s v="Laporan"/>
  </r>
  <r>
    <n v="7"/>
    <s v="UNSUR KEWILAYAHAN"/>
    <s v="7.01"/>
    <x v="42"/>
    <x v="167"/>
    <x v="167"/>
    <x v="438"/>
    <x v="436"/>
    <x v="2122"/>
    <x v="2077"/>
    <s v="Meningkatnya Efektifitas Kegiatan Pemerintahan di Tingkat Kecamatan"/>
    <s v="Jumlah Dokumen Peningkatan Efektifitas Kegiatan Pemerintahan di Tingkat Kecamatan"/>
    <s v="Dokumen"/>
  </r>
  <r>
    <n v="7"/>
    <s v="UNSUR KEWILAYAHAN"/>
    <s v="7.01"/>
    <x v="42"/>
    <x v="167"/>
    <x v="167"/>
    <x v="439"/>
    <x v="437"/>
    <x v="2123"/>
    <x v="2078"/>
    <s v="Tersusunnya Dokumen Perencanaan Kegiatan Pelayanan kepada Masyarakat di Kecamatan"/>
    <s v="Jumlah Dokumen Perencanaan Kegiatan Pelayanan kepada Masyarakat di Kecamatan"/>
    <s v="Dokumen"/>
  </r>
  <r>
    <n v="7"/>
    <s v="UNSUR KEWILAYAHAN"/>
    <s v="7.01"/>
    <x v="42"/>
    <x v="167"/>
    <x v="167"/>
    <x v="439"/>
    <x v="437"/>
    <x v="2124"/>
    <x v="2079"/>
    <s v="Terlaksananya Fasilitasi Percepatan Pencapaian Standar Pelayanan Minimal di Wilayah Kecamatan"/>
    <s v="Jumlah Laporan Fasilitasi Percepatan Pencapaian Standar Pelayanan Minimal di Wilayah Kecamatan"/>
    <s v="Laporan"/>
  </r>
  <r>
    <n v="7"/>
    <s v="UNSUR KEWILAYAHAN"/>
    <s v="7.01"/>
    <x v="42"/>
    <x v="167"/>
    <x v="167"/>
    <x v="439"/>
    <x v="437"/>
    <x v="2125"/>
    <x v="2080"/>
    <s v="Meningkatnya Efektifitas Pelaksanaan Pelayanan kepada Masyarakat di Wilayah Kecamatan"/>
    <s v="Jumlah Laporan Peningkatan Efektifitas Pelaksanaan Pelayanan kepada Masyarakat di Wilayah Kecamatan"/>
    <s v="Laporan"/>
  </r>
  <r>
    <n v="7"/>
    <s v="UNSUR KEWILAYAHAN"/>
    <s v="7.01"/>
    <x v="42"/>
    <x v="167"/>
    <x v="167"/>
    <x v="440"/>
    <x v="438"/>
    <x v="2126"/>
    <x v="2081"/>
    <s v="Terlaksananya Koordinasi/Sinergi dengan Perangkat Daerah dan/atau Instansi Vertikal yang Terkait dalam Pemeliharaan Sarana dan Prasarana Pelayanan Umum"/>
    <s v="Jumlah Dokumen Koordinasi/Sinergi dengan Perangkat Daerah dan/atau Instansi Vertikal yang Terkait dalam Pemeliharaan Sarana dan Prasarana Pelayanan Umum"/>
    <s v="Dokumen"/>
  </r>
  <r>
    <n v="7"/>
    <s v="UNSUR KEWILAYAHAN"/>
    <s v="7.01"/>
    <x v="42"/>
    <x v="167"/>
    <x v="167"/>
    <x v="440"/>
    <x v="438"/>
    <x v="2127"/>
    <x v="2082"/>
    <s v="Terlaksananya Pemeliharaan Prasarana dan Fasilitas Pelayanan Umum dengan Melibatkan Pihak Swasta"/>
    <s v="Jumlah Prasarana dan Fasilitas Pelayanan Umum yang Dipelihara dengan Melibatkan Pihak Swasta"/>
    <s v="Unit"/>
  </r>
  <r>
    <n v="7"/>
    <s v="UNSUR KEWILAYAHAN"/>
    <s v="7.01"/>
    <x v="42"/>
    <x v="167"/>
    <x v="167"/>
    <x v="441"/>
    <x v="439"/>
    <x v="2128"/>
    <x v="2083"/>
    <s v="Terlaksananya Urusan Pemerintahan yang Terkait dengan Pelayanan Perizinan Non Usaha"/>
    <s v="Jumlah Dokumen Non Perizinan Usaha yang Dilaksanakan"/>
    <s v="Dokumen"/>
  </r>
  <r>
    <n v="7"/>
    <s v="UNSUR KEWILAYAHAN"/>
    <s v="7.01"/>
    <x v="42"/>
    <x v="167"/>
    <x v="167"/>
    <x v="441"/>
    <x v="439"/>
    <x v="2129"/>
    <x v="2084"/>
    <s v="Terlaksananya Urusan Pemerintahan yang Terkait dengan Non Perizinan"/>
    <s v="Jumlah Laporan Pelaksanaan Non Perizinan pada Urusan Pemerintahan"/>
    <s v="Laporan"/>
  </r>
  <r>
    <n v="7"/>
    <s v="UNSUR KEWILAYAHAN"/>
    <s v="7.01"/>
    <x v="42"/>
    <x v="167"/>
    <x v="167"/>
    <x v="441"/>
    <x v="439"/>
    <x v="2130"/>
    <x v="2085"/>
    <s v="Terlaksananya Urusan Pemerintahan yang Terkait dengan Kewenangan Lain yang Dilimpahkan"/>
    <s v="Jumlah Laporan Pelaksanaan Kewenangan Lain yang Dilimpahkan"/>
    <s v="Laporan"/>
  </r>
  <r>
    <n v="7"/>
    <s v="UNSUR KEWILAYAHAN"/>
    <s v="7.01"/>
    <x v="42"/>
    <x v="168"/>
    <x v="168"/>
    <x v="442"/>
    <x v="440"/>
    <x v="2131"/>
    <x v="2086"/>
    <s v="Meningkatnya Partisipasi Masyarakat dalam Forum Musyawarah Perencanaan Pembangunan di Desa"/>
    <s v="Jumlah Lembaga Kemasyarakatan yang Berpartisipasi dalam Forum Musyawarah Perencanaan Pembangunan di Desa"/>
    <s v="Lembaga Kemasyarakatan"/>
  </r>
  <r>
    <n v="7"/>
    <s v="UNSUR KEWILAYAHAN"/>
    <s v="7.01"/>
    <x v="42"/>
    <x v="168"/>
    <x v="168"/>
    <x v="442"/>
    <x v="440"/>
    <x v="2132"/>
    <x v="2087"/>
    <s v="Terlaksananya Sinkronisasi Program Kerja dan Kegiatan Pemberdayaan Masyarakat yang Dilakukan oleh Pemerintah dan Swasta di Wilayah Kerja Kecamatan"/>
    <s v="Jumlah Dokumen Sinkronisasi Program Kerja dan Kegiatan Pemberdayaan Masyarakat yang Dilakukan oleh Pemerintah dan Swasta di Wilayah Kerja Kecamatan"/>
    <s v="Dokumen"/>
  </r>
  <r>
    <n v="7"/>
    <s v="UNSUR KEWILAYAHAN"/>
    <s v="7.01"/>
    <x v="42"/>
    <x v="168"/>
    <x v="168"/>
    <x v="442"/>
    <x v="440"/>
    <x v="2133"/>
    <x v="2088"/>
    <s v="Meningkatnya Efektifitas Kegiatan Pemberdayaan Masyarakat di Wilayah Kecamatan"/>
    <s v="Jumlah Laporan Peningkatan Efektivitas Kegiatan Pemberdayaan Masyarakat di Wilayah Kecamatan"/>
    <s v="Laporan"/>
  </r>
  <r>
    <n v="7"/>
    <s v="UNSUR KEWILAYAHAN"/>
    <s v="7.01"/>
    <x v="42"/>
    <x v="168"/>
    <x v="168"/>
    <x v="443"/>
    <x v="441"/>
    <x v="2134"/>
    <x v="2089"/>
    <s v="Meningkatnya Partisipasi Masyarakat dalam Forum Musyawarah Perencanaan Pembangunan di Kelurahan"/>
    <s v="Jumlah Lembaga Kemasyarakatan yang Berpartisipasi dalam Forum Musyawarah Perencanaan Pembangunan di Kelurahan"/>
    <s v="Lembaga Kemasyarakatan"/>
  </r>
  <r>
    <n v="7"/>
    <s v="UNSUR KEWILAYAHAN"/>
    <s v="7.01"/>
    <x v="42"/>
    <x v="168"/>
    <x v="168"/>
    <x v="443"/>
    <x v="441"/>
    <x v="2135"/>
    <x v="2090"/>
    <s v="Terbangunnya Sarana dan Prasarana Kelurahan"/>
    <s v="Jumlah Sarana dan Prasarana Kelurahan yang Terbangun"/>
    <s v="Unit"/>
  </r>
  <r>
    <n v="7"/>
    <s v="UNSUR KEWILAYAHAN"/>
    <s v="7.01"/>
    <x v="42"/>
    <x v="168"/>
    <x v="168"/>
    <x v="443"/>
    <x v="441"/>
    <x v="2136"/>
    <x v="2091"/>
    <s v="Terlaksananya Pemberdayaan Masyarakat di Kelurahan"/>
    <s v="Jumlah Pokmas dan Ormas yang Melaksanakan Pemberdayaan Masyarakat di Kelurahan"/>
    <s v="Pokmas / Ormas"/>
  </r>
  <r>
    <n v="7"/>
    <s v="UNSUR KEWILAYAHAN"/>
    <s v="7.01"/>
    <x v="42"/>
    <x v="168"/>
    <x v="168"/>
    <x v="443"/>
    <x v="441"/>
    <x v="2137"/>
    <x v="2092"/>
    <s v="Terlaksananya Evaluasi Kelurahan"/>
    <s v="Jumlah Laporan Hasil Evaluasi Kelurahan"/>
    <s v="Laporan"/>
  </r>
  <r>
    <n v="7"/>
    <s v="UNSUR KEWILAYAHAN"/>
    <s v="7.01"/>
    <x v="42"/>
    <x v="168"/>
    <x v="168"/>
    <x v="444"/>
    <x v="442"/>
    <x v="2138"/>
    <x v="2093"/>
    <s v="Terselenggaranya Lembaga Kemasyarakatan"/>
    <s v="Jumlah Lembaga Kemasyarakatan yang Diselenggarakan"/>
    <s v="Lembaga Kemasyarakatan"/>
  </r>
  <r>
    <n v="7"/>
    <s v="UNSUR KEWILAYAHAN"/>
    <s v="7.01"/>
    <x v="42"/>
    <x v="168"/>
    <x v="168"/>
    <x v="444"/>
    <x v="442"/>
    <x v="2139"/>
    <x v="2094"/>
    <s v="Meningkatnya Kapasitas Lembaga Kemasyarakatan"/>
    <s v="Jumlah Lembaga Kemasyarakatan yang Ditingkatkan Kapasitasnya"/>
    <s v="Lembaga Kemasyarakatan"/>
  </r>
  <r>
    <n v="7"/>
    <s v="UNSUR KEWILAYAHAN"/>
    <s v="7.01"/>
    <x v="42"/>
    <x v="168"/>
    <x v="168"/>
    <x v="444"/>
    <x v="442"/>
    <x v="2140"/>
    <x v="2095"/>
    <s v="Tersedianya Sarana dan Prasarana Lembaga Kemasyarakatan"/>
    <s v="Jumlah Sarana dan Prasarana Lembaga Kemasyarakatan yang Disediakan"/>
    <s v="Unit"/>
  </r>
  <r>
    <n v="7"/>
    <s v="UNSUR KEWILAYAHAN"/>
    <s v="7.01"/>
    <x v="42"/>
    <x v="168"/>
    <x v="168"/>
    <x v="444"/>
    <x v="442"/>
    <x v="2141"/>
    <x v="2096"/>
    <s v="Terlaksananya Fasilitasi Pengembangan Usaha Ekonomi Masyarakat"/>
    <s v="Jumlah Laporan Fasilitasi Pengembangan Usaha Ekonomi Masyarakat"/>
    <s v="Laporan"/>
  </r>
  <r>
    <n v="7"/>
    <s v="UNSUR KEWILAYAHAN"/>
    <s v="7.01"/>
    <x v="42"/>
    <x v="168"/>
    <x v="168"/>
    <x v="444"/>
    <x v="442"/>
    <x v="2142"/>
    <x v="2097"/>
    <s v="Terlaksananya Fasilitasi Pemanfaatan Teknologi Tepat Guna"/>
    <s v="Jumlah Laporan Fasilitasi Pemanfaatan Teknologi Tepat Guna"/>
    <s v="Laporan"/>
  </r>
  <r>
    <n v="7"/>
    <s v="UNSUR KEWILAYAHAN"/>
    <s v="7.01"/>
    <x v="42"/>
    <x v="168"/>
    <x v="168"/>
    <x v="445"/>
    <x v="443"/>
    <x v="2143"/>
    <x v="2098"/>
    <s v="Terselenggaranya Mukim"/>
    <s v="Jumlah Dokumen Penyelenggaraan Mukim"/>
    <s v="Dokumen"/>
  </r>
  <r>
    <n v="7"/>
    <s v="UNSUR KEWILAYAHAN"/>
    <s v="7.01"/>
    <x v="42"/>
    <x v="168"/>
    <x v="168"/>
    <x v="445"/>
    <x v="443"/>
    <x v="2144"/>
    <x v="2099"/>
    <s v="Meningkatnya Kapasitas Mukim dan Tuha Peut Mukim"/>
    <s v="Jumlah Mukim dan Tuha Peut Mukim yang Ditingkatkan Kapasitasnya"/>
    <s v="Orang"/>
  </r>
  <r>
    <n v="7"/>
    <s v="UNSUR KEWILAYAHAN"/>
    <s v="7.01"/>
    <x v="42"/>
    <x v="168"/>
    <x v="168"/>
    <x v="445"/>
    <x v="443"/>
    <x v="2145"/>
    <x v="2100"/>
    <s v="Terlaksananya Peresmian Mukim"/>
    <s v="Jumlah Dokumen Hasil Peresmian Mukim"/>
    <s v="Dokumen"/>
  </r>
  <r>
    <n v="7"/>
    <s v="UNSUR KEWILAYAHAN"/>
    <s v="7.01"/>
    <x v="42"/>
    <x v="168"/>
    <x v="168"/>
    <x v="445"/>
    <x v="443"/>
    <x v="2146"/>
    <x v="2101"/>
    <s v="Terlaksananya Pelantikan Imeum Mukim"/>
    <s v="Jumlah Laporan Pelantikan Imeum Mukim"/>
    <s v="Laporan"/>
  </r>
  <r>
    <n v="7"/>
    <s v="UNSUR KEWILAYAHAN"/>
    <s v="7.01"/>
    <x v="42"/>
    <x v="168"/>
    <x v="168"/>
    <x v="445"/>
    <x v="443"/>
    <x v="2147"/>
    <x v="2102"/>
    <s v="Tersedianya Sarana dan Prasarana Mukim"/>
    <s v="Jumlah Sarana dan Prasarana Mukim yang Disediakan"/>
    <s v="Unit"/>
  </r>
  <r>
    <n v="7"/>
    <s v="UNSUR KEWILAYAHAN"/>
    <s v="7.01"/>
    <x v="42"/>
    <x v="168"/>
    <x v="168"/>
    <x v="446"/>
    <x v="444"/>
    <x v="2148"/>
    <x v="2103"/>
    <s v="Terlaksananya Pencegahan Covid-19 di Tingkat Desa dan Kelurahan"/>
    <s v="Jumlah Dokumen Pencegahan Covid-19 di Tingkat Desa dan Kelurahan"/>
    <s v="Dokumen"/>
  </r>
  <r>
    <n v="7"/>
    <s v="UNSUR KEWILAYAHAN"/>
    <s v="7.01"/>
    <x v="42"/>
    <x v="168"/>
    <x v="168"/>
    <x v="446"/>
    <x v="444"/>
    <x v="2149"/>
    <x v="2104"/>
    <s v="Terlaksananya Penanganan Covid-19 di Tingkat Desa dan Kelurahan"/>
    <s v="Jumlah Dokumen Penanganan Covid-19 di Tingkat Desa dan Kelurahan"/>
    <s v="Dokumen"/>
  </r>
  <r>
    <n v="7"/>
    <s v="UNSUR KEWILAYAHAN"/>
    <s v="7.01"/>
    <x v="42"/>
    <x v="168"/>
    <x v="168"/>
    <x v="446"/>
    <x v="444"/>
    <x v="2150"/>
    <x v="2105"/>
    <s v="Terlaksananya Pembinaan Penanganan Covid-19 di Tingkat Desa dan Kelurahan"/>
    <s v="Jumlah Dokumen Pembinaan Penanganan Covid 19 di Tingkat Desa dan Kelurahan"/>
    <s v="Dokumen"/>
  </r>
  <r>
    <n v="7"/>
    <s v="UNSUR KEWILAYAHAN"/>
    <s v="7.01"/>
    <x v="42"/>
    <x v="168"/>
    <x v="168"/>
    <x v="446"/>
    <x v="444"/>
    <x v="2151"/>
    <x v="2106"/>
    <s v="Terlaksananya Pengadaan Pendukung Pelaksanaan Penanganan Covid-19 di Tingkat Desa dan Kelurahan"/>
    <s v="Jumlah Dokumen Pengadaan Pendukung Pelaksanaan Penanganan Covid-19 di Tingkat Desa dan Kelurahan"/>
    <s v="Dokumen"/>
  </r>
  <r>
    <n v="7"/>
    <s v="UNSUR KEWILAYAHAN"/>
    <s v="7.01"/>
    <x v="42"/>
    <x v="168"/>
    <x v="168"/>
    <x v="447"/>
    <x v="445"/>
    <x v="2152"/>
    <x v="2107"/>
    <s v="Terlaksananya Pembentukan dan Penumbuhan Karakter Keluarga Melalui Peningkatan Kesadaran Masyarakat akan Pentingnya Penghayatan dan Pengamalan Pancasila dalam Semua Aspek Kehidupan Bermasyarakat, Berbangsa, dan Bernegara"/>
    <s v="Jumlah Keluarga yang Mengikuti Pembentukan dan Penumbuhan Karakter Keluarga Melalui Peningkatan Kesadaran Masyarakat akan Pentingnya Penghayatan dan Pengamalan Pancasila dalam Semua Aspek Kehidupan Bermasyarakat, Berbangsa, dan Bernegara"/>
    <s v="Keluarga"/>
  </r>
  <r>
    <n v="7"/>
    <s v="UNSUR KEWILAYAHAN"/>
    <s v="7.01"/>
    <x v="42"/>
    <x v="168"/>
    <x v="168"/>
    <x v="447"/>
    <x v="445"/>
    <x v="2153"/>
    <x v="1074"/>
    <s v="Terlaksananya Peningkatan Kesadaran Keluarga dalam Membangun Kerja Sama antar-Keluarga, Warga, dan Kelompok Masyarakat"/>
    <s v="Jumlah Keluarga yang Mengikuti Peningkatan Kesadaran Keluarga dalam Membangun Kerja Sama antar-Keluarga, Warga, dan Kelompok Masyarakat"/>
    <s v="Keluarga"/>
  </r>
  <r>
    <n v="7"/>
    <s v="UNSUR KEWILAYAHAN"/>
    <s v="7.01"/>
    <x v="42"/>
    <x v="168"/>
    <x v="168"/>
    <x v="447"/>
    <x v="445"/>
    <x v="2154"/>
    <x v="860"/>
    <s v="Terlaksananya Peningkatan Ketahanan Pangan Keluarga"/>
    <s v="Jumlah Keluarga yang Mengikuti Peningkatan Ketahanan Pangan Keluarga"/>
    <s v="Keluarga"/>
  </r>
  <r>
    <n v="7"/>
    <s v="UNSUR KEWILAYAHAN"/>
    <s v="7.01"/>
    <x v="42"/>
    <x v="168"/>
    <x v="168"/>
    <x v="447"/>
    <x v="445"/>
    <x v="2155"/>
    <x v="1712"/>
    <s v="Terlaksananya Pemberdayaan Masyarakat dalam Peningkatan Penggunaan dan Pemanfaatan Sandang Produksi Dalam Negeri"/>
    <s v="Jumlah Keluarga yang Mengikuti Pemberdayaan Masyarakat dalam Peningkatan Penggunaan dan Pemanfaatan Sandang Produksi Dalam Negeri"/>
    <s v="Keluarga"/>
  </r>
  <r>
    <n v="7"/>
    <s v="UNSUR KEWILAYAHAN"/>
    <s v="7.01"/>
    <x v="42"/>
    <x v="168"/>
    <x v="168"/>
    <x v="447"/>
    <x v="445"/>
    <x v="2156"/>
    <x v="649"/>
    <s v="Terlaksananya Peningkatan Kesadaran Keluarga dalam Mewujudkan Rumah Sehat dan Layak Huni serta Kesadaran Hukum tentang Kepemilikan Rumah"/>
    <s v="Jumlah Keluarga yang Mengikuti Peningkatan Kesadaran Keluarga dalam Mewujudkan Rumah Sehat dan Layak Huni serta Kesadaran Hukum tentang Kepemilikan Rumah"/>
    <s v="Keluarga"/>
  </r>
  <r>
    <n v="7"/>
    <s v="UNSUR KEWILAYAHAN"/>
    <s v="7.01"/>
    <x v="42"/>
    <x v="168"/>
    <x v="168"/>
    <x v="447"/>
    <x v="445"/>
    <x v="2157"/>
    <x v="1075"/>
    <s v="Terlaksananya Peningkatan Kesadaran Keluarga dalam Peningkatan Pendidikan dan Keterampilan untuk Mewujudkan Sumber Daya Manusia yang Berkualitas dan Berdaya Saing"/>
    <s v="Jumlah Keluarga yang Mengikuti Peningkatan Kesadaran Keluarga dalam Peningkatan Pendidikan dan Keterampilan untuk Mewujudkan Sumber Daya Manusia yang Berkualitas dan Berdaya Saing"/>
    <s v="Keluarga"/>
  </r>
  <r>
    <n v="7"/>
    <s v="UNSUR KEWILAYAHAN"/>
    <s v="7.01"/>
    <x v="42"/>
    <x v="168"/>
    <x v="168"/>
    <x v="447"/>
    <x v="445"/>
    <x v="2158"/>
    <x v="334"/>
    <s v="Terlaksananya Penumbuhan Kesadaran Keluarga dalam Peningkatan Derajat Kesehatan Keluarga dan Lingkungan dengan Menerapkan Perilaku Hidup Bersih dan Sehat"/>
    <s v="Jumlah Keluarga yang Mengikuti Penumbuhan Kesadaran Keluarga dalam Peningkatan Derajat Kesehatan Keluarga dan Lingkungan Dengan Menerapkan Perilaku Hidup Bersih dan Sehat"/>
    <s v="Keluarga"/>
  </r>
  <r>
    <n v="7"/>
    <s v="UNSUR KEWILAYAHAN"/>
    <s v="7.01"/>
    <x v="42"/>
    <x v="168"/>
    <x v="168"/>
    <x v="447"/>
    <x v="445"/>
    <x v="2159"/>
    <x v="1312"/>
    <s v="Terlaksananya Penumbuhan Kesadaran Keluarga dalam Peningkatan Taraf Hidup Keluarga Melalui Kehidupan Berkoperasi dan Pengembangan Ekonomi Lainnya"/>
    <s v="Jumlah Keluarga yang Mengikuti Penumbuhan Kesadaran Keluarga dalam Peningkatan Taraf Hidup Keluarga melalui Kehidupan Berkoperasi dan Pengembangan Ekonomi Lainnya"/>
    <s v="Keluarga"/>
  </r>
  <r>
    <n v="7"/>
    <s v="UNSUR KEWILAYAHAN"/>
    <s v="7.01"/>
    <x v="42"/>
    <x v="168"/>
    <x v="168"/>
    <x v="447"/>
    <x v="445"/>
    <x v="2160"/>
    <x v="2108"/>
    <s v="Terlaksananya Penumbuhan Kesadaran Keluarga dalam Peningkatan Kualitas Kelestarian Lingkungan Hidup"/>
    <s v="Jumlah Keluarga yang Mengikuti Penumbuhan Kesadaran Keluarga dalam Peningkatan Kualitas Kelestarian Lingkungan Hidup"/>
    <s v="Keluarga"/>
  </r>
  <r>
    <n v="7"/>
    <s v="UNSUR KEWILAYAHAN"/>
    <s v="7.01"/>
    <x v="42"/>
    <x v="168"/>
    <x v="168"/>
    <x v="447"/>
    <x v="445"/>
    <x v="2161"/>
    <x v="705"/>
    <s v="Terlaksananya Pelatihan Keluarga Tanggap Bencana Alam"/>
    <s v="Jumlah Keluarga yang Mengikuti Pelatihan Keluarga Tanggap Bencana Alam"/>
    <s v="Keluarga"/>
  </r>
  <r>
    <n v="7"/>
    <s v="UNSUR KEWILAYAHAN"/>
    <s v="7.01"/>
    <x v="42"/>
    <x v="168"/>
    <x v="168"/>
    <x v="447"/>
    <x v="445"/>
    <x v="2162"/>
    <x v="726"/>
    <s v="Terlaksananya Keluarga Tanggap Bencana Rumah Tangga"/>
    <s v="Jumlah Keluarga yang Mengikuti Pelatihan Keluarga Tanggap Bencana Rumah Tangga"/>
    <s v="Keluarga"/>
  </r>
  <r>
    <n v="7"/>
    <s v="UNSUR KEWILAYAHAN"/>
    <s v="7.01"/>
    <x v="42"/>
    <x v="168"/>
    <x v="168"/>
    <x v="447"/>
    <x v="445"/>
    <x v="2163"/>
    <x v="1147"/>
    <s v="Terlaksananya Penumbuhan dan Peningkatan Kesadaran Keluarga dalam Keterlibatan Perencanaan Kehidupan Menuju Keluarga Berkualitas"/>
    <s v="Jumlah Keluarga yang Mengikuti Penumbuhan dan Peningkatan Kesadaran Keluarga dalam Keterlibatan Perencanaan Kehidupan Menuju Keluarga Berkualitas"/>
    <s v="Keluarga"/>
  </r>
  <r>
    <n v="7"/>
    <s v="UNSUR KEWILAYAHAN"/>
    <s v="7.01"/>
    <x v="42"/>
    <x v="169"/>
    <x v="169"/>
    <x v="448"/>
    <x v="446"/>
    <x v="2164"/>
    <x v="2109"/>
    <s v="Terlaksananya Sinergitas dengan Kepolisian Negara Republik Indonesia, Tentara Nasional Indonesia dan Instansi Vertikal di Wilayah Kecamatan"/>
    <s v="Jumlah Laporan Hasil Sinergitas dengan Kepolisian Negara Republik Indonesia, Tentara Nasional Indonesia dan Instansi Vertikal di Wilayah Kecamatan"/>
    <s v="Laporan"/>
  </r>
  <r>
    <n v="7"/>
    <s v="UNSUR KEWILAYAHAN"/>
    <s v="7.01"/>
    <x v="42"/>
    <x v="169"/>
    <x v="169"/>
    <x v="448"/>
    <x v="446"/>
    <x v="2165"/>
    <x v="2110"/>
    <s v="Terlaksananya Harmonisasi Hubungan dengan Tokoh Agama dan Tokoh Masyarakat"/>
    <s v="Jumlah Laporan Pelaksanaan Harmonisasi Hubungan dengan Tokoh Agama dan Tokoh Masyarakat"/>
    <s v="Laporan"/>
  </r>
  <r>
    <n v="7"/>
    <s v="UNSUR KEWILAYAHAN"/>
    <s v="7.01"/>
    <x v="42"/>
    <x v="169"/>
    <x v="169"/>
    <x v="449"/>
    <x v="447"/>
    <x v="2166"/>
    <x v="2111"/>
    <s v="Terlaksananya Koordinasi/Sinergi dengan Perangkat Daerah yang Tugas dan Fungsinya di Bidang Penegakan Peraturan Perundang- Undangan dan/atau Kepolisian Negara Republik Indonesia"/>
    <s v="Jumlah Laporan Koordinasi/Sinergi dengan Perangkat Daerah yang Tugas dan Fungsinya di Bidang Penegakan Peraturan Perundang- Undangan dan/atau Kepolisian Negara Republik Indonesia"/>
    <s v="Laporan"/>
  </r>
  <r>
    <n v="7"/>
    <s v="UNSUR KEWILAYAHAN"/>
    <s v="7.01"/>
    <x v="42"/>
    <x v="169"/>
    <x v="169"/>
    <x v="450"/>
    <x v="446"/>
    <x v="2167"/>
    <x v="2109"/>
    <s v="Terlaksananya Sinergitas dengan Kepolisian Negara Republik Indonesia, Tentara Nasional Indonesia dan Instansi Vertikal di Wilayah Kecamatan"/>
    <s v="Jumlah Laporan Hasil Sinergitas dengan Kepolisian Negara Republik Indonesia, Tentara Nasional Indonesia dan Instansi Vertikal di Wilayah Kecamatan"/>
    <s v="Laporan"/>
  </r>
  <r>
    <n v="7"/>
    <s v="UNSUR KEWILAYAHAN"/>
    <s v="7.01"/>
    <x v="42"/>
    <x v="169"/>
    <x v="169"/>
    <x v="450"/>
    <x v="446"/>
    <x v="2168"/>
    <x v="2110"/>
    <s v="Terlaksananya Harmonisasi Hubungan dengan Tokoh Agama dan Tokoh Masyarakat"/>
    <s v="Jumlah Laporan Pelaksanaan Harmonisasi Hubungan dengan Tokoh Agama dan Tokoh Masyarakat"/>
    <s v="Laporan"/>
  </r>
  <r>
    <n v="7"/>
    <s v="UNSUR KEWILAYAHAN"/>
    <s v="7.01"/>
    <x v="42"/>
    <x v="169"/>
    <x v="169"/>
    <x v="451"/>
    <x v="448"/>
    <x v="2169"/>
    <x v="2111"/>
    <s v="Terlaksananya Koordinasi/Sinergi dengan Perangkat Daerah yang Tugas dan Fungsinya di Bidang Penegakan Peraturan Perundang- Undangan dan/atau Kepolisian Negara Republik Indonesia"/>
    <s v="Jumlah Laporan Hasil Koordinasi/Sinergi dengan Perangkat Daerah yang Tugas dan Fungsinya di Bidang Penegakan Peraturan Perundang- Undangan dan/atau Kepolisian Negara Republik Indonesia"/>
    <s v="Laporan"/>
  </r>
  <r>
    <n v="7"/>
    <s v="UNSUR KEWILAYAHAN"/>
    <s v="7.01"/>
    <x v="42"/>
    <x v="170"/>
    <x v="170"/>
    <x v="452"/>
    <x v="449"/>
    <x v="2170"/>
    <x v="2112"/>
    <s v="Terlaksananya Pembinaan Wawasan Kebangsaan dan Ketahanan Nasional dalam rangka Memantapkan Pengamalan Pancasila, Pelaksanaan Undang-Undang Dasar Negara Republik Indonesia Tahun 1945, Pelestarian Bhinneka Tunggal Ika serta Pemertahanan dan Pemeliharaan Keutuhan Negara Kesatuan Republik Indonesia"/>
    <s v="Jumlah Orang yang Mengikuti Pembinaan Wawasan Kebangsaan dan Ketahanan Nasional dalam rangka Memantapkan Pengamalan Pancasila, Pelaksanaan Undang-Undang Dasar Negara Republik Indonesia Tahun 1945, Pelestarian Bhinneka Tunggal Ika serta Pemertahanan dan Pemeliharaan Keutuhan Negara Kesatuan Republik Indonesia"/>
    <s v="Orang"/>
  </r>
  <r>
    <n v="7"/>
    <s v="UNSUR KEWILAYAHAN"/>
    <s v="7.01"/>
    <x v="42"/>
    <x v="170"/>
    <x v="170"/>
    <x v="452"/>
    <x v="449"/>
    <x v="2171"/>
    <x v="2113"/>
    <s v="Terlaksananya Fasilitasi, Koordinasi dan Pembinaan (Bimtek, Sosialisasi, Konsultasi) Wawasan Kebangsaan dan Ketahanan Nasional"/>
    <s v="Jumlah Orang yang Mengikuti Fasilitasi, Koordinasi dan Pembinaan (Bimtek, Sosialisasi, Konsultasi) Wawasan Kebangsaan dan Ketahanan Nasional"/>
    <s v="Orang"/>
  </r>
  <r>
    <n v="7"/>
    <s v="UNSUR KEWILAYAHAN"/>
    <s v="7.01"/>
    <x v="42"/>
    <x v="170"/>
    <x v="170"/>
    <x v="452"/>
    <x v="449"/>
    <x v="2172"/>
    <x v="2114"/>
    <s v="Terlaksananya Pembinaan Persatuan dan Kesatuan Bangsa"/>
    <s v="Jumlah Orang yang Mengikuti Pembinaan Persatuan dan Kesatuan Bangsa"/>
    <s v="Orang"/>
  </r>
  <r>
    <n v="7"/>
    <s v="UNSUR KEWILAYAHAN"/>
    <s v="7.01"/>
    <x v="42"/>
    <x v="170"/>
    <x v="170"/>
    <x v="452"/>
    <x v="449"/>
    <x v="2173"/>
    <x v="2115"/>
    <s v="Terlaksananya Pembinaan Kerukunan Antar Suku dan Intra Suku, Umat Beragama, Ras, dan Golongan Lainnya Guna Mewujudkan Stabilitas Keamanan Lokal, Regional, dan Nasional"/>
    <s v="Jumlah Orang yang Mengikuti Pembinaan Kerukunan Antar Suku dan Intra Suku , Umat Beragama, Ras, dan Golongan Lainnya Guna Mewujudkan Stabilitas Keamanan Lokal, Regional, dan Nasional"/>
    <s v="Orang"/>
  </r>
  <r>
    <n v="7"/>
    <s v="UNSUR KEWILAYAHAN"/>
    <s v="7.01"/>
    <x v="42"/>
    <x v="170"/>
    <x v="170"/>
    <x v="452"/>
    <x v="449"/>
    <x v="2174"/>
    <x v="2116"/>
    <s v="Terlaksananya Penanganan Konflik Sosial sesuai Ketentuan Peraturan Perundang-Undangan"/>
    <s v="Jumlah Laporan Konflik yang Ditangani Sesuai Ketentuan Peraturan Perundang-Undangan"/>
    <s v="Laporan"/>
  </r>
  <r>
    <n v="7"/>
    <s v="UNSUR KEWILAYAHAN"/>
    <s v="7.01"/>
    <x v="42"/>
    <x v="170"/>
    <x v="170"/>
    <x v="452"/>
    <x v="449"/>
    <x v="2175"/>
    <x v="2117"/>
    <s v="Berkembangnya Lembaga Masyarakat dalam Kehidupan Demokrasi berdasarkan Pancasila"/>
    <s v="Jumlah Lembaga Masyarakat yang Dikembangkan dalam Kehidupan Demokrasi berdasarkan Pancasila"/>
    <s v="Lembaga Masyarakat"/>
  </r>
  <r>
    <n v="7"/>
    <s v="UNSUR KEWILAYAHAN"/>
    <s v="7.01"/>
    <x v="42"/>
    <x v="170"/>
    <x v="170"/>
    <x v="452"/>
    <x v="449"/>
    <x v="2176"/>
    <x v="2118"/>
    <s v="Terlaksananya Semua Urusan Pemerintahan yang Bukan Merupakan Kewenangan Daerah dan Tidak Dilaksanakan oleh Instansi Vertikal"/>
    <s v="Jumlah Dokumen Semua Urusan Pemerintahan yang Bukan Merupakan Kewenangan Daerah dan Tidak Dilaksanakan oleh Instansi Vertikal"/>
    <s v="Dokumen"/>
  </r>
  <r>
    <n v="7"/>
    <s v="UNSUR KEWILAYAHAN"/>
    <s v="7.01"/>
    <x v="42"/>
    <x v="170"/>
    <x v="170"/>
    <x v="452"/>
    <x v="449"/>
    <x v="2177"/>
    <x v="2119"/>
    <s v="Terlaksananya Tugas Forum Koordinasi Pimpinan di Kecamatan"/>
    <s v="Jumlah Dokumen Tugas Forum Koordinasi Pimpinan di Kecamatan"/>
    <s v="Dokumen"/>
  </r>
  <r>
    <n v="7"/>
    <s v="UNSUR KEWILAYAHAN"/>
    <s v="7.01"/>
    <x v="42"/>
    <x v="171"/>
    <x v="171"/>
    <x v="453"/>
    <x v="450"/>
    <x v="2178"/>
    <x v="2120"/>
    <s v="Terlaksananya Fasilitasi Penyusunan Peraturan Desa dan Peraturan Kepala Desa"/>
    <s v="Jumlah Dokumen yang Difasilitasi dalam rangka Penyusunan Peraturan Desa dan Peraturan Kepala Desa"/>
    <s v="Dokumen"/>
  </r>
  <r>
    <n v="7"/>
    <s v="UNSUR KEWILAYAHAN"/>
    <s v="7.01"/>
    <x v="42"/>
    <x v="171"/>
    <x v="171"/>
    <x v="453"/>
    <x v="450"/>
    <x v="2179"/>
    <x v="2121"/>
    <s v="Terlaksananya Fasilitasi Administrasi Tata Pemerintahan Desa"/>
    <s v="Jumlah Dokumen yang Difasilitasi dalam rangka Administrasi Tata Pemerintahan Desa"/>
    <s v="Dokumen"/>
  </r>
  <r>
    <n v="7"/>
    <s v="UNSUR KEWILAYAHAN"/>
    <s v="7.01"/>
    <x v="42"/>
    <x v="171"/>
    <x v="171"/>
    <x v="453"/>
    <x v="450"/>
    <x v="2180"/>
    <x v="2122"/>
    <s v="Terlaksananya Fasilitasi Pengelolaan Keuangan Desa dan Pendayagunaan Aset Desa"/>
    <s v="Jumlah Dokumen yang Difasilitasi dalam rangka Pengelolaan Keuangan Desa dan Pendayagunaan Aset Desa"/>
    <s v="Dokumen"/>
  </r>
  <r>
    <n v="7"/>
    <s v="UNSUR KEWILAYAHAN"/>
    <s v="7.01"/>
    <x v="42"/>
    <x v="171"/>
    <x v="171"/>
    <x v="453"/>
    <x v="450"/>
    <x v="2181"/>
    <x v="2123"/>
    <s v="Terlaksananya Fasilitasi Penerapan dan Penegakan Peraturan Perundang-Undangan"/>
    <s v="Jumlah Laporan Fasilitasi dalam rangka Penerapan dan Penegakan Peraturan Perundang- Undangan"/>
    <s v="Laporan"/>
  </r>
  <r>
    <n v="7"/>
    <s v="UNSUR KEWILAYAHAN"/>
    <s v="7.01"/>
    <x v="42"/>
    <x v="171"/>
    <x v="171"/>
    <x v="453"/>
    <x v="450"/>
    <x v="2182"/>
    <x v="2124"/>
    <s v="Terlaksananya Fasilitasi Pelaksanaan Tugas Kepala Desa dan Perangkat Desa"/>
    <s v="Jumlah Dokumen Fasilitasi dalam rangka Pelaksanaan Tugas Kepala Desa dan Perangkat Desa"/>
    <s v="Dokumen"/>
  </r>
  <r>
    <n v="7"/>
    <s v="UNSUR KEWILAYAHAN"/>
    <s v="7.01"/>
    <x v="42"/>
    <x v="171"/>
    <x v="171"/>
    <x v="453"/>
    <x v="450"/>
    <x v="2183"/>
    <x v="2125"/>
    <s v="Terlaksananya Fasilitasi Pelaksanaan Pemilihan Kepala Desa"/>
    <s v="Jumlah Dokumen Fasilitasi dalam rangka Pelaksanaan Pemilihan Kepala Desa"/>
    <s v="Dokumen"/>
  </r>
  <r>
    <n v="7"/>
    <s v="UNSUR KEWILAYAHAN"/>
    <s v="7.01"/>
    <x v="42"/>
    <x v="171"/>
    <x v="171"/>
    <x v="453"/>
    <x v="450"/>
    <x v="2184"/>
    <x v="2126"/>
    <s v="Terlaksananya Fasilitasi Pelaksanaan Tugas dan Fungsi Badan Permusyawaratan Desa"/>
    <s v="Jumlah Dokumen Fasilitasi dalam rangka Pelaksanaan Tugas dan Fungsi Badan Permusyawaratan Desa"/>
    <s v="Dokumen"/>
  </r>
  <r>
    <n v="7"/>
    <s v="UNSUR KEWILAYAHAN"/>
    <s v="7.01"/>
    <x v="42"/>
    <x v="171"/>
    <x v="171"/>
    <x v="453"/>
    <x v="450"/>
    <x v="2185"/>
    <x v="2127"/>
    <s v="Tersedianya Rekomendasi Pengangkatan dan Pemberhentian Perangkat Desa"/>
    <s v="Jumlah Dokumen Rekomendasi Pengangkatan dan Pemberhentian Perangkat Desa"/>
    <s v="Dokumen"/>
  </r>
  <r>
    <n v="7"/>
    <s v="UNSUR KEWILAYAHAN"/>
    <s v="7.01"/>
    <x v="42"/>
    <x v="171"/>
    <x v="171"/>
    <x v="453"/>
    <x v="450"/>
    <x v="2186"/>
    <x v="2128"/>
    <s v="Terlaksananya Fasilitasi Sinkronisasi Perencanaan Pembangunan Daerah dengan Pembangunan Desa"/>
    <s v="Jumlah Dokumen Sinkronisasi Perencanaan Pembangunan Daerah dengan Pembangunan Desa"/>
    <s v="Dokumen"/>
  </r>
  <r>
    <n v="7"/>
    <s v="UNSUR KEWILAYAHAN"/>
    <s v="7.01"/>
    <x v="42"/>
    <x v="171"/>
    <x v="171"/>
    <x v="453"/>
    <x v="450"/>
    <x v="2187"/>
    <x v="2129"/>
    <s v="Ditetapkannya Lokasi Pembangunan Kawasan Perdesaan"/>
    <s v="Jumlah Dokumen Fasilitasi Lokasi Pembangunan Kawasan Perdesaan"/>
    <s v="Dokumen"/>
  </r>
  <r>
    <n v="7"/>
    <s v="UNSUR KEWILAYAHAN"/>
    <s v="7.01"/>
    <x v="42"/>
    <x v="171"/>
    <x v="171"/>
    <x v="453"/>
    <x v="450"/>
    <x v="2188"/>
    <x v="2130"/>
    <s v="Terlaksananya Fasilitasi Penyelenggaraan Ketenteraman dan Ketertiban Umum"/>
    <s v="Jumlah Dokumen Fasilitasi dalam rangka Penyelenggaraan Ketenteraman dan Ketertiban Umum"/>
    <s v="Dokumen"/>
  </r>
  <r>
    <n v="7"/>
    <s v="UNSUR KEWILAYAHAN"/>
    <s v="7.01"/>
    <x v="42"/>
    <x v="171"/>
    <x v="171"/>
    <x v="453"/>
    <x v="450"/>
    <x v="2189"/>
    <x v="2131"/>
    <s v="Terlaksananya Fasilitasi Pelaksanaan Tugas, Fungsi, dan Kewajiban Lembaga Kemasyarakatan"/>
    <s v="Jumlah Dokumen Fasilitasi dalam rangka Pelaksanaan Tugas, Fungsi, dan Kewajiban Lembaga Kemasyarakatan"/>
    <s v="Dokumen"/>
  </r>
  <r>
    <n v="7"/>
    <s v="UNSUR KEWILAYAHAN"/>
    <s v="7.01"/>
    <x v="42"/>
    <x v="171"/>
    <x v="171"/>
    <x v="453"/>
    <x v="450"/>
    <x v="2190"/>
    <x v="2132"/>
    <s v="Terlaksananya Fasilitasi Penyusunan Perencanaan Pembangunan Partisipatif"/>
    <s v="Jumlah Dokumen Fasilitasi dalam rangka Perencanaan Pembangunan Partisipatif"/>
    <s v="Dokumen"/>
  </r>
  <r>
    <n v="7"/>
    <s v="UNSUR KEWILAYAHAN"/>
    <s v="7.01"/>
    <x v="42"/>
    <x v="171"/>
    <x v="171"/>
    <x v="453"/>
    <x v="450"/>
    <x v="2191"/>
    <x v="2133"/>
    <s v="Terlaksananya Fasilitasi Kerja Sama Antar Desa dan Kerja Sama Desa dengan Pihak Ketiga"/>
    <s v="Jumlah Dokumen Fasilitasi dalam rangka Kerja Sama Antar Desa dan Kerja Sama Desa dengan Pihak Ketiga"/>
    <s v="Dokumen"/>
  </r>
  <r>
    <n v="7"/>
    <s v="UNSUR KEWILAYAHAN"/>
    <s v="7.01"/>
    <x v="42"/>
    <x v="171"/>
    <x v="171"/>
    <x v="453"/>
    <x v="450"/>
    <x v="2192"/>
    <x v="2134"/>
    <s v="Terlaksananya Fasilitasi Penataan, Pemanfaatan, dan Pendayagunaan Ruang Desa serta Penetapan dan Penegasan Batas Desa"/>
    <s v="Jumlah Dokumen Fasilitasi dalam rangka Penataan, Pemanfaatan, dan Pendayagunaan Ruang Desa serta Penetapan dan Penegasan Batas Desa"/>
    <s v="Dokumen"/>
  </r>
  <r>
    <n v="7"/>
    <s v="UNSUR KEWILAYAHAN"/>
    <s v="7.01"/>
    <x v="42"/>
    <x v="171"/>
    <x v="171"/>
    <x v="453"/>
    <x v="450"/>
    <x v="2193"/>
    <x v="2135"/>
    <s v="Terlaksananya Fasilitasi Penyusunan Program dan Pelaksanaan Pemberdayaan Masyarakat Desa"/>
    <s v="Jumlah Dokumen Fasilitasi dalam rangka Program dan Pelaksanaan Pemberdayaan Masyarakat Desa"/>
    <s v="Dokumen"/>
  </r>
  <r>
    <n v="7"/>
    <s v="UNSUR KEWILAYAHAN"/>
    <s v="7.01"/>
    <x v="42"/>
    <x v="171"/>
    <x v="171"/>
    <x v="453"/>
    <x v="450"/>
    <x v="2194"/>
    <x v="2136"/>
    <s v="Terlaksananya Koordinasi Pendampingan Desa di Wilayahnya"/>
    <s v="Jumlah Laporan Hasil Koordinasi Pendampingan Desa di Wilayahnya"/>
    <s v="Laporan"/>
  </r>
  <r>
    <n v="7"/>
    <s v="UNSUR KEWILAYAHAN"/>
    <s v="7.01"/>
    <x v="42"/>
    <x v="171"/>
    <x v="171"/>
    <x v="453"/>
    <x v="450"/>
    <x v="2195"/>
    <x v="2137"/>
    <s v="Terlaksananya Koordinasi Pelaksanaan Pembangunan Kawasan Perdesaan di Wilayah Kecamatan"/>
    <s v="Jumlah Laporan Hasil Koordinasi Pelaksanaan Pembangunan Kawasan Perdesaan di Wilayah Kecamatan"/>
    <s v="Laporan"/>
  </r>
  <r>
    <n v="7"/>
    <s v="UNSUR KEWILAYAHAN"/>
    <s v="8.01"/>
    <x v="43"/>
    <x v="172"/>
    <x v="172"/>
    <x v="454"/>
    <x v="451"/>
    <x v="2196"/>
    <x v="2138"/>
    <s v="Tersusunnya Program Kerja di Bidang Ideologi Wawasan Kebangsaan, Bela Negara, Karakter Bangsa, Pembauran Kebangsaan, Bineka Tunggal Ika dan Sejarah Kebangsaan"/>
    <s v="Jumlah Dokumen Program Kerja di Bidang Ideologi Wawasan Kebangsaan, Bela Negara, Karakter Bangsa, Pembauran Kebangsaan, Bineka Tunggal Ika dan Sejarah Kebangsaan yang Disusun"/>
    <s v="Dokumen"/>
  </r>
  <r>
    <n v="7"/>
    <s v="UNSUR KEWILAYAHAN"/>
    <s v="8.01"/>
    <x v="43"/>
    <x v="172"/>
    <x v="172"/>
    <x v="454"/>
    <x v="451"/>
    <x v="2197"/>
    <x v="2139"/>
    <s v="Tersusunnya Kebijakan Teknis di Bidang Ideologi Wawasan Kebangsaan, Bela Negara, Karakter Bangsa, Pembauran Kebangsaan, Bineka Tunggal Ika dan Sejarah Kebangsaan"/>
    <s v="Jumlah Kebijakan Teknis di Bidang Ideologi Wawasan Kebangsaan, Bela Negara, Karakter Bangsa, Pembauran Kebangsaan, Bineka Tunggal Ika dan Sejarah Kebangsaan yang Disusun"/>
    <s v="Dokumen"/>
  </r>
  <r>
    <n v="7"/>
    <s v="UNSUR KEWILAYAHAN"/>
    <s v="8.01"/>
    <x v="43"/>
    <x v="172"/>
    <x v="172"/>
    <x v="454"/>
    <x v="451"/>
    <x v="2198"/>
    <x v="2140"/>
    <s v="Terlaksananya Kebijakan di Bidang Ideologi Wawasan Kebangsaan, Bela Negara, Karakter Bangsa, Pembauran Kebangsaan, Bineka Tunggal Ika dan Sejarah Kebangsaan"/>
    <s v="Jumlah Orang yang Mengikuti Pelaksanaan Kebijakan di Bidang Ideologi Wawasan Kebangsaan, Bela Negara, Karakter Bangsa, Pembauran Kebangsaan, Bineka Tunggal Ika dan Sejarah Kebangsaan"/>
    <s v="Orang"/>
  </r>
  <r>
    <n v="7"/>
    <s v="UNSUR KEWILAYAHAN"/>
    <s v="8.01"/>
    <x v="43"/>
    <x v="172"/>
    <x v="172"/>
    <x v="454"/>
    <x v="451"/>
    <x v="2199"/>
    <x v="2141"/>
    <s v="Terlaksananya Koordinasi di Bidang Ideologi Wawasan Kebangsaan, Bela Negara, Karakter Bangsa, Pembauran Kebangsaan, Bineka Tunggal Ika dan Sejarah Kebangsaan"/>
    <s v="Jumlah Orang yang Mengikuti Koordinasi di Bidang Ideologi Wawasan Kebangsaan, Bela Negara, Karakter Bangsa, Pembauran Kebangsaan, Bineka Tunggal Ika dan Sejarah Kebangsaan"/>
    <s v="Orang"/>
  </r>
  <r>
    <n v="7"/>
    <s v="UNSUR KEWILAYAHAN"/>
    <s v="8.01"/>
    <x v="43"/>
    <x v="172"/>
    <x v="172"/>
    <x v="454"/>
    <x v="451"/>
    <x v="2200"/>
    <x v="2142"/>
    <s v="Terlaksananya Monitoring Evaluasi dan Pelaporan di Bidang Ideologi Wawasan Kebangsaan, Bela Negara, Karakter Bangsa, Pembauran Kebangsaan, Bineka Tunggal Ika dan Sejarah Kebangsaan"/>
    <s v="Jumlah Laporan Hasil Monitoring Evaluasi dan Pelaporan di Bidang Ideologi Wawasan Kebangsaan, Bela Negara, Karakter Bangsa, Pembauran Kebangsaan, Bineka Tunggal Ika dan Sejarah Kebangsaan"/>
    <s v="Laporan"/>
  </r>
  <r>
    <n v="7"/>
    <s v="UNSUR KEWILAYAHAN"/>
    <s v="8.01"/>
    <x v="43"/>
    <x v="172"/>
    <x v="172"/>
    <x v="454"/>
    <x v="451"/>
    <x v="2201"/>
    <x v="2107"/>
    <s v="Terlaksananya Pembentukan dan Penumbuhan Karakter Keluarga Melalui Peningkatan Kesadaran Masyarakat akan Pentingnya Penghayatan dan Pengamalan Pancasila dalam Semua Aspek Kehidupan Bermasyarakat, Berbangsa, dan Bernegara"/>
    <s v="Jumlah Keluarga yang Mengikuti Pembentukan dan Penumbuhan Karakter Keluarga Melalui Peningkatan Kesadaran Masyarakat Akan Pentingnya Penghayatan dan Pengamalan Pancasila dalam Semua Aspek Kehidupan Bermasyarakat, Berbangsa, dan Bernegara"/>
    <s v="Keluarga"/>
  </r>
  <r>
    <n v="7"/>
    <s v="UNSUR KEWILAYAHAN"/>
    <s v="8.01"/>
    <x v="43"/>
    <x v="173"/>
    <x v="173"/>
    <x v="455"/>
    <x v="452"/>
    <x v="2202"/>
    <x v="2143"/>
    <s v="Tersusunnya Program Kerja di Bidang Pendidikan Politik, Etika Budaya Politik, Peningkatan Demokrasi, Fasilitasi Kelembagaan Pemerintahan, Perwakilan dan Partai Politik, Pemilihan Umum/Pemilihan Umum Kepala Daerah, serta Pemantauan Situasi Politik di Daerah"/>
    <s v="Jumlah Dokumen Program Kerja di Bidang Pendidikan Politik, Etika Budaya Politik, Peningkatan Demokrasi, Fasilitasi Kelembagaan Pemerintahan, Perwakilan dan Partai Politik, Pemilihan Umum/Pemilihan Umum Kepala Daerah, serta Pemantauan Situasi Politik di Daerah yang Disusun"/>
    <s v="Dokumen"/>
  </r>
  <r>
    <n v="7"/>
    <s v="UNSUR KEWILAYAHAN"/>
    <s v="8.01"/>
    <x v="43"/>
    <x v="173"/>
    <x v="173"/>
    <x v="455"/>
    <x v="452"/>
    <x v="2203"/>
    <x v="2144"/>
    <s v="Tersusunnya Kebijakan di Bidang Pendidikan Politik, Etika Budaya Politik, Peningkatan Demokrasi, Fasilitasi Kelembagaan Pemerintahan, Perwakilan dan Partai Politik, Pemilihan Umum/Pemilihan Umum Kepala Daerah, serta Pemantauan Situasi Politik di Daerah"/>
    <s v="Jumlah Kebijakan di Bidang Pendidikan Politik, Etika Budaya Politik, Peningkatan Demokrasi, Fasilitasi Kelembagaan Pemerintahan, Perwakilan dan Partai Politik, Pemilihan Umum/Pemilihan Umum Kepala Daerah, serta Pemantauan Situasi Politik di Daerah yang Disusun"/>
    <s v="Dokumen"/>
  </r>
  <r>
    <n v="7"/>
    <s v="UNSUR KEWILAYAHAN"/>
    <s v="8.01"/>
    <x v="43"/>
    <x v="173"/>
    <x v="173"/>
    <x v="455"/>
    <x v="452"/>
    <x v="2204"/>
    <x v="2145"/>
    <s v="Terlaksananya Kebijakan di Bidang Pendidikan Politik, Etika Budaya Politik, Peningkatan Demokrasi, Fasilitasi Kelembagaan Pemerintahan, Perwakilan dan Partai Politik, Pemilihan Umum/Pemilihan Umum Kepala Daerah, serta Pemantauan Situasi Politik di Daerah"/>
    <s v="Jumlah Orang yang Mengikuti Pelaksanaan Kebijakan di Bidang Pendidikan Politik, Etika Budaya Politik, Peningkatan Demokrasi, Fasilitasi Kelembagaan Pemerintahan, Perwakilan dan Partai Politik, Pemilihan Umum/Pemilihan Umum Kepala Daerah, serta Pemantauan Situasi Politik di Daerah"/>
    <s v="Orang"/>
  </r>
  <r>
    <n v="7"/>
    <s v="UNSUR KEWILAYAHAN"/>
    <s v="8.01"/>
    <x v="43"/>
    <x v="173"/>
    <x v="173"/>
    <x v="455"/>
    <x v="452"/>
    <x v="2205"/>
    <x v="2146"/>
    <s v="Terlaksananya Koordinasi di Bidang Pendidikan Politik, Etika Budaya Politik, Peningkatan Demokrasi, Fasilitasi Kelembagaan Pemerintahan, Perwakilan dan Partai Politik, Pemilihan Umum/Pemilihan Umum Kepala Daerah, serta Pemantauan Situasi Politik di Daerah"/>
    <s v="Jumlah Orang yang Mengikuti Koordinasi di Bidang Pendidikan Politik, Etika Budaya Politik, Peningkatan Demokrasi, Fasilitasi Kelembagaan Pemerintahan, Perwakilan dan Partai Politik, Pemilihan Umum/Pemilihan Umum Kepala Daerah, serta Pemantauan Situasi Politik di Daerah"/>
    <s v="Orang"/>
  </r>
  <r>
    <n v="7"/>
    <s v="UNSUR KEWILAYAHAN"/>
    <s v="8.01"/>
    <x v="43"/>
    <x v="173"/>
    <x v="173"/>
    <x v="455"/>
    <x v="452"/>
    <x v="2206"/>
    <x v="2147"/>
    <s v="Terlaksananya Monitoring, Evaluasi dan Pelaporan di Bidang Pendidikan Politik, Etika Budaya Politik, Peningkatan Demokrasi, Fasilitasi Kelembagaan Pemerintahan, Perwakilan dan Partai Politik, Pemilihan Umum/Pemilihan Umum Kepala Daerah, serta Pemantauan Situasi Politik di Daerah"/>
    <s v="Jumlah Laporan Hasil Monitoring, Evaluasi dan Pelaporan di Bidang Pendidikan Politik, Etika Budaya Politik, Peningkatan Demokrasi, Fasilitasi Kelembagaan Pemerintahan, Perwakilan dan Partai Politik, Pemilihan Umum/Pemilihan Umum Kepala Daerah, serta Pemantauan Situasi Politik di Daerah"/>
    <s v="Laporan"/>
  </r>
  <r>
    <n v="7"/>
    <s v="UNSUR KEWILAYAHAN"/>
    <s v="8.01"/>
    <x v="43"/>
    <x v="174"/>
    <x v="174"/>
    <x v="456"/>
    <x v="453"/>
    <x v="2207"/>
    <x v="2148"/>
    <s v="Tersusunnya Program Kerja di Bidang Pendaftaran Ormas, Pemberdayaan Ormas, Evaluasi dan Mediasi Sengketa Ormas, Pengawasan Ormas dan Ormas Asing di Daerah"/>
    <s v="Jumlah Dokumen Program Kerja di Bidang Pendaftaran Ormas, Pemberdayaan Ormas, Evaluasi dan Mediasi Sengketa Ormas, Pengawasan Ormas dan Ormas Asing di Daerah yang Disusun"/>
    <s v="Dokumen"/>
  </r>
  <r>
    <n v="7"/>
    <s v="UNSUR KEWILAYAHAN"/>
    <s v="8.01"/>
    <x v="43"/>
    <x v="174"/>
    <x v="174"/>
    <x v="456"/>
    <x v="453"/>
    <x v="2208"/>
    <x v="2149"/>
    <s v="Tersusunnya Kebijakan di Bidang Pendaftaran Ormas, Pemberdayaan Ormas, Evaluasi dan Mediasi Sengketa Ormas, Pengawasan Ormas dan Ormas Asing di Daerah"/>
    <s v="Jumlah Kebijakan di Bidang Pendaftaran Ormas, Pemberdayaan Ormas, Evaluasi dan Mediasi Sengketa Ormas, Pengawasan Ormas dan Ormas Asing di Daerah yang Disusun"/>
    <s v="Dokumen"/>
  </r>
  <r>
    <n v="7"/>
    <s v="UNSUR KEWILAYAHAN"/>
    <s v="8.01"/>
    <x v="43"/>
    <x v="174"/>
    <x v="174"/>
    <x v="456"/>
    <x v="453"/>
    <x v="2209"/>
    <x v="2150"/>
    <s v="Terlaksananya Kebijakan di Bidang Pendaftaran Ormas, Pemberdayaan Ormas, Evaluasi dan Mediasi Sengketa Ormas, Pengawasan Ormas dan Ormas Asing di Daerah"/>
    <s v="Jumlah Orang yang Mengikuti Pelaksanaan Kebijakan di Bidang Pendaftaran Ormas, Pemberdayaan Ormas, Evaluasi dan Mediasi Sengketa Ormas, Pengawasan Ormas dan Ormas Asing di Daerah"/>
    <s v="Orang"/>
  </r>
  <r>
    <n v="7"/>
    <s v="UNSUR KEWILAYAHAN"/>
    <s v="8.01"/>
    <x v="43"/>
    <x v="174"/>
    <x v="174"/>
    <x v="456"/>
    <x v="453"/>
    <x v="2210"/>
    <x v="2151"/>
    <s v="Terlaksananya Koordinasi di Bidang Pendaftaran Ormas, Pemberdayaan Ormas, Evaluasi dan Mediasi Sengketa Ormas, Pengawasan Ormas dan Ormas Asing di Daerah"/>
    <s v="Jumlah Orang yang Mengikuti Koordinasi di Bidang Pendaftaran Ormas, Pemberdayaan Ormas, Evaluasi dan Mediasi Sengketa Ormas, Pengawasan Ormas dan Ormas Asing di Daerah"/>
    <s v="Orang"/>
  </r>
  <r>
    <n v="7"/>
    <s v="UNSUR KEWILAYAHAN"/>
    <s v="8.01"/>
    <x v="43"/>
    <x v="174"/>
    <x v="174"/>
    <x v="456"/>
    <x v="453"/>
    <x v="2211"/>
    <x v="2152"/>
    <s v="Terlaksananya Monitoring, Evaluasi dan Pelaporan di Bidang Pendaftaran Ormas, Pemberdayaan Ormas, Evaluasi dan Mediasi Sengketa Ormas, Pengawasan Ormas dan Ormas Asing di Daerah"/>
    <s v="Jumlah Laporan Hasil Monitoring, Evaluasi dan Pelaporan di Bidang Pendaftaran Ormas, Pemberdayaan Ormas, Evaluasi dan Mediasi Sengketa Ormas, Pengawasan Ormas dan Ormas Asing di Daerah"/>
    <s v="Laporan"/>
  </r>
  <r>
    <n v="7"/>
    <s v="UNSUR KEWILAYAHAN"/>
    <s v="8.01"/>
    <x v="43"/>
    <x v="175"/>
    <x v="175"/>
    <x v="457"/>
    <x v="454"/>
    <x v="2212"/>
    <x v="2153"/>
    <s v="Tersusunnya Program Kerja di Bidang Ketahanan Ekonomi, Sosial, Budaya dan Fasilitasi Pencegahan Penyalagunaan Narkotika, Fasilitasi Kerukunan Umat Beragama dan Penghayat Kepercayaan di Daerah"/>
    <s v="Jumlah Dokumen Program Kerja di Bidang Ketahanan Ekonomi, Sosial, Budaya dan Fasilitasi Pencegahan Penyalagunaan Narkotika, Fasilitasi Kerukunan Umat Beragama dan Penghayat Kepercayaan di Daerah yang Disusun"/>
    <s v="Dokumen"/>
  </r>
  <r>
    <n v="7"/>
    <s v="UNSUR KEWILAYAHAN"/>
    <s v="8.01"/>
    <x v="43"/>
    <x v="175"/>
    <x v="175"/>
    <x v="457"/>
    <x v="454"/>
    <x v="2213"/>
    <x v="2154"/>
    <s v="Tersusunnya Kebijakan di Bidang Ketahanan Ekonomi, Sosial, Budaya dan Fasilitasi Pencegahan Penyalagunaan Narkotika, Fasilitasi Kerukunan Umat Beragama dan Penghayat Kepercayaan di Daerah"/>
    <s v="Jumlah Kebijakan di Bidang Ketahanan Ekonomi, Sosial, Budaya dan Fasilitasi Pencegahan Penyalagunaan Narkotika, Fasilitasi Kerukunan Umat Beragama dan Penghayat Kepercayaan di Daerah yang Disusun"/>
    <s v="Dokumen"/>
  </r>
  <r>
    <n v="7"/>
    <s v="UNSUR KEWILAYAHAN"/>
    <s v="8.01"/>
    <x v="43"/>
    <x v="175"/>
    <x v="175"/>
    <x v="457"/>
    <x v="454"/>
    <x v="2214"/>
    <x v="2155"/>
    <s v="Terlaksananya Kebijakan di Bidang Ketahanan Ekonomi, Sosial, Budaya dan Fasilitasi Pencegahan Penyalagunaan Narkotika, Fasilitasi Kerukunan Umat Beragama dan Penghayat Kepercayaan di Daerah"/>
    <s v="Jumlah Orang yang Mengikuti Pelaksanaan Kebijakan di Bidang Ketahanan Ekonomi, Sosial, Budaya dan Fasilitasi Pencegahan Penyalagunaan Narkotika, Fasilitasi Kerukunan Umat Beragama dan Penghayat Kepercayaan di Daerah"/>
    <s v="Orang"/>
  </r>
  <r>
    <n v="7"/>
    <s v="UNSUR KEWILAYAHAN"/>
    <s v="8.01"/>
    <x v="43"/>
    <x v="175"/>
    <x v="175"/>
    <x v="457"/>
    <x v="454"/>
    <x v="2215"/>
    <x v="2156"/>
    <s v="Terlaksananya Koordinasi di Bidang Ketahanan Ekonomi, Sosial, Budaya dan Fasilitasi Pencegahan Penyalagunaan Narkotika, Fasilitasi Kerukunan Umat Beragama dan Penghayat Kepercayaan di Daerah"/>
    <s v="Jumlah Orang yang Mengikuti Koordinasi di Bidang Ketahanan Ekonomi, Sosial, Budaya dan Fasilitasi Pencegahan Penyalagunaan Narkotika, Fasilitasi Kerukunan Umat Beragama dan Penghayat Kepercayaan di Daerah"/>
    <s v="Orang"/>
  </r>
  <r>
    <n v="7"/>
    <s v="UNSUR KEWILAYAHAN"/>
    <s v="8.01"/>
    <x v="43"/>
    <x v="175"/>
    <x v="175"/>
    <x v="457"/>
    <x v="454"/>
    <x v="2216"/>
    <x v="2157"/>
    <s v="Terlaksananya Monitoring, Evaluasi dan Pelaporan di Bidang Ketahanan Ekonomi, Sosial, Budaya dan Fasilitasi Pencegahan Penyalagunaan Narkotika, Fasilitasi Kerukunan Umat Beragama dan Penghayat Kepercayaan di Daerah"/>
    <s v="Jumlah Laporan Hasil Monitoring, Evaluasi dan Pelaporan di Bidang Ketahanan Ekonomi, Sosial, Budaya dan Fasilitasi Pencegahan Penyalagunaan Narkotika, Fasilitasi Kerukunan Umat Beragama dan Penghayat Kepercayaan di Daerah"/>
    <s v="Laporan"/>
  </r>
  <r>
    <n v="7"/>
    <s v="UNSUR KEWILAYAHAN"/>
    <s v="8.01"/>
    <x v="43"/>
    <x v="176"/>
    <x v="176"/>
    <x v="458"/>
    <x v="455"/>
    <x v="2217"/>
    <x v="2158"/>
    <s v="Tersusunnya Program Kerja di Bidang Kewaspadaan Dini, Kerja Sama Intelijen, Pemantauan Orang Asing, Tenaga Kerja Asing dan Lembaga Asing, Kewaspadaan Perbatasan antar Negara, Fasilitasi Kelembagaan Bidang Kewaspadaan, serta Penanganan Konflik di Daerah"/>
    <s v="Jumlah Dokumen Program Kerja di Bidang Kewaspadaan Dini, Kerja Sama Intelijen, Pemantauan Orang Asing, Tenaga Kerja Asing dan Lembaga Asing, Kewaspadaan Perbatasan antar Negara, Fasilitasi Kelembagaan Bidang Kewaspadaan, serta Penanganan Konflik di Daerah yang Disusun"/>
    <s v="Dokumen"/>
  </r>
  <r>
    <n v="7"/>
    <s v="UNSUR KEWILAYAHAN"/>
    <s v="8.01"/>
    <x v="43"/>
    <x v="176"/>
    <x v="176"/>
    <x v="458"/>
    <x v="455"/>
    <x v="2218"/>
    <x v="2159"/>
    <s v="Tersusunnya Kebijakan di Bidang Kewaspadaan Dini, Kerja Sama Intelijen, Pemantauan Orang Asing, Tenaga Kerja Asing dan Lembaga Asing, Kewaspadaan Perbatasan antar Negara, Fasilitasi Kelembagaan Bidang Kewaspadaan, serta Penanganan Konflik di Daerah"/>
    <s v="Jumlah Kebijakan di Bidang Kewaspadaan Dini, Kerja Sama Intelijen, Pemantauan Orang Asing, Tenaga Kerja Asing dan Lembaga Asing, Kewaspadaan Perbatasan antar Negara, Fasilitasi Kelembagaan Bidang Kewaspadaan, serta Penanganan Konflik di Daerah yang Disusun"/>
    <s v="Dokumen"/>
  </r>
  <r>
    <n v="7"/>
    <s v="UNSUR KEWILAYAHAN"/>
    <s v="8.01"/>
    <x v="43"/>
    <x v="176"/>
    <x v="176"/>
    <x v="458"/>
    <x v="455"/>
    <x v="2219"/>
    <x v="2160"/>
    <s v="Terlaksananya Kebijakan di Bidang Kewaspadaan Dini, Kerja Sama Intelijen, Pemantauan Orang Asing, Tenaga Kerja Asing dan Lembaga Asing, Kewaspadaan Perbatasan antar Negara, Fasilitasi Kelembagaan Bidang Kewaspadaan, serta Penanganan Konflik di Daerah"/>
    <s v="Jumlah Orang yang Mengikuti pelaksanaan Kebijakan di Bidang Kewaspadaan Dini, Kerja Sama Intelijen, Pemantauan Orang Asing, Tenaga Kerja Asing dan Lembaga Asing, Kewaspadaan Perbatasan antar Negara, Fasilitasi Kelembagaan Bidang Kewaspadaan, serta Penanganan Konflik di Daerah"/>
    <s v="Orang"/>
  </r>
  <r>
    <n v="7"/>
    <s v="UNSUR KEWILAYAHAN"/>
    <s v="8.01"/>
    <x v="43"/>
    <x v="176"/>
    <x v="176"/>
    <x v="458"/>
    <x v="455"/>
    <x v="2220"/>
    <x v="2161"/>
    <s v="Terlaksananya Koordinasi di Bidang Kewaspadaan Dini, Kerja Sama Intelijen, Pemantauan Orang Asing, Tenaga Kerja Asing dan Lembaga Asing, Kewaspadaan Perbatasan antar Negara, Fasilitasi Kelembagaan Bidang Kewaspadaan, serta Penanganan Konflik di Daerah"/>
    <s v="Jumlah Orang yang Mengikuti Koordinasi di Bidang Kewaspadaan Dini, Kerja Sama Intelijen, Pemantauan Orang Asing, Tenaga Kerja Asing dan Lembaga Asing, Kewaspadaan Perbatasan antar Negara, Fasilitasi Kelembagaan Bidang Kewaspadaan, serta Penanganan Konflik di Daerah"/>
    <s v="Orang"/>
  </r>
  <r>
    <n v="7"/>
    <s v="UNSUR KEWILAYAHAN"/>
    <s v="8.01"/>
    <x v="43"/>
    <x v="176"/>
    <x v="176"/>
    <x v="458"/>
    <x v="455"/>
    <x v="2221"/>
    <x v="2162"/>
    <s v="Terlaksananya Monitoring, Evaluasi dan Pelaporan di Bidang Kewaspadaan Dini, Kerja Sama Intelijen, Pemantauan Orang Asing, Tenaga Kerja Asing dan Lembaga Asing, Kewaspadaan Perbatasan antar Negara, Fasilitasi Kelembagaan Bidang Kewaspadaan, serta Penanganan Konflik di Daerah"/>
    <s v="Jumlah Laporan Hasil Monitoring, Evaluasi dan Pelaporan di Bidang Kewaspadaan Dini, Kerja Sama Intelijen, Pemantauan Orang Asing, Tenaga Kerja Asing dan Lembaga Asing, Kewaspadaan Perbatasan antar Negara, Fasilitasi Kelembagaan Bidang Kewaspadaan, serta Penanganan Konflik di Daerah"/>
    <s v="Laporan"/>
  </r>
  <r>
    <n v="7"/>
    <s v="UNSUR KEWILAYAHAN"/>
    <s v="8.01"/>
    <x v="43"/>
    <x v="176"/>
    <x v="176"/>
    <x v="458"/>
    <x v="455"/>
    <x v="2222"/>
    <x v="2163"/>
    <s v="Terlaksananya Forum Koordinasi Pimpinan Daerah Kabupaten/Kota"/>
    <s v="Jumlah Dokumen Hasil Pelaksanaan Forum Koordinasi Pimpinan Daerah Kabupaten/Kota"/>
    <s v="Dokumen"/>
  </r>
  <r>
    <n v="7"/>
    <s v="UNSUR KEWILAYAHAN"/>
    <s v="9.01"/>
    <x v="44"/>
    <x v="177"/>
    <x v="177"/>
    <x v="459"/>
    <x v="456"/>
    <x v="2223"/>
    <x v="2164"/>
    <s v="Terlaksananya Pelatihan Mawaris"/>
    <s v="Jumlah Orang yang Mengikuti Pelatihan Mawaris"/>
    <s v="Orang"/>
  </r>
  <r>
    <n v="7"/>
    <s v="UNSUR KEWILAYAHAN"/>
    <s v="9.01"/>
    <x v="44"/>
    <x v="177"/>
    <x v="177"/>
    <x v="459"/>
    <x v="456"/>
    <x v="2224"/>
    <x v="2165"/>
    <s v="Telaksananya TOT Modul Wawasan Keislaman bagi Guru Sekolah Menengah Pertama/Sekolah Menengah Atas"/>
    <s v="Jumlah Guru Sekolah Menengah Pertama/Sekolah Menengah Atas yang Mengikuti TOT Modul Wawasan Keislaman"/>
    <s v="Orang"/>
  </r>
  <r>
    <n v="7"/>
    <s v="UNSUR KEWILAYAHAN"/>
    <s v="9.01"/>
    <x v="44"/>
    <x v="177"/>
    <x v="177"/>
    <x v="459"/>
    <x v="456"/>
    <x v="2225"/>
    <x v="2166"/>
    <s v="Terbina dan Meningkatnya Kapasitas Tokoh Masyarakat dalam Pelaksanaan Syariat Islam"/>
    <s v="Jumlah Tokoh Masyarakat yang Dibina dan Ditingkatan Kapasitas dalam Pelaksanaan Syariat Islam"/>
    <s v="Orang"/>
  </r>
  <r>
    <n v="7"/>
    <s v="UNSUR KEWILAYAHAN"/>
    <s v="9.01"/>
    <x v="44"/>
    <x v="177"/>
    <x v="177"/>
    <x v="459"/>
    <x v="456"/>
    <x v="2226"/>
    <x v="2167"/>
    <s v="Meningkatnya Kapasitas Tenaga Hisab dan Ru'yat"/>
    <s v="Jumlah Tenaga Hisab dan Ru'yat yang Ditingkatkan Kapasitasnya"/>
    <s v="Orang"/>
  </r>
  <r>
    <n v="7"/>
    <s v="UNSUR KEWILAYAHAN"/>
    <s v="9.01"/>
    <x v="44"/>
    <x v="177"/>
    <x v="177"/>
    <x v="459"/>
    <x v="456"/>
    <x v="2227"/>
    <x v="2168"/>
    <s v="Terlaksananya Seminar Problematika Syariat Islam"/>
    <s v="Jumlah Peserta yang Mengikuti Seminar Problematika Syariat Islam"/>
    <s v="Orang"/>
  </r>
  <r>
    <n v="7"/>
    <s v="UNSUR KEWILAYAHAN"/>
    <s v="9.01"/>
    <x v="44"/>
    <x v="177"/>
    <x v="177"/>
    <x v="459"/>
    <x v="456"/>
    <x v="2228"/>
    <x v="2169"/>
    <s v="Terbinanya Mental Spritual Siswa/Siswi Sekolah Menengah Atas Sederajat"/>
    <s v="Jumlah Siswa/Siswi Sekolah Menengah Atas Sederajat yang Terbina Mental Spiritualnya"/>
    <s v="Orang"/>
  </r>
  <r>
    <n v="7"/>
    <s v="UNSUR KEWILAYAHAN"/>
    <s v="9.01"/>
    <x v="44"/>
    <x v="177"/>
    <x v="177"/>
    <x v="460"/>
    <x v="457"/>
    <x v="2229"/>
    <x v="2170"/>
    <s v="Terlaksananya Pembinaan Kelembagaan Tilawatil Quran"/>
    <s v="Jumlah Lembaga Tilawah Quran yang Mengikuti Pembinaan Kelembagaan"/>
    <s v="Lembaga"/>
  </r>
  <r>
    <n v="7"/>
    <s v="UNSUR KEWILAYAHAN"/>
    <s v="9.01"/>
    <x v="44"/>
    <x v="177"/>
    <x v="177"/>
    <x v="460"/>
    <x v="457"/>
    <x v="2230"/>
    <x v="2171"/>
    <s v="Terlaksananya Bimbingan Teknis Tenaga Pelatihan/Juri Tilawatil Quran"/>
    <s v="Jumlah Tenaga Pelatihan/Juri Tilawatil Quran yang Mengikuti Bimbingan Teknis"/>
    <s v="Orang"/>
  </r>
  <r>
    <n v="7"/>
    <s v="UNSUR KEWILAYAHAN"/>
    <s v="9.01"/>
    <x v="44"/>
    <x v="177"/>
    <x v="177"/>
    <x v="460"/>
    <x v="457"/>
    <x v="2231"/>
    <x v="2172"/>
    <s v="Terlaksananya Pembinaan Imam Hafid pada Masjid"/>
    <s v="Jumlah Imam Hafid pada Masjid yang Mengikuti Pembinaan"/>
    <s v="Orang"/>
  </r>
  <r>
    <n v="7"/>
    <s v="UNSUR KEWILAYAHAN"/>
    <s v="9.01"/>
    <x v="44"/>
    <x v="177"/>
    <x v="177"/>
    <x v="460"/>
    <x v="457"/>
    <x v="2232"/>
    <x v="2173"/>
    <s v="Terlaksananya MTQ"/>
    <s v="Jumlah Orang yang Mengikuti MTQ"/>
    <s v="Orang"/>
  </r>
  <r>
    <n v="7"/>
    <s v="UNSUR KEWILAYAHAN"/>
    <s v="9.01"/>
    <x v="44"/>
    <x v="177"/>
    <x v="177"/>
    <x v="460"/>
    <x v="457"/>
    <x v="2233"/>
    <x v="2174"/>
    <s v="Terlaksananya Pelatihan/Training Center Peserta MTQ/STQ Tingkat Nasional"/>
    <s v="Jumlah Peserta MTQ/STQ Tingkat Nasional yang Mengikuti Pelatihan/Training Center"/>
    <s v="Orang"/>
  </r>
  <r>
    <n v="7"/>
    <s v="UNSUR KEWILAYAHAN"/>
    <s v="9.01"/>
    <x v="44"/>
    <x v="177"/>
    <x v="177"/>
    <x v="460"/>
    <x v="457"/>
    <x v="2234"/>
    <x v="2175"/>
    <s v="Terlaksananya Pemberangkatan Kafilah Mengikuti MTQ/STQ Tingkat Nasional dan Internasional"/>
    <s v="Jumlah Kafilah Mengikuti MTQ/STQ Tingkat Nasional dan Internasional yang Diberangkatkan"/>
    <s v="Orang"/>
  </r>
  <r>
    <n v="7"/>
    <s v="UNSUR KEWILAYAHAN"/>
    <s v="9.01"/>
    <x v="44"/>
    <x v="177"/>
    <x v="177"/>
    <x v="461"/>
    <x v="458"/>
    <x v="2235"/>
    <x v="2176"/>
    <s v="Terlaksananya Working Group Penyelesaian Permasalahan Syariat Islam"/>
    <s v="Jumlah Dokumen Hasil Working Group Penyelesaian Permasalahan Syariat Islam"/>
    <s v="Dokumen"/>
  </r>
  <r>
    <n v="7"/>
    <s v="UNSUR KEWILAYAHAN"/>
    <s v="9.01"/>
    <x v="44"/>
    <x v="177"/>
    <x v="177"/>
    <x v="462"/>
    <x v="459"/>
    <x v="2236"/>
    <x v="2177"/>
    <s v="Terlaksananya Peningkatan Kualitas Dakwah dan Penyemarakan Syariat Islam"/>
    <s v="Jumlah Dokumen Hasil Peningkatan Kualitas Dakwah dan Penyemarakan Syariat Islam"/>
    <s v="Dokumen"/>
  </r>
  <r>
    <n v="7"/>
    <s v="UNSUR KEWILAYAHAN"/>
    <s v="9.01"/>
    <x v="44"/>
    <x v="177"/>
    <x v="177"/>
    <x v="462"/>
    <x v="459"/>
    <x v="2237"/>
    <x v="2178"/>
    <s v="Terbinanya Dai Perbatasan dan Daerah Terpencil"/>
    <s v="Jumlah Dai Perbatasan dan Daerah Terpencil yang Mengikuti Pembinaan"/>
    <s v="Orang"/>
  </r>
  <r>
    <n v="7"/>
    <s v="UNSUR KEWILAYAHAN"/>
    <s v="9.01"/>
    <x v="44"/>
    <x v="177"/>
    <x v="177"/>
    <x v="462"/>
    <x v="459"/>
    <x v="2238"/>
    <x v="2179"/>
    <s v="Terbina dan Meningkatnya Kualitas Dai dan Koordinator Lapangan"/>
    <s v="Jumlah Dai dan Koordinator Lapangan yang Dibina dan Meningkat Kualitasnya"/>
    <s v="Orang"/>
  </r>
  <r>
    <n v="7"/>
    <s v="UNSUR KEWILAYAHAN"/>
    <s v="9.01"/>
    <x v="44"/>
    <x v="177"/>
    <x v="177"/>
    <x v="462"/>
    <x v="459"/>
    <x v="2239"/>
    <x v="2180"/>
    <s v="Terbinanya Warga Binaan Lembaga Pemasyrakatan"/>
    <s v="Jumlah Warga Binaan Lembaga Pemasyrakatan yang Mengikuti Pembinaan"/>
    <s v="Orang"/>
  </r>
  <r>
    <n v="7"/>
    <s v="UNSUR KEWILAYAHAN"/>
    <s v="9.01"/>
    <x v="44"/>
    <x v="177"/>
    <x v="177"/>
    <x v="462"/>
    <x v="459"/>
    <x v="2240"/>
    <x v="2181"/>
    <s v="Terlaksananya Pelatihan Takmir Mesjid"/>
    <s v="Jumlah Takmir Masjid yang Mengikuti Pelatihan"/>
    <s v="Orang"/>
  </r>
  <r>
    <n v="7"/>
    <s v="UNSUR KEWILAYAHAN"/>
    <s v="9.01"/>
    <x v="44"/>
    <x v="177"/>
    <x v="177"/>
    <x v="462"/>
    <x v="459"/>
    <x v="2241"/>
    <x v="2182"/>
    <s v="Terlaksananya Cerdas Cermat Syariat Islam"/>
    <s v="Jumlah Peserta yang Mengikuti Cerdas Cermat Syariat Islam"/>
    <s v="Orang"/>
  </r>
  <r>
    <n v="7"/>
    <s v="UNSUR KEWILAYAHAN"/>
    <s v="9.01"/>
    <x v="44"/>
    <x v="177"/>
    <x v="177"/>
    <x v="462"/>
    <x v="459"/>
    <x v="2242"/>
    <x v="2183"/>
    <s v="Terbinanya Gampong Percontohan Syariat"/>
    <s v="Jumlah Gampong Percontohan Syariat yang Dibina"/>
    <s v="Gampong"/>
  </r>
  <r>
    <n v="7"/>
    <s v="UNSUR KEWILAYAHAN"/>
    <s v="9.01"/>
    <x v="44"/>
    <x v="177"/>
    <x v="177"/>
    <x v="462"/>
    <x v="459"/>
    <x v="2243"/>
    <x v="2184"/>
    <s v="Terlaksananya Pengiriman Khatib Jum'at ke Kabupaten/Kota"/>
    <s v="Jumlah Khatib Jum'at yang Dikirim ke Kabupaten/Kota"/>
    <s v="Orang"/>
  </r>
  <r>
    <n v="7"/>
    <s v="UNSUR KEWILAYAHAN"/>
    <s v="9.01"/>
    <x v="44"/>
    <x v="177"/>
    <x v="177"/>
    <x v="462"/>
    <x v="459"/>
    <x v="2244"/>
    <x v="2185"/>
    <s v="Terlaksananya Ceramah Bulan Suci Ramadhan di Masjid/Meunasah/Mushalla"/>
    <s v="Jumlah Laporan Masjid/Meunasah/Mushalla yang Menyelenggarakan Ceramah Bulan Suci Ramadhan"/>
    <s v="Laporan"/>
  </r>
  <r>
    <n v="7"/>
    <s v="UNSUR KEWILAYAHAN"/>
    <s v="9.01"/>
    <x v="44"/>
    <x v="177"/>
    <x v="177"/>
    <x v="462"/>
    <x v="459"/>
    <x v="2245"/>
    <x v="2186"/>
    <s v="Terselenggaranya Pengajian di Gampong"/>
    <s v="Jumlah Laporan Gampong yang Menyelenggarakan Ceramah"/>
    <s v="Laporan"/>
  </r>
  <r>
    <n v="7"/>
    <s v="UNSUR KEWILAYAHAN"/>
    <s v="9.01"/>
    <x v="44"/>
    <x v="177"/>
    <x v="177"/>
    <x v="462"/>
    <x v="459"/>
    <x v="2246"/>
    <x v="2187"/>
    <s v="Terlaksananya Penyediaan, Pendistribusian dan Pengawasan Sarana Peribadatan"/>
    <s v="Jumlah Unit Sarana Peribadatan yang Didistribusikan dan Diawasi"/>
    <s v="Unit"/>
  </r>
  <r>
    <n v="7"/>
    <s v="UNSUR KEWILAYAHAN"/>
    <s v="9.01"/>
    <x v="44"/>
    <x v="177"/>
    <x v="177"/>
    <x v="462"/>
    <x v="459"/>
    <x v="2247"/>
    <x v="2188"/>
    <s v="Terlaksananya Pendataan dan Inventarisasi Rumah Ibadah dan Harta Agama"/>
    <s v="Jumlah Unit Rumah Ibadah dan Harta Agama yang Didata dan Diinvertarisir"/>
    <s v="Dokumen"/>
  </r>
  <r>
    <n v="7"/>
    <s v="UNSUR KEWILAYAHAN"/>
    <s v="9.01"/>
    <x v="44"/>
    <x v="177"/>
    <x v="177"/>
    <x v="462"/>
    <x v="459"/>
    <x v="2248"/>
    <x v="2189"/>
    <s v="Terlaksananya Peningkatan Pembangunan Sarana dan Prasarana Agama"/>
    <s v="Jumlah Sarana dan Prasarana Agama yang Ditingkatkan Pembangunannya"/>
    <s v="Unit"/>
  </r>
  <r>
    <n v="7"/>
    <s v="UNSUR KEWILAYAHAN"/>
    <s v="9.01"/>
    <x v="44"/>
    <x v="177"/>
    <x v="177"/>
    <x v="463"/>
    <x v="460"/>
    <x v="2249"/>
    <x v="2190"/>
    <s v="Terlaksananya Pemasyarakatan dan Penyebaran Informasi Keislaman"/>
    <s v="Jumlah Laporan Hasil Pemasyarakatan dan Penyebaran Informasi Keislaman"/>
    <s v="Laporan"/>
  </r>
  <r>
    <n v="7"/>
    <s v="UNSUR KEWILAYAHAN"/>
    <s v="9.01"/>
    <x v="44"/>
    <x v="177"/>
    <x v="177"/>
    <x v="463"/>
    <x v="460"/>
    <x v="2250"/>
    <x v="2191"/>
    <s v="Terlaksananya Monitoring dan Evaluasi Pelaksanaan Syariat Islam"/>
    <s v="Jumlah Laporan Hasil Monitoring dan Evaluasi Pelaksanaan Syariat Islam"/>
    <s v="Laporan"/>
  </r>
  <r>
    <n v="7"/>
    <s v="UNSUR KEWILAYAHAN"/>
    <s v="9.01"/>
    <x v="44"/>
    <x v="177"/>
    <x v="177"/>
    <x v="463"/>
    <x v="460"/>
    <x v="2251"/>
    <x v="2192"/>
    <s v="Terlaksananya Pelatihan Peningkatan Kapasitas Imeum Masjid/ Meunasah dalam Pelaksanaan Syariat Islam"/>
    <s v="Jumlah Imeum Masjid/Meunasah yang Mengikuti Pelatihan Peningkatan Kapasitas dalam Pelaksanaan Syariat Islam"/>
    <s v="Orang"/>
  </r>
  <r>
    <n v="7"/>
    <s v="UNSUR KEWILAYAHAN"/>
    <s v="9.01"/>
    <x v="44"/>
    <x v="177"/>
    <x v="177"/>
    <x v="463"/>
    <x v="460"/>
    <x v="2252"/>
    <x v="2193"/>
    <s v="Terbinanya Keluarga Islam"/>
    <s v="Jumlah Keluarga Islam yang Mengikuti Pembinaan"/>
    <s v="Keluarga"/>
  </r>
  <r>
    <n v="7"/>
    <s v="UNSUR KEWILAYAHAN"/>
    <s v="9.01"/>
    <x v="44"/>
    <x v="177"/>
    <x v="177"/>
    <x v="463"/>
    <x v="460"/>
    <x v="2253"/>
    <x v="2194"/>
    <s v="Terbinanya Pelaku Ekonomi Mikro/Kecil Berbasis Syariah"/>
    <s v="Jumlah Pelaku Ekonomi Mikro/Kecil Berbasis Syariah yang Dibina"/>
    <s v="Pelaku_x000a_Ekonomi"/>
  </r>
  <r>
    <n v="7"/>
    <s v="UNSUR KEWILAYAHAN"/>
    <s v="9.01"/>
    <x v="44"/>
    <x v="177"/>
    <x v="177"/>
    <x v="463"/>
    <x v="460"/>
    <x v="2254"/>
    <x v="2195"/>
    <s v="Terlaksananya Pelatihan Penyelenggaraan Fardu Kifayah/Tajhiz Mayat"/>
    <s v="Jumlah Orang yang Mengikuti Pelatihan Penyelenggaraan Fardu Kifayah/Tajhiz Mayat"/>
    <s v="Orang"/>
  </r>
  <r>
    <n v="7"/>
    <s v="UNSUR KEWILAYAHAN"/>
    <s v="9.01"/>
    <x v="44"/>
    <x v="177"/>
    <x v="177"/>
    <x v="463"/>
    <x v="460"/>
    <x v="2255"/>
    <x v="2196"/>
    <s v="Terlaksananya Pembinaan Badan Kemakmuran Masjid/Meunasah/Mushalla"/>
    <s v="Jumlah Orang yang Mengikuti Pembinaan Badan Kemakmuran Masjid/Meunasah/Mushalla"/>
    <s v="Orang"/>
  </r>
  <r>
    <n v="7"/>
    <s v="UNSUR KEWILAYAHAN"/>
    <s v="9.01"/>
    <x v="44"/>
    <x v="177"/>
    <x v="177"/>
    <x v="463"/>
    <x v="460"/>
    <x v="2256"/>
    <x v="2197"/>
    <s v="Terlaksananya Pembinaan Qari Qariah"/>
    <s v="Jumlah Orang yang Mengikuti Pembinaan Qari Qariah"/>
    <s v="Orang"/>
  </r>
  <r>
    <n v="7"/>
    <s v="UNSUR KEWILAYAHAN"/>
    <s v="9.01"/>
    <x v="44"/>
    <x v="177"/>
    <x v="177"/>
    <x v="463"/>
    <x v="460"/>
    <x v="2257"/>
    <x v="2198"/>
    <s v="Terlaksananya Pembinaan Hafizh Hafizhah"/>
    <s v="Jumlah Orang yang Mengikuti Pembinaan Hafizh Hafizhah"/>
    <s v="Orang"/>
  </r>
  <r>
    <n v="7"/>
    <s v="UNSUR KEWILAYAHAN"/>
    <s v="9.01"/>
    <x v="44"/>
    <x v="177"/>
    <x v="177"/>
    <x v="463"/>
    <x v="460"/>
    <x v="2258"/>
    <x v="2199"/>
    <s v="Terlaksananya Pemberian Beasiswa bagi Qari/Hafidz"/>
    <s v="Jumlah Beasiswa bagi Qari/Hafidz yang Diberikan"/>
    <s v="Beasiswa"/>
  </r>
  <r>
    <n v="7"/>
    <s v="UNSUR KEWILAYAHAN"/>
    <s v="9.01"/>
    <x v="44"/>
    <x v="177"/>
    <x v="177"/>
    <x v="464"/>
    <x v="461"/>
    <x v="2259"/>
    <x v="2200"/>
    <s v="Terlaksananya Penyuluhan Regulasi Syariat Islam"/>
    <s v="Jumlah Laporan Hasil Penyuluhan Regulasi Syariat Islam"/>
    <s v="Laporan"/>
  </r>
  <r>
    <n v="7"/>
    <s v="UNSUR KEWILAYAHAN"/>
    <s v="9.01"/>
    <x v="44"/>
    <x v="177"/>
    <x v="177"/>
    <x v="464"/>
    <x v="461"/>
    <x v="2260"/>
    <x v="2201"/>
    <s v="Terlaksananya Bimbingan Teknis Peradilan Islam"/>
    <s v="Jumlah Peserta yang Mengikuti Bimbingan Teknis Peradilan Islam"/>
    <s v="Orang"/>
  </r>
  <r>
    <n v="7"/>
    <s v="UNSUR KEWILAYAHAN"/>
    <s v="9.01"/>
    <x v="44"/>
    <x v="177"/>
    <x v="177"/>
    <x v="464"/>
    <x v="461"/>
    <x v="2261"/>
    <x v="2202"/>
    <s v="Terlaksananya Isbat Nikah bagi Korban Konflik dan Masyarakat Miskin"/>
    <s v="Jumlah Korban Konflik dan Masyarakat Miskin yang Mengajukan Isbat Nikah"/>
    <s v="Orang"/>
  </r>
  <r>
    <n v="7"/>
    <s v="UNSUR KEWILAYAHAN"/>
    <s v="9.01"/>
    <x v="44"/>
    <x v="177"/>
    <x v="177"/>
    <x v="464"/>
    <x v="461"/>
    <x v="2262"/>
    <x v="2203"/>
    <s v="Terlaksananya Workshop dan FGD Perkara Syariah"/>
    <s v="Jumlah Peserta yang Mengikuti Workshop dan FGD Perkara Syariah"/>
    <s v="Orang"/>
  </r>
  <r>
    <n v="7"/>
    <s v="UNSUR KEWILAYAHAN"/>
    <s v="9.01"/>
    <x v="44"/>
    <x v="177"/>
    <x v="177"/>
    <x v="464"/>
    <x v="461"/>
    <x v="2263"/>
    <x v="2204"/>
    <s v="Tersusunnya Regulasi Syariat Islam"/>
    <s v="Jumlah Regulasi Syariat Islam yang Disusun"/>
    <s v="Dokumen"/>
  </r>
  <r>
    <n v="7"/>
    <s v="UNSUR KEWILAYAHAN"/>
    <s v="9.01"/>
    <x v="44"/>
    <x v="177"/>
    <x v="177"/>
    <x v="464"/>
    <x v="461"/>
    <x v="2264"/>
    <x v="2205"/>
    <s v="Terlaksananya Pengawasan Penegakan Hukum Syariat Islam"/>
    <s v="Jumlah Laporan Hasil Pengawasan Penegakan Hukum Syariat Islam"/>
    <s v="Laporan"/>
  </r>
  <r>
    <n v="7"/>
    <s v="UNSUR KEWILAYAHAN"/>
    <s v="9.01"/>
    <x v="44"/>
    <x v="177"/>
    <x v="177"/>
    <x v="464"/>
    <x v="461"/>
    <x v="2265"/>
    <x v="2206"/>
    <s v="Terlaksananya Penyelenggaraan Hari-Hari Besar Islam"/>
    <s v="Jumlah Laporan Penyelenggaraan Hari-Hari Besar Islam"/>
    <s v="Laporan"/>
  </r>
  <r>
    <n v="7"/>
    <s v="UNSUR KEWILAYAHAN"/>
    <s v="9.01"/>
    <x v="44"/>
    <x v="177"/>
    <x v="177"/>
    <x v="464"/>
    <x v="461"/>
    <x v="2266"/>
    <x v="2207"/>
    <s v="Terlaksananya Penyelenggaraan Rukyatul Hilal"/>
    <s v="Jumlah Peserta yang Mengikuti Penyelenggaraan Rukyatul Hilal"/>
    <s v="Orang"/>
  </r>
  <r>
    <n v="7"/>
    <s v="UNSUR KEWILAYAHAN"/>
    <s v="9.01"/>
    <x v="44"/>
    <x v="177"/>
    <x v="177"/>
    <x v="464"/>
    <x v="461"/>
    <x v="2267"/>
    <x v="2208"/>
    <s v="Terlaksananya Penyelenggaraan Ibadah Haji Daerah"/>
    <s v="Jumlah Orang yang Mengikuti Ibadah Haji Daerah"/>
    <s v="Orang"/>
  </r>
  <r>
    <n v="7"/>
    <s v="UNSUR KEWILAYAHAN"/>
    <s v="9.01"/>
    <x v="44"/>
    <x v="177"/>
    <x v="177"/>
    <x v="465"/>
    <x v="462"/>
    <x v="2268"/>
    <x v="2209"/>
    <s v="Terbinanya Kelembagaan Pendidikan dan Dakwah pada Masjid Agung Daerah"/>
    <s v="Jumlah Laporan Hasil Pembinaan Kelembagaan Pendidikan dan Dakwah pada Masjid Raya Baiturrahman"/>
    <s v="Lembaga"/>
  </r>
  <r>
    <n v="7"/>
    <s v="UNSUR KEWILAYAHAN"/>
    <s v="9.01"/>
    <x v="44"/>
    <x v="177"/>
    <x v="177"/>
    <x v="465"/>
    <x v="462"/>
    <x v="2269"/>
    <x v="2210"/>
    <s v="Terlaksananya Bimbingan Teknis Petugasan IT Masjid Agung Daerah"/>
    <s v="Jumlah Peserta yang Mengikuti Bimbingan Teknis Petugasan IT Masjid Agung Daerah"/>
    <s v="Orang"/>
  </r>
  <r>
    <n v="7"/>
    <s v="UNSUR KEWILAYAHAN"/>
    <s v="9.01"/>
    <x v="44"/>
    <x v="177"/>
    <x v="177"/>
    <x v="465"/>
    <x v="462"/>
    <x v="2270"/>
    <x v="2211"/>
    <s v="Terlaksananya Pengajian Rutin Keislaman Masjid Agung Daerah"/>
    <s v="Jumlah Peserta yang Mengikuti Pengajian Rutin Keislaman Masjid Agung Daerah"/>
    <s v="Orang"/>
  </r>
  <r>
    <n v="7"/>
    <s v="UNSUR KEWILAYAHAN"/>
    <s v="9.01"/>
    <x v="44"/>
    <x v="177"/>
    <x v="177"/>
    <x v="465"/>
    <x v="462"/>
    <x v="2271"/>
    <x v="2212"/>
    <s v="Terlaksananya Pelatihan Tutor Pendidikan Al- quran di Masjid Agung Daerah"/>
    <s v="Jumlah Tutor yang Mengikuti Pelatihan Pendidikan Al-quran di Masjid Agung Daerah"/>
    <s v="Orang"/>
  </r>
  <r>
    <n v="7"/>
    <s v="UNSUR KEWILAYAHAN"/>
    <s v="9.01"/>
    <x v="44"/>
    <x v="177"/>
    <x v="177"/>
    <x v="465"/>
    <x v="462"/>
    <x v="2272"/>
    <x v="2213"/>
    <s v="Terlaksananya Pemeliharaan Rutin/Berkala Sarana dan Prasarana Masjid Agung Daerah"/>
    <s v="Jumlah Sarana dan Prasarana Masjid Agung Daerah yang Dipelihara Secara Rutin/Berkala"/>
    <s v="Unit"/>
  </r>
  <r>
    <n v="7"/>
    <s v="UNSUR KEWILAYAHAN"/>
    <s v="9.01"/>
    <x v="44"/>
    <x v="178"/>
    <x v="178"/>
    <x v="466"/>
    <x v="463"/>
    <x v="2273"/>
    <x v="2214"/>
    <s v="Terlaksananya Pembinaan Badan Otonom Majelis Permusyawaratan Ulama"/>
    <s v="Jumlah Laporan Hasil Pembinaan Badan Otonom Majelis Permusyawaratan Ulama"/>
    <s v="laporan"/>
  </r>
  <r>
    <n v="7"/>
    <s v="UNSUR KEWILAYAHAN"/>
    <s v="9.01"/>
    <x v="44"/>
    <x v="178"/>
    <x v="178"/>
    <x v="466"/>
    <x v="463"/>
    <x v="2274"/>
    <x v="2215"/>
    <s v="Terlaksananya Sidang Majelis Permusyawaratan Ulama"/>
    <s v="Jumlah Laporan Hasil Sidang Majelis Permusyawaratan Ulama"/>
    <s v="laporan"/>
  </r>
  <r>
    <n v="7"/>
    <s v="UNSUR KEWILAYAHAN"/>
    <s v="9.01"/>
    <x v="44"/>
    <x v="178"/>
    <x v="178"/>
    <x v="466"/>
    <x v="463"/>
    <x v="2275"/>
    <x v="2216"/>
    <s v="Terselenggarakannya Pendidikan Kader Ulama"/>
    <s v="Jumlah Kader Ulama yang Mengikuti Pendidikan"/>
    <s v="Orang"/>
  </r>
  <r>
    <n v="7"/>
    <s v="UNSUR KEWILAYAHAN"/>
    <s v="9.01"/>
    <x v="44"/>
    <x v="178"/>
    <x v="178"/>
    <x v="466"/>
    <x v="463"/>
    <x v="2276"/>
    <x v="2217"/>
    <s v="Terlaksananya Rapat Koordinasi Permuswaratan Ulama"/>
    <s v="Jumlah Laporan Hasil Rapat Koordinasi Permuswaratan Ulama"/>
    <s v="Laporan"/>
  </r>
  <r>
    <n v="7"/>
    <s v="UNSUR KEWILAYAHAN"/>
    <s v="9.01"/>
    <x v="44"/>
    <x v="178"/>
    <x v="178"/>
    <x v="466"/>
    <x v="463"/>
    <x v="2277"/>
    <x v="2218"/>
    <s v="Terlaksananya Muzakarah Masalah Keagamaan"/>
    <s v="Jumlah Laporan Hasil Muzakarah Masalah Keagamaan"/>
    <s v="Laporan"/>
  </r>
  <r>
    <n v="7"/>
    <s v="UNSUR KEWILAYAHAN"/>
    <s v="9.01"/>
    <x v="44"/>
    <x v="178"/>
    <x v="178"/>
    <x v="466"/>
    <x v="463"/>
    <x v="2278"/>
    <x v="2219"/>
    <s v="Terlaksananya Pengkajian Aliran Sempalan"/>
    <s v="Jumlah Dokumen Hasil Pengkajian Aliran Sempalan"/>
    <s v="Dokumen"/>
  </r>
  <r>
    <n v="7"/>
    <s v="UNSUR KEWILAYAHAN"/>
    <s v="9.01"/>
    <x v="44"/>
    <x v="178"/>
    <x v="178"/>
    <x v="466"/>
    <x v="463"/>
    <x v="2279"/>
    <x v="2220"/>
    <s v="Terlaksananya Penterjemahan Kitab Berbahasa Arab dan Pengadaannya"/>
    <s v="Jumlah Dokumen Hasil Penterjemahan Kitab Berbahasa Arab dan Pengadaannya"/>
    <s v="Dokumen"/>
  </r>
  <r>
    <n v="7"/>
    <s v="UNSUR KEWILAYAHAN"/>
    <s v="9.01"/>
    <x v="44"/>
    <x v="178"/>
    <x v="178"/>
    <x v="466"/>
    <x v="463"/>
    <x v="2280"/>
    <x v="2221"/>
    <s v="Terlaksananya Kajian Kebijakan Daerah"/>
    <s v="Jumlah Kebijakan Daerah yang Dikaji"/>
    <s v="Dokumen"/>
  </r>
  <r>
    <n v="7"/>
    <s v="UNSUR KEWILAYAHAN"/>
    <s v="9.01"/>
    <x v="44"/>
    <x v="178"/>
    <x v="178"/>
    <x v="466"/>
    <x v="463"/>
    <x v="2281"/>
    <x v="2222"/>
    <s v="Diterbitkannya Media Majelis Permusyawaratan Ulama"/>
    <s v="Jumlah Media Majelis Permusyawaratan Ulama yang Diterbitkan"/>
    <s v="Dokumen"/>
  </r>
  <r>
    <n v="7"/>
    <s v="UNSUR KEWILAYAHAN"/>
    <s v="9.01"/>
    <x v="44"/>
    <x v="178"/>
    <x v="178"/>
    <x v="466"/>
    <x v="463"/>
    <x v="2282"/>
    <x v="2223"/>
    <s v="Terlaksananya Nadwah/Mubahasah Ilmiah"/>
    <s v="Jumlah Laporan Hasil Nadwah/Mubahasah Ilmiah"/>
    <s v="Laporan"/>
  </r>
  <r>
    <n v="7"/>
    <s v="UNSUR KEWILAYAHAN"/>
    <s v="9.01"/>
    <x v="44"/>
    <x v="178"/>
    <x v="178"/>
    <x v="466"/>
    <x v="463"/>
    <x v="2283"/>
    <x v="2224"/>
    <s v="Terlaksananya Sosialisasi Fatwa dan Hukum Islam"/>
    <s v="Jumlah Laporan Hasil Sosialisasi Fatwa dan Hukum Islam"/>
    <s v="Laporan"/>
  </r>
  <r>
    <n v="7"/>
    <s v="UNSUR KEWILAYAHAN"/>
    <s v="9.01"/>
    <x v="44"/>
    <x v="178"/>
    <x v="178"/>
    <x v="466"/>
    <x v="463"/>
    <x v="2284"/>
    <x v="2225"/>
    <s v="Terlaksananya Evaluasi Keserasian Pelaksanaan Pembangunan Keagamaan"/>
    <s v="Jumlah Laporan Hasil Evaluasi Keserasian Pelaksanaan Pembangunan Keagamaan"/>
    <s v="Laporan"/>
  </r>
  <r>
    <n v="7"/>
    <s v="UNSUR KEWILAYAHAN"/>
    <s v="9.01"/>
    <x v="44"/>
    <x v="178"/>
    <x v="178"/>
    <x v="466"/>
    <x v="463"/>
    <x v="2285"/>
    <x v="2226"/>
    <s v="Terlaksananya Kajian Pedoman Keagamaan"/>
    <s v="Jumlah Laporan Hasil Kajian Pedoman Keagamaan"/>
    <s v="Laporan"/>
  </r>
  <r>
    <n v="7"/>
    <s v="UNSUR KEWILAYAHAN"/>
    <s v="9.01"/>
    <x v="44"/>
    <x v="178"/>
    <x v="178"/>
    <x v="466"/>
    <x v="463"/>
    <x v="2286"/>
    <x v="2216"/>
    <s v="Terselenggarakannya Pendidikan Kader Ulama"/>
    <s v="Jumlah Kader Ulama yang Mengikuti Pendidikan"/>
    <s v="Orang"/>
  </r>
  <r>
    <n v="7"/>
    <s v="UNSUR KEWILAYAHAN"/>
    <s v="9.01"/>
    <x v="44"/>
    <x v="178"/>
    <x v="178"/>
    <x v="466"/>
    <x v="463"/>
    <x v="2287"/>
    <x v="2227"/>
    <s v="Terselenggaranya Sosialisasi Fatwah dan Hukum Islam (Migas Kabupaten/Kota)"/>
    <s v="Jumlah Peserta yang Mengikuti Sosialisasi Fatwah dan Hukum Islam (Migas Kabupaten/Kota)"/>
    <s v="Orang"/>
  </r>
  <r>
    <n v="7"/>
    <s v="UNSUR KEWILAYAHAN"/>
    <s v="9.01"/>
    <x v="44"/>
    <x v="178"/>
    <x v="178"/>
    <x v="467"/>
    <x v="464"/>
    <x v="2288"/>
    <x v="2228"/>
    <s v="Terselenggaranya Lokakarya Ulama Umara Bidang Muamallah"/>
    <s v="Jumlah Ulama Umara Bidang Muamallah yang Mengikuti Lokakarya"/>
    <s v="Orang"/>
  </r>
  <r>
    <n v="7"/>
    <s v="UNSUR KEWILAYAHAN"/>
    <s v="9.01"/>
    <x v="44"/>
    <x v="178"/>
    <x v="178"/>
    <x v="467"/>
    <x v="464"/>
    <x v="2289"/>
    <x v="2229"/>
    <s v="Diterapkannya Eksistensi Peran Ulama dalam Pembangunan Daerah"/>
    <s v="Jumlah Ulama yang Berperan dalam Pembangunan Daerah"/>
    <s v="Orang"/>
  </r>
  <r>
    <n v="7"/>
    <s v="UNSUR KEWILAYAHAN"/>
    <s v="9.01"/>
    <x v="44"/>
    <x v="178"/>
    <x v="178"/>
    <x v="467"/>
    <x v="464"/>
    <x v="2290"/>
    <x v="2230"/>
    <s v="Terlaksanya Kunjungan Muhibah Ulama"/>
    <s v="Jumlah Laporan Kunjungan Muhibah Ulama"/>
    <s v="Laporan"/>
  </r>
  <r>
    <n v="7"/>
    <s v="UNSUR KEWILAYAHAN"/>
    <s v="9.01"/>
    <x v="44"/>
    <x v="178"/>
    <x v="178"/>
    <x v="468"/>
    <x v="465"/>
    <x v="2291"/>
    <x v="2231"/>
    <s v="Terbinanya Sistem Jaminan Produk Halal"/>
    <s v="Jumlah Dokumen Hasil Sistem Jaminan Produk Halal"/>
    <s v="Dokumen"/>
  </r>
  <r>
    <n v="7"/>
    <s v="UNSUR KEWILAYAHAN"/>
    <s v="9.01"/>
    <x v="44"/>
    <x v="178"/>
    <x v="178"/>
    <x v="468"/>
    <x v="465"/>
    <x v="2292"/>
    <x v="2232"/>
    <s v="Terlaksananya Pelaksanaan, Penataan dan Pengawasan Produk Halal"/>
    <s v="Jumlah Dokumen Hasil Pelaksanaan, Penataan dan Pengawasan Produk Halal"/>
    <s v="Dokumen"/>
  </r>
  <r>
    <n v="7"/>
    <s v="UNSUR KEWILAYAHAN"/>
    <s v="9.01"/>
    <x v="44"/>
    <x v="178"/>
    <x v="178"/>
    <x v="468"/>
    <x v="465"/>
    <x v="2293"/>
    <x v="2233"/>
    <s v="Terbentuknya Kerja Sama Sistem Jaminan Produk Halal"/>
    <s v="Jumlah Dokumen Kerja Sama Sistem Jaminan Produk Halal"/>
    <s v="Dokumen"/>
  </r>
  <r>
    <n v="7"/>
    <s v="UNSUR KEWILAYAHAN"/>
    <s v="9.01"/>
    <x v="44"/>
    <x v="178"/>
    <x v="178"/>
    <x v="468"/>
    <x v="465"/>
    <x v="2294"/>
    <x v="2234"/>
    <s v="Meningkatnya Kapasitas Laboratorium Halal"/>
    <s v="Jumlah Laboratorium Halal yang Ditingkatkan Kapasitasnya"/>
    <s v="Unit"/>
  </r>
  <r>
    <n v="7"/>
    <s v="UNSUR KEWILAYAHAN"/>
    <s v="9.01"/>
    <x v="44"/>
    <x v="178"/>
    <x v="178"/>
    <x v="468"/>
    <x v="465"/>
    <x v="2295"/>
    <x v="2235"/>
    <s v="Terlaksananya Sosialisasi Sertifikasi Produk Halal"/>
    <s v="Jumlah Peserta/Pelaku Usaha yang Mengikuti Sosialisasi Sertifikasi Produk Halal"/>
    <s v="Orang"/>
  </r>
  <r>
    <n v="7"/>
    <s v="UNSUR KEWILAYAHAN"/>
    <s v="9.01"/>
    <x v="44"/>
    <x v="178"/>
    <x v="178"/>
    <x v="468"/>
    <x v="465"/>
    <x v="2296"/>
    <x v="2236"/>
    <s v="Terbinanya Sistem Jaminan Produk Halal (Migas Kabupaten/Kota)"/>
    <s v="Jumlah Dokumen Hasil Sistem Jaminan Produk Halal (Migas Kabupaten/Kota)"/>
    <s v="Dokumen"/>
  </r>
  <r>
    <n v="7"/>
    <s v="UNSUR KEWILAYAHAN"/>
    <s v="9.01"/>
    <x v="44"/>
    <x v="179"/>
    <x v="179"/>
    <x v="469"/>
    <x v="466"/>
    <x v="2297"/>
    <x v="2237"/>
    <s v="Tersusunnya Perencanaan Ziswaf"/>
    <s v="Jumlah Perencanaan Ziswaf yang Disusun"/>
    <s v="Dokumen"/>
  </r>
  <r>
    <n v="7"/>
    <s v="UNSUR KEWILAYAHAN"/>
    <s v="9.01"/>
    <x v="44"/>
    <x v="179"/>
    <x v="179"/>
    <x v="470"/>
    <x v="467"/>
    <x v="2298"/>
    <x v="2238"/>
    <s v="Terlaksananya Sosialisasi dan Edukasi Kesadaran Ziswaf"/>
    <s v="Jumlah Peserta yang Mengikuti Sosialisasi dan Edukasi Kesadaran Ziswaf"/>
    <s v="Orang"/>
  </r>
  <r>
    <n v="7"/>
    <s v="UNSUR KEWILAYAHAN"/>
    <s v="9.01"/>
    <x v="44"/>
    <x v="179"/>
    <x v="179"/>
    <x v="470"/>
    <x v="467"/>
    <x v="2299"/>
    <x v="2239"/>
    <s v="Terlaksananya Pembinaan dan Koordinasi Baitul Mal"/>
    <s v="Jumlah Dokumen Hasil Pembinaan dan Koordinasi Baitul Mal"/>
    <s v="Dokumen"/>
  </r>
  <r>
    <n v="7"/>
    <s v="UNSUR KEWILAYAHAN"/>
    <s v="9.01"/>
    <x v="44"/>
    <x v="179"/>
    <x v="179"/>
    <x v="470"/>
    <x v="467"/>
    <x v="2300"/>
    <x v="2240"/>
    <s v="Terlaksananya Peningkatan Kapasitas Kelembagaan dan SDM"/>
    <s v="Jumlah Dokumen Hasil Peningkatan Kapasitas Kelembagaan dan SDM"/>
    <s v="Dokumen"/>
  </r>
  <r>
    <n v="7"/>
    <s v="UNSUR KEWILAYAHAN"/>
    <s v="9.01"/>
    <x v="44"/>
    <x v="179"/>
    <x v="179"/>
    <x v="470"/>
    <x v="467"/>
    <x v="2301"/>
    <x v="2241"/>
    <s v="Terlaksananya Pengembangan Data dan Informasi Baitul Mal"/>
    <s v="Jumlah Dokumen tentang Pengembangan Data dan Informasi Baitul Mal"/>
    <s v="Dokumen"/>
  </r>
  <r>
    <n v="7"/>
    <s v="UNSUR KEWILAYAHAN"/>
    <s v="9.01"/>
    <x v="44"/>
    <x v="179"/>
    <x v="179"/>
    <x v="471"/>
    <x v="468"/>
    <x v="2302"/>
    <x v="2242"/>
    <s v="Terlaksananya Pendistribusian dan Pendayagunaan ZIS Senif Fakir"/>
    <s v="Jumlah Orang yang Menerima ZIS Senif Fakir"/>
    <s v="Orang"/>
  </r>
  <r>
    <n v="7"/>
    <s v="UNSUR KEWILAYAHAN"/>
    <s v="9.01"/>
    <x v="44"/>
    <x v="179"/>
    <x v="179"/>
    <x v="471"/>
    <x v="468"/>
    <x v="2303"/>
    <x v="2243"/>
    <s v="Terlaksananya Pendistribusian dan Pendayagunaan ZIS Senif Miskin"/>
    <s v="Jumlah Orang yang Menerima ZIS Senif Miskin"/>
    <s v="Orang"/>
  </r>
  <r>
    <n v="7"/>
    <s v="UNSUR KEWILAYAHAN"/>
    <s v="9.01"/>
    <x v="44"/>
    <x v="179"/>
    <x v="179"/>
    <x v="471"/>
    <x v="468"/>
    <x v="2304"/>
    <x v="2244"/>
    <s v="Terlaksananya Pendistribusian dan Pendayagunaan ZIS Senif Amil"/>
    <s v="Jumlah Orang yang Menerima ZIS Senif Amil"/>
    <s v="Orang"/>
  </r>
  <r>
    <n v="7"/>
    <s v="UNSUR KEWILAYAHAN"/>
    <s v="9.01"/>
    <x v="44"/>
    <x v="179"/>
    <x v="179"/>
    <x v="471"/>
    <x v="468"/>
    <x v="2305"/>
    <x v="2245"/>
    <s v="Terlaksananya Pendistribusian dan Pendayagunaan ZIS Senif Muallaf"/>
    <s v="Jumlah Orang yang Menerima ZIS Senif Muallaf"/>
    <s v="Orang"/>
  </r>
  <r>
    <n v="7"/>
    <s v="UNSUR KEWILAYAHAN"/>
    <s v="9.01"/>
    <x v="44"/>
    <x v="179"/>
    <x v="179"/>
    <x v="471"/>
    <x v="468"/>
    <x v="2306"/>
    <x v="2246"/>
    <s v="Terlaksananya Pendistribusian dan Pendayagunaan ZIS Senif Gharimin"/>
    <s v="Jumlah Orang yang Menerima ZIS Senif Gharimin"/>
    <s v="Orang"/>
  </r>
  <r>
    <n v="7"/>
    <s v="UNSUR KEWILAYAHAN"/>
    <s v="9.01"/>
    <x v="44"/>
    <x v="179"/>
    <x v="179"/>
    <x v="471"/>
    <x v="468"/>
    <x v="2307"/>
    <x v="2247"/>
    <s v="Terlaksananya Pendistribusian dan Pendayagunaan ZIS Senif Fisabilillah"/>
    <s v="Jumlah Orang yang Menerima ZIS Senif Fisabilillah"/>
    <s v="Orang"/>
  </r>
  <r>
    <n v="7"/>
    <s v="UNSUR KEWILAYAHAN"/>
    <s v="9.01"/>
    <x v="44"/>
    <x v="179"/>
    <x v="179"/>
    <x v="471"/>
    <x v="468"/>
    <x v="2308"/>
    <x v="2248"/>
    <s v="Terlaksananya Pendistribusian dan Pendayagunaan ZIS Senif Ibnu Sabil"/>
    <s v="Jumlah Orang yang Menerima ZIS Senif Fakir"/>
    <s v="Orang"/>
  </r>
  <r>
    <n v="7"/>
    <s v="UNSUR KEWILAYAHAN"/>
    <s v="9.01"/>
    <x v="44"/>
    <x v="179"/>
    <x v="179"/>
    <x v="471"/>
    <x v="468"/>
    <x v="2309"/>
    <x v="2249"/>
    <s v="Terlaksananya Pendistribusian dan Pendayagunaan ZIS Senif Infaq"/>
    <s v="Jumlah Orang yang Menerima ZIS Senif Infaq"/>
    <s v="Orang"/>
  </r>
  <r>
    <n v="7"/>
    <s v="UNSUR KEWILAYAHAN"/>
    <s v="9.01"/>
    <x v="44"/>
    <x v="179"/>
    <x v="179"/>
    <x v="471"/>
    <x v="468"/>
    <x v="2310"/>
    <x v="2250"/>
    <s v="Terkelolanya Wakaf"/>
    <s v="Jumlah Laporan Pengelolaan Wakaf"/>
    <s v="Laporan"/>
  </r>
  <r>
    <n v="7"/>
    <s v="UNSUR KEWILAYAHAN"/>
    <s v="9.01"/>
    <x v="44"/>
    <x v="179"/>
    <x v="179"/>
    <x v="471"/>
    <x v="468"/>
    <x v="2311"/>
    <x v="2251"/>
    <s v="Terlaksananya Pendistribusian dan Pendayagunaan ZIS Guru SMA dan Sederajat"/>
    <s v="Jumlah Guru SMA dan Sederajat yang Mendapatkan ZIS"/>
    <s v="Orang"/>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89">
  <r>
    <x v="0"/>
    <x v="0"/>
    <s v="PROGRAM PENGELOLAAN PENDIDIKAN"/>
    <s v="Pengelolaan Pendidikan Sekolah Dasar"/>
    <x v="0"/>
    <m/>
    <x v="0"/>
    <x v="0"/>
    <x v="0"/>
    <x v="0"/>
  </r>
  <r>
    <x v="0"/>
    <x v="0"/>
    <s v="PROGRAM PENGELOLAAN PENDIDIKAN"/>
    <s v="Pengelolaan Pendidikan Sekolah Dasar"/>
    <x v="1"/>
    <m/>
    <x v="0"/>
    <x v="0"/>
    <x v="0"/>
    <x v="0"/>
  </r>
  <r>
    <x v="0"/>
    <x v="0"/>
    <s v="PROGRAM PENGELOLAAN PENDIDIKAN"/>
    <s v="Pengelolaan Pendidikan Sekolah Dasar"/>
    <x v="2"/>
    <m/>
    <x v="0"/>
    <x v="0"/>
    <x v="0"/>
    <x v="0"/>
  </r>
  <r>
    <x v="0"/>
    <x v="0"/>
    <s v="PROGRAM PENGELOLAAN PENDIDIKAN"/>
    <s v="Pengelolaan Pendidikan Sekolah Dasar"/>
    <x v="3"/>
    <m/>
    <x v="0"/>
    <x v="0"/>
    <x v="0"/>
    <x v="0"/>
  </r>
  <r>
    <x v="0"/>
    <x v="0"/>
    <s v="PROGRAM PENGELOLAAN PENDIDIKAN"/>
    <s v="Pengelolaan Pendidikan Sekolah Dasar"/>
    <x v="4"/>
    <m/>
    <x v="0"/>
    <x v="0"/>
    <x v="0"/>
    <x v="0"/>
  </r>
  <r>
    <x v="0"/>
    <x v="0"/>
    <s v="PROGRAM PENGELOLAAN PENDIDIKAN"/>
    <s v="Pengelolaan Pendidikan Sekolah Dasar"/>
    <x v="5"/>
    <m/>
    <x v="0"/>
    <x v="0"/>
    <x v="0"/>
    <x v="0"/>
  </r>
  <r>
    <x v="0"/>
    <x v="0"/>
    <s v="PROGRAM PENGELOLAAN PENDIDIKAN"/>
    <s v="Pengelolaan Pendidikan Sekolah Dasar"/>
    <x v="6"/>
    <m/>
    <x v="0"/>
    <x v="0"/>
    <x v="0"/>
    <x v="0"/>
  </r>
  <r>
    <x v="0"/>
    <x v="0"/>
    <s v="PROGRAM PENGELOLAAN PENDIDIKAN"/>
    <s v="Pengelolaan Pendidikan Sekolah Dasar"/>
    <x v="7"/>
    <m/>
    <x v="0"/>
    <x v="0"/>
    <x v="0"/>
    <x v="0"/>
  </r>
  <r>
    <x v="0"/>
    <x v="0"/>
    <s v="PROGRAM PENGELOLAAN PENDIDIKAN"/>
    <s v="Pengelolaan Pendidikan Sekolah Dasar"/>
    <x v="8"/>
    <m/>
    <x v="0"/>
    <x v="0"/>
    <x v="0"/>
    <x v="0"/>
  </r>
  <r>
    <x v="0"/>
    <x v="0"/>
    <s v="PROGRAM PENGELOLAAN PENDIDIKAN"/>
    <s v="Pengelolaan Pendidikan Sekolah Dasar"/>
    <x v="9"/>
    <m/>
    <x v="0"/>
    <x v="0"/>
    <x v="0"/>
    <x v="0"/>
  </r>
  <r>
    <x v="0"/>
    <x v="0"/>
    <s v="PROGRAM PENGELOLAAN PENDIDIKAN"/>
    <s v="Pengelolaan Pendidikan Sekolah Dasar"/>
    <x v="10"/>
    <m/>
    <x v="0"/>
    <x v="0"/>
    <x v="0"/>
    <x v="0"/>
  </r>
  <r>
    <x v="0"/>
    <x v="0"/>
    <s v="PROGRAM PENGELOLAAN PENDIDIKAN"/>
    <s v="Pengelolaan Pendidikan Sekolah Dasar"/>
    <x v="11"/>
    <m/>
    <x v="0"/>
    <x v="0"/>
    <x v="0"/>
    <x v="0"/>
  </r>
  <r>
    <x v="0"/>
    <x v="0"/>
    <s v="PROGRAM PENGELOLAAN PENDIDIKAN"/>
    <s v="Pengelolaan Pendidikan Sekolah Dasar"/>
    <x v="12"/>
    <m/>
    <x v="0"/>
    <x v="0"/>
    <x v="0"/>
    <x v="0"/>
  </r>
  <r>
    <x v="0"/>
    <x v="0"/>
    <s v="PROGRAM PENGELOLAAN PENDIDIKAN"/>
    <s v="Pengelolaan Pendidikan Sekolah Dasar"/>
    <x v="13"/>
    <m/>
    <x v="0"/>
    <x v="0"/>
    <x v="0"/>
    <x v="0"/>
  </r>
  <r>
    <x v="0"/>
    <x v="0"/>
    <s v="PROGRAM PENGELOLAAN PENDIDIKAN"/>
    <s v="Pengelolaan Pendidikan Sekolah Dasar"/>
    <x v="14"/>
    <m/>
    <x v="0"/>
    <x v="0"/>
    <x v="0"/>
    <x v="0"/>
  </r>
  <r>
    <x v="0"/>
    <x v="0"/>
    <s v="PROGRAM PENGELOLAAN PENDIDIKAN"/>
    <s v="Pengelolaan Pendidikan Sekolah Dasar"/>
    <x v="15"/>
    <m/>
    <x v="0"/>
    <x v="0"/>
    <x v="0"/>
    <x v="0"/>
  </r>
  <r>
    <x v="0"/>
    <x v="0"/>
    <s v="PROGRAM PENGELOLAAN PENDIDIKAN"/>
    <s v="Pengelolaan Pendidikan Sekolah Dasar"/>
    <x v="16"/>
    <m/>
    <x v="0"/>
    <x v="0"/>
    <x v="0"/>
    <x v="0"/>
  </r>
  <r>
    <x v="0"/>
    <x v="0"/>
    <s v="PROGRAM PENGELOLAAN PENDIDIKAN"/>
    <s v="Pengelolaan Pendidikan Sekolah Dasar"/>
    <x v="17"/>
    <m/>
    <x v="0"/>
    <x v="0"/>
    <x v="0"/>
    <x v="0"/>
  </r>
  <r>
    <x v="0"/>
    <x v="0"/>
    <s v="PROGRAM PENGELOLAAN PENDIDIKAN"/>
    <s v="Pengelolaan Pendidikan Sekolah Dasar"/>
    <x v="18"/>
    <m/>
    <x v="0"/>
    <x v="0"/>
    <x v="0"/>
    <x v="0"/>
  </r>
  <r>
    <x v="0"/>
    <x v="0"/>
    <s v="PROGRAM PENGELOLAAN PENDIDIKAN"/>
    <s v="Pengelolaan Pendidikan Sekolah Dasar"/>
    <x v="19"/>
    <m/>
    <x v="0"/>
    <x v="0"/>
    <x v="0"/>
    <x v="0"/>
  </r>
  <r>
    <x v="0"/>
    <x v="0"/>
    <s v="PROGRAM PENGELOLAAN PENDIDIKAN"/>
    <s v="Pengelolaan Pendidikan Sekolah Dasar"/>
    <x v="20"/>
    <m/>
    <x v="0"/>
    <x v="0"/>
    <x v="0"/>
    <x v="0"/>
  </r>
  <r>
    <x v="0"/>
    <x v="0"/>
    <s v="PROGRAM PENGELOLAAN PENDIDIKAN"/>
    <s v="Pengelolaan Pendidikan Sekolah Dasar"/>
    <x v="21"/>
    <m/>
    <x v="0"/>
    <x v="0"/>
    <x v="0"/>
    <x v="0"/>
  </r>
  <r>
    <x v="0"/>
    <x v="0"/>
    <s v="PROGRAM PENGELOLAAN PENDIDIKAN"/>
    <s v="Pengelolaan Pendidikan Sekolah Dasar"/>
    <x v="22"/>
    <m/>
    <x v="0"/>
    <x v="0"/>
    <x v="0"/>
    <x v="0"/>
  </r>
  <r>
    <x v="0"/>
    <x v="0"/>
    <s v="PROGRAM PENGELOLAAN PENDIDIKAN"/>
    <s v="Pengelolaan Pendidikan Sekolah Menengah Pertama"/>
    <x v="23"/>
    <m/>
    <x v="0"/>
    <x v="0"/>
    <x v="0"/>
    <x v="0"/>
  </r>
  <r>
    <x v="0"/>
    <x v="0"/>
    <s v="PROGRAM PENGELOLAAN PENDIDIKAN"/>
    <s v="Pengelolaan Pendidikan Sekolah Menengah Pertama"/>
    <x v="24"/>
    <m/>
    <x v="0"/>
    <x v="0"/>
    <x v="0"/>
    <x v="0"/>
  </r>
  <r>
    <x v="0"/>
    <x v="0"/>
    <s v="PROGRAM PENGELOLAAN PENDIDIKAN"/>
    <s v="Pengelolaan Pendidikan Sekolah Menengah Pertama"/>
    <x v="2"/>
    <m/>
    <x v="0"/>
    <x v="0"/>
    <x v="0"/>
    <x v="0"/>
  </r>
  <r>
    <x v="0"/>
    <x v="0"/>
    <s v="PROGRAM PENGELOLAAN PENDIDIKAN"/>
    <s v="Pengelolaan Pendidikan Sekolah Menengah Pertama"/>
    <x v="25"/>
    <m/>
    <x v="0"/>
    <x v="0"/>
    <x v="0"/>
    <x v="0"/>
  </r>
  <r>
    <x v="0"/>
    <x v="0"/>
    <s v="PROGRAM PENGELOLAAN PENDIDIKAN"/>
    <s v="Pengelolaan Pendidikan Sekolah Menengah Pertama"/>
    <x v="26"/>
    <m/>
    <x v="0"/>
    <x v="0"/>
    <x v="0"/>
    <x v="0"/>
  </r>
  <r>
    <x v="0"/>
    <x v="0"/>
    <s v="PROGRAM PENGELOLAAN PENDIDIKAN"/>
    <s v="Pengelolaan Pendidikan Sekolah Menengah Pertama"/>
    <x v="27"/>
    <m/>
    <x v="0"/>
    <x v="0"/>
    <x v="0"/>
    <x v="0"/>
  </r>
  <r>
    <x v="0"/>
    <x v="0"/>
    <s v="PROGRAM PENGELOLAAN PENDIDIKAN"/>
    <s v="Pengelolaan Pendidikan Sekolah Menengah Pertama"/>
    <x v="5"/>
    <m/>
    <x v="0"/>
    <x v="0"/>
    <x v="0"/>
    <x v="0"/>
  </r>
  <r>
    <x v="0"/>
    <x v="0"/>
    <s v="PROGRAM PENGELOLAAN PENDIDIKAN"/>
    <s v="Pengelolaan Pendidikan Sekolah Menengah Pertama"/>
    <x v="28"/>
    <m/>
    <x v="0"/>
    <x v="0"/>
    <x v="0"/>
    <x v="0"/>
  </r>
  <r>
    <x v="0"/>
    <x v="0"/>
    <s v="PROGRAM PENGELOLAAN PENDIDIKAN"/>
    <s v="Pengelolaan Pendidikan Sekolah Menengah Pertama"/>
    <x v="29"/>
    <m/>
    <x v="0"/>
    <x v="0"/>
    <x v="0"/>
    <x v="0"/>
  </r>
  <r>
    <x v="0"/>
    <x v="0"/>
    <s v="PROGRAM PENGELOLAAN PENDIDIKAN"/>
    <s v="Pengelolaan Pendidikan Sekolah Menengah Pertama"/>
    <x v="30"/>
    <m/>
    <x v="0"/>
    <x v="0"/>
    <x v="0"/>
    <x v="0"/>
  </r>
  <r>
    <x v="0"/>
    <x v="0"/>
    <s v="PROGRAM PENGELOLAAN PENDIDIKAN"/>
    <s v="Pengelolaan Pendidikan Sekolah Menengah Pertama"/>
    <x v="6"/>
    <m/>
    <x v="0"/>
    <x v="0"/>
    <x v="0"/>
    <x v="0"/>
  </r>
  <r>
    <x v="0"/>
    <x v="0"/>
    <s v="PROGRAM PENGELOLAAN PENDIDIKAN"/>
    <s v="Pengelolaan Pendidikan Sekolah Menengah Pertama"/>
    <x v="7"/>
    <m/>
    <x v="0"/>
    <x v="0"/>
    <x v="0"/>
    <x v="0"/>
  </r>
  <r>
    <x v="0"/>
    <x v="0"/>
    <s v="PROGRAM PENGELOLAAN PENDIDIKAN"/>
    <s v="Pengelolaan Pendidikan Sekolah Menengah Pertama"/>
    <x v="8"/>
    <m/>
    <x v="0"/>
    <x v="0"/>
    <x v="0"/>
    <x v="0"/>
  </r>
  <r>
    <x v="0"/>
    <x v="0"/>
    <s v="PROGRAM PENGELOLAAN PENDIDIKAN"/>
    <s v="Pengelolaan Pendidikan Sekolah Menengah Pertama"/>
    <x v="9"/>
    <m/>
    <x v="0"/>
    <x v="0"/>
    <x v="0"/>
    <x v="0"/>
  </r>
  <r>
    <x v="0"/>
    <x v="0"/>
    <s v="PROGRAM PENGELOLAAN PENDIDIKAN"/>
    <s v="Pengelolaan Pendidikan Sekolah Menengah Pertama"/>
    <x v="10"/>
    <m/>
    <x v="0"/>
    <x v="0"/>
    <x v="0"/>
    <x v="0"/>
  </r>
  <r>
    <x v="0"/>
    <x v="0"/>
    <s v="PROGRAM PENGELOLAAN PENDIDIKAN"/>
    <s v="Pengelolaan Pendidikan Sekolah Menengah Pertama"/>
    <x v="11"/>
    <m/>
    <x v="0"/>
    <x v="0"/>
    <x v="0"/>
    <x v="0"/>
  </r>
  <r>
    <x v="0"/>
    <x v="0"/>
    <s v="PROGRAM PENGELOLAAN PENDIDIKAN"/>
    <s v="Pengelolaan Pendidikan Sekolah Menengah Pertama"/>
    <x v="12"/>
    <m/>
    <x v="0"/>
    <x v="0"/>
    <x v="0"/>
    <x v="0"/>
  </r>
  <r>
    <x v="0"/>
    <x v="0"/>
    <s v="PROGRAM PENGELOLAAN PENDIDIKAN"/>
    <s v="Pengelolaan Pendidikan Sekolah Menengah Pertama"/>
    <x v="31"/>
    <m/>
    <x v="0"/>
    <x v="0"/>
    <x v="0"/>
    <x v="0"/>
  </r>
  <r>
    <x v="0"/>
    <x v="0"/>
    <s v="PROGRAM PENGELOLAAN PENDIDIKAN"/>
    <s v="Pengelolaan Pendidikan Sekolah Menengah Pertama"/>
    <x v="32"/>
    <m/>
    <x v="0"/>
    <x v="0"/>
    <x v="0"/>
    <x v="0"/>
  </r>
  <r>
    <x v="0"/>
    <x v="0"/>
    <s v="PROGRAM PENGELOLAAN PENDIDIKAN"/>
    <s v="Pengelolaan Pendidikan Sekolah Menengah Pertama"/>
    <x v="14"/>
    <m/>
    <x v="0"/>
    <x v="0"/>
    <x v="0"/>
    <x v="0"/>
  </r>
  <r>
    <x v="0"/>
    <x v="0"/>
    <s v="PROGRAM PENGELOLAAN PENDIDIKAN"/>
    <s v="Pengelolaan Pendidikan Sekolah Menengah Pertama"/>
    <x v="15"/>
    <m/>
    <x v="0"/>
    <x v="0"/>
    <x v="0"/>
    <x v="0"/>
  </r>
  <r>
    <x v="0"/>
    <x v="0"/>
    <s v="PROGRAM PENGELOLAAN PENDIDIKAN"/>
    <s v="Pengelolaan Pendidikan Sekolah Menengah Pertama"/>
    <x v="33"/>
    <m/>
    <x v="0"/>
    <x v="0"/>
    <x v="0"/>
    <x v="0"/>
  </r>
  <r>
    <x v="0"/>
    <x v="0"/>
    <s v="PROGRAM PENGELOLAAN PENDIDIKAN"/>
    <s v="Pengelolaan Pendidikan Sekolah Menengah Pertama"/>
    <x v="17"/>
    <m/>
    <x v="0"/>
    <x v="0"/>
    <x v="0"/>
    <x v="0"/>
  </r>
  <r>
    <x v="0"/>
    <x v="0"/>
    <s v="PROGRAM PENGELOLAAN PENDIDIKAN"/>
    <s v="Pengelolaan Pendidikan Sekolah Menengah Pertama"/>
    <x v="34"/>
    <m/>
    <x v="0"/>
    <x v="0"/>
    <x v="0"/>
    <x v="0"/>
  </r>
  <r>
    <x v="0"/>
    <x v="0"/>
    <s v="PROGRAM PENGELOLAAN PENDIDIKAN"/>
    <s v="Pengelolaan Pendidikan Sekolah Menengah Pertama"/>
    <x v="35"/>
    <m/>
    <x v="0"/>
    <x v="0"/>
    <x v="0"/>
    <x v="0"/>
  </r>
  <r>
    <x v="0"/>
    <x v="0"/>
    <s v="PROGRAM PENGELOLAAN PENDIDIKAN"/>
    <s v="Pengelolaan Pendidikan Sekolah Menengah Pertama"/>
    <x v="20"/>
    <m/>
    <x v="0"/>
    <x v="0"/>
    <x v="0"/>
    <x v="0"/>
  </r>
  <r>
    <x v="0"/>
    <x v="0"/>
    <s v="PROGRAM PENGELOLAAN PENDIDIKAN"/>
    <s v="Pengelolaan Pendidikan Sekolah Menengah Pertama"/>
    <x v="36"/>
    <m/>
    <x v="0"/>
    <x v="0"/>
    <x v="0"/>
    <x v="0"/>
  </r>
  <r>
    <x v="0"/>
    <x v="0"/>
    <s v="PROGRAM PENGELOLAAN PENDIDIKAN"/>
    <s v="Pengelolaan Pendidikan Sekolah Menengah Pertama"/>
    <x v="37"/>
    <m/>
    <x v="0"/>
    <x v="0"/>
    <x v="0"/>
    <x v="0"/>
  </r>
  <r>
    <x v="0"/>
    <x v="0"/>
    <s v="PROGRAM PENGELOLAAN PENDIDIKAN"/>
    <s v="Pengelolaan Pendidikan Sekolah Menengah Pertama"/>
    <x v="38"/>
    <m/>
    <x v="0"/>
    <x v="0"/>
    <x v="0"/>
    <x v="0"/>
  </r>
  <r>
    <x v="0"/>
    <x v="0"/>
    <s v="PROGRAM PENGELOLAAN PENDIDIKAN"/>
    <s v="Pengelolaan Pendidikan Sekolah Menengah Pertama"/>
    <x v="39"/>
    <m/>
    <x v="0"/>
    <x v="0"/>
    <x v="0"/>
    <x v="0"/>
  </r>
  <r>
    <x v="0"/>
    <x v="0"/>
    <s v="PROGRAM PENGELOLAAN PENDIDIKAN"/>
    <s v="Pengelolaan Pendidikan Anak Usia Dini (PAUD)"/>
    <x v="40"/>
    <m/>
    <x v="0"/>
    <x v="0"/>
    <x v="0"/>
    <x v="0"/>
  </r>
  <r>
    <x v="0"/>
    <x v="0"/>
    <s v="PROGRAM PENGELOLAAN PENDIDIKAN"/>
    <s v="Pengelolaan Pendidikan Anak Usia Dini (PAUD)"/>
    <x v="41"/>
    <m/>
    <x v="0"/>
    <x v="0"/>
    <x v="0"/>
    <x v="0"/>
  </r>
  <r>
    <x v="0"/>
    <x v="0"/>
    <s v="PROGRAM PENGELOLAAN PENDIDIKAN"/>
    <s v="Pengelolaan Pendidikan Anak Usia Dini (PAUD)"/>
    <x v="42"/>
    <m/>
    <x v="0"/>
    <x v="0"/>
    <x v="0"/>
    <x v="0"/>
  </r>
  <r>
    <x v="0"/>
    <x v="0"/>
    <s v="PROGRAM PENGELOLAAN PENDIDIKAN"/>
    <s v="Pengelolaan Pendidikan Anak Usia Dini (PAUD)"/>
    <x v="43"/>
    <m/>
    <x v="0"/>
    <x v="0"/>
    <x v="0"/>
    <x v="0"/>
  </r>
  <r>
    <x v="0"/>
    <x v="0"/>
    <s v="PROGRAM PENGELOLAAN PENDIDIKAN"/>
    <s v="Pengelolaan Pendidikan Anak Usia Dini (PAUD)"/>
    <x v="44"/>
    <m/>
    <x v="0"/>
    <x v="0"/>
    <x v="0"/>
    <x v="0"/>
  </r>
  <r>
    <x v="0"/>
    <x v="0"/>
    <s v="PROGRAM PENGELOLAAN PENDIDIKAN"/>
    <s v="Pengelolaan Pendidikan Anak Usia Dini (PAUD)"/>
    <x v="45"/>
    <m/>
    <x v="0"/>
    <x v="0"/>
    <x v="0"/>
    <x v="0"/>
  </r>
  <r>
    <x v="0"/>
    <x v="0"/>
    <s v="PROGRAM PENGELOLAAN PENDIDIKAN"/>
    <s v="Pengelolaan Pendidikan Anak Usia Dini (PAUD)"/>
    <x v="46"/>
    <m/>
    <x v="0"/>
    <x v="0"/>
    <x v="0"/>
    <x v="0"/>
  </r>
  <r>
    <x v="0"/>
    <x v="0"/>
    <s v="PROGRAM PENGELOLAAN PENDIDIKAN"/>
    <s v="Pengelolaan Pendidikan Anak Usia Dini (PAUD)"/>
    <x v="47"/>
    <m/>
    <x v="0"/>
    <x v="0"/>
    <x v="0"/>
    <x v="0"/>
  </r>
  <r>
    <x v="0"/>
    <x v="0"/>
    <s v="PROGRAM PENGELOLAAN PENDIDIKAN"/>
    <s v="Pengelolaan Pendidikan Anak Usia Dini (PAUD)"/>
    <x v="48"/>
    <m/>
    <x v="0"/>
    <x v="0"/>
    <x v="0"/>
    <x v="0"/>
  </r>
  <r>
    <x v="0"/>
    <x v="0"/>
    <s v="PROGRAM PENGELOLAAN PENDIDIKAN"/>
    <s v="Pengelolaan Pendidikan Anak Usia Dini (PAUD)"/>
    <x v="49"/>
    <m/>
    <x v="0"/>
    <x v="0"/>
    <x v="0"/>
    <x v="0"/>
  </r>
  <r>
    <x v="0"/>
    <x v="0"/>
    <s v="PROGRAM PENGELOLAAN PENDIDIKAN"/>
    <s v="Pengelolaan Pendidikan Anak Usia Dini (PAUD)"/>
    <x v="50"/>
    <m/>
    <x v="0"/>
    <x v="0"/>
    <x v="0"/>
    <x v="0"/>
  </r>
  <r>
    <x v="0"/>
    <x v="0"/>
    <s v="PROGRAM PENGELOLAAN PENDIDIKAN"/>
    <s v="Pengelolaan Pendidikan Anak Usia Dini (PAUD)"/>
    <x v="51"/>
    <m/>
    <x v="0"/>
    <x v="0"/>
    <x v="0"/>
    <x v="0"/>
  </r>
  <r>
    <x v="0"/>
    <x v="0"/>
    <s v="PROGRAM PENGELOLAAN PENDIDIKAN"/>
    <s v="Pengelolaan Pendidikan Anak Usia Dini (PAUD)"/>
    <x v="52"/>
    <m/>
    <x v="0"/>
    <x v="0"/>
    <x v="0"/>
    <x v="0"/>
  </r>
  <r>
    <x v="0"/>
    <x v="0"/>
    <s v="PROGRAM PENGELOLAAN PENDIDIKAN"/>
    <s v="Pengelolaan Pendidikan Anak Usia Dini (PAUD)"/>
    <x v="53"/>
    <m/>
    <x v="0"/>
    <x v="0"/>
    <x v="0"/>
    <x v="0"/>
  </r>
  <r>
    <x v="0"/>
    <x v="0"/>
    <s v="PROGRAM PENGELOLAAN PENDIDIKAN"/>
    <s v="Pengelolaan Pendidikan Anak Usia Dini (PAUD)"/>
    <x v="54"/>
    <m/>
    <x v="0"/>
    <x v="0"/>
    <x v="0"/>
    <x v="0"/>
  </r>
  <r>
    <x v="0"/>
    <x v="0"/>
    <s v="PROGRAM PENGELOLAAN PENDIDIKAN"/>
    <s v="Pengelolaan Pendidikan Anak Usia Dini (PAUD)"/>
    <x v="55"/>
    <m/>
    <x v="0"/>
    <x v="0"/>
    <x v="0"/>
    <x v="0"/>
  </r>
  <r>
    <x v="0"/>
    <x v="0"/>
    <s v="PROGRAM PENGELOLAAN PENDIDIKAN"/>
    <s v="Pengelolaan Pendidikan Anak Usia Dini (PAUD)"/>
    <x v="56"/>
    <m/>
    <x v="0"/>
    <x v="0"/>
    <x v="0"/>
    <x v="0"/>
  </r>
  <r>
    <x v="0"/>
    <x v="0"/>
    <s v="PROGRAM PENGELOLAAN PENDIDIKAN"/>
    <s v="Pengelolaan Pendidikan Anak Usia Dini (PAUD)"/>
    <x v="57"/>
    <m/>
    <x v="0"/>
    <x v="0"/>
    <x v="0"/>
    <x v="0"/>
  </r>
  <r>
    <x v="0"/>
    <x v="0"/>
    <s v="PROGRAM PENGELOLAAN PENDIDIKAN"/>
    <s v="Pengelolaan Pendidikan Anak Usia Dini (PAUD)"/>
    <x v="58"/>
    <m/>
    <x v="0"/>
    <x v="0"/>
    <x v="0"/>
    <x v="0"/>
  </r>
  <r>
    <x v="0"/>
    <x v="0"/>
    <s v="PROGRAM PENGELOLAAN PENDIDIKAN"/>
    <s v="Pengelolaan Pendidikan Nonformal/Kesetaraan"/>
    <x v="59"/>
    <m/>
    <x v="0"/>
    <x v="0"/>
    <x v="0"/>
    <x v="0"/>
  </r>
  <r>
    <x v="0"/>
    <x v="0"/>
    <s v="PROGRAM PENGELOLAAN PENDIDIKAN"/>
    <s v="Pengelolaan Pendidikan Nonformal/Kesetaraan"/>
    <x v="60"/>
    <m/>
    <x v="0"/>
    <x v="0"/>
    <x v="0"/>
    <x v="0"/>
  </r>
  <r>
    <x v="0"/>
    <x v="0"/>
    <s v="PROGRAM PENGELOLAAN PENDIDIKAN"/>
    <s v="Pengelolaan Pendidikan Nonformal/Kesetaraan"/>
    <x v="61"/>
    <m/>
    <x v="0"/>
    <x v="0"/>
    <x v="0"/>
    <x v="0"/>
  </r>
  <r>
    <x v="0"/>
    <x v="0"/>
    <s v="PROGRAM PENGELOLAAN PENDIDIKAN"/>
    <s v="Pengelolaan Pendidikan Nonformal/Kesetaraan"/>
    <x v="62"/>
    <m/>
    <x v="0"/>
    <x v="0"/>
    <x v="0"/>
    <x v="0"/>
  </r>
  <r>
    <x v="0"/>
    <x v="0"/>
    <s v="PROGRAM PENGELOLAAN PENDIDIKAN"/>
    <s v="Pengelolaan Pendidikan Nonformal/Kesetaraan"/>
    <x v="63"/>
    <m/>
    <x v="0"/>
    <x v="0"/>
    <x v="0"/>
    <x v="0"/>
  </r>
  <r>
    <x v="0"/>
    <x v="0"/>
    <s v="PROGRAM PENGELOLAAN PENDIDIKAN"/>
    <s v="Pengelolaan Pendidikan Nonformal/Kesetaraan"/>
    <x v="64"/>
    <m/>
    <x v="0"/>
    <x v="0"/>
    <x v="0"/>
    <x v="0"/>
  </r>
  <r>
    <x v="0"/>
    <x v="0"/>
    <s v="PROGRAM PENGELOLAAN PENDIDIKAN"/>
    <s v="Pengelolaan Pendidikan Nonformal/Kesetaraan"/>
    <x v="65"/>
    <m/>
    <x v="0"/>
    <x v="0"/>
    <x v="0"/>
    <x v="0"/>
  </r>
  <r>
    <x v="0"/>
    <x v="0"/>
    <s v="PROGRAM PENGELOLAAN PENDIDIKAN"/>
    <s v="Pengelolaan Pendidikan Nonformal/Kesetaraan"/>
    <x v="66"/>
    <m/>
    <x v="0"/>
    <x v="0"/>
    <x v="0"/>
    <x v="0"/>
  </r>
  <r>
    <x v="0"/>
    <x v="0"/>
    <s v="PROGRAM PENGELOLAAN PENDIDIKAN"/>
    <s v="Pengelolaan Pendidikan Nonformal/Kesetaraan"/>
    <x v="67"/>
    <m/>
    <x v="0"/>
    <x v="0"/>
    <x v="0"/>
    <x v="0"/>
  </r>
  <r>
    <x v="0"/>
    <x v="0"/>
    <s v="PROGRAM PENGELOLAAN PENDIDIKAN"/>
    <s v="Pengelolaan Pendidikan Nonformal/Kesetaraan"/>
    <x v="68"/>
    <m/>
    <x v="0"/>
    <x v="0"/>
    <x v="0"/>
    <x v="0"/>
  </r>
  <r>
    <x v="0"/>
    <x v="0"/>
    <s v="PROGRAM PENGELOLAAN PENDIDIKAN"/>
    <s v="Pengelolaan Pendidikan Nonformal/Kesetaraan"/>
    <x v="69"/>
    <m/>
    <x v="0"/>
    <x v="0"/>
    <x v="0"/>
    <x v="0"/>
  </r>
  <r>
    <x v="0"/>
    <x v="0"/>
    <s v="PROGRAM PENGELOLAAN PENDIDIKAN"/>
    <s v="Pengelolaan Pendidikan Nonformal/Kesetaraan"/>
    <x v="70"/>
    <m/>
    <x v="0"/>
    <x v="0"/>
    <x v="0"/>
    <x v="0"/>
  </r>
  <r>
    <x v="0"/>
    <x v="0"/>
    <s v="PROGRAM PENGELOLAAN PENDIDIKAN"/>
    <s v="Pengelolaan Pendidikan Nonformal/Kesetaraan"/>
    <x v="71"/>
    <m/>
    <x v="0"/>
    <x v="0"/>
    <x v="0"/>
    <x v="0"/>
  </r>
  <r>
    <x v="0"/>
    <x v="0"/>
    <s v="PROGRAM PENGELOLAAN PENDIDIKAN"/>
    <s v="Pengelolaan Pendidikan Nonformal/Kesetaraan"/>
    <x v="72"/>
    <m/>
    <x v="0"/>
    <x v="0"/>
    <x v="0"/>
    <x v="0"/>
  </r>
  <r>
    <x v="0"/>
    <x v="0"/>
    <s v="PROGRAM PENGELOLAAN PENDIDIKAN"/>
    <s v="Pengelolaan Pendidikan Nonformal/Kesetaraan"/>
    <x v="73"/>
    <m/>
    <x v="0"/>
    <x v="0"/>
    <x v="0"/>
    <x v="0"/>
  </r>
  <r>
    <x v="0"/>
    <x v="0"/>
    <s v="PROGRAM PENGEMBANGAN KURIKULUM"/>
    <s v="Penetapan Kurikulum Muatan Lokal Pendidikan Dasar"/>
    <x v="74"/>
    <m/>
    <x v="0"/>
    <x v="0"/>
    <x v="0"/>
    <x v="0"/>
  </r>
  <r>
    <x v="0"/>
    <x v="0"/>
    <s v="PROGRAM PENGEMBANGAN KURIKULUM"/>
    <s v="Penetapan Kurikulum Muatan Lokal Pendidikan Dasar"/>
    <x v="75"/>
    <m/>
    <x v="0"/>
    <x v="0"/>
    <x v="0"/>
    <x v="0"/>
  </r>
  <r>
    <x v="0"/>
    <x v="0"/>
    <s v="PROGRAM PENGEMBANGAN KURIKULUM"/>
    <s v="Penetapan Kurikulum Muatan Lokal Pendidikan Dasar"/>
    <x v="76"/>
    <m/>
    <x v="0"/>
    <x v="0"/>
    <x v="0"/>
    <x v="0"/>
  </r>
  <r>
    <x v="0"/>
    <x v="0"/>
    <s v="PROGRAM PENGEMBANGAN KURIKULUM"/>
    <s v="Penetapan Kurikulum Muatan Lokal Pendidikan Dasar"/>
    <x v="77"/>
    <m/>
    <x v="0"/>
    <x v="0"/>
    <x v="0"/>
    <x v="0"/>
  </r>
  <r>
    <x v="0"/>
    <x v="0"/>
    <s v="PROGRAM PENGEMBANGAN KURIKULUM"/>
    <s v="Penetapan Kurikulum Muatan Lokal Pendidikan Anak Usia Dini dan Pendidikan Nonformal"/>
    <x v="78"/>
    <m/>
    <x v="0"/>
    <x v="0"/>
    <x v="0"/>
    <x v="0"/>
  </r>
  <r>
    <x v="0"/>
    <x v="0"/>
    <s v="PROGRAM PENGEMBANGAN KURIKULUM"/>
    <s v="Penetapan Kurikulum Muatan Lokal Pendidikan Anak Usia Dini dan Pendidikan Nonformal"/>
    <x v="79"/>
    <m/>
    <x v="0"/>
    <x v="0"/>
    <x v="0"/>
    <x v="0"/>
  </r>
  <r>
    <x v="0"/>
    <x v="0"/>
    <s v="PROGRAM PENGEMBANGAN KURIKULUM"/>
    <s v="Penetapan Kurikulum Muatan Lokal Pendidikan Anak Usia Dini dan Pendidikan Nonformal"/>
    <x v="80"/>
    <m/>
    <x v="0"/>
    <x v="0"/>
    <x v="0"/>
    <x v="0"/>
  </r>
  <r>
    <x v="0"/>
    <x v="0"/>
    <s v="PROGRAM PENDIDIK DAN TENAGA KEPENDIDIKAN"/>
    <s v="Pemerataan Kuantitas dan Kualitas Pendidik dan Tenaga Kependidikan bagi Satuan Pendidikan Dasar, PAUD, dan Pendidikan Nonformal/Kesetaraan"/>
    <x v="81"/>
    <m/>
    <x v="0"/>
    <x v="0"/>
    <x v="0"/>
    <x v="0"/>
  </r>
  <r>
    <x v="0"/>
    <x v="0"/>
    <s v="PROGRAM PENDIDIK DAN TENAGA KEPENDIDIKAN"/>
    <s v="Pemerataan Kuantitas dan Kualitas Pendidik dan Tenaga Kependidikan bagi Satuan Pendidikan Dasar, PAUD, dan Pendidikan Nonformal/Kesetaraan"/>
    <x v="82"/>
    <m/>
    <x v="0"/>
    <x v="0"/>
    <x v="0"/>
    <x v="0"/>
  </r>
  <r>
    <x v="0"/>
    <x v="0"/>
    <s v="PROGRAM PENUNJANG URUSAN PEMERINTAHAN DAERAH KABUPATEN/KOTA"/>
    <s v="Administrasi Barang Milik Daerah pada Perangkat Daerah"/>
    <x v="83"/>
    <m/>
    <x v="0"/>
    <x v="0"/>
    <x v="0"/>
    <x v="0"/>
  </r>
  <r>
    <x v="0"/>
    <x v="0"/>
    <s v="PROGRAM PENUNJANG URUSAN PEMERINTAHAN DAERAH KABUPATEN/KOTA"/>
    <s v="Administrasi Umum Perangkat Daerah"/>
    <x v="84"/>
    <m/>
    <x v="0"/>
    <x v="0"/>
    <x v="0"/>
    <x v="0"/>
  </r>
  <r>
    <x v="1"/>
    <x v="1"/>
    <s v="PROGRAM PEMENUHAN UPAYA KESEHATAN PERORANGAN DAN UPAYA KESEHATAN MASYARAKAT"/>
    <s v="Penyediaan Fasilitas Pelayanan Kesehatan untuk UKM dan UKP Kewenangan Daerah Kabupaten/Kota"/>
    <x v="85"/>
    <m/>
    <x v="0"/>
    <x v="0"/>
    <x v="0"/>
    <x v="0"/>
  </r>
  <r>
    <x v="1"/>
    <x v="1"/>
    <s v="PROGRAM PEMENUHAN UPAYA KESEHATAN PERORANGAN DAN UPAYA KESEHATAN MASYARAKAT"/>
    <s v="Penyediaan Fasilitas Pelayanan Kesehatan untuk UKM dan UKP Kewenangan Daerah Kabupaten/Kota"/>
    <x v="86"/>
    <m/>
    <x v="0"/>
    <x v="0"/>
    <x v="0"/>
    <x v="0"/>
  </r>
  <r>
    <x v="1"/>
    <x v="1"/>
    <s v="PROGRAM PEMENUHAN UPAYA KESEHATAN PERORANGAN DAN UPAYA KESEHATAN MASYARAKAT"/>
    <s v="Penyediaan Fasilitas Pelayanan Kesehatan untuk UKM dan UKP Kewenangan Daerah Kabupaten/Kota"/>
    <x v="87"/>
    <m/>
    <x v="0"/>
    <x v="0"/>
    <x v="0"/>
    <x v="0"/>
  </r>
  <r>
    <x v="1"/>
    <x v="1"/>
    <s v="PROGRAM PEMENUHAN UPAYA KESEHATAN PERORANGAN DAN UPAYA KESEHATAN MASYARAKAT"/>
    <s v="Penyediaan Fasilitas Pelayanan Kesehatan untuk UKM dan UKP Kewenangan Daerah Kabupaten/Kota"/>
    <x v="88"/>
    <m/>
    <x v="0"/>
    <x v="0"/>
    <x v="0"/>
    <x v="0"/>
  </r>
  <r>
    <x v="1"/>
    <x v="1"/>
    <s v="PROGRAM PEMENUHAN UPAYA KESEHATAN PERORANGAN DAN UPAYA KESEHATAN MASYARAKAT"/>
    <s v="Penyediaan Fasilitas Pelayanan Kesehatan untuk UKM dan UKP Kewenangan Daerah Kabupaten/Kota"/>
    <x v="89"/>
    <m/>
    <x v="0"/>
    <x v="0"/>
    <x v="0"/>
    <x v="0"/>
  </r>
  <r>
    <x v="1"/>
    <x v="1"/>
    <s v="PROGRAM PEMENUHAN UPAYA KESEHATAN PERORANGAN DAN UPAYA KESEHATAN MASYARAKAT"/>
    <s v="Penyediaan Fasilitas Pelayanan Kesehatan untuk UKM dan UKP Kewenangan Daerah Kabupaten/Kota"/>
    <x v="90"/>
    <m/>
    <x v="0"/>
    <x v="0"/>
    <x v="0"/>
    <x v="0"/>
  </r>
  <r>
    <x v="1"/>
    <x v="1"/>
    <s v="PROGRAM PEMENUHAN UPAYA KESEHATAN PERORANGAN DAN UPAYA KESEHATAN MASYARAKAT"/>
    <s v="Penyediaan Fasilitas Pelayanan Kesehatan untuk UKM dan UKP Kewenangan Daerah Kabupaten/Kota"/>
    <x v="91"/>
    <m/>
    <x v="0"/>
    <x v="0"/>
    <x v="0"/>
    <x v="0"/>
  </r>
  <r>
    <x v="1"/>
    <x v="1"/>
    <s v="PROGRAM PEMENUHAN UPAYA KESEHATAN PERORANGAN DAN UPAYA KESEHATAN MASYARAKAT"/>
    <s v="Penyediaan Layanan Kesehatan untuk UKM dan UKP Rujukan Tingkat Daerah Kabupaten/Kota"/>
    <x v="92"/>
    <m/>
    <x v="0"/>
    <x v="0"/>
    <x v="0"/>
    <x v="0"/>
  </r>
  <r>
    <x v="1"/>
    <x v="1"/>
    <s v="PROGRAM PEMENUHAN UPAYA KESEHATAN PERORANGAN DAN UPAYA KESEHATAN MASYARAKAT"/>
    <s v="Penyediaan Layanan Kesehatan untuk UKM dan UKP Rujukan Tingkat Daerah Kabupaten/Kota"/>
    <x v="93"/>
    <m/>
    <x v="0"/>
    <x v="0"/>
    <x v="0"/>
    <x v="0"/>
  </r>
  <r>
    <x v="1"/>
    <x v="1"/>
    <s v="PROGRAM PEMENUHAN UPAYA KESEHATAN PERORANGAN DAN UPAYA KESEHATAN MASYARAKAT"/>
    <s v="Penyediaan Layanan Kesehatan untuk UKM dan UKP Rujukan Tingkat Daerah Kabupaten/Kota"/>
    <x v="94"/>
    <m/>
    <x v="0"/>
    <x v="0"/>
    <x v="0"/>
    <x v="0"/>
  </r>
  <r>
    <x v="1"/>
    <x v="1"/>
    <s v="PROGRAM PEMENUHAN UPAYA KESEHATAN PERORANGAN DAN UPAYA KESEHATAN MASYARAKAT"/>
    <s v="Penyediaan Layanan Kesehatan untuk UKM dan UKP Rujukan Tingkat Daerah Kabupaten/Kota"/>
    <x v="95"/>
    <m/>
    <x v="0"/>
    <x v="0"/>
    <x v="0"/>
    <x v="0"/>
  </r>
  <r>
    <x v="1"/>
    <x v="1"/>
    <s v="PROGRAM PEMENUHAN UPAYA KESEHATAN PERORANGAN DAN UPAYA KESEHATAN MASYARAKAT"/>
    <s v="Penyediaan Layanan Kesehatan untuk UKM dan UKP Rujukan Tingkat Daerah Kabupaten/Kota"/>
    <x v="96"/>
    <m/>
    <x v="0"/>
    <x v="0"/>
    <x v="0"/>
    <x v="0"/>
  </r>
  <r>
    <x v="1"/>
    <x v="1"/>
    <s v="PROGRAM PEMENUHAN UPAYA KESEHATAN PERORANGAN DAN UPAYA KESEHATAN MASYARAKAT"/>
    <s v="Penyediaan Layanan Kesehatan untuk UKM dan UKP Rujukan Tingkat Daerah Kabupaten/Kota"/>
    <x v="97"/>
    <m/>
    <x v="0"/>
    <x v="0"/>
    <x v="0"/>
    <x v="0"/>
  </r>
  <r>
    <x v="1"/>
    <x v="1"/>
    <s v="PROGRAM PEMENUHAN UPAYA KESEHATAN PERORANGAN DAN UPAYA KESEHATAN MASYARAKAT"/>
    <s v="Penyediaan Layanan Kesehatan untuk UKM dan UKP Rujukan Tingkat Daerah Kabupaten/Kota"/>
    <x v="98"/>
    <m/>
    <x v="0"/>
    <x v="0"/>
    <x v="0"/>
    <x v="0"/>
  </r>
  <r>
    <x v="1"/>
    <x v="1"/>
    <s v="PROGRAM PEMENUHAN UPAYA KESEHATAN PERORANGAN DAN UPAYA KESEHATAN MASYARAKAT"/>
    <s v="Penyediaan Layanan Kesehatan untuk UKM dan UKP Rujukan Tingkat Daerah Kabupaten/Kota"/>
    <x v="99"/>
    <m/>
    <x v="0"/>
    <x v="0"/>
    <x v="0"/>
    <x v="0"/>
  </r>
  <r>
    <x v="1"/>
    <x v="1"/>
    <s v="PROGRAM PEMENUHAN UPAYA KESEHATAN PERORANGAN DAN UPAYA KESEHATAN MASYARAKAT"/>
    <s v="Penyediaan Layanan Kesehatan untuk UKM dan UKP Rujukan Tingkat Daerah Kabupaten/Kota"/>
    <x v="100"/>
    <m/>
    <x v="0"/>
    <x v="0"/>
    <x v="0"/>
    <x v="0"/>
  </r>
  <r>
    <x v="1"/>
    <x v="1"/>
    <s v="PROGRAM PEMENUHAN UPAYA KESEHATAN PERORANGAN DAN UPAYA KESEHATAN MASYARAKAT"/>
    <s v="Penyediaan Layanan Kesehatan untuk UKM dan UKP Rujukan Tingkat Daerah Kabupaten/Kota"/>
    <x v="101"/>
    <m/>
    <x v="0"/>
    <x v="0"/>
    <x v="0"/>
    <x v="0"/>
  </r>
  <r>
    <x v="1"/>
    <x v="1"/>
    <s v="PROGRAM PEMENUHAN UPAYA KESEHATAN PERORANGAN DAN UPAYA KESEHATAN MASYARAKAT"/>
    <s v="Penyediaan Layanan Kesehatan untuk UKM dan UKP Rujukan Tingkat Daerah Kabupaten/Kota"/>
    <x v="102"/>
    <m/>
    <x v="0"/>
    <x v="0"/>
    <x v="0"/>
    <x v="0"/>
  </r>
  <r>
    <x v="1"/>
    <x v="1"/>
    <s v="PROGRAM PEMENUHAN UPAYA KESEHATAN PERORANGAN DAN UPAYA KESEHATAN MASYARAKAT"/>
    <s v="Penyediaan Layanan Kesehatan untuk UKM dan UKP Rujukan Tingkat Daerah Kabupaten/Kota"/>
    <x v="103"/>
    <m/>
    <x v="0"/>
    <x v="0"/>
    <x v="0"/>
    <x v="0"/>
  </r>
  <r>
    <x v="1"/>
    <x v="1"/>
    <s v="PROGRAM PEMENUHAN UPAYA KESEHATAN PERORANGAN DAN UPAYA KESEHATAN MASYARAKAT"/>
    <s v="Penyediaan Layanan Kesehatan untuk UKM dan UKP Rujukan Tingkat Daerah Kabupaten/Kota"/>
    <x v="104"/>
    <m/>
    <x v="0"/>
    <x v="0"/>
    <x v="0"/>
    <x v="0"/>
  </r>
  <r>
    <x v="1"/>
    <x v="1"/>
    <s v="PROGRAM PEMENUHAN UPAYA KESEHATAN PERORANGAN DAN UPAYA KESEHATAN MASYARAKAT"/>
    <s v="Penyediaan Layanan Kesehatan untuk UKM dan UKP Rujukan Tingkat Daerah Kabupaten/Kota"/>
    <x v="105"/>
    <m/>
    <x v="0"/>
    <x v="0"/>
    <x v="0"/>
    <x v="0"/>
  </r>
  <r>
    <x v="1"/>
    <x v="1"/>
    <s v="PROGRAM PEMENUHAN UPAYA KESEHATAN PERORANGAN DAN UPAYA KESEHATAN MASYARAKAT"/>
    <s v="Penyediaan Layanan Kesehatan untuk UKM dan UKP Rujukan Tingkat Daerah Kabupaten/Kota"/>
    <x v="106"/>
    <m/>
    <x v="0"/>
    <x v="0"/>
    <x v="0"/>
    <x v="0"/>
  </r>
  <r>
    <x v="1"/>
    <x v="1"/>
    <s v="PROGRAM PEMENUHAN UPAYA KESEHATAN PERORANGAN DAN UPAYA KESEHATAN MASYARAKAT"/>
    <s v="Penyediaan Layanan Kesehatan untuk UKM dan UKP Rujukan Tingkat Daerah Kabupaten/Kota"/>
    <x v="107"/>
    <m/>
    <x v="0"/>
    <x v="0"/>
    <x v="0"/>
    <x v="0"/>
  </r>
  <r>
    <x v="1"/>
    <x v="1"/>
    <s v="PROGRAM PEMENUHAN UPAYA KESEHATAN PERORANGAN DAN UPAYA KESEHATAN MASYARAKAT"/>
    <s v="Penyediaan Layanan Kesehatan untuk UKM dan UKP Rujukan Tingkat Daerah Kabupaten/Kota"/>
    <x v="108"/>
    <m/>
    <x v="0"/>
    <x v="0"/>
    <x v="0"/>
    <x v="0"/>
  </r>
  <r>
    <x v="1"/>
    <x v="1"/>
    <s v="PROGRAM PEMENUHAN UPAYA KESEHATAN PERORANGAN DAN UPAYA KESEHATAN MASYARAKAT"/>
    <s v="Penyediaan Layanan Kesehatan untuk UKM dan UKP Rujukan Tingkat Daerah Kabupaten/Kota"/>
    <x v="109"/>
    <m/>
    <x v="0"/>
    <x v="0"/>
    <x v="0"/>
    <x v="0"/>
  </r>
  <r>
    <x v="1"/>
    <x v="1"/>
    <s v="PROGRAM PEMENUHAN UPAYA KESEHATAN PERORANGAN DAN UPAYA KESEHATAN MASYARAKAT"/>
    <s v="Penyediaan Layanan Kesehatan untuk UKM dan UKP Rujukan Tingkat Daerah Kabupaten/Kota"/>
    <x v="110"/>
    <m/>
    <x v="0"/>
    <x v="0"/>
    <x v="0"/>
    <x v="0"/>
  </r>
  <r>
    <x v="1"/>
    <x v="1"/>
    <s v="PROGRAM PEMENUHAN UPAYA KESEHATAN PERORANGAN DAN UPAYA KESEHATAN MASYARAKAT"/>
    <s v="Penyediaan Layanan Kesehatan untuk UKM dan UKP Rujukan Tingkat Daerah Kabupaten/Kota"/>
    <x v="111"/>
    <m/>
    <x v="0"/>
    <x v="0"/>
    <x v="0"/>
    <x v="0"/>
  </r>
  <r>
    <x v="1"/>
    <x v="1"/>
    <s v="PROGRAM PEMENUHAN UPAYA KESEHATAN PERORANGAN DAN UPAYA KESEHATAN MASYARAKAT"/>
    <s v="Penyediaan Layanan Kesehatan untuk UKM dan UKP Rujukan Tingkat Daerah Kabupaten/Kota"/>
    <x v="112"/>
    <m/>
    <x v="0"/>
    <x v="0"/>
    <x v="0"/>
    <x v="0"/>
  </r>
  <r>
    <x v="1"/>
    <x v="1"/>
    <s v="PROGRAM PEMENUHAN UPAYA KESEHATAN PERORANGAN DAN UPAYA KESEHATAN MASYARAKAT"/>
    <s v="Penyediaan Layanan Kesehatan untuk UKM dan UKP Rujukan Tingkat Daerah Kabupaten/Kota"/>
    <x v="113"/>
    <m/>
    <x v="0"/>
    <x v="0"/>
    <x v="0"/>
    <x v="0"/>
  </r>
  <r>
    <x v="1"/>
    <x v="1"/>
    <s v="PROGRAM PEMENUHAN UPAYA KESEHATAN PERORANGAN DAN UPAYA KESEHATAN MASYARAKAT"/>
    <s v="Penyelenggaraan Sistem Informasi Kesehatan secara Terintegrasi"/>
    <x v="114"/>
    <m/>
    <x v="0"/>
    <x v="0"/>
    <x v="0"/>
    <x v="0"/>
  </r>
  <r>
    <x v="1"/>
    <x v="1"/>
    <s v="PROGRAM PEMENUHAN UPAYA KESEHATAN PERORANGAN DAN UPAYA KESEHATAN MASYARAKAT"/>
    <s v="Penerbitan Izin Rumah Sakit Kelas C, D dan Fasilitas Pelayanan Kesehatan Tingkat Daerah Kabupaten/Kota"/>
    <x v="115"/>
    <m/>
    <x v="0"/>
    <x v="0"/>
    <x v="0"/>
    <x v="0"/>
  </r>
  <r>
    <x v="1"/>
    <x v="1"/>
    <s v="PROGRAM PENINGKATAN KAPASITAS SUMBER DAYA MANUSIA KESEHATAN"/>
    <s v="Perencanaan Kebutuhan dan Pendayagunaan Sumberdaya Manusia Kesehatan untuk UKP dan UKM di Wilayah Kabupaten/Kota"/>
    <x v="116"/>
    <m/>
    <x v="0"/>
    <x v="0"/>
    <x v="0"/>
    <x v="0"/>
  </r>
  <r>
    <x v="1"/>
    <x v="1"/>
    <s v="PROGRAM SEDIAAN FARMASI, ALAT KESEHATAN DAN MAKANAN MINUMAN"/>
    <s v="Pemberian Izin Apotek, Toko Obat, Toko Alat Kesehatan dan Optikal, Usaha Mikro Obat Tradisional (UMOT)"/>
    <x v="117"/>
    <m/>
    <x v="0"/>
    <x v="0"/>
    <x v="0"/>
    <x v="0"/>
  </r>
  <r>
    <x v="1"/>
    <x v="1"/>
    <s v="PROGRAM SEDIAAN FARMASI, ALAT KESEHATAN DAN MAKANAN MINUMAN"/>
    <s v="Penerbitan Sertifikat Produksi Pangan Industri Rumah Tangga dan Nomor P-IRT sebagai Izin Produksi, untuk Produk Makanan Minuman Tertentu yang dapat Diproduksi oleh Industri Rumah Tangga"/>
    <x v="118"/>
    <m/>
    <x v="0"/>
    <x v="0"/>
    <x v="0"/>
    <x v="0"/>
  </r>
  <r>
    <x v="1"/>
    <x v="1"/>
    <s v="PROGRAM SEDIAAN FARMASI, ALAT KESEHATAN DAN MAKANAN MINUMAN"/>
    <s v="Penerbitan Sertifikat Laik Higiene Sanitasi Tempat Pengelolaan Makanan (TPM) antara lain Jasa Boga, Rumah Makan/Restoran dan Depot Air Minum (DAM)"/>
    <x v="119"/>
    <m/>
    <x v="0"/>
    <x v="0"/>
    <x v="0"/>
    <x v="0"/>
  </r>
  <r>
    <x v="1"/>
    <x v="1"/>
    <s v="PROGRAM PEMBERDAYAAN MASYARAKAT BIDANG KESEHATAN"/>
    <s v="Advokasi, Pemberdayaan, Kemitraan, Peningkatan Peran serta Masyarakat dan Lintas Sektor Tingkat Daerah Kabupaten/Kota"/>
    <x v="120"/>
    <m/>
    <x v="0"/>
    <x v="0"/>
    <x v="0"/>
    <x v="0"/>
  </r>
  <r>
    <x v="1"/>
    <x v="1"/>
    <s v="PROGRAM PEMBERDAYAAN MASYARAKAT BIDANG KESEHATAN"/>
    <s v="Pelaksanaan Sehat dalam rangka Promotif Preventif Tingkat Daerah Kabupaten/Kota"/>
    <x v="121"/>
    <m/>
    <x v="0"/>
    <x v="0"/>
    <x v="0"/>
    <x v="0"/>
  </r>
  <r>
    <x v="2"/>
    <x v="2"/>
    <s v="PROGRAM PEMENUHAN UPAYA KESEHATAN PERORANGAN DAN UPAYA KESEHATAN MASYARAKAT"/>
    <s v="Penyediaan Fasilitas Pelayanan Kesehatan untuk UKM dan UKP Kewenangan Daerah Kabupaten/Kota"/>
    <x v="122"/>
    <m/>
    <x v="0"/>
    <x v="0"/>
    <x v="0"/>
    <x v="0"/>
  </r>
  <r>
    <x v="2"/>
    <x v="2"/>
    <s v="PROGRAM PEMENUHAN UPAYA KESEHATAN PERORANGAN DAN UPAYA KESEHATAN MASYARAKAT"/>
    <s v="Penyediaan Fasilitas Pelayanan Kesehatan untuk UKM dan UKP Kewenangan Daerah Kabupaten/Kota"/>
    <x v="88"/>
    <m/>
    <x v="0"/>
    <x v="0"/>
    <x v="0"/>
    <x v="0"/>
  </r>
  <r>
    <x v="2"/>
    <x v="2"/>
    <s v="PROGRAM PEMENUHAN UPAYA KESEHATAN PERORANGAN DAN UPAYA KESEHATAN MASYARAKAT"/>
    <s v="Penyediaan Layanan Kesehatan untuk UKM dan UKP Rujukan Tingkat Daerah Kabupaten/Kota"/>
    <x v="93"/>
    <m/>
    <x v="0"/>
    <x v="0"/>
    <x v="0"/>
    <x v="0"/>
  </r>
  <r>
    <x v="2"/>
    <x v="2"/>
    <s v="PROGRAM PEMENUHAN UPAYA KESEHATAN PERORANGAN DAN UPAYA KESEHATAN MASYARAKAT"/>
    <s v="Penyediaan Layanan Kesehatan untuk UKM dan UKP Rujukan Tingkat Daerah Kabupaten/Kota"/>
    <x v="112"/>
    <m/>
    <x v="0"/>
    <x v="0"/>
    <x v="0"/>
    <x v="0"/>
  </r>
  <r>
    <x v="2"/>
    <x v="2"/>
    <s v="PROGRAM PEMENUHAN UPAYA KESEHATAN PERORANGAN DAN UPAYA KESEHATAN MASYARAKAT"/>
    <s v="Penerbitan Izin Rumah Sakit Kelas C, D dan Fasilitas Pelayanan Kesehatan Tingkat Daerah Kabupaten/Kota"/>
    <x v="115"/>
    <m/>
    <x v="0"/>
    <x v="0"/>
    <x v="0"/>
    <x v="0"/>
  </r>
  <r>
    <x v="2"/>
    <x v="2"/>
    <s v="PROGRAM PENINGKATAN KAPASITAS SUMBER DAYA MANUSIA KESEHATAN"/>
    <s v="Perencanaan Kebutuhan dan Pendayagunaan Sumberdaya Manusia Kesehatan untuk UKP dan UKM di Wilayah Kabupaten/Kota"/>
    <x v="123"/>
    <m/>
    <x v="0"/>
    <x v="0"/>
    <x v="0"/>
    <x v="0"/>
  </r>
  <r>
    <x v="2"/>
    <x v="2"/>
    <s v="PROGRAM PENINGKATAN KAPASITAS SUMBER DAYA MANUSIA KESEHATAN"/>
    <s v="Perencanaan Kebutuhan dan Pendayagunaan Sumberdaya Manusia Kesehatan untuk UKP dan UKM di Wilayah Kabupaten/Kota"/>
    <x v="116"/>
    <m/>
    <x v="0"/>
    <x v="0"/>
    <x v="0"/>
    <x v="0"/>
  </r>
  <r>
    <x v="2"/>
    <x v="2"/>
    <s v="PROGRAM PENINGKATAN KAPASITAS SUMBER DAYA MANUSIA KESEHATAN"/>
    <s v="Pengembangan Mutu dan Peningkatan Kompetensi Teknis Sumber Daya Manusia Kesehatan Tingkat Daerah Kabupaten/Kota"/>
    <x v="124"/>
    <m/>
    <x v="0"/>
    <x v="0"/>
    <x v="0"/>
    <x v="0"/>
  </r>
  <r>
    <x v="2"/>
    <x v="2"/>
    <s v="PROGRAM PENUNJANG URUSAN PEMERINTAHAN DAERAH KABUPATEN/KOTA"/>
    <s v="Peningkatan Pelayanan BLUD"/>
    <x v="125"/>
    <m/>
    <x v="0"/>
    <x v="0"/>
    <x v="0"/>
    <x v="0"/>
  </r>
  <r>
    <x v="3"/>
    <x v="3"/>
    <s v="PROGRAM PEMENUHAN UPAYA KESEHATAN PERORANGAN DAN UPAYA KESEHATAN MASYARAKAT"/>
    <s v="Penyediaan Layanan Kesehatan untuk UKM dan UKP Rujukan Tingkat Daerah Kabupaten/Kota"/>
    <x v="126"/>
    <m/>
    <x v="0"/>
    <x v="0"/>
    <x v="0"/>
    <x v="0"/>
  </r>
  <r>
    <x v="3"/>
    <x v="3"/>
    <s v="PROGRAM PENUNJANG URUSAN PEMERINTAHAN DAERAH KABUPATEN/KOTA"/>
    <s v="Peningkatan Pelayanan BLUD"/>
    <x v="125"/>
    <m/>
    <x v="0"/>
    <x v="0"/>
    <x v="0"/>
    <x v="0"/>
  </r>
  <r>
    <x v="4"/>
    <x v="4"/>
    <s v="PROGRAM PEMENUHAN UPAYA KESEHATAN PERORANGAN DAN UPAYA KESEHATAN MASYARAKAT"/>
    <s v="Penyediaan Layanan Kesehatan untuk UKM dan UKP Rujukan Tingkat Daerah Kabupaten/Kota"/>
    <x v="126"/>
    <m/>
    <x v="0"/>
    <x v="0"/>
    <x v="0"/>
    <x v="0"/>
  </r>
  <r>
    <x v="4"/>
    <x v="4"/>
    <s v="PROGRAM PENUNJANG URUSAN PEMERINTAHAN DAERAH KABUPATEN/KOTA"/>
    <s v="Peningkatan Pelayanan BLUD"/>
    <x v="125"/>
    <m/>
    <x v="0"/>
    <x v="0"/>
    <x v="0"/>
    <x v="0"/>
  </r>
  <r>
    <x v="5"/>
    <x v="5"/>
    <s v="PROGRAM PEMENUHAN UPAYA KESEHATAN PERORANGAN DAN UPAYA KESEHATAN MASYARAKAT"/>
    <s v="Penyediaan Layanan Kesehatan untuk UKM dan UKP Rujukan Tingkat Daerah Kabupaten/Kota"/>
    <x v="126"/>
    <m/>
    <x v="0"/>
    <x v="0"/>
    <x v="0"/>
    <x v="0"/>
  </r>
  <r>
    <x v="5"/>
    <x v="5"/>
    <s v="PROGRAM PENUNJANG URUSAN PEMERINTAHAN DAERAH KABUPATEN/KOTA"/>
    <s v="Peningkatan Pelayanan BLUD"/>
    <x v="125"/>
    <m/>
    <x v="0"/>
    <x v="0"/>
    <x v="0"/>
    <x v="0"/>
  </r>
  <r>
    <x v="6"/>
    <x v="6"/>
    <s v="PROGRAM PEMENUHAN UPAYA KESEHATAN PERORANGAN DAN UPAYA KESEHATAN MASYARAKAT"/>
    <s v="Penyediaan Layanan Kesehatan untuk UKM dan UKP Rujukan Tingkat Daerah Kabupaten/Kota"/>
    <x v="126"/>
    <m/>
    <x v="0"/>
    <x v="0"/>
    <x v="0"/>
    <x v="0"/>
  </r>
  <r>
    <x v="6"/>
    <x v="6"/>
    <s v="PROGRAM PENUNJANG URUSAN PEMERINTAHAN DAERAH KABUPATEN/KOTA"/>
    <s v="Peningkatan Pelayanan BLUD"/>
    <x v="125"/>
    <m/>
    <x v="0"/>
    <x v="0"/>
    <x v="0"/>
    <x v="0"/>
  </r>
  <r>
    <x v="7"/>
    <x v="7"/>
    <s v="PROGRAM PEMENUHAN UPAYA KESEHATAN PERORANGAN DAN UPAYA KESEHATAN MASYARAKAT"/>
    <s v="Penyediaan Layanan Kesehatan untuk UKM dan UKP Rujukan Tingkat Daerah Kabupaten/Kota"/>
    <x v="126"/>
    <m/>
    <x v="0"/>
    <x v="0"/>
    <x v="0"/>
    <x v="0"/>
  </r>
  <r>
    <x v="7"/>
    <x v="7"/>
    <s v="PROGRAM PENUNJANG URUSAN PEMERINTAHAN DAERAH KABUPATEN/KOTA"/>
    <s v="Peningkatan Pelayanan BLUD"/>
    <x v="125"/>
    <m/>
    <x v="0"/>
    <x v="0"/>
    <x v="0"/>
    <x v="0"/>
  </r>
  <r>
    <x v="8"/>
    <x v="8"/>
    <s v="PROGRAM PEMENUHAN UPAYA KESEHATAN PERORANGAN DAN UPAYA KESEHATAN MASYARAKAT"/>
    <s v="Penyediaan Layanan Kesehatan untuk UKM dan UKP Rujukan Tingkat Daerah Kabupaten/Kota"/>
    <x v="126"/>
    <m/>
    <x v="0"/>
    <x v="0"/>
    <x v="0"/>
    <x v="0"/>
  </r>
  <r>
    <x v="8"/>
    <x v="8"/>
    <s v="PROGRAM PENUNJANG URUSAN PEMERINTAHAN DAERAH KABUPATEN/KOTA"/>
    <s v="Peningkatan Pelayanan BLUD"/>
    <x v="125"/>
    <m/>
    <x v="0"/>
    <x v="0"/>
    <x v="0"/>
    <x v="0"/>
  </r>
  <r>
    <x v="9"/>
    <x v="9"/>
    <s v="PROGRAM PEMENUHAN UPAYA KESEHATAN PERORANGAN DAN UPAYA KESEHATAN MASYARAKAT"/>
    <s v="Penyediaan Layanan Kesehatan untuk UKM dan UKP Rujukan Tingkat Daerah Kabupaten/Kota"/>
    <x v="126"/>
    <m/>
    <x v="0"/>
    <x v="0"/>
    <x v="0"/>
    <x v="0"/>
  </r>
  <r>
    <x v="9"/>
    <x v="9"/>
    <s v="PROGRAM PENUNJANG URUSAN PEMERINTAHAN DAERAH KABUPATEN/KOTA"/>
    <s v="Peningkatan Pelayanan BLUD"/>
    <x v="125"/>
    <m/>
    <x v="0"/>
    <x v="0"/>
    <x v="0"/>
    <x v="0"/>
  </r>
  <r>
    <x v="10"/>
    <x v="10"/>
    <s v="PROGRAM PEMENUHAN UPAYA KESEHATAN PERORANGAN DAN UPAYA KESEHATAN MASYARAKAT"/>
    <s v="Penyediaan Layanan Kesehatan untuk UKM dan UKP Rujukan Tingkat Daerah Kabupaten/Kota"/>
    <x v="126"/>
    <m/>
    <x v="0"/>
    <x v="0"/>
    <x v="0"/>
    <x v="0"/>
  </r>
  <r>
    <x v="10"/>
    <x v="10"/>
    <s v="PROGRAM PENUNJANG URUSAN PEMERINTAHAN DAERAH KABUPATEN/KOTA"/>
    <s v="Peningkatan Pelayanan BLUD"/>
    <x v="125"/>
    <m/>
    <x v="0"/>
    <x v="0"/>
    <x v="0"/>
    <x v="0"/>
  </r>
  <r>
    <x v="11"/>
    <x v="11"/>
    <s v="PROGRAM PEMENUHAN UPAYA KESEHATAN PERORANGAN DAN UPAYA KESEHATAN MASYARAKAT"/>
    <s v="Penyediaan Layanan Kesehatan untuk UKM dan UKP Rujukan Tingkat Daerah Kabupaten/Kota"/>
    <x v="126"/>
    <m/>
    <x v="0"/>
    <x v="0"/>
    <x v="0"/>
    <x v="0"/>
  </r>
  <r>
    <x v="11"/>
    <x v="11"/>
    <s v="PROGRAM PENUNJANG URUSAN PEMERINTAHAN DAERAH KABUPATEN/KOTA"/>
    <s v="Peningkatan Pelayanan BLUD"/>
    <x v="125"/>
    <m/>
    <x v="0"/>
    <x v="0"/>
    <x v="0"/>
    <x v="0"/>
  </r>
  <r>
    <x v="12"/>
    <x v="12"/>
    <s v="PROGRAM PEMENUHAN UPAYA KESEHATAN PERORANGAN DAN UPAYA KESEHATAN MASYARAKAT"/>
    <s v="Penyediaan Layanan Kesehatan untuk UKM dan UKP Rujukan Tingkat Daerah Kabupaten/Kota"/>
    <x v="126"/>
    <m/>
    <x v="0"/>
    <x v="0"/>
    <x v="0"/>
    <x v="0"/>
  </r>
  <r>
    <x v="12"/>
    <x v="12"/>
    <s v="PROGRAM PENUNJANG URUSAN PEMERINTAHAN DAERAH KABUPATEN/KOTA"/>
    <s v="Peningkatan Pelayanan BLUD"/>
    <x v="125"/>
    <m/>
    <x v="0"/>
    <x v="0"/>
    <x v="0"/>
    <x v="0"/>
  </r>
  <r>
    <x v="13"/>
    <x v="13"/>
    <s v="PROGRAM PEMENUHAN UPAYA KESEHATAN PERORANGAN DAN UPAYA KESEHATAN MASYARAKAT"/>
    <s v="Penyediaan Layanan Kesehatan untuk UKM dan UKP Rujukan Tingkat Daerah Kabupaten/Kota"/>
    <x v="126"/>
    <m/>
    <x v="0"/>
    <x v="0"/>
    <x v="0"/>
    <x v="0"/>
  </r>
  <r>
    <x v="13"/>
    <x v="13"/>
    <s v="PROGRAM PENUNJANG URUSAN PEMERINTAHAN DAERAH KABUPATEN/KOTA"/>
    <s v="Peningkatan Pelayanan BLUD"/>
    <x v="125"/>
    <m/>
    <x v="0"/>
    <x v="0"/>
    <x v="0"/>
    <x v="0"/>
  </r>
  <r>
    <x v="14"/>
    <x v="14"/>
    <s v="PROGRAM PEMENUHAN UPAYA KESEHATAN PERORANGAN DAN UPAYA KESEHATAN MASYARAKAT"/>
    <s v="Penyediaan Layanan Kesehatan untuk UKM dan UKP Rujukan Tingkat Daerah Kabupaten/Kota"/>
    <x v="126"/>
    <m/>
    <x v="0"/>
    <x v="0"/>
    <x v="0"/>
    <x v="0"/>
  </r>
  <r>
    <x v="14"/>
    <x v="14"/>
    <s v="PROGRAM PENUNJANG URUSAN PEMERINTAHAN DAERAH KABUPATEN/KOTA"/>
    <s v="Peningkatan Pelayanan BLUD"/>
    <x v="125"/>
    <m/>
    <x v="0"/>
    <x v="0"/>
    <x v="0"/>
    <x v="0"/>
  </r>
  <r>
    <x v="15"/>
    <x v="15"/>
    <s v="PROGRAM PEMENUHAN UPAYA KESEHATAN PERORANGAN DAN UPAYA KESEHATAN MASYARAKAT"/>
    <s v="Penyediaan Layanan Kesehatan untuk UKM dan UKP Rujukan Tingkat Daerah Kabupaten/Kota"/>
    <x v="126"/>
    <m/>
    <x v="0"/>
    <x v="0"/>
    <x v="0"/>
    <x v="0"/>
  </r>
  <r>
    <x v="15"/>
    <x v="15"/>
    <s v="PROGRAM PENUNJANG URUSAN PEMERINTAHAN DAERAH KABUPATEN/KOTA"/>
    <s v="Peningkatan Pelayanan BLUD"/>
    <x v="125"/>
    <m/>
    <x v="0"/>
    <x v="0"/>
    <x v="0"/>
    <x v="0"/>
  </r>
  <r>
    <x v="16"/>
    <x v="16"/>
    <s v="PROGRAM PEMENUHAN UPAYA KESEHATAN PERORANGAN DAN UPAYA KESEHATAN MASYARAKAT"/>
    <s v="Penyediaan Layanan Kesehatan untuk UKM dan UKP Rujukan Tingkat Daerah Kabupaten/Kota"/>
    <x v="126"/>
    <m/>
    <x v="0"/>
    <x v="0"/>
    <x v="0"/>
    <x v="0"/>
  </r>
  <r>
    <x v="16"/>
    <x v="16"/>
    <s v="PROGRAM PENUNJANG URUSAN PEMERINTAHAN DAERAH KABUPATEN/KOTA"/>
    <s v="Peningkatan Pelayanan BLUD"/>
    <x v="125"/>
    <m/>
    <x v="0"/>
    <x v="0"/>
    <x v="0"/>
    <x v="0"/>
  </r>
  <r>
    <x v="17"/>
    <x v="17"/>
    <s v="PROGRAM PEMENUHAN UPAYA KESEHATAN PERORANGAN DAN UPAYA KESEHATAN MASYARAKAT"/>
    <s v="Penyediaan Layanan Kesehatan untuk UKM dan UKP Rujukan Tingkat Daerah Kabupaten/Kota"/>
    <x v="127"/>
    <m/>
    <x v="0"/>
    <x v="0"/>
    <x v="0"/>
    <x v="0"/>
  </r>
  <r>
    <x v="17"/>
    <x v="17"/>
    <s v="PROGRAM PENUNJANG URUSAN PEMERINTAHAN DAERAH KABUPATEN/KOTA"/>
    <s v="Peningkatan Pelayanan BLUD"/>
    <x v="125"/>
    <m/>
    <x v="0"/>
    <x v="0"/>
    <x v="0"/>
    <x v="0"/>
  </r>
  <r>
    <x v="18"/>
    <x v="18"/>
    <s v="PROGRAM PENGELOLAAN SUMBER DAYA AIR (SDA)"/>
    <s v="Pengelolaan SDA dan Bangunan Pengaman Pantai pada Wilayah Sungai (WS) dalam 1 (satu) Daerah Kabupaten/Kota"/>
    <x v="128"/>
    <m/>
    <x v="0"/>
    <x v="0"/>
    <x v="0"/>
    <x v="0"/>
  </r>
  <r>
    <x v="18"/>
    <x v="18"/>
    <s v="PROGRAM PENGELOLAAN SUMBER DAYA AIR (SDA)"/>
    <s v="Pengelolaan SDA dan Bangunan Pengaman Pantai pada Wilayah Sungai (WS) dalam 1 (satu) Daerah Kabupaten/Kota"/>
    <x v="129"/>
    <m/>
    <x v="0"/>
    <x v="0"/>
    <x v="0"/>
    <x v="0"/>
  </r>
  <r>
    <x v="18"/>
    <x v="18"/>
    <s v="PROGRAM PENGELOLAAN SUMBER DAYA AIR (SDA)"/>
    <s v="Pengelolaan SDA dan Bangunan Pengaman Pantai pada Wilayah Sungai (WS) dalam 1 (satu) Daerah Kabupaten/Kota"/>
    <x v="130"/>
    <m/>
    <x v="0"/>
    <x v="0"/>
    <x v="0"/>
    <x v="0"/>
  </r>
  <r>
    <x v="18"/>
    <x v="18"/>
    <s v="PROGRAM PENGELOLAAN SUMBER DAYA AIR (SDA)"/>
    <s v="Pengelolaan SDA dan Bangunan Pengaman Pantai pada Wilayah Sungai (WS) dalam 1 (satu) Daerah Kabupaten/Kota"/>
    <x v="131"/>
    <m/>
    <x v="0"/>
    <x v="0"/>
    <x v="0"/>
    <x v="0"/>
  </r>
  <r>
    <x v="18"/>
    <x v="18"/>
    <s v="PROGRAM PENGELOLAAN SUMBER DAYA AIR (SDA)"/>
    <s v="Pengelolaan SDA dan Bangunan Pengaman Pantai pada Wilayah Sungai (WS) dalam 1 (satu) Daerah Kabupaten/Kota"/>
    <x v="132"/>
    <m/>
    <x v="0"/>
    <x v="0"/>
    <x v="0"/>
    <x v="0"/>
  </r>
  <r>
    <x v="18"/>
    <x v="18"/>
    <s v="PROGRAM PENGELOLAAN SUMBER DAYA AIR (SDA)"/>
    <s v="Pengelolaan SDA dan Bangunan Pengaman Pantai pada Wilayah Sungai (WS) dalam 1 (satu) Daerah Kabupaten/Kota"/>
    <x v="133"/>
    <m/>
    <x v="0"/>
    <x v="0"/>
    <x v="0"/>
    <x v="0"/>
  </r>
  <r>
    <x v="18"/>
    <x v="18"/>
    <s v="PROGRAM PENGELOLAAN SUMBER DAYA AIR (SDA)"/>
    <s v="Pengelolaan SDA dan Bangunan Pengaman Pantai pada Wilayah Sungai (WS) dalam 1 (satu) Daerah Kabupaten/Kota"/>
    <x v="134"/>
    <m/>
    <x v="0"/>
    <x v="0"/>
    <x v="0"/>
    <x v="0"/>
  </r>
  <r>
    <x v="18"/>
    <x v="18"/>
    <s v="PROGRAM PENGELOLAAN SUMBER DAYA AIR (SDA)"/>
    <s v="Pengembangan dan Pengelolaan Sistem Irigasi Primer dan Sekunder pada Daerah Irigasi yang Luasnya dibawah 1000 Ha dalam 1 (satu) Daerah Kabupaten/Kota"/>
    <x v="135"/>
    <m/>
    <x v="0"/>
    <x v="0"/>
    <x v="0"/>
    <x v="0"/>
  </r>
  <r>
    <x v="18"/>
    <x v="18"/>
    <s v="PROGRAM PENGELOLAAN DAN PENGEMBANGAN SISTEM PENYEDIAAN AIR MINUM"/>
    <s v="Pengelolaan dan Pengembangan Sistem Penyediaan Air Minum (SPAM) di Daerah Kabupaten/Kota"/>
    <x v="136"/>
    <m/>
    <x v="0"/>
    <x v="0"/>
    <x v="0"/>
    <x v="0"/>
  </r>
  <r>
    <x v="18"/>
    <x v="18"/>
    <s v="PROGRAM PENGEMBANGAN SISTEM DAN PENGELOLAAN PERSAMPAHAN REGIONAL"/>
    <s v="Pengembangan Sistem dan Pengelolaan Persampahan di Daerah Kabupaten/Kota"/>
    <x v="137"/>
    <m/>
    <x v="0"/>
    <x v="0"/>
    <x v="0"/>
    <x v="0"/>
  </r>
  <r>
    <x v="18"/>
    <x v="18"/>
    <s v="PROGRAM PENGEMBANGAN SISTEM DAN PENGELOLAAN PERSAMPAHAN REGIONAL"/>
    <s v="Pengembangan Sistem dan Pengelolaan Persampahan di Daerah Kabupaten/Kota"/>
    <x v="138"/>
    <m/>
    <x v="0"/>
    <x v="0"/>
    <x v="0"/>
    <x v="0"/>
  </r>
  <r>
    <x v="18"/>
    <x v="18"/>
    <s v="PROGRAM PENGEMBANGAN SISTEM DAN PENGELOLAAN PERSAMPAHAN REGIONAL"/>
    <s v="Pengembangan Sistem dan Pengelolaan Persampahan di Daerah Kabupaten/Kota"/>
    <x v="139"/>
    <m/>
    <x v="0"/>
    <x v="0"/>
    <x v="0"/>
    <x v="0"/>
  </r>
  <r>
    <x v="18"/>
    <x v="18"/>
    <s v="PROGRAM PENGELOLAAN DAN PENGEMBANGAN SISTEM AIR LIMBAH"/>
    <s v="Pengelolaan dan Pengembangan Sistem Air Limbah Domestik dalam Daerah Kabupaten/Kota"/>
    <x v="140"/>
    <m/>
    <x v="0"/>
    <x v="0"/>
    <x v="0"/>
    <x v="0"/>
  </r>
  <r>
    <x v="18"/>
    <x v="18"/>
    <s v="PROGRAM PENGELOLAAN DAN PENGEMBANGAN SISTEM DRAINASE"/>
    <s v="Pengelolaan dan Pengembangan Sistem Drainase yang Terhubung Langsung dengan Sungai dalam Daerah Kabupaten/Kota"/>
    <x v="141"/>
    <m/>
    <x v="0"/>
    <x v="0"/>
    <x v="0"/>
    <x v="0"/>
  </r>
  <r>
    <x v="18"/>
    <x v="18"/>
    <s v="PROGRAM PENGELOLAAN DAN PENGEMBANGAN SISTEM DRAINASE"/>
    <s v="Pengelolaan dan Pengembangan Sistem Drainase yang Terhubung Langsung dengan Sungai dalam Daerah Kabupaten/Kota"/>
    <x v="142"/>
    <m/>
    <x v="0"/>
    <x v="0"/>
    <x v="0"/>
    <x v="0"/>
  </r>
  <r>
    <x v="18"/>
    <x v="18"/>
    <s v="PROGRAM PENGELOLAAN DAN PENGEMBANGAN SISTEM DRAINASE"/>
    <s v="Pengelolaan dan Pengembangan Sistem Drainase yang Terhubung Langsung dengan Sungai dalam Daerah Kabupaten/Kota"/>
    <x v="143"/>
    <m/>
    <x v="0"/>
    <x v="0"/>
    <x v="0"/>
    <x v="0"/>
  </r>
  <r>
    <x v="18"/>
    <x v="18"/>
    <s v="PROGRAM PENGELOLAAN DAN PENGEMBANGAN SISTEM DRAINASE"/>
    <s v="Pengelolaan dan Pengembangan Sistem Drainase yang Terhubung Langsung dengan Sungai dalam Daerah Kabupaten/Kota"/>
    <x v="144"/>
    <m/>
    <x v="0"/>
    <x v="0"/>
    <x v="0"/>
    <x v="0"/>
  </r>
  <r>
    <x v="18"/>
    <x v="18"/>
    <s v="PROGRAM PENGELOLAAN DAN PENGEMBANGAN SISTEM DRAINASE"/>
    <s v="Pengelolaan dan Pengembangan Sistem Drainase yang Terhubung Langsung dengan Sungai dalam Daerah Kabupaten/Kota"/>
    <x v="145"/>
    <m/>
    <x v="0"/>
    <x v="0"/>
    <x v="0"/>
    <x v="0"/>
  </r>
  <r>
    <x v="18"/>
    <x v="18"/>
    <s v="PROGRAM PENATAAN BANGUNAN GEDUNG"/>
    <s v="Penyelenggaraan Bangunan Gedung di Wilayah Daerah Kabupaten/Kota, Pemberian Izin Mendirikan Bangunan (IMB) dan Sertifikat Laik Fungsi Bangunan Gedung"/>
    <x v="146"/>
    <m/>
    <x v="0"/>
    <x v="0"/>
    <x v="0"/>
    <x v="0"/>
  </r>
  <r>
    <x v="18"/>
    <x v="18"/>
    <s v="PROGRAM PENATAAN BANGUNAN GEDUNG"/>
    <s v="Penyelenggaraan Bangunan Gedung di Wilayah Daerah Kabupaten/Kota, Pemberian Izin Mendirikan Bangunan (IMB) dan Sertifikat Laik Fungsi Bangunan Gedung"/>
    <x v="147"/>
    <m/>
    <x v="0"/>
    <x v="0"/>
    <x v="0"/>
    <x v="0"/>
  </r>
  <r>
    <x v="18"/>
    <x v="18"/>
    <s v="PROGRAM PENATAAN BANGUNAN GEDUNG"/>
    <s v="Penyelenggaraan Bangunan Gedung di Wilayah Daerah Kabupaten/Kota, Pemberian Izin Mendirikan Bangunan (IMB) dan Sertifikat Laik Fungsi Bangunan Gedung"/>
    <x v="148"/>
    <m/>
    <x v="0"/>
    <x v="0"/>
    <x v="0"/>
    <x v="0"/>
  </r>
  <r>
    <x v="18"/>
    <x v="18"/>
    <s v="PROGRAM PENATAAN BANGUNAN GEDUNG"/>
    <s v="Penyelenggaraan Bangunan Gedung di Wilayah Daerah Kabupaten/Kota, Pemberian Izin Mendirikan Bangunan (IMB) dan Sertifikat Laik Fungsi Bangunan Gedung"/>
    <x v="149"/>
    <m/>
    <x v="0"/>
    <x v="0"/>
    <x v="0"/>
    <x v="0"/>
  </r>
  <r>
    <x v="18"/>
    <x v="18"/>
    <s v="PROGRAM PENYELENGGARAAN JALAN"/>
    <s v="Penyelenggaraan Jalan Kabupaten/Kota"/>
    <x v="150"/>
    <m/>
    <x v="0"/>
    <x v="0"/>
    <x v="0"/>
    <x v="0"/>
  </r>
  <r>
    <x v="18"/>
    <x v="18"/>
    <s v="PROGRAM PENYELENGGARAAN JALAN"/>
    <s v="Penyelenggaraan Jalan Kabupaten/Kota"/>
    <x v="151"/>
    <m/>
    <x v="0"/>
    <x v="0"/>
    <x v="0"/>
    <x v="0"/>
  </r>
  <r>
    <x v="18"/>
    <x v="18"/>
    <s v="PROGRAM PENYELENGGARAAN JALAN"/>
    <s v="Penyelenggaraan Jalan Kabupaten/Kota"/>
    <x v="152"/>
    <m/>
    <x v="0"/>
    <x v="0"/>
    <x v="0"/>
    <x v="0"/>
  </r>
  <r>
    <x v="18"/>
    <x v="18"/>
    <s v="PROGRAM PENYELENGGARAAN JALAN"/>
    <s v="Penyelenggaraan Jalan Kabupaten/Kota"/>
    <x v="153"/>
    <m/>
    <x v="0"/>
    <x v="0"/>
    <x v="0"/>
    <x v="0"/>
  </r>
  <r>
    <x v="18"/>
    <x v="18"/>
    <s v="PROGRAM PENYELENGGARAAN JALAN"/>
    <s v="Penyelenggaraan Jalan Kabupaten/Kota"/>
    <x v="154"/>
    <m/>
    <x v="0"/>
    <x v="0"/>
    <x v="0"/>
    <x v="0"/>
  </r>
  <r>
    <x v="18"/>
    <x v="18"/>
    <s v="PROGRAM PENYELENGGARAAN JALAN"/>
    <s v="Penyelenggaraan Jalan Kabupaten/Kota"/>
    <x v="155"/>
    <m/>
    <x v="0"/>
    <x v="0"/>
    <x v="0"/>
    <x v="0"/>
  </r>
  <r>
    <x v="18"/>
    <x v="18"/>
    <s v="PROGRAM PENYELENGGARAAN JALAN"/>
    <s v="Penyelenggaraan Jalan Kabupaten/Kota"/>
    <x v="156"/>
    <m/>
    <x v="0"/>
    <x v="0"/>
    <x v="0"/>
    <x v="0"/>
  </r>
  <r>
    <x v="18"/>
    <x v="18"/>
    <s v="PROGRAM PENYELENGGARAAN JALAN"/>
    <s v="Penyelenggaraan Jalan Kabupaten/Kota"/>
    <x v="157"/>
    <m/>
    <x v="0"/>
    <x v="0"/>
    <x v="0"/>
    <x v="0"/>
  </r>
  <r>
    <x v="18"/>
    <x v="18"/>
    <s v="PROGRAM PENGEMBANGAN JASA KONSTRUKSI"/>
    <s v="Penyelenggaraan Pelatihan Tenaga Terampil Konstruksi"/>
    <x v="158"/>
    <m/>
    <x v="0"/>
    <x v="0"/>
    <x v="0"/>
    <x v="0"/>
  </r>
  <r>
    <x v="18"/>
    <x v="18"/>
    <s v="PROGRAM PENGEMBANGAN JASA KONSTRUKSI"/>
    <s v="Penyelenggaraan Pelatihan Tenaga Terampil Konstruksi"/>
    <x v="159"/>
    <m/>
    <x v="0"/>
    <x v="0"/>
    <x v="0"/>
    <x v="0"/>
  </r>
  <r>
    <x v="18"/>
    <x v="18"/>
    <s v="PROGRAM PENGEMBANGAN JASA KONSTRUKSI"/>
    <s v="Penyelenggaraan Sistem Informasi Jasa Konstruksi Cakupan Daerah Kabupaten/Kota"/>
    <x v="160"/>
    <m/>
    <x v="0"/>
    <x v="0"/>
    <x v="0"/>
    <x v="0"/>
  </r>
  <r>
    <x v="18"/>
    <x v="18"/>
    <s v="PROGRAM PENYELENGGARAAN PENATAAN RUANG"/>
    <s v="Penetapan Rencana Tata Ruang Wilayah (RTRW) dan Rencana Rinci Tata Ruang (RRTR) Kabupaten/Kota"/>
    <x v="161"/>
    <m/>
    <x v="0"/>
    <x v="0"/>
    <x v="0"/>
    <x v="0"/>
  </r>
  <r>
    <x v="18"/>
    <x v="18"/>
    <s v="PROGRAM PENYELENGGARAAN PENATAAN RUANG"/>
    <s v="Koordinasi dan Sinkronisasi Pengendalian Pemanfaatan Ruang Daerah Kabupaten/Kota"/>
    <x v="162"/>
    <m/>
    <x v="0"/>
    <x v="0"/>
    <x v="0"/>
    <x v="0"/>
  </r>
  <r>
    <x v="18"/>
    <x v="18"/>
    <s v="PROGRAM PENUNJANG URUSAN PEMERINTAHAN DAERAH KABUPATEN/KOTA"/>
    <s v="Administrasi Keuangan Perangkat Daerah"/>
    <x v="163"/>
    <m/>
    <x v="0"/>
    <x v="0"/>
    <x v="0"/>
    <x v="0"/>
  </r>
  <r>
    <x v="18"/>
    <x v="18"/>
    <s v="PROGRAM PENUNJANG URUSAN PEMERINTAHAN DAERAH KABUPATEN/KOTA"/>
    <s v="Administrasi Barang Milik Daerah pada Perangkat Daerah"/>
    <x v="83"/>
    <m/>
    <x v="0"/>
    <x v="0"/>
    <x v="0"/>
    <x v="0"/>
  </r>
  <r>
    <x v="18"/>
    <x v="18"/>
    <s v="PROGRAM PENUNJANG URUSAN PEMERINTAHAN DAERAH KABUPATEN/KOTA"/>
    <s v="Administrasi Kepegawaian Perangkat Daerah"/>
    <x v="164"/>
    <m/>
    <x v="0"/>
    <x v="0"/>
    <x v="0"/>
    <x v="0"/>
  </r>
  <r>
    <x v="18"/>
    <x v="18"/>
    <s v="PROGRAM PENUNJANG URUSAN PEMERINTAHAN DAERAH KABUPATEN/KOTA"/>
    <s v="Administrasi Umum Perangkat Daerah"/>
    <x v="165"/>
    <m/>
    <x v="0"/>
    <x v="0"/>
    <x v="0"/>
    <x v="0"/>
  </r>
  <r>
    <x v="18"/>
    <x v="18"/>
    <s v="PROGRAM PENUNJANG URUSAN PEMERINTAHAN DAERAH KABUPATEN/KOTA"/>
    <s v="Pengadaan Barang Milik Daerah Penunjang Urusan Pemerintah Daerah"/>
    <x v="166"/>
    <m/>
    <x v="0"/>
    <x v="0"/>
    <x v="0"/>
    <x v="0"/>
  </r>
  <r>
    <x v="18"/>
    <x v="18"/>
    <s v="PROGRAM PENUNJANG URUSAN PEMERINTAHAN DAERAH KABUPATEN/KOTA"/>
    <s v="Pemeliharaan Barang Milik Daerah Penunjang Urusan Pemerintahan Daerah"/>
    <x v="167"/>
    <m/>
    <x v="0"/>
    <x v="0"/>
    <x v="0"/>
    <x v="0"/>
  </r>
  <r>
    <x v="19"/>
    <x v="19"/>
    <s v="PROGRAM PENGEMBANGAN PERUMAHAN"/>
    <s v="Pendataan Penyediaan dan Rehabilitasi Rumah Korban Bencana atau Relokasi Program Kabupaten/Kota"/>
    <x v="168"/>
    <m/>
    <x v="0"/>
    <x v="0"/>
    <x v="0"/>
    <x v="0"/>
  </r>
  <r>
    <x v="19"/>
    <x v="19"/>
    <s v="PROGRAM PENGEMBANGAN PERUMAHAN"/>
    <s v="Sosialisasi dan Persiapan Penyediaan dan Rehabilitasi Rumah Korban Bencana atau Relokasi Program Kabupaten/Kota"/>
    <x v="169"/>
    <m/>
    <x v="0"/>
    <x v="0"/>
    <x v="0"/>
    <x v="0"/>
  </r>
  <r>
    <x v="19"/>
    <x v="19"/>
    <s v="PROGRAM PENGEMBANGAN PERUMAHAN"/>
    <s v="Sosialisasi dan Persiapan Penyediaan dan Rehabilitasi Rumah Korban Bencana atau Relokasi Program Kabupaten/Kota"/>
    <x v="170"/>
    <m/>
    <x v="0"/>
    <x v="0"/>
    <x v="0"/>
    <x v="0"/>
  </r>
  <r>
    <x v="19"/>
    <x v="19"/>
    <s v="PROGRAM PENGEMBANGAN PERUMAHAN"/>
    <s v="Sosialisasi dan Persiapan Penyediaan dan Rehabilitasi Rumah Korban Bencana atau Relokasi Program Kabupaten/Kota"/>
    <x v="171"/>
    <m/>
    <x v="0"/>
    <x v="0"/>
    <x v="0"/>
    <x v="0"/>
  </r>
  <r>
    <x v="19"/>
    <x v="19"/>
    <s v="PROGRAM PENGEMBANGAN PERUMAHAN"/>
    <s v="Pembangunan dan Rehabilitasi Rumah Korban Bencana atau Relokasi Program Kabupaten/Kota"/>
    <x v="172"/>
    <m/>
    <x v="0"/>
    <x v="0"/>
    <x v="0"/>
    <x v="0"/>
  </r>
  <r>
    <x v="19"/>
    <x v="19"/>
    <s v="PROGRAM PENGEMBANGAN PERUMAHAN"/>
    <s v="Pembangunan dan Rehabilitasi Rumah Korban Bencana atau Relokasi Program Kabupaten/Kota"/>
    <x v="173"/>
    <m/>
    <x v="0"/>
    <x v="0"/>
    <x v="0"/>
    <x v="0"/>
  </r>
  <r>
    <x v="19"/>
    <x v="19"/>
    <s v="PROGRAM PENGEMBANGAN PERUMAHAN"/>
    <s v="Pembangunan dan Rehabilitasi Rumah Korban Bencana atau Relokasi Program Kabupaten/Kota"/>
    <x v="174"/>
    <m/>
    <x v="0"/>
    <x v="0"/>
    <x v="0"/>
    <x v="0"/>
  </r>
  <r>
    <x v="19"/>
    <x v="19"/>
    <s v="PROGRAM PENGEMBANGAN PERUMAHAN"/>
    <s v="Pembinaan Pengelolaan Rumah Susun Umum dan/atau Rumah Khusus"/>
    <x v="175"/>
    <m/>
    <x v="0"/>
    <x v="0"/>
    <x v="0"/>
    <x v="0"/>
  </r>
  <r>
    <x v="19"/>
    <x v="19"/>
    <s v="PROGRAM PENGEMBANGAN PERUMAHAN"/>
    <s v="Penerbitan Izin Pembangunan dan Pengembangan Perumahan"/>
    <x v="176"/>
    <m/>
    <x v="0"/>
    <x v="0"/>
    <x v="0"/>
    <x v="0"/>
  </r>
  <r>
    <x v="19"/>
    <x v="19"/>
    <s v="PROGRAM KAWASAN PERMUKIMAN"/>
    <s v="Penerbitan Izin Pembangunan dan Pengembangan Kawasan Permukiman"/>
    <x v="177"/>
    <m/>
    <x v="0"/>
    <x v="0"/>
    <x v="0"/>
    <x v="0"/>
  </r>
  <r>
    <x v="19"/>
    <x v="19"/>
    <s v="PROGRAM KAWASAN PERMUKIMAN"/>
    <s v="Penerbitan Izin Pembangunan dan Pengembangan Kawasan Permukiman"/>
    <x v="178"/>
    <m/>
    <x v="0"/>
    <x v="0"/>
    <x v="0"/>
    <x v="0"/>
  </r>
  <r>
    <x v="19"/>
    <x v="19"/>
    <s v="PROGRAM KAWASAN PERMUKIMAN"/>
    <s v="Penataan dan Peningkatan Kualitas Kawasan Permukiman Kumuh dengan Luas di Bawah 10 (sepuluh) Ha"/>
    <x v="179"/>
    <m/>
    <x v="0"/>
    <x v="0"/>
    <x v="0"/>
    <x v="0"/>
  </r>
  <r>
    <x v="19"/>
    <x v="19"/>
    <s v="PROGRAM KAWASAN PERMUKIMAN"/>
    <s v="Penataan dan Peningkatan Kualitas Kawasan Permukiman Kumuh dengan Luas di Bawah 10 (sepuluh) Ha"/>
    <x v="180"/>
    <m/>
    <x v="0"/>
    <x v="0"/>
    <x v="0"/>
    <x v="0"/>
  </r>
  <r>
    <x v="19"/>
    <x v="19"/>
    <s v="PROGRAM KAWASAN PERMUKIMAN"/>
    <s v="Penataan dan Peningkatan Kualitas Kawasan Permukiman Kumuh dengan Luas di Bawah 10 (sepuluh) Ha"/>
    <x v="181"/>
    <m/>
    <x v="0"/>
    <x v="0"/>
    <x v="0"/>
    <x v="0"/>
  </r>
  <r>
    <x v="19"/>
    <x v="19"/>
    <s v="PROGRAM KAWASAN PERMUKIMAN"/>
    <s v="Penataan dan Peningkatan Kualitas Kawasan Permukiman Kumuh dengan Luas di Bawah 10 (sepuluh) Ha"/>
    <x v="182"/>
    <m/>
    <x v="0"/>
    <x v="0"/>
    <x v="0"/>
    <x v="0"/>
  </r>
  <r>
    <x v="19"/>
    <x v="19"/>
    <s v="PROGRAM KAWASAN PERMUKIMAN"/>
    <s v="Peningkatan Kualitas Kawasan Permukiman Kumuh dengan Luas di Bawah 10 (sepuluh) Ha"/>
    <x v="183"/>
    <m/>
    <x v="0"/>
    <x v="0"/>
    <x v="0"/>
    <x v="0"/>
  </r>
  <r>
    <x v="19"/>
    <x v="19"/>
    <s v="PROGRAM KAWASAN PERMUKIMAN"/>
    <s v="Peningkatan Kualitas Kawasan Permukiman Kumuh dengan Luas di Bawah 10 (sepuluh) Ha"/>
    <x v="184"/>
    <m/>
    <x v="0"/>
    <x v="0"/>
    <x v="0"/>
    <x v="0"/>
  </r>
  <r>
    <x v="19"/>
    <x v="19"/>
    <s v="PROGRAM KAWASAN PERMUKIMAN"/>
    <s v="Peningkatan Kualitas Kawasan Permukiman Kumuh dengan Luas di Bawah 10 (sepuluh) Ha"/>
    <x v="185"/>
    <m/>
    <x v="0"/>
    <x v="0"/>
    <x v="0"/>
    <x v="0"/>
  </r>
  <r>
    <x v="19"/>
    <x v="19"/>
    <s v="PROGRAM PERUMAHAN DAN KAWASAN PERMUKIMAN KUMUH"/>
    <s v="Pencegahan Perumahan dan Kawasan Permukiman Kumuh pada Daerah Kabupaten/Kota"/>
    <x v="186"/>
    <m/>
    <x v="0"/>
    <x v="0"/>
    <x v="0"/>
    <x v="0"/>
  </r>
  <r>
    <x v="19"/>
    <x v="19"/>
    <s v="PROGRAM PENINGKATAN PRASARANA, SARANA DAN UTILITAS UMUM (PSU)"/>
    <s v="Urusan Penyelenggaraan PSU Perumahan"/>
    <x v="187"/>
    <m/>
    <x v="0"/>
    <x v="0"/>
    <x v="0"/>
    <x v="0"/>
  </r>
  <r>
    <x v="19"/>
    <x v="19"/>
    <s v="PROGRAM PENINGKATAN PRASARANA, SARANA DAN UTILITAS UMUM (PSU)"/>
    <s v="Urusan Penyelenggaraan PSU Perumahan"/>
    <x v="188"/>
    <m/>
    <x v="0"/>
    <x v="0"/>
    <x v="0"/>
    <x v="0"/>
  </r>
  <r>
    <x v="19"/>
    <x v="19"/>
    <s v="PROGRAM PENINGKATAN PRASARANA, SARANA DAN UTILITAS UMUM (PSU)"/>
    <s v="Urusan Penyelenggaraan PSU Perumahan"/>
    <x v="189"/>
    <m/>
    <x v="0"/>
    <x v="0"/>
    <x v="0"/>
    <x v="0"/>
  </r>
  <r>
    <x v="19"/>
    <x v="19"/>
    <s v="PROGRAM PENYELESAIAN GANTI KERUGIAN DAN SANTUNAN TANAH UNTUK PEMBANGUNAN"/>
    <s v="Penyelesaian Masalah Ganti Kerugian dan Santunan Tanah untuk Pembangunan oleh Pemerintah Daerah Kabupaten/Kota"/>
    <x v="190"/>
    <m/>
    <x v="0"/>
    <x v="0"/>
    <x v="0"/>
    <x v="0"/>
  </r>
  <r>
    <x v="19"/>
    <x v="19"/>
    <s v="PROGRAM REDISTRIBUSI TANAH, SERTA GANTI KERUGIAN PROGRAM TANAH KELEBIHAN MAKSIMUM DAN TANAH ABSENTEE"/>
    <s v="Penetapan Subjek dan Objek Redistribusi Tanah serta Ganti Kerugian Tanah Kelebihan Maksimum dan Tanah Absentee dalam 1 (satu) Daerah Kabupaten/Kota"/>
    <x v="191"/>
    <m/>
    <x v="0"/>
    <x v="0"/>
    <x v="0"/>
    <x v="0"/>
  </r>
  <r>
    <x v="20"/>
    <x v="20"/>
    <s v="PROGRAM PENINGKATAN KETENTERAMAN DAN KETERTIBAN UMUM"/>
    <s v="Penanganan Gangguan Ketenteraman dan Ketertiban Umum dalam 1 (satu) Daerah Kabupaten/Kota"/>
    <x v="192"/>
    <m/>
    <x v="0"/>
    <x v="0"/>
    <x v="0"/>
    <x v="0"/>
  </r>
  <r>
    <x v="20"/>
    <x v="20"/>
    <s v="PROGRAM PENINGKATAN KETENTERAMAN DAN KETERTIBAN UMUM"/>
    <s v="Penanganan Gangguan Ketenteraman dan Ketertiban Umum dalam 1 (satu) Daerah Kabupaten/Kota"/>
    <x v="193"/>
    <m/>
    <x v="0"/>
    <x v="0"/>
    <x v="0"/>
    <x v="0"/>
  </r>
  <r>
    <x v="20"/>
    <x v="20"/>
    <s v="PROGRAM PENINGKATAN KETENTERAMAN DAN KETERTIBAN UMUM"/>
    <s v="Penanganan Gangguan Ketenteraman dan Ketertiban Umum dalam 1 (satu) Daerah Kabupaten/Kota"/>
    <x v="194"/>
    <m/>
    <x v="0"/>
    <x v="0"/>
    <x v="0"/>
    <x v="0"/>
  </r>
  <r>
    <x v="20"/>
    <x v="20"/>
    <s v="PROGRAM PENINGKATAN KETENTERAMAN DAN KETERTIBAN UMUM"/>
    <s v="Penanganan Gangguan Ketenteraman dan Ketertiban Umum dalam 1 (satu) Daerah Kabupaten/Kota"/>
    <x v="195"/>
    <m/>
    <x v="0"/>
    <x v="0"/>
    <x v="0"/>
    <x v="0"/>
  </r>
  <r>
    <x v="20"/>
    <x v="20"/>
    <s v="PROGRAM PENINGKATAN KETENTERAMAN DAN KETERTIBAN UMUM"/>
    <s v="Penanganan Gangguan Ketenteraman dan Ketertiban Umum dalam 1 (satu) Daerah Kabupaten/Kota"/>
    <x v="196"/>
    <m/>
    <x v="0"/>
    <x v="0"/>
    <x v="0"/>
    <x v="0"/>
  </r>
  <r>
    <x v="20"/>
    <x v="20"/>
    <s v="PROGRAM PENINGKATAN KETENTERAMAN DAN KETERTIBAN UMUM"/>
    <s v="Penanganan Gangguan Ketenteraman dan Ketertiban Umum dalam 1 (satu) Daerah Kabupaten/Kota"/>
    <x v="197"/>
    <m/>
    <x v="0"/>
    <x v="0"/>
    <x v="0"/>
    <x v="0"/>
  </r>
  <r>
    <x v="20"/>
    <x v="20"/>
    <s v="PROGRAM PENINGKATAN KETENTERAMAN DAN KETERTIBAN UMUM"/>
    <s v="Penanganan Gangguan Ketenteraman dan Ketertiban Umum dalam 1 (satu) Daerah Kabupaten/Kota"/>
    <x v="198"/>
    <m/>
    <x v="0"/>
    <x v="0"/>
    <x v="0"/>
    <x v="0"/>
  </r>
  <r>
    <x v="20"/>
    <x v="20"/>
    <s v="PROGRAM PENINGKATAN KETENTERAMAN DAN KETERTIBAN UMUM"/>
    <s v="Penegakan Peraturan Daerah Kabupaten/Kota dan Peraturan Bupati/Wali Kota"/>
    <x v="199"/>
    <m/>
    <x v="0"/>
    <x v="0"/>
    <x v="0"/>
    <x v="0"/>
  </r>
  <r>
    <x v="20"/>
    <x v="20"/>
    <s v="PROGRAM PENINGKATAN KETENTERAMAN DAN KETERTIBAN UMUM"/>
    <s v="Penegakan Peraturan Daerah Kabupaten/Kota dan Peraturan Bupati/Wali Kota"/>
    <x v="200"/>
    <m/>
    <x v="0"/>
    <x v="0"/>
    <x v="0"/>
    <x v="0"/>
  </r>
  <r>
    <x v="20"/>
    <x v="20"/>
    <s v="PROGRAM PENINGKATAN KETENTERAMAN DAN KETERTIBAN UMUM"/>
    <s v="Penegakan Peraturan Daerah Kabupaten/Kota dan Peraturan Bupati/Wali Kota"/>
    <x v="201"/>
    <m/>
    <x v="0"/>
    <x v="0"/>
    <x v="0"/>
    <x v="0"/>
  </r>
  <r>
    <x v="20"/>
    <x v="20"/>
    <s v="PROGRAM PENINGKATAN KETENTERAMAN DAN KETERTIBAN UMUM"/>
    <s v="Pembinaan Penyidik Pegawai Negeri Sipil (PPNS) Kabupaten/Kota"/>
    <x v="202"/>
    <m/>
    <x v="0"/>
    <x v="0"/>
    <x v="0"/>
    <x v="0"/>
  </r>
  <r>
    <x v="20"/>
    <x v="20"/>
    <s v="PROGRAM PENCEGAHAN, PENANGGULANGAN, PENYELAMATAN KEBAKARAN DAN PENYELAMATAN NON KEBAKARAN"/>
    <s v="Pencegahan, Pengendalian, Pemadaman, Penyelamatan, dan Penanganan Bahan Berbahaya dan Beracun Kebakaran dalam Daerah Kabupaten/Kota"/>
    <x v="203"/>
    <m/>
    <x v="0"/>
    <x v="0"/>
    <x v="0"/>
    <x v="0"/>
  </r>
  <r>
    <x v="20"/>
    <x v="20"/>
    <s v="PROGRAM PENCEGAHAN, PENANGGULANGAN, PENYELAMATAN KEBAKARAN DAN PENYELAMATAN NON KEBAKARAN"/>
    <s v="Pencegahan, Pengendalian, Pemadaman, Penyelamatan, dan Penanganan Bahan Berbahaya dan Beracun Kebakaran dalam Daerah Kabupaten/Kota"/>
    <x v="204"/>
    <m/>
    <x v="0"/>
    <x v="0"/>
    <x v="0"/>
    <x v="0"/>
  </r>
  <r>
    <x v="20"/>
    <x v="20"/>
    <s v="PROGRAM PENCEGAHAN, PENANGGULANGAN, PENYELAMATAN KEBAKARAN DAN PENYELAMATAN NON KEBAKARAN"/>
    <s v="Pencegahan, Pengendalian, Pemadaman, Penyelamatan, dan Penanganan Bahan Berbahaya dan Beracun Kebakaran dalam Daerah Kabupaten/Kota"/>
    <x v="205"/>
    <m/>
    <x v="0"/>
    <x v="0"/>
    <x v="0"/>
    <x v="0"/>
  </r>
  <r>
    <x v="20"/>
    <x v="20"/>
    <s v="PROGRAM PENCEGAHAN, PENANGGULANGAN, PENYELAMATAN KEBAKARAN DAN PENYELAMATAN NON KEBAKARAN"/>
    <s v="Pencegahan, Pengendalian, Pemadaman, Penyelamatan, dan Penanganan Bahan Berbahaya dan Beracun Kebakaran dalam Daerah Kabupaten/Kota"/>
    <x v="206"/>
    <m/>
    <x v="0"/>
    <x v="0"/>
    <x v="0"/>
    <x v="0"/>
  </r>
  <r>
    <x v="20"/>
    <x v="20"/>
    <s v="PROGRAM PENCEGAHAN, PENANGGULANGAN, PENYELAMATAN KEBAKARAN DAN PENYELAMATAN NON KEBAKARAN"/>
    <s v="Pencegahan, Pengendalian, Pemadaman, Penyelamatan, dan Penanganan Bahan Berbahaya dan Beracun Kebakaran dalam Daerah Kabupaten/Kota"/>
    <x v="207"/>
    <m/>
    <x v="0"/>
    <x v="0"/>
    <x v="0"/>
    <x v="0"/>
  </r>
  <r>
    <x v="20"/>
    <x v="20"/>
    <s v="PROGRAM PENCEGAHAN, PENANGGULANGAN, PENYELAMATAN KEBAKARAN DAN PENYELAMATAN NON KEBAKARAN"/>
    <s v="Pencegahan, Pengendalian, Pemadaman, Penyelamatan, dan Penanganan Bahan Berbahaya dan Beracun Kebakaran dalam Daerah Kabupaten/Kota"/>
    <x v="208"/>
    <m/>
    <x v="0"/>
    <x v="0"/>
    <x v="0"/>
    <x v="0"/>
  </r>
  <r>
    <x v="20"/>
    <x v="20"/>
    <s v="PROGRAM PENCEGAHAN, PENANGGULANGAN, PENYELAMATAN KEBAKARAN DAN PENYELAMATAN NON KEBAKARAN"/>
    <s v="Inspeksi Peralatan Proteksi Kebakaran"/>
    <x v="209"/>
    <m/>
    <x v="0"/>
    <x v="0"/>
    <x v="0"/>
    <x v="0"/>
  </r>
  <r>
    <x v="20"/>
    <x v="20"/>
    <s v="PROGRAM PENCEGAHAN, PENANGGULANGAN, PENYELAMATAN KEBAKARAN DAN PENYELAMATAN NON KEBAKARAN"/>
    <s v="Pemberdayaan Masyarakat dalam Pencegahan Kebakaran"/>
    <x v="210"/>
    <m/>
    <x v="0"/>
    <x v="0"/>
    <x v="0"/>
    <x v="0"/>
  </r>
  <r>
    <x v="20"/>
    <x v="20"/>
    <s v="PROGRAM PENCEGAHAN, PENANGGULANGAN, PENYELAMATAN KEBAKARAN DAN PENYELAMATAN NON KEBAKARAN"/>
    <s v="Pemberdayaan Masyarakat dalam Pencegahan Kebakaran"/>
    <x v="211"/>
    <m/>
    <x v="0"/>
    <x v="0"/>
    <x v="0"/>
    <x v="0"/>
  </r>
  <r>
    <x v="20"/>
    <x v="20"/>
    <s v="PROGRAM PENCEGAHAN, PENANGGULANGAN, PENYELAMATAN KEBAKARAN DAN PENYELAMATAN NON KEBAKARAN"/>
    <s v="Penyelenggaraan Operasi Pencarian dan Pertolongan terhadap Kondisi Membahayakan Manusia"/>
    <x v="212"/>
    <m/>
    <x v="0"/>
    <x v="0"/>
    <x v="0"/>
    <x v="0"/>
  </r>
  <r>
    <x v="20"/>
    <x v="18"/>
    <s v="PROGRAM PENUNJANG URUSAN PEMERINTAHAN DAERAH KABUPATEN/KOTA"/>
    <s v="Administrasi Kepegawaian Perangkat Daerah"/>
    <x v="164"/>
    <m/>
    <x v="0"/>
    <x v="0"/>
    <x v="0"/>
    <x v="0"/>
  </r>
  <r>
    <x v="21"/>
    <x v="21"/>
    <s v="PROGRAM PENANGGULANGAN BENCANA"/>
    <s v="Pelayanan Informasi Rawan Bencana Kabupaten/Kota"/>
    <x v="213"/>
    <m/>
    <x v="0"/>
    <x v="0"/>
    <x v="0"/>
    <x v="0"/>
  </r>
  <r>
    <x v="21"/>
    <x v="21"/>
    <s v="PROGRAM PENANGGULANGAN BENCANA"/>
    <s v="Pelayanan Informasi Rawan Bencana Kabupaten/Kota"/>
    <x v="214"/>
    <m/>
    <x v="0"/>
    <x v="0"/>
    <x v="0"/>
    <x v="0"/>
  </r>
  <r>
    <x v="21"/>
    <x v="21"/>
    <s v="PROGRAM PENANGGULANGAN BENCANA"/>
    <s v="Pelayanan Pencegahan dan Kesiapsiagaan Terhadap Bencana"/>
    <x v="215"/>
    <m/>
    <x v="0"/>
    <x v="0"/>
    <x v="0"/>
    <x v="0"/>
  </r>
  <r>
    <x v="21"/>
    <x v="21"/>
    <s v="PROGRAM PENANGGULANGAN BENCANA"/>
    <s v="Pelayanan Pencegahan dan Kesiapsiagaan Terhadap Bencana"/>
    <x v="216"/>
    <m/>
    <x v="0"/>
    <x v="0"/>
    <x v="0"/>
    <x v="0"/>
  </r>
  <r>
    <x v="21"/>
    <x v="21"/>
    <s v="PROGRAM PENANGGULANGAN BENCANA"/>
    <s v="Pelayanan Pencegahan dan Kesiapsiagaan Terhadap Bencana"/>
    <x v="217"/>
    <m/>
    <x v="0"/>
    <x v="0"/>
    <x v="0"/>
    <x v="0"/>
  </r>
  <r>
    <x v="21"/>
    <x v="21"/>
    <s v="PROGRAM PENANGGULANGAN BENCANA"/>
    <s v="Pelayanan Pencegahan dan Kesiapsiagaan Terhadap Bencana"/>
    <x v="218"/>
    <m/>
    <x v="0"/>
    <x v="0"/>
    <x v="0"/>
    <x v="0"/>
  </r>
  <r>
    <x v="21"/>
    <x v="21"/>
    <s v="PROGRAM PENANGGULANGAN BENCANA"/>
    <s v="Pelayanan Penyelamatan dan Evakuasi Korban Bencana"/>
    <x v="219"/>
    <m/>
    <x v="0"/>
    <x v="0"/>
    <x v="0"/>
    <x v="0"/>
  </r>
  <r>
    <x v="21"/>
    <x v="21"/>
    <s v="PROGRAM PENANGGULANGAN BENCANA"/>
    <s v="Pelayanan Penyelamatan dan Evakuasi Korban Bencana"/>
    <x v="220"/>
    <m/>
    <x v="0"/>
    <x v="0"/>
    <x v="0"/>
    <x v="0"/>
  </r>
  <r>
    <x v="21"/>
    <x v="21"/>
    <s v="PROGRAM PENANGGULANGAN BENCANA"/>
    <s v="Penataan Sistem Dasar Penanggulangan Bencana"/>
    <x v="221"/>
    <m/>
    <x v="0"/>
    <x v="0"/>
    <x v="0"/>
    <x v="0"/>
  </r>
  <r>
    <x v="21"/>
    <x v="21"/>
    <s v="PROGRAM PENUNJANG URUSAN PEMERINTAHAN DAERAH KABUPATEN/KOTA"/>
    <s v="Administrasi Kepegawaian Perangkat Daerah"/>
    <x v="222"/>
    <m/>
    <x v="0"/>
    <x v="0"/>
    <x v="0"/>
    <x v="0"/>
  </r>
  <r>
    <x v="22"/>
    <x v="22"/>
    <s v="PROGRAM PEMBERDAYAAN SOSIAL"/>
    <s v="Pemberdayaan Sosial Komunitas Adat Terpencil (KAT)"/>
    <x v="223"/>
    <m/>
    <x v="0"/>
    <x v="0"/>
    <x v="0"/>
    <x v="0"/>
  </r>
  <r>
    <x v="22"/>
    <x v="22"/>
    <s v="PROGRAM PEMBERDAYAAN SOSIAL"/>
    <s v="Pengembangan Potensi Sumber Kesejahteraan Sosial Daerah Kabupaten/Kota"/>
    <x v="224"/>
    <m/>
    <x v="0"/>
    <x v="0"/>
    <x v="0"/>
    <x v="0"/>
  </r>
  <r>
    <x v="22"/>
    <x v="22"/>
    <s v="PROGRAM PEMBERDAYAAN SOSIAL"/>
    <s v="Pengembangan Potensi Sumber Kesejahteraan Sosial Daerah Kabupaten/Kota"/>
    <x v="225"/>
    <m/>
    <x v="0"/>
    <x v="0"/>
    <x v="0"/>
    <x v="0"/>
  </r>
  <r>
    <x v="22"/>
    <x v="22"/>
    <s v="PROGRAM REHABILITASI SOSIAL"/>
    <s v="Rehabilitasi Sosial Dasar Penyandang Disabilitas Terlantar, Anak Terlantar, Lanjut Usia Terlantar, serta Gelandangan Pengemis di Luar Panti Sosial"/>
    <x v="226"/>
    <m/>
    <x v="0"/>
    <x v="0"/>
    <x v="0"/>
    <x v="0"/>
  </r>
  <r>
    <x v="22"/>
    <x v="22"/>
    <s v="PROGRAM REHABILITASI SOSIAL"/>
    <s v="Rehabilitasi Sosial Dasar Penyandang Disabilitas Terlantar, Anak Terlantar, Lanjut Usia Terlantar, serta Gelandangan Pengemis di Luar Panti Sosial"/>
    <x v="227"/>
    <m/>
    <x v="0"/>
    <x v="0"/>
    <x v="0"/>
    <x v="0"/>
  </r>
  <r>
    <x v="22"/>
    <x v="22"/>
    <s v="PROGRAM REHABILITASI SOSIAL"/>
    <s v="Rehabilitasi Sosial Dasar Penyandang Disabilitas Terlantar, Anak Terlantar, Lanjut Usia Terlantar, serta Gelandangan Pengemis di Luar Panti Sosial"/>
    <x v="228"/>
    <m/>
    <x v="0"/>
    <x v="0"/>
    <x v="0"/>
    <x v="0"/>
  </r>
  <r>
    <x v="22"/>
    <x v="22"/>
    <s v="PROGRAM REHABILITASI SOSIAL"/>
    <s v="Rehabilitasi Sosial Dasar Penyandang Disabilitas Terlantar, Anak Terlantar, Lanjut Usia Terlantar, serta Gelandangan Pengemis di Luar Panti Sosial"/>
    <x v="229"/>
    <m/>
    <x v="0"/>
    <x v="0"/>
    <x v="0"/>
    <x v="0"/>
  </r>
  <r>
    <x v="22"/>
    <x v="22"/>
    <s v="PROGRAM REHABILITASI SOSIAL"/>
    <s v="Rehabilitasi Sosial Penyandang Masalah Kesejahteraan Sosial (PMKS) Lainnya Bukan Korban HIV/AIDS dan NAPZA di Luar Panti Sosial"/>
    <x v="230"/>
    <m/>
    <x v="0"/>
    <x v="0"/>
    <x v="0"/>
    <x v="0"/>
  </r>
  <r>
    <x v="22"/>
    <x v="22"/>
    <s v="PROGRAM PERLINDUNGAN DAN JAMINAN SOSIAL"/>
    <s v="Pengelolaan Data Fakir Miskin Cakupan Daerah Kabupaten/Kota"/>
    <x v="231"/>
    <m/>
    <x v="0"/>
    <x v="0"/>
    <x v="0"/>
    <x v="0"/>
  </r>
  <r>
    <x v="22"/>
    <x v="22"/>
    <s v="PROGRAM PERLINDUNGAN DAN JAMINAN SOSIAL"/>
    <s v="Pengelolaan Data Fakir Miskin Cakupan Daerah Kabupaten/Kota"/>
    <x v="232"/>
    <m/>
    <x v="0"/>
    <x v="0"/>
    <x v="0"/>
    <x v="0"/>
  </r>
  <r>
    <x v="22"/>
    <x v="22"/>
    <s v="PROGRAM PENANGANAN BENCANA"/>
    <s v="Perlindungan Sosial Korban Bencana Alam dan Sosial Kabupaten/Kota"/>
    <x v="233"/>
    <m/>
    <x v="0"/>
    <x v="0"/>
    <x v="0"/>
    <x v="0"/>
  </r>
  <r>
    <x v="22"/>
    <x v="22"/>
    <s v="PROGRAM PENANGANAN BENCANA"/>
    <s v="Perlindungan Sosial Korban Bencana Alam dan Sosial Kabupaten/Kota"/>
    <x v="234"/>
    <m/>
    <x v="0"/>
    <x v="0"/>
    <x v="0"/>
    <x v="0"/>
  </r>
  <r>
    <x v="22"/>
    <x v="22"/>
    <s v="PROGRAM PENGELOLAAN TAMAN MAKAM PAHLAWAN"/>
    <s v="Pemeliharaan Taman Makam Pahlawan Nasional Kabupaten/Kota"/>
    <x v="235"/>
    <m/>
    <x v="0"/>
    <x v="0"/>
    <x v="0"/>
    <x v="0"/>
  </r>
  <r>
    <x v="22"/>
    <x v="22"/>
    <s v="PROGRAM PENGELOLAAN TAMAN MAKAM PAHLAWAN"/>
    <s v="Pemeliharaan Taman Makam Pahlawan Nasional Kabupaten/Kota"/>
    <x v="236"/>
    <m/>
    <x v="0"/>
    <x v="0"/>
    <x v="0"/>
    <x v="0"/>
  </r>
  <r>
    <x v="22"/>
    <x v="22"/>
    <s v="PROGRAM PENGENDALIAN PENDUDUK"/>
    <s v="Pemetaan Perkiraan Pengendalian Penduduk Cakupan Daerah Kabupaten/Kota"/>
    <x v="237"/>
    <m/>
    <x v="0"/>
    <x v="0"/>
    <x v="0"/>
    <x v="0"/>
  </r>
  <r>
    <x v="22"/>
    <x v="22"/>
    <s v="PROGRAM PEMBINAAN KELUARGA BERENCANA (KB)"/>
    <s v="Pelaksanaan Advokasi, Komunikasi, Informasi dan Edukasi (KIE) Pengendalian Penduduk dan KB sesuai Kearifan Budaya Lokal"/>
    <x v="238"/>
    <m/>
    <x v="0"/>
    <x v="0"/>
    <x v="0"/>
    <x v="0"/>
  </r>
  <r>
    <x v="22"/>
    <x v="22"/>
    <s v="PROGRAM PEMBINAAN KELUARGA BERENCANA (KB)"/>
    <s v="Pelaksanaan Advokasi, Komunikasi, Informasi dan Edukasi (KIE) Pengendalian Penduduk dan KB sesuai Kearifan Budaya Lokal"/>
    <x v="239"/>
    <m/>
    <x v="0"/>
    <x v="0"/>
    <x v="0"/>
    <x v="0"/>
  </r>
  <r>
    <x v="22"/>
    <x v="22"/>
    <s v="PROGRAM PEMBINAAN KELUARGA BERENCANA (KB)"/>
    <s v="Pengendalian dan Pendistribusian Kebutuhan Alat dan Obat Kontrasepsi serta Pelaksanaan Pelayanan KB di Daerah Kabupaten/Kota"/>
    <x v="240"/>
    <m/>
    <x v="0"/>
    <x v="0"/>
    <x v="0"/>
    <x v="0"/>
  </r>
  <r>
    <x v="22"/>
    <x v="22"/>
    <s v="PROGRAM PEMBINAAN KELUARGA BERENCANA (KB)"/>
    <s v="Pengendalian dan Pendistribusian Kebutuhan Alat dan Obat Kontrasepsi serta Pelaksanaan Pelayanan KB di Daerah Kabupaten/Kota"/>
    <x v="241"/>
    <m/>
    <x v="0"/>
    <x v="0"/>
    <x v="0"/>
    <x v="0"/>
  </r>
  <r>
    <x v="22"/>
    <x v="22"/>
    <s v="PROGRAM PEMBERDAYAAN DAN PENINGKATAN KELUARGA SEJAHTERA (KS)"/>
    <s v="Pelaksanaan dan Peningkatan Peran Serta Organisasi Kemasyarakatan Tingkat Daerah Kabupaten/ Kota dalam Pembangunan Keluarga Melalui Pembinaan Ketahanan dan Kesejahteraan Keluarga"/>
    <x v="242"/>
    <m/>
    <x v="0"/>
    <x v="0"/>
    <x v="0"/>
    <x v="0"/>
  </r>
  <r>
    <x v="23"/>
    <x v="23"/>
    <s v="PROGRAM PENGENDALIAN PENCEMARAN DAN/ATAU KERUSAKAN LINGKUNGAN HIDUP"/>
    <s v="Pencegahan Pencemaran dan/atau Kerusakan Lingkungan Hidup Kabupaten/Kota"/>
    <x v="243"/>
    <m/>
    <x v="0"/>
    <x v="0"/>
    <x v="0"/>
    <x v="0"/>
  </r>
  <r>
    <x v="23"/>
    <x v="23"/>
    <s v="PROGRAM PENGENDALIAN PENCEMARAN DAN/ATAU KERUSAKAN LINGKUNGAN HIDUP"/>
    <s v="Pencegahan Pencemaran dan/atau Kerusakan Lingkungan Hidup Kabupaten/Kota"/>
    <x v="244"/>
    <m/>
    <x v="0"/>
    <x v="0"/>
    <x v="0"/>
    <x v="0"/>
  </r>
  <r>
    <x v="23"/>
    <x v="23"/>
    <s v="PROGRAM PENGENDALIAN PENCEMARAN DAN/ATAU KERUSAKAN LINGKUNGAN HIDUP"/>
    <s v="Pencegahan Pencemaran dan/atau Kerusakan Lingkungan Hidup Kabupaten/Kota"/>
    <x v="245"/>
    <m/>
    <x v="0"/>
    <x v="0"/>
    <x v="0"/>
    <x v="0"/>
  </r>
  <r>
    <x v="23"/>
    <x v="23"/>
    <s v="PROGRAM PENGENDALIAN PENCEMARAN DAN/ATAU KERUSAKAN LINGKUNGAN HIDUP"/>
    <s v="Penanggulangan Pencemaran dan/atau Kerusakan Lingkungan Hidup Kabupaten/Kota"/>
    <x v="246"/>
    <m/>
    <x v="0"/>
    <x v="0"/>
    <x v="0"/>
    <x v="0"/>
  </r>
  <r>
    <x v="23"/>
    <x v="23"/>
    <s v="PROGRAM PENGENDALIAN PENCEMARAN DAN/ATAU KERUSAKAN LINGKUNGAN HIDUP"/>
    <s v="Penanggulangan Pencemaran dan/atau Kerusakan Lingkungan Hidup Kabupaten/Kota"/>
    <x v="247"/>
    <m/>
    <x v="0"/>
    <x v="0"/>
    <x v="0"/>
    <x v="0"/>
  </r>
  <r>
    <x v="23"/>
    <x v="23"/>
    <s v="PROGRAM PENGELOLAAN KEANEKARAGAMAN HAYATI (KEHATI)"/>
    <s v="Pengelolaan Keanekaragaman Hayati Kabupaten/Kota"/>
    <x v="248"/>
    <m/>
    <x v="0"/>
    <x v="0"/>
    <x v="0"/>
    <x v="0"/>
  </r>
  <r>
    <x v="23"/>
    <x v="23"/>
    <s v="PROGRAM PENGELOLAAN KEANEKARAGAMAN HAYATI (KEHATI)"/>
    <s v="Pengelolaan Keanekaragaman Hayati Kabupaten/Kota"/>
    <x v="249"/>
    <m/>
    <x v="0"/>
    <x v="0"/>
    <x v="0"/>
    <x v="0"/>
  </r>
  <r>
    <x v="23"/>
    <x v="23"/>
    <s v="PROGRAM PENGENDALIAN BAHAN BERBAHAYA DAN BERACUN (B3) DAN LIMBAH BAHAN BERBAHAYA DAN BERACUN (LIMBAH B3)"/>
    <s v="Penyimpanan Sementara Limbah B3"/>
    <x v="250"/>
    <m/>
    <x v="0"/>
    <x v="0"/>
    <x v="0"/>
    <x v="0"/>
  </r>
  <r>
    <x v="23"/>
    <x v="23"/>
    <s v="PROGRAM PEMBINAAN DAN PENGAWASAN TERHADAP IZIN LINGKUNGAN DAN IZIN PERLINDUNGAN DAN PENGELOLAAN LINGKUNGAN HIDUP (PPLH)"/>
    <s v="Pembinaan dan Pengawasan Terhadap Usaha dan/atau Kegiatan yang Izin Lingkungan dan Izin PPLH diterbitkan oleh Pemerintah Daerah Kabupaten/Kota"/>
    <x v="251"/>
    <m/>
    <x v="0"/>
    <x v="0"/>
    <x v="0"/>
    <x v="0"/>
  </r>
  <r>
    <x v="23"/>
    <x v="23"/>
    <s v="PROGRAM PEMBINAAN DAN PENGAWASAN TERHADAP IZIN LINGKUNGAN DAN IZIN PERLINDUNGAN DAN PENGELOLAAN LINGKUNGAN HIDUP (PPLH)"/>
    <s v="Pembinaan dan Pengawasan Terhadap Usaha dan/atau Kegiatan yang Izin Lingkungan dan Izin PPLH diterbitkan oleh Pemerintah Daerah Kabupaten/Kota"/>
    <x v="252"/>
    <m/>
    <x v="0"/>
    <x v="0"/>
    <x v="0"/>
    <x v="0"/>
  </r>
  <r>
    <x v="23"/>
    <x v="23"/>
    <s v="PROGRAM PEMBINAAN DAN PENGAWASAN TERHADAP IZIN LINGKUNGAN DAN IZIN PERLINDUNGAN DAN PENGELOLAAN LINGKUNGAN HIDUP (PPLH)"/>
    <s v="Pembinaan dan Pengawasan Terhadap Usaha dan/atau Kegiatan yang Izin Lingkungan dan Izin PPLH diterbitkan oleh Pemerintah Daerah Kabupaten/Kota"/>
    <x v="253"/>
    <m/>
    <x v="0"/>
    <x v="0"/>
    <x v="0"/>
    <x v="0"/>
  </r>
  <r>
    <x v="23"/>
    <x v="23"/>
    <s v="PROGRAM PENINGKATAN PENDIDIKAN, PELATIHAN DAN PENYULUHAN LINGKUNGAN HIDUP UNTUK MASYARAKAT"/>
    <s v="Penyelenggaraan Pendidikan, Pelatihan, dan Penyuluhan Lingkungan Hidup untuk Lembaga Kemasyarakatan Tingkat Daerah Kabupaten/Kota"/>
    <x v="254"/>
    <m/>
    <x v="0"/>
    <x v="0"/>
    <x v="0"/>
    <x v="0"/>
  </r>
  <r>
    <x v="23"/>
    <x v="23"/>
    <s v="PROGRAM PENINGKATAN PENDIDIKAN, PELATIHAN DAN PENYULUHAN LINGKUNGAN HIDUP UNTUK MASYARAKAT"/>
    <s v="Penyelenggaraan Pendidikan, Pelatihan, dan Penyuluhan Lingkungan Hidup untuk Lembaga Kemasyarakatan Tingkat Daerah Kabupaten/Kota"/>
    <x v="255"/>
    <m/>
    <x v="0"/>
    <x v="0"/>
    <x v="0"/>
    <x v="0"/>
  </r>
  <r>
    <x v="23"/>
    <x v="23"/>
    <s v="PROGRAM PENINGKATAN PENDIDIKAN, PELATIHAN DAN PENYULUHAN LINGKUNGAN HIDUP UNTUK MASYARAKAT"/>
    <s v="Penyelenggaraan Pendidikan, Pelatihan, dan Penyuluhan Lingkungan Hidup untuk Lembaga Kemasyarakatan Tingkat Daerah Kabupaten/Kota"/>
    <x v="256"/>
    <m/>
    <x v="0"/>
    <x v="0"/>
    <x v="0"/>
    <x v="0"/>
  </r>
  <r>
    <x v="23"/>
    <x v="23"/>
    <s v="PROGRAM PENGHARGAAN LINGKUNGAN HIDUP UNTUK MASYARAKAT"/>
    <s v="Pemberian Penghargaan Lingkungan Hidup Tingkat Daerah Kabupaten/Kota"/>
    <x v="257"/>
    <m/>
    <x v="0"/>
    <x v="0"/>
    <x v="0"/>
    <x v="0"/>
  </r>
  <r>
    <x v="23"/>
    <x v="23"/>
    <s v="PROGRAM PENANGANAN PENGADUAN LINGKUNGAN HIDUP"/>
    <s v="Penyelesaian Pengaduan Masyarakat di Bidang Perlindungan dan Pengelolaan Lingkungan Hidup (PPLH) Kabupaten/Kota"/>
    <x v="258"/>
    <m/>
    <x v="0"/>
    <x v="0"/>
    <x v="0"/>
    <x v="0"/>
  </r>
  <r>
    <x v="23"/>
    <x v="23"/>
    <s v="PROGRAM PENGELOLAAN PERSAMPAHAN"/>
    <s v="Pengelolaan Sampah"/>
    <x v="259"/>
    <m/>
    <x v="0"/>
    <x v="0"/>
    <x v="0"/>
    <x v="0"/>
  </r>
  <r>
    <x v="23"/>
    <x v="23"/>
    <s v="PROGRAM PENGELOLAAN PERSAMPAHAN"/>
    <s v="Pengelolaan Sampah"/>
    <x v="260"/>
    <m/>
    <x v="0"/>
    <x v="0"/>
    <x v="0"/>
    <x v="0"/>
  </r>
  <r>
    <x v="23"/>
    <x v="23"/>
    <s v="PROGRAM PENGELOLAAN PERSAMPAHAN"/>
    <s v="Pengelolaan Sampah"/>
    <x v="261"/>
    <m/>
    <x v="0"/>
    <x v="0"/>
    <x v="0"/>
    <x v="0"/>
  </r>
  <r>
    <x v="23"/>
    <x v="23"/>
    <s v="PROGRAM PENUNJANG URUSAN PEMERINTAHAN DAERAH KABUPATEN/KOTA"/>
    <s v="Pemeliharaan Barang Milik Daerah Penunjang Urusan Pemerintahan Daerah"/>
    <x v="167"/>
    <m/>
    <x v="0"/>
    <x v="0"/>
    <x v="0"/>
    <x v="0"/>
  </r>
  <r>
    <x v="24"/>
    <x v="24"/>
    <s v="PROGRAM PENDAFTARAN PENDUDUK"/>
    <s v="Pelayanan Pendaftaran Penduduk"/>
    <x v="262"/>
    <m/>
    <x v="0"/>
    <x v="0"/>
    <x v="0"/>
    <x v="0"/>
  </r>
  <r>
    <x v="24"/>
    <x v="24"/>
    <s v="PROGRAM PENDAFTARAN PENDUDUK"/>
    <s v="Pelayanan Pendaftaran Penduduk"/>
    <x v="263"/>
    <m/>
    <x v="0"/>
    <x v="0"/>
    <x v="0"/>
    <x v="0"/>
  </r>
  <r>
    <x v="24"/>
    <x v="24"/>
    <s v="PROGRAM PENDAFTARAN PENDUDUK"/>
    <s v="Pelayanan Pendaftaran Penduduk"/>
    <x v="264"/>
    <m/>
    <x v="0"/>
    <x v="0"/>
    <x v="0"/>
    <x v="0"/>
  </r>
  <r>
    <x v="24"/>
    <x v="24"/>
    <s v="PROGRAM PENCATATAN SIPIL"/>
    <s v="Pelayanan Pencatatan Sipil"/>
    <x v="265"/>
    <m/>
    <x v="0"/>
    <x v="0"/>
    <x v="0"/>
    <x v="0"/>
  </r>
  <r>
    <x v="24"/>
    <x v="24"/>
    <s v="PROGRAM PENCATATAN SIPIL"/>
    <s v="Pelayanan Pencatatan Sipil"/>
    <x v="266"/>
    <m/>
    <x v="0"/>
    <x v="0"/>
    <x v="0"/>
    <x v="0"/>
  </r>
  <r>
    <x v="24"/>
    <x v="24"/>
    <s v="PROGRAM PENGELOLAAN INFORMASI ADMINISTRASI KEPENDUDUKAN"/>
    <s v="Penyelenggaraan Pengelolaan Informasi Administrasi Kependudukan"/>
    <x v="267"/>
    <m/>
    <x v="0"/>
    <x v="0"/>
    <x v="0"/>
    <x v="0"/>
  </r>
  <r>
    <x v="24"/>
    <x v="24"/>
    <s v="PROGRAM PENGELOLAAN INFORMASI ADMINISTRASI KEPENDUDUKAN"/>
    <s v="Penyelenggaraan Pengelolaan Informasi Administrasi Kependudukan"/>
    <x v="268"/>
    <m/>
    <x v="0"/>
    <x v="0"/>
    <x v="0"/>
    <x v="0"/>
  </r>
  <r>
    <x v="24"/>
    <x v="24"/>
    <s v="PROGRAM PENGELOLAAN INFORMASI ADMINISTRASI KEPENDUDUKAN"/>
    <s v="Penyelenggaraan Pengelolaan Informasi Administrasi Kependudukan"/>
    <x v="269"/>
    <m/>
    <x v="0"/>
    <x v="0"/>
    <x v="0"/>
    <x v="0"/>
  </r>
  <r>
    <x v="24"/>
    <x v="24"/>
    <s v="PROGRAM PENUNJANG URUSAN PEMERINTAHAN DAERAH KABUPATEN/KOTA"/>
    <s v="Administrasi Kepegawaian Perangkat Daerah"/>
    <x v="222"/>
    <m/>
    <x v="0"/>
    <x v="0"/>
    <x v="0"/>
    <x v="0"/>
  </r>
  <r>
    <x v="24"/>
    <x v="24"/>
    <s v="PROGRAM PENUNJANG URUSAN PEMERINTAHAN DAERAH KABUPATEN/KOTA"/>
    <s v="Administrasi Kepegawaian Perangkat Daerah"/>
    <x v="164"/>
    <m/>
    <x v="0"/>
    <x v="0"/>
    <x v="0"/>
    <x v="0"/>
  </r>
  <r>
    <x v="25"/>
    <x v="25"/>
    <s v="PROGRAM PENGARUSUTAMAAN GENDER DAN PEMBERDAYAAN PEREMPUAN"/>
    <s v="Pelembagaan Pengarusutamaan Gender (PUG) pada Lembaga Pemerintah Kewenangan Kabupaten/Kota"/>
    <x v="270"/>
    <m/>
    <x v="0"/>
    <x v="0"/>
    <x v="0"/>
    <x v="0"/>
  </r>
  <r>
    <x v="25"/>
    <x v="25"/>
    <s v="PROGRAM PENGARUSUTAMAAN GENDER DAN PEMBERDAYAAN PEREMPUAN"/>
    <s v="Pemberdayaan Perempuan Bidang Politik, Hukum, Sosial, dan Ekonomi pada Organisasi Kemasyarakatan Kewenangan Kabupaten/Kota"/>
    <x v="271"/>
    <m/>
    <x v="0"/>
    <x v="0"/>
    <x v="0"/>
    <x v="0"/>
  </r>
  <r>
    <x v="25"/>
    <x v="25"/>
    <s v="PROGRAM PENGARUSUTAMAAN GENDER DAN PEMBERDAYAAN PEREMPUAN"/>
    <s v="Penguatan dan Pengembangan Lembaga Penyedia Layanan Pemberdayaan Perempuan Kewenangan Kabupaten/Kota"/>
    <x v="272"/>
    <m/>
    <x v="0"/>
    <x v="0"/>
    <x v="0"/>
    <x v="0"/>
  </r>
  <r>
    <x v="25"/>
    <x v="25"/>
    <s v="PROGRAM PERLINDUNGAN PEREMPUAN"/>
    <s v="Penyediaan Layanan Rujukan Lanjutan bagi Perempuan Korban Kekerasan yang Memerlukan Koordinasi Kewenangan Kabupaten/Kota"/>
    <x v="273"/>
    <m/>
    <x v="0"/>
    <x v="0"/>
    <x v="0"/>
    <x v="0"/>
  </r>
  <r>
    <x v="25"/>
    <x v="25"/>
    <s v="PROGRAM PEMENUHAN HAK ANAK (PHA)"/>
    <s v="Pelembagaan PHA pada Lembaga Pemerintah, Nonpemerintah, dan Dunia Usaha Kewenangan Kabupaten/Kota"/>
    <x v="274"/>
    <m/>
    <x v="0"/>
    <x v="0"/>
    <x v="0"/>
    <x v="0"/>
  </r>
  <r>
    <x v="25"/>
    <x v="25"/>
    <s v="PROGRAM PEMENUHAN HAK ANAK (PHA)"/>
    <s v="Penguatan dan Pengembangan Lembaga Penyedia Layanan Peningkatan Kualitas Hidup Anak Kewenangan Kabupaten/Kota"/>
    <x v="275"/>
    <m/>
    <x v="0"/>
    <x v="0"/>
    <x v="0"/>
    <x v="0"/>
  </r>
  <r>
    <x v="25"/>
    <x v="25"/>
    <s v="PROGRAM PEMENUHAN HAK ANAK (PHA)"/>
    <s v="Penguatan dan Pengembangan Lembaga Penyedia Layanan Peningkatan Kualitas Hidup Anak Kewenangan Kabupaten/Kota"/>
    <x v="276"/>
    <m/>
    <x v="0"/>
    <x v="0"/>
    <x v="0"/>
    <x v="0"/>
  </r>
  <r>
    <x v="25"/>
    <x v="25"/>
    <s v="PROGRAM PEMENUHAN HAK ANAK (PHA)"/>
    <s v="Penguatan dan Pengembangan Lembaga Penyedia Layanan Peningkatan Kualitas Hidup Anak Kewenangan Kabupaten/Kota"/>
    <x v="277"/>
    <m/>
    <x v="0"/>
    <x v="0"/>
    <x v="0"/>
    <x v="0"/>
  </r>
  <r>
    <x v="25"/>
    <x v="25"/>
    <s v="PROGRAM PERLINDUNGAN KHUSUS ANAK"/>
    <s v="Pencegahan Kekerasan Terhadap Anak yang Melibatkan para Pihak Lingkup Daerah Kabupaten/Kota"/>
    <x v="278"/>
    <m/>
    <x v="0"/>
    <x v="0"/>
    <x v="0"/>
    <x v="0"/>
  </r>
  <r>
    <x v="25"/>
    <x v="25"/>
    <s v="PROGRAM PENINGKATAN KERJASAMA DESA"/>
    <s v="Fasilitasi Kerja sama antar Desa"/>
    <x v="279"/>
    <m/>
    <x v="0"/>
    <x v="0"/>
    <x v="0"/>
    <x v="0"/>
  </r>
  <r>
    <x v="25"/>
    <x v="25"/>
    <s v="PROGRAM ADMINISTRASI PEMERINTAHAN DESA"/>
    <s v="Pembinaan dan Pengawasan Penyelenggaraan Administrasi Pemerintahan Desa"/>
    <x v="280"/>
    <m/>
    <x v="0"/>
    <x v="0"/>
    <x v="0"/>
    <x v="0"/>
  </r>
  <r>
    <x v="25"/>
    <x v="25"/>
    <s v="PROGRAM PEMBERDAYAAN LEMBAGA KEMASYARAKATAN, LEMBAGA ADAT DAN MASYARAKAT HUKUM ADAT"/>
    <s v="Pemberdayaan Lembaga Kemasyarakatan yang Bergerak di Bidang Pemberdayaan Desa dan Lembaga Adat Tingkat Daerah Kabupaten/Kota serta Pemberdayaan Masyarakat Hukum Adat yang Masyarakat Pelakunya Hukum Adat yang Sama dalam Daerah Kabupaten/Kota"/>
    <x v="281"/>
    <m/>
    <x v="0"/>
    <x v="0"/>
    <x v="0"/>
    <x v="0"/>
  </r>
  <r>
    <x v="25"/>
    <x v="25"/>
    <s v="PROGRAM PEMBERDAYAAN LEMBAGA KEMASYARAKATAN, LEMBAGA ADAT DAN MASYARAKAT HUKUM ADAT"/>
    <s v="Pemberdayaan Lembaga Kemasyarakatan yang Bergerak di Bidang Pemberdayaan Desa dan Lembaga Adat Tingkat Daerah Kabupaten/Kota serta Pemberdayaan Masyarakat Hukum Adat yang Masyarakat Pelakunya Hukum Adat yang Sama dalam Daerah Kabupaten/Kota"/>
    <x v="282"/>
    <m/>
    <x v="0"/>
    <x v="0"/>
    <x v="0"/>
    <x v="0"/>
  </r>
  <r>
    <x v="25"/>
    <x v="25"/>
    <s v="PROGRAM PEMBERDAYAAN LEMBAGA KEMASYARAKATAN, LEMBAGA ADAT DAN MASYARAKAT HUKUM ADAT"/>
    <s v="Pemberdayaan Lembaga Kemasyarakatan yang Bergerak di Bidang Pemberdayaan Desa dan Lembaga Adat Tingkat Daerah Kabupaten/Kota serta Pemberdayaan Masyarakat Hukum Adat yang Masyarakat Pelakunya Hukum Adat yang Sama dalam Daerah Kabupaten/Kota"/>
    <x v="283"/>
    <m/>
    <x v="0"/>
    <x v="0"/>
    <x v="0"/>
    <x v="0"/>
  </r>
  <r>
    <x v="25"/>
    <x v="25"/>
    <s v="PROGRAM PEMBERDAYAAN LEMBAGA KEMASYARAKATAN, LEMBAGA ADAT DAN MASYARAKAT HUKUM ADAT"/>
    <s v="Pemberdayaan Lembaga Kemasyarakatan yang Bergerak di Bidang Pemberdayaan Desa dan Lembaga Adat Tingkat Daerah Kabupaten/Kota serta Pemberdayaan Masyarakat Hukum Adat yang Masyarakat Pelakunya Hukum Adat yang Sama dalam Daerah Kabupaten/Kota"/>
    <x v="284"/>
    <m/>
    <x v="0"/>
    <x v="0"/>
    <x v="0"/>
    <x v="0"/>
  </r>
  <r>
    <x v="25"/>
    <x v="25"/>
    <s v="PROGRAM PEMBERDAYAAN LEMBAGA KEMASYARAKATAN, LEMBAGA ADAT DAN MASYARAKAT HUKUM ADAT"/>
    <s v="Pemberdayaan Lembaga Kemasyarakatan yang Bergerak di Bidang Pemberdayaan Desa dan Lembaga Adat Tingkat Daerah Kabupaten/Kota serta Pemberdayaan Masyarakat Hukum Adat yang Masyarakat Pelakunya Hukum Adat yang Sama dalam Daerah Kabupaten/Kota"/>
    <x v="285"/>
    <m/>
    <x v="0"/>
    <x v="0"/>
    <x v="0"/>
    <x v="0"/>
  </r>
  <r>
    <x v="26"/>
    <x v="26"/>
    <s v="PROGRAM PENYELENGGARAAN LALU LINTAS DAN ANGKUTAN JALAN (LLAJ)"/>
    <s v="Penyediaan Perlengkapan Jalan di Jalan Kabupaten/Kota"/>
    <x v="286"/>
    <m/>
    <x v="0"/>
    <x v="0"/>
    <x v="0"/>
    <x v="0"/>
  </r>
  <r>
    <x v="26"/>
    <x v="26"/>
    <s v="PROGRAM PENYELENGGARAAN LALU LINTAS DAN ANGKUTAN JALAN (LLAJ)"/>
    <s v="Penyediaan Perlengkapan Jalan di Jalan Kabupaten/Kota"/>
    <x v="287"/>
    <m/>
    <x v="0"/>
    <x v="0"/>
    <x v="0"/>
    <x v="0"/>
  </r>
  <r>
    <x v="26"/>
    <x v="26"/>
    <s v="PROGRAM PENYELENGGARAAN LALU LINTAS DAN ANGKUTAN JALAN (LLAJ)"/>
    <s v="Penyediaan Perlengkapan Jalan di Jalan Kabupaten/Kota"/>
    <x v="288"/>
    <m/>
    <x v="0"/>
    <x v="0"/>
    <x v="0"/>
    <x v="0"/>
  </r>
  <r>
    <x v="26"/>
    <x v="26"/>
    <s v="PROGRAM PENYELENGGARAAN LALU LINTAS DAN ANGKUTAN JALAN (LLAJ)"/>
    <s v="Penyediaan Perlengkapan Jalan di Jalan Kabupaten/Kota"/>
    <x v="289"/>
    <m/>
    <x v="0"/>
    <x v="0"/>
    <x v="0"/>
    <x v="0"/>
  </r>
  <r>
    <x v="26"/>
    <x v="26"/>
    <s v="PROGRAM PENYELENGGARAAN LALU LINTAS DAN ANGKUTAN JALAN (LLAJ)"/>
    <s v="Pengelolaan Terminal Penumpang Tipe C"/>
    <x v="290"/>
    <m/>
    <x v="0"/>
    <x v="0"/>
    <x v="0"/>
    <x v="0"/>
  </r>
  <r>
    <x v="26"/>
    <x v="26"/>
    <s v="PROGRAM PENYELENGGARAAN LALU LINTAS DAN ANGKUTAN JALAN (LLAJ)"/>
    <s v="Pengelolaan Terminal Penumpang Tipe C"/>
    <x v="291"/>
    <m/>
    <x v="0"/>
    <x v="0"/>
    <x v="0"/>
    <x v="0"/>
  </r>
  <r>
    <x v="26"/>
    <x v="26"/>
    <s v="PROGRAM PENYELENGGARAAN LALU LINTAS DAN ANGKUTAN JALAN (LLAJ)"/>
    <s v="Penerbitan Izin Penyelenggaraan dan Pembangunan Fasilitas Parkir"/>
    <x v="292"/>
    <m/>
    <x v="0"/>
    <x v="0"/>
    <x v="0"/>
    <x v="0"/>
  </r>
  <r>
    <x v="26"/>
    <x v="26"/>
    <s v="PROGRAM PENYELENGGARAAN LALU LINTAS DAN ANGKUTAN JALAN (LLAJ)"/>
    <s v="Pengujian Berkala Kendaraan Bermotor"/>
    <x v="293"/>
    <m/>
    <x v="0"/>
    <x v="0"/>
    <x v="0"/>
    <x v="0"/>
  </r>
  <r>
    <x v="26"/>
    <x v="26"/>
    <s v="PROGRAM PENYELENGGARAAN LALU LINTAS DAN ANGKUTAN JALAN (LLAJ)"/>
    <s v="Pengujian Berkala Kendaraan Bermotor"/>
    <x v="294"/>
    <m/>
    <x v="0"/>
    <x v="0"/>
    <x v="0"/>
    <x v="0"/>
  </r>
  <r>
    <x v="26"/>
    <x v="26"/>
    <s v="PROGRAM PENYELENGGARAAN LALU LINTAS DAN ANGKUTAN JALAN (LLAJ)"/>
    <s v="Pengujian Berkala Kendaraan Bermotor"/>
    <x v="295"/>
    <m/>
    <x v="0"/>
    <x v="0"/>
    <x v="0"/>
    <x v="0"/>
  </r>
  <r>
    <x v="26"/>
    <x v="26"/>
    <s v="PROGRAM PENYELENGGARAAN LALU LINTAS DAN ANGKUTAN JALAN (LLAJ)"/>
    <s v="Pengujian Berkala Kendaraan Bermotor"/>
    <x v="296"/>
    <m/>
    <x v="0"/>
    <x v="0"/>
    <x v="0"/>
    <x v="0"/>
  </r>
  <r>
    <x v="26"/>
    <x v="26"/>
    <s v="PROGRAM PENYELENGGARAAN LALU LINTAS DAN ANGKUTAN JALAN (LLAJ)"/>
    <s v="Pelaksanaan Manajemen dan Rekayasa Lalu Lintas untuk Jaringan Jalan Kabupaten/Kota"/>
    <x v="297"/>
    <m/>
    <x v="0"/>
    <x v="0"/>
    <x v="0"/>
    <x v="0"/>
  </r>
  <r>
    <x v="26"/>
    <x v="26"/>
    <s v="PROGRAM PENYELENGGARAAN LALU LINTAS DAN ANGKUTAN JALAN (LLAJ)"/>
    <s v="Pelaksanaan Manajemen dan Rekayasa Lalu Lintas untuk Jaringan Jalan Kabupaten/Kota"/>
    <x v="298"/>
    <m/>
    <x v="0"/>
    <x v="0"/>
    <x v="0"/>
    <x v="0"/>
  </r>
  <r>
    <x v="26"/>
    <x v="26"/>
    <s v="PROGRAM PENYELENGGARAAN LALU LINTAS DAN ANGKUTAN JALAN (LLAJ)"/>
    <s v="Pelaksanaan Manajemen dan Rekayasa Lalu Lintas untuk Jaringan Jalan Kabupaten/Kota"/>
    <x v="299"/>
    <m/>
    <x v="0"/>
    <x v="0"/>
    <x v="0"/>
    <x v="0"/>
  </r>
  <r>
    <x v="26"/>
    <x v="26"/>
    <s v="PROGRAM PENYELENGGARAAN LALU LINTAS DAN ANGKUTAN JALAN (LLAJ)"/>
    <s v="Pelaksanaan Manajemen dan Rekayasa Lalu Lintas untuk Jaringan Jalan Kabupaten/Kota"/>
    <x v="300"/>
    <m/>
    <x v="0"/>
    <x v="0"/>
    <x v="0"/>
    <x v="0"/>
  </r>
  <r>
    <x v="26"/>
    <x v="26"/>
    <s v="PROGRAM PENYELENGGARAAN LALU LINTAS DAN ANGKUTAN JALAN (LLAJ)"/>
    <s v="Persetujuan Hasil Analisis Dampak Lalu Lintas (Andalalin) untuk Jalan Kabupaten/Kota"/>
    <x v="301"/>
    <m/>
    <x v="0"/>
    <x v="0"/>
    <x v="0"/>
    <x v="0"/>
  </r>
  <r>
    <x v="26"/>
    <x v="26"/>
    <s v="PROGRAM PENYELENGGARAAN LALU LINTAS DAN ANGKUTAN JALAN (LLAJ)"/>
    <s v="Audit dan Inspeksi Keselamatan LLAJ di Jalan"/>
    <x v="302"/>
    <m/>
    <x v="0"/>
    <x v="0"/>
    <x v="0"/>
    <x v="0"/>
  </r>
  <r>
    <x v="26"/>
    <x v="26"/>
    <s v="PROGRAM PENYELENGGARAAN LALU LINTAS DAN ANGKUTAN JALAN (LLAJ)"/>
    <s v="Audit dan Inspeksi Keselamatan LLAJ di Jalan"/>
    <x v="303"/>
    <m/>
    <x v="0"/>
    <x v="0"/>
    <x v="0"/>
    <x v="0"/>
  </r>
  <r>
    <x v="26"/>
    <x v="26"/>
    <s v="PROGRAM PENYELENGGARAAN LALU LINTAS DAN ANGKUTAN JALAN (LLAJ)"/>
    <s v="Audit dan Inspeksi Keselamatan LLAJ di Jalan"/>
    <x v="304"/>
    <m/>
    <x v="0"/>
    <x v="0"/>
    <x v="0"/>
    <x v="0"/>
  </r>
  <r>
    <x v="26"/>
    <x v="26"/>
    <s v="PROGRAM PENYELENGGARAAN LALU LINTAS DAN ANGKUTAN JALAN (LLAJ)"/>
    <s v="Penyediaan Angkutan Umum untuk Jasa Angkutan Orang dan/atau Barang antar Kota dalam 1 (satu) Daerah Kabupaten/Kota"/>
    <x v="305"/>
    <m/>
    <x v="0"/>
    <x v="0"/>
    <x v="0"/>
    <x v="0"/>
  </r>
  <r>
    <x v="26"/>
    <x v="26"/>
    <s v="PROGRAM PENUNJANG URUSAN PEMERINTAHAN DAERAH KABUPATEN/KOTA"/>
    <s v="Administrasi Barang Milik Daerah pada Perangkat Daerah"/>
    <x v="306"/>
    <m/>
    <x v="0"/>
    <x v="0"/>
    <x v="0"/>
    <x v="0"/>
  </r>
  <r>
    <x v="27"/>
    <x v="27"/>
    <s v="PROGRAM INFORMASI DAN KOMUNIKASI PUBLIK"/>
    <s v="Pengelolaan Informasi dan Komunikasi Publik Pemerintah Daerah Kabupaten/Kota"/>
    <x v="307"/>
    <m/>
    <x v="0"/>
    <x v="0"/>
    <x v="0"/>
    <x v="0"/>
  </r>
  <r>
    <x v="27"/>
    <x v="27"/>
    <s v="PROGRAM INFORMASI DAN KOMUNIKASI PUBLIK"/>
    <s v="Pengelolaan Informasi dan Komunikasi Publik Pemerintah Daerah Kabupaten/Kota"/>
    <x v="308"/>
    <m/>
    <x v="0"/>
    <x v="0"/>
    <x v="0"/>
    <x v="0"/>
  </r>
  <r>
    <x v="27"/>
    <x v="27"/>
    <s v="PROGRAM INFORMASI DAN KOMUNIKASI PUBLIK"/>
    <s v="Pengelolaan Informasi dan Komunikasi Publik Pemerintah Daerah Kabupaten/Kota"/>
    <x v="309"/>
    <m/>
    <x v="0"/>
    <x v="0"/>
    <x v="0"/>
    <x v="0"/>
  </r>
  <r>
    <x v="27"/>
    <x v="27"/>
    <s v="PROGRAM INFORMASI DAN KOMUNIKASI PUBLIK"/>
    <s v="Pengelolaan Informasi dan Komunikasi Publik Pemerintah Daerah Kabupaten/Kota"/>
    <x v="310"/>
    <m/>
    <x v="0"/>
    <x v="0"/>
    <x v="0"/>
    <x v="0"/>
  </r>
  <r>
    <x v="27"/>
    <x v="27"/>
    <s v="PROGRAM INFORMASI DAN KOMUNIKASI PUBLIK"/>
    <s v="Pengelolaan Informasi dan Komunikasi Publik Pemerintah Daerah Kabupaten/Kota"/>
    <x v="311"/>
    <m/>
    <x v="0"/>
    <x v="0"/>
    <x v="0"/>
    <x v="0"/>
  </r>
  <r>
    <x v="27"/>
    <x v="27"/>
    <s v="PROGRAM INFORMASI DAN KOMUNIKASI PUBLIK"/>
    <s v="Pengelolaan Informasi dan Komunikasi Publik Pemerintah Daerah Kabupaten/Kota"/>
    <x v="312"/>
    <m/>
    <x v="0"/>
    <x v="0"/>
    <x v="0"/>
    <x v="0"/>
  </r>
  <r>
    <x v="27"/>
    <x v="27"/>
    <s v="PROGRAM INFORMASI DAN KOMUNIKASI PUBLIK"/>
    <s v="Pengelolaan Informasi dan Komunikasi Publik Pemerintah Daerah Kabupaten/Kota"/>
    <x v="313"/>
    <m/>
    <x v="0"/>
    <x v="0"/>
    <x v="0"/>
    <x v="0"/>
  </r>
  <r>
    <x v="27"/>
    <x v="27"/>
    <s v="PROGRAM INFORMASI DAN KOMUNIKASI PUBLIK"/>
    <s v="Pengelolaan Informasi dan Komunikasi Publik Pemerintah Daerah Kabupaten/Kota"/>
    <x v="314"/>
    <m/>
    <x v="0"/>
    <x v="0"/>
    <x v="0"/>
    <x v="0"/>
  </r>
  <r>
    <x v="27"/>
    <x v="27"/>
    <s v="PROGRAM INFORMASI DAN KOMUNIKASI PUBLIK"/>
    <s v="Pengelolaan Informasi dan Komunikasi Publik Pemerintah Daerah Kabupaten/Kota"/>
    <x v="315"/>
    <m/>
    <x v="0"/>
    <x v="0"/>
    <x v="0"/>
    <x v="0"/>
  </r>
  <r>
    <x v="27"/>
    <x v="27"/>
    <s v="PROGRAM APLIKASI INFORMATIKA"/>
    <s v="Pengelolaan Nama Domain yang telah Ditetapkan oleh Pemerintah Pusat dan Sub Domain di Lingkup Pemerintah Daerah Kabupaten/Kota"/>
    <x v="316"/>
    <m/>
    <x v="0"/>
    <x v="0"/>
    <x v="0"/>
    <x v="0"/>
  </r>
  <r>
    <x v="27"/>
    <x v="27"/>
    <s v="PROGRAM APLIKASI INFORMATIKA"/>
    <s v="Pengelolaan Nama Domain yang telah Ditetapkan oleh Pemerintah Pusat dan Sub Domain di Lingkup Pemerintah Daerah Kabupaten/Kota"/>
    <x v="317"/>
    <m/>
    <x v="0"/>
    <x v="0"/>
    <x v="0"/>
    <x v="0"/>
  </r>
  <r>
    <x v="27"/>
    <x v="27"/>
    <s v="PROGRAM APLIKASI INFORMATIKA"/>
    <s v="Pengelolaan e-government Di Lingkup Pemerintah Daerah Kabupaten/Kota"/>
    <x v="318"/>
    <m/>
    <x v="0"/>
    <x v="0"/>
    <x v="0"/>
    <x v="0"/>
  </r>
  <r>
    <x v="27"/>
    <x v="27"/>
    <s v="PROGRAM APLIKASI INFORMATIKA"/>
    <s v="Pengelolaan e-government Di Lingkup Pemerintah Daerah Kabupaten/Kota"/>
    <x v="319"/>
    <m/>
    <x v="0"/>
    <x v="0"/>
    <x v="0"/>
    <x v="0"/>
  </r>
  <r>
    <x v="27"/>
    <x v="27"/>
    <s v="PROGRAM APLIKASI INFORMATIKA"/>
    <s v="Pengelolaan e-government Di Lingkup Pemerintah Daerah Kabupaten/Kota"/>
    <x v="320"/>
    <m/>
    <x v="0"/>
    <x v="0"/>
    <x v="0"/>
    <x v="0"/>
  </r>
  <r>
    <x v="27"/>
    <x v="27"/>
    <s v="PROGRAM APLIKASI INFORMATIKA"/>
    <s v="Pengelolaan e-government Di Lingkup Pemerintah Daerah Kabupaten/Kota"/>
    <x v="321"/>
    <m/>
    <x v="0"/>
    <x v="0"/>
    <x v="0"/>
    <x v="0"/>
  </r>
  <r>
    <x v="27"/>
    <x v="27"/>
    <s v="PROGRAM APLIKASI INFORMATIKA"/>
    <s v="Pengelolaan e-government Di Lingkup Pemerintah Daerah Kabupaten/Kota"/>
    <x v="322"/>
    <m/>
    <x v="0"/>
    <x v="0"/>
    <x v="0"/>
    <x v="0"/>
  </r>
  <r>
    <x v="27"/>
    <x v="27"/>
    <s v="PROGRAM APLIKASI INFORMATIKA"/>
    <s v="Pengelolaan e-government Di Lingkup Pemerintah Daerah Kabupaten/Kota"/>
    <x v="323"/>
    <m/>
    <x v="0"/>
    <x v="0"/>
    <x v="0"/>
    <x v="0"/>
  </r>
  <r>
    <x v="27"/>
    <x v="27"/>
    <s v="PROGRAM PENYELENGGARAAN STATISTIK SEKTORAL"/>
    <s v="Penyelenggaraan Statistik Sektoral di Lingkup Daerah Kabupaten/Kota"/>
    <x v="324"/>
    <m/>
    <x v="0"/>
    <x v="0"/>
    <x v="0"/>
    <x v="0"/>
  </r>
  <r>
    <x v="27"/>
    <x v="27"/>
    <s v="PROGRAM PENYELENGGARAAN PERSANDIAN UNTUK PENGAMANAN INFORMASI"/>
    <s v="Penyelenggaraan Persandian untuk Pengamanan Informasi Pemerintah Daerah Kabupaten/Kota"/>
    <x v="325"/>
    <m/>
    <x v="0"/>
    <x v="0"/>
    <x v="0"/>
    <x v="0"/>
  </r>
  <r>
    <x v="27"/>
    <x v="27"/>
    <s v="PROGRAM PENYELENGGARAAN PERSANDIAN UNTUK PENGAMANAN INFORMASI"/>
    <s v="Penyelenggaraan Persandian untuk Pengamanan Informasi Pemerintah Daerah Kabupaten/Kota"/>
    <x v="326"/>
    <m/>
    <x v="0"/>
    <x v="0"/>
    <x v="0"/>
    <x v="0"/>
  </r>
  <r>
    <x v="27"/>
    <x v="27"/>
    <s v="PROGRAM PENYELENGGARAAN PERSANDIAN UNTUK PENGAMANAN INFORMASI"/>
    <s v="Penyelenggaraan Persandian untuk Pengamanan Informasi Pemerintah Daerah Kabupaten/Kota"/>
    <x v="327"/>
    <m/>
    <x v="0"/>
    <x v="0"/>
    <x v="0"/>
    <x v="0"/>
  </r>
  <r>
    <x v="27"/>
    <x v="27"/>
    <s v="PROGRAM PENYELENGGARAAN PERSANDIAN UNTUK PENGAMANAN INFORMASI"/>
    <s v="Penetapan Pola Hubungan Komunikasi Sandi Antar Perangkat Daerah Kabupaten/Kota"/>
    <x v="328"/>
    <m/>
    <x v="0"/>
    <x v="0"/>
    <x v="0"/>
    <x v="0"/>
  </r>
  <r>
    <x v="28"/>
    <x v="28"/>
    <s v="PROGRAM PENGEMBANGAN IKLIM PENANAMAN MODAL"/>
    <s v="Penetapan Pemberian Fasilitas/Insentif Dibidang Penanaman Modal yang menjadi Kewenangan Daerah Kabupaten/Kota"/>
    <x v="329"/>
    <m/>
    <x v="0"/>
    <x v="0"/>
    <x v="0"/>
    <x v="0"/>
  </r>
  <r>
    <x v="28"/>
    <x v="28"/>
    <s v="PROGRAM PENGEMBANGAN IKLIM PENANAMAN MODAL"/>
    <s v="Pembuatan Peta Potensi Investasi Kabupaten/Kota"/>
    <x v="330"/>
    <m/>
    <x v="0"/>
    <x v="0"/>
    <x v="0"/>
    <x v="0"/>
  </r>
  <r>
    <x v="28"/>
    <x v="28"/>
    <s v="PROGRAM PENGEMBANGAN IKLIM PENANAMAN MODAL"/>
    <s v="Pembuatan Peta Potensi Investasi Kabupaten/Kota"/>
    <x v="331"/>
    <m/>
    <x v="0"/>
    <x v="0"/>
    <x v="0"/>
    <x v="0"/>
  </r>
  <r>
    <x v="28"/>
    <x v="28"/>
    <s v="PROGRAM PROMOSI PENANAMAN MODAL"/>
    <s v="Penyelenggaraan Promosi Penanaman Modal yang menjadi Kewenangan Daerah Kabupaten/Kota"/>
    <x v="332"/>
    <m/>
    <x v="0"/>
    <x v="0"/>
    <x v="0"/>
    <x v="0"/>
  </r>
  <r>
    <x v="28"/>
    <x v="28"/>
    <s v="PROGRAM PELAYANAN PENANAMAN MODAL"/>
    <s v="Pelayanan Perizinan dan Non Perizinan secara Terpadu Satu Pintu dibidang Penanaman Modal yang menjadi Kewenangan Daerah Kabupaten/ Kota"/>
    <x v="333"/>
    <m/>
    <x v="0"/>
    <x v="0"/>
    <x v="0"/>
    <x v="0"/>
  </r>
  <r>
    <x v="28"/>
    <x v="28"/>
    <s v="PROGRAM PELAYANAN PENANAMAN MODAL"/>
    <s v="Pelayanan Perizinan dan Non Perizinan secara Terpadu Satu Pintu dibidang Penanaman Modal yang menjadi Kewenangan Daerah Kabupaten/ Kota"/>
    <x v="334"/>
    <m/>
    <x v="0"/>
    <x v="0"/>
    <x v="0"/>
    <x v="0"/>
  </r>
  <r>
    <x v="28"/>
    <x v="28"/>
    <s v="PROGRAM PELAYANAN PENANAMAN MODAL"/>
    <s v="Pelayanan Perizinan dan Non Perizinan secara Terpadu Satu Pintu dibidang Penanaman Modal yang menjadi Kewenangan Daerah Kabupaten/ Kota"/>
    <x v="335"/>
    <m/>
    <x v="0"/>
    <x v="0"/>
    <x v="0"/>
    <x v="0"/>
  </r>
  <r>
    <x v="28"/>
    <x v="28"/>
    <s v="PROGRAM PELAYANAN PENANAMAN MODAL"/>
    <s v="Pelayanan Perizinan dan Non Perizinan secara Terpadu Satu Pintu dibidang Penanaman Modal yang menjadi Kewenangan Daerah Kabupaten/ Kota"/>
    <x v="336"/>
    <m/>
    <x v="0"/>
    <x v="0"/>
    <x v="0"/>
    <x v="0"/>
  </r>
  <r>
    <x v="28"/>
    <x v="28"/>
    <s v="PROGRAM PENGENDALIAN PELAKSANAAN PENANAMAN MODAL"/>
    <s v="Pengendalian Pelaksanaan Penanaman Modal yang menjadi Kewenangan Daerah Kabupaten/Kota"/>
    <x v="337"/>
    <m/>
    <x v="0"/>
    <x v="0"/>
    <x v="0"/>
    <x v="0"/>
  </r>
  <r>
    <x v="28"/>
    <x v="28"/>
    <s v="PROGRAM PENGENDALIAN PELAKSANAAN PENANAMAN MODAL"/>
    <s v="Pengendalian Pelaksanaan Penanaman Modal yang menjadi Kewenangan Daerah Kabupaten/Kota"/>
    <x v="338"/>
    <m/>
    <x v="0"/>
    <x v="0"/>
    <x v="0"/>
    <x v="0"/>
  </r>
  <r>
    <x v="28"/>
    <x v="28"/>
    <s v="PROGRAM PENGENDALIAN PELAKSANAAN PENANAMAN MODAL"/>
    <s v="Pengendalian Pelaksanaan Penanaman Modal yang menjadi Kewenangan Daerah Kabupaten/Kota"/>
    <x v="339"/>
    <m/>
    <x v="0"/>
    <x v="0"/>
    <x v="0"/>
    <x v="0"/>
  </r>
  <r>
    <x v="28"/>
    <x v="28"/>
    <s v="PROGRAM PENGELOLAAN DATA DAN SISTEM INFORMASI PENANAMAN MODAL"/>
    <s v="Pengelolaan Data dan Informasi Perizinan dan Non Perizinan yang Terintegrasi pada Tingkat Daerah Kabupaten/Kota"/>
    <x v="340"/>
    <m/>
    <x v="0"/>
    <x v="0"/>
    <x v="0"/>
    <x v="0"/>
  </r>
  <r>
    <x v="29"/>
    <x v="29"/>
    <s v="PROGRAM PEMBINAAN PERPUSTAKAAN"/>
    <s v="Pengelolaan Perpustakaan Tingkat Daerah Kabupaten/Kota"/>
    <x v="341"/>
    <m/>
    <x v="0"/>
    <x v="0"/>
    <x v="0"/>
    <x v="0"/>
  </r>
  <r>
    <x v="29"/>
    <x v="29"/>
    <s v="PROGRAM PEMBINAAN PERPUSTAKAAN"/>
    <s v="Pengelolaan Perpustakaan Tingkat Daerah Kabupaten/Kota"/>
    <x v="342"/>
    <m/>
    <x v="0"/>
    <x v="0"/>
    <x v="0"/>
    <x v="0"/>
  </r>
  <r>
    <x v="29"/>
    <x v="29"/>
    <s v="PROGRAM PEMBINAAN PERPUSTAKAAN"/>
    <s v="Pengelolaan Perpustakaan Tingkat Daerah Kabupaten/Kota"/>
    <x v="343"/>
    <m/>
    <x v="0"/>
    <x v="0"/>
    <x v="0"/>
    <x v="0"/>
  </r>
  <r>
    <x v="29"/>
    <x v="29"/>
    <s v="PROGRAM PEMBINAAN PERPUSTAKAAN"/>
    <s v="Pengelolaan Perpustakaan Tingkat Daerah Kabupaten/Kota"/>
    <x v="344"/>
    <m/>
    <x v="0"/>
    <x v="0"/>
    <x v="0"/>
    <x v="0"/>
  </r>
  <r>
    <x v="29"/>
    <x v="29"/>
    <s v="PROGRAM PEMBINAAN PERPUSTAKAAN"/>
    <s v="Pengelolaan Perpustakaan Tingkat Daerah Kabupaten/Kota"/>
    <x v="345"/>
    <m/>
    <x v="0"/>
    <x v="0"/>
    <x v="0"/>
    <x v="0"/>
  </r>
  <r>
    <x v="29"/>
    <x v="29"/>
    <s v="PROGRAM PEMBINAAN PERPUSTAKAAN"/>
    <s v="Pembudayaan Gemar Membaca Tingkat Daerah Kabupaten/Kota"/>
    <x v="346"/>
    <m/>
    <x v="0"/>
    <x v="0"/>
    <x v="0"/>
    <x v="0"/>
  </r>
  <r>
    <x v="29"/>
    <x v="29"/>
    <s v="PROGRAM PEMBINAAN PERPUSTAKAAN"/>
    <s v="Pembudayaan Gemar Membaca Tingkat Daerah Kabupaten/Kota"/>
    <x v="347"/>
    <m/>
    <x v="0"/>
    <x v="0"/>
    <x v="0"/>
    <x v="0"/>
  </r>
  <r>
    <x v="29"/>
    <x v="29"/>
    <s v="PROGRAM PEMBINAAN PERPUSTAKAAN"/>
    <s v="Pembudayaan Gemar Membaca Tingkat Daerah Kabupaten/Kota"/>
    <x v="348"/>
    <m/>
    <x v="0"/>
    <x v="0"/>
    <x v="0"/>
    <x v="0"/>
  </r>
  <r>
    <x v="29"/>
    <x v="29"/>
    <s v="PROGRAM PEMBINAAN PERPUSTAKAAN"/>
    <s v="Pembudayaan Gemar Membaca Tingkat Daerah Kabupaten/Kota"/>
    <x v="349"/>
    <m/>
    <x v="0"/>
    <x v="0"/>
    <x v="0"/>
    <x v="0"/>
  </r>
  <r>
    <x v="29"/>
    <x v="29"/>
    <s v="PROGRAM PENGELOLAAN ARSIP"/>
    <s v="Pengelolaan Arsip Dinamis Daerah Kabupaten/Kota"/>
    <x v="350"/>
    <m/>
    <x v="0"/>
    <x v="0"/>
    <x v="0"/>
    <x v="0"/>
  </r>
  <r>
    <x v="29"/>
    <x v="29"/>
    <s v="PROGRAM PENGELOLAAN ARSIP"/>
    <s v="Pengelolaan Arsip Dinamis Daerah Kabupaten/Kota"/>
    <x v="351"/>
    <m/>
    <x v="0"/>
    <x v="0"/>
    <x v="0"/>
    <x v="0"/>
  </r>
  <r>
    <x v="29"/>
    <x v="29"/>
    <s v="PROGRAM PENGELOLAAN ARSIP"/>
    <s v="Pengelolaan Arsip Statis Daerah Kabupaten/Kota"/>
    <x v="352"/>
    <m/>
    <x v="0"/>
    <x v="0"/>
    <x v="0"/>
    <x v="0"/>
  </r>
  <r>
    <x v="29"/>
    <x v="29"/>
    <s v="PROGRAM PENGELOLAAN ARSIP"/>
    <s v="Pengelolaan Simpul Jaringan Informasi Kearsipan Nasional Tingkat Kabupaten/Kota"/>
    <x v="353"/>
    <m/>
    <x v="0"/>
    <x v="0"/>
    <x v="0"/>
    <x v="0"/>
  </r>
  <r>
    <x v="29"/>
    <x v="29"/>
    <s v="PROGRAM PERLINDUNGAN DAN PENYELAMATAN ARSIP"/>
    <s v="Pemusnahan Arsip Dilingkungan Pemerintah Daerah Kabupaten/Kota yang Memiliki Retensi di Bawah 10 (sepuluh) Tahun"/>
    <x v="354"/>
    <m/>
    <x v="0"/>
    <x v="0"/>
    <x v="0"/>
    <x v="0"/>
  </r>
  <r>
    <x v="29"/>
    <x v="29"/>
    <s v="PROGRAM PERLINDUNGAN DAN PENYELAMATAN ARSIP"/>
    <s v="Pemusnahan Arsip Dilingkungan Pemerintah Daerah Kabupaten/Kota yang Memiliki Retensi di Bawah 10 (sepuluh) Tahun"/>
    <x v="355"/>
    <m/>
    <x v="0"/>
    <x v="0"/>
    <x v="0"/>
    <x v="0"/>
  </r>
  <r>
    <x v="29"/>
    <x v="29"/>
    <s v="PROGRAM PERLINDUNGAN DAN PENYELAMATAN ARSIP"/>
    <s v="Autentikasi Arsip Statis dan Arsip Hasil Alih Media Kabupaten/Kota"/>
    <x v="356"/>
    <m/>
    <x v="0"/>
    <x v="0"/>
    <x v="0"/>
    <x v="0"/>
  </r>
  <r>
    <x v="30"/>
    <x v="30"/>
    <s v="PROGRAM PENGELOLAAN PERIKANAN TANGKAP"/>
    <s v="Pengelolaan Penangkapan Ikan di Wilayah Sungai, Danau, Waduk, Rawa, dan Genangan Air Lainnya yang dapat Diusahakan dalam 1 (satu) Daerah Kabupaten/ Kota"/>
    <x v="357"/>
    <m/>
    <x v="0"/>
    <x v="0"/>
    <x v="0"/>
    <x v="0"/>
  </r>
  <r>
    <x v="30"/>
    <x v="30"/>
    <s v="PROGRAM PENGELOLAAN PERIKANAN TANGKAP"/>
    <s v="Pengelolaan Penangkapan Ikan di Wilayah Sungai, Danau, Waduk, Rawa, dan Genangan Air Lainnya yang dapat Diusahakan dalam 1 (satu) Daerah Kabupaten/ Kota"/>
    <x v="358"/>
    <m/>
    <x v="0"/>
    <x v="0"/>
    <x v="0"/>
    <x v="0"/>
  </r>
  <r>
    <x v="30"/>
    <x v="30"/>
    <s v="PROGRAM PENGELOLAAN PERIKANAN TANGKAP"/>
    <s v="Pengelolaan Penangkapan Ikan di Wilayah Sungai, Danau, Waduk, Rawa, dan Genangan Air Lainnya yang dapat Diusahakan dalam 1 (satu) Daerah Kabupaten/ Kota"/>
    <x v="359"/>
    <m/>
    <x v="0"/>
    <x v="0"/>
    <x v="0"/>
    <x v="0"/>
  </r>
  <r>
    <x v="30"/>
    <x v="30"/>
    <s v="PROGRAM PENGELOLAAN PERIKANAN TANGKAP"/>
    <s v="Pemberdayaan Nelayan Kecil dalam Daerah Kabupaten/Kota"/>
    <x v="360"/>
    <m/>
    <x v="0"/>
    <x v="0"/>
    <x v="0"/>
    <x v="0"/>
  </r>
  <r>
    <x v="30"/>
    <x v="30"/>
    <s v="PROGRAM PENGELOLAAN PERIKANAN TANGKAP"/>
    <s v="Pemberdayaan Nelayan Kecil dalam Daerah Kabupaten/Kota"/>
    <x v="361"/>
    <m/>
    <x v="0"/>
    <x v="0"/>
    <x v="0"/>
    <x v="0"/>
  </r>
  <r>
    <x v="30"/>
    <x v="30"/>
    <s v="PROGRAM PENGELOLAAN PERIKANAN TANGKAP"/>
    <s v="Pemberdayaan Nelayan Kecil dalam Daerah Kabupaten/Kota"/>
    <x v="362"/>
    <m/>
    <x v="0"/>
    <x v="0"/>
    <x v="0"/>
    <x v="0"/>
  </r>
  <r>
    <x v="30"/>
    <x v="30"/>
    <s v="PROGRAM PENGELOLAAN PERIKANAN TANGKAP"/>
    <s v="Pengelolaan dan Penyelenggaraan Tempat Pelelangan Ikan (TPI)"/>
    <x v="363"/>
    <m/>
    <x v="0"/>
    <x v="0"/>
    <x v="0"/>
    <x v="0"/>
  </r>
  <r>
    <x v="30"/>
    <x v="30"/>
    <s v="PROGRAM PENGELOLAAN PERIKANAN TANGKAP"/>
    <s v="Penerbitan Tanda Daftar Kapal Perikanan Berukuran sampai dengan 10 GT di Wilayah Sungai, Danau, Waduk, Rawa, dan Genangan Air Lainnya yang dapat Diusahakan dalam 1 (satu) Daerah Kabupaten/Kota"/>
    <x v="364"/>
    <m/>
    <x v="0"/>
    <x v="0"/>
    <x v="0"/>
    <x v="0"/>
  </r>
  <r>
    <x v="30"/>
    <x v="30"/>
    <s v="PROGRAM PENGELOLAAN PERIKANAN TANGKAP"/>
    <s v="Penerbitan Tanda Daftar Kapal Perikanan Berukuran sampai dengan 10 GT di Wilayah Sungai, Danau, Waduk, Rawa, dan Genangan Air Lainnya yang dapat Diusahakan dalam 1 (satu) Daerah Kabupaten/Kota"/>
    <x v="365"/>
    <m/>
    <x v="0"/>
    <x v="0"/>
    <x v="0"/>
    <x v="0"/>
  </r>
  <r>
    <x v="30"/>
    <x v="30"/>
    <s v="PROGRAM PENGELOLAAN PERIKANAN TANGKAP"/>
    <s v="Pendaftaran Kapal Perikanan Berukuran Sampai Dengan 10 GT yang Beroperasi di Sungai, Danau, Waduk, Rawa, dan Genangan Air Lainnya yang dapat Diusahakan dalam 1 (satu) Daerah Kabupaten/Kota"/>
    <x v="366"/>
    <m/>
    <x v="0"/>
    <x v="0"/>
    <x v="0"/>
    <x v="0"/>
  </r>
  <r>
    <x v="30"/>
    <x v="30"/>
    <s v="PROGRAM PENGELOLAAN PERIKANAN BUDIDAYA"/>
    <s v="Penerbitan Izin Usaha Perikanan di Bidang Pembudidayaan Ikan yang Usahanya dalam 1 (satu) Daerah Kabupaten/Kota"/>
    <x v="367"/>
    <m/>
    <x v="0"/>
    <x v="0"/>
    <x v="0"/>
    <x v="0"/>
  </r>
  <r>
    <x v="30"/>
    <x v="30"/>
    <s v="PROGRAM PENGELOLAAN PERIKANAN BUDIDAYA"/>
    <s v="Penerbitan Izin Usaha Perikanan di Bidang Pembudidayaan Ikan yang Usahanya dalam 1 (satu) Daerah Kabupaten/Kota"/>
    <x v="368"/>
    <m/>
    <x v="0"/>
    <x v="0"/>
    <x v="0"/>
    <x v="0"/>
  </r>
  <r>
    <x v="30"/>
    <x v="30"/>
    <s v="PROGRAM PENGELOLAAN PERIKANAN BUDIDAYA"/>
    <s v="Pemberdayaan Pembudi Daya Ikan Kecil"/>
    <x v="369"/>
    <m/>
    <x v="0"/>
    <x v="0"/>
    <x v="0"/>
    <x v="0"/>
  </r>
  <r>
    <x v="30"/>
    <x v="30"/>
    <s v="PROGRAM PENGELOLAAN PERIKANAN BUDIDAYA"/>
    <s v="Pemberdayaan Pembudi Daya Ikan Kecil"/>
    <x v="370"/>
    <m/>
    <x v="0"/>
    <x v="0"/>
    <x v="0"/>
    <x v="0"/>
  </r>
  <r>
    <x v="30"/>
    <x v="30"/>
    <s v="PROGRAM PENGELOLAAN PERIKANAN BUDIDAYA"/>
    <s v="Pemberdayaan Pembudi Daya Ikan Kecil"/>
    <x v="362"/>
    <m/>
    <x v="0"/>
    <x v="0"/>
    <x v="0"/>
    <x v="0"/>
  </r>
  <r>
    <x v="30"/>
    <x v="30"/>
    <s v="PROGRAM PENGELOLAAN PERIKANAN BUDIDAYA"/>
    <s v="Pemberdayaan Pembudi Daya Ikan Kecil"/>
    <x v="371"/>
    <m/>
    <x v="0"/>
    <x v="0"/>
    <x v="0"/>
    <x v="0"/>
  </r>
  <r>
    <x v="30"/>
    <x v="30"/>
    <s v="PROGRAM PENGELOLAAN PERIKANAN BUDIDAYA"/>
    <s v="Penerbitan Tanda Daftar bagi Pembudi Daya Ikan Kecil (TDPIK) dalam 1 (satu) Daerah Kabupaten/Kota"/>
    <x v="372"/>
    <m/>
    <x v="0"/>
    <x v="0"/>
    <x v="0"/>
    <x v="0"/>
  </r>
  <r>
    <x v="30"/>
    <x v="30"/>
    <s v="PROGRAM PENGELOLAAN PERIKANAN BUDIDAYA"/>
    <s v="Penerbitan Tanda Daftar bagi Pembudi Daya Ikan Kecil (TDPIK) dalam 1 (satu) Daerah Kabupaten/Kota"/>
    <x v="373"/>
    <m/>
    <x v="0"/>
    <x v="0"/>
    <x v="0"/>
    <x v="0"/>
  </r>
  <r>
    <x v="30"/>
    <x v="30"/>
    <s v="PROGRAM PENGELOLAAN PERIKANAN BUDIDAYA"/>
    <s v="Pengelolaan Pembudidayaan Ikan"/>
    <x v="374"/>
    <m/>
    <x v="0"/>
    <x v="0"/>
    <x v="0"/>
    <x v="0"/>
  </r>
  <r>
    <x v="30"/>
    <x v="30"/>
    <s v="PROGRAM PENGELOLAAN PERIKANAN BUDIDAYA"/>
    <s v="Pengelolaan Pembudidayaan Ikan"/>
    <x v="375"/>
    <m/>
    <x v="0"/>
    <x v="0"/>
    <x v="0"/>
    <x v="0"/>
  </r>
  <r>
    <x v="30"/>
    <x v="30"/>
    <s v="PROGRAM PENGELOLAAN PERIKANAN BUDIDAYA"/>
    <s v="Pengelolaan Pembudidayaan Ikan"/>
    <x v="376"/>
    <m/>
    <x v="0"/>
    <x v="0"/>
    <x v="0"/>
    <x v="0"/>
  </r>
  <r>
    <x v="30"/>
    <x v="30"/>
    <s v="PROGRAM PENGELOLAAN PERIKANAN BUDIDAYA"/>
    <s v="Pengelolaan Pembudidayaan Ikan"/>
    <x v="377"/>
    <m/>
    <x v="0"/>
    <x v="0"/>
    <x v="0"/>
    <x v="0"/>
  </r>
  <r>
    <x v="30"/>
    <x v="30"/>
    <s v="PROGRAM PENGELOLAAN PERIKANAN BUDIDAYA"/>
    <s v="Pengelolaan Pembudidayaan Ikan"/>
    <x v="378"/>
    <m/>
    <x v="0"/>
    <x v="0"/>
    <x v="0"/>
    <x v="0"/>
  </r>
  <r>
    <x v="30"/>
    <x v="30"/>
    <s v="PROGRAM PENGOLAHAN DAN PEMASARAN HASIL PERIKANAN"/>
    <s v="Penerbitan Tanda Daftar Usaha Pengolahan Hasil Perikanan Bagi Usaha Skala Mikro dan Kecil"/>
    <x v="379"/>
    <m/>
    <x v="0"/>
    <x v="0"/>
    <x v="0"/>
    <x v="0"/>
  </r>
  <r>
    <x v="30"/>
    <x v="30"/>
    <s v="PROGRAM PENGOLAHAN DAN PEMASARAN HASIL PERIKANAN"/>
    <s v="Pembinaan Mutu dan Keamanan Hasil Perikanan Bagi Usaha Pengolahan dan Pemasaran Skala Mikro dan Kecil"/>
    <x v="380"/>
    <m/>
    <x v="0"/>
    <x v="0"/>
    <x v="0"/>
    <x v="0"/>
  </r>
  <r>
    <x v="30"/>
    <x v="30"/>
    <s v="PROGRAM PENGOLAHAN DAN PEMASARAN HASIL PERIKANAN"/>
    <s v="Penyediaan dan Penyaluran Bahan Baku Industri Pengolahan Ikan dalam 1 (satu) Daerah Kabupaten/ Kota"/>
    <x v="381"/>
    <m/>
    <x v="0"/>
    <x v="0"/>
    <x v="0"/>
    <x v="0"/>
  </r>
  <r>
    <x v="30"/>
    <x v="30"/>
    <s v="PROGRAM PENUNJANG URUSAN PEMERINTAHAN DAERAH KABUPATEN/KOTA"/>
    <s v="Pemeliharaan Barang Milik Daerah Penunjang Urusan Pemerintahan Daerah"/>
    <x v="167"/>
    <m/>
    <x v="0"/>
    <x v="0"/>
    <x v="0"/>
    <x v="0"/>
  </r>
  <r>
    <x v="31"/>
    <x v="31"/>
    <s v="PROGRAM PENGEMBANGAN KAPASITAS DAYA SAING KEPEMUDAAN"/>
    <s v="Penyadaran, Pemberdayaan, dan Pengembangan Pemuda dan Kepemudaan Terhadap Pemuda Pelopor Kabupaten/Kota, Wirausaha Muda Pemula, dan Pemuda Kader Kabupaten/Kota"/>
    <x v="382"/>
    <m/>
    <x v="0"/>
    <x v="0"/>
    <x v="0"/>
    <x v="0"/>
  </r>
  <r>
    <x v="31"/>
    <x v="31"/>
    <s v="PROGRAM PENGEMBANGAN KAPASITAS DAYA SAING KEPEMUDAAN"/>
    <s v="Penyadaran, Pemberdayaan, dan Pengembangan Pemuda dan Kepemudaan Terhadap Pemuda Pelopor Kabupaten/Kota, Wirausaha Muda Pemula, dan Pemuda Kader Kabupaten/Kota"/>
    <x v="383"/>
    <m/>
    <x v="0"/>
    <x v="0"/>
    <x v="0"/>
    <x v="0"/>
  </r>
  <r>
    <x v="31"/>
    <x v="31"/>
    <s v="PROGRAM PENGEMBANGAN KAPASITAS DAYA SAING KEPEMUDAAN"/>
    <s v="Pemberdayaan dan Pengembangan Organisasi Kepemudaan Tingkat Daerah Kabupaten/Kota"/>
    <x v="384"/>
    <m/>
    <x v="0"/>
    <x v="0"/>
    <x v="0"/>
    <x v="0"/>
  </r>
  <r>
    <x v="31"/>
    <x v="31"/>
    <s v="PROGRAM PENGEMBANGAN KAPASITAS DAYA SAING KEOLAHRAGAAN"/>
    <s v="Pembinaan dan Pengembangan Olahraga Pendidikan pada Jenjang Pendidikan yang menjadi Kewenangan Daerah Kabupaten/Kota"/>
    <x v="385"/>
    <m/>
    <x v="0"/>
    <x v="0"/>
    <x v="0"/>
    <x v="0"/>
  </r>
  <r>
    <x v="31"/>
    <x v="31"/>
    <s v="PROGRAM PENGEMBANGAN KAPASITAS DAYA SAING KEOLAHRAGAAN"/>
    <s v="Penyelenggaraan Kejuaraan Olahraga Tingkat Daerah Kabupaten/Kota"/>
    <x v="386"/>
    <m/>
    <x v="0"/>
    <x v="0"/>
    <x v="0"/>
    <x v="0"/>
  </r>
  <r>
    <x v="31"/>
    <x v="31"/>
    <s v="PROGRAM PENGEMBANGAN KAPASITAS DAYA SAING KEOLAHRAGAAN"/>
    <s v="Penyelenggaraan Kejuaraan Olahraga Tingkat Daerah Kabupaten/Kota"/>
    <x v="387"/>
    <m/>
    <x v="0"/>
    <x v="0"/>
    <x v="0"/>
    <x v="0"/>
  </r>
  <r>
    <x v="31"/>
    <x v="31"/>
    <s v="PROGRAM PENGEMBANGAN KAPASITAS DAYA SAING KEOLAHRAGAAN"/>
    <s v="Pembinaan dan Pengembangan Olahraga Prestasi Tingkat Daerah Provinsi"/>
    <x v="388"/>
    <m/>
    <x v="0"/>
    <x v="0"/>
    <x v="0"/>
    <x v="0"/>
  </r>
  <r>
    <x v="31"/>
    <x v="31"/>
    <s v="PROGRAM PENGEMBANGAN KAPASITAS DAYA SAING KEOLAHRAGAAN"/>
    <s v="Pembinaan dan Pengembangan Olahraga Prestasi Tingkat Daerah Provinsi"/>
    <x v="389"/>
    <m/>
    <x v="0"/>
    <x v="0"/>
    <x v="0"/>
    <x v="0"/>
  </r>
  <r>
    <x v="31"/>
    <x v="31"/>
    <s v="PROGRAM PENGEMBANGAN KAPASITAS DAYA SAING KEOLAHRAGAAN"/>
    <s v="Pembinaan dan Pengembangan Olahraga Prestasi Tingkat Daerah Provinsi"/>
    <x v="390"/>
    <m/>
    <x v="0"/>
    <x v="0"/>
    <x v="0"/>
    <x v="0"/>
  </r>
  <r>
    <x v="31"/>
    <x v="31"/>
    <s v="PROGRAM PENGEMBANGAN KAPASITAS DAYA SAING KEOLAHRAGAAN"/>
    <s v="Pembinaan dan Pengembangan Organisasi Olahraga"/>
    <x v="391"/>
    <m/>
    <x v="0"/>
    <x v="0"/>
    <x v="0"/>
    <x v="0"/>
  </r>
  <r>
    <x v="31"/>
    <x v="31"/>
    <s v="PROGRAM PENGEMBANGAN KAPASITAS DAYA SAING KEOLAHRAGAAN"/>
    <s v="Pembinaan dan Pengembangan Olahraga Rekreasi"/>
    <x v="392"/>
    <m/>
    <x v="0"/>
    <x v="0"/>
    <x v="0"/>
    <x v="0"/>
  </r>
  <r>
    <x v="31"/>
    <x v="31"/>
    <s v="PROGRAM PENGEMBANGAN KAPASITAS DAYA SAING KEOLAHRAGAAN"/>
    <s v="Pembinaan dan Pengembangan Olahraga Rekreasi"/>
    <x v="393"/>
    <m/>
    <x v="0"/>
    <x v="0"/>
    <x v="0"/>
    <x v="0"/>
  </r>
  <r>
    <x v="31"/>
    <x v="31"/>
    <s v="PROGRAM PENGEMBANGAN KEBUDAYAAN"/>
    <s v="Pengelolaan Kebudayaan yang Masyarakat Pelakunya dalam Daerah Kabupaten/Kota"/>
    <x v="394"/>
    <m/>
    <x v="0"/>
    <x v="0"/>
    <x v="0"/>
    <x v="0"/>
  </r>
  <r>
    <x v="31"/>
    <x v="31"/>
    <s v="PROGRAM PENGEMBANGAN KEBUDAYAAN"/>
    <s v="Pelestarian Kesenian Tradisional yang Masyarakat Pelakunya dalam Daerah Kabupaten/Kota"/>
    <x v="395"/>
    <m/>
    <x v="0"/>
    <x v="0"/>
    <x v="0"/>
    <x v="0"/>
  </r>
  <r>
    <x v="31"/>
    <x v="31"/>
    <s v="PROGRAM PENGEMBANGAN KEBUDAYAAN"/>
    <s v="Pelestarian Kesenian Tradisional yang Masyarakat Pelakunya dalam Daerah Kabupaten/Kota"/>
    <x v="396"/>
    <m/>
    <x v="0"/>
    <x v="0"/>
    <x v="0"/>
    <x v="0"/>
  </r>
  <r>
    <x v="31"/>
    <x v="31"/>
    <s v="PROGRAM PENGEMBANGAN KESENIAN TRADISIONAL"/>
    <s v="Pembinaan Kesenian yang Masyarakat Pelakunya dalam Daerah Kabupaten/Kota"/>
    <x v="397"/>
    <m/>
    <x v="0"/>
    <x v="0"/>
    <x v="0"/>
    <x v="0"/>
  </r>
  <r>
    <x v="31"/>
    <x v="31"/>
    <s v="PROGRAM PENGEMBANGAN KESENIAN TRADISIONAL"/>
    <s v="Pembinaan Kesenian yang Masyarakat Pelakunya dalam Daerah Kabupaten/Kota"/>
    <x v="398"/>
    <m/>
    <x v="0"/>
    <x v="0"/>
    <x v="0"/>
    <x v="0"/>
  </r>
  <r>
    <x v="31"/>
    <x v="31"/>
    <s v="PROGRAM PEMBINAAN SEJARAH"/>
    <s v="Pembinaan Sejarah Lokal dalam 1 (satu) Daerah Kabupaten/Kota"/>
    <x v="399"/>
    <m/>
    <x v="0"/>
    <x v="0"/>
    <x v="0"/>
    <x v="0"/>
  </r>
  <r>
    <x v="31"/>
    <x v="31"/>
    <s v="PROGRAM PELESTARIAN DAN PENGELOLAAN CAGAR BUDAYA"/>
    <s v="Penetapan Cagar Budaya Peringkat Kabupaten/Kota"/>
    <x v="400"/>
    <m/>
    <x v="0"/>
    <x v="0"/>
    <x v="0"/>
    <x v="0"/>
  </r>
  <r>
    <x v="31"/>
    <x v="31"/>
    <s v="PROGRAM PENGELOLAAN PERMUSEUMAN"/>
    <s v="Pengelolaan Museum Kabupaten/Kota"/>
    <x v="401"/>
    <m/>
    <x v="0"/>
    <x v="0"/>
    <x v="0"/>
    <x v="0"/>
  </r>
  <r>
    <x v="31"/>
    <x v="31"/>
    <s v="PROGRAM PENGELOLAAN PERMUSEUMAN"/>
    <s v="Pengelolaan Museum Kabupaten/Kota"/>
    <x v="402"/>
    <m/>
    <x v="0"/>
    <x v="0"/>
    <x v="0"/>
    <x v="0"/>
  </r>
  <r>
    <x v="31"/>
    <x v="31"/>
    <s v="PROGRAM PENGELOLAAN PERMUSEUMAN"/>
    <s v="Pengelolaan Museum Kabupaten/Kota"/>
    <x v="403"/>
    <m/>
    <x v="0"/>
    <x v="0"/>
    <x v="0"/>
    <x v="0"/>
  </r>
  <r>
    <x v="31"/>
    <x v="31"/>
    <s v="PROGRAM PENINGKATAN DAYA TARIK DESTINASI PARIWISATA"/>
    <s v="Pengelolaan Daya Tarik Wisata Kabupaten/Kota"/>
    <x v="404"/>
    <m/>
    <x v="0"/>
    <x v="0"/>
    <x v="0"/>
    <x v="0"/>
  </r>
  <r>
    <x v="31"/>
    <x v="31"/>
    <s v="PROGRAM PENINGKATAN DAYA TARIK DESTINASI PARIWISATA"/>
    <s v="Pengelolaan Daya Tarik Wisata Kabupaten/Kota"/>
    <x v="405"/>
    <m/>
    <x v="0"/>
    <x v="0"/>
    <x v="0"/>
    <x v="0"/>
  </r>
  <r>
    <x v="31"/>
    <x v="31"/>
    <s v="PROGRAM PENINGKATAN DAYA TARIK DESTINASI PARIWISATA"/>
    <s v="Pengelolaan Destinasi Pariwisata Kabupaten/Kota"/>
    <x v="406"/>
    <m/>
    <x v="0"/>
    <x v="0"/>
    <x v="0"/>
    <x v="0"/>
  </r>
  <r>
    <x v="31"/>
    <x v="31"/>
    <s v="PROGRAM PENINGKATAN DAYA TARIK DESTINASI PARIWISATA"/>
    <s v="Pengelolaan Destinasi Pariwisata Kabupaten/Kota"/>
    <x v="407"/>
    <m/>
    <x v="0"/>
    <x v="0"/>
    <x v="0"/>
    <x v="0"/>
  </r>
  <r>
    <x v="31"/>
    <x v="31"/>
    <s v="PROGRAM PENINGKATAN DAYA TARIK DESTINASI PARIWISATA"/>
    <s v="Pengelolaan Destinasi Pariwisata Kabupaten/Kota"/>
    <x v="408"/>
    <m/>
    <x v="0"/>
    <x v="0"/>
    <x v="0"/>
    <x v="0"/>
  </r>
  <r>
    <x v="31"/>
    <x v="31"/>
    <s v="PROGRAM PENINGKATAN DAYA TARIK DESTINASI PARIWISATA"/>
    <s v="Pengelolaan Destinasi Pariwisata Kabupaten/Kota"/>
    <x v="409"/>
    <m/>
    <x v="0"/>
    <x v="0"/>
    <x v="0"/>
    <x v="0"/>
  </r>
  <r>
    <x v="31"/>
    <x v="31"/>
    <s v="PROGRAM PENINGKATAN DAYA TARIK DESTINASI PARIWISATA"/>
    <s v="Penetapan Tanda Daftar Usaha Pariwisata Daerah Kabupaten/Kota"/>
    <x v="410"/>
    <m/>
    <x v="0"/>
    <x v="0"/>
    <x v="0"/>
    <x v="0"/>
  </r>
  <r>
    <x v="31"/>
    <x v="31"/>
    <s v="PROGRAM PEMASARAN PARIWISATA"/>
    <s v="Pemasaran Pariwisata Dalam dan Luar Negeri Daya Tarik, Destinasi dan Kawasan Strategis Pariwisata Kabupaten/Kota"/>
    <x v="411"/>
    <m/>
    <x v="0"/>
    <x v="0"/>
    <x v="0"/>
    <x v="0"/>
  </r>
  <r>
    <x v="31"/>
    <x v="31"/>
    <s v="PROGRAM PEMASARAN PARIWISATA"/>
    <s v="Pemasaran Pariwisata Dalam dan Luar Negeri Daya Tarik, Destinasi dan Kawasan Strategis Pariwisata Kabupaten/Kota"/>
    <x v="412"/>
    <m/>
    <x v="0"/>
    <x v="0"/>
    <x v="0"/>
    <x v="0"/>
  </r>
  <r>
    <x v="31"/>
    <x v="31"/>
    <s v="PROGRAM PEMASARAN PARIWISATA"/>
    <s v="Pemasaran Pariwisata Dalam dan Luar Negeri Daya Tarik, Destinasi dan Kawasan Strategis Pariwisata Kabupaten/Kota"/>
    <x v="413"/>
    <m/>
    <x v="0"/>
    <x v="0"/>
    <x v="0"/>
    <x v="0"/>
  </r>
  <r>
    <x v="31"/>
    <x v="31"/>
    <s v="PROGRAM PEMASARAN PARIWISATA"/>
    <s v="Pemasaran Pariwisata Dalam dan Luar Negeri Daya Tarik, Destinasi dan Kawasan Strategis Pariwisata Kabupaten/Kota"/>
    <x v="414"/>
    <m/>
    <x v="0"/>
    <x v="0"/>
    <x v="0"/>
    <x v="0"/>
  </r>
  <r>
    <x v="31"/>
    <x v="31"/>
    <s v="PROGRAM PENGEMBANGAN EKONOMI KREATIF MELALUI PEMANFAATAN DAN PERLINDUNGAN HAK KEKAYAAN INTELEKTUAL"/>
    <s v="Penyediaan Prasarana (Zona Kreatif/Ruang Kreatif/Kota Kreatif) sebagai Ruang Berekspresi, Berpromosi dan Berinteraksi bagi Insan Kreatif di Daerah Kabupaten/Kota"/>
    <x v="415"/>
    <m/>
    <x v="0"/>
    <x v="0"/>
    <x v="0"/>
    <x v="0"/>
  </r>
  <r>
    <x v="31"/>
    <x v="31"/>
    <s v="PROGRAM PENGEMBANGAN SUMBER DAYA PARIWISATA DAN EKONOMI KREATIF"/>
    <s v="Pelaksanaan Peningkatan Kapasitas Sumber Daya Manusia Pariwisata dan Ekonomi Kreatif Tingkat Dasar"/>
    <x v="416"/>
    <m/>
    <x v="0"/>
    <x v="0"/>
    <x v="0"/>
    <x v="0"/>
  </r>
  <r>
    <x v="31"/>
    <x v="31"/>
    <s v="PROGRAM PENGEMBANGAN SUMBER DAYA PARIWISATA DAN EKONOMI KREATIF"/>
    <s v="Pelaksanaan Peningkatan Kapasitas Sumber Daya Manusia Pariwisata dan Ekonomi Kreatif Tingkat Dasar"/>
    <x v="417"/>
    <m/>
    <x v="0"/>
    <x v="0"/>
    <x v="0"/>
    <x v="0"/>
  </r>
  <r>
    <x v="31"/>
    <x v="31"/>
    <s v="PROGRAM PENGEMBANGAN SUMBER DAYA PARIWISATA DAN EKONOMI KREATIF"/>
    <s v="Pelaksanaan Peningkatan Kapasitas Sumber Daya Manusia Pariwisata dan Ekonomi Kreatif Tingkat Dasar"/>
    <x v="418"/>
    <m/>
    <x v="0"/>
    <x v="0"/>
    <x v="0"/>
    <x v="0"/>
  </r>
  <r>
    <x v="31"/>
    <x v="31"/>
    <s v="PROGRAM PENGEMBANGAN SUMBER DAYA PARIWISATA DAN EKONOMI KREATIF"/>
    <s v="Pelaksanaan Peningkatan Kapasitas Sumber Daya Manusia Pariwisata dan Ekonomi Kreatif Tingkat Dasar"/>
    <x v="419"/>
    <m/>
    <x v="0"/>
    <x v="0"/>
    <x v="0"/>
    <x v="0"/>
  </r>
  <r>
    <x v="31"/>
    <x v="31"/>
    <s v="PROGRAM PENGEMBANGAN SUMBER DAYA PARIWISATA DAN EKONOMI KREATIF"/>
    <s v="Pelaksanaan Peningkatan Kapasitas Sumber Daya Manusia Pariwisata dan Ekonomi Kreatif Tingkat Dasar"/>
    <x v="420"/>
    <m/>
    <x v="0"/>
    <x v="0"/>
    <x v="0"/>
    <x v="0"/>
  </r>
  <r>
    <x v="31"/>
    <x v="31"/>
    <s v="PROGRAM PENGEMBANGAN SUMBER DAYA PARIWISATA DAN EKONOMI KREATIF"/>
    <s v="Pelaksanaan Peningkatan Kapasitas Sumber Daya Manusia Pariwisata dan Ekonomi Kreatif Tingkat Dasar"/>
    <x v="421"/>
    <m/>
    <x v="0"/>
    <x v="0"/>
    <x v="0"/>
    <x v="0"/>
  </r>
  <r>
    <x v="31"/>
    <x v="31"/>
    <s v="PROGRAM PENGEMBANGAN SUMBER DAYA PARIWISATA DAN EKONOMI KREATIF"/>
    <s v="Pelaksanaan Peningkatan Kapasitas Sumber Daya Manusia Pariwisata dan Ekonomi Kreatif Tingkat Dasar"/>
    <x v="422"/>
    <m/>
    <x v="0"/>
    <x v="0"/>
    <x v="0"/>
    <x v="0"/>
  </r>
  <r>
    <x v="32"/>
    <x v="32"/>
    <s v="PROGRAM PENINGKATAN DIVERSIFIKASI DAN KETAHANAN PANGAN MASYARAKAT"/>
    <s v="Penyediaan dan Penyaluran Pangan Pokok atau Pangan Lainnya sesuai dengan Kebutuhan Daerah Kabupaten/Kota dalam rangka Stabilisasi Pasokan dan Harga Pangan"/>
    <x v="423"/>
    <m/>
    <x v="0"/>
    <x v="0"/>
    <x v="0"/>
    <x v="0"/>
  </r>
  <r>
    <x v="32"/>
    <x v="32"/>
    <s v="PROGRAM PENINGKATAN DIVERSIFIKASI DAN KETAHANAN PANGAN MASYARAKAT"/>
    <s v="Penyediaan dan Penyaluran Pangan Pokok atau Pangan Lainnya sesuai dengan Kebutuhan Daerah Kabupaten/Kota dalam rangka Stabilisasi Pasokan dan Harga Pangan"/>
    <x v="424"/>
    <m/>
    <x v="0"/>
    <x v="0"/>
    <x v="0"/>
    <x v="0"/>
  </r>
  <r>
    <x v="32"/>
    <x v="32"/>
    <s v="PROGRAM PENINGKATAN DIVERSIFIKASI DAN KETAHANAN PANGAN MASYARAKAT"/>
    <s v="Penyediaan dan Penyaluran Pangan Pokok atau Pangan Lainnya sesuai dengan Kebutuhan Daerah Kabupaten/Kota dalam rangka Stabilisasi Pasokan dan Harga Pangan"/>
    <x v="425"/>
    <m/>
    <x v="0"/>
    <x v="0"/>
    <x v="0"/>
    <x v="0"/>
  </r>
  <r>
    <x v="32"/>
    <x v="32"/>
    <s v="PROGRAM PENINGKATAN DIVERSIFIKASI DAN KETAHANAN PANGAN MASYARAKAT"/>
    <s v="Pengelolaan dan Keseimbangan Cadangan Pangan Kabupaten/Kota"/>
    <x v="426"/>
    <m/>
    <x v="0"/>
    <x v="0"/>
    <x v="0"/>
    <x v="0"/>
  </r>
  <r>
    <x v="32"/>
    <x v="32"/>
    <s v="PROGRAM PENINGKATAN DIVERSIFIKASI DAN KETAHANAN PANGAN MASYARAKAT"/>
    <s v="Pengelolaan dan Keseimbangan Cadangan Pangan Kabupaten/Kota"/>
    <x v="427"/>
    <m/>
    <x v="0"/>
    <x v="0"/>
    <x v="0"/>
    <x v="0"/>
  </r>
  <r>
    <x v="32"/>
    <x v="32"/>
    <s v="PROGRAM PENINGKATAN DIVERSIFIKASI DAN KETAHANAN PANGAN MASYARAKAT"/>
    <s v="Pelaksanaan Pencapaian Target Konsumsi Pangan Perkapita/Tahun sesuai dengan Angka Kecukupan Gizi"/>
    <x v="428"/>
    <m/>
    <x v="0"/>
    <x v="0"/>
    <x v="0"/>
    <x v="0"/>
  </r>
  <r>
    <x v="32"/>
    <x v="32"/>
    <s v="PROGRAM PENANGANAN KERAWANAN PANGAN"/>
    <s v="Penyusunan Peta Kerentanan dan Ketahanan Pangan Kecamatan"/>
    <x v="429"/>
    <m/>
    <x v="0"/>
    <x v="0"/>
    <x v="0"/>
    <x v="0"/>
  </r>
  <r>
    <x v="32"/>
    <x v="32"/>
    <s v="PROGRAM PENGAWASAN KEAMANAN PANGAN"/>
    <s v="Pelaksanaan Pengawasan Keamanan Pangan Segar Daerah Kabupaten/Kota"/>
    <x v="430"/>
    <m/>
    <x v="0"/>
    <x v="0"/>
    <x v="0"/>
    <x v="0"/>
  </r>
  <r>
    <x v="32"/>
    <x v="32"/>
    <s v="PROGRAM PENYEDIAAN DAN PENGEMBANGAN SARANA PERTANIAN"/>
    <s v="Pengawasan Penggunaan Sarana Pertanian"/>
    <x v="431"/>
    <m/>
    <x v="0"/>
    <x v="0"/>
    <x v="0"/>
    <x v="0"/>
  </r>
  <r>
    <x v="32"/>
    <x v="32"/>
    <s v="PROGRAM PENYEDIAAN DAN PENGEMBANGAN SARANA PERTANIAN"/>
    <s v="Pengelolaan Sumber Daya Genetik (SDG) Hewan, Tumbuhan, dan Mikro Organisme Kewenangan Kabupaten/Kota"/>
    <x v="432"/>
    <m/>
    <x v="0"/>
    <x v="0"/>
    <x v="0"/>
    <x v="0"/>
  </r>
  <r>
    <x v="32"/>
    <x v="32"/>
    <s v="PROGRAM PENYEDIAAN DAN PENGEMBANGAN SARANA PERTANIAN"/>
    <s v="Pengelolaan Sumber Daya Genetik (SDG) Hewan, Tumbuhan, dan Mikro Organisme Kewenangan Kabupaten/Kota"/>
    <x v="433"/>
    <m/>
    <x v="0"/>
    <x v="0"/>
    <x v="0"/>
    <x v="0"/>
  </r>
  <r>
    <x v="32"/>
    <x v="32"/>
    <s v="PROGRAM PENYEDIAAN DAN PENGEMBANGAN SARANA PERTANIAN"/>
    <s v="Peningkatan Mutu dan Peredaran Benih/Bibit Ternak dan Tanaman Pakan Ternak serta Pakan dalam Daerah Kabupaten/Kota"/>
    <x v="434"/>
    <m/>
    <x v="0"/>
    <x v="0"/>
    <x v="0"/>
    <x v="0"/>
  </r>
  <r>
    <x v="32"/>
    <x v="32"/>
    <s v="PROGRAM PENYEDIAAN DAN PENGEMBANGAN SARANA PERTANIAN"/>
    <s v="Peningkatan Mutu dan Peredaran Benih/Bibit Ternak dan Tanaman Pakan Ternak serta Pakan dalam Daerah Kabupaten/Kota"/>
    <x v="435"/>
    <m/>
    <x v="0"/>
    <x v="0"/>
    <x v="0"/>
    <x v="0"/>
  </r>
  <r>
    <x v="32"/>
    <x v="32"/>
    <s v="PROGRAM PENYEDIAAN DAN PENGEMBANGAN SARANA PERTANIAN"/>
    <s v="Pengendalian dan Pengawasan Penyediaan dan Peredaran Benih/Bibit Ternak, dan Hijauan Pakan Ternak dalam Daerah Kabupaten/Kota"/>
    <x v="436"/>
    <m/>
    <x v="0"/>
    <x v="0"/>
    <x v="0"/>
    <x v="0"/>
  </r>
  <r>
    <x v="32"/>
    <x v="32"/>
    <s v="PROGRAM PENYEDIAAN DAN PENGEMBANGAN SARANA PERTANIAN"/>
    <s v="Penyediaan Benih/Bibit Ternak dan Hijauan Pakan Ternak yang Sumbernya dalam 1 (satu) Daerah Kabupaten/Kota Lain"/>
    <x v="437"/>
    <m/>
    <x v="0"/>
    <x v="0"/>
    <x v="0"/>
    <x v="0"/>
  </r>
  <r>
    <x v="32"/>
    <x v="32"/>
    <s v="PROGRAM PENYEDIAAN DAN PENGEMBANGAN PRASARANA PERTANIAN"/>
    <s v="Pembangunan Prasarana Pertanian"/>
    <x v="438"/>
    <m/>
    <x v="0"/>
    <x v="0"/>
    <x v="0"/>
    <x v="0"/>
  </r>
  <r>
    <x v="32"/>
    <x v="32"/>
    <s v="PROGRAM PENYEDIAAN DAN PENGEMBANGAN PRASARANA PERTANIAN"/>
    <s v="Pembangunan Prasarana Pertanian"/>
    <x v="439"/>
    <m/>
    <x v="0"/>
    <x v="0"/>
    <x v="0"/>
    <x v="0"/>
  </r>
  <r>
    <x v="32"/>
    <x v="32"/>
    <s v="PROGRAM PENYEDIAAN DAN PENGEMBANGAN PRASARANA PERTANIAN"/>
    <s v="Pembangunan Prasarana Pertanian"/>
    <x v="440"/>
    <m/>
    <x v="0"/>
    <x v="0"/>
    <x v="0"/>
    <x v="0"/>
  </r>
  <r>
    <x v="32"/>
    <x v="32"/>
    <s v="PROGRAM PENYEDIAAN DAN PENGEMBANGAN PRASARANA PERTANIAN"/>
    <s v="Pembangunan Prasarana Pertanian"/>
    <x v="441"/>
    <m/>
    <x v="0"/>
    <x v="0"/>
    <x v="0"/>
    <x v="0"/>
  </r>
  <r>
    <x v="32"/>
    <x v="32"/>
    <s v="PROGRAM PENGENDALIAN KESEHATAN HEWAN DAN KESEHATAN MASYARAKAT VETERINER"/>
    <s v="Penjaminan Kesehatan Hewan, Penutupan dan Pembukaan Daerah Wabah Penyakit Hewan Menular Dalam Daerah Kabupaten/Kota"/>
    <x v="442"/>
    <m/>
    <x v="0"/>
    <x v="0"/>
    <x v="0"/>
    <x v="0"/>
  </r>
  <r>
    <x v="32"/>
    <x v="32"/>
    <s v="PROGRAM PENGENDALIAN KESEHATAN HEWAN DAN KESEHATAN MASYARAKAT VETERINER"/>
    <s v="Pengawasan Pemasukan dan Pengeluaran Hewan dan Produk Hewan Daerah Kabupaten/Kota"/>
    <x v="443"/>
    <m/>
    <x v="0"/>
    <x v="0"/>
    <x v="0"/>
    <x v="0"/>
  </r>
  <r>
    <x v="32"/>
    <x v="32"/>
    <s v="PROGRAM PENGENDALIAN KESEHATAN HEWAN DAN KESEHATAN MASYARAKAT VETERINER"/>
    <s v="Pengelolaan Pelayanan Jasa Laboratorium dan Jasa Medik Veteriner dalam Daerah Kabupaten/Kota"/>
    <x v="444"/>
    <m/>
    <x v="0"/>
    <x v="0"/>
    <x v="0"/>
    <x v="0"/>
  </r>
  <r>
    <x v="32"/>
    <x v="32"/>
    <s v="PROGRAM PENGENDALIAN KESEHATAN HEWAN DAN KESEHATAN MASYARAKAT VETERINER"/>
    <s v="Penerapan dan Pengawasan Persyaratan Teknis Kesehatan Masyarakat Veteriner"/>
    <x v="445"/>
    <m/>
    <x v="0"/>
    <x v="0"/>
    <x v="0"/>
    <x v="0"/>
  </r>
  <r>
    <x v="32"/>
    <x v="32"/>
    <s v="PROGRAM PENGENDALIAN KESEHATAN HEWAN DAN KESEHATAN MASYARAKAT VETERINER"/>
    <s v="Penerapan dan Pengawasan Persyaratan Teknis Kesehatan Masyarakat Veteriner"/>
    <x v="446"/>
    <m/>
    <x v="0"/>
    <x v="0"/>
    <x v="0"/>
    <x v="0"/>
  </r>
  <r>
    <x v="32"/>
    <x v="32"/>
    <s v="PROGRAM PENGENDALIAN DAN PENANGGULANGAN BENCANA PERTANIAN"/>
    <s v="Pengendalian dan Penanggulangan Bencana Pertanian Kabupaten/Kota"/>
    <x v="447"/>
    <m/>
    <x v="0"/>
    <x v="0"/>
    <x v="0"/>
    <x v="0"/>
  </r>
  <r>
    <x v="32"/>
    <x v="32"/>
    <s v="PROGRAM PENGENDALIAN DAN PENANGGULANGAN BENCANA PERTANIAN"/>
    <s v="Pengendalian dan Penanggulangan Bencana Pertanian Kabupaten/Kota"/>
    <x v="448"/>
    <m/>
    <x v="0"/>
    <x v="0"/>
    <x v="0"/>
    <x v="0"/>
  </r>
  <r>
    <x v="32"/>
    <x v="32"/>
    <s v="PROGRAM PERIZINAN USAHA PERTANIAN"/>
    <s v="Penerbitan Izin Usaha Produksi Benih/Bibit Ternak dan Pakan, Fasilitas Pemeliharaan Hewan, Rumah Sakit Hewan/Pasar Hewan, Rumah Potong Hewan"/>
    <x v="449"/>
    <m/>
    <x v="0"/>
    <x v="0"/>
    <x v="0"/>
    <x v="0"/>
  </r>
  <r>
    <x v="32"/>
    <x v="32"/>
    <s v="PROGRAM PENYULUHAN PERTANIAN"/>
    <s v="Pelaksanaan Penyuluhan Pertanian"/>
    <x v="450"/>
    <m/>
    <x v="0"/>
    <x v="0"/>
    <x v="0"/>
    <x v="0"/>
  </r>
  <r>
    <x v="32"/>
    <x v="32"/>
    <s v="PROGRAM PENYULUHAN PERTANIAN"/>
    <s v="Pelaksanaan Penyuluhan Pertanian"/>
    <x v="451"/>
    <m/>
    <x v="0"/>
    <x v="0"/>
    <x v="0"/>
    <x v="0"/>
  </r>
  <r>
    <x v="33"/>
    <x v="33"/>
    <s v="PROGRAM PENGAWASAN DAN PEMERIKSAAN KOPERASI"/>
    <s v="Pemeriksaan dan Pengawasan Koperasi, Koperasi Simpan Pinjam/Unit Simpan Pinjam Koperasi yang Wilayah Keanggotaannya dalam Daerah Kabupaten/ Kota"/>
    <x v="452"/>
    <m/>
    <x v="0"/>
    <x v="0"/>
    <x v="0"/>
    <x v="0"/>
  </r>
  <r>
    <x v="33"/>
    <x v="33"/>
    <s v="PROGRAM PENDIDIKAN DAN LATIHAN PERKOPERASIAN"/>
    <s v="Pendidikan dan Latihan Perkoperasian Bagi Koperasi yang Wilayah Keanggotaan dalam Daerah Kabupaten/Kota"/>
    <x v="453"/>
    <m/>
    <x v="0"/>
    <x v="0"/>
    <x v="0"/>
    <x v="0"/>
  </r>
  <r>
    <x v="33"/>
    <x v="33"/>
    <s v="PROGRAM PENGEMBANGAN UMKM"/>
    <s v="Pengembangan Usaha Mikro dengan Orientasi Peningkatan Skala Usaha Menjadi Usaha Kecil"/>
    <x v="454"/>
    <m/>
    <x v="0"/>
    <x v="0"/>
    <x v="0"/>
    <x v="0"/>
  </r>
  <r>
    <x v="33"/>
    <x v="33"/>
    <s v="PROGRAM PERIZINAN DAN PENDAFTARAN PERUSAHAAN"/>
    <s v="Penerbitan Izin Pengelolaan Pasar Rakyat, Pusat Perbelanjaan, dan Izin Usaha Toko Swalayan"/>
    <x v="455"/>
    <m/>
    <x v="0"/>
    <x v="0"/>
    <x v="0"/>
    <x v="0"/>
  </r>
  <r>
    <x v="33"/>
    <x v="33"/>
    <s v="PROGRAM PERIZINAN DAN PENDAFTARAN PERUSAHAAN"/>
    <s v="Penerbitan Tanda Daftar Gudang"/>
    <x v="456"/>
    <m/>
    <x v="0"/>
    <x v="0"/>
    <x v="0"/>
    <x v="0"/>
  </r>
  <r>
    <x v="33"/>
    <x v="33"/>
    <s v="PROGRAM PENINGKATAN SARANA DISTRIBUSI PERDAGANGAN"/>
    <s v="Pembangunan dan Pengelolaan Sarana Distribusi Perdagangan"/>
    <x v="457"/>
    <m/>
    <x v="0"/>
    <x v="0"/>
    <x v="0"/>
    <x v="0"/>
  </r>
  <r>
    <x v="33"/>
    <x v="33"/>
    <s v="PROGRAM PENINGKATAN SARANA DISTRIBUSI PERDAGANGAN"/>
    <s v="Pembangunan dan Pengelolaan Sarana Distribusi Perdagangan"/>
    <x v="458"/>
    <m/>
    <x v="0"/>
    <x v="0"/>
    <x v="0"/>
    <x v="0"/>
  </r>
  <r>
    <x v="33"/>
    <x v="33"/>
    <s v="PROGRAM PENINGKATAN SARANA DISTRIBUSI PERDAGANGAN"/>
    <s v="Pembinaan Terhadap Pengelola Sarana Distribusi Perdagangan Masyarakat di Wilayah Kerjanya"/>
    <x v="459"/>
    <m/>
    <x v="0"/>
    <x v="0"/>
    <x v="0"/>
    <x v="0"/>
  </r>
  <r>
    <x v="33"/>
    <x v="33"/>
    <s v="PROGRAM STABILISASI HARGA BARANG KEBUTUHAN POKOK DAN BARANG PENTING"/>
    <s v="Pengendalian Harga, dan Stok Barang Kebutuhan Pokok dan Barang Penting di Tingkat Pasar Kabupaten/Kota"/>
    <x v="460"/>
    <m/>
    <x v="0"/>
    <x v="0"/>
    <x v="0"/>
    <x v="0"/>
  </r>
  <r>
    <x v="33"/>
    <x v="33"/>
    <s v="PROGRAM STABILISASI HARGA BARANG KEBUTUHAN POKOK DAN BARANG PENTING"/>
    <s v="Pengendalian Harga, dan Stok Barang Kebutuhan Pokok dan Barang Penting di Tingkat Pasar Kabupaten/Kota"/>
    <x v="461"/>
    <m/>
    <x v="0"/>
    <x v="0"/>
    <x v="0"/>
    <x v="0"/>
  </r>
  <r>
    <x v="33"/>
    <x v="33"/>
    <s v="PROGRAM STABILISASI HARGA BARANG KEBUTUHAN POKOK DAN BARANG PENTING"/>
    <s v="Pengawasan Pupuk dan Pestisida Bersubsidi di Tingkat Daerah Kabupaten/Kota"/>
    <x v="462"/>
    <m/>
    <x v="0"/>
    <x v="0"/>
    <x v="0"/>
    <x v="0"/>
  </r>
  <r>
    <x v="33"/>
    <x v="33"/>
    <s v="PROGRAM PENGEMBANGAN EKSPOR"/>
    <s v="Penyelenggaraan Promosi Dagang melalui Pameran Dagang dan Misi Dagang bagi Produk Ekspor Unggulan yang terdapat pada 1 (satu) Daerah Kabupaten/Kota"/>
    <x v="463"/>
    <m/>
    <x v="0"/>
    <x v="0"/>
    <x v="0"/>
    <x v="0"/>
  </r>
  <r>
    <x v="33"/>
    <x v="33"/>
    <s v="PROGRAM STANDARDISASI DAN PERLINDUNGAN KONSUMEN"/>
    <s v="Pelaksanaan Metrologi Legal, Berupa Tera, Tera Ulang, dan Pengawasan"/>
    <x v="464"/>
    <m/>
    <x v="0"/>
    <x v="0"/>
    <x v="0"/>
    <x v="0"/>
  </r>
  <r>
    <x v="33"/>
    <x v="33"/>
    <s v="PROGRAM STANDARDISASI DAN PERLINDUNGAN KONSUMEN"/>
    <s v="Pelaksanaan Metrologi Legal, Berupa Tera, Tera Ulang, dan Pengawasan"/>
    <x v="465"/>
    <m/>
    <x v="0"/>
    <x v="0"/>
    <x v="0"/>
    <x v="0"/>
  </r>
  <r>
    <x v="33"/>
    <x v="33"/>
    <s v="PROGRAM PENGGUNAAN DAN PEMASARAN PRODUK DALAM NEGERI"/>
    <s v="Pelaksanaan Promosi, Pemasaran dan Peningkatan Penggunaan Produk Dalam Negeri"/>
    <x v="466"/>
    <m/>
    <x v="0"/>
    <x v="0"/>
    <x v="0"/>
    <x v="0"/>
  </r>
  <r>
    <x v="33"/>
    <x v="33"/>
    <s v="PROGRAM PENGGUNAAN DAN PEMASARAN PRODUK DALAM NEGERI"/>
    <s v="Pelaksanaan Promosi, Pemasaran dan Peningkatan Penggunaan Produk Dalam Negeri"/>
    <x v="467"/>
    <m/>
    <x v="0"/>
    <x v="0"/>
    <x v="0"/>
    <x v="0"/>
  </r>
  <r>
    <x v="33"/>
    <x v="33"/>
    <s v="PROGRAM PENGGUNAAN DAN PEMASARAN PRODUK DALAM NEGERI"/>
    <s v="Pelaksanaan Promosi, Pemasaran dan Peningkatan Penggunaan Produk Dalam Negeri"/>
    <x v="468"/>
    <m/>
    <x v="0"/>
    <x v="0"/>
    <x v="0"/>
    <x v="0"/>
  </r>
  <r>
    <x v="34"/>
    <x v="34"/>
    <s v="PROGRAM PELATIHAN KERJA DAN PRODUKTIVITAS TENAGA KERJA"/>
    <s v="Pelaksanaan Pelatihan berdasarkan Unit Kompetensi"/>
    <x v="469"/>
    <m/>
    <x v="0"/>
    <x v="0"/>
    <x v="0"/>
    <x v="0"/>
  </r>
  <r>
    <x v="34"/>
    <x v="34"/>
    <s v="PROGRAM PELATIHAN KERJA DAN PRODUKTIVITAS TENAGA KERJA"/>
    <s v="Pelaksanaan Pelatihan berdasarkan Unit Kompetensi"/>
    <x v="470"/>
    <m/>
    <x v="0"/>
    <x v="0"/>
    <x v="0"/>
    <x v="0"/>
  </r>
  <r>
    <x v="34"/>
    <x v="34"/>
    <s v="PROGRAM PELATIHAN KERJA DAN PRODUKTIVITAS TENAGA KERJA"/>
    <s v="Pelaksanaan Pelatihan berdasarkan Unit Kompetensi"/>
    <x v="471"/>
    <m/>
    <x v="0"/>
    <x v="0"/>
    <x v="0"/>
    <x v="0"/>
  </r>
  <r>
    <x v="34"/>
    <x v="34"/>
    <s v="PROGRAM PELATIHAN KERJA DAN PRODUKTIVITAS TENAGA KERJA"/>
    <s v="Pembinaan Lembaga Pelatihan Kerja Swasta"/>
    <x v="472"/>
    <m/>
    <x v="0"/>
    <x v="0"/>
    <x v="0"/>
    <x v="0"/>
  </r>
  <r>
    <x v="34"/>
    <x v="34"/>
    <s v="PROGRAM PELATIHAN KERJA DAN PRODUKTIVITAS TENAGA KERJA"/>
    <s v="Konsultansi Produktivitas pada Perusahaan Kecil"/>
    <x v="473"/>
    <m/>
    <x v="0"/>
    <x v="0"/>
    <x v="0"/>
    <x v="0"/>
  </r>
  <r>
    <x v="34"/>
    <x v="34"/>
    <s v="PROGRAM PELATIHAN KERJA DAN PRODUKTIVITAS TENAGA KERJA"/>
    <s v="Pengukuran Produktivitas Tingkat Daerah Kabupaten/Kota"/>
    <x v="474"/>
    <m/>
    <x v="0"/>
    <x v="0"/>
    <x v="0"/>
    <x v="0"/>
  </r>
  <r>
    <x v="34"/>
    <x v="34"/>
    <s v="PROGRAM PENEMPATAN TENAGA KERJA"/>
    <s v="Pelayanan Antarkerja di Daerah Kabupaten/Kota"/>
    <x v="475"/>
    <m/>
    <x v="0"/>
    <x v="0"/>
    <x v="0"/>
    <x v="0"/>
  </r>
  <r>
    <x v="34"/>
    <x v="34"/>
    <s v="PROGRAM PENEMPATAN TENAGA KERJA"/>
    <s v="Pelayanan Antarkerja di Daerah Kabupaten/Kota"/>
    <x v="476"/>
    <m/>
    <x v="0"/>
    <x v="0"/>
    <x v="0"/>
    <x v="0"/>
  </r>
  <r>
    <x v="34"/>
    <x v="34"/>
    <s v="PROGRAM PENEMPATAN TENAGA KERJA"/>
    <s v="Pelayanan Antarkerja di Daerah Kabupaten/Kota"/>
    <x v="477"/>
    <m/>
    <x v="0"/>
    <x v="0"/>
    <x v="0"/>
    <x v="0"/>
  </r>
  <r>
    <x v="34"/>
    <x v="34"/>
    <s v="PROGRAM PENEMPATAN TENAGA KERJA"/>
    <s v="Pelayanan Antarkerja di Daerah Kabupaten/Kota"/>
    <x v="478"/>
    <m/>
    <x v="0"/>
    <x v="0"/>
    <x v="0"/>
    <x v="0"/>
  </r>
  <r>
    <x v="34"/>
    <x v="34"/>
    <s v="PROGRAM PENEMPATAN TENAGA KERJA"/>
    <s v="Pengelolaan Informasi Pasar Kerja"/>
    <x v="479"/>
    <m/>
    <x v="0"/>
    <x v="0"/>
    <x v="0"/>
    <x v="0"/>
  </r>
  <r>
    <x v="34"/>
    <x v="34"/>
    <s v="PROGRAM PENEMPATAN TENAGA KERJA"/>
    <s v="Pengelolaan Informasi Pasar Kerja"/>
    <x v="480"/>
    <m/>
    <x v="0"/>
    <x v="0"/>
    <x v="0"/>
    <x v="0"/>
  </r>
  <r>
    <x v="34"/>
    <x v="34"/>
    <s v="PROGRAM PENEMPATAN TENAGA KERJA"/>
    <s v="Pengelolaan Informasi Pasar Kerja"/>
    <x v="481"/>
    <m/>
    <x v="0"/>
    <x v="0"/>
    <x v="0"/>
    <x v="0"/>
  </r>
  <r>
    <x v="34"/>
    <x v="34"/>
    <s v="PROGRAM PENEMPATAN TENAGA KERJA"/>
    <s v="Pelindungan PMI (Pra dan Purna Penempatan) di Daerah Kabupaten/Kota"/>
    <x v="482"/>
    <m/>
    <x v="0"/>
    <x v="0"/>
    <x v="0"/>
    <x v="0"/>
  </r>
  <r>
    <x v="34"/>
    <x v="34"/>
    <s v="PROGRAM PENEMPATAN TENAGA KERJA"/>
    <s v="Pelindungan PMI (Pra dan Purna Penempatan) di Daerah Kabupaten/Kota"/>
    <x v="483"/>
    <m/>
    <x v="0"/>
    <x v="0"/>
    <x v="0"/>
    <x v="0"/>
  </r>
  <r>
    <x v="34"/>
    <x v="34"/>
    <s v="PROGRAM PENEMPATAN TENAGA KERJA"/>
    <s v="Penerbitan Perpanjangan IMTA yang Lokasi Kerja dalam 1 (satu) Daerah Kabupaten/Kota"/>
    <x v="484"/>
    <m/>
    <x v="0"/>
    <x v="0"/>
    <x v="0"/>
    <x v="0"/>
  </r>
  <r>
    <x v="34"/>
    <x v="34"/>
    <s v="PROGRAM HUBUNGAN INDUSTRIAL"/>
    <s v="Pengesahan Peraturan Perusahaan dan Pendaftaran Perjanjian Kerja Bersama untuk Perusahaan yang hanya Beroperasi dalam 1 (satu) Daerah Kabupaten/Kota"/>
    <x v="485"/>
    <m/>
    <x v="0"/>
    <x v="0"/>
    <x v="0"/>
    <x v="0"/>
  </r>
  <r>
    <x v="34"/>
    <x v="34"/>
    <s v="PROGRAM HUBUNGAN INDUSTRIAL"/>
    <s v="Pengesahan Peraturan Perusahaan dan Pendaftaran Perjanjian Kerja Bersama untuk Perusahaan yang hanya Beroperasi dalam 1 (satu) Daerah Kabupaten/Kota"/>
    <x v="486"/>
    <m/>
    <x v="0"/>
    <x v="0"/>
    <x v="0"/>
    <x v="0"/>
  </r>
  <r>
    <x v="34"/>
    <x v="34"/>
    <s v="PROGRAM HUBUNGAN INDUSTRIAL"/>
    <s v="Pengesahan Peraturan Perusahaan dan Pendaftaran Perjanjian Kerja Bersama untuk Perusahaan yang hanya Beroperasi dalam 1 (satu) Daerah Kabupaten/Kota"/>
    <x v="487"/>
    <m/>
    <x v="0"/>
    <x v="0"/>
    <x v="0"/>
    <x v="0"/>
  </r>
  <r>
    <x v="34"/>
    <x v="34"/>
    <s v="PROGRAM HUBUNGAN INDUSTRIAL"/>
    <s v="Pengesahan Peraturan Perusahaan dan Pendaftaran Perjanjian Kerja Bersama untuk Perusahaan yang hanya Beroperasi dalam 1 (satu) Daerah Kabupaten/Kota"/>
    <x v="488"/>
    <m/>
    <x v="0"/>
    <x v="0"/>
    <x v="0"/>
    <x v="0"/>
  </r>
  <r>
    <x v="34"/>
    <x v="34"/>
    <s v="PROGRAM HUBUNGAN INDUSTRIAL"/>
    <s v="Pencegahan dan Penyelesaian Perselisihan Hubungan Industrial, Mogok Kerja dan Penutupan Perusahaan di Daerah Kabupaten/Kota"/>
    <x v="489"/>
    <m/>
    <x v="0"/>
    <x v="0"/>
    <x v="0"/>
    <x v="0"/>
  </r>
  <r>
    <x v="34"/>
    <x v="34"/>
    <s v="PROGRAM HUBUNGAN INDUSTRIAL"/>
    <s v="Pencegahan dan Penyelesaian Perselisihan Hubungan Industrial, Mogok Kerja dan Penutupan Perusahaan di Daerah Kabupaten/Kota"/>
    <x v="490"/>
    <m/>
    <x v="0"/>
    <x v="0"/>
    <x v="0"/>
    <x v="0"/>
  </r>
  <r>
    <x v="34"/>
    <x v="34"/>
    <s v="PROGRAM HUBUNGAN INDUSTRIAL"/>
    <s v="Pencegahan dan Penyelesaian Perselisihan Hubungan Industrial, Mogok Kerja dan Penutupan Perusahaan di Daerah Kabupaten/Kota"/>
    <x v="491"/>
    <m/>
    <x v="0"/>
    <x v="0"/>
    <x v="0"/>
    <x v="0"/>
  </r>
  <r>
    <x v="34"/>
    <x v="34"/>
    <s v="PROGRAM PERENCANAAN DAN PEMBANGUNAN INDUSTRI"/>
    <s v="Penyusunan dan Evaluasi Rencana Pembangunan Industri Kabupaten/Kota"/>
    <x v="492"/>
    <m/>
    <x v="0"/>
    <x v="0"/>
    <x v="0"/>
    <x v="0"/>
  </r>
  <r>
    <x v="34"/>
    <x v="34"/>
    <s v="PROGRAM PERENCANAAN DAN PEMBANGUNAN INDUSTRI"/>
    <s v="Penyusunan dan Evaluasi Rencana Pembangunan Industri Kabupaten/Kota"/>
    <x v="493"/>
    <m/>
    <x v="0"/>
    <x v="0"/>
    <x v="0"/>
    <x v="0"/>
  </r>
  <r>
    <x v="34"/>
    <x v="34"/>
    <s v="PROGRAM PERENCANAAN DAN PEMBANGUNAN INDUSTRI"/>
    <s v="Penyusunan dan Evaluasi Rencana Pembangunan Industri Kabupaten/Kota"/>
    <x v="494"/>
    <m/>
    <x v="0"/>
    <x v="0"/>
    <x v="0"/>
    <x v="0"/>
  </r>
  <r>
    <x v="34"/>
    <x v="34"/>
    <s v="PROGRAM PERENCANAAN DAN PEMBANGUNAN INDUSTRI"/>
    <s v="Penyusunan dan Evaluasi Rencana Pembangunan Industri Kabupaten/Kota"/>
    <x v="495"/>
    <m/>
    <x v="0"/>
    <x v="0"/>
    <x v="0"/>
    <x v="0"/>
  </r>
  <r>
    <x v="34"/>
    <x v="34"/>
    <s v="PROGRAM PENGENDALIAN IZIN USAHA INDUSTRI KABUPATEN/KOTA"/>
    <s v="Penerbitan Izin Usaha Industri (IUI), Izin Perluasan Usaha Industri (IPUI), Izin Usaha Kawasan Industri (IUKI) dan Izin Perluasan Kawasan Industri (IPKI) Kewenangan Kabupaten/Kota"/>
    <x v="496"/>
    <m/>
    <x v="0"/>
    <x v="0"/>
    <x v="0"/>
    <x v="0"/>
  </r>
  <r>
    <x v="34"/>
    <x v="34"/>
    <s v="PROGRAM PENGELOLAAN SISTEM INFORMASI INDUSTRI NASIONAL"/>
    <s v="Penyediaan Informasi Industri untuk Informasi Industri untuk IUI, IPUI, IUKI dan IPKI Kewenangan Kabupaten/Kota"/>
    <x v="497"/>
    <m/>
    <x v="0"/>
    <x v="0"/>
    <x v="0"/>
    <x v="0"/>
  </r>
  <r>
    <x v="34"/>
    <x v="34"/>
    <s v="PROGRAM PENGELOLAAN SISTEM INFORMASI INDUSTRI NASIONAL"/>
    <s v="Penyediaan Informasi Industri untuk Informasi Industri untuk IUI, IPUI, IUKI dan IPKI Kewenangan Kabupaten/Kota"/>
    <x v="498"/>
    <m/>
    <x v="0"/>
    <x v="0"/>
    <x v="0"/>
    <x v="0"/>
  </r>
  <r>
    <x v="35"/>
    <x v="35"/>
    <s v="PROGRAM PEMERINTAHAN DAN KESEJAHTERAAN RAKYAT"/>
    <s v="Administrasi Tata Pemerintahan"/>
    <x v="499"/>
    <m/>
    <x v="0"/>
    <x v="0"/>
    <x v="0"/>
    <x v="0"/>
  </r>
  <r>
    <x v="35"/>
    <x v="35"/>
    <s v="PROGRAM PEMERINTAHAN DAN KESEJAHTERAAN RAKYAT"/>
    <s v="Administrasi Tata Pemerintahan"/>
    <x v="500"/>
    <m/>
    <x v="0"/>
    <x v="0"/>
    <x v="0"/>
    <x v="0"/>
  </r>
  <r>
    <x v="35"/>
    <x v="35"/>
    <s v="PROGRAM PEMERINTAHAN DAN KESEJAHTERAAN RAKYAT"/>
    <s v="Administrasi Tata Pemerintahan"/>
    <x v="501"/>
    <m/>
    <x v="0"/>
    <x v="0"/>
    <x v="0"/>
    <x v="0"/>
  </r>
  <r>
    <x v="35"/>
    <x v="35"/>
    <s v="PROGRAM PEMERINTAHAN DAN KESEJAHTERAAN RAKYAT"/>
    <s v="Fasilitasi Kerjasama Daerah"/>
    <x v="502"/>
    <m/>
    <x v="0"/>
    <x v="0"/>
    <x v="0"/>
    <x v="0"/>
  </r>
  <r>
    <x v="36"/>
    <x v="36"/>
    <s v="PROGRAM PEMERINTAHAN DAN KESEJAHTERAAN RAKYAT"/>
    <s v="Fasilitasi dan Koordinasi Hukum"/>
    <x v="503"/>
    <m/>
    <x v="0"/>
    <x v="0"/>
    <x v="0"/>
    <x v="0"/>
  </r>
  <r>
    <x v="36"/>
    <x v="36"/>
    <s v="PROGRAM PEMERINTAHAN DAN KESEJAHTERAAN RAKYAT"/>
    <s v="Fasilitasi dan Koordinasi Hukum"/>
    <x v="504"/>
    <m/>
    <x v="0"/>
    <x v="0"/>
    <x v="0"/>
    <x v="0"/>
  </r>
  <r>
    <x v="36"/>
    <x v="36"/>
    <s v="PROGRAM PEMERINTAHAN DAN KESEJAHTERAAN RAKYAT"/>
    <s v="Fasilitasi dan Koordinasi Hukum"/>
    <x v="505"/>
    <m/>
    <x v="0"/>
    <x v="0"/>
    <x v="0"/>
    <x v="0"/>
  </r>
  <r>
    <x v="37"/>
    <x v="37"/>
    <s v="PROGRAM PENUNJANG URUSAN PEMERINTAHAN DAERAH KABUPATEN/KOTA"/>
    <s v="Penataan Organisasi"/>
    <x v="506"/>
    <m/>
    <x v="0"/>
    <x v="0"/>
    <x v="0"/>
    <x v="0"/>
  </r>
  <r>
    <x v="37"/>
    <x v="37"/>
    <s v="PROGRAM PENUNJANG URUSAN PEMERINTAHAN DAERAH KABUPATEN/KOTA"/>
    <s v="Penataan Organisasi"/>
    <x v="507"/>
    <m/>
    <x v="0"/>
    <x v="0"/>
    <x v="0"/>
    <x v="0"/>
  </r>
  <r>
    <x v="37"/>
    <x v="37"/>
    <s v="PROGRAM PENUNJANG URUSAN PEMERINTAHAN DAERAH KABUPATEN/KOTA"/>
    <s v="Penataan Organisasi"/>
    <x v="508"/>
    <m/>
    <x v="0"/>
    <x v="0"/>
    <x v="0"/>
    <x v="0"/>
  </r>
  <r>
    <x v="38"/>
    <x v="38"/>
    <s v="PROGRAM PEREKONOMIAN DAN PEMBANGUNAN"/>
    <s v="Pelaksanaan Kebijakan Perekonomian"/>
    <x v="509"/>
    <m/>
    <x v="0"/>
    <x v="0"/>
    <x v="0"/>
    <x v="0"/>
  </r>
  <r>
    <x v="38"/>
    <x v="38"/>
    <s v="PROGRAM PEREKONOMIAN DAN PEMBANGUNAN"/>
    <s v="Pelaksanaan Kebijakan Perekonomian"/>
    <x v="510"/>
    <m/>
    <x v="0"/>
    <x v="0"/>
    <x v="0"/>
    <x v="0"/>
  </r>
  <r>
    <x v="38"/>
    <x v="38"/>
    <s v="PROGRAM PEREKONOMIAN DAN PEMBANGUNAN"/>
    <s v="Pelaksanaan Kebijakan Perekonomian"/>
    <x v="511"/>
    <m/>
    <x v="0"/>
    <x v="0"/>
    <x v="0"/>
    <x v="0"/>
  </r>
  <r>
    <x v="38"/>
    <x v="38"/>
    <s v="PROGRAM PEREKONOMIAN DAN PEMBANGUNAN"/>
    <s v="Pemantauan Kebijakan Sumber Daya Alam"/>
    <x v="512"/>
    <m/>
    <x v="0"/>
    <x v="0"/>
    <x v="0"/>
    <x v="0"/>
  </r>
  <r>
    <x v="39"/>
    <x v="39"/>
    <s v="PROGRAM PEREKONOMIAN DAN PEMBANGUNAN"/>
    <s v="Pelaksanaan Administrasi Pembangunan"/>
    <x v="513"/>
    <m/>
    <x v="0"/>
    <x v="0"/>
    <x v="0"/>
    <x v="0"/>
  </r>
  <r>
    <x v="39"/>
    <x v="39"/>
    <s v="PROGRAM PEREKONOMIAN DAN PEMBANGUNAN"/>
    <s v="Pelaksanaan Administrasi Pembangunan"/>
    <x v="514"/>
    <m/>
    <x v="0"/>
    <x v="0"/>
    <x v="0"/>
    <x v="0"/>
  </r>
  <r>
    <x v="39"/>
    <x v="39"/>
    <s v="PROGRAM PEREKONOMIAN DAN PEMBANGUNAN"/>
    <s v="Pengelolaan Pengadaan Barang dan Jasa"/>
    <x v="515"/>
    <m/>
    <x v="0"/>
    <x v="0"/>
    <x v="0"/>
    <x v="0"/>
  </r>
  <r>
    <x v="39"/>
    <x v="39"/>
    <s v="PROGRAM PEREKONOMIAN DAN PEMBANGUNAN"/>
    <s v="Pengelolaan Pengadaan Barang dan Jasa"/>
    <x v="516"/>
    <m/>
    <x v="0"/>
    <x v="0"/>
    <x v="0"/>
    <x v="0"/>
  </r>
  <r>
    <x v="40"/>
    <x v="40"/>
    <s v="PROGRAM PEMERINTAHAN DAN KESEJAHTERAAN RAKYAT"/>
    <s v="Pelaksanaan Kebijakan Kesejahteraan Rakyat"/>
    <x v="517"/>
    <m/>
    <x v="0"/>
    <x v="0"/>
    <x v="0"/>
    <x v="0"/>
  </r>
  <r>
    <x v="40"/>
    <x v="40"/>
    <s v="PROGRAM PEMERINTAHAN DAN KESEJAHTERAAN RAKYAT"/>
    <s v="Pelaksanaan Kebijakan Kesejahteraan Rakyat"/>
    <x v="518"/>
    <m/>
    <x v="0"/>
    <x v="0"/>
    <x v="0"/>
    <x v="0"/>
  </r>
  <r>
    <x v="40"/>
    <x v="40"/>
    <s v="PROGRAM PEMERINTAHAN DAN KESEJAHTERAAN RAKYAT"/>
    <s v="Pelaksanaan Kebijakan Kesejahteraan Rakyat"/>
    <x v="519"/>
    <m/>
    <x v="0"/>
    <x v="0"/>
    <x v="0"/>
    <x v="0"/>
  </r>
  <r>
    <x v="41"/>
    <x v="41"/>
    <s v="PROGRAM PENUNJANG URUSAN PEMERINTAHAN DAERAH KABUPATEN/KOTA"/>
    <s v="Administrasi Umum Perangkat Daerah"/>
    <x v="520"/>
    <m/>
    <x v="0"/>
    <x v="0"/>
    <x v="0"/>
    <x v="0"/>
  </r>
  <r>
    <x v="41"/>
    <x v="41"/>
    <s v="PROGRAM PENUNJANG URUSAN PEMERINTAHAN DAERAH KABUPATEN/KOTA"/>
    <s v="Administrasi Keuangan dan Operasional Kepala Daerah dan Wakil Kepala Daerah"/>
    <x v="521"/>
    <m/>
    <x v="0"/>
    <x v="0"/>
    <x v="0"/>
    <x v="0"/>
  </r>
  <r>
    <x v="41"/>
    <x v="41"/>
    <s v="PROGRAM PENUNJANG URUSAN PEMERINTAHAN DAERAH KABUPATEN/KOTA"/>
    <s v="Administrasi Keuangan dan Operasional Kepala Daerah dan Wakil Kepala Daerah"/>
    <x v="522"/>
    <m/>
    <x v="0"/>
    <x v="0"/>
    <x v="0"/>
    <x v="0"/>
  </r>
  <r>
    <x v="41"/>
    <x v="41"/>
    <s v="PROGRAM PENUNJANG URUSAN PEMERINTAHAN DAERAH KABUPATEN/KOTA"/>
    <s v="Fasilitasi Kerumahtanggaan Sekretariat Daerah"/>
    <x v="523"/>
    <m/>
    <x v="0"/>
    <x v="0"/>
    <x v="0"/>
    <x v="0"/>
  </r>
  <r>
    <x v="41"/>
    <x v="41"/>
    <s v="PROGRAM PENUNJANG URUSAN PEMERINTAHAN DAERAH KABUPATEN/KOTA"/>
    <s v="Fasilitasi Kerumahtanggaan Sekretariat Daerah"/>
    <x v="524"/>
    <m/>
    <x v="0"/>
    <x v="0"/>
    <x v="0"/>
    <x v="0"/>
  </r>
  <r>
    <x v="42"/>
    <x v="42"/>
    <s v="PROGRAM PENUNJANG URUSAN PEMERINTAHAN DAERAH KABUPATEN/KOTA"/>
    <s v="Pelaksanaan Protokol dan Komunikasi Pimpinan"/>
    <x v="525"/>
    <m/>
    <x v="0"/>
    <x v="0"/>
    <x v="0"/>
    <x v="0"/>
  </r>
  <r>
    <x v="42"/>
    <x v="42"/>
    <s v="PROGRAM PENUNJANG URUSAN PEMERINTAHAN DAERAH KABUPATEN/KOTA"/>
    <s v="Pelaksanaan Protokol dan Komunikasi Pimpinan"/>
    <x v="526"/>
    <m/>
    <x v="0"/>
    <x v="0"/>
    <x v="0"/>
    <x v="0"/>
  </r>
  <r>
    <x v="42"/>
    <x v="42"/>
    <s v="PROGRAM PENUNJANG URUSAN PEMERINTAHAN DAERAH KABUPATEN/KOTA"/>
    <s v="Pelaksanaan Protokol dan Komunikasi Pimpinan"/>
    <x v="527"/>
    <m/>
    <x v="0"/>
    <x v="0"/>
    <x v="0"/>
    <x v="0"/>
  </r>
  <r>
    <x v="43"/>
    <x v="43"/>
    <s v="PROGRAM DUKUNGAN PELAKSANAAN TUGAS DAN FUNGSI DPRD"/>
    <s v="Pembentukan Peraturan Daerah dan Peraturan DPRD"/>
    <x v="528"/>
    <m/>
    <x v="0"/>
    <x v="0"/>
    <x v="0"/>
    <x v="0"/>
  </r>
  <r>
    <x v="43"/>
    <x v="43"/>
    <s v="PROGRAM DUKUNGAN PELAKSANAAN TUGAS DAN FUNGSI DPRD"/>
    <s v="Pembentukan Peraturan Daerah dan Peraturan DPRD"/>
    <x v="529"/>
    <m/>
    <x v="0"/>
    <x v="0"/>
    <x v="0"/>
    <x v="0"/>
  </r>
  <r>
    <x v="43"/>
    <x v="43"/>
    <s v="PROGRAM DUKUNGAN PELAKSANAAN TUGAS DAN FUNGSI DPRD"/>
    <s v="Pembahasan Kebijakan Anggaran"/>
    <x v="530"/>
    <m/>
    <x v="0"/>
    <x v="0"/>
    <x v="0"/>
    <x v="0"/>
  </r>
  <r>
    <x v="43"/>
    <x v="43"/>
    <s v="PROGRAM DUKUNGAN PELAKSANAAN TUGAS DAN FUNGSI DPRD"/>
    <s v="Pembahasan Kebijakan Anggaran"/>
    <x v="531"/>
    <m/>
    <x v="0"/>
    <x v="0"/>
    <x v="0"/>
    <x v="0"/>
  </r>
  <r>
    <x v="43"/>
    <x v="43"/>
    <s v="PROGRAM DUKUNGAN PELAKSANAAN TUGAS DAN FUNGSI DPRD"/>
    <s v="Pembahasan Kebijakan Anggaran"/>
    <x v="532"/>
    <m/>
    <x v="0"/>
    <x v="0"/>
    <x v="0"/>
    <x v="0"/>
  </r>
  <r>
    <x v="43"/>
    <x v="43"/>
    <s v="PROGRAM DUKUNGAN PELAKSANAAN TUGAS DAN FUNGSI DPRD"/>
    <s v="Peningkatan Kapasitas DPRD"/>
    <x v="533"/>
    <m/>
    <x v="0"/>
    <x v="0"/>
    <x v="0"/>
    <x v="0"/>
  </r>
  <r>
    <x v="43"/>
    <x v="43"/>
    <s v="PROGRAM DUKUNGAN PELAKSANAAN TUGAS DAN FUNGSI DPRD"/>
    <s v="Peningkatan Kapasitas DPRD"/>
    <x v="534"/>
    <m/>
    <x v="0"/>
    <x v="0"/>
    <x v="0"/>
    <x v="0"/>
  </r>
  <r>
    <x v="43"/>
    <x v="43"/>
    <s v="PROGRAM DUKUNGAN PELAKSANAAN TUGAS DAN FUNGSI DPRD"/>
    <s v="Peningkatan Kapasitas DPRD"/>
    <x v="535"/>
    <m/>
    <x v="0"/>
    <x v="0"/>
    <x v="0"/>
    <x v="0"/>
  </r>
  <r>
    <x v="43"/>
    <x v="43"/>
    <s v="PROGRAM DUKUNGAN PELAKSANAAN TUGAS DAN FUNGSI DPRD"/>
    <s v="Peningkatan Kapasitas DPRD"/>
    <x v="536"/>
    <m/>
    <x v="0"/>
    <x v="0"/>
    <x v="0"/>
    <x v="0"/>
  </r>
  <r>
    <x v="43"/>
    <x v="43"/>
    <s v="PROGRAM DUKUNGAN PELAKSANAAN TUGAS DAN FUNGSI DPRD"/>
    <s v="Penyerapan dan Penghimpunan Aspirasi Masyarakat"/>
    <x v="537"/>
    <m/>
    <x v="0"/>
    <x v="0"/>
    <x v="0"/>
    <x v="0"/>
  </r>
  <r>
    <x v="43"/>
    <x v="43"/>
    <s v="PROGRAM DUKUNGAN PELAKSANAAN TUGAS DAN FUNGSI DPRD"/>
    <s v="Penyerapan dan Penghimpunan Aspirasi Masyarakat"/>
    <x v="538"/>
    <m/>
    <x v="0"/>
    <x v="0"/>
    <x v="0"/>
    <x v="0"/>
  </r>
  <r>
    <x v="43"/>
    <x v="43"/>
    <s v="PROGRAM DUKUNGAN PELAKSANAAN TUGAS DAN FUNGSI DPRD"/>
    <s v="Fasilitasi Tugas DPRD"/>
    <x v="539"/>
    <m/>
    <x v="0"/>
    <x v="0"/>
    <x v="0"/>
    <x v="0"/>
  </r>
  <r>
    <x v="43"/>
    <x v="43"/>
    <s v="PROGRAM PENUNJANG URUSAN PEMERINTAHAN DAERAH KABUPATEN/KOTA"/>
    <s v="Administrasi Umum Perangkat Daerah"/>
    <x v="520"/>
    <m/>
    <x v="0"/>
    <x v="0"/>
    <x v="0"/>
    <x v="0"/>
  </r>
  <r>
    <x v="43"/>
    <x v="43"/>
    <s v="PROGRAM PENUNJANG URUSAN PEMERINTAHAN DAERAH KABUPATEN/KOTA"/>
    <s v="Layanan Keuangan dan Kesejahteraan DPRD"/>
    <x v="540"/>
    <m/>
    <x v="0"/>
    <x v="0"/>
    <x v="0"/>
    <x v="0"/>
  </r>
  <r>
    <x v="43"/>
    <x v="43"/>
    <s v="PROGRAM PENUNJANG URUSAN PEMERINTAHAN DAERAH KABUPATEN/KOTA"/>
    <s v="Layanan Keuangan dan Kesejahteraan DPRD"/>
    <x v="541"/>
    <m/>
    <x v="0"/>
    <x v="0"/>
    <x v="0"/>
    <x v="0"/>
  </r>
  <r>
    <x v="43"/>
    <x v="43"/>
    <s v="PROGRAM PENUNJANG URUSAN PEMERINTAHAN DAERAH KABUPATEN/KOTA"/>
    <s v="Layanan Keuangan dan Kesejahteraan DPRD"/>
    <x v="542"/>
    <m/>
    <x v="0"/>
    <x v="0"/>
    <x v="0"/>
    <x v="0"/>
  </r>
  <r>
    <x v="43"/>
    <x v="43"/>
    <s v="PROGRAM PENUNJANG URUSAN PEMERINTAHAN DAERAH KABUPATEN/KOTA"/>
    <s v="Layanan Administrasi DPRD"/>
    <x v="543"/>
    <m/>
    <x v="0"/>
    <x v="0"/>
    <x v="0"/>
    <x v="0"/>
  </r>
  <r>
    <x v="43"/>
    <x v="43"/>
    <s v="PROGRAM PENUNJANG URUSAN PEMERINTAHAN DAERAH KABUPATEN/KOTA"/>
    <s v="Layanan Administrasi DPRD"/>
    <x v="544"/>
    <m/>
    <x v="0"/>
    <x v="0"/>
    <x v="0"/>
    <x v="0"/>
  </r>
  <r>
    <x v="44"/>
    <x v="44"/>
    <s v="PROGRAM PERENCANAAN, PENGENDALIAN DAN EVALUASI PEMBANGUNAN DAERAH"/>
    <s v="Penyusunan Perencanaan dan Pendanaan"/>
    <x v="545"/>
    <m/>
    <x v="0"/>
    <x v="0"/>
    <x v="0"/>
    <x v="0"/>
  </r>
  <r>
    <x v="44"/>
    <x v="44"/>
    <s v="PROGRAM PERENCANAAN, PENGENDALIAN DAN EVALUASI PEMBANGUNAN DAERAH"/>
    <s v="Analisis Data dan Informasi Pemerintahan Daerah Bidang Perencanaan Pembangunan Daerah"/>
    <x v="546"/>
    <m/>
    <x v="0"/>
    <x v="0"/>
    <x v="0"/>
    <x v="0"/>
  </r>
  <r>
    <x v="44"/>
    <x v="44"/>
    <s v="PROGRAM PERENCANAAN, PENGENDALIAN DAN EVALUASI PEMBANGUNAN DAERAH"/>
    <s v="Pengendalian, Evaluasi dan Pelaporan Bidang Perencanaan Pembangunan Daerah"/>
    <x v="547"/>
    <m/>
    <x v="0"/>
    <x v="0"/>
    <x v="0"/>
    <x v="0"/>
  </r>
  <r>
    <x v="44"/>
    <x v="44"/>
    <s v="PROGRAM KOORDINASI DAN SINKRONISASI PERENCANAAN PEMBANGUNAN DAERAH"/>
    <s v="Koordinasi Perencanaan Bidang Pemerintahan dan Pembangunan Manusia"/>
    <x v="548"/>
    <m/>
    <x v="0"/>
    <x v="0"/>
    <x v="0"/>
    <x v="0"/>
  </r>
  <r>
    <x v="44"/>
    <x v="44"/>
    <s v="PROGRAM KOORDINASI DAN SINKRONISASI PERENCANAAN PEMBANGUNAN DAERAH"/>
    <s v="Koordinasi Perencanaan Bidang Pemerintahan dan Pembangunan Manusia"/>
    <x v="549"/>
    <m/>
    <x v="0"/>
    <x v="0"/>
    <x v="0"/>
    <x v="0"/>
  </r>
  <r>
    <x v="44"/>
    <x v="44"/>
    <s v="PROGRAM KOORDINASI DAN SINKRONISASI PERENCANAAN PEMBANGUNAN DAERAH"/>
    <s v="Koordinasi Perencanaan Bidang Pemerintahan dan Pembangunan Manusia"/>
    <x v="550"/>
    <m/>
    <x v="0"/>
    <x v="0"/>
    <x v="0"/>
    <x v="0"/>
  </r>
  <r>
    <x v="44"/>
    <x v="44"/>
    <s v="PROGRAM KOORDINASI DAN SINKRONISASI PERENCANAAN PEMBANGUNAN DAERAH"/>
    <s v="Koordinasi Perencanaan Bidang Pemerintahan dan Pembangunan Manusia"/>
    <x v="551"/>
    <m/>
    <x v="0"/>
    <x v="0"/>
    <x v="0"/>
    <x v="0"/>
  </r>
  <r>
    <x v="44"/>
    <x v="44"/>
    <s v="PROGRAM KOORDINASI DAN SINKRONISASI PERENCANAAN PEMBANGUNAN DAERAH"/>
    <s v="Koordinasi Perencanaan Bidang Perekonomian dan SDA (Sumber Daya Alam)"/>
    <x v="552"/>
    <m/>
    <x v="0"/>
    <x v="0"/>
    <x v="0"/>
    <x v="0"/>
  </r>
  <r>
    <x v="44"/>
    <x v="44"/>
    <s v="PROGRAM KOORDINASI DAN SINKRONISASI PERENCANAAN PEMBANGUNAN DAERAH"/>
    <s v="Koordinasi Perencanaan Bidang Infrastruktur dan Kewilayahan"/>
    <x v="553"/>
    <m/>
    <x v="0"/>
    <x v="0"/>
    <x v="0"/>
    <x v="0"/>
  </r>
  <r>
    <x v="44"/>
    <x v="44"/>
    <s v="PROGRAM KOORDINASI DAN SINKRONISASI PERENCANAAN PEMBANGUNAN DAERAH"/>
    <s v="Koordinasi Perencanaan Bidang Infrastruktur dan Kewilayahan"/>
    <x v="554"/>
    <m/>
    <x v="0"/>
    <x v="0"/>
    <x v="0"/>
    <x v="0"/>
  </r>
  <r>
    <x v="44"/>
    <x v="44"/>
    <s v="PROGRAM PENELITIAN DAN PENGEMBANGAN DAERAH"/>
    <s v="Penelitian dan Pengembangan Bidang Penyelenggaraan Pemerintahan dan Pengkajian Peraturan"/>
    <x v="555"/>
    <m/>
    <x v="0"/>
    <x v="0"/>
    <x v="0"/>
    <x v="0"/>
  </r>
  <r>
    <x v="44"/>
    <x v="44"/>
    <s v="PROGRAM PENELITIAN DAN PENGEMBANGAN DAERAH"/>
    <s v="Penelitian dan Pengembangan Bidang Penyelenggaraan Pemerintahan dan Pengkajian Peraturan"/>
    <x v="556"/>
    <m/>
    <x v="0"/>
    <x v="0"/>
    <x v="0"/>
    <x v="0"/>
  </r>
  <r>
    <x v="44"/>
    <x v="44"/>
    <s v="PROGRAM PENELITIAN DAN PENGEMBANGAN DAERAH"/>
    <s v="Penelitian dan Pengembangan Bidang Sosial dan Kependudukan"/>
    <x v="557"/>
    <m/>
    <x v="0"/>
    <x v="0"/>
    <x v="0"/>
    <x v="0"/>
  </r>
  <r>
    <x v="44"/>
    <x v="44"/>
    <s v="PROGRAM PENELITIAN DAN PENGEMBANGAN DAERAH"/>
    <s v="Pengembangan Inovasi dan Teknologi"/>
    <x v="558"/>
    <m/>
    <x v="0"/>
    <x v="0"/>
    <x v="0"/>
    <x v="0"/>
  </r>
  <r>
    <x v="45"/>
    <x v="45"/>
    <s v="PROGRAM PENGELOLAAN KEUANGAN DAERAH"/>
    <s v="Koordinasi dan Penyusunan Rencana Anggaran Daerah"/>
    <x v="559"/>
    <m/>
    <x v="0"/>
    <x v="0"/>
    <x v="0"/>
    <x v="0"/>
  </r>
  <r>
    <x v="45"/>
    <x v="45"/>
    <s v="PROGRAM PENGELOLAAN KEUANGAN DAERAH"/>
    <s v="Koordinasi dan Penyusunan Rencana Anggaran Daerah"/>
    <x v="560"/>
    <m/>
    <x v="0"/>
    <x v="0"/>
    <x v="0"/>
    <x v="0"/>
  </r>
  <r>
    <x v="45"/>
    <x v="45"/>
    <s v="PROGRAM PENGELOLAAN KEUANGAN DAERAH"/>
    <s v="Koordinasi dan Penyusunan Rencana Anggaran Daerah"/>
    <x v="561"/>
    <m/>
    <x v="0"/>
    <x v="0"/>
    <x v="0"/>
    <x v="0"/>
  </r>
  <r>
    <x v="45"/>
    <x v="45"/>
    <s v="PROGRAM PENGELOLAAN KEUANGAN DAERAH"/>
    <s v="Koordinasi dan Penyusunan Rencana Anggaran Daerah"/>
    <x v="562"/>
    <m/>
    <x v="0"/>
    <x v="0"/>
    <x v="0"/>
    <x v="0"/>
  </r>
  <r>
    <x v="45"/>
    <x v="45"/>
    <s v="PROGRAM PENGELOLAAN KEUANGAN DAERAH"/>
    <s v="Koordinasi dan Penyusunan Rencana Anggaran Daerah"/>
    <x v="563"/>
    <m/>
    <x v="0"/>
    <x v="0"/>
    <x v="0"/>
    <x v="0"/>
  </r>
  <r>
    <x v="45"/>
    <x v="45"/>
    <s v="PROGRAM PENGELOLAAN KEUANGAN DAERAH"/>
    <s v="Koordinasi dan Penyusunan Rencana Anggaran Daerah"/>
    <x v="564"/>
    <m/>
    <x v="0"/>
    <x v="0"/>
    <x v="0"/>
    <x v="0"/>
  </r>
  <r>
    <x v="45"/>
    <x v="45"/>
    <s v="PROGRAM PENGELOLAAN KEUANGAN DAERAH"/>
    <s v="Koordinasi dan Pengelolaan Perbendaharaan Daerah"/>
    <x v="565"/>
    <m/>
    <x v="0"/>
    <x v="0"/>
    <x v="0"/>
    <x v="0"/>
  </r>
  <r>
    <x v="45"/>
    <x v="45"/>
    <s v="PROGRAM PENGELOLAAN KEUANGAN DAERAH"/>
    <s v="Koordinasi dan Pengelolaan Perbendaharaan Daerah"/>
    <x v="566"/>
    <m/>
    <x v="0"/>
    <x v="0"/>
    <x v="0"/>
    <x v="0"/>
  </r>
  <r>
    <x v="45"/>
    <x v="45"/>
    <s v="PROGRAM PENGELOLAAN KEUANGAN DAERAH"/>
    <s v="Koordinasi dan Pengelolaan Perbendaharaan Daerah"/>
    <x v="567"/>
    <m/>
    <x v="0"/>
    <x v="0"/>
    <x v="0"/>
    <x v="0"/>
  </r>
  <r>
    <x v="45"/>
    <x v="45"/>
    <s v="PROGRAM PENGELOLAAN KEUANGAN DAERAH"/>
    <s v="Koordinasi dan Pengelolaan Perbendaharaan Daerah"/>
    <x v="568"/>
    <m/>
    <x v="0"/>
    <x v="0"/>
    <x v="0"/>
    <x v="0"/>
  </r>
  <r>
    <x v="45"/>
    <x v="45"/>
    <s v="PROGRAM PENGELOLAAN KEUANGAN DAERAH"/>
    <s v="Koordinasi dan Pengelolaan Perbendaharaan Daerah"/>
    <x v="569"/>
    <m/>
    <x v="0"/>
    <x v="0"/>
    <x v="0"/>
    <x v="0"/>
  </r>
  <r>
    <x v="45"/>
    <x v="45"/>
    <s v="PROGRAM PENGELOLAAN KEUANGAN DAERAH"/>
    <s v="Koordinasi dan Pengelolaan Perbendaharaan Daerah"/>
    <x v="570"/>
    <m/>
    <x v="0"/>
    <x v="0"/>
    <x v="0"/>
    <x v="0"/>
  </r>
  <r>
    <x v="45"/>
    <x v="45"/>
    <s v="PROGRAM PENGELOLAAN KEUANGAN DAERAH"/>
    <s v="Koordinasi dan Pelaksanaan Akuntansi dan Pelaporan Keuangan Daerah"/>
    <x v="571"/>
    <m/>
    <x v="0"/>
    <x v="0"/>
    <x v="0"/>
    <x v="0"/>
  </r>
  <r>
    <x v="45"/>
    <x v="45"/>
    <s v="PROGRAM PENGELOLAAN KEUANGAN DAERAH"/>
    <s v="Koordinasi dan Pelaksanaan Akuntansi dan Pelaporan Keuangan Daerah"/>
    <x v="572"/>
    <m/>
    <x v="0"/>
    <x v="0"/>
    <x v="0"/>
    <x v="0"/>
  </r>
  <r>
    <x v="45"/>
    <x v="45"/>
    <s v="PROGRAM PENGELOLAAN KEUANGAN DAERAH"/>
    <s v="Koordinasi dan Pelaksanaan Akuntansi dan Pelaporan Keuangan Daerah"/>
    <x v="573"/>
    <m/>
    <x v="0"/>
    <x v="0"/>
    <x v="0"/>
    <x v="0"/>
  </r>
  <r>
    <x v="45"/>
    <x v="45"/>
    <s v="PROGRAM PENGELOLAAN KEUANGAN DAERAH"/>
    <s v="Koordinasi dan Pelaksanaan Akuntansi dan Pelaporan Keuangan Daerah"/>
    <x v="574"/>
    <m/>
    <x v="0"/>
    <x v="0"/>
    <x v="0"/>
    <x v="0"/>
  </r>
  <r>
    <x v="45"/>
    <x v="45"/>
    <s v="PROGRAM PENGELOLAAN KEUANGAN DAERAH"/>
    <s v="Koordinasi dan Pelaksanaan Akuntansi dan Pelaporan Keuangan Daerah"/>
    <x v="575"/>
    <m/>
    <x v="0"/>
    <x v="0"/>
    <x v="0"/>
    <x v="0"/>
  </r>
  <r>
    <x v="45"/>
    <x v="45"/>
    <s v="PROGRAM PENGELOLAAN KEUANGAN DAERAH"/>
    <s v="Koordinasi dan Pelaksanaan Akuntansi dan Pelaporan Keuangan Daerah"/>
    <x v="576"/>
    <m/>
    <x v="0"/>
    <x v="0"/>
    <x v="0"/>
    <x v="0"/>
  </r>
  <r>
    <x v="45"/>
    <x v="45"/>
    <s v="PROGRAM PENGELOLAAN KEUANGAN DAERAH"/>
    <s v="Koordinasi dan Pelaksanaan Akuntansi dan Pelaporan Keuangan Daerah"/>
    <x v="577"/>
    <m/>
    <x v="0"/>
    <x v="0"/>
    <x v="0"/>
    <x v="0"/>
  </r>
  <r>
    <x v="45"/>
    <x v="45"/>
    <s v="PROGRAM PENGELOLAAN KEUANGAN DAERAH"/>
    <s v="Penunjang Urusan Kewenangan Pengelolaan Keuangan Daerah"/>
    <x v="578"/>
    <m/>
    <x v="0"/>
    <x v="0"/>
    <x v="0"/>
    <x v="0"/>
  </r>
  <r>
    <x v="45"/>
    <x v="45"/>
    <s v="PROGRAM PENGELOLAAN BARANG MILIK DAERAH"/>
    <s v="Pengelolaan Barang Milik Daerah"/>
    <x v="579"/>
    <m/>
    <x v="0"/>
    <x v="0"/>
    <x v="0"/>
    <x v="0"/>
  </r>
  <r>
    <x v="45"/>
    <x v="45"/>
    <s v="PROGRAM PENGELOLAAN BARANG MILIK DAERAH"/>
    <s v="Pengelolaan Barang Milik Daerah"/>
    <x v="580"/>
    <m/>
    <x v="0"/>
    <x v="0"/>
    <x v="0"/>
    <x v="0"/>
  </r>
  <r>
    <x v="45"/>
    <x v="45"/>
    <s v="PROGRAM PENGELOLAAN BARANG MILIK DAERAH"/>
    <s v="Pengelolaan Barang Milik Daerah"/>
    <x v="581"/>
    <m/>
    <x v="0"/>
    <x v="0"/>
    <x v="0"/>
    <x v="0"/>
  </r>
  <r>
    <x v="45"/>
    <x v="45"/>
    <s v="PROGRAM PENGELOLAAN BARANG MILIK DAERAH"/>
    <s v="Pengelolaan Barang Milik Daerah"/>
    <x v="582"/>
    <m/>
    <x v="0"/>
    <x v="0"/>
    <x v="0"/>
    <x v="0"/>
  </r>
  <r>
    <x v="45"/>
    <x v="45"/>
    <s v="PROGRAM PENGELOLAAN BARANG MILIK DAERAH"/>
    <s v="Pengelolaan Barang Milik Daerah"/>
    <x v="583"/>
    <m/>
    <x v="0"/>
    <x v="0"/>
    <x v="0"/>
    <x v="0"/>
  </r>
  <r>
    <x v="45"/>
    <x v="45"/>
    <s v="PROGRAM PENGELOLAAN BARANG MILIK DAERAH"/>
    <s v="Pengelolaan Barang Milik Daerah"/>
    <x v="584"/>
    <m/>
    <x v="0"/>
    <x v="0"/>
    <x v="0"/>
    <x v="0"/>
  </r>
  <r>
    <x v="45"/>
    <x v="45"/>
    <s v="PROGRAM PENGELOLAAN PENDAPATAN DAERAH"/>
    <s v="Kegiatan Pengelolaan pendapatan Daerah"/>
    <x v="585"/>
    <m/>
    <x v="0"/>
    <x v="0"/>
    <x v="0"/>
    <x v="0"/>
  </r>
  <r>
    <x v="45"/>
    <x v="45"/>
    <s v="PROGRAM PENGELOLAAN PENDAPATAN DAERAH"/>
    <s v="Kegiatan Pengelolaan pendapatan Daerah"/>
    <x v="586"/>
    <m/>
    <x v="0"/>
    <x v="0"/>
    <x v="0"/>
    <x v="0"/>
  </r>
  <r>
    <x v="45"/>
    <x v="45"/>
    <s v="PROGRAM PENGELOLAAN PENDAPATAN DAERAH"/>
    <s v="Kegiatan Pengelolaan pendapatan Daerah"/>
    <x v="587"/>
    <m/>
    <x v="0"/>
    <x v="0"/>
    <x v="0"/>
    <x v="0"/>
  </r>
  <r>
    <x v="45"/>
    <x v="45"/>
    <s v="PROGRAM PENGELOLAAN PENDAPATAN DAERAH"/>
    <s v="Kegiatan Pengelolaan pendapatan Daerah"/>
    <x v="588"/>
    <m/>
    <x v="0"/>
    <x v="0"/>
    <x v="0"/>
    <x v="0"/>
  </r>
  <r>
    <x v="45"/>
    <x v="45"/>
    <s v="PROGRAM PENGELOLAAN PENDAPATAN DAERAH"/>
    <s v="Kegiatan Pengelolaan pendapatan Daerah"/>
    <x v="589"/>
    <m/>
    <x v="0"/>
    <x v="0"/>
    <x v="0"/>
    <x v="0"/>
  </r>
  <r>
    <x v="45"/>
    <x v="45"/>
    <s v="PROGRAM PENGELOLAAN PENDAPATAN DAERAH"/>
    <s v="Kegiatan Pengelolaan pendapatan Daerah"/>
    <x v="590"/>
    <m/>
    <x v="0"/>
    <x v="0"/>
    <x v="0"/>
    <x v="0"/>
  </r>
  <r>
    <x v="45"/>
    <x v="45"/>
    <s v="PROGRAM PENGELOLAAN PENDAPATAN DAERAH"/>
    <s v="Kegiatan Pengelolaan pendapatan Daerah"/>
    <x v="591"/>
    <m/>
    <x v="0"/>
    <x v="0"/>
    <x v="0"/>
    <x v="0"/>
  </r>
  <r>
    <x v="45"/>
    <x v="45"/>
    <s v="PROGRAM PENGELOLAAN PENDAPATAN DAERAH"/>
    <s v="Kegiatan Pengelolaan pendapatan Daerah"/>
    <x v="592"/>
    <m/>
    <x v="0"/>
    <x v="0"/>
    <x v="0"/>
    <x v="0"/>
  </r>
  <r>
    <x v="45"/>
    <x v="45"/>
    <s v="PROGRAM PENGELOLAAN PENDAPATAN DAERAH"/>
    <s v="Kegiatan Pengelolaan pendapatan Daerah"/>
    <x v="593"/>
    <m/>
    <x v="0"/>
    <x v="0"/>
    <x v="0"/>
    <x v="0"/>
  </r>
  <r>
    <x v="45"/>
    <x v="45"/>
    <s v="PROGRAM PENUNJANG URUSAN PEMERINTAHAN DAERAH KABUPATEN/KOTA"/>
    <s v="Pengadaan Barang Milik Daerah Penunjang Urusan Pemerintah Daerah"/>
    <x v="594"/>
    <m/>
    <x v="0"/>
    <x v="0"/>
    <x v="0"/>
    <x v="0"/>
  </r>
  <r>
    <x v="45"/>
    <x v="45"/>
    <s v="PROGRAM PENUNJANG URUSAN PEMERINTAHAN DAERAH KABUPATEN/KOTA"/>
    <s v="Pengadaan Barang Milik Daerah Penunjang Urusan Pemerintah Daerah"/>
    <x v="595"/>
    <m/>
    <x v="0"/>
    <x v="0"/>
    <x v="0"/>
    <x v="0"/>
  </r>
  <r>
    <x v="46"/>
    <x v="46"/>
    <s v="PROGRAM KEPEGAWAIAN DAERAH"/>
    <s v="Pengadaan, Pemberhentian dan Informasi Kepegawaian ASN"/>
    <x v="596"/>
    <m/>
    <x v="0"/>
    <x v="0"/>
    <x v="0"/>
    <x v="0"/>
  </r>
  <r>
    <x v="46"/>
    <x v="46"/>
    <s v="PROGRAM KEPEGAWAIAN DAERAH"/>
    <s v="Pengadaan, Pemberhentian dan Informasi Kepegawaian ASN"/>
    <x v="597"/>
    <m/>
    <x v="0"/>
    <x v="0"/>
    <x v="0"/>
    <x v="0"/>
  </r>
  <r>
    <x v="46"/>
    <x v="46"/>
    <s v="PROGRAM KEPEGAWAIAN DAERAH"/>
    <s v="Mutasi dan Promosi ASN"/>
    <x v="598"/>
    <m/>
    <x v="0"/>
    <x v="0"/>
    <x v="0"/>
    <x v="0"/>
  </r>
  <r>
    <x v="46"/>
    <x v="46"/>
    <s v="PROGRAM KEPEGAWAIAN DAERAH"/>
    <s v="Mutasi dan Promosi ASN"/>
    <x v="599"/>
    <m/>
    <x v="0"/>
    <x v="0"/>
    <x v="0"/>
    <x v="0"/>
  </r>
  <r>
    <x v="46"/>
    <x v="46"/>
    <s v="PROGRAM KEPEGAWAIAN DAERAH"/>
    <s v="Pengembangan Kompetensi ASN"/>
    <x v="600"/>
    <m/>
    <x v="0"/>
    <x v="0"/>
    <x v="0"/>
    <x v="0"/>
  </r>
  <r>
    <x v="46"/>
    <x v="46"/>
    <s v="PROGRAM KEPEGAWAIAN DAERAH"/>
    <s v="Pengembangan Kompetensi ASN"/>
    <x v="601"/>
    <m/>
    <x v="0"/>
    <x v="0"/>
    <x v="0"/>
    <x v="0"/>
  </r>
  <r>
    <x v="46"/>
    <x v="46"/>
    <s v="PROGRAM KEPEGAWAIAN DAERAH"/>
    <s v="Pengembangan Kompetensi ASN"/>
    <x v="602"/>
    <m/>
    <x v="0"/>
    <x v="0"/>
    <x v="0"/>
    <x v="0"/>
  </r>
  <r>
    <x v="46"/>
    <x v="46"/>
    <s v="PROGRAM KEPEGAWAIAN DAERAH"/>
    <s v="Pengembangan Kompetensi ASN"/>
    <x v="603"/>
    <m/>
    <x v="0"/>
    <x v="0"/>
    <x v="0"/>
    <x v="0"/>
  </r>
  <r>
    <x v="46"/>
    <x v="46"/>
    <s v="PROGRAM KEPEGAWAIAN DAERAH"/>
    <s v="Pengembangan Kompetensi ASN"/>
    <x v="604"/>
    <m/>
    <x v="0"/>
    <x v="0"/>
    <x v="0"/>
    <x v="0"/>
  </r>
  <r>
    <x v="46"/>
    <x v="46"/>
    <s v="PROGRAM KEPEGAWAIAN DAERAH"/>
    <s v="Penilaian dan Evaluasi Kinerja Aparatur"/>
    <x v="605"/>
    <m/>
    <x v="0"/>
    <x v="0"/>
    <x v="0"/>
    <x v="0"/>
  </r>
  <r>
    <x v="46"/>
    <x v="46"/>
    <s v="PROGRAM KEPEGAWAIAN DAERAH"/>
    <s v="Penilaian dan Evaluasi Kinerja Aparatur"/>
    <x v="606"/>
    <m/>
    <x v="0"/>
    <x v="0"/>
    <x v="0"/>
    <x v="0"/>
  </r>
  <r>
    <x v="46"/>
    <x v="46"/>
    <s v="PROGRAM KEPEGAWAIAN DAERAH"/>
    <s v="Penilaian dan Evaluasi Kinerja Aparatur"/>
    <x v="607"/>
    <m/>
    <x v="0"/>
    <x v="0"/>
    <x v="0"/>
    <x v="0"/>
  </r>
  <r>
    <x v="46"/>
    <x v="46"/>
    <s v="PROGRAM PENGEMBANGAN SUMBER DAYA MANUSIA"/>
    <s v="Pengembangan Kompetensi Teknis"/>
    <x v="608"/>
    <m/>
    <x v="0"/>
    <x v="0"/>
    <x v="0"/>
    <x v="0"/>
  </r>
  <r>
    <x v="46"/>
    <x v="46"/>
    <s v="PROGRAM PENGEMBANGAN SUMBER DAYA MANUSIA"/>
    <s v="Pengembangan Kompetensi Teknis"/>
    <x v="609"/>
    <m/>
    <x v="0"/>
    <x v="0"/>
    <x v="0"/>
    <x v="0"/>
  </r>
  <r>
    <x v="46"/>
    <x v="46"/>
    <s v="PROGRAM PENGEMBANGAN SUMBER DAYA MANUSIA"/>
    <s v="Sertifikasi, Kelembagaan, Pengembangan Kompetensi Manajerial dan Fungsional"/>
    <x v="610"/>
    <m/>
    <x v="0"/>
    <x v="0"/>
    <x v="0"/>
    <x v="0"/>
  </r>
  <r>
    <x v="46"/>
    <x v="46"/>
    <s v="PROGRAM PENGEMBANGAN SUMBER DAYA MANUSIA"/>
    <s v="Sertifikasi, Kelembagaan, Pengembangan Kompetensi Manajerial dan Fungsional"/>
    <x v="611"/>
    <m/>
    <x v="0"/>
    <x v="0"/>
    <x v="0"/>
    <x v="0"/>
  </r>
  <r>
    <x v="46"/>
    <x v="46"/>
    <s v="PROGRAM PENGEMBANGAN SUMBER DAYA MANUSIA"/>
    <s v="Sertifikasi, Kelembagaan, Pengembangan Kompetensi Manajerial dan Fungsional"/>
    <x v="612"/>
    <m/>
    <x v="0"/>
    <x v="0"/>
    <x v="0"/>
    <x v="0"/>
  </r>
  <r>
    <x v="47"/>
    <x v="47"/>
    <s v="PROGRAM PENYELENGGARAAN PENGAWASAN"/>
    <s v="Penyelenggaraan Pengawasan Internal"/>
    <x v="613"/>
    <m/>
    <x v="0"/>
    <x v="0"/>
    <x v="0"/>
    <x v="0"/>
  </r>
  <r>
    <x v="47"/>
    <x v="47"/>
    <s v="PROGRAM PENYELENGGARAAN PENGAWASAN"/>
    <s v="Penyelenggaraan Pengawasan Internal"/>
    <x v="614"/>
    <m/>
    <x v="0"/>
    <x v="0"/>
    <x v="0"/>
    <x v="0"/>
  </r>
  <r>
    <x v="47"/>
    <x v="47"/>
    <s v="PROGRAM PENYELENGGARAAN PENGAWASAN"/>
    <s v="Penyelenggaraan Pengawasan Internal"/>
    <x v="615"/>
    <m/>
    <x v="0"/>
    <x v="0"/>
    <x v="0"/>
    <x v="0"/>
  </r>
  <r>
    <x v="47"/>
    <x v="47"/>
    <s v="PROGRAM PENYELENGGARAAN PENGAWASAN"/>
    <s v="Penyelenggaraan Pengawasan Internal"/>
    <x v="616"/>
    <m/>
    <x v="0"/>
    <x v="0"/>
    <x v="0"/>
    <x v="0"/>
  </r>
  <r>
    <x v="47"/>
    <x v="47"/>
    <s v="PROGRAM PENYELENGGARAAN PENGAWASAN"/>
    <s v="Penyelenggaraan Pengawasan Internal"/>
    <x v="617"/>
    <m/>
    <x v="0"/>
    <x v="0"/>
    <x v="0"/>
    <x v="0"/>
  </r>
  <r>
    <x v="47"/>
    <x v="47"/>
    <s v="PROGRAM PENYELENGGARAAN PENGAWASAN"/>
    <s v="Penyelenggaraan Pengawasan Internal"/>
    <x v="618"/>
    <m/>
    <x v="0"/>
    <x v="0"/>
    <x v="0"/>
    <x v="0"/>
  </r>
  <r>
    <x v="47"/>
    <x v="47"/>
    <s v="PROGRAM PENYELENGGARAAN PENGAWASAN"/>
    <s v="Penyelenggaraan Pengawasan dengan Tujuan Tertentu"/>
    <x v="619"/>
    <m/>
    <x v="0"/>
    <x v="0"/>
    <x v="0"/>
    <x v="0"/>
  </r>
  <r>
    <x v="47"/>
    <x v="47"/>
    <s v="PROGRAM PENYELENGGARAAN PENGAWASAN"/>
    <s v="Penyelenggaraan Pengawasan dengan Tujuan Tertentu"/>
    <x v="620"/>
    <m/>
    <x v="0"/>
    <x v="0"/>
    <x v="0"/>
    <x v="0"/>
  </r>
  <r>
    <x v="47"/>
    <x v="47"/>
    <s v="PROGRAM PERUMUSAN KEBIJAKAN, PENDAMPINGAN DAN ASISTENSI"/>
    <s v="Perumusan Kebijakan Teknis di Bidang Pengawasan dan Fasilitasi Pengawasan"/>
    <x v="621"/>
    <m/>
    <x v="0"/>
    <x v="0"/>
    <x v="0"/>
    <x v="0"/>
  </r>
  <r>
    <x v="47"/>
    <x v="47"/>
    <s v="PROGRAM PERUMUSAN KEBIJAKAN, PENDAMPINGAN DAN ASISTENSI"/>
    <s v="Perumusan Kebijakan Teknis di Bidang Pengawasan dan Fasilitasi Pengawasan"/>
    <x v="622"/>
    <m/>
    <x v="0"/>
    <x v="0"/>
    <x v="0"/>
    <x v="0"/>
  </r>
  <r>
    <x v="47"/>
    <x v="47"/>
    <s v="PROGRAM PERUMUSAN KEBIJAKAN, PENDAMPINGAN DAN ASISTENSI"/>
    <s v="Pendampingan dan Asistensi"/>
    <x v="623"/>
    <m/>
    <x v="0"/>
    <x v="0"/>
    <x v="0"/>
    <x v="0"/>
  </r>
  <r>
    <x v="47"/>
    <x v="47"/>
    <s v="PROGRAM PERUMUSAN KEBIJAKAN, PENDAMPINGAN DAN ASISTENSI"/>
    <s v="Pendampingan dan Asistensi"/>
    <x v="624"/>
    <m/>
    <x v="0"/>
    <x v="0"/>
    <x v="0"/>
    <x v="0"/>
  </r>
  <r>
    <x v="47"/>
    <x v="47"/>
    <s v="PROGRAM PERUMUSAN KEBIJAKAN, PENDAMPINGAN DAN ASISTENSI"/>
    <s v="Pendampingan dan Asistensi"/>
    <x v="625"/>
    <m/>
    <x v="0"/>
    <x v="0"/>
    <x v="0"/>
    <x v="0"/>
  </r>
  <r>
    <x v="47"/>
    <x v="47"/>
    <s v="PROGRAM PENUNJANG URUSAN PEMERINTAHAN DAERAH KABUPATEN/KOTA"/>
    <s v="Administrasi Kepegawaian Perangkat Daerah"/>
    <x v="626"/>
    <m/>
    <x v="0"/>
    <x v="0"/>
    <x v="0"/>
    <x v="0"/>
  </r>
  <r>
    <x v="47"/>
    <x v="47"/>
    <s v="PROGRAM PENUNJANG URUSAN PEMERINTAHAN DAERAH KABUPATEN/KOTA"/>
    <s v="Administrasi Kepegawaian Perangkat Daerah"/>
    <x v="627"/>
    <m/>
    <x v="0"/>
    <x v="0"/>
    <x v="0"/>
    <x v="0"/>
  </r>
  <r>
    <x v="48"/>
    <x v="48"/>
    <s v="PROGRAM PENYELENGGARAAN PEMERINTAHAN DAN PELAYANAN PUBLIK"/>
    <s v="Koordinasi Penyelenggaraan Kegiatan Pemerintahan di Tingkat Kecamatan"/>
    <x v="628"/>
    <m/>
    <x v="0"/>
    <x v="0"/>
    <x v="0"/>
    <x v="0"/>
  </r>
  <r>
    <x v="48"/>
    <x v="48"/>
    <s v="PROGRAM PEMBERDAYAAN MASYARAKAT DESA DAN KELURAHAN"/>
    <s v="Pemberdayaan Lembaga Kemasyarakatan Tingkat Kecamatan"/>
    <x v="629"/>
    <m/>
    <x v="0"/>
    <x v="0"/>
    <x v="0"/>
    <x v="0"/>
  </r>
  <r>
    <x v="48"/>
    <x v="48"/>
    <s v="PROGRAM KOORDINASI KETENTRAMAN DAN KETERTIBAN UMUM"/>
    <s v="Koordinasi Upaya Penyelenggaraan Ketenteraman dan Ketertiban Umum"/>
    <x v="630"/>
    <m/>
    <x v="0"/>
    <x v="0"/>
    <x v="0"/>
    <x v="0"/>
  </r>
  <r>
    <x v="48"/>
    <x v="48"/>
    <s v="PROGRAM PENYELENGGARAAN URUSAN PEMERINTAHAN UMUM"/>
    <s v="Penyelenggaraan Urusan Pemerintahan Umum sesuai Penugasan Kepala Daerah"/>
    <x v="631"/>
    <m/>
    <x v="0"/>
    <x v="0"/>
    <x v="0"/>
    <x v="0"/>
  </r>
  <r>
    <x v="49"/>
    <x v="49"/>
    <s v="PROGRAM PEMBERDAYAAN MASYARAKAT DESA DAN KELURAHAN"/>
    <s v="Kegiatan Pemberdayaan Kelurahan"/>
    <x v="632"/>
    <m/>
    <x v="0"/>
    <x v="0"/>
    <x v="0"/>
    <x v="0"/>
  </r>
  <r>
    <x v="49"/>
    <x v="49"/>
    <s v="PROGRAM PEMBERDAYAAN MASYARAKAT DESA DAN KELURAHAN"/>
    <s v="Kegiatan Pemberdayaan Kelurahan"/>
    <x v="633"/>
    <m/>
    <x v="0"/>
    <x v="0"/>
    <x v="0"/>
    <x v="0"/>
  </r>
  <r>
    <x v="49"/>
    <x v="49"/>
    <s v="PROGRAM PEMBERDAYAAN MASYARAKAT DESA DAN KELURAHAN"/>
    <s v="Kegiatan Pemberdayaan Kelurahan"/>
    <x v="634"/>
    <m/>
    <x v="0"/>
    <x v="0"/>
    <x v="0"/>
    <x v="0"/>
  </r>
  <r>
    <x v="50"/>
    <x v="50"/>
    <s v="PROGRAM PEMBERDAYAAN MASYARAKAT DESA DAN KELURAHAN"/>
    <s v="Kegiatan Pemberdayaan Kelurahan"/>
    <x v="632"/>
    <m/>
    <x v="0"/>
    <x v="0"/>
    <x v="0"/>
    <x v="0"/>
  </r>
  <r>
    <x v="50"/>
    <x v="50"/>
    <s v="PROGRAM PEMBERDAYAAN MASYARAKAT DESA DAN KELURAHAN"/>
    <s v="Kegiatan Pemberdayaan Kelurahan"/>
    <x v="633"/>
    <m/>
    <x v="0"/>
    <x v="0"/>
    <x v="0"/>
    <x v="0"/>
  </r>
  <r>
    <x v="50"/>
    <x v="50"/>
    <s v="PROGRAM PEMBERDAYAAN MASYARAKAT DESA DAN KELURAHAN"/>
    <s v="Kegiatan Pemberdayaan Kelurahan"/>
    <x v="634"/>
    <m/>
    <x v="0"/>
    <x v="0"/>
    <x v="0"/>
    <x v="0"/>
  </r>
  <r>
    <x v="51"/>
    <x v="51"/>
    <s v="PROGRAM PEMBERDAYAAN MASYARAKAT DESA DAN KELURAHAN"/>
    <s v="Kegiatan Pemberdayaan Kelurahan"/>
    <x v="632"/>
    <m/>
    <x v="0"/>
    <x v="0"/>
    <x v="0"/>
    <x v="0"/>
  </r>
  <r>
    <x v="51"/>
    <x v="51"/>
    <s v="PROGRAM PEMBERDAYAAN MASYARAKAT DESA DAN KELURAHAN"/>
    <s v="Kegiatan Pemberdayaan Kelurahan"/>
    <x v="633"/>
    <m/>
    <x v="0"/>
    <x v="0"/>
    <x v="0"/>
    <x v="0"/>
  </r>
  <r>
    <x v="51"/>
    <x v="51"/>
    <s v="PROGRAM PEMBERDAYAAN MASYARAKAT DESA DAN KELURAHAN"/>
    <s v="Kegiatan Pemberdayaan Kelurahan"/>
    <x v="634"/>
    <m/>
    <x v="0"/>
    <x v="0"/>
    <x v="0"/>
    <x v="0"/>
  </r>
  <r>
    <x v="52"/>
    <x v="52"/>
    <s v="PROGRAM PEMBERDAYAAN MASYARAKAT DESA DAN KELURAHAN"/>
    <s v="Kegiatan Pemberdayaan Kelurahan"/>
    <x v="632"/>
    <m/>
    <x v="0"/>
    <x v="0"/>
    <x v="0"/>
    <x v="0"/>
  </r>
  <r>
    <x v="52"/>
    <x v="52"/>
    <s v="PROGRAM PEMBERDAYAAN MASYARAKAT DESA DAN KELURAHAN"/>
    <s v="Kegiatan Pemberdayaan Kelurahan"/>
    <x v="633"/>
    <m/>
    <x v="0"/>
    <x v="0"/>
    <x v="0"/>
    <x v="0"/>
  </r>
  <r>
    <x v="52"/>
    <x v="52"/>
    <s v="PROGRAM PEMBERDAYAAN MASYARAKAT DESA DAN KELURAHAN"/>
    <s v="Kegiatan Pemberdayaan Kelurahan"/>
    <x v="634"/>
    <m/>
    <x v="0"/>
    <x v="0"/>
    <x v="0"/>
    <x v="0"/>
  </r>
  <r>
    <x v="53"/>
    <x v="53"/>
    <s v="PROGRAM PEMBERDAYAAN MASYARAKAT DESA DAN KELURAHAN"/>
    <s v="Kegiatan Pemberdayaan Kelurahan"/>
    <x v="632"/>
    <m/>
    <x v="0"/>
    <x v="0"/>
    <x v="0"/>
    <x v="0"/>
  </r>
  <r>
    <x v="53"/>
    <x v="53"/>
    <s v="PROGRAM PEMBERDAYAAN MASYARAKAT DESA DAN KELURAHAN"/>
    <s v="Kegiatan Pemberdayaan Kelurahan"/>
    <x v="633"/>
    <m/>
    <x v="0"/>
    <x v="0"/>
    <x v="0"/>
    <x v="0"/>
  </r>
  <r>
    <x v="53"/>
    <x v="53"/>
    <s v="PROGRAM PEMBERDAYAAN MASYARAKAT DESA DAN KELURAHAN"/>
    <s v="Kegiatan Pemberdayaan Kelurahan"/>
    <x v="634"/>
    <m/>
    <x v="0"/>
    <x v="0"/>
    <x v="0"/>
    <x v="0"/>
  </r>
  <r>
    <x v="54"/>
    <x v="54"/>
    <s v="PROGRAM PEMBERDAYAAN MASYARAKAT DESA DAN KELURAHAN"/>
    <s v="Kegiatan Pemberdayaan Kelurahan"/>
    <x v="632"/>
    <m/>
    <x v="0"/>
    <x v="0"/>
    <x v="0"/>
    <x v="0"/>
  </r>
  <r>
    <x v="54"/>
    <x v="54"/>
    <s v="PROGRAM PEMBERDAYAAN MASYARAKAT DESA DAN KELURAHAN"/>
    <s v="Kegiatan Pemberdayaan Kelurahan"/>
    <x v="633"/>
    <m/>
    <x v="0"/>
    <x v="0"/>
    <x v="0"/>
    <x v="0"/>
  </r>
  <r>
    <x v="54"/>
    <x v="54"/>
    <s v="PROGRAM PEMBERDAYAAN MASYARAKAT DESA DAN KELURAHAN"/>
    <s v="Kegiatan Pemberdayaan Kelurahan"/>
    <x v="634"/>
    <m/>
    <x v="0"/>
    <x v="0"/>
    <x v="0"/>
    <x v="0"/>
  </r>
  <r>
    <x v="55"/>
    <x v="55"/>
    <s v="PROGRAM PEMBERDAYAAN MASYARAKAT DESA DAN KELURAHAN"/>
    <s v="Kegiatan Pemberdayaan Kelurahan"/>
    <x v="632"/>
    <m/>
    <x v="0"/>
    <x v="0"/>
    <x v="0"/>
    <x v="0"/>
  </r>
  <r>
    <x v="55"/>
    <x v="55"/>
    <s v="PROGRAM PEMBERDAYAAN MASYARAKAT DESA DAN KELURAHAN"/>
    <s v="Kegiatan Pemberdayaan Kelurahan"/>
    <x v="633"/>
    <m/>
    <x v="0"/>
    <x v="0"/>
    <x v="0"/>
    <x v="0"/>
  </r>
  <r>
    <x v="55"/>
    <x v="55"/>
    <s v="PROGRAM PEMBERDAYAAN MASYARAKAT DESA DAN KELURAHAN"/>
    <s v="Kegiatan Pemberdayaan Kelurahan"/>
    <x v="634"/>
    <m/>
    <x v="0"/>
    <x v="0"/>
    <x v="0"/>
    <x v="0"/>
  </r>
  <r>
    <x v="56"/>
    <x v="56"/>
    <s v="PROGRAM PENYELENGGARAAN PEMERINTAHAN DAN PELAYANAN PUBLIK"/>
    <s v="Koordinasi Penyelenggaraan Kegiatan Pemerintahan di Tingkat Kecamatan"/>
    <x v="628"/>
    <m/>
    <x v="0"/>
    <x v="0"/>
    <x v="0"/>
    <x v="0"/>
  </r>
  <r>
    <x v="56"/>
    <x v="56"/>
    <s v="PROGRAM PEMBERDAYAAN MASYARAKAT DESA DAN KELURAHAN"/>
    <s v="Pemberdayaan Lembaga Kemasyarakatan Tingkat Kecamatan"/>
    <x v="629"/>
    <m/>
    <x v="0"/>
    <x v="0"/>
    <x v="0"/>
    <x v="0"/>
  </r>
  <r>
    <x v="56"/>
    <x v="56"/>
    <s v="PROGRAM KOORDINASI KETENTRAMAN DAN KETERTIBAN UMUM"/>
    <s v="Koordinasi Upaya Penyelenggaraan Ketenteraman dan Ketertiban Umum"/>
    <x v="630"/>
    <m/>
    <x v="0"/>
    <x v="0"/>
    <x v="0"/>
    <x v="0"/>
  </r>
  <r>
    <x v="56"/>
    <x v="56"/>
    <s v="PROGRAM PENYELENGGARAAN URUSAN PEMERINTAHAN UMUM"/>
    <s v="Penyelenggaraan Urusan Pemerintahan Umum sesuai Penugasan Kepala Daerah"/>
    <x v="631"/>
    <m/>
    <x v="0"/>
    <x v="0"/>
    <x v="0"/>
    <x v="0"/>
  </r>
  <r>
    <x v="57"/>
    <x v="57"/>
    <s v="PROGRAM PEMBERDAYAAN MASYARAKAT DESA DAN KELURAHAN"/>
    <s v="Kegiatan Pemberdayaan Kelurahan"/>
    <x v="632"/>
    <m/>
    <x v="0"/>
    <x v="0"/>
    <x v="0"/>
    <x v="0"/>
  </r>
  <r>
    <x v="57"/>
    <x v="57"/>
    <s v="PROGRAM PEMBERDAYAAN MASYARAKAT DESA DAN KELURAHAN"/>
    <s v="Kegiatan Pemberdayaan Kelurahan"/>
    <x v="633"/>
    <m/>
    <x v="0"/>
    <x v="0"/>
    <x v="0"/>
    <x v="0"/>
  </r>
  <r>
    <x v="57"/>
    <x v="57"/>
    <s v="PROGRAM PEMBERDAYAAN MASYARAKAT DESA DAN KELURAHAN"/>
    <s v="Kegiatan Pemberdayaan Kelurahan"/>
    <x v="634"/>
    <m/>
    <x v="0"/>
    <x v="0"/>
    <x v="0"/>
    <x v="0"/>
  </r>
  <r>
    <x v="58"/>
    <x v="58"/>
    <s v="PROGRAM PEMBERDAYAAN MASYARAKAT DESA DAN KELURAHAN"/>
    <s v="Kegiatan Pemberdayaan Kelurahan"/>
    <x v="632"/>
    <m/>
    <x v="0"/>
    <x v="0"/>
    <x v="0"/>
    <x v="0"/>
  </r>
  <r>
    <x v="58"/>
    <x v="58"/>
    <s v="PROGRAM PEMBERDAYAAN MASYARAKAT DESA DAN KELURAHAN"/>
    <s v="Kegiatan Pemberdayaan Kelurahan"/>
    <x v="633"/>
    <m/>
    <x v="0"/>
    <x v="0"/>
    <x v="0"/>
    <x v="0"/>
  </r>
  <r>
    <x v="58"/>
    <x v="58"/>
    <s v="PROGRAM PEMBERDAYAAN MASYARAKAT DESA DAN KELURAHAN"/>
    <s v="Kegiatan Pemberdayaan Kelurahan"/>
    <x v="634"/>
    <m/>
    <x v="0"/>
    <x v="0"/>
    <x v="0"/>
    <x v="0"/>
  </r>
  <r>
    <x v="59"/>
    <x v="59"/>
    <s v="PROGRAM PEMBERDAYAAN MASYARAKAT DESA DAN KELURAHAN"/>
    <s v="Kegiatan Pemberdayaan Kelurahan"/>
    <x v="632"/>
    <m/>
    <x v="0"/>
    <x v="0"/>
    <x v="0"/>
    <x v="0"/>
  </r>
  <r>
    <x v="59"/>
    <x v="59"/>
    <s v="PROGRAM PEMBERDAYAAN MASYARAKAT DESA DAN KELURAHAN"/>
    <s v="Kegiatan Pemberdayaan Kelurahan"/>
    <x v="633"/>
    <m/>
    <x v="0"/>
    <x v="0"/>
    <x v="0"/>
    <x v="0"/>
  </r>
  <r>
    <x v="59"/>
    <x v="59"/>
    <s v="PROGRAM PEMBERDAYAAN MASYARAKAT DESA DAN KELURAHAN"/>
    <s v="Kegiatan Pemberdayaan Kelurahan"/>
    <x v="634"/>
    <m/>
    <x v="0"/>
    <x v="0"/>
    <x v="0"/>
    <x v="0"/>
  </r>
  <r>
    <x v="60"/>
    <x v="60"/>
    <s v="PROGRAM PEMBERDAYAAN MASYARAKAT DESA DAN KELURAHAN"/>
    <s v="Kegiatan Pemberdayaan Kelurahan"/>
    <x v="632"/>
    <m/>
    <x v="0"/>
    <x v="0"/>
    <x v="0"/>
    <x v="0"/>
  </r>
  <r>
    <x v="60"/>
    <x v="60"/>
    <s v="PROGRAM PEMBERDAYAAN MASYARAKAT DESA DAN KELURAHAN"/>
    <s v="Kegiatan Pemberdayaan Kelurahan"/>
    <x v="633"/>
    <m/>
    <x v="0"/>
    <x v="0"/>
    <x v="0"/>
    <x v="0"/>
  </r>
  <r>
    <x v="60"/>
    <x v="60"/>
    <s v="PROGRAM PEMBERDAYAAN MASYARAKAT DESA DAN KELURAHAN"/>
    <s v="Kegiatan Pemberdayaan Kelurahan"/>
    <x v="634"/>
    <m/>
    <x v="0"/>
    <x v="0"/>
    <x v="0"/>
    <x v="0"/>
  </r>
  <r>
    <x v="61"/>
    <x v="61"/>
    <s v="PROGRAM PEMBERDAYAAN MASYARAKAT DESA DAN KELURAHAN"/>
    <s v="Kegiatan Pemberdayaan Kelurahan"/>
    <x v="632"/>
    <m/>
    <x v="0"/>
    <x v="0"/>
    <x v="0"/>
    <x v="0"/>
  </r>
  <r>
    <x v="61"/>
    <x v="61"/>
    <s v="PROGRAM PEMBERDAYAAN MASYARAKAT DESA DAN KELURAHAN"/>
    <s v="Kegiatan Pemberdayaan Kelurahan"/>
    <x v="633"/>
    <m/>
    <x v="0"/>
    <x v="0"/>
    <x v="0"/>
    <x v="0"/>
  </r>
  <r>
    <x v="61"/>
    <x v="61"/>
    <s v="PROGRAM PEMBERDAYAAN MASYARAKAT DESA DAN KELURAHAN"/>
    <s v="Kegiatan Pemberdayaan Kelurahan"/>
    <x v="634"/>
    <m/>
    <x v="0"/>
    <x v="0"/>
    <x v="0"/>
    <x v="0"/>
  </r>
  <r>
    <x v="62"/>
    <x v="62"/>
    <s v="PROGRAM PEMBERDAYAAN MASYARAKAT DESA DAN KELURAHAN"/>
    <s v="Kegiatan Pemberdayaan Kelurahan"/>
    <x v="632"/>
    <m/>
    <x v="0"/>
    <x v="0"/>
    <x v="0"/>
    <x v="0"/>
  </r>
  <r>
    <x v="62"/>
    <x v="62"/>
    <s v="PROGRAM PEMBERDAYAAN MASYARAKAT DESA DAN KELURAHAN"/>
    <s v="Kegiatan Pemberdayaan Kelurahan"/>
    <x v="633"/>
    <m/>
    <x v="0"/>
    <x v="0"/>
    <x v="0"/>
    <x v="0"/>
  </r>
  <r>
    <x v="62"/>
    <x v="62"/>
    <s v="PROGRAM PEMBERDAYAAN MASYARAKAT DESA DAN KELURAHAN"/>
    <s v="Kegiatan Pemberdayaan Kelurahan"/>
    <x v="634"/>
    <m/>
    <x v="0"/>
    <x v="0"/>
    <x v="0"/>
    <x v="0"/>
  </r>
  <r>
    <x v="63"/>
    <x v="63"/>
    <s v="PROGRAM PENYELENGGARAAN PEMERINTAHAN DAN PELAYANAN PUBLIK"/>
    <s v="Koordinasi Penyelenggaraan Kegiatan Pemerintahan di Tingkat Kecamatan"/>
    <x v="628"/>
    <m/>
    <x v="0"/>
    <x v="0"/>
    <x v="0"/>
    <x v="0"/>
  </r>
  <r>
    <x v="63"/>
    <x v="63"/>
    <s v="PROGRAM PEMBERDAYAAN MASYARAKAT DESA DAN KELURAHAN"/>
    <s v="Pemberdayaan Lembaga Kemasyarakatan Tingkat Kecamatan"/>
    <x v="629"/>
    <m/>
    <x v="0"/>
    <x v="0"/>
    <x v="0"/>
    <x v="0"/>
  </r>
  <r>
    <x v="63"/>
    <x v="63"/>
    <s v="PROGRAM KOORDINASI KETENTRAMAN DAN KETERTIBAN UMUM"/>
    <s v="Koordinasi Upaya Penyelenggaraan Ketenteraman dan Ketertiban Umum"/>
    <x v="630"/>
    <m/>
    <x v="0"/>
    <x v="0"/>
    <x v="0"/>
    <x v="0"/>
  </r>
  <r>
    <x v="63"/>
    <x v="63"/>
    <s v="PROGRAM PENYELENGGARAAN URUSAN PEMERINTAHAN UMUM"/>
    <s v="Penyelenggaraan Urusan Pemerintahan Umum sesuai Penugasan Kepala Daerah"/>
    <x v="631"/>
    <m/>
    <x v="0"/>
    <x v="0"/>
    <x v="0"/>
    <x v="0"/>
  </r>
  <r>
    <x v="64"/>
    <x v="64"/>
    <s v="PROGRAM PEMBERDAYAAN MASYARAKAT DESA DAN KELURAHAN"/>
    <s v="Kegiatan Pemberdayaan Kelurahan"/>
    <x v="632"/>
    <m/>
    <x v="0"/>
    <x v="0"/>
    <x v="0"/>
    <x v="0"/>
  </r>
  <r>
    <x v="64"/>
    <x v="64"/>
    <s v="PROGRAM PEMBERDAYAAN MASYARAKAT DESA DAN KELURAHAN"/>
    <s v="Kegiatan Pemberdayaan Kelurahan"/>
    <x v="633"/>
    <m/>
    <x v="0"/>
    <x v="0"/>
    <x v="0"/>
    <x v="0"/>
  </r>
  <r>
    <x v="64"/>
    <x v="64"/>
    <s v="PROGRAM PEMBERDAYAAN MASYARAKAT DESA DAN KELURAHAN"/>
    <s v="Kegiatan Pemberdayaan Kelurahan"/>
    <x v="634"/>
    <m/>
    <x v="0"/>
    <x v="0"/>
    <x v="0"/>
    <x v="0"/>
  </r>
  <r>
    <x v="65"/>
    <x v="65"/>
    <s v="PROGRAM PEMBERDAYAAN MASYARAKAT DESA DAN KELURAHAN"/>
    <s v="Kegiatan Pemberdayaan Kelurahan"/>
    <x v="632"/>
    <m/>
    <x v="0"/>
    <x v="0"/>
    <x v="0"/>
    <x v="0"/>
  </r>
  <r>
    <x v="65"/>
    <x v="65"/>
    <s v="PROGRAM PEMBERDAYAAN MASYARAKAT DESA DAN KELURAHAN"/>
    <s v="Kegiatan Pemberdayaan Kelurahan"/>
    <x v="633"/>
    <m/>
    <x v="0"/>
    <x v="0"/>
    <x v="0"/>
    <x v="0"/>
  </r>
  <r>
    <x v="65"/>
    <x v="65"/>
    <s v="PROGRAM PEMBERDAYAAN MASYARAKAT DESA DAN KELURAHAN"/>
    <s v="Kegiatan Pemberdayaan Kelurahan"/>
    <x v="634"/>
    <m/>
    <x v="0"/>
    <x v="0"/>
    <x v="0"/>
    <x v="0"/>
  </r>
  <r>
    <x v="66"/>
    <x v="66"/>
    <s v="PROGRAM PEMBERDAYAAN MASYARAKAT DESA DAN KELURAHAN"/>
    <s v="Kegiatan Pemberdayaan Kelurahan"/>
    <x v="632"/>
    <m/>
    <x v="0"/>
    <x v="0"/>
    <x v="0"/>
    <x v="0"/>
  </r>
  <r>
    <x v="66"/>
    <x v="66"/>
    <s v="PROGRAM PEMBERDAYAAN MASYARAKAT DESA DAN KELURAHAN"/>
    <s v="Kegiatan Pemberdayaan Kelurahan"/>
    <x v="633"/>
    <m/>
    <x v="0"/>
    <x v="0"/>
    <x v="0"/>
    <x v="0"/>
  </r>
  <r>
    <x v="66"/>
    <x v="66"/>
    <s v="PROGRAM PEMBERDAYAAN MASYARAKAT DESA DAN KELURAHAN"/>
    <s v="Kegiatan Pemberdayaan Kelurahan"/>
    <x v="634"/>
    <m/>
    <x v="0"/>
    <x v="0"/>
    <x v="0"/>
    <x v="0"/>
  </r>
  <r>
    <x v="67"/>
    <x v="67"/>
    <s v="PROGRAM PEMBERDAYAAN MASYARAKAT DESA DAN KELURAHAN"/>
    <s v="Kegiatan Pemberdayaan Kelurahan"/>
    <x v="632"/>
    <m/>
    <x v="0"/>
    <x v="0"/>
    <x v="0"/>
    <x v="0"/>
  </r>
  <r>
    <x v="67"/>
    <x v="67"/>
    <s v="PROGRAM PEMBERDAYAAN MASYARAKAT DESA DAN KELURAHAN"/>
    <s v="Kegiatan Pemberdayaan Kelurahan"/>
    <x v="633"/>
    <m/>
    <x v="0"/>
    <x v="0"/>
    <x v="0"/>
    <x v="0"/>
  </r>
  <r>
    <x v="67"/>
    <x v="67"/>
    <s v="PROGRAM PEMBERDAYAAN MASYARAKAT DESA DAN KELURAHAN"/>
    <s v="Kegiatan Pemberdayaan Kelurahan"/>
    <x v="634"/>
    <m/>
    <x v="0"/>
    <x v="0"/>
    <x v="0"/>
    <x v="0"/>
  </r>
  <r>
    <x v="68"/>
    <x v="68"/>
    <s v="PROGRAM PEMBERDAYAAN MASYARAKAT DESA DAN KELURAHAN"/>
    <s v="Kegiatan Pemberdayaan Kelurahan"/>
    <x v="632"/>
    <m/>
    <x v="0"/>
    <x v="0"/>
    <x v="0"/>
    <x v="0"/>
  </r>
  <r>
    <x v="68"/>
    <x v="68"/>
    <s v="PROGRAM PEMBERDAYAAN MASYARAKAT DESA DAN KELURAHAN"/>
    <s v="Kegiatan Pemberdayaan Kelurahan"/>
    <x v="633"/>
    <m/>
    <x v="0"/>
    <x v="0"/>
    <x v="0"/>
    <x v="0"/>
  </r>
  <r>
    <x v="68"/>
    <x v="68"/>
    <s v="PROGRAM PEMBERDAYAAN MASYARAKAT DESA DAN KELURAHAN"/>
    <s v="Kegiatan Pemberdayaan Kelurahan"/>
    <x v="634"/>
    <m/>
    <x v="0"/>
    <x v="0"/>
    <x v="0"/>
    <x v="0"/>
  </r>
  <r>
    <x v="69"/>
    <x v="69"/>
    <s v="PROGRAM PEMBERDAYAAN MASYARAKAT DESA DAN KELURAHAN"/>
    <s v="Kegiatan Pemberdayaan Kelurahan"/>
    <x v="632"/>
    <m/>
    <x v="0"/>
    <x v="0"/>
    <x v="0"/>
    <x v="0"/>
  </r>
  <r>
    <x v="69"/>
    <x v="69"/>
    <s v="PROGRAM PEMBERDAYAAN MASYARAKAT DESA DAN KELURAHAN"/>
    <s v="Kegiatan Pemberdayaan Kelurahan"/>
    <x v="633"/>
    <m/>
    <x v="0"/>
    <x v="0"/>
    <x v="0"/>
    <x v="0"/>
  </r>
  <r>
    <x v="69"/>
    <x v="69"/>
    <s v="PROGRAM PEMBERDAYAAN MASYARAKAT DESA DAN KELURAHAN"/>
    <s v="Kegiatan Pemberdayaan Kelurahan"/>
    <x v="634"/>
    <m/>
    <x v="0"/>
    <x v="0"/>
    <x v="0"/>
    <x v="0"/>
  </r>
  <r>
    <x v="70"/>
    <x v="70"/>
    <s v="PROGRAM PEMBERDAYAAN MASYARAKAT DESA DAN KELURAHAN"/>
    <s v="Kegiatan Pemberdayaan Kelurahan"/>
    <x v="632"/>
    <m/>
    <x v="0"/>
    <x v="0"/>
    <x v="0"/>
    <x v="0"/>
  </r>
  <r>
    <x v="70"/>
    <x v="70"/>
    <s v="PROGRAM PEMBERDAYAAN MASYARAKAT DESA DAN KELURAHAN"/>
    <s v="Kegiatan Pemberdayaan Kelurahan"/>
    <x v="633"/>
    <m/>
    <x v="0"/>
    <x v="0"/>
    <x v="0"/>
    <x v="0"/>
  </r>
  <r>
    <x v="70"/>
    <x v="70"/>
    <s v="PROGRAM PEMBERDAYAAN MASYARAKAT DESA DAN KELURAHAN"/>
    <s v="Kegiatan Pemberdayaan Kelurahan"/>
    <x v="634"/>
    <m/>
    <x v="0"/>
    <x v="0"/>
    <x v="0"/>
    <x v="0"/>
  </r>
  <r>
    <x v="71"/>
    <x v="71"/>
    <s v="PROGRAM PENYELENGGARAAN PEMERINTAHAN DAN PELAYANAN PUBLIK"/>
    <s v="Koordinasi Penyelenggaraan Kegiatan Pemerintahan di Tingkat Kecamatan"/>
    <x v="628"/>
    <m/>
    <x v="0"/>
    <x v="0"/>
    <x v="0"/>
    <x v="0"/>
  </r>
  <r>
    <x v="71"/>
    <x v="71"/>
    <s v="PROGRAM PEMBERDAYAAN MASYARAKAT DESA DAN KELURAHAN"/>
    <s v="Pemberdayaan Lembaga Kemasyarakatan Tingkat Kecamatan"/>
    <x v="629"/>
    <m/>
    <x v="0"/>
    <x v="0"/>
    <x v="0"/>
    <x v="0"/>
  </r>
  <r>
    <x v="71"/>
    <x v="71"/>
    <s v="PROGRAM KOORDINASI KETENTRAMAN DAN KETERTIBAN UMUM"/>
    <s v="Koordinasi Upaya Penyelenggaraan Ketenteraman dan Ketertiban Umum"/>
    <x v="630"/>
    <m/>
    <x v="0"/>
    <x v="0"/>
    <x v="0"/>
    <x v="0"/>
  </r>
  <r>
    <x v="71"/>
    <x v="71"/>
    <s v="PROGRAM PENYELENGGARAAN URUSAN PEMERINTAHAN UMUM"/>
    <s v="Penyelenggaraan Urusan Pemerintahan Umum sesuai Penugasan Kepala Daerah"/>
    <x v="631"/>
    <m/>
    <x v="0"/>
    <x v="0"/>
    <x v="0"/>
    <x v="0"/>
  </r>
  <r>
    <x v="71"/>
    <x v="71"/>
    <s v="PROGRAM PENUNJANG URUSAN PEMERINTAHAN DAERAH KABUPATEN/KOTA"/>
    <s v="Pengadaan Barang Milik Daerah Penunjang Urusan Pemerintah Daerah"/>
    <x v="635"/>
    <m/>
    <x v="0"/>
    <x v="0"/>
    <x v="0"/>
    <x v="0"/>
  </r>
  <r>
    <x v="72"/>
    <x v="72"/>
    <s v="PROGRAM PEMBERDAYAAN MASYARAKAT DESA DAN KELURAHAN"/>
    <s v="Kegiatan Pemberdayaan Kelurahan"/>
    <x v="632"/>
    <m/>
    <x v="0"/>
    <x v="0"/>
    <x v="0"/>
    <x v="0"/>
  </r>
  <r>
    <x v="72"/>
    <x v="72"/>
    <s v="PROGRAM PEMBERDAYAAN MASYARAKAT DESA DAN KELURAHAN"/>
    <s v="Kegiatan Pemberdayaan Kelurahan"/>
    <x v="633"/>
    <m/>
    <x v="0"/>
    <x v="0"/>
    <x v="0"/>
    <x v="0"/>
  </r>
  <r>
    <x v="72"/>
    <x v="72"/>
    <s v="PROGRAM PEMBERDAYAAN MASYARAKAT DESA DAN KELURAHAN"/>
    <s v="Kegiatan Pemberdayaan Kelurahan"/>
    <x v="634"/>
    <m/>
    <x v="0"/>
    <x v="0"/>
    <x v="0"/>
    <x v="0"/>
  </r>
  <r>
    <x v="73"/>
    <x v="73"/>
    <s v="PROGRAM PEMBERDAYAAN MASYARAKAT DESA DAN KELURAHAN"/>
    <s v="Kegiatan Pemberdayaan Kelurahan"/>
    <x v="632"/>
    <m/>
    <x v="0"/>
    <x v="0"/>
    <x v="0"/>
    <x v="0"/>
  </r>
  <r>
    <x v="73"/>
    <x v="73"/>
    <s v="PROGRAM PEMBERDAYAAN MASYARAKAT DESA DAN KELURAHAN"/>
    <s v="Kegiatan Pemberdayaan Kelurahan"/>
    <x v="633"/>
    <m/>
    <x v="0"/>
    <x v="0"/>
    <x v="0"/>
    <x v="0"/>
  </r>
  <r>
    <x v="73"/>
    <x v="73"/>
    <s v="PROGRAM PEMBERDAYAAN MASYARAKAT DESA DAN KELURAHAN"/>
    <s v="Kegiatan Pemberdayaan Kelurahan"/>
    <x v="634"/>
    <m/>
    <x v="0"/>
    <x v="0"/>
    <x v="0"/>
    <x v="0"/>
  </r>
  <r>
    <x v="74"/>
    <x v="74"/>
    <s v="PROGRAM PEMBERDAYAAN MASYARAKAT DESA DAN KELURAHAN"/>
    <s v="Kegiatan Pemberdayaan Kelurahan"/>
    <x v="632"/>
    <m/>
    <x v="0"/>
    <x v="0"/>
    <x v="0"/>
    <x v="0"/>
  </r>
  <r>
    <x v="74"/>
    <x v="74"/>
    <s v="PROGRAM PEMBERDAYAAN MASYARAKAT DESA DAN KELURAHAN"/>
    <s v="Kegiatan Pemberdayaan Kelurahan"/>
    <x v="633"/>
    <m/>
    <x v="0"/>
    <x v="0"/>
    <x v="0"/>
    <x v="0"/>
  </r>
  <r>
    <x v="74"/>
    <x v="74"/>
    <s v="PROGRAM PEMBERDAYAAN MASYARAKAT DESA DAN KELURAHAN"/>
    <s v="Kegiatan Pemberdayaan Kelurahan"/>
    <x v="634"/>
    <m/>
    <x v="0"/>
    <x v="0"/>
    <x v="0"/>
    <x v="0"/>
  </r>
  <r>
    <x v="75"/>
    <x v="75"/>
    <s v="PROGRAM PEMBERDAYAAN MASYARAKAT DESA DAN KELURAHAN"/>
    <s v="Kegiatan Pemberdayaan Kelurahan"/>
    <x v="632"/>
    <m/>
    <x v="0"/>
    <x v="0"/>
    <x v="0"/>
    <x v="0"/>
  </r>
  <r>
    <x v="75"/>
    <x v="75"/>
    <s v="PROGRAM PEMBERDAYAAN MASYARAKAT DESA DAN KELURAHAN"/>
    <s v="Kegiatan Pemberdayaan Kelurahan"/>
    <x v="633"/>
    <m/>
    <x v="0"/>
    <x v="0"/>
    <x v="0"/>
    <x v="0"/>
  </r>
  <r>
    <x v="75"/>
    <x v="75"/>
    <s v="PROGRAM PEMBERDAYAAN MASYARAKAT DESA DAN KELURAHAN"/>
    <s v="Kegiatan Pemberdayaan Kelurahan"/>
    <x v="634"/>
    <m/>
    <x v="0"/>
    <x v="0"/>
    <x v="0"/>
    <x v="0"/>
  </r>
  <r>
    <x v="76"/>
    <x v="76"/>
    <s v="PROGRAM PEMBERDAYAAN MASYARAKAT DESA DAN KELURAHAN"/>
    <s v="Kegiatan Pemberdayaan Kelurahan"/>
    <x v="632"/>
    <m/>
    <x v="0"/>
    <x v="0"/>
    <x v="0"/>
    <x v="0"/>
  </r>
  <r>
    <x v="76"/>
    <x v="76"/>
    <s v="PROGRAM PEMBERDAYAAN MASYARAKAT DESA DAN KELURAHAN"/>
    <s v="Kegiatan Pemberdayaan Kelurahan"/>
    <x v="633"/>
    <m/>
    <x v="0"/>
    <x v="0"/>
    <x v="0"/>
    <x v="0"/>
  </r>
  <r>
    <x v="76"/>
    <x v="76"/>
    <s v="PROGRAM PEMBERDAYAAN MASYARAKAT DESA DAN KELURAHAN"/>
    <s v="Kegiatan Pemberdayaan Kelurahan"/>
    <x v="634"/>
    <m/>
    <x v="0"/>
    <x v="0"/>
    <x v="0"/>
    <x v="0"/>
  </r>
  <r>
    <x v="77"/>
    <x v="77"/>
    <s v="PROGRAM PEMBERDAYAAN MASYARAKAT DESA DAN KELURAHAN"/>
    <s v="Kegiatan Pemberdayaan Kelurahan"/>
    <x v="632"/>
    <m/>
    <x v="0"/>
    <x v="0"/>
    <x v="0"/>
    <x v="0"/>
  </r>
  <r>
    <x v="77"/>
    <x v="77"/>
    <s v="PROGRAM PEMBERDAYAAN MASYARAKAT DESA DAN KELURAHAN"/>
    <s v="Kegiatan Pemberdayaan Kelurahan"/>
    <x v="633"/>
    <m/>
    <x v="0"/>
    <x v="0"/>
    <x v="0"/>
    <x v="0"/>
  </r>
  <r>
    <x v="77"/>
    <x v="77"/>
    <s v="PROGRAM PEMBERDAYAAN MASYARAKAT DESA DAN KELURAHAN"/>
    <s v="Kegiatan Pemberdayaan Kelurahan"/>
    <x v="634"/>
    <m/>
    <x v="0"/>
    <x v="0"/>
    <x v="0"/>
    <x v="0"/>
  </r>
  <r>
    <x v="78"/>
    <x v="78"/>
    <s v="PROGRAM PEMBERDAYAAN MASYARAKAT DESA DAN KELURAHAN"/>
    <s v="Kegiatan Pemberdayaan Kelurahan"/>
    <x v="632"/>
    <m/>
    <x v="0"/>
    <x v="0"/>
    <x v="0"/>
    <x v="0"/>
  </r>
  <r>
    <x v="78"/>
    <x v="78"/>
    <s v="PROGRAM PEMBERDAYAAN MASYARAKAT DESA DAN KELURAHAN"/>
    <s v="Kegiatan Pemberdayaan Kelurahan"/>
    <x v="633"/>
    <m/>
    <x v="0"/>
    <x v="0"/>
    <x v="0"/>
    <x v="0"/>
  </r>
  <r>
    <x v="78"/>
    <x v="78"/>
    <s v="PROGRAM PEMBERDAYAAN MASYARAKAT DESA DAN KELURAHAN"/>
    <s v="Kegiatan Pemberdayaan Kelurahan"/>
    <x v="634"/>
    <m/>
    <x v="0"/>
    <x v="0"/>
    <x v="0"/>
    <x v="0"/>
  </r>
  <r>
    <x v="79"/>
    <x v="79"/>
    <s v="PROGRAM PENGUATAN IDEOLOGI PANCASILA DAN KARAKTER KEBANGSAAN"/>
    <s v="Perumusan Kebijakan Teknis dan Pemantapan Pelaksanaan Bidang Ideologi Pancasila dan Karakter Kebangsaan"/>
    <x v="636"/>
    <m/>
    <x v="0"/>
    <x v="0"/>
    <x v="0"/>
    <x v="0"/>
  </r>
  <r>
    <x v="79"/>
    <x v="79"/>
    <s v="PROGRAM PENGUATAN IDEOLOGI PANCASILA DAN KARAKTER KEBANGSAAN"/>
    <s v="Perumusan Kebijakan Teknis dan Pemantapan Pelaksanaan Bidang Ideologi Pancasila dan Karakter Kebangsaan"/>
    <x v="637"/>
    <m/>
    <x v="0"/>
    <x v="0"/>
    <x v="0"/>
    <x v="0"/>
  </r>
  <r>
    <x v="79"/>
    <x v="79"/>
    <s v="PROGRAM PENGUATAN IDEOLOGI PANCASILA DAN KARAKTER KEBANGSAAN"/>
    <s v="Perumusan Kebijakan Teknis dan Pemantapan Pelaksanaan Bidang Ideologi Pancasila dan Karakter Kebangsaan"/>
    <x v="638"/>
    <m/>
    <x v="0"/>
    <x v="0"/>
    <x v="0"/>
    <x v="0"/>
  </r>
  <r>
    <x v="79"/>
    <x v="79"/>
    <s v="PROGRAM PENGUATAN IDEOLOGI PANCASILA DAN KARAKTER KEBANGSAAN"/>
    <s v="Perumusan Kebijakan Teknis dan Pemantapan Pelaksanaan Bidang Ideologi Pancasila dan Karakter Kebangsaan"/>
    <x v="639"/>
    <m/>
    <x v="0"/>
    <x v="0"/>
    <x v="0"/>
    <x v="0"/>
  </r>
  <r>
    <x v="79"/>
    <x v="79"/>
    <s v="PROGRAM PENINGKATAN PERAN PARTAI POLITIK DAN LEMBAGA PENDIDIKAN MELALUI PENDIDIKAN POLITIK DAN PENGEMBANGAN ETIKA SERTA BUDAYA POLITIK"/>
    <s v="Perumusan Kebijakan Teknis dan Pemantapan Pelaksanaan Bidang Pendidikan Politik, Etika Budaya Politik, Peningkatan Demokrasi, Fasilitasi Kelembagaan Pemerintahan, Perwakilan dan Partai Politik, Pemilihan Umum/Pemilihan Umum Kepala Daerah, serta Pemantauan Situasi Politik"/>
    <x v="640"/>
    <m/>
    <x v="0"/>
    <x v="0"/>
    <x v="0"/>
    <x v="0"/>
  </r>
  <r>
    <x v="79"/>
    <x v="79"/>
    <s v="PROGRAM PENINGKATAN PERAN PARTAI POLITIK DAN LEMBAGA PENDIDIKAN MELALUI PENDIDIKAN POLITIK DAN PENGEMBANGAN ETIKA SERTA BUDAYA POLITIK"/>
    <s v="Perumusan Kebijakan Teknis dan Pemantapan Pelaksanaan Bidang Pendidikan Politik, Etika Budaya Politik, Peningkatan Demokrasi, Fasilitasi Kelembagaan Pemerintahan, Perwakilan dan Partai Politik, Pemilihan Umum/Pemilihan Umum Kepala Daerah, serta Pemantauan Situasi Politik"/>
    <x v="641"/>
    <m/>
    <x v="0"/>
    <x v="0"/>
    <x v="0"/>
    <x v="0"/>
  </r>
  <r>
    <x v="79"/>
    <x v="79"/>
    <s v="PROGRAM PEMBERDAYAAN DAN PENGAWASAN ORGANISASI KEMASYARAKATAN"/>
    <s v="Perumusan Kebijakan Teknis dan Pemantapan Pelaksanaan Bidang Pemberdayaan dan Pengawasan Organisasi Kemasyarakatan"/>
    <x v="642"/>
    <m/>
    <x v="0"/>
    <x v="0"/>
    <x v="0"/>
    <x v="0"/>
  </r>
  <r>
    <x v="79"/>
    <x v="79"/>
    <s v="PROGRAM PEMBINAAN DAN PENGEMBANGAN KETAHANAN EKONOMI, SOSIAL, DAN BUDAYA"/>
    <s v="Perumusan Kebijakan Teknis dan Pemantapan Pelaksanaan Bidang Ketahanan Ekonomi, Sosial dan Budaya"/>
    <x v="643"/>
    <m/>
    <x v="0"/>
    <x v="0"/>
    <x v="0"/>
    <x v="0"/>
  </r>
  <r>
    <x v="79"/>
    <x v="79"/>
    <s v="PROGRAM PENINGKATAN KEWASPADAAN NASIONAL DAN PENINGKATAN KUALITAS DAN FASILITASI PENANGANAN KONFLIK SOSIAL"/>
    <s v="Perumusan Kebijakan Teknis dan Pelaksanaan Pemantapan Kewaspadaan Nasional dan Penanganan Konflik Sosial"/>
    <x v="644"/>
    <m/>
    <x v="0"/>
    <x v="0"/>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56585E0-3DD2-4EFD-8E69-EDA3BA7E90E7}" name="PivotTable8" cacheId="44" applyNumberFormats="0" applyBorderFormats="0" applyFontFormats="0" applyPatternFormats="0" applyAlignmentFormats="0" applyWidthHeightFormats="1" dataCaption="Values" updatedVersion="7" minRefreshableVersion="3" itemPrintTitles="1" createdVersion="7" indent="0" outline="1" outlineData="1" multipleFieldFilters="0">
  <location ref="A3:D200" firstHeaderRow="1" firstDataRow="1" firstDataCol="4" rowPageCount="1" colPageCount="1"/>
  <pivotFields count="13">
    <pivotField showAll="0"/>
    <pivotField showAll="0"/>
    <pivotField showAll="0"/>
    <pivotField axis="axisPage" showAll="0">
      <items count="46">
        <item x="41"/>
        <item x="42"/>
        <item x="44"/>
        <item x="37"/>
        <item x="43"/>
        <item x="36"/>
        <item x="0"/>
        <item x="38"/>
        <item x="39"/>
        <item x="40"/>
        <item x="35"/>
        <item x="33"/>
        <item x="34"/>
        <item x="24"/>
        <item x="28"/>
        <item x="2"/>
        <item x="9"/>
        <item x="26"/>
        <item x="1"/>
        <item x="21"/>
        <item x="27"/>
        <item x="4"/>
        <item x="6"/>
        <item x="20"/>
        <item x="3"/>
        <item x="17"/>
        <item x="5"/>
        <item x="7"/>
        <item x="8"/>
        <item x="10"/>
        <item x="11"/>
        <item x="12"/>
        <item x="13"/>
        <item x="14"/>
        <item x="15"/>
        <item x="16"/>
        <item x="18"/>
        <item x="19"/>
        <item x="22"/>
        <item x="23"/>
        <item x="25"/>
        <item x="29"/>
        <item x="30"/>
        <item x="31"/>
        <item x="32"/>
        <item t="default"/>
      </items>
    </pivotField>
    <pivotField axis="axisRow" outline="0" showAll="0" defaultSubtotal="0">
      <items count="18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0"/>
      </items>
    </pivotField>
    <pivotField axis="axisRow" showAll="0">
      <items count="181">
        <item x="84"/>
        <item x="94"/>
        <item x="179"/>
        <item x="155"/>
        <item x="41"/>
        <item x="93"/>
        <item x="25"/>
        <item x="161"/>
        <item x="138"/>
        <item x="157"/>
        <item x="169"/>
        <item x="117"/>
        <item x="178"/>
        <item x="39"/>
        <item x="95"/>
        <item x="104"/>
        <item x="115"/>
        <item x="120"/>
        <item x="129"/>
        <item x="150"/>
        <item x="174"/>
        <item x="88"/>
        <item x="99"/>
        <item x="85"/>
        <item x="11"/>
        <item x="168"/>
        <item x="32"/>
        <item x="100"/>
        <item x="171"/>
        <item x="72"/>
        <item x="175"/>
        <item x="87"/>
        <item x="119"/>
        <item x="114"/>
        <item x="46"/>
        <item x="8"/>
        <item x="152"/>
        <item x="36"/>
        <item x="50"/>
        <item x="67"/>
        <item x="76"/>
        <item x="33"/>
        <item x="30"/>
        <item x="19"/>
        <item x="18"/>
        <item x="82"/>
        <item x="60"/>
        <item x="79"/>
        <item x="31"/>
        <item x="78"/>
        <item x="3"/>
        <item x="98"/>
        <item x="6"/>
        <item x="163"/>
        <item x="40"/>
        <item x="57"/>
        <item x="53"/>
        <item x="73"/>
        <item x="42"/>
        <item x="65"/>
        <item x="96"/>
        <item x="51"/>
        <item x="126"/>
        <item x="121"/>
        <item x="159"/>
        <item x="15"/>
        <item x="16"/>
        <item x="13"/>
        <item x="106"/>
        <item x="139"/>
        <item x="80"/>
        <item x="52"/>
        <item x="59"/>
        <item x="70"/>
        <item x="158"/>
        <item x="90"/>
        <item x="160"/>
        <item x="1"/>
        <item x="91"/>
        <item x="164"/>
        <item x="125"/>
        <item x="124"/>
        <item x="92"/>
        <item x="116"/>
        <item x="77"/>
        <item x="81"/>
        <item x="45"/>
        <item x="148"/>
        <item x="66"/>
        <item x="12"/>
        <item x="48"/>
        <item x="37"/>
        <item x="58"/>
        <item x="5"/>
        <item x="64"/>
        <item x="130"/>
        <item x="143"/>
        <item x="102"/>
        <item x="21"/>
        <item x="108"/>
        <item x="107"/>
        <item x="109"/>
        <item x="151"/>
        <item x="112"/>
        <item x="113"/>
        <item x="2"/>
        <item x="17"/>
        <item x="24"/>
        <item x="14"/>
        <item x="162"/>
        <item x="131"/>
        <item x="101"/>
        <item x="71"/>
        <item x="135"/>
        <item x="147"/>
        <item x="134"/>
        <item x="105"/>
        <item x="69"/>
        <item x="86"/>
        <item x="4"/>
        <item x="145"/>
        <item x="75"/>
        <item x="127"/>
        <item x="172"/>
        <item x="62"/>
        <item x="97"/>
        <item x="128"/>
        <item x="49"/>
        <item x="9"/>
        <item x="83"/>
        <item x="29"/>
        <item x="176"/>
        <item x="44"/>
        <item x="28"/>
        <item x="74"/>
        <item x="173"/>
        <item x="27"/>
        <item x="141"/>
        <item x="0"/>
        <item x="133"/>
        <item x="132"/>
        <item x="20"/>
        <item x="118"/>
        <item x="154"/>
        <item x="61"/>
        <item x="23"/>
        <item x="89"/>
        <item x="7"/>
        <item x="167"/>
        <item x="22"/>
        <item x="165"/>
        <item x="111"/>
        <item x="110"/>
        <item x="170"/>
        <item x="55"/>
        <item x="54"/>
        <item x="137"/>
        <item x="153"/>
        <item x="146"/>
        <item x="149"/>
        <item x="68"/>
        <item x="38"/>
        <item x="156"/>
        <item x="140"/>
        <item x="123"/>
        <item x="136"/>
        <item x="35"/>
        <item x="122"/>
        <item x="47"/>
        <item x="43"/>
        <item x="26"/>
        <item x="166"/>
        <item x="103"/>
        <item x="56"/>
        <item x="34"/>
        <item x="10"/>
        <item x="142"/>
        <item x="144"/>
        <item x="63"/>
        <item x="177"/>
        <item t="default"/>
      </items>
    </pivotField>
    <pivotField axis="axisRow" outline="0" showAll="0" defaultSubtotal="0">
      <items count="472">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6"/>
        <item x="447"/>
        <item x="445"/>
        <item x="448"/>
        <item x="449"/>
        <item x="450"/>
        <item x="451"/>
        <item x="452"/>
        <item x="453"/>
        <item x="454"/>
        <item x="455"/>
        <item x="456"/>
        <item x="457"/>
        <item x="458"/>
        <item x="459"/>
        <item x="460"/>
        <item x="461"/>
        <item x="462"/>
        <item x="463"/>
        <item x="464"/>
        <item x="465"/>
        <item x="466"/>
        <item x="467"/>
        <item x="468"/>
        <item x="469"/>
        <item x="470"/>
        <item x="471"/>
        <item x="0"/>
        <item x="1"/>
        <item x="2"/>
        <item x="3"/>
        <item x="4"/>
        <item x="5"/>
        <item x="6"/>
        <item x="7"/>
        <item x="8"/>
        <item x="9"/>
        <item x="10"/>
        <item x="11"/>
        <item x="12"/>
        <item x="13"/>
        <item x="14"/>
        <item x="15"/>
      </items>
    </pivotField>
    <pivotField axis="axisRow" showAll="0">
      <items count="470">
        <item x="300"/>
        <item x="2"/>
        <item x="4"/>
        <item x="10"/>
        <item x="1"/>
        <item x="3"/>
        <item x="381"/>
        <item x="5"/>
        <item x="45"/>
        <item x="406"/>
        <item x="215"/>
        <item x="312"/>
        <item x="383"/>
        <item x="197"/>
        <item x="384"/>
        <item x="11"/>
        <item x="166"/>
        <item x="404"/>
        <item x="159"/>
        <item x="160"/>
        <item x="450"/>
        <item x="408"/>
        <item x="92"/>
        <item x="152"/>
        <item x="93"/>
        <item x="356"/>
        <item x="441"/>
        <item x="418"/>
        <item x="111"/>
        <item x="414"/>
        <item x="413"/>
        <item x="412"/>
        <item x="64"/>
        <item x="444"/>
        <item x="65"/>
        <item x="164"/>
        <item x="63"/>
        <item x="440"/>
        <item x="438"/>
        <item x="447"/>
        <item x="448"/>
        <item x="144"/>
        <item x="436"/>
        <item x="411"/>
        <item x="409"/>
        <item x="410"/>
        <item x="155"/>
        <item x="446"/>
        <item x="15"/>
        <item x="14"/>
        <item x="369"/>
        <item x="431"/>
        <item x="420"/>
        <item x="386"/>
        <item x="202"/>
        <item x="402"/>
        <item x="207"/>
        <item x="382"/>
        <item x="385"/>
        <item x="430"/>
        <item x="213"/>
        <item x="373"/>
        <item x="108"/>
        <item x="206"/>
        <item x="139"/>
        <item x="142"/>
        <item x="336"/>
        <item x="357"/>
        <item x="374"/>
        <item x="13"/>
        <item x="46"/>
        <item x="439"/>
        <item x="113"/>
        <item x="87"/>
        <item x="314"/>
        <item x="188"/>
        <item x="88"/>
        <item x="184"/>
        <item x="89"/>
        <item x="268"/>
        <item x="120"/>
        <item x="130"/>
        <item x="295"/>
        <item x="291"/>
        <item x="283"/>
        <item x="304"/>
        <item x="116"/>
        <item x="200"/>
        <item x="67"/>
        <item x="157"/>
        <item x="388"/>
        <item x="333"/>
        <item x="398"/>
        <item x="403"/>
        <item x="227"/>
        <item x="236"/>
        <item x="367"/>
        <item x="72"/>
        <item x="345"/>
        <item x="235"/>
        <item x="397"/>
        <item x="445"/>
        <item x="272"/>
        <item x="205"/>
        <item x="262"/>
        <item x="442"/>
        <item x="199"/>
        <item x="94"/>
        <item x="443"/>
        <item x="316"/>
        <item x="322"/>
        <item x="121"/>
        <item x="96"/>
        <item x="263"/>
        <item x="39"/>
        <item x="143"/>
        <item x="36"/>
        <item x="179"/>
        <item x="40"/>
        <item x="459"/>
        <item x="162"/>
        <item x="194"/>
        <item x="183"/>
        <item x="198"/>
        <item x="190"/>
        <item x="187"/>
        <item x="175"/>
        <item x="292"/>
        <item x="273"/>
        <item x="275"/>
        <item x="277"/>
        <item x="278"/>
        <item x="276"/>
        <item x="285"/>
        <item x="293"/>
        <item x="284"/>
        <item x="109"/>
        <item x="327"/>
        <item x="74"/>
        <item x="85"/>
        <item x="286"/>
        <item x="368"/>
        <item x="25"/>
        <item x="266"/>
        <item x="303"/>
        <item x="102"/>
        <item x="8"/>
        <item x="106"/>
        <item x="22"/>
        <item x="257"/>
        <item x="44"/>
        <item x="201"/>
        <item x="99"/>
        <item x="171"/>
        <item x="309"/>
        <item x="83"/>
        <item x="141"/>
        <item x="170"/>
        <item x="78"/>
        <item x="389"/>
        <item x="12"/>
        <item x="185"/>
        <item x="192"/>
        <item x="379"/>
        <item x="90"/>
        <item x="359"/>
        <item x="378"/>
        <item x="313"/>
        <item x="119"/>
        <item x="132"/>
        <item x="123"/>
        <item x="169"/>
        <item x="80"/>
        <item x="91"/>
        <item x="320"/>
        <item x="435"/>
        <item x="70"/>
        <item x="203"/>
        <item x="301"/>
        <item x="259"/>
        <item x="260"/>
        <item x="261"/>
        <item x="73"/>
        <item x="84"/>
        <item x="427"/>
        <item x="425"/>
        <item x="426"/>
        <item x="138"/>
        <item x="351"/>
        <item x="352"/>
        <item x="114"/>
        <item x="289"/>
        <item x="153"/>
        <item x="243"/>
        <item x="249"/>
        <item x="24"/>
        <item x="240"/>
        <item x="77"/>
        <item x="75"/>
        <item x="256"/>
        <item x="182"/>
        <item x="23"/>
        <item x="251"/>
        <item x="319"/>
        <item x="360"/>
        <item x="242"/>
        <item x="238"/>
        <item x="239"/>
        <item x="221"/>
        <item x="222"/>
        <item x="211"/>
        <item x="241"/>
        <item x="35"/>
        <item x="224"/>
        <item x="225"/>
        <item x="376"/>
        <item x="60"/>
        <item x="231"/>
        <item x="228"/>
        <item x="226"/>
        <item x="321"/>
        <item x="354"/>
        <item x="355"/>
        <item x="255"/>
        <item x="237"/>
        <item x="246"/>
        <item x="117"/>
        <item x="76"/>
        <item x="42"/>
        <item x="41"/>
        <item x="43"/>
        <item x="364"/>
        <item x="366"/>
        <item x="362"/>
        <item x="363"/>
        <item x="323"/>
        <item x="361"/>
        <item x="318"/>
        <item x="326"/>
        <item x="287"/>
        <item x="149"/>
        <item x="247"/>
        <item x="250"/>
        <item x="217"/>
        <item x="248"/>
        <item x="21"/>
        <item x="20"/>
        <item x="229"/>
        <item x="230"/>
        <item x="265"/>
        <item x="281"/>
        <item x="233"/>
        <item x="234"/>
        <item x="208"/>
        <item x="245"/>
        <item x="62"/>
        <item x="219"/>
        <item x="218"/>
        <item x="148"/>
        <item x="150"/>
        <item x="332"/>
        <item x="232"/>
        <item x="223"/>
        <item x="220"/>
        <item x="6"/>
        <item x="419"/>
        <item x="176"/>
        <item x="341"/>
        <item x="349"/>
        <item x="338"/>
        <item x="399"/>
        <item x="371"/>
        <item x="325"/>
        <item x="61"/>
        <item x="306"/>
        <item x="307"/>
        <item x="417"/>
        <item x="288"/>
        <item x="137"/>
        <item x="52"/>
        <item x="53"/>
        <item x="50"/>
        <item x="317"/>
        <item x="416"/>
        <item x="270"/>
        <item x="103"/>
        <item x="329"/>
        <item x="331"/>
        <item x="254"/>
        <item x="252"/>
        <item x="115"/>
        <item x="330"/>
        <item x="172"/>
        <item x="282"/>
        <item x="290"/>
        <item x="253"/>
        <item x="350"/>
        <item x="324"/>
        <item x="315"/>
        <item x="18"/>
        <item x="26"/>
        <item x="19"/>
        <item x="16"/>
        <item x="17"/>
        <item x="387"/>
        <item x="302"/>
        <item x="181"/>
        <item x="86"/>
        <item x="48"/>
        <item x="308"/>
        <item x="165"/>
        <item x="339"/>
        <item x="296"/>
        <item x="358"/>
        <item x="156"/>
        <item x="210"/>
        <item x="346"/>
        <item x="466"/>
        <item x="47"/>
        <item x="49"/>
        <item x="335"/>
        <item x="428"/>
        <item x="337"/>
        <item x="299"/>
        <item x="305"/>
        <item x="421"/>
        <item x="423"/>
        <item x="347"/>
        <item x="38"/>
        <item x="98"/>
        <item x="344"/>
        <item x="380"/>
        <item x="51"/>
        <item x="264"/>
        <item x="353"/>
        <item x="204"/>
        <item x="342"/>
        <item x="365"/>
        <item x="370"/>
        <item x="269"/>
        <item x="68"/>
        <item x="407"/>
        <item x="118"/>
        <item x="154"/>
        <item x="460"/>
        <item x="134"/>
        <item x="122"/>
        <item x="131"/>
        <item x="127"/>
        <item x="125"/>
        <item x="461"/>
        <item x="212"/>
        <item x="112"/>
        <item x="191"/>
        <item x="174"/>
        <item x="97"/>
        <item x="129"/>
        <item x="422"/>
        <item x="258"/>
        <item x="390"/>
        <item x="163"/>
        <item x="400"/>
        <item x="396"/>
        <item x="177"/>
        <item x="467"/>
        <item x="79"/>
        <item x="458"/>
        <item x="465"/>
        <item x="126"/>
        <item x="340"/>
        <item x="9"/>
        <item x="395"/>
        <item x="456"/>
        <item x="457"/>
        <item x="468"/>
        <item x="463"/>
        <item x="348"/>
        <item x="415"/>
        <item x="271"/>
        <item x="216"/>
        <item x="343"/>
        <item x="328"/>
        <item x="136"/>
        <item x="32"/>
        <item x="377"/>
        <item x="135"/>
        <item x="7"/>
        <item x="133"/>
        <item x="128"/>
        <item x="33"/>
        <item x="124"/>
        <item x="209"/>
        <item x="334"/>
        <item x="244"/>
        <item x="311"/>
        <item x="55"/>
        <item x="54"/>
        <item x="57"/>
        <item x="168"/>
        <item x="27"/>
        <item x="274"/>
        <item x="29"/>
        <item x="95"/>
        <item x="58"/>
        <item x="105"/>
        <item x="28"/>
        <item x="56"/>
        <item x="196"/>
        <item x="189"/>
        <item x="186"/>
        <item x="30"/>
        <item x="178"/>
        <item x="433"/>
        <item x="432"/>
        <item x="193"/>
        <item x="31"/>
        <item x="462"/>
        <item x="280"/>
        <item x="372"/>
        <item x="267"/>
        <item x="59"/>
        <item x="34"/>
        <item x="279"/>
        <item x="449"/>
        <item x="437"/>
        <item x="147"/>
        <item x="151"/>
        <item x="180"/>
        <item x="146"/>
        <item x="401"/>
        <item x="173"/>
        <item x="375"/>
        <item x="405"/>
        <item x="140"/>
        <item x="195"/>
        <item x="107"/>
        <item x="145"/>
        <item x="429"/>
        <item x="392"/>
        <item x="391"/>
        <item x="393"/>
        <item x="394"/>
        <item x="298"/>
        <item x="37"/>
        <item x="66"/>
        <item x="0"/>
        <item x="110"/>
        <item x="310"/>
        <item x="104"/>
        <item x="214"/>
        <item x="455"/>
        <item x="451"/>
        <item x="454"/>
        <item x="453"/>
        <item x="452"/>
        <item x="434"/>
        <item x="100"/>
        <item x="101"/>
        <item x="167"/>
        <item x="158"/>
        <item x="69"/>
        <item x="297"/>
        <item x="294"/>
        <item x="82"/>
        <item x="424"/>
        <item x="464"/>
        <item x="71"/>
        <item x="161"/>
        <item x="81"/>
        <item t="default"/>
      </items>
    </pivotField>
    <pivotField axis="axisRow" outline="0" showAll="0" defaultSubtotal="0">
      <items count="2312">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8"/>
        <item x="2149"/>
        <item x="2150"/>
        <item x="2151"/>
        <item x="2152"/>
        <item x="2153"/>
        <item x="2154"/>
        <item x="2155"/>
        <item x="2156"/>
        <item x="2157"/>
        <item x="2158"/>
        <item x="2159"/>
        <item x="2160"/>
        <item x="2161"/>
        <item x="2162"/>
        <item x="2163"/>
        <item x="2143"/>
        <item x="2144"/>
        <item x="2145"/>
        <item x="2146"/>
        <item x="2147"/>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s>
    </pivotField>
    <pivotField axis="axisRow" showAll="0">
      <items count="2253">
        <item x="1725"/>
        <item x="1144"/>
        <item x="814"/>
        <item x="818"/>
        <item x="840"/>
        <item x="810"/>
        <item x="834"/>
        <item x="828"/>
        <item x="813"/>
        <item x="821"/>
        <item x="825"/>
        <item x="1105"/>
        <item x="1087"/>
        <item x="1084"/>
        <item x="710"/>
        <item x="1492"/>
        <item x="1942"/>
        <item x="23"/>
        <item x="1845"/>
        <item x="1916"/>
        <item x="1838"/>
        <item x="1918"/>
        <item x="1919"/>
        <item x="1920"/>
        <item x="1917"/>
        <item x="1922"/>
        <item x="1224"/>
        <item x="1205"/>
        <item x="1871"/>
        <item x="1875"/>
        <item x="1859"/>
        <item x="1855"/>
        <item x="1863"/>
        <item x="1867"/>
        <item x="1746"/>
        <item x="503"/>
        <item x="500"/>
        <item x="686"/>
        <item x="335"/>
        <item x="39"/>
        <item x="2201"/>
        <item x="2210"/>
        <item x="568"/>
        <item x="1020"/>
        <item x="1000"/>
        <item x="1035"/>
        <item x="1743"/>
        <item x="2185"/>
        <item x="297"/>
        <item x="2049"/>
        <item x="1722"/>
        <item x="269"/>
        <item x="1591"/>
        <item x="1127"/>
        <item x="50"/>
        <item x="1078"/>
        <item x="732"/>
        <item x="563"/>
        <item x="2229"/>
        <item x="1955"/>
        <item x="1497"/>
        <item x="1506"/>
        <item x="1404"/>
        <item x="1053"/>
        <item x="397"/>
        <item x="1967"/>
        <item x="1981"/>
        <item x="1977"/>
        <item x="1995"/>
        <item x="2092"/>
        <item x="2225"/>
        <item x="6"/>
        <item x="1761"/>
        <item x="1321"/>
        <item x="1991"/>
        <item x="1962"/>
        <item x="247"/>
        <item x="1959"/>
        <item x="1985"/>
        <item x="1718"/>
        <item x="1988"/>
        <item x="2121"/>
        <item x="1757"/>
        <item x="767"/>
        <item x="766"/>
        <item x="1071"/>
        <item x="2021"/>
        <item x="229"/>
        <item x="1064"/>
        <item x="98"/>
        <item x="2051"/>
        <item x="1568"/>
        <item x="1579"/>
        <item x="1315"/>
        <item x="91"/>
        <item x="1044"/>
        <item x="2133"/>
        <item x="1045"/>
        <item x="1759"/>
        <item x="1760"/>
        <item x="92"/>
        <item x="47"/>
        <item x="1963"/>
        <item x="1058"/>
        <item x="1752"/>
        <item x="2125"/>
        <item x="1835"/>
        <item x="2126"/>
        <item x="2124"/>
        <item x="1837"/>
        <item x="2131"/>
        <item x="1739"/>
        <item x="87"/>
        <item x="2097"/>
        <item x="1046"/>
        <item x="737"/>
        <item x="2022"/>
        <item x="1062"/>
        <item x="752"/>
        <item x="1303"/>
        <item x="1302"/>
        <item x="956"/>
        <item x="977"/>
        <item x="324"/>
        <item x="954"/>
        <item x="952"/>
        <item x="1684"/>
        <item x="638"/>
        <item x="633"/>
        <item x="1655"/>
        <item x="1719"/>
        <item x="1676"/>
        <item x="1679"/>
        <item x="1681"/>
        <item x="1233"/>
        <item x="1238"/>
        <item x="1210"/>
        <item x="1268"/>
        <item x="1251"/>
        <item x="1214"/>
        <item x="1272"/>
        <item x="1255"/>
        <item x="1247"/>
        <item x="1249"/>
        <item x="1201"/>
        <item x="1203"/>
        <item x="1164"/>
        <item x="1253"/>
        <item x="1208"/>
        <item x="1222"/>
        <item x="1216"/>
        <item x="1212"/>
        <item x="1245"/>
        <item x="1263"/>
        <item x="1070"/>
        <item x="745"/>
        <item x="1041"/>
        <item x="1040"/>
        <item x="2134"/>
        <item x="1066"/>
        <item x="992"/>
        <item x="1575"/>
        <item x="2123"/>
        <item x="1257"/>
        <item x="1682"/>
        <item x="1677"/>
        <item x="1061"/>
        <item x="1042"/>
        <item x="2129"/>
        <item x="1056"/>
        <item x="1059"/>
        <item x="1753"/>
        <item x="630"/>
        <item x="1050"/>
        <item x="2122"/>
        <item x="1688"/>
        <item x="1984"/>
        <item x="1588"/>
        <item x="2096"/>
        <item x="1069"/>
        <item x="1721"/>
        <item x="1068"/>
        <item x="1047"/>
        <item x="2130"/>
        <item x="1072"/>
        <item x="1052"/>
        <item x="442"/>
        <item x="231"/>
        <item x="1803"/>
        <item x="2120"/>
        <item x="1049"/>
        <item x="2132"/>
        <item x="1756"/>
        <item x="1048"/>
        <item x="1057"/>
        <item x="2135"/>
        <item x="1767"/>
        <item x="2079"/>
        <item x="1678"/>
        <item x="1587"/>
        <item x="99"/>
        <item x="1043"/>
        <item x="1980"/>
        <item x="1976"/>
        <item x="548"/>
        <item x="2128"/>
        <item x="1566"/>
        <item x="1039"/>
        <item x="1011"/>
        <item x="1027"/>
        <item x="1073"/>
        <item x="1836"/>
        <item x="1319"/>
        <item x="2113"/>
        <item x="2011"/>
        <item x="2016"/>
        <item x="2018"/>
        <item x="2010"/>
        <item x="2015"/>
        <item x="2013"/>
        <item x="2012"/>
        <item x="2017"/>
        <item x="2009"/>
        <item x="2014"/>
        <item x="2008"/>
        <item x="1831"/>
        <item x="1452"/>
        <item x="1180"/>
        <item x="1453"/>
        <item x="703"/>
        <item x="2110"/>
        <item x="1171"/>
        <item x="1065"/>
        <item x="921"/>
        <item x="1625"/>
        <item x="611"/>
        <item x="610"/>
        <item x="1724"/>
        <item x="547"/>
        <item x="924"/>
        <item x="923"/>
        <item x="922"/>
        <item x="502"/>
        <item x="1784"/>
        <item x="1926"/>
        <item x="242"/>
        <item x="1086"/>
        <item x="1085"/>
        <item x="1131"/>
        <item x="914"/>
        <item x="1933"/>
        <item x="1925"/>
        <item x="927"/>
        <item x="885"/>
        <item x="1023"/>
        <item x="913"/>
        <item x="880"/>
        <item x="884"/>
        <item x="888"/>
        <item x="306"/>
        <item x="729"/>
        <item x="2202"/>
        <item x="795"/>
        <item x="2221"/>
        <item x="2226"/>
        <item x="1281"/>
        <item x="1468"/>
        <item x="760"/>
        <item x="714"/>
        <item x="673"/>
        <item x="1030"/>
        <item x="1014"/>
        <item x="995"/>
        <item x="1022"/>
        <item x="2066"/>
        <item x="1668"/>
        <item x="652"/>
        <item x="659"/>
        <item x="2233"/>
        <item x="1106"/>
        <item x="1031"/>
        <item x="1015"/>
        <item x="996"/>
        <item x="1905"/>
        <item x="688"/>
        <item x="685"/>
        <item x="1008"/>
        <item x="990"/>
        <item x="1025"/>
        <item x="1958"/>
        <item x="879"/>
        <item x="1975"/>
        <item x="1979"/>
        <item x="1833"/>
        <item x="10"/>
        <item x="32"/>
        <item x="1891"/>
        <item x="17"/>
        <item x="2"/>
        <item x="1"/>
        <item x="3"/>
        <item x="1878"/>
        <item x="5"/>
        <item x="11"/>
        <item x="13"/>
        <item x="90"/>
        <item x="1897"/>
        <item x="1884"/>
        <item x="1885"/>
        <item x="4"/>
        <item x="1879"/>
        <item x="1906"/>
        <item x="1886"/>
        <item x="1914"/>
        <item x="664"/>
        <item x="663"/>
        <item x="1295"/>
        <item x="1317"/>
        <item x="1728"/>
        <item x="636"/>
        <item x="1691"/>
        <item x="1686"/>
        <item x="817"/>
        <item x="227"/>
        <item x="900"/>
        <item x="843"/>
        <item x="837"/>
        <item x="820"/>
        <item x="809"/>
        <item x="835"/>
        <item x="577"/>
        <item x="868"/>
        <item x="1330"/>
        <item x="579"/>
        <item x="877"/>
        <item x="896"/>
        <item x="941"/>
        <item x="1331"/>
        <item x="870"/>
        <item x="887"/>
        <item x="841"/>
        <item x="865"/>
        <item x="968"/>
        <item x="739"/>
        <item x="667"/>
        <item x="637"/>
        <item x="580"/>
        <item x="1329"/>
        <item x="891"/>
        <item x="959"/>
        <item x="1269"/>
        <item x="1252"/>
        <item x="1215"/>
        <item x="1273"/>
        <item x="1256"/>
        <item x="1248"/>
        <item x="1202"/>
        <item x="1204"/>
        <item x="1165"/>
        <item x="1254"/>
        <item x="1246"/>
        <item x="1209"/>
        <item x="1211"/>
        <item x="1223"/>
        <item x="1250"/>
        <item x="1217"/>
        <item x="1213"/>
        <item x="1264"/>
        <item x="1332"/>
        <item x="1720"/>
        <item x="955"/>
        <item x="861"/>
        <item x="640"/>
        <item x="635"/>
        <item x="645"/>
        <item x="653"/>
        <item x="940"/>
        <item x="848"/>
        <item x="1373"/>
        <item x="1183"/>
        <item x="1692"/>
        <item x="398"/>
        <item x="847"/>
        <item x="1365"/>
        <item x="1355"/>
        <item x="852"/>
        <item x="973"/>
        <item x="846"/>
        <item x="883"/>
        <item x="893"/>
        <item x="575"/>
        <item x="574"/>
        <item x="898"/>
        <item x="799"/>
        <item x="808"/>
        <item x="1612"/>
        <item x="1294"/>
        <item x="890"/>
        <item x="691"/>
        <item x="1007"/>
        <item x="1006"/>
        <item x="780"/>
        <item x="1961"/>
        <item x="1902"/>
        <item x="1841"/>
        <item x="2137"/>
        <item x="582"/>
        <item x="1898"/>
        <item x="1873"/>
        <item x="1877"/>
        <item x="1861"/>
        <item x="1857"/>
        <item x="1865"/>
        <item x="1869"/>
        <item x="2058"/>
        <item x="899"/>
        <item x="2136"/>
        <item x="1839"/>
        <item x="889"/>
        <item x="1848"/>
        <item x="670"/>
        <item x="1173"/>
        <item x="886"/>
        <item x="1844"/>
        <item x="1870"/>
        <item x="1874"/>
        <item x="1858"/>
        <item x="1854"/>
        <item x="1862"/>
        <item x="1866"/>
        <item x="1904"/>
        <item x="1888"/>
        <item x="1889"/>
        <item x="1887"/>
        <item x="901"/>
        <item x="878"/>
        <item x="621"/>
        <item x="1895"/>
        <item x="2052"/>
        <item x="2055"/>
        <item x="2054"/>
        <item x="2074"/>
        <item x="1896"/>
        <item x="1882"/>
        <item x="1883"/>
        <item x="1881"/>
        <item x="1880"/>
        <item x="1775"/>
        <item x="1765"/>
        <item x="1766"/>
        <item x="1774"/>
        <item x="1773"/>
        <item x="856"/>
        <item x="421"/>
        <item x="1345"/>
        <item x="1343"/>
        <item x="1346"/>
        <item x="430"/>
        <item x="935"/>
        <item x="1347"/>
        <item x="943"/>
        <item x="942"/>
        <item x="944"/>
        <item x="1336"/>
        <item x="1334"/>
        <item x="1335"/>
        <item x="1714"/>
        <item x="1716"/>
        <item x="1715"/>
        <item x="1717"/>
        <item x="934"/>
        <item x="1908"/>
        <item x="1762"/>
        <item x="960"/>
        <item x="772"/>
        <item x="773"/>
        <item x="2081"/>
        <item x="2111"/>
        <item x="2076"/>
        <item x="1826"/>
        <item x="2230"/>
        <item x="1280"/>
        <item x="2228"/>
        <item x="1282"/>
        <item x="881"/>
        <item x="1440"/>
        <item x="1375"/>
        <item x="1098"/>
        <item x="1703"/>
        <item x="1450"/>
        <item x="1747"/>
        <item x="1796"/>
        <item x="1790"/>
        <item x="1788"/>
        <item x="1792"/>
        <item x="1794"/>
        <item x="907"/>
        <item x="2191"/>
        <item x="979"/>
        <item x="1547"/>
        <item x="1559"/>
        <item x="1552"/>
        <item x="1582"/>
        <item x="1571"/>
        <item x="1589"/>
        <item x="501"/>
        <item x="1175"/>
        <item x="1439"/>
        <item x="2067"/>
        <item x="1276"/>
        <item x="1275"/>
        <item x="515"/>
        <item x="1301"/>
        <item x="89"/>
        <item x="1850"/>
        <item x="33"/>
        <item x="2218"/>
        <item x="2223"/>
        <item x="1432"/>
        <item x="381"/>
        <item x="392"/>
        <item x="423"/>
        <item x="383"/>
        <item x="394"/>
        <item x="393"/>
        <item x="399"/>
        <item x="386"/>
        <item x="384"/>
        <item x="401"/>
        <item x="427"/>
        <item x="422"/>
        <item x="424"/>
        <item x="425"/>
        <item x="389"/>
        <item x="391"/>
        <item x="485"/>
        <item x="469"/>
        <item x="446"/>
        <item x="445"/>
        <item x="390"/>
        <item x="385"/>
        <item x="426"/>
        <item x="400"/>
        <item x="388"/>
        <item x="387"/>
        <item x="627"/>
        <item x="304"/>
        <item x="303"/>
        <item x="302"/>
        <item x="428"/>
        <item x="1383"/>
        <item x="682"/>
        <item x="581"/>
        <item x="1937"/>
        <item x="1136"/>
        <item x="1819"/>
        <item x="1137"/>
        <item x="1702"/>
        <item x="1701"/>
        <item x="1372"/>
        <item x="1350"/>
        <item x="305"/>
        <item x="228"/>
        <item x="1380"/>
        <item x="1541"/>
        <item x="2182"/>
        <item x="1132"/>
        <item x="687"/>
        <item x="1515"/>
        <item x="1514"/>
        <item x="1527"/>
        <item x="2163"/>
        <item x="1188"/>
        <item x="1189"/>
        <item x="1187"/>
        <item x="1186"/>
        <item x="894"/>
        <item x="1381"/>
        <item x="2140"/>
        <item x="2155"/>
        <item x="2160"/>
        <item x="2150"/>
        <item x="2145"/>
        <item x="1755"/>
        <item x="1754"/>
        <item x="1325"/>
        <item x="2004"/>
        <item x="307"/>
        <item x="826"/>
        <item x="784"/>
        <item x="1840"/>
        <item x="2141"/>
        <item x="2156"/>
        <item x="2161"/>
        <item x="2151"/>
        <item x="2146"/>
        <item x="1146"/>
        <item x="1338"/>
        <item x="96"/>
        <item x="81"/>
        <item x="1110"/>
        <item x="1706"/>
        <item x="1872"/>
        <item x="1876"/>
        <item x="1860"/>
        <item x="1856"/>
        <item x="1864"/>
        <item x="1868"/>
        <item x="2142"/>
        <item x="2157"/>
        <item x="2162"/>
        <item x="2152"/>
        <item x="2147"/>
        <item x="2173"/>
        <item x="1842"/>
        <item x="1696"/>
        <item x="806"/>
        <item x="546"/>
        <item x="628"/>
        <item x="646"/>
        <item x="655"/>
        <item x="2082"/>
        <item x="1496"/>
        <item x="1730"/>
        <item x="9"/>
        <item x="871"/>
        <item x="1987"/>
        <item x="1306"/>
        <item x="1150"/>
        <item x="1063"/>
        <item x="831"/>
        <item x="1227"/>
        <item x="1230"/>
        <item x="1152"/>
        <item x="1260"/>
        <item x="1194"/>
        <item x="571"/>
        <item x="570"/>
        <item x="1709"/>
        <item x="1090"/>
        <item x="1828"/>
        <item x="1089"/>
        <item x="2118"/>
        <item x="2002"/>
        <item x="1079"/>
        <item x="2119"/>
        <item x="2085"/>
        <item x="2084"/>
        <item x="2083"/>
        <item x="2232"/>
        <item x="2101"/>
        <item x="2060"/>
        <item x="28"/>
        <item x="1740"/>
        <item x="1585"/>
        <item x="705"/>
        <item x="726"/>
        <item x="2164"/>
        <item x="1421"/>
        <item x="695"/>
        <item x="2192"/>
        <item x="2195"/>
        <item x="200"/>
        <item x="2181"/>
        <item x="1733"/>
        <item x="2212"/>
        <item x="1590"/>
        <item x="2174"/>
        <item x="787"/>
        <item x="1949"/>
        <item x="78"/>
        <item x="794"/>
        <item x="771"/>
        <item x="1279"/>
        <item x="295"/>
        <item x="1525"/>
        <item x="1523"/>
        <item x="1521"/>
        <item x="1530"/>
        <item x="1519"/>
        <item x="1517"/>
        <item x="976"/>
        <item x="1994"/>
        <item x="1009"/>
        <item x="991"/>
        <item x="522"/>
        <item x="521"/>
        <item x="532"/>
        <item x="1623"/>
        <item x="1400"/>
        <item x="1405"/>
        <item x="1384"/>
        <item x="1389"/>
        <item x="1386"/>
        <item x="718"/>
        <item x="21"/>
        <item x="1402"/>
        <item x="494"/>
        <item x="1100"/>
        <item x="1667"/>
        <item x="1364"/>
        <item x="599"/>
        <item x="602"/>
        <item x="591"/>
        <item x="594"/>
        <item x="600"/>
        <item x="593"/>
        <item x="595"/>
        <item x="597"/>
        <item x="605"/>
        <item x="607"/>
        <item x="596"/>
        <item x="598"/>
        <item x="590"/>
        <item x="606"/>
        <item x="601"/>
        <item x="592"/>
        <item x="604"/>
        <item x="603"/>
        <item x="589"/>
        <item x="1597"/>
        <item x="926"/>
        <item x="895"/>
        <item x="550"/>
        <item x="1723"/>
        <item x="537"/>
        <item x="566"/>
        <item x="1695"/>
        <item x="1694"/>
        <item x="1327"/>
        <item x="857"/>
        <item x="763"/>
        <item x="1710"/>
        <item x="1411"/>
        <item x="2190"/>
        <item x="1807"/>
        <item x="1808"/>
        <item x="1805"/>
        <item x="1818"/>
        <item x="1809"/>
        <item x="1810"/>
        <item x="1806"/>
        <item x="1801"/>
        <item x="136"/>
        <item x="345"/>
        <item x="350"/>
        <item x="447"/>
        <item x="404"/>
        <item x="340"/>
        <item x="352"/>
        <item x="351"/>
        <item x="1480"/>
        <item x="493"/>
        <item x="226"/>
        <item x="1243"/>
        <item x="1435"/>
        <item x="341"/>
        <item x="251"/>
        <item x="137"/>
        <item x="354"/>
        <item x="528"/>
        <item x="1160"/>
        <item x="177"/>
        <item x="158"/>
        <item x="382"/>
        <item x="520"/>
        <item x="539"/>
        <item x="408"/>
        <item x="403"/>
        <item x="405"/>
        <item x="406"/>
        <item x="527"/>
        <item x="541"/>
        <item x="347"/>
        <item x="138"/>
        <item x="1465"/>
        <item x="134"/>
        <item x="131"/>
        <item x="1234"/>
        <item x="1239"/>
        <item x="105"/>
        <item x="346"/>
        <item x="349"/>
        <item x="1155"/>
        <item x="250"/>
        <item x="103"/>
        <item x="135"/>
        <item x="104"/>
        <item x="625"/>
        <item x="657"/>
        <item x="107"/>
        <item x="252"/>
        <item x="632"/>
        <item x="626"/>
        <item x="249"/>
        <item x="218"/>
        <item x="2090"/>
        <item x="159"/>
        <item x="106"/>
        <item x="178"/>
        <item x="353"/>
        <item x="488"/>
        <item x="481"/>
        <item x="434"/>
        <item x="433"/>
        <item x="348"/>
        <item x="342"/>
        <item x="407"/>
        <item x="344"/>
        <item x="530"/>
        <item x="454"/>
        <item x="529"/>
        <item x="343"/>
        <item x="101"/>
        <item x="1621"/>
        <item x="1617"/>
        <item x="1615"/>
        <item x="1616"/>
        <item x="1614"/>
        <item x="1618"/>
        <item x="1619"/>
        <item x="1622"/>
        <item x="1620"/>
        <item x="474"/>
        <item x="462"/>
        <item x="471"/>
        <item x="465"/>
        <item x="517"/>
        <item x="1629"/>
        <item x="1785"/>
        <item x="1660"/>
        <item x="619"/>
        <item x="731"/>
        <item x="2107"/>
        <item x="1661"/>
        <item x="1134"/>
        <item x="1038"/>
        <item x="643"/>
        <item x="2175"/>
        <item x="221"/>
        <item x="1494"/>
        <item x="1316"/>
        <item x="514"/>
        <item x="730"/>
        <item x="867"/>
        <item x="1560"/>
        <item x="1553"/>
        <item x="1712"/>
        <item x="2091"/>
        <item x="1314"/>
        <item x="798"/>
        <item x="1690"/>
        <item x="1311"/>
        <item x="1361"/>
        <item x="671"/>
        <item x="1395"/>
        <item x="689"/>
        <item x="961"/>
        <item x="753"/>
        <item x="230"/>
        <item x="239"/>
        <item x="654"/>
        <item x="660"/>
        <item x="2199"/>
        <item x="750"/>
        <item x="751"/>
        <item x="759"/>
        <item x="1543"/>
        <item x="937"/>
        <item x="1578"/>
        <item x="504"/>
        <item x="754"/>
        <item x="755"/>
        <item x="757"/>
        <item x="756"/>
        <item x="749"/>
        <item x="1528"/>
        <item x="1359"/>
        <item x="1481"/>
        <item x="1388"/>
        <item x="1354"/>
        <item x="1340"/>
        <item x="238"/>
        <item x="1410"/>
        <item x="1912"/>
        <item x="723"/>
        <item x="736"/>
        <item x="2196"/>
        <item x="2214"/>
        <item x="2178"/>
        <item x="1772"/>
        <item x="2239"/>
        <item x="1846"/>
        <item x="1535"/>
        <item x="1054"/>
        <item x="396"/>
        <item x="1627"/>
        <item x="1104"/>
        <item x="1649"/>
        <item x="1954"/>
        <item x="716"/>
        <item x="1099"/>
        <item x="320"/>
        <item x="317"/>
        <item x="443"/>
        <item x="440"/>
        <item x="441"/>
        <item x="439"/>
        <item x="1018"/>
        <item x="999"/>
        <item x="1033"/>
        <item x="1565"/>
        <item x="1429"/>
        <item x="1353"/>
        <item x="1427"/>
        <item x="1448"/>
        <item x="1700"/>
        <item x="1689"/>
        <item x="564"/>
        <item x="549"/>
        <item x="565"/>
        <item x="2166"/>
        <item x="2179"/>
        <item x="1406"/>
        <item x="1992"/>
        <item x="2183"/>
        <item x="2198"/>
        <item x="2172"/>
        <item x="1113"/>
        <item x="1983"/>
        <item x="1459"/>
        <item x="1420"/>
        <item x="1458"/>
        <item x="174"/>
        <item x="128"/>
        <item x="192"/>
        <item x="1799"/>
        <item x="2209"/>
        <item x="2170"/>
        <item x="2193"/>
        <item x="1413"/>
        <item x="918"/>
        <item x="2115"/>
        <item x="782"/>
        <item x="1449"/>
        <item x="222"/>
        <item x="1418"/>
        <item x="2169"/>
        <item x="125"/>
        <item x="1466"/>
        <item x="1123"/>
        <item x="210"/>
        <item x="2194"/>
        <item x="1705"/>
        <item x="1124"/>
        <item x="1424"/>
        <item x="2105"/>
        <item x="1901"/>
        <item x="1940"/>
        <item x="1913"/>
        <item x="1455"/>
        <item x="1060"/>
        <item x="1051"/>
        <item x="496"/>
        <item x="1890"/>
        <item x="1473"/>
        <item x="1472"/>
        <item x="2114"/>
        <item x="920"/>
        <item x="2197"/>
        <item x="1927"/>
        <item x="1853"/>
        <item x="2231"/>
        <item x="2236"/>
        <item x="1390"/>
        <item x="1385"/>
        <item x="1387"/>
        <item x="466"/>
        <item x="458"/>
        <item x="487"/>
        <item x="480"/>
        <item x="1133"/>
        <item x="2180"/>
        <item x="2112"/>
        <item x="18"/>
        <item x="1428"/>
        <item x="2007"/>
        <item x="1999"/>
        <item x="931"/>
        <item x="932"/>
        <item x="933"/>
        <item x="73"/>
        <item x="72"/>
        <item x="513"/>
        <item x="525"/>
        <item x="535"/>
        <item x="864"/>
        <item x="793"/>
        <item x="1489"/>
        <item x="509"/>
        <item x="1244"/>
        <item x="903"/>
        <item x="70"/>
        <item x="195"/>
        <item x="133"/>
        <item x="71"/>
        <item x="267"/>
        <item x="118"/>
        <item x="268"/>
        <item x="162"/>
        <item x="181"/>
        <item x="526"/>
        <item x="534"/>
        <item x="147"/>
        <item x="120"/>
        <item x="163"/>
        <item x="119"/>
        <item x="182"/>
        <item x="2213"/>
        <item x="1172"/>
        <item x="266"/>
        <item x="775"/>
        <item x="74"/>
        <item x="75"/>
        <item x="76"/>
        <item x="77"/>
        <item x="1237"/>
        <item x="1242"/>
        <item x="1337"/>
        <item x="319"/>
        <item x="507"/>
        <item x="1697"/>
        <item x="1305"/>
        <item x="1633"/>
        <item x="1600"/>
        <item x="1683"/>
        <item x="330"/>
        <item x="1094"/>
        <item x="1483"/>
        <item x="1731"/>
        <item x="36"/>
        <item x="35"/>
        <item x="34"/>
        <item x="1498"/>
        <item x="1666"/>
        <item x="1352"/>
        <item x="1951"/>
        <item x="102"/>
        <item x="1742"/>
        <item x="1641"/>
        <item x="679"/>
        <item x="720"/>
        <item x="2104"/>
        <item x="1643"/>
        <item x="910"/>
        <item x="770"/>
        <item x="2116"/>
        <item x="700"/>
        <item x="2068"/>
        <item x="971"/>
        <item x="1645"/>
        <item x="536"/>
        <item x="1630"/>
        <item x="1646"/>
        <item x="1750"/>
        <item x="512"/>
        <item x="1778"/>
        <item x="1176"/>
        <item x="205"/>
        <item x="1290"/>
        <item x="1288"/>
        <item x="49"/>
        <item x="1932"/>
        <item x="20"/>
        <item x="631"/>
        <item x="1894"/>
        <item x="1727"/>
        <item x="1650"/>
        <item x="629"/>
        <item x="647"/>
        <item x="902"/>
        <item x="708"/>
        <item x="985"/>
        <item x="1102"/>
        <item x="984"/>
        <item x="1001"/>
        <item x="981"/>
        <item x="2103"/>
        <item x="668"/>
        <item x="717"/>
        <item x="803"/>
        <item x="1644"/>
        <item x="1662"/>
        <item x="1488"/>
        <item x="506"/>
        <item x="1287"/>
        <item x="1398"/>
        <item x="801"/>
        <item x="1738"/>
        <item x="1735"/>
        <item x="1820"/>
        <item x="2072"/>
        <item x="1745"/>
        <item x="963"/>
        <item x="1640"/>
        <item x="1594"/>
        <item x="1501"/>
        <item x="1502"/>
        <item x="1636"/>
        <item x="2075"/>
        <item x="2073"/>
        <item x="1425"/>
        <item x="2188"/>
        <item x="1945"/>
        <item x="25"/>
        <item x="31"/>
        <item x="614"/>
        <item x="656"/>
        <item x="764"/>
        <item x="980"/>
        <item x="1313"/>
        <item x="615"/>
        <item x="727"/>
        <item x="613"/>
        <item x="1500"/>
        <item x="1499"/>
        <item x="1149"/>
        <item x="37"/>
        <item x="2216"/>
        <item x="2251"/>
        <item x="2244"/>
        <item x="2242"/>
        <item x="2247"/>
        <item x="2246"/>
        <item x="2248"/>
        <item x="2249"/>
        <item x="2243"/>
        <item x="2245"/>
        <item x="1758"/>
        <item x="93"/>
        <item x="2030"/>
        <item x="2036"/>
        <item x="2023"/>
        <item x="223"/>
        <item x="2039"/>
        <item x="2041"/>
        <item x="2038"/>
        <item x="2026"/>
        <item x="2028"/>
        <item x="2046"/>
        <item x="2034"/>
        <item x="2040"/>
        <item x="2027"/>
        <item x="2032"/>
        <item x="2042"/>
        <item x="2024"/>
        <item x="2045"/>
        <item x="2025"/>
        <item x="2029"/>
        <item x="2043"/>
        <item x="2035"/>
        <item x="2037"/>
        <item x="2044"/>
        <item x="2031"/>
        <item x="2033"/>
        <item x="1950"/>
        <item x="2047"/>
        <item x="1782"/>
        <item x="1561"/>
        <item x="1554"/>
        <item x="1852"/>
        <item x="986"/>
        <item x="1403"/>
        <item x="1423"/>
        <item x="2222"/>
        <item x="1563"/>
        <item x="1026"/>
        <item x="1010"/>
        <item x="1399"/>
        <item x="882"/>
        <item x="1507"/>
        <item x="1544"/>
        <item x="1555"/>
        <item x="1548"/>
        <item x="1320"/>
        <item x="572"/>
        <item x="1228"/>
        <item x="1231"/>
        <item x="1153"/>
        <item x="1261"/>
        <item x="1195"/>
        <item x="1181"/>
        <item x="1379"/>
        <item x="1638"/>
        <item x="1522"/>
        <item x="1524"/>
        <item x="1520"/>
        <item x="1529"/>
        <item x="1518"/>
        <item x="1673"/>
        <item x="1516"/>
        <item x="586"/>
        <item x="234"/>
        <item x="892"/>
        <item x="1174"/>
        <item x="1948"/>
        <item x="27"/>
        <item x="54"/>
        <item x="53"/>
        <item x="262"/>
        <item x="122"/>
        <item x="187"/>
        <item x="169"/>
        <item x="165"/>
        <item x="184"/>
        <item x="115"/>
        <item x="311"/>
        <item x="58"/>
        <item x="57"/>
        <item x="265"/>
        <item x="1608"/>
        <item x="1414"/>
        <item x="863"/>
        <item x="263"/>
        <item x="674"/>
        <item x="1005"/>
        <item x="989"/>
        <item x="59"/>
        <item x="1609"/>
        <item x="52"/>
        <item x="51"/>
        <item x="225"/>
        <item x="624"/>
        <item x="55"/>
        <item x="164"/>
        <item x="183"/>
        <item x="114"/>
        <item x="264"/>
        <item x="1426"/>
        <item x="30"/>
        <item x="2106"/>
        <item x="56"/>
        <item x="166"/>
        <item x="185"/>
        <item x="116"/>
        <item x="117"/>
        <item x="167"/>
        <item x="261"/>
        <item x="1434"/>
        <item x="60"/>
        <item x="1437"/>
        <item x="1797"/>
        <item x="735"/>
        <item x="722"/>
        <item x="61"/>
        <item x="912"/>
        <item x="609"/>
        <item x="260"/>
        <item x="1135"/>
        <item x="781"/>
        <item x="1436"/>
        <item x="1177"/>
        <item x="1558"/>
        <item x="1551"/>
        <item x="2211"/>
        <item x="1934"/>
        <item x="16"/>
        <item x="1663"/>
        <item x="776"/>
        <item x="298"/>
        <item x="1741"/>
        <item x="1490"/>
        <item x="678"/>
        <item x="1632"/>
        <item x="569"/>
        <item x="1179"/>
        <item x="495"/>
        <item x="792"/>
        <item x="1936"/>
        <item x="2069"/>
        <item x="2065"/>
        <item x="1685"/>
        <item x="1304"/>
        <item x="2062"/>
        <item x="2061"/>
        <item x="1830"/>
        <item x="241"/>
        <item x="1598"/>
        <item x="1652"/>
        <item x="1656"/>
        <item x="1651"/>
        <item x="1654"/>
        <item x="1653"/>
        <item x="1184"/>
        <item x="2205"/>
        <item x="1698"/>
        <item x="1817"/>
        <item x="1593"/>
        <item x="1236"/>
        <item x="1241"/>
        <item x="1699"/>
        <item x="608"/>
        <item x="1599"/>
        <item x="1604"/>
        <item x="1637"/>
        <item x="1783"/>
        <item x="1607"/>
        <item x="905"/>
        <item x="538"/>
        <item x="683"/>
        <item x="1816"/>
        <item x="1812"/>
        <item x="1813"/>
        <item x="1811"/>
        <item x="1814"/>
        <item x="1815"/>
        <item x="958"/>
        <item x="1539"/>
        <item x="1538"/>
        <item x="1624"/>
        <item x="1707"/>
        <item x="1665"/>
        <item x="1664"/>
        <item x="1973"/>
        <item x="1751"/>
        <item x="1972"/>
        <item x="1259"/>
        <item x="1670"/>
        <item x="1017"/>
        <item x="998"/>
        <item x="715"/>
        <item x="429"/>
        <item x="1477"/>
        <item x="1463"/>
        <item x="1433"/>
        <item x="12"/>
        <item x="1924"/>
        <item x="175"/>
        <item x="193"/>
        <item x="129"/>
        <item x="154"/>
        <item x="1915"/>
        <item x="1923"/>
        <item x="237"/>
        <item x="1851"/>
        <item x="309"/>
        <item x="765"/>
        <item x="2019"/>
        <item x="1966"/>
        <item x="1769"/>
        <item x="1300"/>
        <item x="395"/>
        <item x="1564"/>
        <item x="296"/>
        <item x="947"/>
        <item x="86"/>
        <item x="2003"/>
        <item x="1969"/>
        <item x="1534"/>
        <item x="1277"/>
        <item x="936"/>
        <item x="1626"/>
        <item x="1610"/>
        <item x="690"/>
        <item x="1771"/>
        <item x="518"/>
        <item x="2001"/>
        <item x="1278"/>
        <item x="1968"/>
        <item x="1111"/>
        <item x="551"/>
        <item x="283"/>
        <item x="284"/>
        <item x="274"/>
        <item x="273"/>
        <item x="270"/>
        <item x="285"/>
        <item x="272"/>
        <item x="271"/>
        <item x="292"/>
        <item x="286"/>
        <item x="287"/>
        <item x="280"/>
        <item x="291"/>
        <item x="282"/>
        <item x="281"/>
        <item x="277"/>
        <item x="275"/>
        <item x="276"/>
        <item x="279"/>
        <item x="278"/>
        <item x="289"/>
        <item x="288"/>
        <item x="1989"/>
        <item x="1974"/>
        <item x="301"/>
        <item x="1770"/>
        <item x="967"/>
        <item x="1993"/>
        <item x="1970"/>
        <item x="1292"/>
        <item x="698"/>
        <item x="948"/>
        <item x="951"/>
        <item x="1892"/>
        <item x="1965"/>
        <item x="310"/>
        <item x="724"/>
        <item x="290"/>
        <item x="946"/>
        <item x="949"/>
        <item x="1990"/>
        <item x="236"/>
        <item x="293"/>
        <item x="294"/>
        <item x="2250"/>
        <item x="1296"/>
        <item x="1442"/>
        <item x="1476"/>
        <item x="1445"/>
        <item x="1401"/>
        <item x="1431"/>
        <item x="1456"/>
        <item x="908"/>
        <item x="1469"/>
        <item x="1298"/>
        <item x="1299"/>
        <item x="1572"/>
        <item x="2241"/>
        <item x="1546"/>
        <item x="1557"/>
        <item x="1462"/>
        <item x="255"/>
        <item x="1443"/>
        <item x="1377"/>
        <item x="680"/>
        <item x="950"/>
        <item x="1658"/>
        <item x="1513"/>
        <item x="957"/>
        <item x="1526"/>
        <item x="1367"/>
        <item x="701"/>
        <item x="191"/>
        <item x="173"/>
        <item x="127"/>
        <item x="153"/>
        <item x="1550"/>
        <item x="827"/>
        <item x="2117"/>
        <item x="1471"/>
        <item x="858"/>
        <item x="859"/>
        <item x="1460"/>
        <item x="1583"/>
        <item x="816"/>
        <item x="844"/>
        <item x="838"/>
        <item x="1475"/>
        <item x="1482"/>
        <item x="1441"/>
        <item x="1096"/>
        <item x="321"/>
        <item x="1363"/>
        <item x="1357"/>
        <item x="807"/>
        <item x="1574"/>
        <item x="1470"/>
        <item x="254"/>
        <item x="1573"/>
        <item x="253"/>
        <item x="1161"/>
        <item x="468"/>
        <item x="444"/>
        <item x="1577"/>
        <item x="1447"/>
        <item x="1446"/>
        <item x="1485"/>
        <item x="1763"/>
        <item x="1768"/>
        <item x="1628"/>
        <item x="1219"/>
        <item x="1221"/>
        <item x="1191"/>
        <item x="1675"/>
        <item x="209"/>
        <item x="207"/>
        <item x="2059"/>
        <item x="329"/>
        <item x="328"/>
        <item x="326"/>
        <item x="322"/>
        <item x="312"/>
        <item x="325"/>
        <item x="327"/>
        <item x="1226"/>
        <item x="1207"/>
        <item x="1693"/>
        <item x="696"/>
        <item x="1642"/>
        <item x="1849"/>
        <item x="1229"/>
        <item x="1232"/>
        <item x="1154"/>
        <item x="1262"/>
        <item x="1196"/>
        <item x="930"/>
        <item x="897"/>
        <item x="1117"/>
        <item x="1606"/>
        <item x="316"/>
        <item x="1112"/>
        <item x="1953"/>
        <item x="800"/>
        <item x="531"/>
        <item x="542"/>
        <item x="1116"/>
        <item x="1109"/>
        <item x="1307"/>
        <item x="1451"/>
        <item x="214"/>
        <item x="939"/>
        <item x="2184"/>
        <item x="938"/>
        <item x="2219"/>
        <item x="1103"/>
        <item x="1021"/>
        <item x="1487"/>
        <item x="26"/>
        <item x="1946"/>
        <item x="1333"/>
        <item x="1235"/>
        <item x="1240"/>
        <item x="634"/>
        <item x="1749"/>
        <item x="845"/>
        <item x="839"/>
        <item x="830"/>
        <item x="824"/>
        <item x="1669"/>
        <item x="699"/>
        <item x="919"/>
        <item x="1283"/>
        <item x="1148"/>
        <item x="713"/>
        <item x="872"/>
        <item x="1080"/>
        <item x="1081"/>
        <item x="1115"/>
        <item x="1416"/>
        <item x="1130"/>
        <item x="1567"/>
        <item x="1748"/>
        <item x="1284"/>
        <item x="1639"/>
        <item x="1603"/>
        <item x="1097"/>
        <item x="785"/>
        <item x="1491"/>
        <item x="612"/>
        <item x="1003"/>
        <item x="987"/>
        <item x="970"/>
        <item x="1935"/>
        <item x="1503"/>
        <item x="1505"/>
        <item x="1504"/>
        <item x="1648"/>
        <item x="208"/>
        <item x="206"/>
        <item x="966"/>
        <item x="1947"/>
        <item x="248"/>
        <item x="1631"/>
        <item x="728"/>
        <item x="1495"/>
        <item x="505"/>
        <item x="669"/>
        <item x="1601"/>
        <item x="1397"/>
        <item x="216"/>
        <item x="370"/>
        <item x="375"/>
        <item x="410"/>
        <item x="377"/>
        <item x="376"/>
        <item x="1704"/>
        <item x="1002"/>
        <item x="2088"/>
        <item x="2077"/>
        <item x="2080"/>
        <item x="379"/>
        <item x="414"/>
        <item x="409"/>
        <item x="411"/>
        <item x="412"/>
        <item x="372"/>
        <item x="1185"/>
        <item x="962"/>
        <item x="738"/>
        <item x="2240"/>
        <item x="1067"/>
        <item x="1657"/>
        <item x="1376"/>
        <item x="1971"/>
        <item x="2234"/>
        <item x="2094"/>
        <item x="904"/>
        <item x="2099"/>
        <item x="1366"/>
        <item x="1344"/>
        <item x="176"/>
        <item x="194"/>
        <item x="130"/>
        <item x="155"/>
        <item x="925"/>
        <item x="1182"/>
        <item x="1464"/>
        <item x="1374"/>
        <item x="1163"/>
        <item x="672"/>
        <item x="815"/>
        <item x="822"/>
        <item x="829"/>
        <item x="1167"/>
        <item x="1394"/>
        <item x="2167"/>
        <item x="1474"/>
        <item x="740"/>
        <item x="743"/>
        <item x="742"/>
        <item x="741"/>
        <item x="744"/>
        <item x="1341"/>
        <item x="1570"/>
        <item x="1358"/>
        <item x="1074"/>
        <item x="649"/>
        <item x="1075"/>
        <item x="244"/>
        <item x="1129"/>
        <item x="1119"/>
        <item x="860"/>
        <item x="1542"/>
        <item x="88"/>
        <item x="1118"/>
        <item x="1126"/>
        <item x="2177"/>
        <item x="224"/>
        <item x="1596"/>
        <item x="2171"/>
        <item x="1461"/>
        <item x="314"/>
        <item x="220"/>
        <item x="243"/>
        <item x="2086"/>
        <item x="2089"/>
        <item x="928"/>
        <item x="1407"/>
        <item x="1444"/>
        <item x="983"/>
        <item x="796"/>
        <item x="1308"/>
        <item x="1309"/>
        <item x="1310"/>
        <item x="1318"/>
        <item x="2189"/>
        <item x="1392"/>
        <item x="576"/>
        <item x="972"/>
        <item x="1584"/>
        <item x="1484"/>
        <item x="371"/>
        <item x="374"/>
        <item x="489"/>
        <item x="482"/>
        <item x="29"/>
        <item x="378"/>
        <item x="1711"/>
        <item x="448"/>
        <item x="436"/>
        <item x="435"/>
        <item x="373"/>
        <item x="413"/>
        <item x="369"/>
        <item x="313"/>
        <item x="456"/>
        <item x="332"/>
        <item x="2057"/>
        <item x="2056"/>
        <item x="1736"/>
        <item x="1595"/>
        <item x="1533"/>
        <item x="1512"/>
        <item x="1602"/>
        <item x="1605"/>
        <item x="761"/>
        <item x="2220"/>
        <item x="1147"/>
        <item x="334"/>
        <item x="2108"/>
        <item x="965"/>
        <item x="1312"/>
        <item x="644"/>
        <item x="833"/>
        <item x="1032"/>
        <item x="1016"/>
        <item x="997"/>
        <item x="588"/>
        <item x="8"/>
        <item x="748"/>
        <item x="1190"/>
        <item x="45"/>
        <item x="43"/>
        <item x="46"/>
        <item x="44"/>
        <item x="1139"/>
        <item x="1138"/>
        <item x="232"/>
        <item x="245"/>
        <item x="186"/>
        <item x="168"/>
        <item x="121"/>
        <item x="148"/>
        <item x="1169"/>
        <item x="203"/>
        <item x="199"/>
        <item x="1509"/>
        <item x="1107"/>
        <item x="1659"/>
        <item x="1408"/>
        <item x="215"/>
        <item x="323"/>
        <item x="331"/>
        <item x="308"/>
        <item x="1143"/>
        <item x="1082"/>
        <item x="1083"/>
        <item x="1092"/>
        <item x="82"/>
        <item x="1218"/>
        <item x="1220"/>
        <item x="1101"/>
        <item x="1531"/>
        <item x="1510"/>
        <item x="1225"/>
        <item x="1206"/>
        <item x="1540"/>
        <item x="1569"/>
        <item x="832"/>
        <item x="1036"/>
        <item x="1120"/>
        <item x="7"/>
        <item x="79"/>
        <item x="854"/>
        <item x="1493"/>
        <item x="1576"/>
        <item x="850"/>
        <item x="849"/>
        <item x="851"/>
        <item x="63"/>
        <item x="65"/>
        <item x="69"/>
        <item x="68"/>
        <item x="66"/>
        <item x="67"/>
        <item x="473"/>
        <item x="64"/>
        <item x="62"/>
        <item x="100"/>
        <item x="83"/>
        <item x="85"/>
        <item x="84"/>
        <item x="823"/>
        <item x="1822"/>
        <item x="40"/>
        <item x="676"/>
        <item x="1382"/>
        <item x="1328"/>
        <item x="1562"/>
        <item x="842"/>
        <item x="819"/>
        <item x="836"/>
        <item x="797"/>
        <item x="709"/>
        <item x="768"/>
        <item x="95"/>
        <item x="80"/>
        <item x="855"/>
        <item x="1634"/>
        <item x="1635"/>
        <item x="1326"/>
        <item x="172"/>
        <item x="190"/>
        <item x="126"/>
        <item x="152"/>
        <item x="41"/>
        <item x="697"/>
        <item x="42"/>
        <item x="552"/>
        <item x="758"/>
        <item x="1156"/>
        <item x="746"/>
        <item x="1323"/>
        <item x="1370"/>
        <item x="1532"/>
        <item x="1511"/>
        <item x="662"/>
        <item x="1368"/>
        <item x="747"/>
        <item x="1258"/>
        <item x="2095"/>
        <item x="2102"/>
        <item x="1391"/>
        <item x="1396"/>
        <item x="1944"/>
        <item x="975"/>
        <item x="1166"/>
        <item x="876"/>
        <item x="1687"/>
        <item x="1114"/>
        <item x="472"/>
        <item x="1122"/>
        <item x="457"/>
        <item x="491"/>
        <item x="484"/>
        <item x="786"/>
        <item x="783"/>
        <item x="791"/>
        <item x="1726"/>
        <item x="300"/>
        <item x="769"/>
        <item x="1823"/>
        <item x="666"/>
        <item x="2187"/>
        <item x="1362"/>
        <item x="1286"/>
        <item x="719"/>
        <item x="97"/>
        <item x="94"/>
        <item x="1786"/>
        <item x="1457"/>
        <item x="2206"/>
        <item x="1824"/>
        <item x="1285"/>
        <item x="2208"/>
        <item x="299"/>
        <item x="1802"/>
        <item x="1369"/>
        <item x="1349"/>
        <item x="1348"/>
        <item x="725"/>
        <item x="2093"/>
        <item x="2098"/>
        <item x="733"/>
        <item x="1378"/>
        <item x="553"/>
        <item x="1028"/>
        <item x="1012"/>
        <item x="993"/>
        <item x="1055"/>
        <item x="802"/>
        <item x="497"/>
        <item x="2186"/>
        <item x="2006"/>
        <item x="1998"/>
        <item x="964"/>
        <item x="333"/>
        <item x="123"/>
        <item x="188"/>
        <item x="170"/>
        <item x="48"/>
        <item x="2207"/>
        <item x="1342"/>
        <item x="235"/>
        <item x="1289"/>
        <item x="1293"/>
        <item x="1297"/>
        <item x="196"/>
        <item x="789"/>
        <item x="805"/>
        <item x="1360"/>
        <item x="1952"/>
        <item x="982"/>
        <item x="804"/>
        <item x="1142"/>
        <item x="1076"/>
        <item x="1734"/>
        <item x="1843"/>
        <item x="909"/>
        <item x="171"/>
        <item x="124"/>
        <item x="189"/>
        <item x="151"/>
        <item x="544"/>
        <item x="1729"/>
        <item x="315"/>
        <item x="545"/>
        <item x="543"/>
        <item x="1893"/>
        <item x="1708"/>
        <item x="788"/>
        <item x="1943"/>
        <item x="24"/>
        <item x="684"/>
        <item x="1737"/>
        <item x="2200"/>
        <item x="1732"/>
        <item x="1744"/>
        <item x="1978"/>
        <item x="1909"/>
        <item x="1832"/>
        <item x="2154"/>
        <item x="2159"/>
        <item x="2149"/>
        <item x="2144"/>
        <item x="978"/>
        <item x="1077"/>
        <item x="1800"/>
        <item x="945"/>
        <item x="929"/>
        <item x="1508"/>
        <item x="866"/>
        <item x="639"/>
        <item x="560"/>
        <item x="561"/>
        <item x="557"/>
        <item x="1478"/>
        <item x="555"/>
        <item x="558"/>
        <item x="554"/>
        <item x="556"/>
        <item x="559"/>
        <item x="0"/>
        <item x="911"/>
        <item x="1095"/>
        <item x="692"/>
        <item x="211"/>
        <item x="1921"/>
        <item x="1910"/>
        <item x="969"/>
        <item x="974"/>
        <item x="1931"/>
        <item x="1986"/>
        <item x="1996"/>
        <item x="2000"/>
        <item x="1829"/>
        <item x="201"/>
        <item x="197"/>
        <item x="240"/>
        <item x="1939"/>
        <item x="1834"/>
        <item x="1613"/>
        <item x="217"/>
        <item x="478"/>
        <item x="14"/>
        <item x="562"/>
        <item x="1930"/>
        <item x="15"/>
        <item x="2237"/>
        <item x="1611"/>
        <item x="1900"/>
        <item x="1827"/>
        <item x="339"/>
        <item x="1037"/>
        <item x="1093"/>
        <item x="1847"/>
        <item x="681"/>
        <item x="2138"/>
        <item x="2153"/>
        <item x="2158"/>
        <item x="2148"/>
        <item x="2143"/>
        <item x="1825"/>
        <item x="1780"/>
        <item x="712"/>
        <item x="2204"/>
        <item x="499"/>
        <item x="1674"/>
        <item x="1798"/>
        <item x="2053"/>
        <item x="1581"/>
        <item x="853"/>
        <item x="585"/>
        <item x="1121"/>
        <item x="862"/>
        <item x="1957"/>
        <item x="702"/>
        <item x="1713"/>
        <item x="1159"/>
        <item x="694"/>
        <item x="704"/>
        <item x="642"/>
        <item x="1671"/>
        <item x="1795"/>
        <item x="1789"/>
        <item x="1787"/>
        <item x="1791"/>
        <item x="1793"/>
        <item x="583"/>
        <item x="650"/>
        <item x="584"/>
        <item x="337"/>
        <item x="336"/>
        <item x="402"/>
        <item x="338"/>
        <item x="777"/>
        <item x="778"/>
        <item x="1322"/>
        <item x="516"/>
        <item x="492"/>
        <item x="477"/>
        <item x="510"/>
        <item x="460"/>
        <item x="431"/>
        <item x="452"/>
        <item x="202"/>
        <item x="198"/>
        <item x="1911"/>
        <item x="623"/>
        <item x="675"/>
        <item x="567"/>
        <item x="1929"/>
        <item x="1928"/>
        <item x="1647"/>
        <item x="2005"/>
        <item x="1997"/>
        <item x="1324"/>
        <item x="1907"/>
        <item x="1004"/>
        <item x="988"/>
        <item x="1024"/>
        <item x="1804"/>
        <item x="869"/>
        <item x="648"/>
        <item x="651"/>
        <item x="658"/>
        <item x="451"/>
        <item x="438"/>
        <item x="450"/>
        <item x="318"/>
        <item x="1764"/>
        <item x="1781"/>
        <item x="1556"/>
        <item x="1549"/>
        <item x="2078"/>
        <item x="1941"/>
        <item x="22"/>
        <item x="1672"/>
        <item x="1545"/>
        <item x="661"/>
        <item x="1438"/>
        <item x="906"/>
        <item x="587"/>
        <item x="1537"/>
        <item x="498"/>
        <item x="1339"/>
        <item x="1371"/>
        <item x="1536"/>
        <item x="2100"/>
        <item x="204"/>
        <item x="150"/>
        <item x="149"/>
        <item x="1580"/>
        <item x="790"/>
        <item x="449"/>
        <item x="437"/>
        <item x="1960"/>
        <item x="1956"/>
        <item x="1964"/>
        <item x="1779"/>
        <item x="1777"/>
        <item x="1776"/>
        <item x="1265"/>
        <item x="1270"/>
        <item x="1192"/>
        <item x="1267"/>
        <item x="1199"/>
        <item x="1197"/>
        <item x="1274"/>
        <item x="2071"/>
        <item x="2139"/>
        <item x="2070"/>
        <item x="1091"/>
        <item x="2020"/>
        <item x="1108"/>
        <item x="1128"/>
        <item x="1125"/>
        <item x="1140"/>
        <item x="1141"/>
        <item x="1151"/>
        <item x="779"/>
        <item x="1415"/>
        <item x="213"/>
        <item x="1821"/>
        <item x="1454"/>
        <item x="1422"/>
        <item x="2217"/>
        <item x="1417"/>
        <item x="874"/>
        <item x="1168"/>
        <item x="360"/>
        <item x="365"/>
        <item x="416"/>
        <item x="355"/>
        <item x="367"/>
        <item x="366"/>
        <item x="258"/>
        <item x="1158"/>
        <item x="1157"/>
        <item x="257"/>
        <item x="259"/>
        <item x="256"/>
        <item x="1162"/>
        <item x="356"/>
        <item x="524"/>
        <item x="420"/>
        <item x="415"/>
        <item x="417"/>
        <item x="418"/>
        <item x="533"/>
        <item x="362"/>
        <item x="361"/>
        <item x="364"/>
        <item x="622"/>
        <item x="490"/>
        <item x="483"/>
        <item x="219"/>
        <item x="774"/>
        <item x="368"/>
        <item x="144"/>
        <item x="145"/>
        <item x="139"/>
        <item x="160"/>
        <item x="179"/>
        <item x="146"/>
        <item x="142"/>
        <item x="132"/>
        <item x="161"/>
        <item x="180"/>
        <item x="111"/>
        <item x="141"/>
        <item x="109"/>
        <item x="108"/>
        <item x="140"/>
        <item x="157"/>
        <item x="143"/>
        <item x="156"/>
        <item x="110"/>
        <item x="113"/>
        <item x="112"/>
        <item x="363"/>
        <item x="357"/>
        <item x="419"/>
        <item x="359"/>
        <item x="455"/>
        <item x="358"/>
        <item x="508"/>
        <item x="475"/>
        <item x="463"/>
        <item x="464"/>
        <item x="875"/>
        <item x="2127"/>
        <item x="1938"/>
        <item x="19"/>
        <item x="1903"/>
        <item x="1899"/>
        <item x="523"/>
        <item x="540"/>
        <item x="620"/>
        <item x="711"/>
        <item x="707"/>
        <item x="706"/>
        <item x="380"/>
        <item x="1409"/>
        <item x="2064"/>
        <item x="2063"/>
        <item x="762"/>
        <item x="1467"/>
        <item x="1351"/>
        <item x="1486"/>
        <item x="2168"/>
        <item x="873"/>
        <item x="1586"/>
        <item x="2215"/>
        <item x="2109"/>
        <item x="1291"/>
        <item x="2087"/>
        <item x="578"/>
        <item x="1680"/>
        <item x="1479"/>
        <item x="1412"/>
        <item x="2050"/>
        <item x="2238"/>
        <item x="459"/>
        <item x="467"/>
        <item x="1982"/>
        <item x="1266"/>
        <item x="1271"/>
        <item x="1193"/>
        <item x="1200"/>
        <item x="1198"/>
        <item x="2224"/>
        <item x="2227"/>
        <item x="1419"/>
        <item x="1145"/>
        <item x="573"/>
        <item x="811"/>
        <item x="994"/>
        <item x="677"/>
        <item x="618"/>
        <item x="812"/>
        <item x="38"/>
        <item x="2235"/>
        <item x="1170"/>
        <item x="616"/>
        <item x="617"/>
        <item x="1088"/>
        <item x="1013"/>
        <item x="1029"/>
        <item x="693"/>
        <item x="1393"/>
        <item x="1356"/>
        <item x="734"/>
        <item x="721"/>
        <item x="1592"/>
        <item x="1034"/>
        <item x="1019"/>
        <item x="246"/>
        <item x="233"/>
        <item x="432"/>
        <item x="486"/>
        <item x="479"/>
        <item x="470"/>
        <item x="453"/>
        <item x="476"/>
        <item x="461"/>
        <item x="511"/>
        <item x="641"/>
        <item x="917"/>
        <item x="916"/>
        <item x="915"/>
        <item x="519"/>
        <item x="1430"/>
        <item x="2165"/>
        <item x="2048"/>
        <item x="1178"/>
        <item x="665"/>
        <item x="953"/>
        <item x="212"/>
        <item x="2176"/>
        <item x="2203"/>
        <item t="default"/>
      </items>
    </pivotField>
    <pivotField showAll="0"/>
    <pivotField showAll="0"/>
    <pivotField showAll="0"/>
  </pivotFields>
  <rowFields count="6">
    <field x="4"/>
    <field x="5"/>
    <field x="6"/>
    <field x="7"/>
    <field x="8"/>
    <field x="9"/>
  </rowFields>
  <rowItems count="197">
    <i>
      <x/>
      <x v="77"/>
    </i>
    <i r="2">
      <x/>
      <x v="302"/>
    </i>
    <i r="4">
      <x/>
      <x v="813"/>
    </i>
    <i r="4">
      <x v="1"/>
      <x v="1047"/>
    </i>
    <i r="4">
      <x v="2"/>
      <x v="785"/>
    </i>
    <i r="4">
      <x v="3"/>
      <x v="787"/>
    </i>
    <i r="4">
      <x v="4"/>
      <x v="780"/>
    </i>
    <i r="4">
      <x v="5"/>
      <x v="798"/>
    </i>
    <i r="4">
      <x v="6"/>
      <x v="790"/>
    </i>
    <i r="4">
      <x v="7"/>
      <x v="2143"/>
    </i>
    <i r="4">
      <x v="8"/>
      <x v="2142"/>
    </i>
    <i r="4">
      <x v="9"/>
      <x v="2148"/>
    </i>
    <i r="4">
      <x v="10"/>
      <x v="2140"/>
    </i>
    <i r="4">
      <x v="11"/>
      <x v="2150"/>
    </i>
    <i r="4">
      <x v="12"/>
      <x v="2149"/>
    </i>
    <i r="4">
      <x v="13"/>
      <x v="1236"/>
    </i>
    <i r="4">
      <x v="14"/>
      <x v="1215"/>
    </i>
    <i r="4">
      <x v="15"/>
      <x v="1244"/>
    </i>
    <i r="4">
      <x v="16"/>
      <x v="1245"/>
    </i>
    <i r="4">
      <x v="17"/>
      <x v="1007"/>
    </i>
    <i r="4">
      <x v="18"/>
      <x v="1016"/>
    </i>
    <i r="4">
      <x v="19"/>
      <x v="1014"/>
    </i>
    <i r="4">
      <x v="20"/>
      <x v="1722"/>
    </i>
    <i r="4">
      <x v="21"/>
      <x v="1210"/>
    </i>
    <i r="4">
      <x v="22"/>
      <x v="1868"/>
    </i>
    <i r="4">
      <x v="23"/>
      <x v="1891"/>
    </i>
    <i r="4">
      <x v="24"/>
      <x v="948"/>
    </i>
    <i r="4">
      <x v="25"/>
      <x v="1794"/>
    </i>
    <i r="4">
      <x v="26"/>
      <x v="1445"/>
    </i>
    <i r="4">
      <x v="27"/>
      <x v="934"/>
    </i>
    <i r="4">
      <x v="28"/>
      <x v="1339"/>
    </i>
    <i r="4">
      <x v="29"/>
      <x v="1613"/>
    </i>
    <i r="4">
      <x v="30"/>
      <x v="777"/>
    </i>
    <i r="4">
      <x v="31"/>
      <x v="2137"/>
    </i>
    <i r="4">
      <x v="32"/>
      <x v="1004"/>
    </i>
    <i r="2">
      <x v="1"/>
      <x v="303"/>
    </i>
    <i r="4">
      <x v="33"/>
      <x v="813"/>
    </i>
    <i r="4">
      <x v="34"/>
      <x v="1047"/>
    </i>
    <i r="4">
      <x v="35"/>
      <x v="785"/>
    </i>
    <i r="4">
      <x v="36"/>
      <x v="787"/>
    </i>
    <i r="4">
      <x v="37"/>
      <x v="780"/>
    </i>
    <i r="4">
      <x v="38"/>
      <x v="776"/>
    </i>
    <i r="4">
      <x v="39"/>
      <x v="786"/>
    </i>
    <i r="4">
      <x v="40"/>
      <x v="743"/>
    </i>
    <i r="4">
      <x v="41"/>
      <x v="790"/>
    </i>
    <i r="4">
      <x v="42"/>
      <x v="758"/>
    </i>
    <i r="4">
      <x v="43"/>
      <x v="774"/>
    </i>
    <i r="4">
      <x v="44"/>
      <x v="798"/>
    </i>
    <i r="4">
      <x v="45"/>
      <x v="2132"/>
    </i>
    <i r="4">
      <x v="46"/>
      <x v="2144"/>
    </i>
    <i r="4">
      <x v="47"/>
      <x v="2141"/>
    </i>
    <i r="4">
      <x v="48"/>
      <x v="2148"/>
    </i>
    <i r="4">
      <x v="49"/>
      <x v="2140"/>
    </i>
    <i r="4">
      <x v="50"/>
      <x v="2136"/>
    </i>
    <i r="4">
      <x v="51"/>
      <x v="2146"/>
    </i>
    <i r="4">
      <x v="52"/>
      <x v="2130"/>
    </i>
    <i r="4">
      <x v="53"/>
      <x v="2149"/>
    </i>
    <i r="4">
      <x v="54"/>
      <x v="2131"/>
    </i>
    <i r="4">
      <x v="55"/>
      <x v="2135"/>
    </i>
    <i r="4">
      <x v="56"/>
      <x v="2150"/>
    </i>
    <i r="4">
      <x v="57"/>
      <x v="1236"/>
    </i>
    <i r="4">
      <x v="58"/>
      <x v="1215"/>
    </i>
    <i r="4">
      <x v="59"/>
      <x v="1244"/>
    </i>
    <i r="4">
      <x v="60"/>
      <x v="1245"/>
    </i>
    <i r="4">
      <x v="61"/>
      <x v="1007"/>
    </i>
    <i r="4">
      <x v="62"/>
      <x v="1016"/>
    </i>
    <i r="4">
      <x v="63"/>
      <x v="1013"/>
    </i>
    <i r="4">
      <x v="64"/>
      <x v="1723"/>
    </i>
    <i r="4">
      <x v="65"/>
      <x v="2062"/>
    </i>
    <i r="4">
      <x v="66"/>
      <x v="2061"/>
    </i>
    <i r="4">
      <x v="67"/>
      <x v="1210"/>
    </i>
    <i r="4">
      <x v="68"/>
      <x v="1868"/>
    </i>
    <i r="4">
      <x v="69"/>
      <x v="1893"/>
    </i>
    <i r="4">
      <x v="70"/>
      <x v="948"/>
    </i>
    <i r="4">
      <x v="71"/>
      <x v="1795"/>
    </i>
    <i r="4">
      <x v="72"/>
      <x v="1446"/>
    </i>
    <i r="4">
      <x v="73"/>
      <x v="934"/>
    </i>
    <i r="4">
      <x v="74"/>
      <x v="1340"/>
    </i>
    <i r="4">
      <x v="75"/>
      <x v="1614"/>
    </i>
    <i r="4">
      <x v="76"/>
      <x v="2147"/>
    </i>
    <i r="4">
      <x v="77"/>
      <x v="2145"/>
    </i>
    <i r="4">
      <x v="78"/>
      <x v="1004"/>
    </i>
    <i r="2">
      <x v="2"/>
      <x v="299"/>
    </i>
    <i r="4">
      <x v="79"/>
      <x v="763"/>
    </i>
    <i r="4">
      <x v="80"/>
      <x v="797"/>
    </i>
    <i r="4">
      <x v="81"/>
      <x v="2133"/>
    </i>
    <i r="4">
      <x v="82"/>
      <x v="2138"/>
    </i>
    <i r="4">
      <x v="83"/>
      <x v="1009"/>
    </i>
    <i r="4">
      <x v="84"/>
      <x v="1015"/>
    </i>
    <i r="4">
      <x v="85"/>
      <x v="1234"/>
    </i>
    <i r="4">
      <x v="86"/>
      <x v="1213"/>
    </i>
    <i r="4">
      <x v="87"/>
      <x v="1242"/>
    </i>
    <i r="4">
      <x v="88"/>
      <x v="1246"/>
    </i>
    <i r="4">
      <x v="89"/>
      <x v="1721"/>
    </i>
    <i r="4">
      <x v="90"/>
      <x v="1212"/>
    </i>
    <i r="4">
      <x v="91"/>
      <x v="1870"/>
    </i>
    <i r="4">
      <x v="92"/>
      <x v="1890"/>
    </i>
    <i r="4">
      <x v="93"/>
      <x v="1792"/>
    </i>
    <i r="4">
      <x v="94"/>
      <x v="1444"/>
    </i>
    <i r="4">
      <x v="95"/>
      <x v="933"/>
    </i>
    <i r="4">
      <x v="96"/>
      <x v="1337"/>
    </i>
    <i r="4">
      <x v="97"/>
      <x v="1611"/>
    </i>
    <i r="4">
      <x v="98"/>
      <x v="1004"/>
    </i>
    <i r="2">
      <x v="3"/>
      <x v="301"/>
    </i>
    <i r="4">
      <x v="99"/>
      <x v="762"/>
    </i>
    <i r="4">
      <x v="100"/>
      <x v="799"/>
    </i>
    <i r="4">
      <x v="101"/>
      <x v="2134"/>
    </i>
    <i r="4">
      <x v="102"/>
      <x v="2139"/>
    </i>
    <i r="4">
      <x v="103"/>
      <x v="1010"/>
    </i>
    <i r="4">
      <x v="104"/>
      <x v="1017"/>
    </i>
    <i r="4">
      <x v="105"/>
      <x v="1235"/>
    </i>
    <i r="4">
      <x v="106"/>
      <x v="1214"/>
    </i>
    <i r="4">
      <x v="107"/>
      <x v="1243"/>
    </i>
    <i r="4">
      <x v="108"/>
      <x v="1720"/>
    </i>
    <i r="4">
      <x v="109"/>
      <x v="1211"/>
    </i>
    <i r="4">
      <x v="110"/>
      <x v="1869"/>
    </i>
    <i r="4">
      <x v="111"/>
      <x v="1892"/>
    </i>
    <i r="4">
      <x v="112"/>
      <x v="1793"/>
    </i>
    <i r="4">
      <x v="113"/>
      <x v="1443"/>
    </i>
    <i r="4">
      <x v="114"/>
      <x v="935"/>
    </i>
    <i r="4">
      <x v="115"/>
      <x v="1338"/>
    </i>
    <i r="4">
      <x v="116"/>
      <x v="1612"/>
    </i>
    <i r="4">
      <x v="117"/>
      <x v="776"/>
    </i>
    <i r="4">
      <x v="118"/>
      <x v="2136"/>
    </i>
    <i r="4">
      <x v="119"/>
      <x v="1003"/>
    </i>
    <i r="4">
      <x v="120"/>
      <x v="1878"/>
    </i>
    <i>
      <x v="1"/>
      <x v="105"/>
    </i>
    <i r="2">
      <x v="4"/>
      <x v="246"/>
    </i>
    <i r="4">
      <x v="121"/>
      <x v="1948"/>
    </i>
    <i r="4">
      <x v="122"/>
      <x v="2017"/>
    </i>
    <i r="4">
      <x v="123"/>
      <x v="1726"/>
    </i>
    <i r="4">
      <x v="124"/>
      <x v="662"/>
    </i>
    <i r="2">
      <x v="5"/>
      <x v="245"/>
    </i>
    <i r="4">
      <x v="125"/>
      <x v="1947"/>
    </i>
    <i r="4">
      <x v="126"/>
      <x v="2016"/>
    </i>
    <i r="4">
      <x v="127"/>
      <x v="1725"/>
    </i>
    <i>
      <x v="2"/>
      <x v="50"/>
    </i>
    <i r="2">
      <x v="6"/>
      <x v="148"/>
    </i>
    <i r="4">
      <x v="128"/>
      <x v="2060"/>
    </i>
    <i r="4">
      <x v="129"/>
      <x v="1068"/>
    </i>
    <i>
      <x v="3"/>
      <x v="119"/>
    </i>
    <i r="2">
      <x v="7"/>
      <x v="201"/>
    </i>
    <i r="4">
      <x v="130"/>
      <x v="1569"/>
    </i>
    <i r="4">
      <x v="131"/>
      <x v="1486"/>
    </i>
    <i r="2">
      <x v="8"/>
      <x v="195"/>
    </i>
    <i r="4">
      <x v="132"/>
      <x v="1568"/>
    </i>
    <i r="4">
      <x v="133"/>
      <x v="1485"/>
    </i>
    <i r="4">
      <x v="134"/>
      <x v="951"/>
    </i>
    <i>
      <x v="4"/>
      <x v="93"/>
    </i>
    <i r="2">
      <x v="9"/>
      <x v="142"/>
    </i>
    <i r="4">
      <x v="135"/>
      <x v="1937"/>
    </i>
    <i r="4">
      <x v="136"/>
      <x v="2249"/>
    </i>
    <i r="4">
      <x v="137"/>
      <x v="2093"/>
    </i>
    <i r="4">
      <x v="138"/>
      <x v="1520"/>
    </i>
    <i r="4">
      <x v="139"/>
      <x v="1731"/>
    </i>
    <i r="4">
      <x v="140"/>
      <x v="1580"/>
    </i>
    <i r="4">
      <x v="141"/>
      <x v="1953"/>
    </i>
    <i>
      <x v="5"/>
      <x v="52"/>
    </i>
    <i r="2">
      <x v="10"/>
      <x v="300"/>
    </i>
    <i r="4">
      <x v="142"/>
      <x v="795"/>
    </i>
    <i r="4">
      <x v="143"/>
      <x v="2127"/>
    </i>
    <i r="4">
      <x v="144"/>
      <x v="1653"/>
    </i>
    <i r="4">
      <x v="145"/>
      <x v="839"/>
    </i>
    <i r="4">
      <x v="146"/>
      <x v="945"/>
    </i>
    <i r="4">
      <x v="147"/>
      <x v="1143"/>
    </i>
    <i r="4">
      <x v="148"/>
      <x v="1648"/>
    </i>
    <i r="4">
      <x v="149"/>
      <x v="1231"/>
    </i>
    <i r="4">
      <x v="150"/>
      <x v="753"/>
    </i>
    <i r="4">
      <x v="151"/>
      <x v="323"/>
    </i>
    <i r="4">
      <x v="152"/>
      <x v="562"/>
    </i>
    <i r="4">
      <x v="153"/>
      <x v="87"/>
    </i>
    <i r="4">
      <x v="154"/>
      <x v="859"/>
    </i>
    <i r="4">
      <x v="155"/>
      <x v="187"/>
    </i>
    <i r="4">
      <x v="156"/>
      <x v="1718"/>
    </i>
    <i r="4">
      <x v="157"/>
      <x v="2229"/>
    </i>
    <i>
      <x v="6"/>
      <x v="147"/>
    </i>
    <i r="2">
      <x v="11"/>
      <x v="399"/>
    </i>
    <i r="4">
      <x v="158"/>
      <x v="1202"/>
    </i>
    <i r="4">
      <x v="159"/>
      <x v="1874"/>
    </i>
    <i r="2">
      <x v="12"/>
      <x v="405"/>
    </i>
    <i r="4">
      <x v="160"/>
      <x v="1412"/>
    </i>
    <i r="4">
      <x v="161"/>
      <x v="1343"/>
    </i>
    <i r="4">
      <x v="162"/>
      <x v="882"/>
    </i>
    <i r="4">
      <x v="163"/>
      <x v="860"/>
    </i>
    <i r="2">
      <x v="13"/>
      <x v="401"/>
    </i>
    <i r="4">
      <x v="164"/>
      <x v="1949"/>
    </i>
    <i r="4">
      <x v="165"/>
      <x v="1286"/>
    </i>
    <i r="4">
      <x v="166"/>
      <x v="245"/>
    </i>
    <i r="2">
      <x v="14"/>
      <x v="410"/>
    </i>
    <i r="4">
      <x v="167"/>
      <x v="1654"/>
    </i>
    <i r="4">
      <x v="168"/>
      <x v="1639"/>
    </i>
    <i r="2">
      <x v="15"/>
      <x v="415"/>
    </i>
    <i r="4">
      <x v="169"/>
      <x v="1719"/>
    </i>
    <i r="4">
      <x v="170"/>
      <x v="2228"/>
    </i>
    <i r="4">
      <x v="171"/>
      <x v="76"/>
    </i>
    <i r="4">
      <x v="172"/>
      <x v="1572"/>
    </i>
    <i t="grand">
      <x/>
    </i>
  </rowItems>
  <colItems count="1">
    <i/>
  </colItems>
  <pageFields count="1">
    <pageField fld="3" item="18" hier="-1"/>
  </pageFields>
  <formats count="1">
    <format dxfId="109">
      <pivotArea type="all" dataOnly="0" outline="0" fieldPosition="0"/>
    </format>
  </formats>
  <pivotTableStyleInfo name="Uji Style"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74372E3-88CF-4E92-BCF3-2E8440526423}" name="PivotTable1" cacheId="45" applyNumberFormats="0" applyBorderFormats="0" applyFontFormats="0" applyPatternFormats="0" applyAlignmentFormats="0" applyWidthHeightFormats="1" dataCaption="Values" updatedVersion="7" minRefreshableVersion="3" itemPrintTitles="1" createdVersion="7" indent="0" outline="1" outlineData="1" multipleFieldFilters="0">
  <location ref="A12:E27" firstHeaderRow="1" firstDataRow="1" firstDataCol="5" rowPageCount="1" colPageCount="1"/>
  <pivotFields count="10">
    <pivotField showAll="0"/>
    <pivotField axis="axisPage" showAll="0">
      <items count="81">
        <item x="46"/>
        <item x="21"/>
        <item x="45"/>
        <item x="44"/>
        <item x="36"/>
        <item x="40"/>
        <item x="37"/>
        <item x="35"/>
        <item x="39"/>
        <item x="38"/>
        <item x="42"/>
        <item x="41"/>
        <item x="17"/>
        <item x="29"/>
        <item x="30"/>
        <item x="24"/>
        <item x="1"/>
        <item x="27"/>
        <item x="23"/>
        <item x="31"/>
        <item x="18"/>
        <item x="25"/>
        <item x="28"/>
        <item x="0"/>
        <item x="33"/>
        <item x="26"/>
        <item x="34"/>
        <item x="32"/>
        <item x="19"/>
        <item x="22"/>
        <item x="47"/>
        <item x="63"/>
        <item x="56"/>
        <item x="71"/>
        <item x="48"/>
        <item x="52"/>
        <item x="62"/>
        <item x="68"/>
        <item x="58"/>
        <item x="51"/>
        <item x="75"/>
        <item x="57"/>
        <item x="78"/>
        <item x="49"/>
        <item x="72"/>
        <item x="74"/>
        <item x="53"/>
        <item x="59"/>
        <item x="60"/>
        <item x="64"/>
        <item x="76"/>
        <item x="54"/>
        <item x="55"/>
        <item x="50"/>
        <item x="69"/>
        <item x="65"/>
        <item x="73"/>
        <item x="70"/>
        <item x="67"/>
        <item x="77"/>
        <item x="61"/>
        <item x="66"/>
        <item x="79"/>
        <item x="3"/>
        <item x="16"/>
        <item x="11"/>
        <item x="14"/>
        <item x="9"/>
        <item x="4"/>
        <item x="12"/>
        <item x="13"/>
        <item x="6"/>
        <item x="7"/>
        <item x="15"/>
        <item x="10"/>
        <item x="5"/>
        <item x="8"/>
        <item x="2"/>
        <item x="20"/>
        <item x="43"/>
        <item t="default"/>
      </items>
    </pivotField>
    <pivotField showAll="0"/>
    <pivotField showAll="0"/>
    <pivotField axis="axisRow" showAll="0" defaultSubtotal="0">
      <items count="682">
        <item x="278"/>
        <item x="274"/>
        <item x="352"/>
        <item x="546"/>
        <item x="627"/>
        <item x="241"/>
        <item x="84"/>
        <item m="1" x="649"/>
        <item x="504"/>
        <item x="232"/>
        <item x="284"/>
        <item x="280"/>
        <item x="412"/>
        <item x="525"/>
        <item x="279"/>
        <item x="502"/>
        <item x="526"/>
        <item x="520"/>
        <item x="501"/>
        <item x="507"/>
        <item x="230"/>
        <item x="251"/>
        <item m="1" x="657"/>
        <item x="283"/>
        <item x="281"/>
        <item x="517"/>
        <item x="175"/>
        <item x="458"/>
        <item x="421"/>
        <item x="503"/>
        <item x="420"/>
        <item x="543"/>
        <item x="602"/>
        <item x="267"/>
        <item x="285"/>
        <item x="454"/>
        <item x="555"/>
        <item x="300"/>
        <item x="168"/>
        <item x="481"/>
        <item x="313"/>
        <item x="197"/>
        <item x="617"/>
        <item x="573"/>
        <item x="603"/>
        <item x="539"/>
        <item x="565"/>
        <item m="1" x="646"/>
        <item x="559"/>
        <item m="1" x="679"/>
        <item x="163"/>
        <item x="568"/>
        <item x="562"/>
        <item x="563"/>
        <item x="560"/>
        <item x="574"/>
        <item x="564"/>
        <item x="189"/>
        <item x="276"/>
        <item x="273"/>
        <item x="270"/>
        <item x="337"/>
        <item x="338"/>
        <item x="336"/>
        <item x="253"/>
        <item x="292"/>
        <item x="339"/>
        <item x="426"/>
        <item x="178"/>
        <item x="324"/>
        <item x="301"/>
        <item x="261"/>
        <item x="190"/>
        <item m="1" x="659"/>
        <item x="470"/>
        <item x="162"/>
        <item x="553"/>
        <item x="554"/>
        <item x="551"/>
        <item x="549"/>
        <item x="552"/>
        <item x="194"/>
        <item x="545"/>
        <item x="572"/>
        <item x="566"/>
        <item x="624"/>
        <item x="567"/>
        <item x="561"/>
        <item x="244"/>
        <item x="385"/>
        <item x="382"/>
        <item x="512"/>
        <item x="493"/>
        <item x="492"/>
        <item x="494"/>
        <item x="243"/>
        <item x="575"/>
        <item x="509"/>
        <item x="628"/>
        <item x="537"/>
        <item x="312"/>
        <item x="314"/>
        <item x="405"/>
        <item x="422"/>
        <item x="618"/>
        <item x="323"/>
        <item x="547"/>
        <item x="134"/>
        <item x="111"/>
        <item x="126"/>
        <item x="328"/>
        <item x="583"/>
        <item x="387"/>
        <item x="112"/>
        <item x="361"/>
        <item x="370"/>
        <item x="303"/>
        <item x="304"/>
        <item x="326"/>
        <item x="640"/>
        <item x="642"/>
        <item x="519"/>
        <item x="518"/>
        <item x="332"/>
        <item x="113"/>
        <item x="473"/>
        <item x="638"/>
        <item x="643"/>
        <item x="644"/>
        <item x="641"/>
        <item x="542"/>
        <item x="522"/>
        <item x="464"/>
        <item x="550"/>
        <item x="639"/>
        <item x="491"/>
        <item x="158"/>
        <item x="185"/>
        <item x="355"/>
        <item m="1" x="653"/>
        <item m="1" x="650"/>
        <item x="466"/>
        <item x="538"/>
        <item x="610"/>
        <item x="631"/>
        <item x="418"/>
        <item x="215"/>
        <item x="77"/>
        <item x="590"/>
        <item x="125"/>
        <item x="311"/>
        <item x="108"/>
        <item x="365"/>
        <item x="363"/>
        <item x="401"/>
        <item x="394"/>
        <item x="395"/>
        <item x="204"/>
        <item m="1" x="663"/>
        <item x="460"/>
        <item x="334"/>
        <item x="425"/>
        <item x="531"/>
        <item x="528"/>
        <item x="128"/>
        <item x="347"/>
        <item x="40"/>
        <item x="286"/>
        <item m="1" x="674"/>
        <item x="174"/>
        <item x="633"/>
        <item x="41"/>
        <item x="2"/>
        <item x="144"/>
        <item x="141"/>
        <item x="129"/>
        <item x="137"/>
        <item x="441"/>
        <item x="440"/>
        <item x="170"/>
        <item x="353"/>
        <item x="428"/>
        <item x="634"/>
        <item x="229"/>
        <item x="381"/>
        <item x="246"/>
        <item x="228"/>
        <item x="577"/>
        <item x="378"/>
        <item x="116"/>
        <item x="390"/>
        <item x="463"/>
        <item x="459"/>
        <item x="159"/>
        <item x="606"/>
        <item x="56"/>
        <item x="20"/>
        <item x="71"/>
        <item x="472"/>
        <item x="17"/>
        <item x="570"/>
        <item x="342"/>
        <item x="306"/>
        <item x="609"/>
        <item m="1" x="678"/>
        <item x="479"/>
        <item x="350"/>
        <item m="1" x="680"/>
        <item x="11"/>
        <item x="91"/>
        <item x="44"/>
        <item x="155"/>
        <item x="157"/>
        <item x="12"/>
        <item x="295"/>
        <item x="236"/>
        <item m="1" x="666"/>
        <item m="1" x="660"/>
        <item m="1" x="661"/>
        <item x="123"/>
        <item x="389"/>
        <item x="592"/>
        <item x="24"/>
        <item x="201"/>
        <item x="234"/>
        <item x="619"/>
        <item x="259"/>
        <item x="448"/>
        <item x="499"/>
        <item x="297"/>
        <item x="82"/>
        <item x="316"/>
        <item x="165"/>
        <item x="265"/>
        <item x="262"/>
        <item x="192"/>
        <item x="203"/>
        <item x="489"/>
        <item x="400"/>
        <item x="533"/>
        <item x="255"/>
        <item x="431"/>
        <item x="445"/>
        <item x="625"/>
        <item x="623"/>
        <item x="586"/>
        <item x="626"/>
        <item x="231"/>
        <item m="1" x="645"/>
        <item x="222"/>
        <item x="505"/>
        <item x="527"/>
        <item x="557"/>
        <item x="591"/>
        <item x="558"/>
        <item m="1" x="662"/>
        <item x="264"/>
        <item x="329"/>
        <item m="1" x="669"/>
        <item x="325"/>
        <item x="589"/>
        <item x="166"/>
        <item x="88"/>
        <item x="14"/>
        <item x="66"/>
        <item x="51"/>
        <item x="63"/>
        <item x="8"/>
        <item x="90"/>
        <item x="635"/>
        <item x="595"/>
        <item x="594"/>
        <item x="62"/>
        <item x="7"/>
        <item x="89"/>
        <item m="1" x="668"/>
        <item m="1" x="655"/>
        <item x="64"/>
        <item x="9"/>
        <item x="10"/>
        <item x="49"/>
        <item x="87"/>
        <item x="471"/>
        <item x="408"/>
        <item x="581"/>
        <item x="351"/>
        <item x="200"/>
        <item x="299"/>
        <item x="620"/>
        <item x="452"/>
        <item x="614"/>
        <item x="613"/>
        <item x="434"/>
        <item x="449"/>
        <item x="435"/>
        <item x="446"/>
        <item x="252"/>
        <item x="465"/>
        <item x="500"/>
        <item x="600"/>
        <item x="345"/>
        <item x="57"/>
        <item x="72"/>
        <item x="21"/>
        <item x="36"/>
        <item x="578"/>
        <item x="556"/>
        <item x="514"/>
        <item x="109"/>
        <item x="506"/>
        <item x="598"/>
        <item x="377"/>
        <item x="309"/>
        <item x="245"/>
        <item x="516"/>
        <item x="310"/>
        <item x="239"/>
        <item x="95"/>
        <item x="104"/>
        <item x="93"/>
        <item x="92"/>
        <item x="105"/>
        <item x="106"/>
        <item x="98"/>
        <item x="96"/>
        <item x="127"/>
        <item x="107"/>
        <item x="605"/>
        <item x="601"/>
        <item x="515"/>
        <item x="258"/>
        <item x="607"/>
        <item x="599"/>
        <item x="319"/>
        <item x="248"/>
        <item x="597"/>
        <item x="114"/>
        <item x="249"/>
        <item x="320"/>
        <item x="341"/>
        <item x="321"/>
        <item x="322"/>
        <item x="407"/>
        <item x="202"/>
        <item x="451"/>
        <item x="360"/>
        <item x="369"/>
        <item x="70"/>
        <item x="55"/>
        <item x="19"/>
        <item x="35"/>
        <item x="416"/>
        <item x="344"/>
        <item x="349"/>
        <item x="124"/>
        <item x="85"/>
        <item x="510"/>
        <item x="513"/>
        <item x="442"/>
        <item x="117"/>
        <item x="118"/>
        <item x="447"/>
        <item x="593"/>
        <item x="485"/>
        <item x="247"/>
        <item x="587"/>
        <item x="340"/>
        <item x="277"/>
        <item x="242"/>
        <item x="411"/>
        <item x="474"/>
        <item x="582"/>
        <item x="356"/>
        <item x="257"/>
        <item x="588"/>
        <item x="354"/>
        <item x="193"/>
        <item x="266"/>
        <item x="254"/>
        <item x="223"/>
        <item x="282"/>
        <item x="450"/>
        <item x="384"/>
        <item x="58"/>
        <item x="73"/>
        <item x="22"/>
        <item x="37"/>
        <item x="196"/>
        <item x="272"/>
        <item x="398"/>
        <item x="343"/>
        <item x="224"/>
        <item x="225"/>
        <item x="383"/>
        <item x="414"/>
        <item x="508"/>
        <item x="433"/>
        <item x="115"/>
        <item x="632"/>
        <item x="402"/>
        <item x="263"/>
        <item x="453"/>
        <item x="397"/>
        <item x="260"/>
        <item x="417"/>
        <item x="468"/>
        <item x="120"/>
        <item x="432"/>
        <item x="436"/>
        <item x="269"/>
        <item x="227"/>
        <item m="1" x="673"/>
        <item m="1" x="656"/>
        <item m="1" x="670"/>
        <item x="65"/>
        <item x="50"/>
        <item x="13"/>
        <item x="31"/>
        <item x="294"/>
        <item x="80"/>
        <item x="76"/>
        <item x="403"/>
        <item x="237"/>
        <item x="374"/>
        <item x="357"/>
        <item x="413"/>
        <item m="1" x="676"/>
        <item x="521"/>
        <item x="423"/>
        <item m="1" x="671"/>
        <item m="1" x="664"/>
        <item m="1" x="681"/>
        <item x="167"/>
        <item m="1" x="675"/>
        <item x="544"/>
        <item x="523"/>
        <item x="524"/>
        <item m="1" x="651"/>
        <item x="327"/>
        <item x="335"/>
        <item x="275"/>
        <item x="483"/>
        <item x="220"/>
        <item x="233"/>
        <item x="541"/>
        <item x="424"/>
        <item x="444"/>
        <item x="333"/>
        <item x="54"/>
        <item x="69"/>
        <item x="18"/>
        <item x="34"/>
        <item m="1" x="652"/>
        <item x="217"/>
        <item m="1" x="672"/>
        <item x="287"/>
        <item x="226"/>
        <item x="331"/>
        <item x="375"/>
        <item x="358"/>
        <item x="188"/>
        <item x="293"/>
        <item x="430"/>
        <item x="457"/>
        <item x="240"/>
        <item x="15"/>
        <item x="540"/>
        <item x="535"/>
        <item x="315"/>
        <item x="110"/>
        <item x="529"/>
        <item x="386"/>
        <item x="629"/>
        <item x="487"/>
        <item x="146"/>
        <item x="611"/>
        <item x="608"/>
        <item x="256"/>
        <item x="121"/>
        <item x="67"/>
        <item x="52"/>
        <item m="1" x="658"/>
        <item x="317"/>
        <item x="490"/>
        <item x="53"/>
        <item x="16"/>
        <item x="68"/>
        <item x="33"/>
        <item x="585"/>
        <item m="1" x="648"/>
        <item m="1" x="665"/>
        <item x="177"/>
        <item x="160"/>
        <item m="1" x="677"/>
        <item x="576"/>
        <item x="78"/>
        <item x="74"/>
        <item x="580"/>
        <item x="569"/>
        <item x="636"/>
        <item x="536"/>
        <item x="427"/>
        <item x="183"/>
        <item x="150"/>
        <item x="75"/>
        <item x="579"/>
        <item x="429"/>
        <item x="186"/>
        <item x="511"/>
        <item m="1" x="667"/>
        <item x="187"/>
        <item x="147"/>
        <item x="81"/>
        <item x="32"/>
        <item x="478"/>
        <item x="136"/>
        <item x="622"/>
        <item x="637"/>
        <item x="621"/>
        <item x="238"/>
        <item x="469"/>
        <item x="534"/>
        <item x="130"/>
        <item x="289"/>
        <item x="288"/>
        <item x="154"/>
        <item x="135"/>
        <item x="172"/>
        <item x="145"/>
        <item x="142"/>
        <item x="42"/>
        <item x="28"/>
        <item x="43"/>
        <item x="5"/>
        <item x="26"/>
        <item x="4"/>
        <item x="3"/>
        <item x="25"/>
        <item x="6"/>
        <item x="140"/>
        <item x="584"/>
        <item x="83"/>
        <item x="571"/>
        <item x="153"/>
        <item x="171"/>
        <item x="219"/>
        <item x="616"/>
        <item x="615"/>
        <item x="388"/>
        <item x="419"/>
        <item x="630"/>
        <item x="318"/>
        <item m="1" x="654"/>
        <item m="1" x="647"/>
        <item x="604"/>
        <item x="271"/>
        <item x="164"/>
        <item x="169"/>
        <item x="268"/>
        <item x="214"/>
        <item x="179"/>
        <item x="298"/>
        <item x="250"/>
        <item x="0"/>
        <item x="1"/>
        <item x="23"/>
        <item x="27"/>
        <item x="29"/>
        <item x="30"/>
        <item x="38"/>
        <item x="39"/>
        <item x="45"/>
        <item x="46"/>
        <item x="47"/>
        <item x="48"/>
        <item x="59"/>
        <item x="60"/>
        <item x="61"/>
        <item x="79"/>
        <item x="86"/>
        <item x="94"/>
        <item x="97"/>
        <item x="99"/>
        <item x="100"/>
        <item x="101"/>
        <item x="102"/>
        <item x="103"/>
        <item x="119"/>
        <item x="122"/>
        <item x="131"/>
        <item x="132"/>
        <item x="133"/>
        <item x="138"/>
        <item x="139"/>
        <item x="143"/>
        <item x="148"/>
        <item x="149"/>
        <item x="151"/>
        <item x="152"/>
        <item x="156"/>
        <item x="161"/>
        <item x="173"/>
        <item x="176"/>
        <item x="180"/>
        <item x="181"/>
        <item x="182"/>
        <item x="184"/>
        <item x="191"/>
        <item x="195"/>
        <item x="198"/>
        <item x="199"/>
        <item x="205"/>
        <item x="206"/>
        <item x="207"/>
        <item x="208"/>
        <item x="209"/>
        <item x="210"/>
        <item x="211"/>
        <item x="212"/>
        <item x="213"/>
        <item x="216"/>
        <item x="218"/>
        <item x="221"/>
        <item x="235"/>
        <item x="290"/>
        <item x="291"/>
        <item x="296"/>
        <item x="302"/>
        <item x="305"/>
        <item x="307"/>
        <item x="308"/>
        <item x="330"/>
        <item x="346"/>
        <item x="348"/>
        <item x="359"/>
        <item x="362"/>
        <item x="364"/>
        <item x="366"/>
        <item x="367"/>
        <item x="368"/>
        <item x="371"/>
        <item x="372"/>
        <item x="373"/>
        <item x="376"/>
        <item x="379"/>
        <item x="380"/>
        <item x="391"/>
        <item x="392"/>
        <item x="393"/>
        <item x="396"/>
        <item x="399"/>
        <item x="404"/>
        <item x="406"/>
        <item x="409"/>
        <item x="410"/>
        <item x="415"/>
        <item x="437"/>
        <item x="438"/>
        <item x="439"/>
        <item x="443"/>
        <item x="455"/>
        <item x="456"/>
        <item x="461"/>
        <item x="462"/>
        <item x="467"/>
        <item x="475"/>
        <item x="476"/>
        <item x="477"/>
        <item x="480"/>
        <item x="482"/>
        <item x="484"/>
        <item x="486"/>
        <item x="488"/>
        <item x="495"/>
        <item x="496"/>
        <item x="497"/>
        <item x="498"/>
        <item x="530"/>
        <item x="532"/>
        <item x="548"/>
        <item x="596"/>
        <item x="612"/>
      </items>
    </pivotField>
    <pivotField showAll="0"/>
    <pivotField axis="axisRow" outline="0" showAll="0" defaultSubtotal="0">
      <items count="1">
        <item x="0"/>
      </items>
    </pivotField>
    <pivotField axis="axisRow" outline="0" showAll="0" defaultSubtotal="0">
      <items count="1">
        <item x="0"/>
      </items>
    </pivotField>
    <pivotField axis="axisRow" outline="0" showAll="0" defaultSubtotal="0">
      <items count="1">
        <item x="0"/>
      </items>
    </pivotField>
    <pivotField axis="axisRow" outline="0" showAll="0" defaultSubtotal="0">
      <items count="1">
        <item x="0"/>
      </items>
    </pivotField>
  </pivotFields>
  <rowFields count="5">
    <field x="6"/>
    <field x="7"/>
    <field x="8"/>
    <field x="9"/>
    <field x="4"/>
  </rowFields>
  <rowItems count="15">
    <i>
      <x/>
      <x/>
      <x/>
      <x/>
      <x v="3"/>
    </i>
    <i r="4">
      <x v="36"/>
    </i>
    <i r="4">
      <x v="76"/>
    </i>
    <i r="4">
      <x v="77"/>
    </i>
    <i r="4">
      <x v="78"/>
    </i>
    <i r="4">
      <x v="79"/>
    </i>
    <i r="4">
      <x v="80"/>
    </i>
    <i r="4">
      <x v="82"/>
    </i>
    <i r="4">
      <x v="106"/>
    </i>
    <i r="4">
      <x v="133"/>
    </i>
    <i r="4">
      <x v="252"/>
    </i>
    <i r="4">
      <x v="254"/>
    </i>
    <i r="4">
      <x v="306"/>
    </i>
    <i r="4">
      <x v="679"/>
    </i>
    <i t="grand">
      <x/>
    </i>
  </rowItems>
  <colItems count="1">
    <i/>
  </colItems>
  <pageFields count="1">
    <pageField fld="1" item="3" hier="-1"/>
  </pageFields>
  <formats count="50">
    <format dxfId="108">
      <pivotArea field="6" type="button" dataOnly="0" labelOnly="1" outline="0" axis="axisRow" fieldPosition="0"/>
    </format>
    <format dxfId="107">
      <pivotArea field="7" type="button" dataOnly="0" labelOnly="1" outline="0" axis="axisRow" fieldPosition="1"/>
    </format>
    <format dxfId="106">
      <pivotArea field="8" type="button" dataOnly="0" labelOnly="1" outline="0" axis="axisRow" fieldPosition="2"/>
    </format>
    <format dxfId="105">
      <pivotArea field="9" type="button" dataOnly="0" labelOnly="1" outline="0" axis="axisRow" fieldPosition="3"/>
    </format>
    <format dxfId="104">
      <pivotArea field="4" type="button" dataOnly="0" labelOnly="1" outline="0" axis="axisRow" fieldPosition="4"/>
    </format>
    <format dxfId="103">
      <pivotArea field="6" type="button" dataOnly="0" labelOnly="1" outline="0" axis="axisRow" fieldPosition="0"/>
    </format>
    <format dxfId="102">
      <pivotArea field="7" type="button" dataOnly="0" labelOnly="1" outline="0" axis="axisRow" fieldPosition="1"/>
    </format>
    <format dxfId="101">
      <pivotArea field="8" type="button" dataOnly="0" labelOnly="1" outline="0" axis="axisRow" fieldPosition="2"/>
    </format>
    <format dxfId="100">
      <pivotArea field="9" type="button" dataOnly="0" labelOnly="1" outline="0" axis="axisRow" fieldPosition="3"/>
    </format>
    <format dxfId="99">
      <pivotArea field="4" type="button" dataOnly="0" labelOnly="1" outline="0" axis="axisRow" fieldPosition="4"/>
    </format>
    <format dxfId="98">
      <pivotArea type="all" dataOnly="0" outline="0" fieldPosition="0"/>
    </format>
    <format dxfId="97">
      <pivotArea field="6" type="button" dataOnly="0" labelOnly="1" outline="0" axis="axisRow" fieldPosition="0"/>
    </format>
    <format dxfId="96">
      <pivotArea field="7" type="button" dataOnly="0" labelOnly="1" outline="0" axis="axisRow" fieldPosition="1"/>
    </format>
    <format dxfId="95">
      <pivotArea field="8" type="button" dataOnly="0" labelOnly="1" outline="0" axis="axisRow" fieldPosition="2"/>
    </format>
    <format dxfId="94">
      <pivotArea field="9" type="button" dataOnly="0" labelOnly="1" outline="0" axis="axisRow" fieldPosition="3"/>
    </format>
    <format dxfId="93">
      <pivotArea field="4" type="button" dataOnly="0" labelOnly="1" outline="0" axis="axisRow" fieldPosition="4"/>
    </format>
    <format dxfId="92">
      <pivotArea dataOnly="0" labelOnly="1" fieldPosition="0">
        <references count="1">
          <reference field="6" count="0"/>
        </references>
      </pivotArea>
    </format>
    <format dxfId="91">
      <pivotArea dataOnly="0" labelOnly="1" grandRow="1" outline="0" fieldPosition="0"/>
    </format>
    <format dxfId="90">
      <pivotArea dataOnly="0" labelOnly="1" fieldPosition="0">
        <references count="2">
          <reference field="6" count="0" selected="0"/>
          <reference field="7" count="0"/>
        </references>
      </pivotArea>
    </format>
    <format dxfId="89">
      <pivotArea dataOnly="0" labelOnly="1" fieldPosition="0">
        <references count="3">
          <reference field="6" count="0" selected="0"/>
          <reference field="7" count="0" selected="0"/>
          <reference field="8" count="0"/>
        </references>
      </pivotArea>
    </format>
    <format dxfId="88">
      <pivotArea dataOnly="0" labelOnly="1" fieldPosition="0">
        <references count="4">
          <reference field="6" count="0" selected="0"/>
          <reference field="7" count="0" selected="0"/>
          <reference field="8" count="0" selected="0"/>
          <reference field="9" count="0"/>
        </references>
      </pivotArea>
    </format>
    <format dxfId="87">
      <pivotArea dataOnly="0" labelOnly="1" fieldPosition="0">
        <references count="4">
          <reference field="6" count="0" selected="0"/>
          <reference field="7" count="0" selected="0"/>
          <reference field="8" count="0" selected="0"/>
          <reference field="9" count="0" defaultSubtotal="1"/>
        </references>
      </pivotArea>
    </format>
    <format dxfId="86">
      <pivotArea dataOnly="0" labelOnly="1" fieldPosition="0">
        <references count="5">
          <reference field="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 field="6" count="0" selected="0"/>
          <reference field="7" count="0" selected="0"/>
          <reference field="8" count="0" selected="0"/>
          <reference field="9" count="0" selected="0"/>
        </references>
      </pivotArea>
    </format>
    <format dxfId="85">
      <pivotArea dataOnly="0" labelOnly="1" fieldPosition="0">
        <references count="5">
          <reference field="4"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 field="6" count="0" selected="0"/>
          <reference field="7" count="0" selected="0"/>
          <reference field="8" count="0" selected="0"/>
          <reference field="9" count="0" selected="0"/>
        </references>
      </pivotArea>
    </format>
    <format dxfId="84">
      <pivotArea dataOnly="0" labelOnly="1" fieldPosition="0">
        <references count="5">
          <reference field="4"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 field="6" count="0" selected="0"/>
          <reference field="7" count="0" selected="0"/>
          <reference field="8" count="0" selected="0"/>
          <reference field="9" count="0" selected="0"/>
        </references>
      </pivotArea>
    </format>
    <format dxfId="83">
      <pivotArea dataOnly="0" labelOnly="1" fieldPosition="0">
        <references count="5">
          <reference field="4"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 field="6" count="0" selected="0"/>
          <reference field="7" count="0" selected="0"/>
          <reference field="8" count="0" selected="0"/>
          <reference field="9" count="0" selected="0"/>
        </references>
      </pivotArea>
    </format>
    <format dxfId="82">
      <pivotArea dataOnly="0" labelOnly="1" fieldPosition="0">
        <references count="5">
          <reference field="4" count="50">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reference>
          <reference field="6" count="0" selected="0"/>
          <reference field="7" count="0" selected="0"/>
          <reference field="8" count="0" selected="0"/>
          <reference field="9" count="0" selected="0"/>
        </references>
      </pivotArea>
    </format>
    <format dxfId="81">
      <pivotArea dataOnly="0" labelOnly="1" fieldPosition="0">
        <references count="5">
          <reference field="4" count="50">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reference>
          <reference field="6" count="0" selected="0"/>
          <reference field="7" count="0" selected="0"/>
          <reference field="8" count="0" selected="0"/>
          <reference field="9" count="0" selected="0"/>
        </references>
      </pivotArea>
    </format>
    <format dxfId="80">
      <pivotArea dataOnly="0" labelOnly="1" fieldPosition="0">
        <references count="5">
          <reference field="4" count="50">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reference>
          <reference field="6" count="0" selected="0"/>
          <reference field="7" count="0" selected="0"/>
          <reference field="8" count="0" selected="0"/>
          <reference field="9" count="0" selected="0"/>
        </references>
      </pivotArea>
    </format>
    <format dxfId="79">
      <pivotArea dataOnly="0" labelOnly="1" fieldPosition="0">
        <references count="5">
          <reference field="4" count="50">
            <x v="350"/>
            <x v="351"/>
            <x v="352"/>
            <x v="353"/>
            <x v="354"/>
            <x v="355"/>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reference>
          <reference field="6" count="0" selected="0"/>
          <reference field="7" count="0" selected="0"/>
          <reference field="8" count="0" selected="0"/>
          <reference field="9" count="0" selected="0"/>
        </references>
      </pivotArea>
    </format>
    <format dxfId="78">
      <pivotArea dataOnly="0" labelOnly="1" fieldPosition="0">
        <references count="5">
          <reference field="4" count="50">
            <x v="400"/>
            <x v="401"/>
            <x v="402"/>
            <x v="403"/>
            <x v="404"/>
            <x v="405"/>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reference>
          <reference field="6" count="0" selected="0"/>
          <reference field="7" count="0" selected="0"/>
          <reference field="8" count="0" selected="0"/>
          <reference field="9" count="0" selected="0"/>
        </references>
      </pivotArea>
    </format>
    <format dxfId="77">
      <pivotArea dataOnly="0" labelOnly="1" fieldPosition="0">
        <references count="5">
          <reference field="4" count="50">
            <x v="450"/>
            <x v="451"/>
            <x v="452"/>
            <x v="453"/>
            <x v="454"/>
            <x v="455"/>
            <x v="456"/>
            <x v="457"/>
            <x v="458"/>
            <x v="459"/>
            <x v="460"/>
            <x v="461"/>
            <x v="462"/>
            <x v="463"/>
            <x v="464"/>
            <x v="465"/>
            <x v="466"/>
            <x v="467"/>
            <x v="468"/>
            <x v="469"/>
            <x v="470"/>
            <x v="471"/>
            <x v="472"/>
            <x v="473"/>
            <x v="474"/>
            <x v="475"/>
            <x v="476"/>
            <x v="477"/>
            <x v="478"/>
            <x v="479"/>
            <x v="480"/>
            <x v="481"/>
            <x v="482"/>
            <x v="483"/>
            <x v="484"/>
            <x v="485"/>
            <x v="486"/>
            <x v="487"/>
            <x v="488"/>
            <x v="489"/>
            <x v="490"/>
            <x v="491"/>
            <x v="492"/>
            <x v="493"/>
            <x v="494"/>
            <x v="495"/>
            <x v="496"/>
            <x v="497"/>
            <x v="498"/>
            <x v="499"/>
          </reference>
          <reference field="6" count="0" selected="0"/>
          <reference field="7" count="0" selected="0"/>
          <reference field="8" count="0" selected="0"/>
          <reference field="9" count="0" selected="0"/>
        </references>
      </pivotArea>
    </format>
    <format dxfId="76">
      <pivotArea dataOnly="0" labelOnly="1" fieldPosition="0">
        <references count="5">
          <reference field="4" count="50">
            <x v="500"/>
            <x v="501"/>
            <x v="502"/>
            <x v="503"/>
            <x v="504"/>
            <x v="505"/>
            <x v="506"/>
            <x v="507"/>
            <x v="508"/>
            <x v="509"/>
            <x v="510"/>
            <x v="511"/>
            <x v="512"/>
            <x v="513"/>
            <x v="514"/>
            <x v="515"/>
            <x v="516"/>
            <x v="517"/>
            <x v="518"/>
            <x v="519"/>
            <x v="520"/>
            <x v="521"/>
            <x v="522"/>
            <x v="523"/>
            <x v="524"/>
            <x v="525"/>
            <x v="526"/>
            <x v="527"/>
            <x v="528"/>
            <x v="529"/>
            <x v="530"/>
            <x v="531"/>
            <x v="532"/>
            <x v="533"/>
            <x v="534"/>
            <x v="535"/>
            <x v="536"/>
            <x v="537"/>
            <x v="538"/>
            <x v="539"/>
            <x v="540"/>
            <x v="541"/>
            <x v="542"/>
            <x v="543"/>
            <x v="544"/>
            <x v="545"/>
            <x v="546"/>
            <x v="547"/>
            <x v="548"/>
            <x v="549"/>
          </reference>
          <reference field="6" count="0" selected="0"/>
          <reference field="7" count="0" selected="0"/>
          <reference field="8" count="0" selected="0"/>
          <reference field="9" count="0" selected="0"/>
        </references>
      </pivotArea>
    </format>
    <format dxfId="75">
      <pivotArea dataOnly="0" labelOnly="1" fieldPosition="0">
        <references count="5">
          <reference field="4" count="13">
            <x v="550"/>
            <x v="551"/>
            <x v="552"/>
            <x v="553"/>
            <x v="554"/>
            <x v="555"/>
            <x v="556"/>
            <x v="557"/>
            <x v="558"/>
            <x v="559"/>
            <x v="560"/>
            <x v="561"/>
            <x v="562"/>
          </reference>
          <reference field="6" count="0" selected="0"/>
          <reference field="7" count="0" selected="0"/>
          <reference field="8" count="0" selected="0"/>
          <reference field="9" count="0" selected="0"/>
        </references>
      </pivotArea>
    </format>
    <format dxfId="74">
      <pivotArea dataOnly="0" labelOnly="1" fieldPosition="0">
        <references count="5">
          <reference field="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 field="6" count="0" selected="0"/>
          <reference field="7" count="0" selected="0"/>
          <reference field="8" count="0" selected="0"/>
          <reference field="9" count="0" selected="0"/>
        </references>
      </pivotArea>
    </format>
    <format dxfId="73">
      <pivotArea dataOnly="0" labelOnly="1" fieldPosition="0">
        <references count="5">
          <reference field="4"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 field="6" count="0" selected="0"/>
          <reference field="7" count="0" selected="0"/>
          <reference field="8" count="0" selected="0"/>
          <reference field="9" count="0" selected="0"/>
        </references>
      </pivotArea>
    </format>
    <format dxfId="72">
      <pivotArea dataOnly="0" labelOnly="1" fieldPosition="0">
        <references count="5">
          <reference field="4"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 field="6" count="0" selected="0"/>
          <reference field="7" count="0" selected="0"/>
          <reference field="8" count="0" selected="0"/>
          <reference field="9" count="0" selected="0"/>
        </references>
      </pivotArea>
    </format>
    <format dxfId="71">
      <pivotArea dataOnly="0" labelOnly="1" fieldPosition="0">
        <references count="5">
          <reference field="4"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 field="6" count="0" selected="0"/>
          <reference field="7" count="0" selected="0"/>
          <reference field="8" count="0" selected="0"/>
          <reference field="9" count="0" selected="0"/>
        </references>
      </pivotArea>
    </format>
    <format dxfId="70">
      <pivotArea dataOnly="0" labelOnly="1" fieldPosition="0">
        <references count="5">
          <reference field="4" count="50">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reference>
          <reference field="6" count="0" selected="0"/>
          <reference field="7" count="0" selected="0"/>
          <reference field="8" count="0" selected="0"/>
          <reference field="9" count="0" selected="0"/>
        </references>
      </pivotArea>
    </format>
    <format dxfId="69">
      <pivotArea dataOnly="0" labelOnly="1" fieldPosition="0">
        <references count="5">
          <reference field="4" count="50">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reference>
          <reference field="6" count="0" selected="0"/>
          <reference field="7" count="0" selected="0"/>
          <reference field="8" count="0" selected="0"/>
          <reference field="9" count="0" selected="0"/>
        </references>
      </pivotArea>
    </format>
    <format dxfId="68">
      <pivotArea dataOnly="0" labelOnly="1" fieldPosition="0">
        <references count="5">
          <reference field="4" count="50">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reference>
          <reference field="6" count="0" selected="0"/>
          <reference field="7" count="0" selected="0"/>
          <reference field="8" count="0" selected="0"/>
          <reference field="9" count="0" selected="0"/>
        </references>
      </pivotArea>
    </format>
    <format dxfId="67">
      <pivotArea dataOnly="0" labelOnly="1" fieldPosition="0">
        <references count="5">
          <reference field="4" count="50">
            <x v="350"/>
            <x v="351"/>
            <x v="352"/>
            <x v="353"/>
            <x v="354"/>
            <x v="355"/>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reference>
          <reference field="6" count="0" selected="0"/>
          <reference field="7" count="0" selected="0"/>
          <reference field="8" count="0" selected="0"/>
          <reference field="9" count="0" selected="0"/>
        </references>
      </pivotArea>
    </format>
    <format dxfId="66">
      <pivotArea dataOnly="0" labelOnly="1" fieldPosition="0">
        <references count="5">
          <reference field="4" count="50">
            <x v="400"/>
            <x v="401"/>
            <x v="402"/>
            <x v="403"/>
            <x v="404"/>
            <x v="405"/>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reference>
          <reference field="6" count="0" selected="0"/>
          <reference field="7" count="0" selected="0"/>
          <reference field="8" count="0" selected="0"/>
          <reference field="9" count="0" selected="0"/>
        </references>
      </pivotArea>
    </format>
    <format dxfId="65">
      <pivotArea dataOnly="0" labelOnly="1" fieldPosition="0">
        <references count="5">
          <reference field="4" count="50">
            <x v="450"/>
            <x v="451"/>
            <x v="452"/>
            <x v="453"/>
            <x v="454"/>
            <x v="455"/>
            <x v="456"/>
            <x v="457"/>
            <x v="458"/>
            <x v="459"/>
            <x v="460"/>
            <x v="461"/>
            <x v="462"/>
            <x v="463"/>
            <x v="464"/>
            <x v="465"/>
            <x v="466"/>
            <x v="467"/>
            <x v="468"/>
            <x v="469"/>
            <x v="470"/>
            <x v="471"/>
            <x v="472"/>
            <x v="473"/>
            <x v="474"/>
            <x v="475"/>
            <x v="476"/>
            <x v="477"/>
            <x v="478"/>
            <x v="479"/>
            <x v="480"/>
            <x v="481"/>
            <x v="482"/>
            <x v="483"/>
            <x v="484"/>
            <x v="485"/>
            <x v="486"/>
            <x v="487"/>
            <x v="488"/>
            <x v="489"/>
            <x v="490"/>
            <x v="491"/>
            <x v="492"/>
            <x v="493"/>
            <x v="494"/>
            <x v="495"/>
            <x v="496"/>
            <x v="497"/>
            <x v="498"/>
            <x v="499"/>
          </reference>
          <reference field="6" count="0" selected="0"/>
          <reference field="7" count="0" selected="0"/>
          <reference field="8" count="0" selected="0"/>
          <reference field="9" count="0" selected="0"/>
        </references>
      </pivotArea>
    </format>
    <format dxfId="64">
      <pivotArea dataOnly="0" labelOnly="1" fieldPosition="0">
        <references count="5">
          <reference field="4" count="50">
            <x v="500"/>
            <x v="501"/>
            <x v="502"/>
            <x v="503"/>
            <x v="504"/>
            <x v="505"/>
            <x v="506"/>
            <x v="507"/>
            <x v="508"/>
            <x v="509"/>
            <x v="510"/>
            <x v="511"/>
            <x v="512"/>
            <x v="513"/>
            <x v="514"/>
            <x v="515"/>
            <x v="516"/>
            <x v="517"/>
            <x v="518"/>
            <x v="519"/>
            <x v="520"/>
            <x v="521"/>
            <x v="522"/>
            <x v="523"/>
            <x v="524"/>
            <x v="525"/>
            <x v="526"/>
            <x v="527"/>
            <x v="528"/>
            <x v="529"/>
            <x v="530"/>
            <x v="531"/>
            <x v="532"/>
            <x v="533"/>
            <x v="534"/>
            <x v="535"/>
            <x v="536"/>
            <x v="537"/>
            <x v="538"/>
            <x v="539"/>
            <x v="540"/>
            <x v="541"/>
            <x v="542"/>
            <x v="543"/>
            <x v="544"/>
            <x v="545"/>
            <x v="546"/>
            <x v="547"/>
            <x v="548"/>
            <x v="549"/>
          </reference>
          <reference field="6" count="0" selected="0"/>
          <reference field="7" count="0" selected="0"/>
          <reference field="8" count="0" selected="0"/>
          <reference field="9" count="0" selected="0"/>
        </references>
      </pivotArea>
    </format>
    <format dxfId="63">
      <pivotArea dataOnly="0" labelOnly="1" fieldPosition="0">
        <references count="5">
          <reference field="4" count="13">
            <x v="550"/>
            <x v="551"/>
            <x v="552"/>
            <x v="553"/>
            <x v="554"/>
            <x v="555"/>
            <x v="556"/>
            <x v="557"/>
            <x v="558"/>
            <x v="559"/>
            <x v="560"/>
            <x v="561"/>
            <x v="562"/>
          </reference>
          <reference field="6" count="0" selected="0"/>
          <reference field="7" count="0" selected="0"/>
          <reference field="8" count="0" selected="0"/>
          <reference field="9" count="0" selected="0"/>
        </references>
      </pivotArea>
    </format>
    <format dxfId="62">
      <pivotArea dataOnly="0" labelOnly="1" fieldPosition="0">
        <references count="1">
          <reference field="6" count="0"/>
        </references>
      </pivotArea>
    </format>
    <format dxfId="61">
      <pivotArea dataOnly="0" labelOnly="1" fieldPosition="0">
        <references count="2">
          <reference field="6" count="0" selected="0"/>
          <reference field="7" count="0"/>
        </references>
      </pivotArea>
    </format>
    <format dxfId="60">
      <pivotArea dataOnly="0" labelOnly="1" fieldPosition="0">
        <references count="3">
          <reference field="6" count="0" selected="0"/>
          <reference field="7" count="0" selected="0"/>
          <reference field="8" count="0"/>
        </references>
      </pivotArea>
    </format>
    <format dxfId="59">
      <pivotArea dataOnly="0" labelOnly="1" fieldPosition="0">
        <references count="4">
          <reference field="6" count="0" selected="0"/>
          <reference field="7" count="0" selected="0"/>
          <reference field="8" count="0" selected="0"/>
          <reference field="9"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6239EEE-9D04-4D51-95CB-D1E41DC979C7}" name="PivotTable1" cacheId="45"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A1:C83" firstHeaderRow="1" firstDataRow="1" firstDataCol="2"/>
  <pivotFields count="10">
    <pivotField axis="axisRow" outline="0" showAll="0" defaultSubtotal="0">
      <items count="8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s>
    </pivotField>
    <pivotField axis="axisRow" showAll="0">
      <items count="81">
        <item x="46"/>
        <item x="21"/>
        <item x="45"/>
        <item x="44"/>
        <item x="36"/>
        <item x="40"/>
        <item x="37"/>
        <item x="35"/>
        <item x="39"/>
        <item x="38"/>
        <item x="42"/>
        <item x="41"/>
        <item x="17"/>
        <item x="29"/>
        <item x="30"/>
        <item x="24"/>
        <item x="1"/>
        <item x="27"/>
        <item x="23"/>
        <item x="31"/>
        <item x="18"/>
        <item x="25"/>
        <item x="28"/>
        <item x="0"/>
        <item x="33"/>
        <item x="26"/>
        <item x="34"/>
        <item x="32"/>
        <item x="19"/>
        <item x="22"/>
        <item x="47"/>
        <item x="63"/>
        <item x="56"/>
        <item x="71"/>
        <item x="48"/>
        <item x="52"/>
        <item x="62"/>
        <item x="68"/>
        <item x="58"/>
        <item x="51"/>
        <item x="75"/>
        <item x="57"/>
        <item x="78"/>
        <item x="49"/>
        <item x="72"/>
        <item x="74"/>
        <item x="53"/>
        <item x="59"/>
        <item x="60"/>
        <item x="64"/>
        <item x="76"/>
        <item x="54"/>
        <item x="55"/>
        <item x="50"/>
        <item x="69"/>
        <item x="65"/>
        <item x="73"/>
        <item x="70"/>
        <item x="67"/>
        <item x="77"/>
        <item x="61"/>
        <item x="66"/>
        <item x="79"/>
        <item x="3"/>
        <item x="16"/>
        <item x="11"/>
        <item x="14"/>
        <item x="9"/>
        <item x="4"/>
        <item x="12"/>
        <item x="13"/>
        <item x="6"/>
        <item x="7"/>
        <item x="15"/>
        <item x="10"/>
        <item x="5"/>
        <item x="8"/>
        <item x="2"/>
        <item x="20"/>
        <item x="43"/>
        <item t="default"/>
      </items>
    </pivotField>
    <pivotField showAll="0"/>
    <pivotField showAll="0"/>
    <pivotField dataField="1" showAll="0"/>
    <pivotField showAll="0"/>
    <pivotField showAll="0"/>
    <pivotField showAll="0"/>
    <pivotField showAll="0"/>
    <pivotField showAll="0"/>
  </pivotFields>
  <rowFields count="2">
    <field x="0"/>
    <field x="1"/>
  </rowFields>
  <rowItems count="82">
    <i>
      <x/>
      <x v="23"/>
    </i>
    <i>
      <x v="1"/>
      <x v="16"/>
    </i>
    <i>
      <x v="2"/>
      <x v="77"/>
    </i>
    <i>
      <x v="3"/>
      <x v="63"/>
    </i>
    <i>
      <x v="4"/>
      <x v="68"/>
    </i>
    <i>
      <x v="5"/>
      <x v="75"/>
    </i>
    <i>
      <x v="6"/>
      <x v="71"/>
    </i>
    <i>
      <x v="7"/>
      <x v="72"/>
    </i>
    <i>
      <x v="8"/>
      <x v="76"/>
    </i>
    <i>
      <x v="9"/>
      <x v="67"/>
    </i>
    <i>
      <x v="10"/>
      <x v="74"/>
    </i>
    <i>
      <x v="11"/>
      <x v="65"/>
    </i>
    <i>
      <x v="12"/>
      <x v="69"/>
    </i>
    <i>
      <x v="13"/>
      <x v="70"/>
    </i>
    <i>
      <x v="14"/>
      <x v="66"/>
    </i>
    <i>
      <x v="15"/>
      <x v="73"/>
    </i>
    <i>
      <x v="16"/>
      <x v="64"/>
    </i>
    <i>
      <x v="17"/>
      <x v="12"/>
    </i>
    <i>
      <x v="18"/>
      <x v="20"/>
    </i>
    <i>
      <x v="19"/>
      <x v="28"/>
    </i>
    <i>
      <x v="20"/>
      <x v="20"/>
    </i>
    <i r="1">
      <x v="78"/>
    </i>
    <i>
      <x v="21"/>
      <x v="1"/>
    </i>
    <i>
      <x v="22"/>
      <x v="29"/>
    </i>
    <i>
      <x v="23"/>
      <x v="18"/>
    </i>
    <i>
      <x v="24"/>
      <x v="15"/>
    </i>
    <i>
      <x v="25"/>
      <x v="21"/>
    </i>
    <i>
      <x v="26"/>
      <x v="25"/>
    </i>
    <i>
      <x v="27"/>
      <x v="17"/>
    </i>
    <i>
      <x v="28"/>
      <x v="22"/>
    </i>
    <i>
      <x v="29"/>
      <x v="13"/>
    </i>
    <i>
      <x v="30"/>
      <x v="14"/>
    </i>
    <i>
      <x v="31"/>
      <x v="19"/>
    </i>
    <i>
      <x v="32"/>
      <x v="27"/>
    </i>
    <i>
      <x v="33"/>
      <x v="24"/>
    </i>
    <i>
      <x v="34"/>
      <x v="26"/>
    </i>
    <i>
      <x v="35"/>
      <x v="7"/>
    </i>
    <i>
      <x v="36"/>
      <x v="4"/>
    </i>
    <i>
      <x v="37"/>
      <x v="6"/>
    </i>
    <i>
      <x v="38"/>
      <x v="9"/>
    </i>
    <i>
      <x v="39"/>
      <x v="8"/>
    </i>
    <i>
      <x v="40"/>
      <x v="5"/>
    </i>
    <i>
      <x v="41"/>
      <x v="11"/>
    </i>
    <i>
      <x v="42"/>
      <x v="10"/>
    </i>
    <i>
      <x v="43"/>
      <x v="79"/>
    </i>
    <i>
      <x v="44"/>
      <x v="3"/>
    </i>
    <i>
      <x v="45"/>
      <x v="2"/>
    </i>
    <i>
      <x v="46"/>
      <x/>
    </i>
    <i>
      <x v="47"/>
      <x v="30"/>
    </i>
    <i>
      <x v="48"/>
      <x v="34"/>
    </i>
    <i>
      <x v="49"/>
      <x v="43"/>
    </i>
    <i>
      <x v="50"/>
      <x v="53"/>
    </i>
    <i>
      <x v="51"/>
      <x v="39"/>
    </i>
    <i>
      <x v="52"/>
      <x v="35"/>
    </i>
    <i>
      <x v="53"/>
      <x v="46"/>
    </i>
    <i>
      <x v="54"/>
      <x v="51"/>
    </i>
    <i>
      <x v="55"/>
      <x v="52"/>
    </i>
    <i>
      <x v="56"/>
      <x v="32"/>
    </i>
    <i>
      <x v="57"/>
      <x v="41"/>
    </i>
    <i>
      <x v="58"/>
      <x v="38"/>
    </i>
    <i>
      <x v="59"/>
      <x v="47"/>
    </i>
    <i>
      <x v="60"/>
      <x v="48"/>
    </i>
    <i>
      <x v="61"/>
      <x v="60"/>
    </i>
    <i>
      <x v="62"/>
      <x v="36"/>
    </i>
    <i>
      <x v="63"/>
      <x v="31"/>
    </i>
    <i>
      <x v="64"/>
      <x v="49"/>
    </i>
    <i>
      <x v="65"/>
      <x v="55"/>
    </i>
    <i>
      <x v="66"/>
      <x v="61"/>
    </i>
    <i>
      <x v="67"/>
      <x v="58"/>
    </i>
    <i>
      <x v="68"/>
      <x v="37"/>
    </i>
    <i>
      <x v="69"/>
      <x v="54"/>
    </i>
    <i>
      <x v="70"/>
      <x v="57"/>
    </i>
    <i>
      <x v="71"/>
      <x v="33"/>
    </i>
    <i>
      <x v="72"/>
      <x v="44"/>
    </i>
    <i>
      <x v="73"/>
      <x v="56"/>
    </i>
    <i>
      <x v="74"/>
      <x v="45"/>
    </i>
    <i>
      <x v="75"/>
      <x v="40"/>
    </i>
    <i>
      <x v="76"/>
      <x v="50"/>
    </i>
    <i>
      <x v="77"/>
      <x v="59"/>
    </i>
    <i>
      <x v="78"/>
      <x v="42"/>
    </i>
    <i>
      <x v="79"/>
      <x v="62"/>
    </i>
    <i t="grand">
      <x/>
    </i>
  </rowItems>
  <colItems count="1">
    <i/>
  </colItems>
  <dataFields count="1">
    <dataField name="Count Sub Keg" fld="4" subtotal="count" baseField="0" baseItem="0"/>
  </dataFields>
  <formats count="9">
    <format dxfId="58">
      <pivotArea field="0" type="button" dataOnly="0" labelOnly="1" outline="0" axis="axisRow" fieldPosition="0"/>
    </format>
    <format dxfId="57">
      <pivotArea field="1" type="button" dataOnly="0" labelOnly="1" outline="0" axis="axisRow" fieldPosition="1"/>
    </format>
    <format dxfId="56">
      <pivotArea dataOnly="0" labelOnly="1" outline="0" axis="axisValues" fieldPosition="0"/>
    </format>
    <format dxfId="55">
      <pivotArea field="0" type="button" dataOnly="0" labelOnly="1" outline="0" axis="axisRow" fieldPosition="0"/>
    </format>
    <format dxfId="54">
      <pivotArea field="1" type="button" dataOnly="0" labelOnly="1" outline="0" axis="axisRow" fieldPosition="1"/>
    </format>
    <format dxfId="53">
      <pivotArea dataOnly="0" labelOnly="1" outline="0" axis="axisValues" fieldPosition="0"/>
    </format>
    <format dxfId="52">
      <pivotArea field="0" type="button" dataOnly="0" labelOnly="1" outline="0" axis="axisRow" fieldPosition="0"/>
    </format>
    <format dxfId="51">
      <pivotArea field="1" type="button" dataOnly="0" labelOnly="1" outline="0" axis="axisRow" fieldPosition="1"/>
    </format>
    <format dxfId="5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5B279-C1D4-4539-A39F-9845A403DEDD}">
  <sheetPr>
    <tabColor rgb="FF0070C0"/>
    <outlinePr summaryBelow="0"/>
    <pageSetUpPr fitToPage="1"/>
  </sheetPr>
  <dimension ref="A1:M790"/>
  <sheetViews>
    <sheetView tabSelected="1" zoomScale="55" zoomScaleNormal="55" workbookViewId="0">
      <pane xSplit="1" ySplit="1" topLeftCell="B552" activePane="bottomRight" state="frozen"/>
      <selection pane="topRight" activeCell="D1" sqref="D1"/>
      <selection pane="bottomLeft" activeCell="A4" sqref="A4"/>
      <selection pane="bottomRight" activeCell="C552" sqref="C552"/>
    </sheetView>
  </sheetViews>
  <sheetFormatPr defaultColWidth="9" defaultRowHeight="17" x14ac:dyDescent="0.3"/>
  <cols>
    <col min="1" max="1" width="26.9140625" style="14" bestFit="1" customWidth="1"/>
    <col min="2" max="2" width="19.08203125" style="14" customWidth="1"/>
    <col min="3" max="3" width="39.5" style="14" customWidth="1"/>
    <col min="4" max="4" width="36.9140625" style="14" customWidth="1"/>
    <col min="5" max="5" width="45" style="14" customWidth="1"/>
    <col min="6" max="6" width="18.33203125" style="14" customWidth="1"/>
    <col min="7" max="7" width="21.58203125" style="14" customWidth="1"/>
    <col min="8" max="10" width="45" style="14" customWidth="1"/>
    <col min="11" max="13" width="12.08203125" style="8" bestFit="1" customWidth="1"/>
    <col min="14" max="16384" width="9" style="8"/>
  </cols>
  <sheetData>
    <row r="1" spans="1:10" s="5" customFormat="1" ht="34" x14ac:dyDescent="0.3">
      <c r="A1" s="4" t="s">
        <v>1419</v>
      </c>
      <c r="B1" s="4" t="s">
        <v>1420</v>
      </c>
      <c r="C1" s="4" t="s">
        <v>1389</v>
      </c>
      <c r="D1" s="4" t="s">
        <v>1390</v>
      </c>
      <c r="E1" s="4" t="s">
        <v>1391</v>
      </c>
      <c r="F1" s="4" t="s">
        <v>10837</v>
      </c>
      <c r="G1" s="4" t="s">
        <v>14212</v>
      </c>
      <c r="H1" s="4" t="s">
        <v>1421</v>
      </c>
      <c r="I1" s="4" t="s">
        <v>1422</v>
      </c>
      <c r="J1" s="4" t="s">
        <v>1423</v>
      </c>
    </row>
    <row r="2" spans="1:10" ht="34" x14ac:dyDescent="0.3">
      <c r="A2" s="6" t="s">
        <v>1392</v>
      </c>
      <c r="B2" s="6" t="s">
        <v>0</v>
      </c>
      <c r="C2" s="7" t="s">
        <v>2</v>
      </c>
      <c r="D2" s="7" t="s">
        <v>3</v>
      </c>
      <c r="E2" s="7" t="s">
        <v>7</v>
      </c>
      <c r="F2" s="7"/>
      <c r="G2" s="47" t="e">
        <f>VLOOKUP(LEFT(F2,4),'Data Baru'!$C$4:$L$3036,7,FALSE)</f>
        <v>#N/A</v>
      </c>
      <c r="H2" s="47" t="e">
        <f>VLOOKUP(LEFT(F2,7),'Data Baru'!$C$4:$L$3036,7,FALSE)</f>
        <v>#N/A</v>
      </c>
      <c r="I2" s="47" t="e">
        <f>VLOOKUP(LEFT(F2,11),'Data Baru'!$C$4:$L$3036,7,FALSE)</f>
        <v>#N/A</v>
      </c>
      <c r="J2" s="47" t="e">
        <f>VLOOKUP(LEFT(F2,14),'Data Baru'!$C$4:$L$3036,7,FALSE)</f>
        <v>#N/A</v>
      </c>
    </row>
    <row r="3" spans="1:10" ht="34" x14ac:dyDescent="0.3">
      <c r="A3" s="6" t="s">
        <v>1392</v>
      </c>
      <c r="B3" s="6" t="s">
        <v>0</v>
      </c>
      <c r="C3" s="7" t="s">
        <v>2</v>
      </c>
      <c r="D3" s="7" t="s">
        <v>3</v>
      </c>
      <c r="E3" s="7" t="s">
        <v>8</v>
      </c>
      <c r="F3" s="7"/>
      <c r="G3" s="47" t="e">
        <f>VLOOKUP(LEFT(F3,4),'Data Baru'!$C$4:$L$3036,7,FALSE)</f>
        <v>#N/A</v>
      </c>
      <c r="H3" s="47" t="e">
        <f>VLOOKUP(LEFT(F3,7),'Data Baru'!$C$4:$L$3036,7,FALSE)</f>
        <v>#N/A</v>
      </c>
      <c r="I3" s="47" t="e">
        <f>VLOOKUP(LEFT(F3,11),'Data Baru'!$C$4:$L$3036,7,FALSE)</f>
        <v>#N/A</v>
      </c>
      <c r="J3" s="47" t="e">
        <f>VLOOKUP(LEFT(F3,14),'Data Baru'!$C$4:$L$3036,7,FALSE)</f>
        <v>#N/A</v>
      </c>
    </row>
    <row r="4" spans="1:10" ht="34" x14ac:dyDescent="0.3">
      <c r="A4" s="6" t="s">
        <v>1392</v>
      </c>
      <c r="B4" s="6" t="s">
        <v>0</v>
      </c>
      <c r="C4" s="7" t="s">
        <v>2</v>
      </c>
      <c r="D4" s="7" t="s">
        <v>3</v>
      </c>
      <c r="E4" s="7" t="s">
        <v>9</v>
      </c>
      <c r="F4" s="7"/>
      <c r="G4" s="47" t="e">
        <f>VLOOKUP(LEFT(F4,4),'Data Baru'!$C$4:$L$3036,7,FALSE)</f>
        <v>#N/A</v>
      </c>
      <c r="H4" s="47" t="e">
        <f>VLOOKUP(LEFT(F4,7),'Data Baru'!$C$4:$L$3036,7,FALSE)</f>
        <v>#N/A</v>
      </c>
      <c r="I4" s="47" t="e">
        <f>VLOOKUP(LEFT(F4,11),'Data Baru'!$C$4:$L$3036,7,FALSE)</f>
        <v>#N/A</v>
      </c>
      <c r="J4" s="47" t="e">
        <f>VLOOKUP(LEFT(F4,14),'Data Baru'!$C$4:$L$3036,7,FALSE)</f>
        <v>#N/A</v>
      </c>
    </row>
    <row r="5" spans="1:10" ht="34" x14ac:dyDescent="0.3">
      <c r="A5" s="6" t="s">
        <v>1392</v>
      </c>
      <c r="B5" s="6" t="s">
        <v>0</v>
      </c>
      <c r="C5" s="7" t="s">
        <v>2</v>
      </c>
      <c r="D5" s="7" t="s">
        <v>3</v>
      </c>
      <c r="E5" s="7" t="s">
        <v>11</v>
      </c>
      <c r="F5" s="7"/>
      <c r="G5" s="47" t="e">
        <f>VLOOKUP(LEFT(F5,4),'Data Baru'!$C$4:$L$3036,7,FALSE)</f>
        <v>#N/A</v>
      </c>
      <c r="H5" s="47" t="e">
        <f>VLOOKUP(LEFT(F5,7),'Data Baru'!$C$4:$L$3036,7,FALSE)</f>
        <v>#N/A</v>
      </c>
      <c r="I5" s="47" t="e">
        <f>VLOOKUP(LEFT(F5,11),'Data Baru'!$C$4:$L$3036,7,FALSE)</f>
        <v>#N/A</v>
      </c>
      <c r="J5" s="47" t="e">
        <f>VLOOKUP(LEFT(F5,14),'Data Baru'!$C$4:$L$3036,7,FALSE)</f>
        <v>#N/A</v>
      </c>
    </row>
    <row r="6" spans="1:10" ht="34" x14ac:dyDescent="0.3">
      <c r="A6" s="6" t="s">
        <v>1392</v>
      </c>
      <c r="B6" s="6" t="s">
        <v>0</v>
      </c>
      <c r="C6" s="7" t="s">
        <v>2</v>
      </c>
      <c r="D6" s="7" t="s">
        <v>3</v>
      </c>
      <c r="E6" s="7" t="s">
        <v>12</v>
      </c>
      <c r="F6" s="7"/>
      <c r="G6" s="47" t="e">
        <f>VLOOKUP(LEFT(F6,4),'Data Baru'!$C$4:$L$3036,7,FALSE)</f>
        <v>#N/A</v>
      </c>
      <c r="H6" s="47" t="e">
        <f>VLOOKUP(LEFT(F6,7),'Data Baru'!$C$4:$L$3036,7,FALSE)</f>
        <v>#N/A</v>
      </c>
      <c r="I6" s="47" t="e">
        <f>VLOOKUP(LEFT(F6,11),'Data Baru'!$C$4:$L$3036,7,FALSE)</f>
        <v>#N/A</v>
      </c>
      <c r="J6" s="47" t="e">
        <f>VLOOKUP(LEFT(F6,14),'Data Baru'!$C$4:$L$3036,7,FALSE)</f>
        <v>#N/A</v>
      </c>
    </row>
    <row r="7" spans="1:10" ht="34" x14ac:dyDescent="0.3">
      <c r="A7" s="6" t="s">
        <v>1392</v>
      </c>
      <c r="B7" s="6" t="s">
        <v>0</v>
      </c>
      <c r="C7" s="7" t="s">
        <v>2</v>
      </c>
      <c r="D7" s="7" t="s">
        <v>3</v>
      </c>
      <c r="E7" s="7" t="s">
        <v>14</v>
      </c>
      <c r="F7" s="7"/>
      <c r="G7" s="47" t="e">
        <f>VLOOKUP(LEFT(F7,4),'Data Baru'!$C$4:$L$3036,7,FALSE)</f>
        <v>#N/A</v>
      </c>
      <c r="H7" s="47" t="e">
        <f>VLOOKUP(LEFT(F7,7),'Data Baru'!$C$4:$L$3036,7,FALSE)</f>
        <v>#N/A</v>
      </c>
      <c r="I7" s="47" t="e">
        <f>VLOOKUP(LEFT(F7,11),'Data Baru'!$C$4:$L$3036,7,FALSE)</f>
        <v>#N/A</v>
      </c>
      <c r="J7" s="47" t="e">
        <f>VLOOKUP(LEFT(F7,14),'Data Baru'!$C$4:$L$3036,7,FALSE)</f>
        <v>#N/A</v>
      </c>
    </row>
    <row r="8" spans="1:10" ht="34" x14ac:dyDescent="0.3">
      <c r="A8" s="6" t="s">
        <v>1392</v>
      </c>
      <c r="B8" s="6" t="s">
        <v>0</v>
      </c>
      <c r="C8" s="7" t="s">
        <v>2</v>
      </c>
      <c r="D8" s="7" t="s">
        <v>3</v>
      </c>
      <c r="E8" s="7" t="s">
        <v>15</v>
      </c>
      <c r="F8" s="7"/>
      <c r="G8" s="47" t="e">
        <f>VLOOKUP(LEFT(F8,4),'Data Baru'!$C$4:$L$3036,7,FALSE)</f>
        <v>#N/A</v>
      </c>
      <c r="H8" s="47" t="e">
        <f>VLOOKUP(LEFT(F8,7),'Data Baru'!$C$4:$L$3036,7,FALSE)</f>
        <v>#N/A</v>
      </c>
      <c r="I8" s="47" t="e">
        <f>VLOOKUP(LEFT(F8,11),'Data Baru'!$C$4:$L$3036,7,FALSE)</f>
        <v>#N/A</v>
      </c>
      <c r="J8" s="47" t="e">
        <f>VLOOKUP(LEFT(F8,14),'Data Baru'!$C$4:$L$3036,7,FALSE)</f>
        <v>#N/A</v>
      </c>
    </row>
    <row r="9" spans="1:10" ht="34" x14ac:dyDescent="0.3">
      <c r="A9" s="6" t="s">
        <v>1392</v>
      </c>
      <c r="B9" s="6" t="s">
        <v>0</v>
      </c>
      <c r="C9" s="7" t="s">
        <v>2</v>
      </c>
      <c r="D9" s="7" t="s">
        <v>3</v>
      </c>
      <c r="E9" s="7" t="s">
        <v>17</v>
      </c>
      <c r="F9" s="7"/>
      <c r="G9" s="47" t="e">
        <f>VLOOKUP(LEFT(F9,4),'Data Baru'!$C$4:$L$3036,7,FALSE)</f>
        <v>#N/A</v>
      </c>
      <c r="H9" s="47" t="e">
        <f>VLOOKUP(LEFT(F9,7),'Data Baru'!$C$4:$L$3036,7,FALSE)</f>
        <v>#N/A</v>
      </c>
      <c r="I9" s="47" t="e">
        <f>VLOOKUP(LEFT(F9,11),'Data Baru'!$C$4:$L$3036,7,FALSE)</f>
        <v>#N/A</v>
      </c>
      <c r="J9" s="47" t="e">
        <f>VLOOKUP(LEFT(F9,14),'Data Baru'!$C$4:$L$3036,7,FALSE)</f>
        <v>#N/A</v>
      </c>
    </row>
    <row r="10" spans="1:10" ht="34" x14ac:dyDescent="0.3">
      <c r="A10" s="6" t="s">
        <v>1392</v>
      </c>
      <c r="B10" s="6" t="s">
        <v>0</v>
      </c>
      <c r="C10" s="7" t="s">
        <v>2</v>
      </c>
      <c r="D10" s="7" t="s">
        <v>3</v>
      </c>
      <c r="E10" s="7" t="s">
        <v>18</v>
      </c>
      <c r="F10" s="7"/>
      <c r="G10" s="47" t="e">
        <f>VLOOKUP(LEFT(F10,4),'Data Baru'!$C$4:$L$3036,7,FALSE)</f>
        <v>#N/A</v>
      </c>
      <c r="H10" s="47" t="e">
        <f>VLOOKUP(LEFT(F10,7),'Data Baru'!$C$4:$L$3036,7,FALSE)</f>
        <v>#N/A</v>
      </c>
      <c r="I10" s="47" t="e">
        <f>VLOOKUP(LEFT(F10,11),'Data Baru'!$C$4:$L$3036,7,FALSE)</f>
        <v>#N/A</v>
      </c>
      <c r="J10" s="47" t="e">
        <f>VLOOKUP(LEFT(F10,14),'Data Baru'!$C$4:$L$3036,7,FALSE)</f>
        <v>#N/A</v>
      </c>
    </row>
    <row r="11" spans="1:10" ht="34" x14ac:dyDescent="0.3">
      <c r="A11" s="6" t="s">
        <v>1392</v>
      </c>
      <c r="B11" s="6" t="s">
        <v>0</v>
      </c>
      <c r="C11" s="7" t="s">
        <v>2</v>
      </c>
      <c r="D11" s="7" t="s">
        <v>3</v>
      </c>
      <c r="E11" s="7" t="s">
        <v>19</v>
      </c>
      <c r="F11" s="7"/>
      <c r="G11" s="47" t="e">
        <f>VLOOKUP(LEFT(F11,4),'Data Baru'!$C$4:$L$3036,7,FALSE)</f>
        <v>#N/A</v>
      </c>
      <c r="H11" s="47" t="e">
        <f>VLOOKUP(LEFT(F11,7),'Data Baru'!$C$4:$L$3036,7,FALSE)</f>
        <v>#N/A</v>
      </c>
      <c r="I11" s="47" t="e">
        <f>VLOOKUP(LEFT(F11,11),'Data Baru'!$C$4:$L$3036,7,FALSE)</f>
        <v>#N/A</v>
      </c>
      <c r="J11" s="47" t="e">
        <f>VLOOKUP(LEFT(F11,14),'Data Baru'!$C$4:$L$3036,7,FALSE)</f>
        <v>#N/A</v>
      </c>
    </row>
    <row r="12" spans="1:10" ht="34" x14ac:dyDescent="0.3">
      <c r="A12" s="6" t="s">
        <v>1392</v>
      </c>
      <c r="B12" s="6" t="s">
        <v>0</v>
      </c>
      <c r="C12" s="7" t="s">
        <v>2</v>
      </c>
      <c r="D12" s="7" t="s">
        <v>3</v>
      </c>
      <c r="E12" s="7" t="s">
        <v>20</v>
      </c>
      <c r="F12" s="7"/>
      <c r="G12" s="47" t="e">
        <f>VLOOKUP(LEFT(F12,4),'Data Baru'!$C$4:$L$3036,7,FALSE)</f>
        <v>#N/A</v>
      </c>
      <c r="H12" s="47" t="e">
        <f>VLOOKUP(LEFT(F12,7),'Data Baru'!$C$4:$L$3036,7,FALSE)</f>
        <v>#N/A</v>
      </c>
      <c r="I12" s="47" t="e">
        <f>VLOOKUP(LEFT(F12,11),'Data Baru'!$C$4:$L$3036,7,FALSE)</f>
        <v>#N/A</v>
      </c>
      <c r="J12" s="47" t="e">
        <f>VLOOKUP(LEFT(F12,14),'Data Baru'!$C$4:$L$3036,7,FALSE)</f>
        <v>#N/A</v>
      </c>
    </row>
    <row r="13" spans="1:10" ht="34" x14ac:dyDescent="0.3">
      <c r="A13" s="6" t="s">
        <v>1392</v>
      </c>
      <c r="B13" s="6" t="s">
        <v>0</v>
      </c>
      <c r="C13" s="7" t="s">
        <v>2</v>
      </c>
      <c r="D13" s="7" t="s">
        <v>3</v>
      </c>
      <c r="E13" s="7" t="s">
        <v>21</v>
      </c>
      <c r="F13" s="7"/>
      <c r="G13" s="47" t="e">
        <f>VLOOKUP(LEFT(F13,4),'Data Baru'!$C$4:$L$3036,7,FALSE)</f>
        <v>#N/A</v>
      </c>
      <c r="H13" s="47" t="e">
        <f>VLOOKUP(LEFT(F13,7),'Data Baru'!$C$4:$L$3036,7,FALSE)</f>
        <v>#N/A</v>
      </c>
      <c r="I13" s="47" t="e">
        <f>VLOOKUP(LEFT(F13,11),'Data Baru'!$C$4:$L$3036,7,FALSE)</f>
        <v>#N/A</v>
      </c>
      <c r="J13" s="47" t="e">
        <f>VLOOKUP(LEFT(F13,14),'Data Baru'!$C$4:$L$3036,7,FALSE)</f>
        <v>#N/A</v>
      </c>
    </row>
    <row r="14" spans="1:10" ht="34" x14ac:dyDescent="0.3">
      <c r="A14" s="6" t="s">
        <v>1392</v>
      </c>
      <c r="B14" s="6" t="s">
        <v>0</v>
      </c>
      <c r="C14" s="7" t="s">
        <v>2</v>
      </c>
      <c r="D14" s="7" t="s">
        <v>3</v>
      </c>
      <c r="E14" s="7" t="s">
        <v>22</v>
      </c>
      <c r="F14" s="7"/>
      <c r="G14" s="47" t="e">
        <f>VLOOKUP(LEFT(F14,4),'Data Baru'!$C$4:$L$3036,7,FALSE)</f>
        <v>#N/A</v>
      </c>
      <c r="H14" s="47" t="e">
        <f>VLOOKUP(LEFT(F14,7),'Data Baru'!$C$4:$L$3036,7,FALSE)</f>
        <v>#N/A</v>
      </c>
      <c r="I14" s="47" t="e">
        <f>VLOOKUP(LEFT(F14,11),'Data Baru'!$C$4:$L$3036,7,FALSE)</f>
        <v>#N/A</v>
      </c>
      <c r="J14" s="47" t="e">
        <f>VLOOKUP(LEFT(F14,14),'Data Baru'!$C$4:$L$3036,7,FALSE)</f>
        <v>#N/A</v>
      </c>
    </row>
    <row r="15" spans="1:10" ht="34" x14ac:dyDescent="0.3">
      <c r="A15" s="6" t="s">
        <v>1392</v>
      </c>
      <c r="B15" s="6" t="s">
        <v>0</v>
      </c>
      <c r="C15" s="7" t="s">
        <v>2</v>
      </c>
      <c r="D15" s="7" t="s">
        <v>3</v>
      </c>
      <c r="E15" s="7" t="s">
        <v>24</v>
      </c>
      <c r="F15" s="7"/>
      <c r="G15" s="47" t="e">
        <f>VLOOKUP(LEFT(F15,4),'Data Baru'!$C$4:$L$3036,7,FALSE)</f>
        <v>#N/A</v>
      </c>
      <c r="H15" s="47" t="e">
        <f>VLOOKUP(LEFT(F15,7),'Data Baru'!$C$4:$L$3036,7,FALSE)</f>
        <v>#N/A</v>
      </c>
      <c r="I15" s="47" t="e">
        <f>VLOOKUP(LEFT(F15,11),'Data Baru'!$C$4:$L$3036,7,FALSE)</f>
        <v>#N/A</v>
      </c>
      <c r="J15" s="47" t="e">
        <f>VLOOKUP(LEFT(F15,14),'Data Baru'!$C$4:$L$3036,7,FALSE)</f>
        <v>#N/A</v>
      </c>
    </row>
    <row r="16" spans="1:10" ht="34" x14ac:dyDescent="0.3">
      <c r="A16" s="6" t="s">
        <v>1392</v>
      </c>
      <c r="B16" s="6" t="s">
        <v>0</v>
      </c>
      <c r="C16" s="7" t="s">
        <v>2</v>
      </c>
      <c r="D16" s="7" t="s">
        <v>3</v>
      </c>
      <c r="E16" s="7" t="s">
        <v>25</v>
      </c>
      <c r="F16" s="7"/>
      <c r="G16" s="47" t="e">
        <f>VLOOKUP(LEFT(F16,4),'Data Baru'!$C$4:$L$3036,7,FALSE)</f>
        <v>#N/A</v>
      </c>
      <c r="H16" s="47" t="e">
        <f>VLOOKUP(LEFT(F16,7),'Data Baru'!$C$4:$L$3036,7,FALSE)</f>
        <v>#N/A</v>
      </c>
      <c r="I16" s="47" t="e">
        <f>VLOOKUP(LEFT(F16,11),'Data Baru'!$C$4:$L$3036,7,FALSE)</f>
        <v>#N/A</v>
      </c>
      <c r="J16" s="47" t="e">
        <f>VLOOKUP(LEFT(F16,14),'Data Baru'!$C$4:$L$3036,7,FALSE)</f>
        <v>#N/A</v>
      </c>
    </row>
    <row r="17" spans="1:10" ht="34" x14ac:dyDescent="0.3">
      <c r="A17" s="6" t="s">
        <v>1392</v>
      </c>
      <c r="B17" s="6" t="s">
        <v>0</v>
      </c>
      <c r="C17" s="7" t="s">
        <v>2</v>
      </c>
      <c r="D17" s="7" t="s">
        <v>3</v>
      </c>
      <c r="E17" s="7" t="s">
        <v>26</v>
      </c>
      <c r="F17" s="7"/>
      <c r="G17" s="47" t="e">
        <f>VLOOKUP(LEFT(F17,4),'Data Baru'!$C$4:$L$3036,7,FALSE)</f>
        <v>#N/A</v>
      </c>
      <c r="H17" s="47" t="e">
        <f>VLOOKUP(LEFT(F17,7),'Data Baru'!$C$4:$L$3036,7,FALSE)</f>
        <v>#N/A</v>
      </c>
      <c r="I17" s="47" t="e">
        <f>VLOOKUP(LEFT(F17,11),'Data Baru'!$C$4:$L$3036,7,FALSE)</f>
        <v>#N/A</v>
      </c>
      <c r="J17" s="47" t="e">
        <f>VLOOKUP(LEFT(F17,14),'Data Baru'!$C$4:$L$3036,7,FALSE)</f>
        <v>#N/A</v>
      </c>
    </row>
    <row r="18" spans="1:10" ht="34" x14ac:dyDescent="0.3">
      <c r="A18" s="6" t="s">
        <v>1392</v>
      </c>
      <c r="B18" s="6" t="s">
        <v>0</v>
      </c>
      <c r="C18" s="7" t="s">
        <v>2</v>
      </c>
      <c r="D18" s="7" t="s">
        <v>3</v>
      </c>
      <c r="E18" s="7" t="s">
        <v>27</v>
      </c>
      <c r="F18" s="7"/>
      <c r="G18" s="47" t="e">
        <f>VLOOKUP(LEFT(F18,4),'Data Baru'!$C$4:$L$3036,7,FALSE)</f>
        <v>#N/A</v>
      </c>
      <c r="H18" s="47" t="e">
        <f>VLOOKUP(LEFT(F18,7),'Data Baru'!$C$4:$L$3036,7,FALSE)</f>
        <v>#N/A</v>
      </c>
      <c r="I18" s="47" t="e">
        <f>VLOOKUP(LEFT(F18,11),'Data Baru'!$C$4:$L$3036,7,FALSE)</f>
        <v>#N/A</v>
      </c>
      <c r="J18" s="47" t="e">
        <f>VLOOKUP(LEFT(F18,14),'Data Baru'!$C$4:$L$3036,7,FALSE)</f>
        <v>#N/A</v>
      </c>
    </row>
    <row r="19" spans="1:10" ht="34" x14ac:dyDescent="0.3">
      <c r="A19" s="6" t="s">
        <v>1392</v>
      </c>
      <c r="B19" s="6" t="s">
        <v>0</v>
      </c>
      <c r="C19" s="7" t="s">
        <v>2</v>
      </c>
      <c r="D19" s="7" t="s">
        <v>3</v>
      </c>
      <c r="E19" s="7" t="s">
        <v>28</v>
      </c>
      <c r="F19" s="7"/>
      <c r="G19" s="47" t="e">
        <f>VLOOKUP(LEFT(F19,4),'Data Baru'!$C$4:$L$3036,7,FALSE)</f>
        <v>#N/A</v>
      </c>
      <c r="H19" s="47" t="e">
        <f>VLOOKUP(LEFT(F19,7),'Data Baru'!$C$4:$L$3036,7,FALSE)</f>
        <v>#N/A</v>
      </c>
      <c r="I19" s="47" t="e">
        <f>VLOOKUP(LEFT(F19,11),'Data Baru'!$C$4:$L$3036,7,FALSE)</f>
        <v>#N/A</v>
      </c>
      <c r="J19" s="47" t="e">
        <f>VLOOKUP(LEFT(F19,14),'Data Baru'!$C$4:$L$3036,7,FALSE)</f>
        <v>#N/A</v>
      </c>
    </row>
    <row r="20" spans="1:10" ht="51" x14ac:dyDescent="0.3">
      <c r="A20" s="6" t="s">
        <v>1392</v>
      </c>
      <c r="B20" s="6" t="s">
        <v>0</v>
      </c>
      <c r="C20" s="7" t="s">
        <v>2</v>
      </c>
      <c r="D20" s="7" t="s">
        <v>3</v>
      </c>
      <c r="E20" s="7" t="s">
        <v>29</v>
      </c>
      <c r="F20" s="7"/>
      <c r="G20" s="47" t="e">
        <f>VLOOKUP(LEFT(F20,4),'Data Baru'!$C$4:$L$3036,7,FALSE)</f>
        <v>#N/A</v>
      </c>
      <c r="H20" s="47" t="e">
        <f>VLOOKUP(LEFT(F20,7),'Data Baru'!$C$4:$L$3036,7,FALSE)</f>
        <v>#N/A</v>
      </c>
      <c r="I20" s="47" t="e">
        <f>VLOOKUP(LEFT(F20,11),'Data Baru'!$C$4:$L$3036,7,FALSE)</f>
        <v>#N/A</v>
      </c>
      <c r="J20" s="47" t="e">
        <f>VLOOKUP(LEFT(F20,14),'Data Baru'!$C$4:$L$3036,7,FALSE)</f>
        <v>#N/A</v>
      </c>
    </row>
    <row r="21" spans="1:10" ht="51" x14ac:dyDescent="0.3">
      <c r="A21" s="6" t="s">
        <v>1392</v>
      </c>
      <c r="B21" s="6" t="s">
        <v>0</v>
      </c>
      <c r="C21" s="7" t="s">
        <v>2</v>
      </c>
      <c r="D21" s="7" t="s">
        <v>3</v>
      </c>
      <c r="E21" s="7" t="s">
        <v>30</v>
      </c>
      <c r="F21" s="7"/>
      <c r="G21" s="47" t="e">
        <f>VLOOKUP(LEFT(F21,4),'Data Baru'!$C$4:$L$3036,7,FALSE)</f>
        <v>#N/A</v>
      </c>
      <c r="H21" s="47" t="e">
        <f>VLOOKUP(LEFT(F21,7),'Data Baru'!$C$4:$L$3036,7,FALSE)</f>
        <v>#N/A</v>
      </c>
      <c r="I21" s="47" t="e">
        <f>VLOOKUP(LEFT(F21,11),'Data Baru'!$C$4:$L$3036,7,FALSE)</f>
        <v>#N/A</v>
      </c>
      <c r="J21" s="47" t="e">
        <f>VLOOKUP(LEFT(F21,14),'Data Baru'!$C$4:$L$3036,7,FALSE)</f>
        <v>#N/A</v>
      </c>
    </row>
    <row r="22" spans="1:10" ht="34" x14ac:dyDescent="0.3">
      <c r="A22" s="6" t="s">
        <v>1392</v>
      </c>
      <c r="B22" s="6" t="s">
        <v>0</v>
      </c>
      <c r="C22" s="7" t="s">
        <v>2</v>
      </c>
      <c r="D22" s="7" t="s">
        <v>3</v>
      </c>
      <c r="E22" s="7" t="s">
        <v>31</v>
      </c>
      <c r="F22" s="7"/>
      <c r="G22" s="47" t="e">
        <f>VLOOKUP(LEFT(F22,4),'Data Baru'!$C$4:$L$3036,7,FALSE)</f>
        <v>#N/A</v>
      </c>
      <c r="H22" s="47" t="e">
        <f>VLOOKUP(LEFT(F22,7),'Data Baru'!$C$4:$L$3036,7,FALSE)</f>
        <v>#N/A</v>
      </c>
      <c r="I22" s="47" t="e">
        <f>VLOOKUP(LEFT(F22,11),'Data Baru'!$C$4:$L$3036,7,FALSE)</f>
        <v>#N/A</v>
      </c>
      <c r="J22" s="47" t="e">
        <f>VLOOKUP(LEFT(F22,14),'Data Baru'!$C$4:$L$3036,7,FALSE)</f>
        <v>#N/A</v>
      </c>
    </row>
    <row r="23" spans="1:10" ht="34" x14ac:dyDescent="0.3">
      <c r="A23" s="6" t="s">
        <v>1392</v>
      </c>
      <c r="B23" s="6" t="s">
        <v>0</v>
      </c>
      <c r="C23" s="7" t="s">
        <v>2</v>
      </c>
      <c r="D23" s="7" t="s">
        <v>3</v>
      </c>
      <c r="E23" s="7" t="s">
        <v>32</v>
      </c>
      <c r="F23" s="7"/>
      <c r="G23" s="47" t="e">
        <f>VLOOKUP(LEFT(F23,4),'Data Baru'!$C$4:$L$3036,7,FALSE)</f>
        <v>#N/A</v>
      </c>
      <c r="H23" s="47" t="e">
        <f>VLOOKUP(LEFT(F23,7),'Data Baru'!$C$4:$L$3036,7,FALSE)</f>
        <v>#N/A</v>
      </c>
      <c r="I23" s="47" t="e">
        <f>VLOOKUP(LEFT(F23,11),'Data Baru'!$C$4:$L$3036,7,FALSE)</f>
        <v>#N/A</v>
      </c>
      <c r="J23" s="47" t="e">
        <f>VLOOKUP(LEFT(F23,14),'Data Baru'!$C$4:$L$3036,7,FALSE)</f>
        <v>#N/A</v>
      </c>
    </row>
    <row r="24" spans="1:10" ht="34" x14ac:dyDescent="0.3">
      <c r="A24" s="6" t="s">
        <v>1392</v>
      </c>
      <c r="B24" s="6" t="s">
        <v>0</v>
      </c>
      <c r="C24" s="7" t="s">
        <v>2</v>
      </c>
      <c r="D24" s="7" t="s">
        <v>3</v>
      </c>
      <c r="E24" s="7" t="s">
        <v>33</v>
      </c>
      <c r="F24" s="7"/>
      <c r="G24" s="47" t="e">
        <f>VLOOKUP(LEFT(F24,4),'Data Baru'!$C$4:$L$3036,7,FALSE)</f>
        <v>#N/A</v>
      </c>
      <c r="H24" s="47" t="e">
        <f>VLOOKUP(LEFT(F24,7),'Data Baru'!$C$4:$L$3036,7,FALSE)</f>
        <v>#N/A</v>
      </c>
      <c r="I24" s="47" t="e">
        <f>VLOOKUP(LEFT(F24,11),'Data Baru'!$C$4:$L$3036,7,FALSE)</f>
        <v>#N/A</v>
      </c>
      <c r="J24" s="47" t="e">
        <f>VLOOKUP(LEFT(F24,14),'Data Baru'!$C$4:$L$3036,7,FALSE)</f>
        <v>#N/A</v>
      </c>
    </row>
    <row r="25" spans="1:10" ht="34" x14ac:dyDescent="0.3">
      <c r="A25" s="6" t="s">
        <v>1392</v>
      </c>
      <c r="B25" s="6" t="s">
        <v>0</v>
      </c>
      <c r="C25" s="7" t="s">
        <v>2</v>
      </c>
      <c r="D25" s="7" t="s">
        <v>34</v>
      </c>
      <c r="E25" s="7" t="s">
        <v>4</v>
      </c>
      <c r="F25" s="7"/>
      <c r="G25" s="47" t="e">
        <f>VLOOKUP(LEFT(F25,4),'Data Baru'!$C$4:$L$3036,7,FALSE)</f>
        <v>#N/A</v>
      </c>
      <c r="H25" s="47" t="e">
        <f>VLOOKUP(LEFT(F25,7),'Data Baru'!$C$4:$L$3036,7,FALSE)</f>
        <v>#N/A</v>
      </c>
      <c r="I25" s="47" t="e">
        <f>VLOOKUP(LEFT(F25,11),'Data Baru'!$C$4:$L$3036,7,FALSE)</f>
        <v>#N/A</v>
      </c>
      <c r="J25" s="47" t="e">
        <f>VLOOKUP(LEFT(F25,14),'Data Baru'!$C$4:$L$3036,7,FALSE)</f>
        <v>#N/A</v>
      </c>
    </row>
    <row r="26" spans="1:10" ht="34" x14ac:dyDescent="0.3">
      <c r="A26" s="6" t="s">
        <v>1392</v>
      </c>
      <c r="B26" s="6" t="s">
        <v>0</v>
      </c>
      <c r="C26" s="7" t="s">
        <v>2</v>
      </c>
      <c r="D26" s="7" t="s">
        <v>34</v>
      </c>
      <c r="E26" s="7" t="s">
        <v>5</v>
      </c>
      <c r="F26" s="7"/>
      <c r="G26" s="47" t="e">
        <f>VLOOKUP(LEFT(F26,4),'Data Baru'!$C$4:$L$3036,7,FALSE)</f>
        <v>#N/A</v>
      </c>
      <c r="H26" s="47" t="e">
        <f>VLOOKUP(LEFT(F26,7),'Data Baru'!$C$4:$L$3036,7,FALSE)</f>
        <v>#N/A</v>
      </c>
      <c r="I26" s="47" t="e">
        <f>VLOOKUP(LEFT(F26,11),'Data Baru'!$C$4:$L$3036,7,FALSE)</f>
        <v>#N/A</v>
      </c>
      <c r="J26" s="47" t="e">
        <f>VLOOKUP(LEFT(F26,14),'Data Baru'!$C$4:$L$3036,7,FALSE)</f>
        <v>#N/A</v>
      </c>
    </row>
    <row r="27" spans="1:10" ht="34" x14ac:dyDescent="0.3">
      <c r="A27" s="6" t="s">
        <v>1392</v>
      </c>
      <c r="B27" s="6" t="s">
        <v>0</v>
      </c>
      <c r="C27" s="7" t="s">
        <v>2</v>
      </c>
      <c r="D27" s="7" t="s">
        <v>34</v>
      </c>
      <c r="E27" s="7" t="s">
        <v>9</v>
      </c>
      <c r="F27" s="7"/>
      <c r="G27" s="47" t="e">
        <f>VLOOKUP(LEFT(F27,4),'Data Baru'!$C$4:$L$3036,7,FALSE)</f>
        <v>#N/A</v>
      </c>
      <c r="H27" s="47" t="e">
        <f>VLOOKUP(LEFT(F27,7),'Data Baru'!$C$4:$L$3036,7,FALSE)</f>
        <v>#N/A</v>
      </c>
      <c r="I27" s="47" t="e">
        <f>VLOOKUP(LEFT(F27,11),'Data Baru'!$C$4:$L$3036,7,FALSE)</f>
        <v>#N/A</v>
      </c>
      <c r="J27" s="47" t="e">
        <f>VLOOKUP(LEFT(F27,14),'Data Baru'!$C$4:$L$3036,7,FALSE)</f>
        <v>#N/A</v>
      </c>
    </row>
    <row r="28" spans="1:10" ht="34" x14ac:dyDescent="0.3">
      <c r="A28" s="6" t="s">
        <v>1392</v>
      </c>
      <c r="B28" s="6" t="s">
        <v>0</v>
      </c>
      <c r="C28" s="7" t="s">
        <v>2</v>
      </c>
      <c r="D28" s="7" t="s">
        <v>34</v>
      </c>
      <c r="E28" s="7" t="s">
        <v>41</v>
      </c>
      <c r="F28" s="7"/>
      <c r="G28" s="47" t="e">
        <f>VLOOKUP(LEFT(F28,4),'Data Baru'!$C$4:$L$3036,7,FALSE)</f>
        <v>#N/A</v>
      </c>
      <c r="H28" s="47" t="e">
        <f>VLOOKUP(LEFT(F28,7),'Data Baru'!$C$4:$L$3036,7,FALSE)</f>
        <v>#N/A</v>
      </c>
      <c r="I28" s="47" t="e">
        <f>VLOOKUP(LEFT(F28,11),'Data Baru'!$C$4:$L$3036,7,FALSE)</f>
        <v>#N/A</v>
      </c>
      <c r="J28" s="47" t="e">
        <f>VLOOKUP(LEFT(F28,14),'Data Baru'!$C$4:$L$3036,7,FALSE)</f>
        <v>#N/A</v>
      </c>
    </row>
    <row r="29" spans="1:10" ht="34" x14ac:dyDescent="0.3">
      <c r="A29" s="6" t="s">
        <v>1392</v>
      </c>
      <c r="B29" s="6" t="s">
        <v>0</v>
      </c>
      <c r="C29" s="7" t="s">
        <v>2</v>
      </c>
      <c r="D29" s="7" t="s">
        <v>34</v>
      </c>
      <c r="E29" s="7" t="s">
        <v>42</v>
      </c>
      <c r="F29" s="7"/>
      <c r="G29" s="47" t="e">
        <f>VLOOKUP(LEFT(F29,4),'Data Baru'!$C$4:$L$3036,7,FALSE)</f>
        <v>#N/A</v>
      </c>
      <c r="H29" s="47" t="e">
        <f>VLOOKUP(LEFT(F29,7),'Data Baru'!$C$4:$L$3036,7,FALSE)</f>
        <v>#N/A</v>
      </c>
      <c r="I29" s="47" t="e">
        <f>VLOOKUP(LEFT(F29,11),'Data Baru'!$C$4:$L$3036,7,FALSE)</f>
        <v>#N/A</v>
      </c>
      <c r="J29" s="47" t="e">
        <f>VLOOKUP(LEFT(F29,14),'Data Baru'!$C$4:$L$3036,7,FALSE)</f>
        <v>#N/A</v>
      </c>
    </row>
    <row r="30" spans="1:10" ht="34" x14ac:dyDescent="0.3">
      <c r="A30" s="6" t="s">
        <v>1392</v>
      </c>
      <c r="B30" s="6" t="s">
        <v>0</v>
      </c>
      <c r="C30" s="7" t="s">
        <v>2</v>
      </c>
      <c r="D30" s="7" t="s">
        <v>34</v>
      </c>
      <c r="E30" s="7" t="s">
        <v>13</v>
      </c>
      <c r="F30" s="7"/>
      <c r="G30" s="47" t="e">
        <f>VLOOKUP(LEFT(F30,4),'Data Baru'!$C$4:$L$3036,7,FALSE)</f>
        <v>#N/A</v>
      </c>
      <c r="H30" s="47" t="e">
        <f>VLOOKUP(LEFT(F30,7),'Data Baru'!$C$4:$L$3036,7,FALSE)</f>
        <v>#N/A</v>
      </c>
      <c r="I30" s="47" t="e">
        <f>VLOOKUP(LEFT(F30,11),'Data Baru'!$C$4:$L$3036,7,FALSE)</f>
        <v>#N/A</v>
      </c>
      <c r="J30" s="47" t="e">
        <f>VLOOKUP(LEFT(F30,14),'Data Baru'!$C$4:$L$3036,7,FALSE)</f>
        <v>#N/A</v>
      </c>
    </row>
    <row r="31" spans="1:10" ht="34" x14ac:dyDescent="0.3">
      <c r="A31" s="6" t="s">
        <v>1392</v>
      </c>
      <c r="B31" s="6" t="s">
        <v>0</v>
      </c>
      <c r="C31" s="7" t="s">
        <v>2</v>
      </c>
      <c r="D31" s="7" t="s">
        <v>34</v>
      </c>
      <c r="E31" s="7" t="s">
        <v>14</v>
      </c>
      <c r="F31" s="7"/>
      <c r="G31" s="47" t="e">
        <f>VLOOKUP(LEFT(F31,4),'Data Baru'!$C$4:$L$3036,7,FALSE)</f>
        <v>#N/A</v>
      </c>
      <c r="H31" s="47" t="e">
        <f>VLOOKUP(LEFT(F31,7),'Data Baru'!$C$4:$L$3036,7,FALSE)</f>
        <v>#N/A</v>
      </c>
      <c r="I31" s="47" t="e">
        <f>VLOOKUP(LEFT(F31,11),'Data Baru'!$C$4:$L$3036,7,FALSE)</f>
        <v>#N/A</v>
      </c>
      <c r="J31" s="47" t="e">
        <f>VLOOKUP(LEFT(F31,14),'Data Baru'!$C$4:$L$3036,7,FALSE)</f>
        <v>#N/A</v>
      </c>
    </row>
    <row r="32" spans="1:10" ht="34" x14ac:dyDescent="0.3">
      <c r="A32" s="6" t="s">
        <v>1392</v>
      </c>
      <c r="B32" s="6" t="s">
        <v>0</v>
      </c>
      <c r="C32" s="7" t="s">
        <v>2</v>
      </c>
      <c r="D32" s="7" t="s">
        <v>34</v>
      </c>
      <c r="E32" s="7" t="s">
        <v>43</v>
      </c>
      <c r="F32" s="7"/>
      <c r="G32" s="47" t="e">
        <f>VLOOKUP(LEFT(F32,4),'Data Baru'!$C$4:$L$3036,7,FALSE)</f>
        <v>#N/A</v>
      </c>
      <c r="H32" s="47" t="e">
        <f>VLOOKUP(LEFT(F32,7),'Data Baru'!$C$4:$L$3036,7,FALSE)</f>
        <v>#N/A</v>
      </c>
      <c r="I32" s="47" t="e">
        <f>VLOOKUP(LEFT(F32,11),'Data Baru'!$C$4:$L$3036,7,FALSE)</f>
        <v>#N/A</v>
      </c>
      <c r="J32" s="47" t="e">
        <f>VLOOKUP(LEFT(F32,14),'Data Baru'!$C$4:$L$3036,7,FALSE)</f>
        <v>#N/A</v>
      </c>
    </row>
    <row r="33" spans="1:10" ht="34" x14ac:dyDescent="0.3">
      <c r="A33" s="6" t="s">
        <v>1392</v>
      </c>
      <c r="B33" s="6" t="s">
        <v>0</v>
      </c>
      <c r="C33" s="7" t="s">
        <v>2</v>
      </c>
      <c r="D33" s="7" t="s">
        <v>34</v>
      </c>
      <c r="E33" s="7" t="s">
        <v>46</v>
      </c>
      <c r="F33" s="7"/>
      <c r="G33" s="47" t="e">
        <f>VLOOKUP(LEFT(F33,4),'Data Baru'!$C$4:$L$3036,7,FALSE)</f>
        <v>#N/A</v>
      </c>
      <c r="H33" s="47" t="e">
        <f>VLOOKUP(LEFT(F33,7),'Data Baru'!$C$4:$L$3036,7,FALSE)</f>
        <v>#N/A</v>
      </c>
      <c r="I33" s="47" t="e">
        <f>VLOOKUP(LEFT(F33,11),'Data Baru'!$C$4:$L$3036,7,FALSE)</f>
        <v>#N/A</v>
      </c>
      <c r="J33" s="47" t="e">
        <f>VLOOKUP(LEFT(F33,14),'Data Baru'!$C$4:$L$3036,7,FALSE)</f>
        <v>#N/A</v>
      </c>
    </row>
    <row r="34" spans="1:10" ht="34" x14ac:dyDescent="0.3">
      <c r="A34" s="6" t="s">
        <v>1392</v>
      </c>
      <c r="B34" s="6" t="s">
        <v>0</v>
      </c>
      <c r="C34" s="7" t="s">
        <v>2</v>
      </c>
      <c r="D34" s="7" t="s">
        <v>34</v>
      </c>
      <c r="E34" s="7" t="s">
        <v>47</v>
      </c>
      <c r="F34" s="7"/>
      <c r="G34" s="47" t="e">
        <f>VLOOKUP(LEFT(F34,4),'Data Baru'!$C$4:$L$3036,7,FALSE)</f>
        <v>#N/A</v>
      </c>
      <c r="H34" s="47" t="e">
        <f>VLOOKUP(LEFT(F34,7),'Data Baru'!$C$4:$L$3036,7,FALSE)</f>
        <v>#N/A</v>
      </c>
      <c r="I34" s="47" t="e">
        <f>VLOOKUP(LEFT(F34,11),'Data Baru'!$C$4:$L$3036,7,FALSE)</f>
        <v>#N/A</v>
      </c>
      <c r="J34" s="47" t="e">
        <f>VLOOKUP(LEFT(F34,14),'Data Baru'!$C$4:$L$3036,7,FALSE)</f>
        <v>#N/A</v>
      </c>
    </row>
    <row r="35" spans="1:10" ht="34" x14ac:dyDescent="0.3">
      <c r="A35" s="6" t="s">
        <v>1392</v>
      </c>
      <c r="B35" s="6" t="s">
        <v>0</v>
      </c>
      <c r="C35" s="7" t="s">
        <v>2</v>
      </c>
      <c r="D35" s="7" t="s">
        <v>34</v>
      </c>
      <c r="E35" s="7" t="s">
        <v>15</v>
      </c>
      <c r="F35" s="7"/>
      <c r="G35" s="47" t="e">
        <f>VLOOKUP(LEFT(F35,4),'Data Baru'!$C$4:$L$3036,7,FALSE)</f>
        <v>#N/A</v>
      </c>
      <c r="H35" s="47" t="e">
        <f>VLOOKUP(LEFT(F35,7),'Data Baru'!$C$4:$L$3036,7,FALSE)</f>
        <v>#N/A</v>
      </c>
      <c r="I35" s="47" t="e">
        <f>VLOOKUP(LEFT(F35,11),'Data Baru'!$C$4:$L$3036,7,FALSE)</f>
        <v>#N/A</v>
      </c>
      <c r="J35" s="47" t="e">
        <f>VLOOKUP(LEFT(F35,14),'Data Baru'!$C$4:$L$3036,7,FALSE)</f>
        <v>#N/A</v>
      </c>
    </row>
    <row r="36" spans="1:10" ht="34" x14ac:dyDescent="0.3">
      <c r="A36" s="6" t="s">
        <v>1392</v>
      </c>
      <c r="B36" s="6" t="s">
        <v>0</v>
      </c>
      <c r="C36" s="7" t="s">
        <v>2</v>
      </c>
      <c r="D36" s="7" t="s">
        <v>34</v>
      </c>
      <c r="E36" s="7" t="s">
        <v>17</v>
      </c>
      <c r="F36" s="7"/>
      <c r="G36" s="47" t="e">
        <f>VLOOKUP(LEFT(F36,4),'Data Baru'!$C$4:$L$3036,7,FALSE)</f>
        <v>#N/A</v>
      </c>
      <c r="H36" s="47" t="e">
        <f>VLOOKUP(LEFT(F36,7),'Data Baru'!$C$4:$L$3036,7,FALSE)</f>
        <v>#N/A</v>
      </c>
      <c r="I36" s="47" t="e">
        <f>VLOOKUP(LEFT(F36,11),'Data Baru'!$C$4:$L$3036,7,FALSE)</f>
        <v>#N/A</v>
      </c>
      <c r="J36" s="47" t="e">
        <f>VLOOKUP(LEFT(F36,14),'Data Baru'!$C$4:$L$3036,7,FALSE)</f>
        <v>#N/A</v>
      </c>
    </row>
    <row r="37" spans="1:10" ht="34" x14ac:dyDescent="0.3">
      <c r="A37" s="6" t="s">
        <v>1392</v>
      </c>
      <c r="B37" s="6" t="s">
        <v>0</v>
      </c>
      <c r="C37" s="7" t="s">
        <v>2</v>
      </c>
      <c r="D37" s="7" t="s">
        <v>34</v>
      </c>
      <c r="E37" s="7" t="s">
        <v>18</v>
      </c>
      <c r="F37" s="7"/>
      <c r="G37" s="47" t="e">
        <f>VLOOKUP(LEFT(F37,4),'Data Baru'!$C$4:$L$3036,7,FALSE)</f>
        <v>#N/A</v>
      </c>
      <c r="H37" s="47" t="e">
        <f>VLOOKUP(LEFT(F37,7),'Data Baru'!$C$4:$L$3036,7,FALSE)</f>
        <v>#N/A</v>
      </c>
      <c r="I37" s="47" t="e">
        <f>VLOOKUP(LEFT(F37,11),'Data Baru'!$C$4:$L$3036,7,FALSE)</f>
        <v>#N/A</v>
      </c>
      <c r="J37" s="47" t="e">
        <f>VLOOKUP(LEFT(F37,14),'Data Baru'!$C$4:$L$3036,7,FALSE)</f>
        <v>#N/A</v>
      </c>
    </row>
    <row r="38" spans="1:10" ht="34" x14ac:dyDescent="0.3">
      <c r="A38" s="6" t="s">
        <v>1392</v>
      </c>
      <c r="B38" s="6" t="s">
        <v>0</v>
      </c>
      <c r="C38" s="7" t="s">
        <v>2</v>
      </c>
      <c r="D38" s="7" t="s">
        <v>34</v>
      </c>
      <c r="E38" s="7" t="s">
        <v>19</v>
      </c>
      <c r="F38" s="7"/>
      <c r="G38" s="47" t="e">
        <f>VLOOKUP(LEFT(F38,4),'Data Baru'!$C$4:$L$3036,7,FALSE)</f>
        <v>#N/A</v>
      </c>
      <c r="H38" s="47" t="e">
        <f>VLOOKUP(LEFT(F38,7),'Data Baru'!$C$4:$L$3036,7,FALSE)</f>
        <v>#N/A</v>
      </c>
      <c r="I38" s="47" t="e">
        <f>VLOOKUP(LEFT(F38,11),'Data Baru'!$C$4:$L$3036,7,FALSE)</f>
        <v>#N/A</v>
      </c>
      <c r="J38" s="47" t="e">
        <f>VLOOKUP(LEFT(F38,14),'Data Baru'!$C$4:$L$3036,7,FALSE)</f>
        <v>#N/A</v>
      </c>
    </row>
    <row r="39" spans="1:10" ht="34" x14ac:dyDescent="0.3">
      <c r="A39" s="6" t="s">
        <v>1392</v>
      </c>
      <c r="B39" s="6" t="s">
        <v>0</v>
      </c>
      <c r="C39" s="7" t="s">
        <v>2</v>
      </c>
      <c r="D39" s="7" t="s">
        <v>34</v>
      </c>
      <c r="E39" s="7" t="s">
        <v>20</v>
      </c>
      <c r="F39" s="7"/>
      <c r="G39" s="47" t="e">
        <f>VLOOKUP(LEFT(F39,4),'Data Baru'!$C$4:$L$3036,7,FALSE)</f>
        <v>#N/A</v>
      </c>
      <c r="H39" s="47" t="e">
        <f>VLOOKUP(LEFT(F39,7),'Data Baru'!$C$4:$L$3036,7,FALSE)</f>
        <v>#N/A</v>
      </c>
      <c r="I39" s="47" t="e">
        <f>VLOOKUP(LEFT(F39,11),'Data Baru'!$C$4:$L$3036,7,FALSE)</f>
        <v>#N/A</v>
      </c>
      <c r="J39" s="47" t="e">
        <f>VLOOKUP(LEFT(F39,14),'Data Baru'!$C$4:$L$3036,7,FALSE)</f>
        <v>#N/A</v>
      </c>
    </row>
    <row r="40" spans="1:10" ht="34" x14ac:dyDescent="0.3">
      <c r="A40" s="6" t="s">
        <v>1392</v>
      </c>
      <c r="B40" s="6" t="s">
        <v>0</v>
      </c>
      <c r="C40" s="7" t="s">
        <v>2</v>
      </c>
      <c r="D40" s="7" t="s">
        <v>34</v>
      </c>
      <c r="E40" s="7" t="s">
        <v>21</v>
      </c>
      <c r="F40" s="7"/>
      <c r="G40" s="47" t="e">
        <f>VLOOKUP(LEFT(F40,4),'Data Baru'!$C$4:$L$3036,7,FALSE)</f>
        <v>#N/A</v>
      </c>
      <c r="H40" s="47" t="e">
        <f>VLOOKUP(LEFT(F40,7),'Data Baru'!$C$4:$L$3036,7,FALSE)</f>
        <v>#N/A</v>
      </c>
      <c r="I40" s="47" t="e">
        <f>VLOOKUP(LEFT(F40,11),'Data Baru'!$C$4:$L$3036,7,FALSE)</f>
        <v>#N/A</v>
      </c>
      <c r="J40" s="47" t="e">
        <f>VLOOKUP(LEFT(F40,14),'Data Baru'!$C$4:$L$3036,7,FALSE)</f>
        <v>#N/A</v>
      </c>
    </row>
    <row r="41" spans="1:10" ht="34" x14ac:dyDescent="0.3">
      <c r="A41" s="6" t="s">
        <v>1392</v>
      </c>
      <c r="B41" s="6" t="s">
        <v>0</v>
      </c>
      <c r="C41" s="7" t="s">
        <v>2</v>
      </c>
      <c r="D41" s="7" t="s">
        <v>34</v>
      </c>
      <c r="E41" s="7" t="s">
        <v>22</v>
      </c>
      <c r="F41" s="7"/>
      <c r="G41" s="47" t="e">
        <f>VLOOKUP(LEFT(F41,4),'Data Baru'!$C$4:$L$3036,7,FALSE)</f>
        <v>#N/A</v>
      </c>
      <c r="H41" s="47" t="e">
        <f>VLOOKUP(LEFT(F41,7),'Data Baru'!$C$4:$L$3036,7,FALSE)</f>
        <v>#N/A</v>
      </c>
      <c r="I41" s="47" t="e">
        <f>VLOOKUP(LEFT(F41,11),'Data Baru'!$C$4:$L$3036,7,FALSE)</f>
        <v>#N/A</v>
      </c>
      <c r="J41" s="47" t="e">
        <f>VLOOKUP(LEFT(F41,14),'Data Baru'!$C$4:$L$3036,7,FALSE)</f>
        <v>#N/A</v>
      </c>
    </row>
    <row r="42" spans="1:10" ht="34" x14ac:dyDescent="0.3">
      <c r="A42" s="6" t="s">
        <v>1392</v>
      </c>
      <c r="B42" s="6" t="s">
        <v>0</v>
      </c>
      <c r="C42" s="7" t="s">
        <v>2</v>
      </c>
      <c r="D42" s="7" t="s">
        <v>34</v>
      </c>
      <c r="E42" s="7" t="s">
        <v>49</v>
      </c>
      <c r="F42" s="7"/>
      <c r="G42" s="47" t="e">
        <f>VLOOKUP(LEFT(F42,4),'Data Baru'!$C$4:$L$3036,7,FALSE)</f>
        <v>#N/A</v>
      </c>
      <c r="H42" s="47" t="e">
        <f>VLOOKUP(LEFT(F42,7),'Data Baru'!$C$4:$L$3036,7,FALSE)</f>
        <v>#N/A</v>
      </c>
      <c r="I42" s="47" t="e">
        <f>VLOOKUP(LEFT(F42,11),'Data Baru'!$C$4:$L$3036,7,FALSE)</f>
        <v>#N/A</v>
      </c>
      <c r="J42" s="47" t="e">
        <f>VLOOKUP(LEFT(F42,14),'Data Baru'!$C$4:$L$3036,7,FALSE)</f>
        <v>#N/A</v>
      </c>
    </row>
    <row r="43" spans="1:10" ht="34" x14ac:dyDescent="0.3">
      <c r="A43" s="6" t="s">
        <v>1392</v>
      </c>
      <c r="B43" s="6" t="s">
        <v>0</v>
      </c>
      <c r="C43" s="7" t="s">
        <v>2</v>
      </c>
      <c r="D43" s="7" t="s">
        <v>34</v>
      </c>
      <c r="E43" s="7" t="s">
        <v>51</v>
      </c>
      <c r="F43" s="7"/>
      <c r="G43" s="47" t="e">
        <f>VLOOKUP(LEFT(F43,4),'Data Baru'!$C$4:$L$3036,7,FALSE)</f>
        <v>#N/A</v>
      </c>
      <c r="H43" s="47" t="e">
        <f>VLOOKUP(LEFT(F43,7),'Data Baru'!$C$4:$L$3036,7,FALSE)</f>
        <v>#N/A</v>
      </c>
      <c r="I43" s="47" t="e">
        <f>VLOOKUP(LEFT(F43,11),'Data Baru'!$C$4:$L$3036,7,FALSE)</f>
        <v>#N/A</v>
      </c>
      <c r="J43" s="47" t="e">
        <f>VLOOKUP(LEFT(F43,14),'Data Baru'!$C$4:$L$3036,7,FALSE)</f>
        <v>#N/A</v>
      </c>
    </row>
    <row r="44" spans="1:10" ht="34" x14ac:dyDescent="0.3">
      <c r="A44" s="6" t="s">
        <v>1392</v>
      </c>
      <c r="B44" s="6" t="s">
        <v>0</v>
      </c>
      <c r="C44" s="7" t="s">
        <v>2</v>
      </c>
      <c r="D44" s="7" t="s">
        <v>34</v>
      </c>
      <c r="E44" s="7" t="s">
        <v>25</v>
      </c>
      <c r="F44" s="7"/>
      <c r="G44" s="47" t="e">
        <f>VLOOKUP(LEFT(F44,4),'Data Baru'!$C$4:$L$3036,7,FALSE)</f>
        <v>#N/A</v>
      </c>
      <c r="H44" s="47" t="e">
        <f>VLOOKUP(LEFT(F44,7),'Data Baru'!$C$4:$L$3036,7,FALSE)</f>
        <v>#N/A</v>
      </c>
      <c r="I44" s="47" t="e">
        <f>VLOOKUP(LEFT(F44,11),'Data Baru'!$C$4:$L$3036,7,FALSE)</f>
        <v>#N/A</v>
      </c>
      <c r="J44" s="47" t="e">
        <f>VLOOKUP(LEFT(F44,14),'Data Baru'!$C$4:$L$3036,7,FALSE)</f>
        <v>#N/A</v>
      </c>
    </row>
    <row r="45" spans="1:10" ht="34" x14ac:dyDescent="0.3">
      <c r="A45" s="6" t="s">
        <v>1392</v>
      </c>
      <c r="B45" s="6" t="s">
        <v>0</v>
      </c>
      <c r="C45" s="7" t="s">
        <v>2</v>
      </c>
      <c r="D45" s="7" t="s">
        <v>34</v>
      </c>
      <c r="E45" s="7" t="s">
        <v>26</v>
      </c>
      <c r="F45" s="7"/>
      <c r="G45" s="47" t="e">
        <f>VLOOKUP(LEFT(F45,4),'Data Baru'!$C$4:$L$3036,7,FALSE)</f>
        <v>#N/A</v>
      </c>
      <c r="H45" s="47" t="e">
        <f>VLOOKUP(LEFT(F45,7),'Data Baru'!$C$4:$L$3036,7,FALSE)</f>
        <v>#N/A</v>
      </c>
      <c r="I45" s="47" t="e">
        <f>VLOOKUP(LEFT(F45,11),'Data Baru'!$C$4:$L$3036,7,FALSE)</f>
        <v>#N/A</v>
      </c>
      <c r="J45" s="47" t="e">
        <f>VLOOKUP(LEFT(F45,14),'Data Baru'!$C$4:$L$3036,7,FALSE)</f>
        <v>#N/A</v>
      </c>
    </row>
    <row r="46" spans="1:10" ht="34" x14ac:dyDescent="0.3">
      <c r="A46" s="6" t="s">
        <v>1392</v>
      </c>
      <c r="B46" s="6" t="s">
        <v>0</v>
      </c>
      <c r="C46" s="7" t="s">
        <v>2</v>
      </c>
      <c r="D46" s="7" t="s">
        <v>34</v>
      </c>
      <c r="E46" s="7" t="s">
        <v>52</v>
      </c>
      <c r="F46" s="7"/>
      <c r="G46" s="47" t="e">
        <f>VLOOKUP(LEFT(F46,4),'Data Baru'!$C$4:$L$3036,7,FALSE)</f>
        <v>#N/A</v>
      </c>
      <c r="H46" s="47" t="e">
        <f>VLOOKUP(LEFT(F46,7),'Data Baru'!$C$4:$L$3036,7,FALSE)</f>
        <v>#N/A</v>
      </c>
      <c r="I46" s="47" t="e">
        <f>VLOOKUP(LEFT(F46,11),'Data Baru'!$C$4:$L$3036,7,FALSE)</f>
        <v>#N/A</v>
      </c>
      <c r="J46" s="47" t="e">
        <f>VLOOKUP(LEFT(F46,14),'Data Baru'!$C$4:$L$3036,7,FALSE)</f>
        <v>#N/A</v>
      </c>
    </row>
    <row r="47" spans="1:10" ht="34" x14ac:dyDescent="0.3">
      <c r="A47" s="6" t="s">
        <v>1392</v>
      </c>
      <c r="B47" s="6" t="s">
        <v>0</v>
      </c>
      <c r="C47" s="7" t="s">
        <v>2</v>
      </c>
      <c r="D47" s="7" t="s">
        <v>34</v>
      </c>
      <c r="E47" s="7" t="s">
        <v>28</v>
      </c>
      <c r="F47" s="7"/>
      <c r="G47" s="47" t="e">
        <f>VLOOKUP(LEFT(F47,4),'Data Baru'!$C$4:$L$3036,7,FALSE)</f>
        <v>#N/A</v>
      </c>
      <c r="H47" s="47" t="e">
        <f>VLOOKUP(LEFT(F47,7),'Data Baru'!$C$4:$L$3036,7,FALSE)</f>
        <v>#N/A</v>
      </c>
      <c r="I47" s="47" t="e">
        <f>VLOOKUP(LEFT(F47,11),'Data Baru'!$C$4:$L$3036,7,FALSE)</f>
        <v>#N/A</v>
      </c>
      <c r="J47" s="47" t="e">
        <f>VLOOKUP(LEFT(F47,14),'Data Baru'!$C$4:$L$3036,7,FALSE)</f>
        <v>#N/A</v>
      </c>
    </row>
    <row r="48" spans="1:10" ht="51" x14ac:dyDescent="0.3">
      <c r="A48" s="6" t="s">
        <v>1392</v>
      </c>
      <c r="B48" s="6" t="s">
        <v>0</v>
      </c>
      <c r="C48" s="7" t="s">
        <v>2</v>
      </c>
      <c r="D48" s="7" t="s">
        <v>34</v>
      </c>
      <c r="E48" s="7" t="s">
        <v>53</v>
      </c>
      <c r="F48" s="7"/>
      <c r="G48" s="47" t="e">
        <f>VLOOKUP(LEFT(F48,4),'Data Baru'!$C$4:$L$3036,7,FALSE)</f>
        <v>#N/A</v>
      </c>
      <c r="H48" s="47" t="e">
        <f>VLOOKUP(LEFT(F48,7),'Data Baru'!$C$4:$L$3036,7,FALSE)</f>
        <v>#N/A</v>
      </c>
      <c r="I48" s="47" t="e">
        <f>VLOOKUP(LEFT(F48,11),'Data Baru'!$C$4:$L$3036,7,FALSE)</f>
        <v>#N/A</v>
      </c>
      <c r="J48" s="47" t="e">
        <f>VLOOKUP(LEFT(F48,14),'Data Baru'!$C$4:$L$3036,7,FALSE)</f>
        <v>#N/A</v>
      </c>
    </row>
    <row r="49" spans="1:10" ht="51" x14ac:dyDescent="0.3">
      <c r="A49" s="6" t="s">
        <v>1392</v>
      </c>
      <c r="B49" s="6" t="s">
        <v>0</v>
      </c>
      <c r="C49" s="7" t="s">
        <v>2</v>
      </c>
      <c r="D49" s="7" t="s">
        <v>34</v>
      </c>
      <c r="E49" s="7" t="s">
        <v>54</v>
      </c>
      <c r="F49" s="7"/>
      <c r="G49" s="47" t="e">
        <f>VLOOKUP(LEFT(F49,4),'Data Baru'!$C$4:$L$3036,7,FALSE)</f>
        <v>#N/A</v>
      </c>
      <c r="H49" s="47" t="e">
        <f>VLOOKUP(LEFT(F49,7),'Data Baru'!$C$4:$L$3036,7,FALSE)</f>
        <v>#N/A</v>
      </c>
      <c r="I49" s="47" t="e">
        <f>VLOOKUP(LEFT(F49,11),'Data Baru'!$C$4:$L$3036,7,FALSE)</f>
        <v>#N/A</v>
      </c>
      <c r="J49" s="47" t="e">
        <f>VLOOKUP(LEFT(F49,14),'Data Baru'!$C$4:$L$3036,7,FALSE)</f>
        <v>#N/A</v>
      </c>
    </row>
    <row r="50" spans="1:10" ht="34" x14ac:dyDescent="0.3">
      <c r="A50" s="6" t="s">
        <v>1392</v>
      </c>
      <c r="B50" s="6" t="s">
        <v>0</v>
      </c>
      <c r="C50" s="7" t="s">
        <v>2</v>
      </c>
      <c r="D50" s="7" t="s">
        <v>34</v>
      </c>
      <c r="E50" s="7" t="s">
        <v>31</v>
      </c>
      <c r="F50" s="7"/>
      <c r="G50" s="47" t="e">
        <f>VLOOKUP(LEFT(F50,4),'Data Baru'!$C$4:$L$3036,7,FALSE)</f>
        <v>#N/A</v>
      </c>
      <c r="H50" s="47" t="e">
        <f>VLOOKUP(LEFT(F50,7),'Data Baru'!$C$4:$L$3036,7,FALSE)</f>
        <v>#N/A</v>
      </c>
      <c r="I50" s="47" t="e">
        <f>VLOOKUP(LEFT(F50,11),'Data Baru'!$C$4:$L$3036,7,FALSE)</f>
        <v>#N/A</v>
      </c>
      <c r="J50" s="47" t="e">
        <f>VLOOKUP(LEFT(F50,14),'Data Baru'!$C$4:$L$3036,7,FALSE)</f>
        <v>#N/A</v>
      </c>
    </row>
    <row r="51" spans="1:10" ht="34" x14ac:dyDescent="0.3">
      <c r="A51" s="6" t="s">
        <v>1392</v>
      </c>
      <c r="B51" s="6" t="s">
        <v>0</v>
      </c>
      <c r="C51" s="7" t="s">
        <v>2</v>
      </c>
      <c r="D51" s="7" t="s">
        <v>34</v>
      </c>
      <c r="E51" s="7" t="s">
        <v>55</v>
      </c>
      <c r="F51" s="7"/>
      <c r="G51" s="47" t="e">
        <f>VLOOKUP(LEFT(F51,4),'Data Baru'!$C$4:$L$3036,7,FALSE)</f>
        <v>#N/A</v>
      </c>
      <c r="H51" s="47" t="e">
        <f>VLOOKUP(LEFT(F51,7),'Data Baru'!$C$4:$L$3036,7,FALSE)</f>
        <v>#N/A</v>
      </c>
      <c r="I51" s="47" t="e">
        <f>VLOOKUP(LEFT(F51,11),'Data Baru'!$C$4:$L$3036,7,FALSE)</f>
        <v>#N/A</v>
      </c>
      <c r="J51" s="47" t="e">
        <f>VLOOKUP(LEFT(F51,14),'Data Baru'!$C$4:$L$3036,7,FALSE)</f>
        <v>#N/A</v>
      </c>
    </row>
    <row r="52" spans="1:10" ht="34" x14ac:dyDescent="0.3">
      <c r="A52" s="6" t="s">
        <v>1392</v>
      </c>
      <c r="B52" s="6" t="s">
        <v>0</v>
      </c>
      <c r="C52" s="7" t="s">
        <v>2</v>
      </c>
      <c r="D52" s="7" t="s">
        <v>34</v>
      </c>
      <c r="E52" s="7" t="s">
        <v>56</v>
      </c>
      <c r="F52" s="7"/>
      <c r="G52" s="47" t="e">
        <f>VLOOKUP(LEFT(F52,4),'Data Baru'!$C$4:$L$3036,7,FALSE)</f>
        <v>#N/A</v>
      </c>
      <c r="H52" s="47" t="e">
        <f>VLOOKUP(LEFT(F52,7),'Data Baru'!$C$4:$L$3036,7,FALSE)</f>
        <v>#N/A</v>
      </c>
      <c r="I52" s="47" t="e">
        <f>VLOOKUP(LEFT(F52,11),'Data Baru'!$C$4:$L$3036,7,FALSE)</f>
        <v>#N/A</v>
      </c>
      <c r="J52" s="47" t="e">
        <f>VLOOKUP(LEFT(F52,14),'Data Baru'!$C$4:$L$3036,7,FALSE)</f>
        <v>#N/A</v>
      </c>
    </row>
    <row r="53" spans="1:10" ht="34" x14ac:dyDescent="0.3">
      <c r="A53" s="6" t="s">
        <v>1392</v>
      </c>
      <c r="B53" s="6" t="s">
        <v>0</v>
      </c>
      <c r="C53" s="7" t="s">
        <v>2</v>
      </c>
      <c r="D53" s="7" t="s">
        <v>34</v>
      </c>
      <c r="E53" s="7" t="s">
        <v>57</v>
      </c>
      <c r="F53" s="7"/>
      <c r="G53" s="47" t="e">
        <f>VLOOKUP(LEFT(F53,4),'Data Baru'!$C$4:$L$3036,7,FALSE)</f>
        <v>#N/A</v>
      </c>
      <c r="H53" s="47" t="e">
        <f>VLOOKUP(LEFT(F53,7),'Data Baru'!$C$4:$L$3036,7,FALSE)</f>
        <v>#N/A</v>
      </c>
      <c r="I53" s="47" t="e">
        <f>VLOOKUP(LEFT(F53,11),'Data Baru'!$C$4:$L$3036,7,FALSE)</f>
        <v>#N/A</v>
      </c>
      <c r="J53" s="47" t="e">
        <f>VLOOKUP(LEFT(F53,14),'Data Baru'!$C$4:$L$3036,7,FALSE)</f>
        <v>#N/A</v>
      </c>
    </row>
    <row r="54" spans="1:10" ht="34" x14ac:dyDescent="0.3">
      <c r="A54" s="6" t="s">
        <v>1392</v>
      </c>
      <c r="B54" s="6" t="s">
        <v>0</v>
      </c>
      <c r="C54" s="7" t="s">
        <v>2</v>
      </c>
      <c r="D54" s="7" t="s">
        <v>34</v>
      </c>
      <c r="E54" s="7" t="s">
        <v>58</v>
      </c>
      <c r="F54" s="7"/>
      <c r="G54" s="47" t="e">
        <f>VLOOKUP(LEFT(F54,4),'Data Baru'!$C$4:$L$3036,7,FALSE)</f>
        <v>#N/A</v>
      </c>
      <c r="H54" s="47" t="e">
        <f>VLOOKUP(LEFT(F54,7),'Data Baru'!$C$4:$L$3036,7,FALSE)</f>
        <v>#N/A</v>
      </c>
      <c r="I54" s="47" t="e">
        <f>VLOOKUP(LEFT(F54,11),'Data Baru'!$C$4:$L$3036,7,FALSE)</f>
        <v>#N/A</v>
      </c>
      <c r="J54" s="47" t="e">
        <f>VLOOKUP(LEFT(F54,14),'Data Baru'!$C$4:$L$3036,7,FALSE)</f>
        <v>#N/A</v>
      </c>
    </row>
    <row r="55" spans="1:10" ht="34" x14ac:dyDescent="0.3">
      <c r="A55" s="6" t="s">
        <v>1392</v>
      </c>
      <c r="B55" s="6" t="s">
        <v>0</v>
      </c>
      <c r="C55" s="7" t="s">
        <v>2</v>
      </c>
      <c r="D55" s="7" t="s">
        <v>59</v>
      </c>
      <c r="E55" s="7" t="s">
        <v>60</v>
      </c>
      <c r="F55" s="7"/>
      <c r="G55" s="47" t="e">
        <f>VLOOKUP(LEFT(F55,4),'Data Baru'!$C$4:$L$3036,7,FALSE)</f>
        <v>#N/A</v>
      </c>
      <c r="H55" s="47" t="e">
        <f>VLOOKUP(LEFT(F55,7),'Data Baru'!$C$4:$L$3036,7,FALSE)</f>
        <v>#N/A</v>
      </c>
      <c r="I55" s="47" t="e">
        <f>VLOOKUP(LEFT(F55,11),'Data Baru'!$C$4:$L$3036,7,FALSE)</f>
        <v>#N/A</v>
      </c>
      <c r="J55" s="47" t="e">
        <f>VLOOKUP(LEFT(F55,14),'Data Baru'!$C$4:$L$3036,7,FALSE)</f>
        <v>#N/A</v>
      </c>
    </row>
    <row r="56" spans="1:10" ht="34" x14ac:dyDescent="0.3">
      <c r="A56" s="6" t="s">
        <v>1392</v>
      </c>
      <c r="B56" s="6" t="s">
        <v>0</v>
      </c>
      <c r="C56" s="7" t="s">
        <v>2</v>
      </c>
      <c r="D56" s="7" t="s">
        <v>59</v>
      </c>
      <c r="E56" s="7" t="s">
        <v>61</v>
      </c>
      <c r="F56" s="7"/>
      <c r="G56" s="47" t="e">
        <f>VLOOKUP(LEFT(F56,4),'Data Baru'!$C$4:$L$3036,7,FALSE)</f>
        <v>#N/A</v>
      </c>
      <c r="H56" s="47" t="e">
        <f>VLOOKUP(LEFT(F56,7),'Data Baru'!$C$4:$L$3036,7,FALSE)</f>
        <v>#N/A</v>
      </c>
      <c r="I56" s="47" t="e">
        <f>VLOOKUP(LEFT(F56,11),'Data Baru'!$C$4:$L$3036,7,FALSE)</f>
        <v>#N/A</v>
      </c>
      <c r="J56" s="47" t="e">
        <f>VLOOKUP(LEFT(F56,14),'Data Baru'!$C$4:$L$3036,7,FALSE)</f>
        <v>#N/A</v>
      </c>
    </row>
    <row r="57" spans="1:10" ht="34" x14ac:dyDescent="0.3">
      <c r="A57" s="6" t="s">
        <v>1392</v>
      </c>
      <c r="B57" s="6" t="s">
        <v>0</v>
      </c>
      <c r="C57" s="7" t="s">
        <v>2</v>
      </c>
      <c r="D57" s="7" t="s">
        <v>59</v>
      </c>
      <c r="E57" s="7" t="s">
        <v>62</v>
      </c>
      <c r="F57" s="7"/>
      <c r="G57" s="47" t="e">
        <f>VLOOKUP(LEFT(F57,4),'Data Baru'!$C$4:$L$3036,7,FALSE)</f>
        <v>#N/A</v>
      </c>
      <c r="H57" s="47" t="e">
        <f>VLOOKUP(LEFT(F57,7),'Data Baru'!$C$4:$L$3036,7,FALSE)</f>
        <v>#N/A</v>
      </c>
      <c r="I57" s="47" t="e">
        <f>VLOOKUP(LEFT(F57,11),'Data Baru'!$C$4:$L$3036,7,FALSE)</f>
        <v>#N/A</v>
      </c>
      <c r="J57" s="47" t="e">
        <f>VLOOKUP(LEFT(F57,14),'Data Baru'!$C$4:$L$3036,7,FALSE)</f>
        <v>#N/A</v>
      </c>
    </row>
    <row r="58" spans="1:10" ht="34" x14ac:dyDescent="0.3">
      <c r="A58" s="6" t="s">
        <v>1392</v>
      </c>
      <c r="B58" s="6" t="s">
        <v>0</v>
      </c>
      <c r="C58" s="7" t="s">
        <v>2</v>
      </c>
      <c r="D58" s="7" t="s">
        <v>59</v>
      </c>
      <c r="E58" s="7" t="s">
        <v>63</v>
      </c>
      <c r="F58" s="7"/>
      <c r="G58" s="47" t="e">
        <f>VLOOKUP(LEFT(F58,4),'Data Baru'!$C$4:$L$3036,7,FALSE)</f>
        <v>#N/A</v>
      </c>
      <c r="H58" s="47" t="e">
        <f>VLOOKUP(LEFT(F58,7),'Data Baru'!$C$4:$L$3036,7,FALSE)</f>
        <v>#N/A</v>
      </c>
      <c r="I58" s="47" t="e">
        <f>VLOOKUP(LEFT(F58,11),'Data Baru'!$C$4:$L$3036,7,FALSE)</f>
        <v>#N/A</v>
      </c>
      <c r="J58" s="47" t="e">
        <f>VLOOKUP(LEFT(F58,14),'Data Baru'!$C$4:$L$3036,7,FALSE)</f>
        <v>#N/A</v>
      </c>
    </row>
    <row r="59" spans="1:10" ht="34" x14ac:dyDescent="0.3">
      <c r="A59" s="6" t="s">
        <v>1392</v>
      </c>
      <c r="B59" s="6" t="s">
        <v>0</v>
      </c>
      <c r="C59" s="7" t="s">
        <v>2</v>
      </c>
      <c r="D59" s="7" t="s">
        <v>59</v>
      </c>
      <c r="E59" s="7" t="s">
        <v>64</v>
      </c>
      <c r="F59" s="7"/>
      <c r="G59" s="47" t="e">
        <f>VLOOKUP(LEFT(F59,4),'Data Baru'!$C$4:$L$3036,7,FALSE)</f>
        <v>#N/A</v>
      </c>
      <c r="H59" s="47" t="e">
        <f>VLOOKUP(LEFT(F59,7),'Data Baru'!$C$4:$L$3036,7,FALSE)</f>
        <v>#N/A</v>
      </c>
      <c r="I59" s="47" t="e">
        <f>VLOOKUP(LEFT(F59,11),'Data Baru'!$C$4:$L$3036,7,FALSE)</f>
        <v>#N/A</v>
      </c>
      <c r="J59" s="47" t="e">
        <f>VLOOKUP(LEFT(F59,14),'Data Baru'!$C$4:$L$3036,7,FALSE)</f>
        <v>#N/A</v>
      </c>
    </row>
    <row r="60" spans="1:10" ht="34" x14ac:dyDescent="0.3">
      <c r="A60" s="6" t="s">
        <v>1392</v>
      </c>
      <c r="B60" s="6" t="s">
        <v>0</v>
      </c>
      <c r="C60" s="7" t="s">
        <v>2</v>
      </c>
      <c r="D60" s="7" t="s">
        <v>59</v>
      </c>
      <c r="E60" s="7" t="s">
        <v>65</v>
      </c>
      <c r="F60" s="7"/>
      <c r="G60" s="47" t="e">
        <f>VLOOKUP(LEFT(F60,4),'Data Baru'!$C$4:$L$3036,7,FALSE)</f>
        <v>#N/A</v>
      </c>
      <c r="H60" s="47" t="e">
        <f>VLOOKUP(LEFT(F60,7),'Data Baru'!$C$4:$L$3036,7,FALSE)</f>
        <v>#N/A</v>
      </c>
      <c r="I60" s="47" t="e">
        <f>VLOOKUP(LEFT(F60,11),'Data Baru'!$C$4:$L$3036,7,FALSE)</f>
        <v>#N/A</v>
      </c>
      <c r="J60" s="47" t="e">
        <f>VLOOKUP(LEFT(F60,14),'Data Baru'!$C$4:$L$3036,7,FALSE)</f>
        <v>#N/A</v>
      </c>
    </row>
    <row r="61" spans="1:10" ht="34" x14ac:dyDescent="0.3">
      <c r="A61" s="6" t="s">
        <v>1392</v>
      </c>
      <c r="B61" s="6" t="s">
        <v>0</v>
      </c>
      <c r="C61" s="7" t="s">
        <v>2</v>
      </c>
      <c r="D61" s="7" t="s">
        <v>59</v>
      </c>
      <c r="E61" s="7" t="s">
        <v>66</v>
      </c>
      <c r="F61" s="7"/>
      <c r="G61" s="47" t="e">
        <f>VLOOKUP(LEFT(F61,4),'Data Baru'!$C$4:$L$3036,7,FALSE)</f>
        <v>#N/A</v>
      </c>
      <c r="H61" s="47" t="e">
        <f>VLOOKUP(LEFT(F61,7),'Data Baru'!$C$4:$L$3036,7,FALSE)</f>
        <v>#N/A</v>
      </c>
      <c r="I61" s="47" t="e">
        <f>VLOOKUP(LEFT(F61,11),'Data Baru'!$C$4:$L$3036,7,FALSE)</f>
        <v>#N/A</v>
      </c>
      <c r="J61" s="47" t="e">
        <f>VLOOKUP(LEFT(F61,14),'Data Baru'!$C$4:$L$3036,7,FALSE)</f>
        <v>#N/A</v>
      </c>
    </row>
    <row r="62" spans="1:10" ht="34" x14ac:dyDescent="0.3">
      <c r="A62" s="6" t="s">
        <v>1392</v>
      </c>
      <c r="B62" s="6" t="s">
        <v>0</v>
      </c>
      <c r="C62" s="7" t="s">
        <v>2</v>
      </c>
      <c r="D62" s="7" t="s">
        <v>59</v>
      </c>
      <c r="E62" s="7" t="s">
        <v>67</v>
      </c>
      <c r="F62" s="7"/>
      <c r="G62" s="47" t="e">
        <f>VLOOKUP(LEFT(F62,4),'Data Baru'!$C$4:$L$3036,7,FALSE)</f>
        <v>#N/A</v>
      </c>
      <c r="H62" s="47" t="e">
        <f>VLOOKUP(LEFT(F62,7),'Data Baru'!$C$4:$L$3036,7,FALSE)</f>
        <v>#N/A</v>
      </c>
      <c r="I62" s="47" t="e">
        <f>VLOOKUP(LEFT(F62,11),'Data Baru'!$C$4:$L$3036,7,FALSE)</f>
        <v>#N/A</v>
      </c>
      <c r="J62" s="47" t="e">
        <f>VLOOKUP(LEFT(F62,14),'Data Baru'!$C$4:$L$3036,7,FALSE)</f>
        <v>#N/A</v>
      </c>
    </row>
    <row r="63" spans="1:10" ht="34" x14ac:dyDescent="0.3">
      <c r="A63" s="6" t="s">
        <v>1392</v>
      </c>
      <c r="B63" s="6" t="s">
        <v>0</v>
      </c>
      <c r="C63" s="7" t="s">
        <v>2</v>
      </c>
      <c r="D63" s="7" t="s">
        <v>59</v>
      </c>
      <c r="E63" s="7" t="s">
        <v>68</v>
      </c>
      <c r="F63" s="7"/>
      <c r="G63" s="47" t="e">
        <f>VLOOKUP(LEFT(F63,4),'Data Baru'!$C$4:$L$3036,7,FALSE)</f>
        <v>#N/A</v>
      </c>
      <c r="H63" s="47" t="e">
        <f>VLOOKUP(LEFT(F63,7),'Data Baru'!$C$4:$L$3036,7,FALSE)</f>
        <v>#N/A</v>
      </c>
      <c r="I63" s="47" t="e">
        <f>VLOOKUP(LEFT(F63,11),'Data Baru'!$C$4:$L$3036,7,FALSE)</f>
        <v>#N/A</v>
      </c>
      <c r="J63" s="47" t="e">
        <f>VLOOKUP(LEFT(F63,14),'Data Baru'!$C$4:$L$3036,7,FALSE)</f>
        <v>#N/A</v>
      </c>
    </row>
    <row r="64" spans="1:10" ht="34" x14ac:dyDescent="0.3">
      <c r="A64" s="6" t="s">
        <v>1392</v>
      </c>
      <c r="B64" s="6" t="s">
        <v>0</v>
      </c>
      <c r="C64" s="7" t="s">
        <v>2</v>
      </c>
      <c r="D64" s="7" t="s">
        <v>59</v>
      </c>
      <c r="E64" s="7" t="s">
        <v>69</v>
      </c>
      <c r="F64" s="7"/>
      <c r="G64" s="47" t="e">
        <f>VLOOKUP(LEFT(F64,4),'Data Baru'!$C$4:$L$3036,7,FALSE)</f>
        <v>#N/A</v>
      </c>
      <c r="H64" s="47" t="e">
        <f>VLOOKUP(LEFT(F64,7),'Data Baru'!$C$4:$L$3036,7,FALSE)</f>
        <v>#N/A</v>
      </c>
      <c r="I64" s="47" t="e">
        <f>VLOOKUP(LEFT(F64,11),'Data Baru'!$C$4:$L$3036,7,FALSE)</f>
        <v>#N/A</v>
      </c>
      <c r="J64" s="47" t="e">
        <f>VLOOKUP(LEFT(F64,14),'Data Baru'!$C$4:$L$3036,7,FALSE)</f>
        <v>#N/A</v>
      </c>
    </row>
    <row r="65" spans="1:10" ht="34" x14ac:dyDescent="0.3">
      <c r="A65" s="6" t="s">
        <v>1392</v>
      </c>
      <c r="B65" s="6" t="s">
        <v>0</v>
      </c>
      <c r="C65" s="7" t="s">
        <v>2</v>
      </c>
      <c r="D65" s="7" t="s">
        <v>59</v>
      </c>
      <c r="E65" s="7" t="s">
        <v>70</v>
      </c>
      <c r="F65" s="7"/>
      <c r="G65" s="47" t="e">
        <f>VLOOKUP(LEFT(F65,4),'Data Baru'!$C$4:$L$3036,7,FALSE)</f>
        <v>#N/A</v>
      </c>
      <c r="H65" s="47" t="e">
        <f>VLOOKUP(LEFT(F65,7),'Data Baru'!$C$4:$L$3036,7,FALSE)</f>
        <v>#N/A</v>
      </c>
      <c r="I65" s="47" t="e">
        <f>VLOOKUP(LEFT(F65,11),'Data Baru'!$C$4:$L$3036,7,FALSE)</f>
        <v>#N/A</v>
      </c>
      <c r="J65" s="47" t="e">
        <f>VLOOKUP(LEFT(F65,14),'Data Baru'!$C$4:$L$3036,7,FALSE)</f>
        <v>#N/A</v>
      </c>
    </row>
    <row r="66" spans="1:10" ht="34" x14ac:dyDescent="0.3">
      <c r="A66" s="6" t="s">
        <v>1392</v>
      </c>
      <c r="B66" s="6" t="s">
        <v>0</v>
      </c>
      <c r="C66" s="7" t="s">
        <v>2</v>
      </c>
      <c r="D66" s="7" t="s">
        <v>59</v>
      </c>
      <c r="E66" s="7" t="s">
        <v>71</v>
      </c>
      <c r="F66" s="7"/>
      <c r="G66" s="47" t="e">
        <f>VLOOKUP(LEFT(F66,4),'Data Baru'!$C$4:$L$3036,7,FALSE)</f>
        <v>#N/A</v>
      </c>
      <c r="H66" s="47" t="e">
        <f>VLOOKUP(LEFT(F66,7),'Data Baru'!$C$4:$L$3036,7,FALSE)</f>
        <v>#N/A</v>
      </c>
      <c r="I66" s="47" t="e">
        <f>VLOOKUP(LEFT(F66,11),'Data Baru'!$C$4:$L$3036,7,FALSE)</f>
        <v>#N/A</v>
      </c>
      <c r="J66" s="47" t="e">
        <f>VLOOKUP(LEFT(F66,14),'Data Baru'!$C$4:$L$3036,7,FALSE)</f>
        <v>#N/A</v>
      </c>
    </row>
    <row r="67" spans="1:10" ht="34" x14ac:dyDescent="0.3">
      <c r="A67" s="6" t="s">
        <v>1392</v>
      </c>
      <c r="B67" s="6" t="s">
        <v>0</v>
      </c>
      <c r="C67" s="7" t="s">
        <v>2</v>
      </c>
      <c r="D67" s="7" t="s">
        <v>59</v>
      </c>
      <c r="E67" s="7" t="s">
        <v>72</v>
      </c>
      <c r="F67" s="7"/>
      <c r="G67" s="47" t="e">
        <f>VLOOKUP(LEFT(F67,4),'Data Baru'!$C$4:$L$3036,7,FALSE)</f>
        <v>#N/A</v>
      </c>
      <c r="H67" s="47" t="e">
        <f>VLOOKUP(LEFT(F67,7),'Data Baru'!$C$4:$L$3036,7,FALSE)</f>
        <v>#N/A</v>
      </c>
      <c r="I67" s="47" t="e">
        <f>VLOOKUP(LEFT(F67,11),'Data Baru'!$C$4:$L$3036,7,FALSE)</f>
        <v>#N/A</v>
      </c>
      <c r="J67" s="47" t="e">
        <f>VLOOKUP(LEFT(F67,14),'Data Baru'!$C$4:$L$3036,7,FALSE)</f>
        <v>#N/A</v>
      </c>
    </row>
    <row r="68" spans="1:10" ht="34" x14ac:dyDescent="0.3">
      <c r="A68" s="6" t="s">
        <v>1392</v>
      </c>
      <c r="B68" s="6" t="s">
        <v>0</v>
      </c>
      <c r="C68" s="7" t="s">
        <v>2</v>
      </c>
      <c r="D68" s="7" t="s">
        <v>59</v>
      </c>
      <c r="E68" s="7" t="s">
        <v>73</v>
      </c>
      <c r="F68" s="7"/>
      <c r="G68" s="47" t="e">
        <f>VLOOKUP(LEFT(F68,4),'Data Baru'!$C$4:$L$3036,7,FALSE)</f>
        <v>#N/A</v>
      </c>
      <c r="H68" s="47" t="e">
        <f>VLOOKUP(LEFT(F68,7),'Data Baru'!$C$4:$L$3036,7,FALSE)</f>
        <v>#N/A</v>
      </c>
      <c r="I68" s="47" t="e">
        <f>VLOOKUP(LEFT(F68,11),'Data Baru'!$C$4:$L$3036,7,FALSE)</f>
        <v>#N/A</v>
      </c>
      <c r="J68" s="47" t="e">
        <f>VLOOKUP(LEFT(F68,14),'Data Baru'!$C$4:$L$3036,7,FALSE)</f>
        <v>#N/A</v>
      </c>
    </row>
    <row r="69" spans="1:10" ht="34" x14ac:dyDescent="0.3">
      <c r="A69" s="6" t="s">
        <v>1392</v>
      </c>
      <c r="B69" s="6" t="s">
        <v>0</v>
      </c>
      <c r="C69" s="7" t="s">
        <v>2</v>
      </c>
      <c r="D69" s="7" t="s">
        <v>59</v>
      </c>
      <c r="E69" s="7" t="s">
        <v>74</v>
      </c>
      <c r="F69" s="7"/>
      <c r="G69" s="47" t="e">
        <f>VLOOKUP(LEFT(F69,4),'Data Baru'!$C$4:$L$3036,7,FALSE)</f>
        <v>#N/A</v>
      </c>
      <c r="H69" s="47" t="e">
        <f>VLOOKUP(LEFT(F69,7),'Data Baru'!$C$4:$L$3036,7,FALSE)</f>
        <v>#N/A</v>
      </c>
      <c r="I69" s="47" t="e">
        <f>VLOOKUP(LEFT(F69,11),'Data Baru'!$C$4:$L$3036,7,FALSE)</f>
        <v>#N/A</v>
      </c>
      <c r="J69" s="47" t="e">
        <f>VLOOKUP(LEFT(F69,14),'Data Baru'!$C$4:$L$3036,7,FALSE)</f>
        <v>#N/A</v>
      </c>
    </row>
    <row r="70" spans="1:10" ht="34" x14ac:dyDescent="0.3">
      <c r="A70" s="6" t="s">
        <v>1392</v>
      </c>
      <c r="B70" s="6" t="s">
        <v>0</v>
      </c>
      <c r="C70" s="7" t="s">
        <v>2</v>
      </c>
      <c r="D70" s="7" t="s">
        <v>59</v>
      </c>
      <c r="E70" s="7" t="s">
        <v>75</v>
      </c>
      <c r="F70" s="7"/>
      <c r="G70" s="47" t="e">
        <f>VLOOKUP(LEFT(F70,4),'Data Baru'!$C$4:$L$3036,7,FALSE)</f>
        <v>#N/A</v>
      </c>
      <c r="H70" s="47" t="e">
        <f>VLOOKUP(LEFT(F70,7),'Data Baru'!$C$4:$L$3036,7,FALSE)</f>
        <v>#N/A</v>
      </c>
      <c r="I70" s="47" t="e">
        <f>VLOOKUP(LEFT(F70,11),'Data Baru'!$C$4:$L$3036,7,FALSE)</f>
        <v>#N/A</v>
      </c>
      <c r="J70" s="47" t="e">
        <f>VLOOKUP(LEFT(F70,14),'Data Baru'!$C$4:$L$3036,7,FALSE)</f>
        <v>#N/A</v>
      </c>
    </row>
    <row r="71" spans="1:10" ht="34" x14ac:dyDescent="0.3">
      <c r="A71" s="6" t="s">
        <v>1392</v>
      </c>
      <c r="B71" s="6" t="s">
        <v>0</v>
      </c>
      <c r="C71" s="7" t="s">
        <v>2</v>
      </c>
      <c r="D71" s="7" t="s">
        <v>59</v>
      </c>
      <c r="E71" s="7" t="s">
        <v>76</v>
      </c>
      <c r="F71" s="7"/>
      <c r="G71" s="47" t="e">
        <f>VLOOKUP(LEFT(F71,4),'Data Baru'!$C$4:$L$3036,7,FALSE)</f>
        <v>#N/A</v>
      </c>
      <c r="H71" s="47" t="e">
        <f>VLOOKUP(LEFT(F71,7),'Data Baru'!$C$4:$L$3036,7,FALSE)</f>
        <v>#N/A</v>
      </c>
      <c r="I71" s="47" t="e">
        <f>VLOOKUP(LEFT(F71,11),'Data Baru'!$C$4:$L$3036,7,FALSE)</f>
        <v>#N/A</v>
      </c>
      <c r="J71" s="47" t="e">
        <f>VLOOKUP(LEFT(F71,14),'Data Baru'!$C$4:$L$3036,7,FALSE)</f>
        <v>#N/A</v>
      </c>
    </row>
    <row r="72" spans="1:10" ht="34" x14ac:dyDescent="0.3">
      <c r="A72" s="6" t="s">
        <v>1392</v>
      </c>
      <c r="B72" s="6" t="s">
        <v>0</v>
      </c>
      <c r="C72" s="7" t="s">
        <v>2</v>
      </c>
      <c r="D72" s="7" t="s">
        <v>59</v>
      </c>
      <c r="E72" s="7" t="s">
        <v>77</v>
      </c>
      <c r="F72" s="7"/>
      <c r="G72" s="47" t="e">
        <f>VLOOKUP(LEFT(F72,4),'Data Baru'!$C$4:$L$3036,7,FALSE)</f>
        <v>#N/A</v>
      </c>
      <c r="H72" s="47" t="e">
        <f>VLOOKUP(LEFT(F72,7),'Data Baru'!$C$4:$L$3036,7,FALSE)</f>
        <v>#N/A</v>
      </c>
      <c r="I72" s="47" t="e">
        <f>VLOOKUP(LEFT(F72,11),'Data Baru'!$C$4:$L$3036,7,FALSE)</f>
        <v>#N/A</v>
      </c>
      <c r="J72" s="47" t="e">
        <f>VLOOKUP(LEFT(F72,14),'Data Baru'!$C$4:$L$3036,7,FALSE)</f>
        <v>#N/A</v>
      </c>
    </row>
    <row r="73" spans="1:10" ht="34" x14ac:dyDescent="0.3">
      <c r="A73" s="6" t="s">
        <v>1392</v>
      </c>
      <c r="B73" s="6" t="s">
        <v>0</v>
      </c>
      <c r="C73" s="7" t="s">
        <v>2</v>
      </c>
      <c r="D73" s="7" t="s">
        <v>59</v>
      </c>
      <c r="E73" s="7" t="s">
        <v>78</v>
      </c>
      <c r="F73" s="7"/>
      <c r="G73" s="47" t="e">
        <f>VLOOKUP(LEFT(F73,4),'Data Baru'!$C$4:$L$3036,7,FALSE)</f>
        <v>#N/A</v>
      </c>
      <c r="H73" s="47" t="e">
        <f>VLOOKUP(LEFT(F73,7),'Data Baru'!$C$4:$L$3036,7,FALSE)</f>
        <v>#N/A</v>
      </c>
      <c r="I73" s="47" t="e">
        <f>VLOOKUP(LEFT(F73,11),'Data Baru'!$C$4:$L$3036,7,FALSE)</f>
        <v>#N/A</v>
      </c>
      <c r="J73" s="47" t="e">
        <f>VLOOKUP(LEFT(F73,14),'Data Baru'!$C$4:$L$3036,7,FALSE)</f>
        <v>#N/A</v>
      </c>
    </row>
    <row r="74" spans="1:10" ht="34" x14ac:dyDescent="0.3">
      <c r="A74" s="6" t="s">
        <v>1392</v>
      </c>
      <c r="B74" s="6" t="s">
        <v>0</v>
      </c>
      <c r="C74" s="7" t="s">
        <v>2</v>
      </c>
      <c r="D74" s="7" t="s">
        <v>79</v>
      </c>
      <c r="E74" s="7" t="s">
        <v>14216</v>
      </c>
      <c r="F74" s="7"/>
      <c r="G74" s="47" t="e">
        <f>VLOOKUP(LEFT(F74,4),'Data Baru'!$C$4:$L$3036,7,FALSE)</f>
        <v>#N/A</v>
      </c>
      <c r="H74" s="47" t="e">
        <f>VLOOKUP(LEFT(F74,7),'Data Baru'!$C$4:$L$3036,7,FALSE)</f>
        <v>#N/A</v>
      </c>
      <c r="I74" s="47" t="e">
        <f>VLOOKUP(LEFT(F74,11),'Data Baru'!$C$4:$L$3036,7,FALSE)</f>
        <v>#N/A</v>
      </c>
      <c r="J74" s="47" t="e">
        <f>VLOOKUP(LEFT(F74,14),'Data Baru'!$C$4:$L$3036,7,FALSE)</f>
        <v>#N/A</v>
      </c>
    </row>
    <row r="75" spans="1:10" ht="34" x14ac:dyDescent="0.3">
      <c r="A75" s="6" t="s">
        <v>1392</v>
      </c>
      <c r="B75" s="6" t="s">
        <v>0</v>
      </c>
      <c r="C75" s="7" t="s">
        <v>2</v>
      </c>
      <c r="D75" s="7" t="s">
        <v>79</v>
      </c>
      <c r="E75" s="7" t="s">
        <v>14217</v>
      </c>
      <c r="F75" s="7"/>
      <c r="G75" s="47" t="e">
        <f>VLOOKUP(LEFT(F75,4),'Data Baru'!$C$4:$L$3036,7,FALSE)</f>
        <v>#N/A</v>
      </c>
      <c r="H75" s="47" t="e">
        <f>VLOOKUP(LEFT(F75,7),'Data Baru'!$C$4:$L$3036,7,FALSE)</f>
        <v>#N/A</v>
      </c>
      <c r="I75" s="47" t="e">
        <f>VLOOKUP(LEFT(F75,11),'Data Baru'!$C$4:$L$3036,7,FALSE)</f>
        <v>#N/A</v>
      </c>
      <c r="J75" s="47" t="e">
        <f>VLOOKUP(LEFT(F75,14),'Data Baru'!$C$4:$L$3036,7,FALSE)</f>
        <v>#N/A</v>
      </c>
    </row>
    <row r="76" spans="1:10" ht="51" x14ac:dyDescent="0.3">
      <c r="A76" s="6" t="s">
        <v>1392</v>
      </c>
      <c r="B76" s="6" t="s">
        <v>0</v>
      </c>
      <c r="C76" s="7" t="s">
        <v>2</v>
      </c>
      <c r="D76" s="7" t="s">
        <v>79</v>
      </c>
      <c r="E76" s="7" t="s">
        <v>14218</v>
      </c>
      <c r="F76" s="7"/>
      <c r="G76" s="47" t="e">
        <f>VLOOKUP(LEFT(F76,4),'Data Baru'!$C$4:$L$3036,7,FALSE)</f>
        <v>#N/A</v>
      </c>
      <c r="H76" s="47" t="e">
        <f>VLOOKUP(LEFT(F76,7),'Data Baru'!$C$4:$L$3036,7,FALSE)</f>
        <v>#N/A</v>
      </c>
      <c r="I76" s="47" t="e">
        <f>VLOOKUP(LEFT(F76,11),'Data Baru'!$C$4:$L$3036,7,FALSE)</f>
        <v>#N/A</v>
      </c>
      <c r="J76" s="47" t="e">
        <f>VLOOKUP(LEFT(F76,14),'Data Baru'!$C$4:$L$3036,7,FALSE)</f>
        <v>#N/A</v>
      </c>
    </row>
    <row r="77" spans="1:10" ht="34" x14ac:dyDescent="0.3">
      <c r="A77" s="6" t="s">
        <v>1392</v>
      </c>
      <c r="B77" s="6" t="s">
        <v>0</v>
      </c>
      <c r="C77" s="7" t="s">
        <v>2</v>
      </c>
      <c r="D77" s="7" t="s">
        <v>79</v>
      </c>
      <c r="E77" s="7" t="s">
        <v>80</v>
      </c>
      <c r="F77" s="7"/>
      <c r="G77" s="47" t="e">
        <f>VLOOKUP(LEFT(F77,4),'Data Baru'!$C$4:$L$3036,7,FALSE)</f>
        <v>#N/A</v>
      </c>
      <c r="H77" s="47" t="e">
        <f>VLOOKUP(LEFT(F77,7),'Data Baru'!$C$4:$L$3036,7,FALSE)</f>
        <v>#N/A</v>
      </c>
      <c r="I77" s="47" t="e">
        <f>VLOOKUP(LEFT(F77,11),'Data Baru'!$C$4:$L$3036,7,FALSE)</f>
        <v>#N/A</v>
      </c>
      <c r="J77" s="47" t="e">
        <f>VLOOKUP(LEFT(F77,14),'Data Baru'!$C$4:$L$3036,7,FALSE)</f>
        <v>#N/A</v>
      </c>
    </row>
    <row r="78" spans="1:10" ht="34" x14ac:dyDescent="0.3">
      <c r="A78" s="6" t="s">
        <v>1392</v>
      </c>
      <c r="B78" s="6" t="s">
        <v>0</v>
      </c>
      <c r="C78" s="7" t="s">
        <v>2</v>
      </c>
      <c r="D78" s="7" t="s">
        <v>79</v>
      </c>
      <c r="E78" s="7" t="s">
        <v>81</v>
      </c>
      <c r="F78" s="7"/>
      <c r="G78" s="47" t="e">
        <f>VLOOKUP(LEFT(F78,4),'Data Baru'!$C$4:$L$3036,7,FALSE)</f>
        <v>#N/A</v>
      </c>
      <c r="H78" s="47" t="e">
        <f>VLOOKUP(LEFT(F78,7),'Data Baru'!$C$4:$L$3036,7,FALSE)</f>
        <v>#N/A</v>
      </c>
      <c r="I78" s="47" t="e">
        <f>VLOOKUP(LEFT(F78,11),'Data Baru'!$C$4:$L$3036,7,FALSE)</f>
        <v>#N/A</v>
      </c>
      <c r="J78" s="47" t="e">
        <f>VLOOKUP(LEFT(F78,14),'Data Baru'!$C$4:$L$3036,7,FALSE)</f>
        <v>#N/A</v>
      </c>
    </row>
    <row r="79" spans="1:10" ht="34" x14ac:dyDescent="0.3">
      <c r="A79" s="6" t="s">
        <v>1392</v>
      </c>
      <c r="B79" s="6" t="s">
        <v>0</v>
      </c>
      <c r="C79" s="7" t="s">
        <v>2</v>
      </c>
      <c r="D79" s="7" t="s">
        <v>79</v>
      </c>
      <c r="E79" s="7" t="s">
        <v>82</v>
      </c>
      <c r="F79" s="7"/>
      <c r="G79" s="47" t="e">
        <f>VLOOKUP(LEFT(F79,4),'Data Baru'!$C$4:$L$3036,7,FALSE)</f>
        <v>#N/A</v>
      </c>
      <c r="H79" s="47" t="e">
        <f>VLOOKUP(LEFT(F79,7),'Data Baru'!$C$4:$L$3036,7,FALSE)</f>
        <v>#N/A</v>
      </c>
      <c r="I79" s="47" t="e">
        <f>VLOOKUP(LEFT(F79,11),'Data Baru'!$C$4:$L$3036,7,FALSE)</f>
        <v>#N/A</v>
      </c>
      <c r="J79" s="47" t="e">
        <f>VLOOKUP(LEFT(F79,14),'Data Baru'!$C$4:$L$3036,7,FALSE)</f>
        <v>#N/A</v>
      </c>
    </row>
    <row r="80" spans="1:10" ht="34" x14ac:dyDescent="0.3">
      <c r="A80" s="6" t="s">
        <v>1392</v>
      </c>
      <c r="B80" s="6" t="s">
        <v>0</v>
      </c>
      <c r="C80" s="7" t="s">
        <v>2</v>
      </c>
      <c r="D80" s="7" t="s">
        <v>79</v>
      </c>
      <c r="E80" s="7" t="s">
        <v>83</v>
      </c>
      <c r="F80" s="7"/>
      <c r="G80" s="47" t="e">
        <f>VLOOKUP(LEFT(F80,4),'Data Baru'!$C$4:$L$3036,7,FALSE)</f>
        <v>#N/A</v>
      </c>
      <c r="H80" s="47" t="e">
        <f>VLOOKUP(LEFT(F80,7),'Data Baru'!$C$4:$L$3036,7,FALSE)</f>
        <v>#N/A</v>
      </c>
      <c r="I80" s="47" t="e">
        <f>VLOOKUP(LEFT(F80,11),'Data Baru'!$C$4:$L$3036,7,FALSE)</f>
        <v>#N/A</v>
      </c>
      <c r="J80" s="47" t="e">
        <f>VLOOKUP(LEFT(F80,14),'Data Baru'!$C$4:$L$3036,7,FALSE)</f>
        <v>#N/A</v>
      </c>
    </row>
    <row r="81" spans="1:10" ht="34" x14ac:dyDescent="0.3">
      <c r="A81" s="6" t="s">
        <v>1392</v>
      </c>
      <c r="B81" s="6" t="s">
        <v>0</v>
      </c>
      <c r="C81" s="7" t="s">
        <v>2</v>
      </c>
      <c r="D81" s="7" t="s">
        <v>79</v>
      </c>
      <c r="E81" s="7" t="s">
        <v>84</v>
      </c>
      <c r="F81" s="7"/>
      <c r="G81" s="47" t="e">
        <f>VLOOKUP(LEFT(F81,4),'Data Baru'!$C$4:$L$3036,7,FALSE)</f>
        <v>#N/A</v>
      </c>
      <c r="H81" s="47" t="e">
        <f>VLOOKUP(LEFT(F81,7),'Data Baru'!$C$4:$L$3036,7,FALSE)</f>
        <v>#N/A</v>
      </c>
      <c r="I81" s="47" t="e">
        <f>VLOOKUP(LEFT(F81,11),'Data Baru'!$C$4:$L$3036,7,FALSE)</f>
        <v>#N/A</v>
      </c>
      <c r="J81" s="47" t="e">
        <f>VLOOKUP(LEFT(F81,14),'Data Baru'!$C$4:$L$3036,7,FALSE)</f>
        <v>#N/A</v>
      </c>
    </row>
    <row r="82" spans="1:10" ht="34" x14ac:dyDescent="0.3">
      <c r="A82" s="6" t="s">
        <v>1392</v>
      </c>
      <c r="B82" s="6" t="s">
        <v>0</v>
      </c>
      <c r="C82" s="7" t="s">
        <v>2</v>
      </c>
      <c r="D82" s="7" t="s">
        <v>79</v>
      </c>
      <c r="E82" s="7" t="s">
        <v>85</v>
      </c>
      <c r="F82" s="7"/>
      <c r="G82" s="47" t="e">
        <f>VLOOKUP(LEFT(F82,4),'Data Baru'!$C$4:$L$3036,7,FALSE)</f>
        <v>#N/A</v>
      </c>
      <c r="H82" s="47" t="e">
        <f>VLOOKUP(LEFT(F82,7),'Data Baru'!$C$4:$L$3036,7,FALSE)</f>
        <v>#N/A</v>
      </c>
      <c r="I82" s="47" t="e">
        <f>VLOOKUP(LEFT(F82,11),'Data Baru'!$C$4:$L$3036,7,FALSE)</f>
        <v>#N/A</v>
      </c>
      <c r="J82" s="47" t="e">
        <f>VLOOKUP(LEFT(F82,14),'Data Baru'!$C$4:$L$3036,7,FALSE)</f>
        <v>#N/A</v>
      </c>
    </row>
    <row r="83" spans="1:10" ht="51" x14ac:dyDescent="0.3">
      <c r="A83" s="6" t="s">
        <v>1392</v>
      </c>
      <c r="B83" s="6" t="s">
        <v>0</v>
      </c>
      <c r="C83" s="7" t="s">
        <v>2</v>
      </c>
      <c r="D83" s="7" t="s">
        <v>79</v>
      </c>
      <c r="E83" s="7" t="s">
        <v>86</v>
      </c>
      <c r="F83" s="7"/>
      <c r="G83" s="47" t="e">
        <f>VLOOKUP(LEFT(F83,4),'Data Baru'!$C$4:$L$3036,7,FALSE)</f>
        <v>#N/A</v>
      </c>
      <c r="H83" s="47" t="e">
        <f>VLOOKUP(LEFT(F83,7),'Data Baru'!$C$4:$L$3036,7,FALSE)</f>
        <v>#N/A</v>
      </c>
      <c r="I83" s="47" t="e">
        <f>VLOOKUP(LEFT(F83,11),'Data Baru'!$C$4:$L$3036,7,FALSE)</f>
        <v>#N/A</v>
      </c>
      <c r="J83" s="47" t="e">
        <f>VLOOKUP(LEFT(F83,14),'Data Baru'!$C$4:$L$3036,7,FALSE)</f>
        <v>#N/A</v>
      </c>
    </row>
    <row r="84" spans="1:10" ht="51" x14ac:dyDescent="0.3">
      <c r="A84" s="6" t="s">
        <v>1392</v>
      </c>
      <c r="B84" s="6" t="s">
        <v>0</v>
      </c>
      <c r="C84" s="7" t="s">
        <v>2</v>
      </c>
      <c r="D84" s="7" t="s">
        <v>79</v>
      </c>
      <c r="E84" s="7" t="s">
        <v>87</v>
      </c>
      <c r="F84" s="7"/>
      <c r="G84" s="47" t="e">
        <f>VLOOKUP(LEFT(F84,4),'Data Baru'!$C$4:$L$3036,7,FALSE)</f>
        <v>#N/A</v>
      </c>
      <c r="H84" s="47" t="e">
        <f>VLOOKUP(LEFT(F84,7),'Data Baru'!$C$4:$L$3036,7,FALSE)</f>
        <v>#N/A</v>
      </c>
      <c r="I84" s="47" t="e">
        <f>VLOOKUP(LEFT(F84,11),'Data Baru'!$C$4:$L$3036,7,FALSE)</f>
        <v>#N/A</v>
      </c>
      <c r="J84" s="47" t="e">
        <f>VLOOKUP(LEFT(F84,14),'Data Baru'!$C$4:$L$3036,7,FALSE)</f>
        <v>#N/A</v>
      </c>
    </row>
    <row r="85" spans="1:10" ht="51" x14ac:dyDescent="0.3">
      <c r="A85" s="6" t="s">
        <v>1392</v>
      </c>
      <c r="B85" s="6" t="s">
        <v>0</v>
      </c>
      <c r="C85" s="7" t="s">
        <v>2</v>
      </c>
      <c r="D85" s="7" t="s">
        <v>79</v>
      </c>
      <c r="E85" s="7" t="s">
        <v>88</v>
      </c>
      <c r="F85" s="7"/>
      <c r="G85" s="47" t="e">
        <f>VLOOKUP(LEFT(F85,4),'Data Baru'!$C$4:$L$3036,7,FALSE)</f>
        <v>#N/A</v>
      </c>
      <c r="H85" s="47" t="e">
        <f>VLOOKUP(LEFT(F85,7),'Data Baru'!$C$4:$L$3036,7,FALSE)</f>
        <v>#N/A</v>
      </c>
      <c r="I85" s="47" t="e">
        <f>VLOOKUP(LEFT(F85,11),'Data Baru'!$C$4:$L$3036,7,FALSE)</f>
        <v>#N/A</v>
      </c>
      <c r="J85" s="47" t="e">
        <f>VLOOKUP(LEFT(F85,14),'Data Baru'!$C$4:$L$3036,7,FALSE)</f>
        <v>#N/A</v>
      </c>
    </row>
    <row r="86" spans="1:10" ht="34" x14ac:dyDescent="0.3">
      <c r="A86" s="6" t="s">
        <v>1392</v>
      </c>
      <c r="B86" s="6" t="s">
        <v>0</v>
      </c>
      <c r="C86" s="7" t="s">
        <v>2</v>
      </c>
      <c r="D86" s="7" t="s">
        <v>79</v>
      </c>
      <c r="E86" s="7" t="s">
        <v>89</v>
      </c>
      <c r="F86" s="7"/>
      <c r="G86" s="47" t="e">
        <f>VLOOKUP(LEFT(F86,4),'Data Baru'!$C$4:$L$3036,7,FALSE)</f>
        <v>#N/A</v>
      </c>
      <c r="H86" s="47" t="e">
        <f>VLOOKUP(LEFT(F86,7),'Data Baru'!$C$4:$L$3036,7,FALSE)</f>
        <v>#N/A</v>
      </c>
      <c r="I86" s="47" t="e">
        <f>VLOOKUP(LEFT(F86,11),'Data Baru'!$C$4:$L$3036,7,FALSE)</f>
        <v>#N/A</v>
      </c>
      <c r="J86" s="47" t="e">
        <f>VLOOKUP(LEFT(F86,14),'Data Baru'!$C$4:$L$3036,7,FALSE)</f>
        <v>#N/A</v>
      </c>
    </row>
    <row r="87" spans="1:10" ht="34" x14ac:dyDescent="0.3">
      <c r="A87" s="6" t="s">
        <v>1392</v>
      </c>
      <c r="B87" s="6" t="s">
        <v>0</v>
      </c>
      <c r="C87" s="7" t="s">
        <v>2</v>
      </c>
      <c r="D87" s="7" t="s">
        <v>79</v>
      </c>
      <c r="E87" s="7" t="s">
        <v>90</v>
      </c>
      <c r="F87" s="7"/>
      <c r="G87" s="47" t="e">
        <f>VLOOKUP(LEFT(F87,4),'Data Baru'!$C$4:$L$3036,7,FALSE)</f>
        <v>#N/A</v>
      </c>
      <c r="H87" s="47" t="e">
        <f>VLOOKUP(LEFT(F87,7),'Data Baru'!$C$4:$L$3036,7,FALSE)</f>
        <v>#N/A</v>
      </c>
      <c r="I87" s="47" t="e">
        <f>VLOOKUP(LEFT(F87,11),'Data Baru'!$C$4:$L$3036,7,FALSE)</f>
        <v>#N/A</v>
      </c>
      <c r="J87" s="47" t="e">
        <f>VLOOKUP(LEFT(F87,14),'Data Baru'!$C$4:$L$3036,7,FALSE)</f>
        <v>#N/A</v>
      </c>
    </row>
    <row r="88" spans="1:10" ht="34" x14ac:dyDescent="0.3">
      <c r="A88" s="6" t="s">
        <v>1392</v>
      </c>
      <c r="B88" s="6" t="s">
        <v>0</v>
      </c>
      <c r="C88" s="7" t="s">
        <v>2</v>
      </c>
      <c r="D88" s="7" t="s">
        <v>79</v>
      </c>
      <c r="E88" s="7" t="s">
        <v>91</v>
      </c>
      <c r="F88" s="7"/>
      <c r="G88" s="47" t="e">
        <f>VLOOKUP(LEFT(F88,4),'Data Baru'!$C$4:$L$3036,7,FALSE)</f>
        <v>#N/A</v>
      </c>
      <c r="H88" s="47" t="e">
        <f>VLOOKUP(LEFT(F88,7),'Data Baru'!$C$4:$L$3036,7,FALSE)</f>
        <v>#N/A</v>
      </c>
      <c r="I88" s="47" t="e">
        <f>VLOOKUP(LEFT(F88,11),'Data Baru'!$C$4:$L$3036,7,FALSE)</f>
        <v>#N/A</v>
      </c>
      <c r="J88" s="47" t="e">
        <f>VLOOKUP(LEFT(F88,14),'Data Baru'!$C$4:$L$3036,7,FALSE)</f>
        <v>#N/A</v>
      </c>
    </row>
    <row r="89" spans="1:10" ht="34" x14ac:dyDescent="0.3">
      <c r="A89" s="6" t="s">
        <v>1392</v>
      </c>
      <c r="B89" s="6" t="s">
        <v>0</v>
      </c>
      <c r="C89" s="7" t="s">
        <v>92</v>
      </c>
      <c r="D89" s="7" t="s">
        <v>93</v>
      </c>
      <c r="E89" s="7" t="s">
        <v>94</v>
      </c>
      <c r="F89" s="7"/>
      <c r="G89" s="47" t="e">
        <f>VLOOKUP(LEFT(F89,4),'Data Baru'!$C$4:$L$3036,7,FALSE)</f>
        <v>#N/A</v>
      </c>
      <c r="H89" s="47" t="e">
        <f>VLOOKUP(LEFT(F89,7),'Data Baru'!$C$4:$L$3036,7,FALSE)</f>
        <v>#N/A</v>
      </c>
      <c r="I89" s="47" t="e">
        <f>VLOOKUP(LEFT(F89,11),'Data Baru'!$C$4:$L$3036,7,FALSE)</f>
        <v>#N/A</v>
      </c>
      <c r="J89" s="47" t="e">
        <f>VLOOKUP(LEFT(F89,14),'Data Baru'!$C$4:$L$3036,7,FALSE)</f>
        <v>#N/A</v>
      </c>
    </row>
    <row r="90" spans="1:10" ht="34" x14ac:dyDescent="0.3">
      <c r="A90" s="6" t="s">
        <v>1392</v>
      </c>
      <c r="B90" s="6" t="s">
        <v>0</v>
      </c>
      <c r="C90" s="7" t="s">
        <v>92</v>
      </c>
      <c r="D90" s="7" t="s">
        <v>93</v>
      </c>
      <c r="E90" s="7" t="s">
        <v>95</v>
      </c>
      <c r="F90" s="7"/>
      <c r="G90" s="47" t="e">
        <f>VLOOKUP(LEFT(F90,4),'Data Baru'!$C$4:$L$3036,7,FALSE)</f>
        <v>#N/A</v>
      </c>
      <c r="H90" s="47" t="e">
        <f>VLOOKUP(LEFT(F90,7),'Data Baru'!$C$4:$L$3036,7,FALSE)</f>
        <v>#N/A</v>
      </c>
      <c r="I90" s="47" t="e">
        <f>VLOOKUP(LEFT(F90,11),'Data Baru'!$C$4:$L$3036,7,FALSE)</f>
        <v>#N/A</v>
      </c>
      <c r="J90" s="47" t="e">
        <f>VLOOKUP(LEFT(F90,14),'Data Baru'!$C$4:$L$3036,7,FALSE)</f>
        <v>#N/A</v>
      </c>
    </row>
    <row r="91" spans="1:10" ht="34" x14ac:dyDescent="0.3">
      <c r="A91" s="6" t="s">
        <v>1392</v>
      </c>
      <c r="B91" s="6" t="s">
        <v>0</v>
      </c>
      <c r="C91" s="7" t="s">
        <v>92</v>
      </c>
      <c r="D91" s="7" t="s">
        <v>93</v>
      </c>
      <c r="E91" s="7" t="s">
        <v>96</v>
      </c>
      <c r="F91" s="7"/>
      <c r="G91" s="47" t="e">
        <f>VLOOKUP(LEFT(F91,4),'Data Baru'!$C$4:$L$3036,7,FALSE)</f>
        <v>#N/A</v>
      </c>
      <c r="H91" s="47" t="e">
        <f>VLOOKUP(LEFT(F91,7),'Data Baru'!$C$4:$L$3036,7,FALSE)</f>
        <v>#N/A</v>
      </c>
      <c r="I91" s="47" t="e">
        <f>VLOOKUP(LEFT(F91,11),'Data Baru'!$C$4:$L$3036,7,FALSE)</f>
        <v>#N/A</v>
      </c>
      <c r="J91" s="47" t="e">
        <f>VLOOKUP(LEFT(F91,14),'Data Baru'!$C$4:$L$3036,7,FALSE)</f>
        <v>#N/A</v>
      </c>
    </row>
    <row r="92" spans="1:10" ht="34" x14ac:dyDescent="0.3">
      <c r="A92" s="6" t="s">
        <v>1392</v>
      </c>
      <c r="B92" s="6" t="s">
        <v>0</v>
      </c>
      <c r="C92" s="7" t="s">
        <v>92</v>
      </c>
      <c r="D92" s="7" t="s">
        <v>93</v>
      </c>
      <c r="E92" s="7" t="s">
        <v>97</v>
      </c>
      <c r="F92" s="7"/>
      <c r="G92" s="47" t="e">
        <f>VLOOKUP(LEFT(F92,4),'Data Baru'!$C$4:$L$3036,7,FALSE)</f>
        <v>#N/A</v>
      </c>
      <c r="H92" s="47" t="e">
        <f>VLOOKUP(LEFT(F92,7),'Data Baru'!$C$4:$L$3036,7,FALSE)</f>
        <v>#N/A</v>
      </c>
      <c r="I92" s="47" t="e">
        <f>VLOOKUP(LEFT(F92,11),'Data Baru'!$C$4:$L$3036,7,FALSE)</f>
        <v>#N/A</v>
      </c>
      <c r="J92" s="47" t="e">
        <f>VLOOKUP(LEFT(F92,14),'Data Baru'!$C$4:$L$3036,7,FALSE)</f>
        <v>#N/A</v>
      </c>
    </row>
    <row r="93" spans="1:10" ht="51" x14ac:dyDescent="0.3">
      <c r="A93" s="6" t="s">
        <v>1392</v>
      </c>
      <c r="B93" s="6" t="s">
        <v>0</v>
      </c>
      <c r="C93" s="7" t="s">
        <v>92</v>
      </c>
      <c r="D93" s="7" t="s">
        <v>98</v>
      </c>
      <c r="E93" s="7" t="s">
        <v>99</v>
      </c>
      <c r="F93" s="7"/>
      <c r="G93" s="47" t="e">
        <f>VLOOKUP(LEFT(F93,4),'Data Baru'!$C$4:$L$3036,7,FALSE)</f>
        <v>#N/A</v>
      </c>
      <c r="H93" s="47" t="e">
        <f>VLOOKUP(LEFT(F93,7),'Data Baru'!$C$4:$L$3036,7,FALSE)</f>
        <v>#N/A</v>
      </c>
      <c r="I93" s="47" t="e">
        <f>VLOOKUP(LEFT(F93,11),'Data Baru'!$C$4:$L$3036,7,FALSE)</f>
        <v>#N/A</v>
      </c>
      <c r="J93" s="47" t="e">
        <f>VLOOKUP(LEFT(F93,14),'Data Baru'!$C$4:$L$3036,7,FALSE)</f>
        <v>#N/A</v>
      </c>
    </row>
    <row r="94" spans="1:10" ht="51" x14ac:dyDescent="0.3">
      <c r="A94" s="6" t="s">
        <v>1392</v>
      </c>
      <c r="B94" s="6" t="s">
        <v>0</v>
      </c>
      <c r="C94" s="7" t="s">
        <v>92</v>
      </c>
      <c r="D94" s="7" t="s">
        <v>98</v>
      </c>
      <c r="E94" s="7" t="s">
        <v>14219</v>
      </c>
      <c r="F94" s="7"/>
      <c r="G94" s="47" t="e">
        <f>VLOOKUP(LEFT(F94,4),'Data Baru'!$C$4:$L$3036,7,FALSE)</f>
        <v>#N/A</v>
      </c>
      <c r="H94" s="47" t="e">
        <f>VLOOKUP(LEFT(F94,7),'Data Baru'!$C$4:$L$3036,7,FALSE)</f>
        <v>#N/A</v>
      </c>
      <c r="I94" s="47" t="e">
        <f>VLOOKUP(LEFT(F94,11),'Data Baru'!$C$4:$L$3036,7,FALSE)</f>
        <v>#N/A</v>
      </c>
      <c r="J94" s="47" t="e">
        <f>VLOOKUP(LEFT(F94,14),'Data Baru'!$C$4:$L$3036,7,FALSE)</f>
        <v>#N/A</v>
      </c>
    </row>
    <row r="95" spans="1:10" ht="51" x14ac:dyDescent="0.3">
      <c r="A95" s="6" t="s">
        <v>1392</v>
      </c>
      <c r="B95" s="6" t="s">
        <v>0</v>
      </c>
      <c r="C95" s="7" t="s">
        <v>92</v>
      </c>
      <c r="D95" s="7" t="s">
        <v>98</v>
      </c>
      <c r="E95" s="7" t="s">
        <v>100</v>
      </c>
      <c r="F95" s="7"/>
      <c r="G95" s="47" t="e">
        <f>VLOOKUP(LEFT(F95,4),'Data Baru'!$C$4:$L$3036,7,FALSE)</f>
        <v>#N/A</v>
      </c>
      <c r="H95" s="47" t="e">
        <f>VLOOKUP(LEFT(F95,7),'Data Baru'!$C$4:$L$3036,7,FALSE)</f>
        <v>#N/A</v>
      </c>
      <c r="I95" s="47" t="e">
        <f>VLOOKUP(LEFT(F95,11),'Data Baru'!$C$4:$L$3036,7,FALSE)</f>
        <v>#N/A</v>
      </c>
      <c r="J95" s="47" t="e">
        <f>VLOOKUP(LEFT(F95,14),'Data Baru'!$C$4:$L$3036,7,FALSE)</f>
        <v>#N/A</v>
      </c>
    </row>
    <row r="96" spans="1:10" ht="85" x14ac:dyDescent="0.3">
      <c r="A96" s="6" t="s">
        <v>1392</v>
      </c>
      <c r="B96" s="6" t="s">
        <v>0</v>
      </c>
      <c r="C96" s="7" t="s">
        <v>101</v>
      </c>
      <c r="D96" s="7" t="s">
        <v>102</v>
      </c>
      <c r="E96" s="7" t="s">
        <v>103</v>
      </c>
      <c r="F96" s="7"/>
      <c r="G96" s="47" t="e">
        <f>VLOOKUP(LEFT(F96,4),'Data Baru'!$C$4:$L$3036,7,FALSE)</f>
        <v>#N/A</v>
      </c>
      <c r="H96" s="47" t="e">
        <f>VLOOKUP(LEFT(F96,7),'Data Baru'!$C$4:$L$3036,7,FALSE)</f>
        <v>#N/A</v>
      </c>
      <c r="I96" s="47" t="e">
        <f>VLOOKUP(LEFT(F96,11),'Data Baru'!$C$4:$L$3036,7,FALSE)</f>
        <v>#N/A</v>
      </c>
      <c r="J96" s="47" t="e">
        <f>VLOOKUP(LEFT(F96,14),'Data Baru'!$C$4:$L$3036,7,FALSE)</f>
        <v>#N/A</v>
      </c>
    </row>
    <row r="97" spans="1:10" ht="85" x14ac:dyDescent="0.3">
      <c r="A97" s="6" t="s">
        <v>1392</v>
      </c>
      <c r="B97" s="6" t="s">
        <v>0</v>
      </c>
      <c r="C97" s="7" t="s">
        <v>101</v>
      </c>
      <c r="D97" s="7" t="s">
        <v>102</v>
      </c>
      <c r="E97" s="7" t="s">
        <v>104</v>
      </c>
      <c r="F97" s="7"/>
      <c r="G97" s="47" t="e">
        <f>VLOOKUP(LEFT(F97,4),'Data Baru'!$C$4:$L$3036,7,FALSE)</f>
        <v>#N/A</v>
      </c>
      <c r="H97" s="47" t="e">
        <f>VLOOKUP(LEFT(F97,7),'Data Baru'!$C$4:$L$3036,7,FALSE)</f>
        <v>#N/A</v>
      </c>
      <c r="I97" s="47" t="e">
        <f>VLOOKUP(LEFT(F97,11),'Data Baru'!$C$4:$L$3036,7,FALSE)</f>
        <v>#N/A</v>
      </c>
      <c r="J97" s="47" t="e">
        <f>VLOOKUP(LEFT(F97,14),'Data Baru'!$C$4:$L$3036,7,FALSE)</f>
        <v>#N/A</v>
      </c>
    </row>
    <row r="98" spans="1:10" ht="51" x14ac:dyDescent="0.3">
      <c r="A98" s="6" t="s">
        <v>1392</v>
      </c>
      <c r="B98" s="6" t="s">
        <v>0</v>
      </c>
      <c r="C98" s="7" t="s">
        <v>106</v>
      </c>
      <c r="D98" s="7" t="s">
        <v>114</v>
      </c>
      <c r="E98" s="7" t="s">
        <v>115</v>
      </c>
      <c r="F98" s="7"/>
      <c r="G98" s="47" t="e">
        <f>VLOOKUP(LEFT(F98,4),'Data Baru'!$C$4:$L$3036,7,FALSE)</f>
        <v>#N/A</v>
      </c>
      <c r="H98" s="47" t="e">
        <f>VLOOKUP(LEFT(F98,7),'Data Baru'!$C$4:$L$3036,7,FALSE)</f>
        <v>#N/A</v>
      </c>
      <c r="I98" s="47" t="e">
        <f>VLOOKUP(LEFT(F98,11),'Data Baru'!$C$4:$L$3036,7,FALSE)</f>
        <v>#N/A</v>
      </c>
      <c r="J98" s="47" t="e">
        <f>VLOOKUP(LEFT(F98,14),'Data Baru'!$C$4:$L$3036,7,FALSE)</f>
        <v>#N/A</v>
      </c>
    </row>
    <row r="99" spans="1:10" ht="51" x14ac:dyDescent="0.3">
      <c r="A99" s="6" t="s">
        <v>1392</v>
      </c>
      <c r="B99" s="6" t="s">
        <v>0</v>
      </c>
      <c r="C99" s="7" t="s">
        <v>106</v>
      </c>
      <c r="D99" s="7" t="s">
        <v>117</v>
      </c>
      <c r="E99" s="7" t="s">
        <v>126</v>
      </c>
      <c r="F99" s="7"/>
      <c r="G99" s="47" t="e">
        <f>VLOOKUP(LEFT(F99,4),'Data Baru'!$C$4:$L$3036,7,FALSE)</f>
        <v>#N/A</v>
      </c>
      <c r="H99" s="47" t="e">
        <f>VLOOKUP(LEFT(F99,7),'Data Baru'!$C$4:$L$3036,7,FALSE)</f>
        <v>#N/A</v>
      </c>
      <c r="I99" s="47" t="e">
        <f>VLOOKUP(LEFT(F99,11),'Data Baru'!$C$4:$L$3036,7,FALSE)</f>
        <v>#N/A</v>
      </c>
      <c r="J99" s="47" t="e">
        <f>VLOOKUP(LEFT(F99,14),'Data Baru'!$C$4:$L$3036,7,FALSE)</f>
        <v>#N/A</v>
      </c>
    </row>
    <row r="100" spans="1:10" ht="51" x14ac:dyDescent="0.3">
      <c r="A100" s="6" t="s">
        <v>1393</v>
      </c>
      <c r="B100" s="6" t="s">
        <v>134</v>
      </c>
      <c r="C100" s="7" t="s">
        <v>135</v>
      </c>
      <c r="D100" s="7" t="s">
        <v>157</v>
      </c>
      <c r="E100" s="7" t="s">
        <v>160</v>
      </c>
      <c r="F100" s="7"/>
      <c r="G100" s="47" t="e">
        <f>VLOOKUP(LEFT(F100,4),'Data Baru'!$C$4:$L$3036,7,FALSE)</f>
        <v>#N/A</v>
      </c>
      <c r="H100" s="47" t="e">
        <f>VLOOKUP(LEFT(F100,7),'Data Baru'!$C$4:$L$3036,7,FALSE)</f>
        <v>#N/A</v>
      </c>
      <c r="I100" s="47" t="e">
        <f>VLOOKUP(LEFT(F100,11),'Data Baru'!$C$4:$L$3036,7,FALSE)</f>
        <v>#N/A</v>
      </c>
      <c r="J100" s="47" t="e">
        <f>VLOOKUP(LEFT(F100,14),'Data Baru'!$C$4:$L$3036,7,FALSE)</f>
        <v>#N/A</v>
      </c>
    </row>
    <row r="101" spans="1:10" ht="51" x14ac:dyDescent="0.3">
      <c r="A101" s="6" t="s">
        <v>1393</v>
      </c>
      <c r="B101" s="6" t="s">
        <v>134</v>
      </c>
      <c r="C101" s="7" t="s">
        <v>135</v>
      </c>
      <c r="D101" s="7" t="s">
        <v>157</v>
      </c>
      <c r="E101" s="7" t="s">
        <v>161</v>
      </c>
      <c r="F101" s="7"/>
      <c r="G101" s="47" t="e">
        <f>VLOOKUP(LEFT(F101,4),'Data Baru'!$C$4:$L$3036,7,FALSE)</f>
        <v>#N/A</v>
      </c>
      <c r="H101" s="47" t="e">
        <f>VLOOKUP(LEFT(F101,7),'Data Baru'!$C$4:$L$3036,7,FALSE)</f>
        <v>#N/A</v>
      </c>
      <c r="I101" s="47" t="e">
        <f>VLOOKUP(LEFT(F101,11),'Data Baru'!$C$4:$L$3036,7,FALSE)</f>
        <v>#N/A</v>
      </c>
      <c r="J101" s="47" t="e">
        <f>VLOOKUP(LEFT(F101,14),'Data Baru'!$C$4:$L$3036,7,FALSE)</f>
        <v>#N/A</v>
      </c>
    </row>
    <row r="102" spans="1:10" ht="51" x14ac:dyDescent="0.3">
      <c r="A102" s="6" t="s">
        <v>1393</v>
      </c>
      <c r="B102" s="6" t="s">
        <v>134</v>
      </c>
      <c r="C102" s="7" t="s">
        <v>135</v>
      </c>
      <c r="D102" s="7" t="s">
        <v>157</v>
      </c>
      <c r="E102" s="7" t="s">
        <v>163</v>
      </c>
      <c r="F102" s="7"/>
      <c r="G102" s="47" t="e">
        <f>VLOOKUP(LEFT(F102,4),'Data Baru'!$C$4:$L$3036,7,FALSE)</f>
        <v>#N/A</v>
      </c>
      <c r="H102" s="47" t="e">
        <f>VLOOKUP(LEFT(F102,7),'Data Baru'!$C$4:$L$3036,7,FALSE)</f>
        <v>#N/A</v>
      </c>
      <c r="I102" s="47" t="e">
        <f>VLOOKUP(LEFT(F102,11),'Data Baru'!$C$4:$L$3036,7,FALSE)</f>
        <v>#N/A</v>
      </c>
      <c r="J102" s="47" t="e">
        <f>VLOOKUP(LEFT(F102,14),'Data Baru'!$C$4:$L$3036,7,FALSE)</f>
        <v>#N/A</v>
      </c>
    </row>
    <row r="103" spans="1:10" ht="51" x14ac:dyDescent="0.3">
      <c r="A103" s="6" t="s">
        <v>1393</v>
      </c>
      <c r="B103" s="6" t="s">
        <v>134</v>
      </c>
      <c r="C103" s="7" t="s">
        <v>135</v>
      </c>
      <c r="D103" s="7" t="s">
        <v>157</v>
      </c>
      <c r="E103" s="7" t="s">
        <v>164</v>
      </c>
      <c r="F103" s="7"/>
      <c r="G103" s="47" t="e">
        <f>VLOOKUP(LEFT(F103,4),'Data Baru'!$C$4:$L$3036,7,FALSE)</f>
        <v>#N/A</v>
      </c>
      <c r="H103" s="47" t="e">
        <f>VLOOKUP(LEFT(F103,7),'Data Baru'!$C$4:$L$3036,7,FALSE)</f>
        <v>#N/A</v>
      </c>
      <c r="I103" s="47" t="e">
        <f>VLOOKUP(LEFT(F103,11),'Data Baru'!$C$4:$L$3036,7,FALSE)</f>
        <v>#N/A</v>
      </c>
      <c r="J103" s="47" t="e">
        <f>VLOOKUP(LEFT(F103,14),'Data Baru'!$C$4:$L$3036,7,FALSE)</f>
        <v>#N/A</v>
      </c>
    </row>
    <row r="104" spans="1:10" ht="51" x14ac:dyDescent="0.3">
      <c r="A104" s="6" t="s">
        <v>1393</v>
      </c>
      <c r="B104" s="6" t="s">
        <v>134</v>
      </c>
      <c r="C104" s="7" t="s">
        <v>135</v>
      </c>
      <c r="D104" s="7" t="s">
        <v>157</v>
      </c>
      <c r="E104" s="7" t="s">
        <v>165</v>
      </c>
      <c r="F104" s="7"/>
      <c r="G104" s="47" t="e">
        <f>VLOOKUP(LEFT(F104,4),'Data Baru'!$C$4:$L$3036,7,FALSE)</f>
        <v>#N/A</v>
      </c>
      <c r="H104" s="47" t="e">
        <f>VLOOKUP(LEFT(F104,7),'Data Baru'!$C$4:$L$3036,7,FALSE)</f>
        <v>#N/A</v>
      </c>
      <c r="I104" s="47" t="e">
        <f>VLOOKUP(LEFT(F104,11),'Data Baru'!$C$4:$L$3036,7,FALSE)</f>
        <v>#N/A</v>
      </c>
      <c r="J104" s="47" t="e">
        <f>VLOOKUP(LEFT(F104,14),'Data Baru'!$C$4:$L$3036,7,FALSE)</f>
        <v>#N/A</v>
      </c>
    </row>
    <row r="105" spans="1:10" ht="51" x14ac:dyDescent="0.3">
      <c r="A105" s="6" t="s">
        <v>1393</v>
      </c>
      <c r="B105" s="6" t="s">
        <v>134</v>
      </c>
      <c r="C105" s="7" t="s">
        <v>135</v>
      </c>
      <c r="D105" s="7" t="s">
        <v>157</v>
      </c>
      <c r="E105" s="7" t="s">
        <v>166</v>
      </c>
      <c r="F105" s="7"/>
      <c r="G105" s="47" t="e">
        <f>VLOOKUP(LEFT(F105,4),'Data Baru'!$C$4:$L$3036,7,FALSE)</f>
        <v>#N/A</v>
      </c>
      <c r="H105" s="47" t="e">
        <f>VLOOKUP(LEFT(F105,7),'Data Baru'!$C$4:$L$3036,7,FALSE)</f>
        <v>#N/A</v>
      </c>
      <c r="I105" s="47" t="e">
        <f>VLOOKUP(LEFT(F105,11),'Data Baru'!$C$4:$L$3036,7,FALSE)</f>
        <v>#N/A</v>
      </c>
      <c r="J105" s="47" t="e">
        <f>VLOOKUP(LEFT(F105,14),'Data Baru'!$C$4:$L$3036,7,FALSE)</f>
        <v>#N/A</v>
      </c>
    </row>
    <row r="106" spans="1:10" ht="51" x14ac:dyDescent="0.3">
      <c r="A106" s="6" t="s">
        <v>1393</v>
      </c>
      <c r="B106" s="6" t="s">
        <v>134</v>
      </c>
      <c r="C106" s="7" t="s">
        <v>135</v>
      </c>
      <c r="D106" s="7" t="s">
        <v>157</v>
      </c>
      <c r="E106" s="7" t="s">
        <v>168</v>
      </c>
      <c r="F106" s="7"/>
      <c r="G106" s="47" t="e">
        <f>VLOOKUP(LEFT(F106,4),'Data Baru'!$C$4:$L$3036,7,FALSE)</f>
        <v>#N/A</v>
      </c>
      <c r="H106" s="47" t="e">
        <f>VLOOKUP(LEFT(F106,7),'Data Baru'!$C$4:$L$3036,7,FALSE)</f>
        <v>#N/A</v>
      </c>
      <c r="I106" s="47" t="e">
        <f>VLOOKUP(LEFT(F106,11),'Data Baru'!$C$4:$L$3036,7,FALSE)</f>
        <v>#N/A</v>
      </c>
      <c r="J106" s="47" t="e">
        <f>VLOOKUP(LEFT(F106,14),'Data Baru'!$C$4:$L$3036,7,FALSE)</f>
        <v>#N/A</v>
      </c>
    </row>
    <row r="107" spans="1:10" ht="51" x14ac:dyDescent="0.3">
      <c r="A107" s="6" t="s">
        <v>1393</v>
      </c>
      <c r="B107" s="6" t="s">
        <v>134</v>
      </c>
      <c r="C107" s="7" t="s">
        <v>135</v>
      </c>
      <c r="D107" s="7" t="s">
        <v>136</v>
      </c>
      <c r="E107" s="7" t="s">
        <v>137</v>
      </c>
      <c r="F107" s="7"/>
      <c r="G107" s="47" t="e">
        <f>VLOOKUP(LEFT(F107,4),'Data Baru'!$C$4:$L$3036,7,FALSE)</f>
        <v>#N/A</v>
      </c>
      <c r="H107" s="47" t="e">
        <f>VLOOKUP(LEFT(F107,7),'Data Baru'!$C$4:$L$3036,7,FALSE)</f>
        <v>#N/A</v>
      </c>
      <c r="I107" s="47" t="e">
        <f>VLOOKUP(LEFT(F107,11),'Data Baru'!$C$4:$L$3036,7,FALSE)</f>
        <v>#N/A</v>
      </c>
      <c r="J107" s="47" t="e">
        <f>VLOOKUP(LEFT(F107,14),'Data Baru'!$C$4:$L$3036,7,FALSE)</f>
        <v>#N/A</v>
      </c>
    </row>
    <row r="108" spans="1:10" ht="51" x14ac:dyDescent="0.3">
      <c r="A108" s="6" t="s">
        <v>1393</v>
      </c>
      <c r="B108" s="6" t="s">
        <v>134</v>
      </c>
      <c r="C108" s="7" t="s">
        <v>135</v>
      </c>
      <c r="D108" s="7" t="s">
        <v>136</v>
      </c>
      <c r="E108" s="7" t="s">
        <v>138</v>
      </c>
      <c r="F108" s="7"/>
      <c r="G108" s="47" t="e">
        <f>VLOOKUP(LEFT(F108,4),'Data Baru'!$C$4:$L$3036,7,FALSE)</f>
        <v>#N/A</v>
      </c>
      <c r="H108" s="47" t="e">
        <f>VLOOKUP(LEFT(F108,7),'Data Baru'!$C$4:$L$3036,7,FALSE)</f>
        <v>#N/A</v>
      </c>
      <c r="I108" s="47" t="e">
        <f>VLOOKUP(LEFT(F108,11),'Data Baru'!$C$4:$L$3036,7,FALSE)</f>
        <v>#N/A</v>
      </c>
      <c r="J108" s="47" t="e">
        <f>VLOOKUP(LEFT(F108,14),'Data Baru'!$C$4:$L$3036,7,FALSE)</f>
        <v>#N/A</v>
      </c>
    </row>
    <row r="109" spans="1:10" ht="51" x14ac:dyDescent="0.3">
      <c r="A109" s="6" t="s">
        <v>1393</v>
      </c>
      <c r="B109" s="6" t="s">
        <v>134</v>
      </c>
      <c r="C109" s="7" t="s">
        <v>135</v>
      </c>
      <c r="D109" s="7" t="s">
        <v>136</v>
      </c>
      <c r="E109" s="7" t="s">
        <v>11311</v>
      </c>
      <c r="F109" s="7"/>
      <c r="G109" s="47" t="e">
        <f>VLOOKUP(LEFT(F109,4),'Data Baru'!$C$4:$L$3036,7,FALSE)</f>
        <v>#N/A</v>
      </c>
      <c r="H109" s="47" t="e">
        <f>VLOOKUP(LEFT(F109,7),'Data Baru'!$C$4:$L$3036,7,FALSE)</f>
        <v>#N/A</v>
      </c>
      <c r="I109" s="47" t="e">
        <f>VLOOKUP(LEFT(F109,11),'Data Baru'!$C$4:$L$3036,7,FALSE)</f>
        <v>#N/A</v>
      </c>
      <c r="J109" s="47" t="e">
        <f>VLOOKUP(LEFT(F109,14),'Data Baru'!$C$4:$L$3036,7,FALSE)</f>
        <v>#N/A</v>
      </c>
    </row>
    <row r="110" spans="1:10" ht="51" x14ac:dyDescent="0.3">
      <c r="A110" s="6" t="s">
        <v>1393</v>
      </c>
      <c r="B110" s="6" t="s">
        <v>134</v>
      </c>
      <c r="C110" s="7" t="s">
        <v>135</v>
      </c>
      <c r="D110" s="7" t="s">
        <v>136</v>
      </c>
      <c r="E110" s="7" t="s">
        <v>139</v>
      </c>
      <c r="F110" s="7"/>
      <c r="G110" s="47" t="e">
        <f>VLOOKUP(LEFT(F110,4),'Data Baru'!$C$4:$L$3036,7,FALSE)</f>
        <v>#N/A</v>
      </c>
      <c r="H110" s="47" t="e">
        <f>VLOOKUP(LEFT(F110,7),'Data Baru'!$C$4:$L$3036,7,FALSE)</f>
        <v>#N/A</v>
      </c>
      <c r="I110" s="47" t="e">
        <f>VLOOKUP(LEFT(F110,11),'Data Baru'!$C$4:$L$3036,7,FALSE)</f>
        <v>#N/A</v>
      </c>
      <c r="J110" s="47" t="e">
        <f>VLOOKUP(LEFT(F110,14),'Data Baru'!$C$4:$L$3036,7,FALSE)</f>
        <v>#N/A</v>
      </c>
    </row>
    <row r="111" spans="1:10" ht="51" x14ac:dyDescent="0.3">
      <c r="A111" s="6" t="s">
        <v>1393</v>
      </c>
      <c r="B111" s="6" t="s">
        <v>134</v>
      </c>
      <c r="C111" s="7" t="s">
        <v>135</v>
      </c>
      <c r="D111" s="7" t="s">
        <v>136</v>
      </c>
      <c r="E111" s="7" t="s">
        <v>140</v>
      </c>
      <c r="F111" s="7"/>
      <c r="G111" s="47" t="e">
        <f>VLOOKUP(LEFT(F111,4),'Data Baru'!$C$4:$L$3036,7,FALSE)</f>
        <v>#N/A</v>
      </c>
      <c r="H111" s="47" t="e">
        <f>VLOOKUP(LEFT(F111,7),'Data Baru'!$C$4:$L$3036,7,FALSE)</f>
        <v>#N/A</v>
      </c>
      <c r="I111" s="47" t="e">
        <f>VLOOKUP(LEFT(F111,11),'Data Baru'!$C$4:$L$3036,7,FALSE)</f>
        <v>#N/A</v>
      </c>
      <c r="J111" s="47" t="e">
        <f>VLOOKUP(LEFT(F111,14),'Data Baru'!$C$4:$L$3036,7,FALSE)</f>
        <v>#N/A</v>
      </c>
    </row>
    <row r="112" spans="1:10" ht="51" x14ac:dyDescent="0.3">
      <c r="A112" s="6" t="s">
        <v>1393</v>
      </c>
      <c r="B112" s="6" t="s">
        <v>134</v>
      </c>
      <c r="C112" s="7" t="s">
        <v>135</v>
      </c>
      <c r="D112" s="7" t="s">
        <v>136</v>
      </c>
      <c r="E112" s="7" t="s">
        <v>3846</v>
      </c>
      <c r="F112" s="7"/>
      <c r="G112" s="47" t="e">
        <f>VLOOKUP(LEFT(F112,4),'Data Baru'!$C$4:$L$3036,7,FALSE)</f>
        <v>#N/A</v>
      </c>
      <c r="H112" s="47" t="e">
        <f>VLOOKUP(LEFT(F112,7),'Data Baru'!$C$4:$L$3036,7,FALSE)</f>
        <v>#N/A</v>
      </c>
      <c r="I112" s="47" t="e">
        <f>VLOOKUP(LEFT(F112,11),'Data Baru'!$C$4:$L$3036,7,FALSE)</f>
        <v>#N/A</v>
      </c>
      <c r="J112" s="47" t="e">
        <f>VLOOKUP(LEFT(F112,14),'Data Baru'!$C$4:$L$3036,7,FALSE)</f>
        <v>#N/A</v>
      </c>
    </row>
    <row r="113" spans="1:10" ht="51" x14ac:dyDescent="0.3">
      <c r="A113" s="6" t="s">
        <v>1393</v>
      </c>
      <c r="B113" s="6" t="s">
        <v>134</v>
      </c>
      <c r="C113" s="7" t="s">
        <v>135</v>
      </c>
      <c r="D113" s="7" t="s">
        <v>136</v>
      </c>
      <c r="E113" s="7" t="s">
        <v>141</v>
      </c>
      <c r="F113" s="7"/>
      <c r="G113" s="47" t="e">
        <f>VLOOKUP(LEFT(F113,4),'Data Baru'!$C$4:$L$3036,7,FALSE)</f>
        <v>#N/A</v>
      </c>
      <c r="H113" s="47" t="e">
        <f>VLOOKUP(LEFT(F113,7),'Data Baru'!$C$4:$L$3036,7,FALSE)</f>
        <v>#N/A</v>
      </c>
      <c r="I113" s="47" t="e">
        <f>VLOOKUP(LEFT(F113,11),'Data Baru'!$C$4:$L$3036,7,FALSE)</f>
        <v>#N/A</v>
      </c>
      <c r="J113" s="47" t="e">
        <f>VLOOKUP(LEFT(F113,14),'Data Baru'!$C$4:$L$3036,7,FALSE)</f>
        <v>#N/A</v>
      </c>
    </row>
    <row r="114" spans="1:10" ht="51" x14ac:dyDescent="0.3">
      <c r="A114" s="6" t="s">
        <v>1393</v>
      </c>
      <c r="B114" s="6" t="s">
        <v>134</v>
      </c>
      <c r="C114" s="7" t="s">
        <v>135</v>
      </c>
      <c r="D114" s="7" t="s">
        <v>136</v>
      </c>
      <c r="E114" s="7" t="s">
        <v>3847</v>
      </c>
      <c r="F114" s="7"/>
      <c r="G114" s="47" t="e">
        <f>VLOOKUP(LEFT(F114,4),'Data Baru'!$C$4:$L$3036,7,FALSE)</f>
        <v>#N/A</v>
      </c>
      <c r="H114" s="47" t="e">
        <f>VLOOKUP(LEFT(F114,7),'Data Baru'!$C$4:$L$3036,7,FALSE)</f>
        <v>#N/A</v>
      </c>
      <c r="I114" s="47" t="e">
        <f>VLOOKUP(LEFT(F114,11),'Data Baru'!$C$4:$L$3036,7,FALSE)</f>
        <v>#N/A</v>
      </c>
      <c r="J114" s="47" t="e">
        <f>VLOOKUP(LEFT(F114,14),'Data Baru'!$C$4:$L$3036,7,FALSE)</f>
        <v>#N/A</v>
      </c>
    </row>
    <row r="115" spans="1:10" ht="51" x14ac:dyDescent="0.3">
      <c r="A115" s="6" t="s">
        <v>1393</v>
      </c>
      <c r="B115" s="6" t="s">
        <v>134</v>
      </c>
      <c r="C115" s="7" t="s">
        <v>135</v>
      </c>
      <c r="D115" s="7" t="s">
        <v>136</v>
      </c>
      <c r="E115" s="7" t="s">
        <v>3848</v>
      </c>
      <c r="F115" s="7"/>
      <c r="G115" s="47" t="e">
        <f>VLOOKUP(LEFT(F115,4),'Data Baru'!$C$4:$L$3036,7,FALSE)</f>
        <v>#N/A</v>
      </c>
      <c r="H115" s="47" t="e">
        <f>VLOOKUP(LEFT(F115,7),'Data Baru'!$C$4:$L$3036,7,FALSE)</f>
        <v>#N/A</v>
      </c>
      <c r="I115" s="47" t="e">
        <f>VLOOKUP(LEFT(F115,11),'Data Baru'!$C$4:$L$3036,7,FALSE)</f>
        <v>#N/A</v>
      </c>
      <c r="J115" s="47" t="e">
        <f>VLOOKUP(LEFT(F115,14),'Data Baru'!$C$4:$L$3036,7,FALSE)</f>
        <v>#N/A</v>
      </c>
    </row>
    <row r="116" spans="1:10" ht="51" x14ac:dyDescent="0.3">
      <c r="A116" s="6" t="s">
        <v>1393</v>
      </c>
      <c r="B116" s="6" t="s">
        <v>134</v>
      </c>
      <c r="C116" s="7" t="s">
        <v>135</v>
      </c>
      <c r="D116" s="7" t="s">
        <v>136</v>
      </c>
      <c r="E116" s="7" t="s">
        <v>1686</v>
      </c>
      <c r="F116" s="7"/>
      <c r="G116" s="47" t="e">
        <f>VLOOKUP(LEFT(F116,4),'Data Baru'!$C$4:$L$3036,7,FALSE)</f>
        <v>#N/A</v>
      </c>
      <c r="H116" s="47" t="e">
        <f>VLOOKUP(LEFT(F116,7),'Data Baru'!$C$4:$L$3036,7,FALSE)</f>
        <v>#N/A</v>
      </c>
      <c r="I116" s="47" t="e">
        <f>VLOOKUP(LEFT(F116,11),'Data Baru'!$C$4:$L$3036,7,FALSE)</f>
        <v>#N/A</v>
      </c>
      <c r="J116" s="47" t="e">
        <f>VLOOKUP(LEFT(F116,14),'Data Baru'!$C$4:$L$3036,7,FALSE)</f>
        <v>#N/A</v>
      </c>
    </row>
    <row r="117" spans="1:10" ht="51" x14ac:dyDescent="0.3">
      <c r="A117" s="6" t="s">
        <v>1393</v>
      </c>
      <c r="B117" s="6" t="s">
        <v>134</v>
      </c>
      <c r="C117" s="7" t="s">
        <v>135</v>
      </c>
      <c r="D117" s="7" t="s">
        <v>136</v>
      </c>
      <c r="E117" s="7" t="s">
        <v>1687</v>
      </c>
      <c r="F117" s="7"/>
      <c r="G117" s="47" t="e">
        <f>VLOOKUP(LEFT(F117,4),'Data Baru'!$C$4:$L$3036,7,FALSE)</f>
        <v>#N/A</v>
      </c>
      <c r="H117" s="47" t="e">
        <f>VLOOKUP(LEFT(F117,7),'Data Baru'!$C$4:$L$3036,7,FALSE)</f>
        <v>#N/A</v>
      </c>
      <c r="I117" s="47" t="e">
        <f>VLOOKUP(LEFT(F117,11),'Data Baru'!$C$4:$L$3036,7,FALSE)</f>
        <v>#N/A</v>
      </c>
      <c r="J117" s="47" t="e">
        <f>VLOOKUP(LEFT(F117,14),'Data Baru'!$C$4:$L$3036,7,FALSE)</f>
        <v>#N/A</v>
      </c>
    </row>
    <row r="118" spans="1:10" ht="51" x14ac:dyDescent="0.3">
      <c r="A118" s="6" t="s">
        <v>1393</v>
      </c>
      <c r="B118" s="6" t="s">
        <v>134</v>
      </c>
      <c r="C118" s="7" t="s">
        <v>135</v>
      </c>
      <c r="D118" s="7" t="s">
        <v>136</v>
      </c>
      <c r="E118" s="7" t="s">
        <v>11325</v>
      </c>
      <c r="F118" s="7"/>
      <c r="G118" s="47" t="e">
        <f>VLOOKUP(LEFT(F118,4),'Data Baru'!$C$4:$L$3036,7,FALSE)</f>
        <v>#N/A</v>
      </c>
      <c r="H118" s="47" t="e">
        <f>VLOOKUP(LEFT(F118,7),'Data Baru'!$C$4:$L$3036,7,FALSE)</f>
        <v>#N/A</v>
      </c>
      <c r="I118" s="47" t="e">
        <f>VLOOKUP(LEFT(F118,11),'Data Baru'!$C$4:$L$3036,7,FALSE)</f>
        <v>#N/A</v>
      </c>
      <c r="J118" s="47" t="e">
        <f>VLOOKUP(LEFT(F118,14),'Data Baru'!$C$4:$L$3036,7,FALSE)</f>
        <v>#N/A</v>
      </c>
    </row>
    <row r="119" spans="1:10" ht="51" x14ac:dyDescent="0.3">
      <c r="A119" s="6" t="s">
        <v>1393</v>
      </c>
      <c r="B119" s="6" t="s">
        <v>134</v>
      </c>
      <c r="C119" s="7" t="s">
        <v>135</v>
      </c>
      <c r="D119" s="7" t="s">
        <v>136</v>
      </c>
      <c r="E119" s="7" t="s">
        <v>143</v>
      </c>
      <c r="F119" s="7"/>
      <c r="G119" s="47" t="e">
        <f>VLOOKUP(LEFT(F119,4),'Data Baru'!$C$4:$L$3036,7,FALSE)</f>
        <v>#N/A</v>
      </c>
      <c r="H119" s="47" t="e">
        <f>VLOOKUP(LEFT(F119,7),'Data Baru'!$C$4:$L$3036,7,FALSE)</f>
        <v>#N/A</v>
      </c>
      <c r="I119" s="47" t="e">
        <f>VLOOKUP(LEFT(F119,11),'Data Baru'!$C$4:$L$3036,7,FALSE)</f>
        <v>#N/A</v>
      </c>
      <c r="J119" s="47" t="e">
        <f>VLOOKUP(LEFT(F119,14),'Data Baru'!$C$4:$L$3036,7,FALSE)</f>
        <v>#N/A</v>
      </c>
    </row>
    <row r="120" spans="1:10" ht="51" x14ac:dyDescent="0.3">
      <c r="A120" s="6" t="s">
        <v>1393</v>
      </c>
      <c r="B120" s="6" t="s">
        <v>134</v>
      </c>
      <c r="C120" s="7" t="s">
        <v>135</v>
      </c>
      <c r="D120" s="7" t="s">
        <v>136</v>
      </c>
      <c r="E120" s="7" t="s">
        <v>144</v>
      </c>
      <c r="F120" s="7"/>
      <c r="G120" s="47" t="e">
        <f>VLOOKUP(LEFT(F120,4),'Data Baru'!$C$4:$L$3036,7,FALSE)</f>
        <v>#N/A</v>
      </c>
      <c r="H120" s="47" t="e">
        <f>VLOOKUP(LEFT(F120,7),'Data Baru'!$C$4:$L$3036,7,FALSE)</f>
        <v>#N/A</v>
      </c>
      <c r="I120" s="47" t="e">
        <f>VLOOKUP(LEFT(F120,11),'Data Baru'!$C$4:$L$3036,7,FALSE)</f>
        <v>#N/A</v>
      </c>
      <c r="J120" s="47" t="e">
        <f>VLOOKUP(LEFT(F120,14),'Data Baru'!$C$4:$L$3036,7,FALSE)</f>
        <v>#N/A</v>
      </c>
    </row>
    <row r="121" spans="1:10" ht="51" x14ac:dyDescent="0.3">
      <c r="A121" s="6" t="s">
        <v>1393</v>
      </c>
      <c r="B121" s="6" t="s">
        <v>134</v>
      </c>
      <c r="C121" s="7" t="s">
        <v>135</v>
      </c>
      <c r="D121" s="7" t="s">
        <v>136</v>
      </c>
      <c r="E121" s="7" t="s">
        <v>145</v>
      </c>
      <c r="F121" s="7"/>
      <c r="G121" s="47" t="e">
        <f>VLOOKUP(LEFT(F121,4),'Data Baru'!$C$4:$L$3036,7,FALSE)</f>
        <v>#N/A</v>
      </c>
      <c r="H121" s="47" t="e">
        <f>VLOOKUP(LEFT(F121,7),'Data Baru'!$C$4:$L$3036,7,FALSE)</f>
        <v>#N/A</v>
      </c>
      <c r="I121" s="47" t="e">
        <f>VLOOKUP(LEFT(F121,11),'Data Baru'!$C$4:$L$3036,7,FALSE)</f>
        <v>#N/A</v>
      </c>
      <c r="J121" s="47" t="e">
        <f>VLOOKUP(LEFT(F121,14),'Data Baru'!$C$4:$L$3036,7,FALSE)</f>
        <v>#N/A</v>
      </c>
    </row>
    <row r="122" spans="1:10" ht="51" x14ac:dyDescent="0.3">
      <c r="A122" s="6" t="s">
        <v>1393</v>
      </c>
      <c r="B122" s="6" t="s">
        <v>134</v>
      </c>
      <c r="C122" s="7" t="s">
        <v>135</v>
      </c>
      <c r="D122" s="7" t="s">
        <v>136</v>
      </c>
      <c r="E122" s="7" t="s">
        <v>146</v>
      </c>
      <c r="F122" s="7"/>
      <c r="G122" s="47" t="e">
        <f>VLOOKUP(LEFT(F122,4),'Data Baru'!$C$4:$L$3036,7,FALSE)</f>
        <v>#N/A</v>
      </c>
      <c r="H122" s="47" t="e">
        <f>VLOOKUP(LEFT(F122,7),'Data Baru'!$C$4:$L$3036,7,FALSE)</f>
        <v>#N/A</v>
      </c>
      <c r="I122" s="47" t="e">
        <f>VLOOKUP(LEFT(F122,11),'Data Baru'!$C$4:$L$3036,7,FALSE)</f>
        <v>#N/A</v>
      </c>
      <c r="J122" s="47" t="e">
        <f>VLOOKUP(LEFT(F122,14),'Data Baru'!$C$4:$L$3036,7,FALSE)</f>
        <v>#N/A</v>
      </c>
    </row>
    <row r="123" spans="1:10" ht="51" x14ac:dyDescent="0.3">
      <c r="A123" s="6" t="s">
        <v>1393</v>
      </c>
      <c r="B123" s="6" t="s">
        <v>134</v>
      </c>
      <c r="C123" s="7" t="s">
        <v>135</v>
      </c>
      <c r="D123" s="7" t="s">
        <v>136</v>
      </c>
      <c r="E123" s="7" t="s">
        <v>149</v>
      </c>
      <c r="F123" s="7"/>
      <c r="G123" s="47" t="e">
        <f>VLOOKUP(LEFT(F123,4),'Data Baru'!$C$4:$L$3036,7,FALSE)</f>
        <v>#N/A</v>
      </c>
      <c r="H123" s="47" t="e">
        <f>VLOOKUP(LEFT(F123,7),'Data Baru'!$C$4:$L$3036,7,FALSE)</f>
        <v>#N/A</v>
      </c>
      <c r="I123" s="47" t="e">
        <f>VLOOKUP(LEFT(F123,11),'Data Baru'!$C$4:$L$3036,7,FALSE)</f>
        <v>#N/A</v>
      </c>
      <c r="J123" s="47" t="e">
        <f>VLOOKUP(LEFT(F123,14),'Data Baru'!$C$4:$L$3036,7,FALSE)</f>
        <v>#N/A</v>
      </c>
    </row>
    <row r="124" spans="1:10" ht="51" x14ac:dyDescent="0.3">
      <c r="A124" s="6" t="s">
        <v>1393</v>
      </c>
      <c r="B124" s="6" t="s">
        <v>134</v>
      </c>
      <c r="C124" s="7" t="s">
        <v>135</v>
      </c>
      <c r="D124" s="7" t="s">
        <v>136</v>
      </c>
      <c r="E124" s="7" t="s">
        <v>150</v>
      </c>
      <c r="F124" s="7"/>
      <c r="G124" s="47" t="e">
        <f>VLOOKUP(LEFT(F124,4),'Data Baru'!$C$4:$L$3036,7,FALSE)</f>
        <v>#N/A</v>
      </c>
      <c r="H124" s="47" t="e">
        <f>VLOOKUP(LEFT(F124,7),'Data Baru'!$C$4:$L$3036,7,FALSE)</f>
        <v>#N/A</v>
      </c>
      <c r="I124" s="47" t="e">
        <f>VLOOKUP(LEFT(F124,11),'Data Baru'!$C$4:$L$3036,7,FALSE)</f>
        <v>#N/A</v>
      </c>
      <c r="J124" s="47" t="e">
        <f>VLOOKUP(LEFT(F124,14),'Data Baru'!$C$4:$L$3036,7,FALSE)</f>
        <v>#N/A</v>
      </c>
    </row>
    <row r="125" spans="1:10" ht="51" x14ac:dyDescent="0.3">
      <c r="A125" s="6" t="s">
        <v>1393</v>
      </c>
      <c r="B125" s="6" t="s">
        <v>134</v>
      </c>
      <c r="C125" s="7" t="s">
        <v>135</v>
      </c>
      <c r="D125" s="7" t="s">
        <v>136</v>
      </c>
      <c r="E125" s="7" t="s">
        <v>151</v>
      </c>
      <c r="F125" s="7"/>
      <c r="G125" s="47" t="e">
        <f>VLOOKUP(LEFT(F125,4),'Data Baru'!$C$4:$L$3036,7,FALSE)</f>
        <v>#N/A</v>
      </c>
      <c r="H125" s="47" t="e">
        <f>VLOOKUP(LEFT(F125,7),'Data Baru'!$C$4:$L$3036,7,FALSE)</f>
        <v>#N/A</v>
      </c>
      <c r="I125" s="47" t="e">
        <f>VLOOKUP(LEFT(F125,11),'Data Baru'!$C$4:$L$3036,7,FALSE)</f>
        <v>#N/A</v>
      </c>
      <c r="J125" s="47" t="e">
        <f>VLOOKUP(LEFT(F125,14),'Data Baru'!$C$4:$L$3036,7,FALSE)</f>
        <v>#N/A</v>
      </c>
    </row>
    <row r="126" spans="1:10" ht="51" x14ac:dyDescent="0.3">
      <c r="A126" s="6" t="s">
        <v>1393</v>
      </c>
      <c r="B126" s="6" t="s">
        <v>134</v>
      </c>
      <c r="C126" s="7" t="s">
        <v>135</v>
      </c>
      <c r="D126" s="7" t="s">
        <v>136</v>
      </c>
      <c r="E126" s="7" t="s">
        <v>152</v>
      </c>
      <c r="F126" s="7"/>
      <c r="G126" s="47" t="e">
        <f>VLOOKUP(LEFT(F126,4),'Data Baru'!$C$4:$L$3036,7,FALSE)</f>
        <v>#N/A</v>
      </c>
      <c r="H126" s="47" t="e">
        <f>VLOOKUP(LEFT(F126,7),'Data Baru'!$C$4:$L$3036,7,FALSE)</f>
        <v>#N/A</v>
      </c>
      <c r="I126" s="47" t="e">
        <f>VLOOKUP(LEFT(F126,11),'Data Baru'!$C$4:$L$3036,7,FALSE)</f>
        <v>#N/A</v>
      </c>
      <c r="J126" s="47" t="e">
        <f>VLOOKUP(LEFT(F126,14),'Data Baru'!$C$4:$L$3036,7,FALSE)</f>
        <v>#N/A</v>
      </c>
    </row>
    <row r="127" spans="1:10" ht="51" x14ac:dyDescent="0.3">
      <c r="A127" s="6" t="s">
        <v>1393</v>
      </c>
      <c r="B127" s="6" t="s">
        <v>134</v>
      </c>
      <c r="C127" s="7" t="s">
        <v>135</v>
      </c>
      <c r="D127" s="7" t="s">
        <v>136</v>
      </c>
      <c r="E127" s="7" t="s">
        <v>153</v>
      </c>
      <c r="F127" s="7"/>
      <c r="G127" s="47" t="e">
        <f>VLOOKUP(LEFT(F127,4),'Data Baru'!$C$4:$L$3036,7,FALSE)</f>
        <v>#N/A</v>
      </c>
      <c r="H127" s="47" t="e">
        <f>VLOOKUP(LEFT(F127,7),'Data Baru'!$C$4:$L$3036,7,FALSE)</f>
        <v>#N/A</v>
      </c>
      <c r="I127" s="47" t="e">
        <f>VLOOKUP(LEFT(F127,11),'Data Baru'!$C$4:$L$3036,7,FALSE)</f>
        <v>#N/A</v>
      </c>
      <c r="J127" s="47" t="e">
        <f>VLOOKUP(LEFT(F127,14),'Data Baru'!$C$4:$L$3036,7,FALSE)</f>
        <v>#N/A</v>
      </c>
    </row>
    <row r="128" spans="1:10" ht="51" x14ac:dyDescent="0.3">
      <c r="A128" s="6" t="s">
        <v>1393</v>
      </c>
      <c r="B128" s="6" t="s">
        <v>134</v>
      </c>
      <c r="C128" s="7" t="s">
        <v>135</v>
      </c>
      <c r="D128" s="7" t="s">
        <v>136</v>
      </c>
      <c r="E128" s="7" t="s">
        <v>154</v>
      </c>
      <c r="F128" s="7"/>
      <c r="G128" s="47" t="e">
        <f>VLOOKUP(LEFT(F128,4),'Data Baru'!$C$4:$L$3036,7,FALSE)</f>
        <v>#N/A</v>
      </c>
      <c r="H128" s="47" t="e">
        <f>VLOOKUP(LEFT(F128,7),'Data Baru'!$C$4:$L$3036,7,FALSE)</f>
        <v>#N/A</v>
      </c>
      <c r="I128" s="47" t="e">
        <f>VLOOKUP(LEFT(F128,11),'Data Baru'!$C$4:$L$3036,7,FALSE)</f>
        <v>#N/A</v>
      </c>
      <c r="J128" s="47" t="e">
        <f>VLOOKUP(LEFT(F128,14),'Data Baru'!$C$4:$L$3036,7,FALSE)</f>
        <v>#N/A</v>
      </c>
    </row>
    <row r="129" spans="1:10" ht="51" x14ac:dyDescent="0.3">
      <c r="A129" s="6" t="s">
        <v>1393</v>
      </c>
      <c r="B129" s="6" t="s">
        <v>134</v>
      </c>
      <c r="C129" s="7" t="s">
        <v>135</v>
      </c>
      <c r="D129" s="7" t="s">
        <v>169</v>
      </c>
      <c r="E129" s="7" t="s">
        <v>170</v>
      </c>
      <c r="F129" s="7"/>
      <c r="G129" s="47" t="e">
        <f>VLOOKUP(LEFT(F129,4),'Data Baru'!$C$4:$L$3036,7,FALSE)</f>
        <v>#N/A</v>
      </c>
      <c r="H129" s="47" t="e">
        <f>VLOOKUP(LEFT(F129,7),'Data Baru'!$C$4:$L$3036,7,FALSE)</f>
        <v>#N/A</v>
      </c>
      <c r="I129" s="47" t="e">
        <f>VLOOKUP(LEFT(F129,11),'Data Baru'!$C$4:$L$3036,7,FALSE)</f>
        <v>#N/A</v>
      </c>
      <c r="J129" s="47" t="e">
        <f>VLOOKUP(LEFT(F129,14),'Data Baru'!$C$4:$L$3036,7,FALSE)</f>
        <v>#N/A</v>
      </c>
    </row>
    <row r="130" spans="1:10" ht="51" x14ac:dyDescent="0.3">
      <c r="A130" s="6" t="s">
        <v>1393</v>
      </c>
      <c r="B130" s="6" t="s">
        <v>134</v>
      </c>
      <c r="C130" s="7" t="s">
        <v>135</v>
      </c>
      <c r="D130" s="7" t="s">
        <v>155</v>
      </c>
      <c r="E130" s="7" t="s">
        <v>156</v>
      </c>
      <c r="F130" s="7"/>
      <c r="G130" s="47" t="e">
        <f>VLOOKUP(LEFT(F130,4),'Data Baru'!$C$4:$L$3036,7,FALSE)</f>
        <v>#N/A</v>
      </c>
      <c r="H130" s="47" t="e">
        <f>VLOOKUP(LEFT(F130,7),'Data Baru'!$C$4:$L$3036,7,FALSE)</f>
        <v>#N/A</v>
      </c>
      <c r="I130" s="47" t="e">
        <f>VLOOKUP(LEFT(F130,11),'Data Baru'!$C$4:$L$3036,7,FALSE)</f>
        <v>#N/A</v>
      </c>
      <c r="J130" s="47" t="e">
        <f>VLOOKUP(LEFT(F130,14),'Data Baru'!$C$4:$L$3036,7,FALSE)</f>
        <v>#N/A</v>
      </c>
    </row>
    <row r="131" spans="1:10" ht="68" x14ac:dyDescent="0.3">
      <c r="A131" s="6" t="s">
        <v>1393</v>
      </c>
      <c r="B131" s="6" t="s">
        <v>134</v>
      </c>
      <c r="C131" s="7" t="s">
        <v>171</v>
      </c>
      <c r="D131" s="7" t="s">
        <v>172</v>
      </c>
      <c r="E131" s="7" t="s">
        <v>173</v>
      </c>
      <c r="F131" s="7"/>
      <c r="G131" s="47" t="e">
        <f>VLOOKUP(LEFT(F131,4),'Data Baru'!$C$4:$L$3036,7,FALSE)</f>
        <v>#N/A</v>
      </c>
      <c r="H131" s="47" t="e">
        <f>VLOOKUP(LEFT(F131,7),'Data Baru'!$C$4:$L$3036,7,FALSE)</f>
        <v>#N/A</v>
      </c>
      <c r="I131" s="47" t="e">
        <f>VLOOKUP(LEFT(F131,11),'Data Baru'!$C$4:$L$3036,7,FALSE)</f>
        <v>#N/A</v>
      </c>
      <c r="J131" s="47" t="e">
        <f>VLOOKUP(LEFT(F131,14),'Data Baru'!$C$4:$L$3036,7,FALSE)</f>
        <v>#N/A</v>
      </c>
    </row>
    <row r="132" spans="1:10" ht="68" x14ac:dyDescent="0.3">
      <c r="A132" s="6" t="s">
        <v>1393</v>
      </c>
      <c r="B132" s="6" t="s">
        <v>134</v>
      </c>
      <c r="C132" s="7" t="s">
        <v>175</v>
      </c>
      <c r="D132" s="7" t="s">
        <v>176</v>
      </c>
      <c r="E132" s="7" t="s">
        <v>177</v>
      </c>
      <c r="F132" s="7"/>
      <c r="G132" s="47" t="e">
        <f>VLOOKUP(LEFT(F132,4),'Data Baru'!$C$4:$L$3036,7,FALSE)</f>
        <v>#N/A</v>
      </c>
      <c r="H132" s="47" t="e">
        <f>VLOOKUP(LEFT(F132,7),'Data Baru'!$C$4:$L$3036,7,FALSE)</f>
        <v>#N/A</v>
      </c>
      <c r="I132" s="47" t="e">
        <f>VLOOKUP(LEFT(F132,11),'Data Baru'!$C$4:$L$3036,7,FALSE)</f>
        <v>#N/A</v>
      </c>
      <c r="J132" s="47" t="e">
        <f>VLOOKUP(LEFT(F132,14),'Data Baru'!$C$4:$L$3036,7,FALSE)</f>
        <v>#N/A</v>
      </c>
    </row>
    <row r="133" spans="1:10" ht="102" x14ac:dyDescent="0.3">
      <c r="A133" s="6" t="s">
        <v>1393</v>
      </c>
      <c r="B133" s="6" t="s">
        <v>134</v>
      </c>
      <c r="C133" s="7" t="s">
        <v>175</v>
      </c>
      <c r="D133" s="7" t="s">
        <v>178</v>
      </c>
      <c r="E133" s="7" t="s">
        <v>179</v>
      </c>
      <c r="F133" s="7"/>
      <c r="G133" s="47" t="e">
        <f>VLOOKUP(LEFT(F133,4),'Data Baru'!$C$4:$L$3036,7,FALSE)</f>
        <v>#N/A</v>
      </c>
      <c r="H133" s="47" t="e">
        <f>VLOOKUP(LEFT(F133,7),'Data Baru'!$C$4:$L$3036,7,FALSE)</f>
        <v>#N/A</v>
      </c>
      <c r="I133" s="47" t="e">
        <f>VLOOKUP(LEFT(F133,11),'Data Baru'!$C$4:$L$3036,7,FALSE)</f>
        <v>#N/A</v>
      </c>
      <c r="J133" s="47" t="e">
        <f>VLOOKUP(LEFT(F133,14),'Data Baru'!$C$4:$L$3036,7,FALSE)</f>
        <v>#N/A</v>
      </c>
    </row>
    <row r="134" spans="1:10" ht="85" x14ac:dyDescent="0.3">
      <c r="A134" s="6" t="s">
        <v>1393</v>
      </c>
      <c r="B134" s="6" t="s">
        <v>134</v>
      </c>
      <c r="C134" s="7" t="s">
        <v>175</v>
      </c>
      <c r="D134" s="7" t="s">
        <v>180</v>
      </c>
      <c r="E134" s="7" t="s">
        <v>181</v>
      </c>
      <c r="F134" s="7"/>
      <c r="G134" s="47" t="e">
        <f>VLOOKUP(LEFT(F134,4),'Data Baru'!$C$4:$L$3036,7,FALSE)</f>
        <v>#N/A</v>
      </c>
      <c r="H134" s="47" t="e">
        <f>VLOOKUP(LEFT(F134,7),'Data Baru'!$C$4:$L$3036,7,FALSE)</f>
        <v>#N/A</v>
      </c>
      <c r="I134" s="47" t="e">
        <f>VLOOKUP(LEFT(F134,11),'Data Baru'!$C$4:$L$3036,7,FALSE)</f>
        <v>#N/A</v>
      </c>
      <c r="J134" s="47" t="e">
        <f>VLOOKUP(LEFT(F134,14),'Data Baru'!$C$4:$L$3036,7,FALSE)</f>
        <v>#N/A</v>
      </c>
    </row>
    <row r="135" spans="1:10" ht="68" x14ac:dyDescent="0.3">
      <c r="A135" s="6" t="s">
        <v>1393</v>
      </c>
      <c r="B135" s="6" t="s">
        <v>134</v>
      </c>
      <c r="C135" s="7" t="s">
        <v>182</v>
      </c>
      <c r="D135" s="7" t="s">
        <v>183</v>
      </c>
      <c r="E135" s="7" t="s">
        <v>184</v>
      </c>
      <c r="F135" s="7"/>
      <c r="G135" s="47" t="e">
        <f>VLOOKUP(LEFT(F135,4),'Data Baru'!$C$4:$L$3036,7,FALSE)</f>
        <v>#N/A</v>
      </c>
      <c r="H135" s="47" t="e">
        <f>VLOOKUP(LEFT(F135,7),'Data Baru'!$C$4:$L$3036,7,FALSE)</f>
        <v>#N/A</v>
      </c>
      <c r="I135" s="47" t="e">
        <f>VLOOKUP(LEFT(F135,11),'Data Baru'!$C$4:$L$3036,7,FALSE)</f>
        <v>#N/A</v>
      </c>
      <c r="J135" s="47" t="e">
        <f>VLOOKUP(LEFT(F135,14),'Data Baru'!$C$4:$L$3036,7,FALSE)</f>
        <v>#N/A</v>
      </c>
    </row>
    <row r="136" spans="1:10" ht="51" x14ac:dyDescent="0.3">
      <c r="A136" s="6" t="s">
        <v>1393</v>
      </c>
      <c r="B136" s="6" t="s">
        <v>134</v>
      </c>
      <c r="C136" s="7" t="s">
        <v>182</v>
      </c>
      <c r="D136" s="7" t="s">
        <v>185</v>
      </c>
      <c r="E136" s="7" t="s">
        <v>186</v>
      </c>
      <c r="F136" s="7"/>
      <c r="G136" s="47" t="e">
        <f>VLOOKUP(LEFT(F136,4),'Data Baru'!$C$4:$L$3036,7,FALSE)</f>
        <v>#N/A</v>
      </c>
      <c r="H136" s="47" t="e">
        <f>VLOOKUP(LEFT(F136,7),'Data Baru'!$C$4:$L$3036,7,FALSE)</f>
        <v>#N/A</v>
      </c>
      <c r="I136" s="47" t="e">
        <f>VLOOKUP(LEFT(F136,11),'Data Baru'!$C$4:$L$3036,7,FALSE)</f>
        <v>#N/A</v>
      </c>
      <c r="J136" s="47" t="e">
        <f>VLOOKUP(LEFT(F136,14),'Data Baru'!$C$4:$L$3036,7,FALSE)</f>
        <v>#N/A</v>
      </c>
    </row>
    <row r="137" spans="1:10" ht="51" x14ac:dyDescent="0.3">
      <c r="A137" s="6" t="s">
        <v>189</v>
      </c>
      <c r="B137" s="6" t="s">
        <v>190</v>
      </c>
      <c r="C137" s="7" t="s">
        <v>135</v>
      </c>
      <c r="D137" s="7" t="s">
        <v>157</v>
      </c>
      <c r="E137" s="7" t="s">
        <v>191</v>
      </c>
      <c r="F137" s="7"/>
      <c r="G137" s="47" t="e">
        <f>VLOOKUP(LEFT(F137,4),'Data Baru'!$C$4:$L$3036,7,FALSE)</f>
        <v>#N/A</v>
      </c>
      <c r="H137" s="47" t="e">
        <f>VLOOKUP(LEFT(F137,7),'Data Baru'!$C$4:$L$3036,7,FALSE)</f>
        <v>#N/A</v>
      </c>
      <c r="I137" s="47" t="e">
        <f>VLOOKUP(LEFT(F137,11),'Data Baru'!$C$4:$L$3036,7,FALSE)</f>
        <v>#N/A</v>
      </c>
      <c r="J137" s="47" t="e">
        <f>VLOOKUP(LEFT(F137,14),'Data Baru'!$C$4:$L$3036,7,FALSE)</f>
        <v>#N/A</v>
      </c>
    </row>
    <row r="138" spans="1:10" ht="51" x14ac:dyDescent="0.3">
      <c r="A138" s="6" t="s">
        <v>189</v>
      </c>
      <c r="B138" s="6" t="s">
        <v>190</v>
      </c>
      <c r="C138" s="7" t="s">
        <v>135</v>
      </c>
      <c r="D138" s="7" t="s">
        <v>157</v>
      </c>
      <c r="E138" s="7" t="s">
        <v>164</v>
      </c>
      <c r="F138" s="7"/>
      <c r="G138" s="47" t="e">
        <f>VLOOKUP(LEFT(F138,4),'Data Baru'!$C$4:$L$3036,7,FALSE)</f>
        <v>#N/A</v>
      </c>
      <c r="H138" s="47" t="e">
        <f>VLOOKUP(LEFT(F138,7),'Data Baru'!$C$4:$L$3036,7,FALSE)</f>
        <v>#N/A</v>
      </c>
      <c r="I138" s="47" t="e">
        <f>VLOOKUP(LEFT(F138,11),'Data Baru'!$C$4:$L$3036,7,FALSE)</f>
        <v>#N/A</v>
      </c>
      <c r="J138" s="47" t="e">
        <f>VLOOKUP(LEFT(F138,14),'Data Baru'!$C$4:$L$3036,7,FALSE)</f>
        <v>#N/A</v>
      </c>
    </row>
    <row r="139" spans="1:10" ht="51" x14ac:dyDescent="0.3">
      <c r="A139" s="6" t="s">
        <v>189</v>
      </c>
      <c r="B139" s="6" t="s">
        <v>190</v>
      </c>
      <c r="C139" s="7" t="s">
        <v>135</v>
      </c>
      <c r="D139" s="7" t="s">
        <v>136</v>
      </c>
      <c r="E139" s="7" t="s">
        <v>138</v>
      </c>
      <c r="F139" s="7"/>
      <c r="G139" s="47" t="e">
        <f>VLOOKUP(LEFT(F139,4),'Data Baru'!$C$4:$L$3036,7,FALSE)</f>
        <v>#N/A</v>
      </c>
      <c r="H139" s="47" t="e">
        <f>VLOOKUP(LEFT(F139,7),'Data Baru'!$C$4:$L$3036,7,FALSE)</f>
        <v>#N/A</v>
      </c>
      <c r="I139" s="47" t="e">
        <f>VLOOKUP(LEFT(F139,11),'Data Baru'!$C$4:$L$3036,7,FALSE)</f>
        <v>#N/A</v>
      </c>
      <c r="J139" s="47" t="e">
        <f>VLOOKUP(LEFT(F139,14),'Data Baru'!$C$4:$L$3036,7,FALSE)</f>
        <v>#N/A</v>
      </c>
    </row>
    <row r="140" spans="1:10" ht="51" x14ac:dyDescent="0.3">
      <c r="A140" s="6" t="s">
        <v>189</v>
      </c>
      <c r="B140" s="6" t="s">
        <v>190</v>
      </c>
      <c r="C140" s="7" t="s">
        <v>135</v>
      </c>
      <c r="D140" s="7" t="s">
        <v>136</v>
      </c>
      <c r="E140" s="7" t="s">
        <v>153</v>
      </c>
      <c r="F140" s="7"/>
      <c r="G140" s="47" t="e">
        <f>VLOOKUP(LEFT(F140,4),'Data Baru'!$C$4:$L$3036,7,FALSE)</f>
        <v>#N/A</v>
      </c>
      <c r="H140" s="47" t="e">
        <f>VLOOKUP(LEFT(F140,7),'Data Baru'!$C$4:$L$3036,7,FALSE)</f>
        <v>#N/A</v>
      </c>
      <c r="I140" s="47" t="e">
        <f>VLOOKUP(LEFT(F140,11),'Data Baru'!$C$4:$L$3036,7,FALSE)</f>
        <v>#N/A</v>
      </c>
      <c r="J140" s="47" t="e">
        <f>VLOOKUP(LEFT(F140,14),'Data Baru'!$C$4:$L$3036,7,FALSE)</f>
        <v>#N/A</v>
      </c>
    </row>
    <row r="141" spans="1:10" ht="51" x14ac:dyDescent="0.3">
      <c r="A141" s="6" t="s">
        <v>189</v>
      </c>
      <c r="B141" s="6" t="s">
        <v>190</v>
      </c>
      <c r="C141" s="7" t="s">
        <v>135</v>
      </c>
      <c r="D141" s="7" t="s">
        <v>155</v>
      </c>
      <c r="E141" s="7" t="s">
        <v>156</v>
      </c>
      <c r="F141" s="7"/>
      <c r="G141" s="47" t="e">
        <f>VLOOKUP(LEFT(F141,4),'Data Baru'!$C$4:$L$3036,7,FALSE)</f>
        <v>#N/A</v>
      </c>
      <c r="H141" s="47" t="e">
        <f>VLOOKUP(LEFT(F141,7),'Data Baru'!$C$4:$L$3036,7,FALSE)</f>
        <v>#N/A</v>
      </c>
      <c r="I141" s="47" t="e">
        <f>VLOOKUP(LEFT(F141,11),'Data Baru'!$C$4:$L$3036,7,FALSE)</f>
        <v>#N/A</v>
      </c>
      <c r="J141" s="47" t="e">
        <f>VLOOKUP(LEFT(F141,14),'Data Baru'!$C$4:$L$3036,7,FALSE)</f>
        <v>#N/A</v>
      </c>
    </row>
    <row r="142" spans="1:10" ht="68" x14ac:dyDescent="0.3">
      <c r="A142" s="6" t="s">
        <v>189</v>
      </c>
      <c r="B142" s="6" t="s">
        <v>190</v>
      </c>
      <c r="C142" s="7" t="s">
        <v>171</v>
      </c>
      <c r="D142" s="7" t="s">
        <v>172</v>
      </c>
      <c r="E142" s="7" t="s">
        <v>192</v>
      </c>
      <c r="F142" s="7"/>
      <c r="G142" s="47" t="e">
        <f>VLOOKUP(LEFT(F142,4),'Data Baru'!$C$4:$L$3036,7,FALSE)</f>
        <v>#N/A</v>
      </c>
      <c r="H142" s="47" t="e">
        <f>VLOOKUP(LEFT(F142,7),'Data Baru'!$C$4:$L$3036,7,FALSE)</f>
        <v>#N/A</v>
      </c>
      <c r="I142" s="47" t="e">
        <f>VLOOKUP(LEFT(F142,11),'Data Baru'!$C$4:$L$3036,7,FALSE)</f>
        <v>#N/A</v>
      </c>
      <c r="J142" s="47" t="e">
        <f>VLOOKUP(LEFT(F142,14),'Data Baru'!$C$4:$L$3036,7,FALSE)</f>
        <v>#N/A</v>
      </c>
    </row>
    <row r="143" spans="1:10" ht="68" x14ac:dyDescent="0.3">
      <c r="A143" s="6" t="s">
        <v>189</v>
      </c>
      <c r="B143" s="6" t="s">
        <v>190</v>
      </c>
      <c r="C143" s="7" t="s">
        <v>171</v>
      </c>
      <c r="D143" s="7" t="s">
        <v>172</v>
      </c>
      <c r="E143" s="7" t="s">
        <v>173</v>
      </c>
      <c r="F143" s="7"/>
      <c r="G143" s="47" t="e">
        <f>VLOOKUP(LEFT(F143,4),'Data Baru'!$C$4:$L$3036,7,FALSE)</f>
        <v>#N/A</v>
      </c>
      <c r="H143" s="47" t="e">
        <f>VLOOKUP(LEFT(F143,7),'Data Baru'!$C$4:$L$3036,7,FALSE)</f>
        <v>#N/A</v>
      </c>
      <c r="I143" s="47" t="e">
        <f>VLOOKUP(LEFT(F143,11),'Data Baru'!$C$4:$L$3036,7,FALSE)</f>
        <v>#N/A</v>
      </c>
      <c r="J143" s="47" t="e">
        <f>VLOOKUP(LEFT(F143,14),'Data Baru'!$C$4:$L$3036,7,FALSE)</f>
        <v>#N/A</v>
      </c>
    </row>
    <row r="144" spans="1:10" ht="68" x14ac:dyDescent="0.3">
      <c r="A144" s="6" t="s">
        <v>189</v>
      </c>
      <c r="B144" s="6" t="s">
        <v>190</v>
      </c>
      <c r="C144" s="7" t="s">
        <v>171</v>
      </c>
      <c r="D144" s="7" t="s">
        <v>174</v>
      </c>
      <c r="E144" s="7" t="s">
        <v>174</v>
      </c>
      <c r="F144" s="7"/>
      <c r="G144" s="47" t="e">
        <f>VLOOKUP(LEFT(F144,4),'Data Baru'!$C$4:$L$3036,7,FALSE)</f>
        <v>#N/A</v>
      </c>
      <c r="H144" s="47" t="e">
        <f>VLOOKUP(LEFT(F144,7),'Data Baru'!$C$4:$L$3036,7,FALSE)</f>
        <v>#N/A</v>
      </c>
      <c r="I144" s="47" t="e">
        <f>VLOOKUP(LEFT(F144,11),'Data Baru'!$C$4:$L$3036,7,FALSE)</f>
        <v>#N/A</v>
      </c>
      <c r="J144" s="47" t="e">
        <f>VLOOKUP(LEFT(F144,14),'Data Baru'!$C$4:$L$3036,7,FALSE)</f>
        <v>#N/A</v>
      </c>
    </row>
    <row r="145" spans="1:10" ht="51" x14ac:dyDescent="0.3">
      <c r="A145" s="6" t="s">
        <v>189</v>
      </c>
      <c r="B145" s="6" t="s">
        <v>190</v>
      </c>
      <c r="C145" s="7" t="s">
        <v>106</v>
      </c>
      <c r="D145" s="7" t="s">
        <v>187</v>
      </c>
      <c r="E145" s="7" t="s">
        <v>188</v>
      </c>
      <c r="F145" s="7"/>
      <c r="G145" s="47" t="e">
        <f>VLOOKUP(LEFT(F145,4),'Data Baru'!$C$4:$L$3036,7,FALSE)</f>
        <v>#N/A</v>
      </c>
      <c r="H145" s="47" t="e">
        <f>VLOOKUP(LEFT(F145,7),'Data Baru'!$C$4:$L$3036,7,FALSE)</f>
        <v>#N/A</v>
      </c>
      <c r="I145" s="47" t="e">
        <f>VLOOKUP(LEFT(F145,11),'Data Baru'!$C$4:$L$3036,7,FALSE)</f>
        <v>#N/A</v>
      </c>
      <c r="J145" s="47" t="e">
        <f>VLOOKUP(LEFT(F145,14),'Data Baru'!$C$4:$L$3036,7,FALSE)</f>
        <v>#N/A</v>
      </c>
    </row>
    <row r="146" spans="1:10" ht="51" x14ac:dyDescent="0.3">
      <c r="A146" s="6" t="s">
        <v>193</v>
      </c>
      <c r="B146" s="6" t="s">
        <v>194</v>
      </c>
      <c r="C146" s="7" t="s">
        <v>135</v>
      </c>
      <c r="D146" s="7" t="s">
        <v>136</v>
      </c>
      <c r="E146" s="7" t="s">
        <v>195</v>
      </c>
      <c r="F146" s="7"/>
      <c r="G146" s="47" t="e">
        <f>VLOOKUP(LEFT(F146,4),'Data Baru'!$C$4:$L$3036,7,FALSE)</f>
        <v>#N/A</v>
      </c>
      <c r="H146" s="47" t="e">
        <f>VLOOKUP(LEFT(F146,7),'Data Baru'!$C$4:$L$3036,7,FALSE)</f>
        <v>#N/A</v>
      </c>
      <c r="I146" s="47" t="e">
        <f>VLOOKUP(LEFT(F146,11),'Data Baru'!$C$4:$L$3036,7,FALSE)</f>
        <v>#N/A</v>
      </c>
      <c r="J146" s="47" t="e">
        <f>VLOOKUP(LEFT(F146,14),'Data Baru'!$C$4:$L$3036,7,FALSE)</f>
        <v>#N/A</v>
      </c>
    </row>
    <row r="147" spans="1:10" ht="51" x14ac:dyDescent="0.3">
      <c r="A147" s="6" t="s">
        <v>193</v>
      </c>
      <c r="B147" s="6" t="s">
        <v>194</v>
      </c>
      <c r="C147" s="7" t="s">
        <v>106</v>
      </c>
      <c r="D147" s="7" t="s">
        <v>187</v>
      </c>
      <c r="E147" s="7" t="s">
        <v>188</v>
      </c>
      <c r="F147" s="7"/>
      <c r="G147" s="47" t="e">
        <f>VLOOKUP(LEFT(F147,4),'Data Baru'!$C$4:$L$3036,7,FALSE)</f>
        <v>#N/A</v>
      </c>
      <c r="H147" s="47" t="e">
        <f>VLOOKUP(LEFT(F147,7),'Data Baru'!$C$4:$L$3036,7,FALSE)</f>
        <v>#N/A</v>
      </c>
      <c r="I147" s="47" t="e">
        <f>VLOOKUP(LEFT(F147,11),'Data Baru'!$C$4:$L$3036,7,FALSE)</f>
        <v>#N/A</v>
      </c>
      <c r="J147" s="47" t="e">
        <f>VLOOKUP(LEFT(F147,14),'Data Baru'!$C$4:$L$3036,7,FALSE)</f>
        <v>#N/A</v>
      </c>
    </row>
    <row r="148" spans="1:10" ht="51" x14ac:dyDescent="0.3">
      <c r="A148" s="6" t="s">
        <v>196</v>
      </c>
      <c r="B148" s="6" t="s">
        <v>197</v>
      </c>
      <c r="C148" s="7" t="s">
        <v>135</v>
      </c>
      <c r="D148" s="7" t="s">
        <v>136</v>
      </c>
      <c r="E148" s="7" t="s">
        <v>195</v>
      </c>
      <c r="F148" s="7"/>
      <c r="G148" s="47" t="e">
        <f>VLOOKUP(LEFT(F148,4),'Data Baru'!$C$4:$L$3036,7,FALSE)</f>
        <v>#N/A</v>
      </c>
      <c r="H148" s="47" t="e">
        <f>VLOOKUP(LEFT(F148,7),'Data Baru'!$C$4:$L$3036,7,FALSE)</f>
        <v>#N/A</v>
      </c>
      <c r="I148" s="47" t="e">
        <f>VLOOKUP(LEFT(F148,11),'Data Baru'!$C$4:$L$3036,7,FALSE)</f>
        <v>#N/A</v>
      </c>
      <c r="J148" s="47" t="e">
        <f>VLOOKUP(LEFT(F148,14),'Data Baru'!$C$4:$L$3036,7,FALSE)</f>
        <v>#N/A</v>
      </c>
    </row>
    <row r="149" spans="1:10" ht="51" x14ac:dyDescent="0.3">
      <c r="A149" s="6" t="s">
        <v>196</v>
      </c>
      <c r="B149" s="6" t="s">
        <v>197</v>
      </c>
      <c r="C149" s="7" t="s">
        <v>106</v>
      </c>
      <c r="D149" s="7" t="s">
        <v>187</v>
      </c>
      <c r="E149" s="7" t="s">
        <v>188</v>
      </c>
      <c r="F149" s="7"/>
      <c r="G149" s="47" t="e">
        <f>VLOOKUP(LEFT(F149,4),'Data Baru'!$C$4:$L$3036,7,FALSE)</f>
        <v>#N/A</v>
      </c>
      <c r="H149" s="47" t="e">
        <f>VLOOKUP(LEFT(F149,7),'Data Baru'!$C$4:$L$3036,7,FALSE)</f>
        <v>#N/A</v>
      </c>
      <c r="I149" s="47" t="e">
        <f>VLOOKUP(LEFT(F149,11),'Data Baru'!$C$4:$L$3036,7,FALSE)</f>
        <v>#N/A</v>
      </c>
      <c r="J149" s="47" t="e">
        <f>VLOOKUP(LEFT(F149,14),'Data Baru'!$C$4:$L$3036,7,FALSE)</f>
        <v>#N/A</v>
      </c>
    </row>
    <row r="150" spans="1:10" ht="51" x14ac:dyDescent="0.3">
      <c r="A150" s="6" t="s">
        <v>198</v>
      </c>
      <c r="B150" s="6" t="s">
        <v>199</v>
      </c>
      <c r="C150" s="7" t="s">
        <v>135</v>
      </c>
      <c r="D150" s="7" t="s">
        <v>136</v>
      </c>
      <c r="E150" s="7" t="s">
        <v>195</v>
      </c>
      <c r="F150" s="7"/>
      <c r="G150" s="47" t="e">
        <f>VLOOKUP(LEFT(F150,4),'Data Baru'!$C$4:$L$3036,7,FALSE)</f>
        <v>#N/A</v>
      </c>
      <c r="H150" s="47" t="e">
        <f>VLOOKUP(LEFT(F150,7),'Data Baru'!$C$4:$L$3036,7,FALSE)</f>
        <v>#N/A</v>
      </c>
      <c r="I150" s="47" t="e">
        <f>VLOOKUP(LEFT(F150,11),'Data Baru'!$C$4:$L$3036,7,FALSE)</f>
        <v>#N/A</v>
      </c>
      <c r="J150" s="47" t="e">
        <f>VLOOKUP(LEFT(F150,14),'Data Baru'!$C$4:$L$3036,7,FALSE)</f>
        <v>#N/A</v>
      </c>
    </row>
    <row r="151" spans="1:10" ht="51" x14ac:dyDescent="0.3">
      <c r="A151" s="6" t="s">
        <v>198</v>
      </c>
      <c r="B151" s="6" t="s">
        <v>199</v>
      </c>
      <c r="C151" s="7" t="s">
        <v>106</v>
      </c>
      <c r="D151" s="7" t="s">
        <v>187</v>
      </c>
      <c r="E151" s="7" t="s">
        <v>188</v>
      </c>
      <c r="F151" s="7"/>
      <c r="G151" s="47" t="e">
        <f>VLOOKUP(LEFT(F151,4),'Data Baru'!$C$4:$L$3036,7,FALSE)</f>
        <v>#N/A</v>
      </c>
      <c r="H151" s="47" t="e">
        <f>VLOOKUP(LEFT(F151,7),'Data Baru'!$C$4:$L$3036,7,FALSE)</f>
        <v>#N/A</v>
      </c>
      <c r="I151" s="47" t="e">
        <f>VLOOKUP(LEFT(F151,11),'Data Baru'!$C$4:$L$3036,7,FALSE)</f>
        <v>#N/A</v>
      </c>
      <c r="J151" s="47" t="e">
        <f>VLOOKUP(LEFT(F151,14),'Data Baru'!$C$4:$L$3036,7,FALSE)</f>
        <v>#N/A</v>
      </c>
    </row>
    <row r="152" spans="1:10" ht="51" x14ac:dyDescent="0.3">
      <c r="A152" s="6" t="s">
        <v>200</v>
      </c>
      <c r="B152" s="6" t="s">
        <v>201</v>
      </c>
      <c r="C152" s="7" t="s">
        <v>135</v>
      </c>
      <c r="D152" s="7" t="s">
        <v>136</v>
      </c>
      <c r="E152" s="7" t="s">
        <v>195</v>
      </c>
      <c r="F152" s="7"/>
      <c r="G152" s="47" t="e">
        <f>VLOOKUP(LEFT(F152,4),'Data Baru'!$C$4:$L$3036,7,FALSE)</f>
        <v>#N/A</v>
      </c>
      <c r="H152" s="47" t="e">
        <f>VLOOKUP(LEFT(F152,7),'Data Baru'!$C$4:$L$3036,7,FALSE)</f>
        <v>#N/A</v>
      </c>
      <c r="I152" s="47" t="e">
        <f>VLOOKUP(LEFT(F152,11),'Data Baru'!$C$4:$L$3036,7,FALSE)</f>
        <v>#N/A</v>
      </c>
      <c r="J152" s="47" t="e">
        <f>VLOOKUP(LEFT(F152,14),'Data Baru'!$C$4:$L$3036,7,FALSE)</f>
        <v>#N/A</v>
      </c>
    </row>
    <row r="153" spans="1:10" ht="51" x14ac:dyDescent="0.3">
      <c r="A153" s="6" t="s">
        <v>200</v>
      </c>
      <c r="B153" s="6" t="s">
        <v>201</v>
      </c>
      <c r="C153" s="7" t="s">
        <v>106</v>
      </c>
      <c r="D153" s="7" t="s">
        <v>187</v>
      </c>
      <c r="E153" s="7" t="s">
        <v>188</v>
      </c>
      <c r="F153" s="7"/>
      <c r="G153" s="47" t="e">
        <f>VLOOKUP(LEFT(F153,4),'Data Baru'!$C$4:$L$3036,7,FALSE)</f>
        <v>#N/A</v>
      </c>
      <c r="H153" s="47" t="e">
        <f>VLOOKUP(LEFT(F153,7),'Data Baru'!$C$4:$L$3036,7,FALSE)</f>
        <v>#N/A</v>
      </c>
      <c r="I153" s="47" t="e">
        <f>VLOOKUP(LEFT(F153,11),'Data Baru'!$C$4:$L$3036,7,FALSE)</f>
        <v>#N/A</v>
      </c>
      <c r="J153" s="47" t="e">
        <f>VLOOKUP(LEFT(F153,14),'Data Baru'!$C$4:$L$3036,7,FALSE)</f>
        <v>#N/A</v>
      </c>
    </row>
    <row r="154" spans="1:10" ht="51" x14ac:dyDescent="0.3">
      <c r="A154" s="6" t="s">
        <v>202</v>
      </c>
      <c r="B154" s="6" t="s">
        <v>203</v>
      </c>
      <c r="C154" s="7" t="s">
        <v>135</v>
      </c>
      <c r="D154" s="7" t="s">
        <v>136</v>
      </c>
      <c r="E154" s="7" t="s">
        <v>195</v>
      </c>
      <c r="F154" s="7"/>
      <c r="G154" s="47" t="e">
        <f>VLOOKUP(LEFT(F154,4),'Data Baru'!$C$4:$L$3036,7,FALSE)</f>
        <v>#N/A</v>
      </c>
      <c r="H154" s="47" t="e">
        <f>VLOOKUP(LEFT(F154,7),'Data Baru'!$C$4:$L$3036,7,FALSE)</f>
        <v>#N/A</v>
      </c>
      <c r="I154" s="47" t="e">
        <f>VLOOKUP(LEFT(F154,11),'Data Baru'!$C$4:$L$3036,7,FALSE)</f>
        <v>#N/A</v>
      </c>
      <c r="J154" s="47" t="e">
        <f>VLOOKUP(LEFT(F154,14),'Data Baru'!$C$4:$L$3036,7,FALSE)</f>
        <v>#N/A</v>
      </c>
    </row>
    <row r="155" spans="1:10" ht="51" x14ac:dyDescent="0.3">
      <c r="A155" s="6" t="s">
        <v>202</v>
      </c>
      <c r="B155" s="6" t="s">
        <v>203</v>
      </c>
      <c r="C155" s="7" t="s">
        <v>106</v>
      </c>
      <c r="D155" s="7" t="s">
        <v>187</v>
      </c>
      <c r="E155" s="7" t="s">
        <v>188</v>
      </c>
      <c r="F155" s="7"/>
      <c r="G155" s="47" t="e">
        <f>VLOOKUP(LEFT(F155,4),'Data Baru'!$C$4:$L$3036,7,FALSE)</f>
        <v>#N/A</v>
      </c>
      <c r="H155" s="47" t="e">
        <f>VLOOKUP(LEFT(F155,7),'Data Baru'!$C$4:$L$3036,7,FALSE)</f>
        <v>#N/A</v>
      </c>
      <c r="I155" s="47" t="e">
        <f>VLOOKUP(LEFT(F155,11),'Data Baru'!$C$4:$L$3036,7,FALSE)</f>
        <v>#N/A</v>
      </c>
      <c r="J155" s="47" t="e">
        <f>VLOOKUP(LEFT(F155,14),'Data Baru'!$C$4:$L$3036,7,FALSE)</f>
        <v>#N/A</v>
      </c>
    </row>
    <row r="156" spans="1:10" ht="51" x14ac:dyDescent="0.3">
      <c r="A156" s="6" t="s">
        <v>204</v>
      </c>
      <c r="B156" s="6" t="s">
        <v>205</v>
      </c>
      <c r="C156" s="7" t="s">
        <v>135</v>
      </c>
      <c r="D156" s="7" t="s">
        <v>136</v>
      </c>
      <c r="E156" s="7" t="s">
        <v>195</v>
      </c>
      <c r="F156" s="7"/>
      <c r="G156" s="47" t="e">
        <f>VLOOKUP(LEFT(F156,4),'Data Baru'!$C$4:$L$3036,7,FALSE)</f>
        <v>#N/A</v>
      </c>
      <c r="H156" s="47" t="e">
        <f>VLOOKUP(LEFT(F156,7),'Data Baru'!$C$4:$L$3036,7,FALSE)</f>
        <v>#N/A</v>
      </c>
      <c r="I156" s="47" t="e">
        <f>VLOOKUP(LEFT(F156,11),'Data Baru'!$C$4:$L$3036,7,FALSE)</f>
        <v>#N/A</v>
      </c>
      <c r="J156" s="47" t="e">
        <f>VLOOKUP(LEFT(F156,14),'Data Baru'!$C$4:$L$3036,7,FALSE)</f>
        <v>#N/A</v>
      </c>
    </row>
    <row r="157" spans="1:10" ht="51" x14ac:dyDescent="0.3">
      <c r="A157" s="6" t="s">
        <v>204</v>
      </c>
      <c r="B157" s="6" t="s">
        <v>205</v>
      </c>
      <c r="C157" s="7" t="s">
        <v>106</v>
      </c>
      <c r="D157" s="7" t="s">
        <v>187</v>
      </c>
      <c r="E157" s="7" t="s">
        <v>188</v>
      </c>
      <c r="F157" s="7"/>
      <c r="G157" s="47" t="e">
        <f>VLOOKUP(LEFT(F157,4),'Data Baru'!$C$4:$L$3036,7,FALSE)</f>
        <v>#N/A</v>
      </c>
      <c r="H157" s="47" t="e">
        <f>VLOOKUP(LEFT(F157,7),'Data Baru'!$C$4:$L$3036,7,FALSE)</f>
        <v>#N/A</v>
      </c>
      <c r="I157" s="47" t="e">
        <f>VLOOKUP(LEFT(F157,11),'Data Baru'!$C$4:$L$3036,7,FALSE)</f>
        <v>#N/A</v>
      </c>
      <c r="J157" s="47" t="e">
        <f>VLOOKUP(LEFT(F157,14),'Data Baru'!$C$4:$L$3036,7,FALSE)</f>
        <v>#N/A</v>
      </c>
    </row>
    <row r="158" spans="1:10" ht="51" x14ac:dyDescent="0.3">
      <c r="A158" s="6" t="s">
        <v>206</v>
      </c>
      <c r="B158" s="6" t="s">
        <v>207</v>
      </c>
      <c r="C158" s="7" t="s">
        <v>135</v>
      </c>
      <c r="D158" s="7" t="s">
        <v>136</v>
      </c>
      <c r="E158" s="7" t="s">
        <v>195</v>
      </c>
      <c r="F158" s="7"/>
      <c r="G158" s="47" t="e">
        <f>VLOOKUP(LEFT(F158,4),'Data Baru'!$C$4:$L$3036,7,FALSE)</f>
        <v>#N/A</v>
      </c>
      <c r="H158" s="47" t="e">
        <f>VLOOKUP(LEFT(F158,7),'Data Baru'!$C$4:$L$3036,7,FALSE)</f>
        <v>#N/A</v>
      </c>
      <c r="I158" s="47" t="e">
        <f>VLOOKUP(LEFT(F158,11),'Data Baru'!$C$4:$L$3036,7,FALSE)</f>
        <v>#N/A</v>
      </c>
      <c r="J158" s="47" t="e">
        <f>VLOOKUP(LEFT(F158,14),'Data Baru'!$C$4:$L$3036,7,FALSE)</f>
        <v>#N/A</v>
      </c>
    </row>
    <row r="159" spans="1:10" ht="51" x14ac:dyDescent="0.3">
      <c r="A159" s="6" t="s">
        <v>206</v>
      </c>
      <c r="B159" s="6" t="s">
        <v>207</v>
      </c>
      <c r="C159" s="7" t="s">
        <v>106</v>
      </c>
      <c r="D159" s="7" t="s">
        <v>187</v>
      </c>
      <c r="E159" s="7" t="s">
        <v>188</v>
      </c>
      <c r="F159" s="7"/>
      <c r="G159" s="47" t="e">
        <f>VLOOKUP(LEFT(F159,4),'Data Baru'!$C$4:$L$3036,7,FALSE)</f>
        <v>#N/A</v>
      </c>
      <c r="H159" s="47" t="e">
        <f>VLOOKUP(LEFT(F159,7),'Data Baru'!$C$4:$L$3036,7,FALSE)</f>
        <v>#N/A</v>
      </c>
      <c r="I159" s="47" t="e">
        <f>VLOOKUP(LEFT(F159,11),'Data Baru'!$C$4:$L$3036,7,FALSE)</f>
        <v>#N/A</v>
      </c>
      <c r="J159" s="47" t="e">
        <f>VLOOKUP(LEFT(F159,14),'Data Baru'!$C$4:$L$3036,7,FALSE)</f>
        <v>#N/A</v>
      </c>
    </row>
    <row r="160" spans="1:10" ht="51" x14ac:dyDescent="0.3">
      <c r="A160" s="6" t="s">
        <v>208</v>
      </c>
      <c r="B160" s="6" t="s">
        <v>209</v>
      </c>
      <c r="C160" s="7" t="s">
        <v>135</v>
      </c>
      <c r="D160" s="7" t="s">
        <v>136</v>
      </c>
      <c r="E160" s="7" t="s">
        <v>195</v>
      </c>
      <c r="F160" s="7"/>
      <c r="G160" s="47" t="e">
        <f>VLOOKUP(LEFT(F160,4),'Data Baru'!$C$4:$L$3036,7,FALSE)</f>
        <v>#N/A</v>
      </c>
      <c r="H160" s="47" t="e">
        <f>VLOOKUP(LEFT(F160,7),'Data Baru'!$C$4:$L$3036,7,FALSE)</f>
        <v>#N/A</v>
      </c>
      <c r="I160" s="47" t="e">
        <f>VLOOKUP(LEFT(F160,11),'Data Baru'!$C$4:$L$3036,7,FALSE)</f>
        <v>#N/A</v>
      </c>
      <c r="J160" s="47" t="e">
        <f>VLOOKUP(LEFT(F160,14),'Data Baru'!$C$4:$L$3036,7,FALSE)</f>
        <v>#N/A</v>
      </c>
    </row>
    <row r="161" spans="1:10" ht="51" x14ac:dyDescent="0.3">
      <c r="A161" s="6" t="s">
        <v>208</v>
      </c>
      <c r="B161" s="6" t="s">
        <v>209</v>
      </c>
      <c r="C161" s="7" t="s">
        <v>106</v>
      </c>
      <c r="D161" s="7" t="s">
        <v>187</v>
      </c>
      <c r="E161" s="7" t="s">
        <v>188</v>
      </c>
      <c r="F161" s="7"/>
      <c r="G161" s="47" t="e">
        <f>VLOOKUP(LEFT(F161,4),'Data Baru'!$C$4:$L$3036,7,FALSE)</f>
        <v>#N/A</v>
      </c>
      <c r="H161" s="47" t="e">
        <f>VLOOKUP(LEFT(F161,7),'Data Baru'!$C$4:$L$3036,7,FALSE)</f>
        <v>#N/A</v>
      </c>
      <c r="I161" s="47" t="e">
        <f>VLOOKUP(LEFT(F161,11),'Data Baru'!$C$4:$L$3036,7,FALSE)</f>
        <v>#N/A</v>
      </c>
      <c r="J161" s="47" t="e">
        <f>VLOOKUP(LEFT(F161,14),'Data Baru'!$C$4:$L$3036,7,FALSE)</f>
        <v>#N/A</v>
      </c>
    </row>
    <row r="162" spans="1:10" ht="51" x14ac:dyDescent="0.3">
      <c r="A162" s="6" t="s">
        <v>210</v>
      </c>
      <c r="B162" s="6" t="s">
        <v>211</v>
      </c>
      <c r="C162" s="7" t="s">
        <v>135</v>
      </c>
      <c r="D162" s="7" t="s">
        <v>136</v>
      </c>
      <c r="E162" s="7" t="s">
        <v>195</v>
      </c>
      <c r="F162" s="7"/>
      <c r="G162" s="47" t="e">
        <f>VLOOKUP(LEFT(F162,4),'Data Baru'!$C$4:$L$3036,7,FALSE)</f>
        <v>#N/A</v>
      </c>
      <c r="H162" s="47" t="e">
        <f>VLOOKUP(LEFT(F162,7),'Data Baru'!$C$4:$L$3036,7,FALSE)</f>
        <v>#N/A</v>
      </c>
      <c r="I162" s="47" t="e">
        <f>VLOOKUP(LEFT(F162,11),'Data Baru'!$C$4:$L$3036,7,FALSE)</f>
        <v>#N/A</v>
      </c>
      <c r="J162" s="47" t="e">
        <f>VLOOKUP(LEFT(F162,14),'Data Baru'!$C$4:$L$3036,7,FALSE)</f>
        <v>#N/A</v>
      </c>
    </row>
    <row r="163" spans="1:10" ht="51" x14ac:dyDescent="0.3">
      <c r="A163" s="6" t="s">
        <v>210</v>
      </c>
      <c r="B163" s="6" t="s">
        <v>211</v>
      </c>
      <c r="C163" s="7" t="s">
        <v>106</v>
      </c>
      <c r="D163" s="7" t="s">
        <v>187</v>
      </c>
      <c r="E163" s="7" t="s">
        <v>188</v>
      </c>
      <c r="F163" s="7"/>
      <c r="G163" s="47" t="e">
        <f>VLOOKUP(LEFT(F163,4),'Data Baru'!$C$4:$L$3036,7,FALSE)</f>
        <v>#N/A</v>
      </c>
      <c r="H163" s="47" t="e">
        <f>VLOOKUP(LEFT(F163,7),'Data Baru'!$C$4:$L$3036,7,FALSE)</f>
        <v>#N/A</v>
      </c>
      <c r="I163" s="47" t="e">
        <f>VLOOKUP(LEFT(F163,11),'Data Baru'!$C$4:$L$3036,7,FALSE)</f>
        <v>#N/A</v>
      </c>
      <c r="J163" s="47" t="e">
        <f>VLOOKUP(LEFT(F163,14),'Data Baru'!$C$4:$L$3036,7,FALSE)</f>
        <v>#N/A</v>
      </c>
    </row>
    <row r="164" spans="1:10" ht="51" x14ac:dyDescent="0.3">
      <c r="A164" s="6" t="s">
        <v>212</v>
      </c>
      <c r="B164" s="6" t="s">
        <v>213</v>
      </c>
      <c r="C164" s="7" t="s">
        <v>135</v>
      </c>
      <c r="D164" s="7" t="s">
        <v>136</v>
      </c>
      <c r="E164" s="7" t="s">
        <v>195</v>
      </c>
      <c r="F164" s="7"/>
      <c r="G164" s="47" t="e">
        <f>VLOOKUP(LEFT(F164,4),'Data Baru'!$C$4:$L$3036,7,FALSE)</f>
        <v>#N/A</v>
      </c>
      <c r="H164" s="47" t="e">
        <f>VLOOKUP(LEFT(F164,7),'Data Baru'!$C$4:$L$3036,7,FALSE)</f>
        <v>#N/A</v>
      </c>
      <c r="I164" s="47" t="e">
        <f>VLOOKUP(LEFT(F164,11),'Data Baru'!$C$4:$L$3036,7,FALSE)</f>
        <v>#N/A</v>
      </c>
      <c r="J164" s="47" t="e">
        <f>VLOOKUP(LEFT(F164,14),'Data Baru'!$C$4:$L$3036,7,FALSE)</f>
        <v>#N/A</v>
      </c>
    </row>
    <row r="165" spans="1:10" ht="51" x14ac:dyDescent="0.3">
      <c r="A165" s="6" t="s">
        <v>212</v>
      </c>
      <c r="B165" s="6" t="s">
        <v>213</v>
      </c>
      <c r="C165" s="7" t="s">
        <v>106</v>
      </c>
      <c r="D165" s="7" t="s">
        <v>187</v>
      </c>
      <c r="E165" s="7" t="s">
        <v>188</v>
      </c>
      <c r="F165" s="7"/>
      <c r="G165" s="47" t="e">
        <f>VLOOKUP(LEFT(F165,4),'Data Baru'!$C$4:$L$3036,7,FALSE)</f>
        <v>#N/A</v>
      </c>
      <c r="H165" s="47" t="e">
        <f>VLOOKUP(LEFT(F165,7),'Data Baru'!$C$4:$L$3036,7,FALSE)</f>
        <v>#N/A</v>
      </c>
      <c r="I165" s="47" t="e">
        <f>VLOOKUP(LEFT(F165,11),'Data Baru'!$C$4:$L$3036,7,FALSE)</f>
        <v>#N/A</v>
      </c>
      <c r="J165" s="47" t="e">
        <f>VLOOKUP(LEFT(F165,14),'Data Baru'!$C$4:$L$3036,7,FALSE)</f>
        <v>#N/A</v>
      </c>
    </row>
    <row r="166" spans="1:10" ht="51" x14ac:dyDescent="0.3">
      <c r="A166" s="6" t="s">
        <v>214</v>
      </c>
      <c r="B166" s="6" t="s">
        <v>215</v>
      </c>
      <c r="C166" s="7" t="s">
        <v>135</v>
      </c>
      <c r="D166" s="7" t="s">
        <v>136</v>
      </c>
      <c r="E166" s="7" t="s">
        <v>195</v>
      </c>
      <c r="F166" s="7"/>
      <c r="G166" s="47" t="e">
        <f>VLOOKUP(LEFT(F166,4),'Data Baru'!$C$4:$L$3036,7,FALSE)</f>
        <v>#N/A</v>
      </c>
      <c r="H166" s="47" t="e">
        <f>VLOOKUP(LEFT(F166,7),'Data Baru'!$C$4:$L$3036,7,FALSE)</f>
        <v>#N/A</v>
      </c>
      <c r="I166" s="47" t="e">
        <f>VLOOKUP(LEFT(F166,11),'Data Baru'!$C$4:$L$3036,7,FALSE)</f>
        <v>#N/A</v>
      </c>
      <c r="J166" s="47" t="e">
        <f>VLOOKUP(LEFT(F166,14),'Data Baru'!$C$4:$L$3036,7,FALSE)</f>
        <v>#N/A</v>
      </c>
    </row>
    <row r="167" spans="1:10" ht="51" x14ac:dyDescent="0.3">
      <c r="A167" s="6" t="s">
        <v>214</v>
      </c>
      <c r="B167" s="6" t="s">
        <v>215</v>
      </c>
      <c r="C167" s="7" t="s">
        <v>106</v>
      </c>
      <c r="D167" s="7" t="s">
        <v>187</v>
      </c>
      <c r="E167" s="7" t="s">
        <v>188</v>
      </c>
      <c r="F167" s="7"/>
      <c r="G167" s="47" t="e">
        <f>VLOOKUP(LEFT(F167,4),'Data Baru'!$C$4:$L$3036,7,FALSE)</f>
        <v>#N/A</v>
      </c>
      <c r="H167" s="47" t="e">
        <f>VLOOKUP(LEFT(F167,7),'Data Baru'!$C$4:$L$3036,7,FALSE)</f>
        <v>#N/A</v>
      </c>
      <c r="I167" s="47" t="e">
        <f>VLOOKUP(LEFT(F167,11),'Data Baru'!$C$4:$L$3036,7,FALSE)</f>
        <v>#N/A</v>
      </c>
      <c r="J167" s="47" t="e">
        <f>VLOOKUP(LEFT(F167,14),'Data Baru'!$C$4:$L$3036,7,FALSE)</f>
        <v>#N/A</v>
      </c>
    </row>
    <row r="168" spans="1:10" ht="51" x14ac:dyDescent="0.3">
      <c r="A168" s="6" t="s">
        <v>216</v>
      </c>
      <c r="B168" s="6" t="s">
        <v>217</v>
      </c>
      <c r="C168" s="7" t="s">
        <v>135</v>
      </c>
      <c r="D168" s="7" t="s">
        <v>136</v>
      </c>
      <c r="E168" s="7" t="s">
        <v>195</v>
      </c>
      <c r="F168" s="7"/>
      <c r="G168" s="47" t="e">
        <f>VLOOKUP(LEFT(F168,4),'Data Baru'!$C$4:$L$3036,7,FALSE)</f>
        <v>#N/A</v>
      </c>
      <c r="H168" s="47" t="e">
        <f>VLOOKUP(LEFT(F168,7),'Data Baru'!$C$4:$L$3036,7,FALSE)</f>
        <v>#N/A</v>
      </c>
      <c r="I168" s="47" t="e">
        <f>VLOOKUP(LEFT(F168,11),'Data Baru'!$C$4:$L$3036,7,FALSE)</f>
        <v>#N/A</v>
      </c>
      <c r="J168" s="47" t="e">
        <f>VLOOKUP(LEFT(F168,14),'Data Baru'!$C$4:$L$3036,7,FALSE)</f>
        <v>#N/A</v>
      </c>
    </row>
    <row r="169" spans="1:10" ht="51" x14ac:dyDescent="0.3">
      <c r="A169" s="6" t="s">
        <v>216</v>
      </c>
      <c r="B169" s="6" t="s">
        <v>217</v>
      </c>
      <c r="C169" s="7" t="s">
        <v>106</v>
      </c>
      <c r="D169" s="7" t="s">
        <v>187</v>
      </c>
      <c r="E169" s="7" t="s">
        <v>188</v>
      </c>
      <c r="F169" s="7"/>
      <c r="G169" s="47" t="e">
        <f>VLOOKUP(LEFT(F169,4),'Data Baru'!$C$4:$L$3036,7,FALSE)</f>
        <v>#N/A</v>
      </c>
      <c r="H169" s="47" t="e">
        <f>VLOOKUP(LEFT(F169,7),'Data Baru'!$C$4:$L$3036,7,FALSE)</f>
        <v>#N/A</v>
      </c>
      <c r="I169" s="47" t="e">
        <f>VLOOKUP(LEFT(F169,11),'Data Baru'!$C$4:$L$3036,7,FALSE)</f>
        <v>#N/A</v>
      </c>
      <c r="J169" s="47" t="e">
        <f>VLOOKUP(LEFT(F169,14),'Data Baru'!$C$4:$L$3036,7,FALSE)</f>
        <v>#N/A</v>
      </c>
    </row>
    <row r="170" spans="1:10" ht="51" x14ac:dyDescent="0.3">
      <c r="A170" s="6" t="s">
        <v>218</v>
      </c>
      <c r="B170" s="6" t="s">
        <v>219</v>
      </c>
      <c r="C170" s="7" t="s">
        <v>135</v>
      </c>
      <c r="D170" s="7" t="s">
        <v>136</v>
      </c>
      <c r="E170" s="7" t="s">
        <v>195</v>
      </c>
      <c r="F170" s="7"/>
      <c r="G170" s="47" t="e">
        <f>VLOOKUP(LEFT(F170,4),'Data Baru'!$C$4:$L$3036,7,FALSE)</f>
        <v>#N/A</v>
      </c>
      <c r="H170" s="47" t="e">
        <f>VLOOKUP(LEFT(F170,7),'Data Baru'!$C$4:$L$3036,7,FALSE)</f>
        <v>#N/A</v>
      </c>
      <c r="I170" s="47" t="e">
        <f>VLOOKUP(LEFT(F170,11),'Data Baru'!$C$4:$L$3036,7,FALSE)</f>
        <v>#N/A</v>
      </c>
      <c r="J170" s="47" t="e">
        <f>VLOOKUP(LEFT(F170,14),'Data Baru'!$C$4:$L$3036,7,FALSE)</f>
        <v>#N/A</v>
      </c>
    </row>
    <row r="171" spans="1:10" ht="51" x14ac:dyDescent="0.3">
      <c r="A171" s="6" t="s">
        <v>218</v>
      </c>
      <c r="B171" s="6" t="s">
        <v>219</v>
      </c>
      <c r="C171" s="7" t="s">
        <v>106</v>
      </c>
      <c r="D171" s="7" t="s">
        <v>187</v>
      </c>
      <c r="E171" s="7" t="s">
        <v>188</v>
      </c>
      <c r="F171" s="7"/>
      <c r="G171" s="47" t="e">
        <f>VLOOKUP(LEFT(F171,4),'Data Baru'!$C$4:$L$3036,7,FALSE)</f>
        <v>#N/A</v>
      </c>
      <c r="H171" s="47" t="e">
        <f>VLOOKUP(LEFT(F171,7),'Data Baru'!$C$4:$L$3036,7,FALSE)</f>
        <v>#N/A</v>
      </c>
      <c r="I171" s="47" t="e">
        <f>VLOOKUP(LEFT(F171,11),'Data Baru'!$C$4:$L$3036,7,FALSE)</f>
        <v>#N/A</v>
      </c>
      <c r="J171" s="47" t="e">
        <f>VLOOKUP(LEFT(F171,14),'Data Baru'!$C$4:$L$3036,7,FALSE)</f>
        <v>#N/A</v>
      </c>
    </row>
    <row r="172" spans="1:10" ht="51" x14ac:dyDescent="0.3">
      <c r="A172" s="6" t="s">
        <v>220</v>
      </c>
      <c r="B172" s="6" t="s">
        <v>221</v>
      </c>
      <c r="C172" s="7" t="s">
        <v>135</v>
      </c>
      <c r="D172" s="7" t="s">
        <v>136</v>
      </c>
      <c r="E172" s="7" t="s">
        <v>195</v>
      </c>
      <c r="F172" s="7"/>
      <c r="G172" s="47" t="e">
        <f>VLOOKUP(LEFT(F172,4),'Data Baru'!$C$4:$L$3036,7,FALSE)</f>
        <v>#N/A</v>
      </c>
      <c r="H172" s="47" t="e">
        <f>VLOOKUP(LEFT(F172,7),'Data Baru'!$C$4:$L$3036,7,FALSE)</f>
        <v>#N/A</v>
      </c>
      <c r="I172" s="47" t="e">
        <f>VLOOKUP(LEFT(F172,11),'Data Baru'!$C$4:$L$3036,7,FALSE)</f>
        <v>#N/A</v>
      </c>
      <c r="J172" s="47" t="e">
        <f>VLOOKUP(LEFT(F172,14),'Data Baru'!$C$4:$L$3036,7,FALSE)</f>
        <v>#N/A</v>
      </c>
    </row>
    <row r="173" spans="1:10" ht="51" x14ac:dyDescent="0.3">
      <c r="A173" s="6" t="s">
        <v>220</v>
      </c>
      <c r="B173" s="6" t="s">
        <v>221</v>
      </c>
      <c r="C173" s="7" t="s">
        <v>106</v>
      </c>
      <c r="D173" s="7" t="s">
        <v>187</v>
      </c>
      <c r="E173" s="7" t="s">
        <v>188</v>
      </c>
      <c r="F173" s="7"/>
      <c r="G173" s="47" t="e">
        <f>VLOOKUP(LEFT(F173,4),'Data Baru'!$C$4:$L$3036,7,FALSE)</f>
        <v>#N/A</v>
      </c>
      <c r="H173" s="47" t="e">
        <f>VLOOKUP(LEFT(F173,7),'Data Baru'!$C$4:$L$3036,7,FALSE)</f>
        <v>#N/A</v>
      </c>
      <c r="I173" s="47" t="e">
        <f>VLOOKUP(LEFT(F173,11),'Data Baru'!$C$4:$L$3036,7,FALSE)</f>
        <v>#N/A</v>
      </c>
      <c r="J173" s="47" t="e">
        <f>VLOOKUP(LEFT(F173,14),'Data Baru'!$C$4:$L$3036,7,FALSE)</f>
        <v>#N/A</v>
      </c>
    </row>
    <row r="174" spans="1:10" ht="51" x14ac:dyDescent="0.3">
      <c r="A174" s="6" t="s">
        <v>222</v>
      </c>
      <c r="B174" s="6" t="s">
        <v>223</v>
      </c>
      <c r="C174" s="7" t="s">
        <v>135</v>
      </c>
      <c r="D174" s="7" t="s">
        <v>136</v>
      </c>
      <c r="E174" s="7" t="s">
        <v>147</v>
      </c>
      <c r="F174" s="7"/>
      <c r="G174" s="47" t="e">
        <f>VLOOKUP(LEFT(F174,4),'Data Baru'!$C$4:$L$3036,7,FALSE)</f>
        <v>#N/A</v>
      </c>
      <c r="H174" s="47" t="e">
        <f>VLOOKUP(LEFT(F174,7),'Data Baru'!$C$4:$L$3036,7,FALSE)</f>
        <v>#N/A</v>
      </c>
      <c r="I174" s="47" t="e">
        <f>VLOOKUP(LEFT(F174,11),'Data Baru'!$C$4:$L$3036,7,FALSE)</f>
        <v>#N/A</v>
      </c>
      <c r="J174" s="47" t="e">
        <f>VLOOKUP(LEFT(F174,14),'Data Baru'!$C$4:$L$3036,7,FALSE)</f>
        <v>#N/A</v>
      </c>
    </row>
    <row r="175" spans="1:10" ht="51" x14ac:dyDescent="0.3">
      <c r="A175" s="6" t="s">
        <v>222</v>
      </c>
      <c r="B175" s="6" t="s">
        <v>223</v>
      </c>
      <c r="C175" s="7" t="s">
        <v>106</v>
      </c>
      <c r="D175" s="7" t="s">
        <v>187</v>
      </c>
      <c r="E175" s="7" t="s">
        <v>188</v>
      </c>
      <c r="F175" s="7"/>
      <c r="G175" s="47" t="e">
        <f>VLOOKUP(LEFT(F175,4),'Data Baru'!$C$4:$L$3036,7,FALSE)</f>
        <v>#N/A</v>
      </c>
      <c r="H175" s="47" t="e">
        <f>VLOOKUP(LEFT(F175,7),'Data Baru'!$C$4:$L$3036,7,FALSE)</f>
        <v>#N/A</v>
      </c>
      <c r="I175" s="47" t="e">
        <f>VLOOKUP(LEFT(F175,11),'Data Baru'!$C$4:$L$3036,7,FALSE)</f>
        <v>#N/A</v>
      </c>
      <c r="J175" s="47" t="e">
        <f>VLOOKUP(LEFT(F175,14),'Data Baru'!$C$4:$L$3036,7,FALSE)</f>
        <v>#N/A</v>
      </c>
    </row>
    <row r="176" spans="1:10" ht="68" x14ac:dyDescent="0.3">
      <c r="A176" s="6" t="s">
        <v>1394</v>
      </c>
      <c r="B176" s="6" t="s">
        <v>224</v>
      </c>
      <c r="C176" s="7" t="s">
        <v>225</v>
      </c>
      <c r="D176" s="7" t="s">
        <v>226</v>
      </c>
      <c r="E176" s="7" t="s">
        <v>228</v>
      </c>
      <c r="F176" s="7"/>
      <c r="G176" s="47" t="e">
        <f>VLOOKUP(LEFT(F176,4),'Data Baru'!$C$4:$L$3036,7,FALSE)</f>
        <v>#N/A</v>
      </c>
      <c r="H176" s="47" t="e">
        <f>VLOOKUP(LEFT(F176,7),'Data Baru'!$C$4:$L$3036,7,FALSE)</f>
        <v>#N/A</v>
      </c>
      <c r="I176" s="47" t="e">
        <f>VLOOKUP(LEFT(F176,11),'Data Baru'!$C$4:$L$3036,7,FALSE)</f>
        <v>#N/A</v>
      </c>
      <c r="J176" s="47" t="e">
        <f>VLOOKUP(LEFT(F176,14),'Data Baru'!$C$4:$L$3036,7,FALSE)</f>
        <v>#N/A</v>
      </c>
    </row>
    <row r="177" spans="1:10" ht="68" x14ac:dyDescent="0.3">
      <c r="A177" s="6" t="s">
        <v>1394</v>
      </c>
      <c r="B177" s="6" t="s">
        <v>224</v>
      </c>
      <c r="C177" s="7" t="s">
        <v>225</v>
      </c>
      <c r="D177" s="7" t="s">
        <v>226</v>
      </c>
      <c r="E177" s="7" t="s">
        <v>229</v>
      </c>
      <c r="F177" s="7"/>
      <c r="G177" s="47" t="e">
        <f>VLOOKUP(LEFT(F177,4),'Data Baru'!$C$4:$L$3036,7,FALSE)</f>
        <v>#N/A</v>
      </c>
      <c r="H177" s="47" t="e">
        <f>VLOOKUP(LEFT(F177,7),'Data Baru'!$C$4:$L$3036,7,FALSE)</f>
        <v>#N/A</v>
      </c>
      <c r="I177" s="47" t="e">
        <f>VLOOKUP(LEFT(F177,11),'Data Baru'!$C$4:$L$3036,7,FALSE)</f>
        <v>#N/A</v>
      </c>
      <c r="J177" s="47" t="e">
        <f>VLOOKUP(LEFT(F177,14),'Data Baru'!$C$4:$L$3036,7,FALSE)</f>
        <v>#N/A</v>
      </c>
    </row>
    <row r="178" spans="1:10" ht="68" x14ac:dyDescent="0.3">
      <c r="A178" s="6" t="s">
        <v>1394</v>
      </c>
      <c r="B178" s="6" t="s">
        <v>224</v>
      </c>
      <c r="C178" s="7" t="s">
        <v>225</v>
      </c>
      <c r="D178" s="7" t="s">
        <v>226</v>
      </c>
      <c r="E178" s="7" t="s">
        <v>231</v>
      </c>
      <c r="F178" s="7"/>
      <c r="G178" s="47" t="e">
        <f>VLOOKUP(LEFT(F178,4),'Data Baru'!$C$4:$L$3036,7,FALSE)</f>
        <v>#N/A</v>
      </c>
      <c r="H178" s="47" t="e">
        <f>VLOOKUP(LEFT(F178,7),'Data Baru'!$C$4:$L$3036,7,FALSE)</f>
        <v>#N/A</v>
      </c>
      <c r="I178" s="47" t="e">
        <f>VLOOKUP(LEFT(F178,11),'Data Baru'!$C$4:$L$3036,7,FALSE)</f>
        <v>#N/A</v>
      </c>
      <c r="J178" s="47" t="e">
        <f>VLOOKUP(LEFT(F178,14),'Data Baru'!$C$4:$L$3036,7,FALSE)</f>
        <v>#N/A</v>
      </c>
    </row>
    <row r="179" spans="1:10" ht="68" x14ac:dyDescent="0.3">
      <c r="A179" s="6" t="s">
        <v>1394</v>
      </c>
      <c r="B179" s="6" t="s">
        <v>224</v>
      </c>
      <c r="C179" s="7" t="s">
        <v>225</v>
      </c>
      <c r="D179" s="7" t="s">
        <v>226</v>
      </c>
      <c r="E179" s="7" t="s">
        <v>233</v>
      </c>
      <c r="F179" s="7"/>
      <c r="G179" s="47" t="e">
        <f>VLOOKUP(LEFT(F179,4),'Data Baru'!$C$4:$L$3036,7,FALSE)</f>
        <v>#N/A</v>
      </c>
      <c r="H179" s="47" t="e">
        <f>VLOOKUP(LEFT(F179,7),'Data Baru'!$C$4:$L$3036,7,FALSE)</f>
        <v>#N/A</v>
      </c>
      <c r="I179" s="47" t="e">
        <f>VLOOKUP(LEFT(F179,11),'Data Baru'!$C$4:$L$3036,7,FALSE)</f>
        <v>#N/A</v>
      </c>
      <c r="J179" s="47" t="e">
        <f>VLOOKUP(LEFT(F179,14),'Data Baru'!$C$4:$L$3036,7,FALSE)</f>
        <v>#N/A</v>
      </c>
    </row>
    <row r="180" spans="1:10" ht="68" x14ac:dyDescent="0.3">
      <c r="A180" s="6" t="s">
        <v>1394</v>
      </c>
      <c r="B180" s="6" t="s">
        <v>224</v>
      </c>
      <c r="C180" s="7" t="s">
        <v>225</v>
      </c>
      <c r="D180" s="7" t="s">
        <v>226</v>
      </c>
      <c r="E180" s="7" t="s">
        <v>234</v>
      </c>
      <c r="F180" s="7"/>
      <c r="G180" s="47" t="e">
        <f>VLOOKUP(LEFT(F180,4),'Data Baru'!$C$4:$L$3036,7,FALSE)</f>
        <v>#N/A</v>
      </c>
      <c r="H180" s="47" t="e">
        <f>VLOOKUP(LEFT(F180,7),'Data Baru'!$C$4:$L$3036,7,FALSE)</f>
        <v>#N/A</v>
      </c>
      <c r="I180" s="47" t="e">
        <f>VLOOKUP(LEFT(F180,11),'Data Baru'!$C$4:$L$3036,7,FALSE)</f>
        <v>#N/A</v>
      </c>
      <c r="J180" s="47" t="e">
        <f>VLOOKUP(LEFT(F180,14),'Data Baru'!$C$4:$L$3036,7,FALSE)</f>
        <v>#N/A</v>
      </c>
    </row>
    <row r="181" spans="1:10" ht="68" x14ac:dyDescent="0.3">
      <c r="A181" s="6" t="s">
        <v>1394</v>
      </c>
      <c r="B181" s="6" t="s">
        <v>224</v>
      </c>
      <c r="C181" s="7" t="s">
        <v>225</v>
      </c>
      <c r="D181" s="7" t="s">
        <v>226</v>
      </c>
      <c r="E181" s="7" t="s">
        <v>235</v>
      </c>
      <c r="F181" s="7"/>
      <c r="G181" s="47" t="e">
        <f>VLOOKUP(LEFT(F181,4),'Data Baru'!$C$4:$L$3036,7,FALSE)</f>
        <v>#N/A</v>
      </c>
      <c r="H181" s="47" t="e">
        <f>VLOOKUP(LEFT(F181,7),'Data Baru'!$C$4:$L$3036,7,FALSE)</f>
        <v>#N/A</v>
      </c>
      <c r="I181" s="47" t="e">
        <f>VLOOKUP(LEFT(F181,11),'Data Baru'!$C$4:$L$3036,7,FALSE)</f>
        <v>#N/A</v>
      </c>
      <c r="J181" s="47" t="e">
        <f>VLOOKUP(LEFT(F181,14),'Data Baru'!$C$4:$L$3036,7,FALSE)</f>
        <v>#N/A</v>
      </c>
    </row>
    <row r="182" spans="1:10" ht="68" x14ac:dyDescent="0.3">
      <c r="A182" s="6" t="s">
        <v>1394</v>
      </c>
      <c r="B182" s="6" t="s">
        <v>224</v>
      </c>
      <c r="C182" s="7" t="s">
        <v>225</v>
      </c>
      <c r="D182" s="7" t="s">
        <v>226</v>
      </c>
      <c r="E182" s="7" t="s">
        <v>237</v>
      </c>
      <c r="F182" s="7"/>
      <c r="G182" s="47" t="e">
        <f>VLOOKUP(LEFT(F182,4),'Data Baru'!$C$4:$L$3036,7,FALSE)</f>
        <v>#N/A</v>
      </c>
      <c r="H182" s="47" t="e">
        <f>VLOOKUP(LEFT(F182,7),'Data Baru'!$C$4:$L$3036,7,FALSE)</f>
        <v>#N/A</v>
      </c>
      <c r="I182" s="47" t="e">
        <f>VLOOKUP(LEFT(F182,11),'Data Baru'!$C$4:$L$3036,7,FALSE)</f>
        <v>#N/A</v>
      </c>
      <c r="J182" s="47" t="e">
        <f>VLOOKUP(LEFT(F182,14),'Data Baru'!$C$4:$L$3036,7,FALSE)</f>
        <v>#N/A</v>
      </c>
    </row>
    <row r="183" spans="1:10" ht="85" x14ac:dyDescent="0.3">
      <c r="A183" s="6" t="s">
        <v>1394</v>
      </c>
      <c r="B183" s="6" t="s">
        <v>224</v>
      </c>
      <c r="C183" s="7" t="s">
        <v>225</v>
      </c>
      <c r="D183" s="7" t="s">
        <v>239</v>
      </c>
      <c r="E183" s="7" t="s">
        <v>240</v>
      </c>
      <c r="F183" s="7"/>
      <c r="G183" s="47" t="e">
        <f>VLOOKUP(LEFT(F183,4),'Data Baru'!$C$4:$L$3036,7,FALSE)</f>
        <v>#N/A</v>
      </c>
      <c r="H183" s="47" t="e">
        <f>VLOOKUP(LEFT(F183,7),'Data Baru'!$C$4:$L$3036,7,FALSE)</f>
        <v>#N/A</v>
      </c>
      <c r="I183" s="47" t="e">
        <f>VLOOKUP(LEFT(F183,11),'Data Baru'!$C$4:$L$3036,7,FALSE)</f>
        <v>#N/A</v>
      </c>
      <c r="J183" s="47" t="e">
        <f>VLOOKUP(LEFT(F183,14),'Data Baru'!$C$4:$L$3036,7,FALSE)</f>
        <v>#N/A</v>
      </c>
    </row>
    <row r="184" spans="1:10" ht="51" x14ac:dyDescent="0.3">
      <c r="A184" s="6" t="s">
        <v>1394</v>
      </c>
      <c r="B184" s="6" t="s">
        <v>224</v>
      </c>
      <c r="C184" s="7" t="s">
        <v>242</v>
      </c>
      <c r="D184" s="7" t="s">
        <v>243</v>
      </c>
      <c r="E184" s="7" t="s">
        <v>245</v>
      </c>
      <c r="F184" s="7"/>
      <c r="G184" s="47" t="e">
        <f>VLOOKUP(LEFT(F184,4),'Data Baru'!$C$4:$L$3036,7,FALSE)</f>
        <v>#N/A</v>
      </c>
      <c r="H184" s="47" t="e">
        <f>VLOOKUP(LEFT(F184,7),'Data Baru'!$C$4:$L$3036,7,FALSE)</f>
        <v>#N/A</v>
      </c>
      <c r="I184" s="47" t="e">
        <f>VLOOKUP(LEFT(F184,11),'Data Baru'!$C$4:$L$3036,7,FALSE)</f>
        <v>#N/A</v>
      </c>
      <c r="J184" s="47" t="e">
        <f>VLOOKUP(LEFT(F184,14),'Data Baru'!$C$4:$L$3036,7,FALSE)</f>
        <v>#N/A</v>
      </c>
    </row>
    <row r="185" spans="1:10" ht="51" x14ac:dyDescent="0.3">
      <c r="A185" s="6" t="s">
        <v>1394</v>
      </c>
      <c r="B185" s="6" t="s">
        <v>224</v>
      </c>
      <c r="C185" s="7" t="s">
        <v>246</v>
      </c>
      <c r="D185" s="7" t="s">
        <v>247</v>
      </c>
      <c r="E185" s="7" t="s">
        <v>250</v>
      </c>
      <c r="F185" s="7"/>
      <c r="G185" s="47" t="e">
        <f>VLOOKUP(LEFT(F185,4),'Data Baru'!$C$4:$L$3036,7,FALSE)</f>
        <v>#N/A</v>
      </c>
      <c r="H185" s="47" t="e">
        <f>VLOOKUP(LEFT(F185,7),'Data Baru'!$C$4:$L$3036,7,FALSE)</f>
        <v>#N/A</v>
      </c>
      <c r="I185" s="47" t="e">
        <f>VLOOKUP(LEFT(F185,11),'Data Baru'!$C$4:$L$3036,7,FALSE)</f>
        <v>#N/A</v>
      </c>
      <c r="J185" s="47" t="e">
        <f>VLOOKUP(LEFT(F185,14),'Data Baru'!$C$4:$L$3036,7,FALSE)</f>
        <v>#N/A</v>
      </c>
    </row>
    <row r="186" spans="1:10" ht="51" x14ac:dyDescent="0.3">
      <c r="A186" s="6" t="s">
        <v>1394</v>
      </c>
      <c r="B186" s="6" t="s">
        <v>224</v>
      </c>
      <c r="C186" s="7" t="s">
        <v>246</v>
      </c>
      <c r="D186" s="7" t="s">
        <v>247</v>
      </c>
      <c r="E186" s="7" t="s">
        <v>251</v>
      </c>
      <c r="F186" s="7"/>
      <c r="G186" s="47" t="e">
        <f>VLOOKUP(LEFT(F186,4),'Data Baru'!$C$4:$L$3036,7,FALSE)</f>
        <v>#N/A</v>
      </c>
      <c r="H186" s="47" t="e">
        <f>VLOOKUP(LEFT(F186,7),'Data Baru'!$C$4:$L$3036,7,FALSE)</f>
        <v>#N/A</v>
      </c>
      <c r="I186" s="47" t="e">
        <f>VLOOKUP(LEFT(F186,11),'Data Baru'!$C$4:$L$3036,7,FALSE)</f>
        <v>#N/A</v>
      </c>
      <c r="J186" s="47" t="e">
        <f>VLOOKUP(LEFT(F186,14),'Data Baru'!$C$4:$L$3036,7,FALSE)</f>
        <v>#N/A</v>
      </c>
    </row>
    <row r="187" spans="1:10" ht="51" x14ac:dyDescent="0.3">
      <c r="A187" s="6" t="s">
        <v>1394</v>
      </c>
      <c r="B187" s="6" t="s">
        <v>224</v>
      </c>
      <c r="C187" s="7" t="s">
        <v>246</v>
      </c>
      <c r="D187" s="7" t="s">
        <v>247</v>
      </c>
      <c r="E187" s="7" t="s">
        <v>14220</v>
      </c>
      <c r="F187" s="7"/>
      <c r="G187" s="47" t="e">
        <f>VLOOKUP(LEFT(F187,4),'Data Baru'!$C$4:$L$3036,7,FALSE)</f>
        <v>#N/A</v>
      </c>
      <c r="H187" s="47" t="e">
        <f>VLOOKUP(LEFT(F187,7),'Data Baru'!$C$4:$L$3036,7,FALSE)</f>
        <v>#N/A</v>
      </c>
      <c r="I187" s="47" t="e">
        <f>VLOOKUP(LEFT(F187,11),'Data Baru'!$C$4:$L$3036,7,FALSE)</f>
        <v>#N/A</v>
      </c>
      <c r="J187" s="47" t="e">
        <f>VLOOKUP(LEFT(F187,14),'Data Baru'!$C$4:$L$3036,7,FALSE)</f>
        <v>#N/A</v>
      </c>
    </row>
    <row r="188" spans="1:10" ht="51" x14ac:dyDescent="0.3">
      <c r="A188" s="6" t="s">
        <v>1394</v>
      </c>
      <c r="B188" s="6" t="s">
        <v>224</v>
      </c>
      <c r="C188" s="7" t="s">
        <v>252</v>
      </c>
      <c r="D188" s="7" t="s">
        <v>253</v>
      </c>
      <c r="E188" s="7" t="s">
        <v>254</v>
      </c>
      <c r="F188" s="7"/>
      <c r="G188" s="47" t="e">
        <f>VLOOKUP(LEFT(F188,4),'Data Baru'!$C$4:$L$3036,7,FALSE)</f>
        <v>#N/A</v>
      </c>
      <c r="H188" s="47" t="e">
        <f>VLOOKUP(LEFT(F188,7),'Data Baru'!$C$4:$L$3036,7,FALSE)</f>
        <v>#N/A</v>
      </c>
      <c r="I188" s="47" t="e">
        <f>VLOOKUP(LEFT(F188,11),'Data Baru'!$C$4:$L$3036,7,FALSE)</f>
        <v>#N/A</v>
      </c>
      <c r="J188" s="47" t="e">
        <f>VLOOKUP(LEFT(F188,14),'Data Baru'!$C$4:$L$3036,7,FALSE)</f>
        <v>#N/A</v>
      </c>
    </row>
    <row r="189" spans="1:10" ht="68" x14ac:dyDescent="0.3">
      <c r="A189" s="6" t="s">
        <v>1394</v>
      </c>
      <c r="B189" s="6" t="s">
        <v>224</v>
      </c>
      <c r="C189" s="7" t="s">
        <v>256</v>
      </c>
      <c r="D189" s="7" t="s">
        <v>257</v>
      </c>
      <c r="E189" s="7" t="s">
        <v>259</v>
      </c>
      <c r="F189" s="7"/>
      <c r="G189" s="47" t="e">
        <f>VLOOKUP(LEFT(F189,4),'Data Baru'!$C$4:$L$3036,7,FALSE)</f>
        <v>#N/A</v>
      </c>
      <c r="H189" s="47" t="e">
        <f>VLOOKUP(LEFT(F189,7),'Data Baru'!$C$4:$L$3036,7,FALSE)</f>
        <v>#N/A</v>
      </c>
      <c r="I189" s="47" t="e">
        <f>VLOOKUP(LEFT(F189,11),'Data Baru'!$C$4:$L$3036,7,FALSE)</f>
        <v>#N/A</v>
      </c>
      <c r="J189" s="47" t="e">
        <f>VLOOKUP(LEFT(F189,14),'Data Baru'!$C$4:$L$3036,7,FALSE)</f>
        <v>#N/A</v>
      </c>
    </row>
    <row r="190" spans="1:10" ht="68" x14ac:dyDescent="0.3">
      <c r="A190" s="6" t="s">
        <v>1394</v>
      </c>
      <c r="B190" s="6" t="s">
        <v>224</v>
      </c>
      <c r="C190" s="7" t="s">
        <v>256</v>
      </c>
      <c r="D190" s="7" t="s">
        <v>257</v>
      </c>
      <c r="E190" s="7" t="s">
        <v>260</v>
      </c>
      <c r="F190" s="7"/>
      <c r="G190" s="47" t="e">
        <f>VLOOKUP(LEFT(F190,4),'Data Baru'!$C$4:$L$3036,7,FALSE)</f>
        <v>#N/A</v>
      </c>
      <c r="H190" s="47" t="e">
        <f>VLOOKUP(LEFT(F190,7),'Data Baru'!$C$4:$L$3036,7,FALSE)</f>
        <v>#N/A</v>
      </c>
      <c r="I190" s="47" t="e">
        <f>VLOOKUP(LEFT(F190,11),'Data Baru'!$C$4:$L$3036,7,FALSE)</f>
        <v>#N/A</v>
      </c>
      <c r="J190" s="47" t="e">
        <f>VLOOKUP(LEFT(F190,14),'Data Baru'!$C$4:$L$3036,7,FALSE)</f>
        <v>#N/A</v>
      </c>
    </row>
    <row r="191" spans="1:10" ht="68" x14ac:dyDescent="0.3">
      <c r="A191" s="6" t="s">
        <v>1394</v>
      </c>
      <c r="B191" s="6" t="s">
        <v>224</v>
      </c>
      <c r="C191" s="7" t="s">
        <v>256</v>
      </c>
      <c r="D191" s="7" t="s">
        <v>257</v>
      </c>
      <c r="E191" s="7" t="s">
        <v>261</v>
      </c>
      <c r="F191" s="7"/>
      <c r="G191" s="47" t="e">
        <f>VLOOKUP(LEFT(F191,4),'Data Baru'!$C$4:$L$3036,7,FALSE)</f>
        <v>#N/A</v>
      </c>
      <c r="H191" s="47" t="e">
        <f>VLOOKUP(LEFT(F191,7),'Data Baru'!$C$4:$L$3036,7,FALSE)</f>
        <v>#N/A</v>
      </c>
      <c r="I191" s="47" t="e">
        <f>VLOOKUP(LEFT(F191,11),'Data Baru'!$C$4:$L$3036,7,FALSE)</f>
        <v>#N/A</v>
      </c>
      <c r="J191" s="47" t="e">
        <f>VLOOKUP(LEFT(F191,14),'Data Baru'!$C$4:$L$3036,7,FALSE)</f>
        <v>#N/A</v>
      </c>
    </row>
    <row r="192" spans="1:10" ht="68" x14ac:dyDescent="0.3">
      <c r="A192" s="6" t="s">
        <v>1394</v>
      </c>
      <c r="B192" s="6" t="s">
        <v>224</v>
      </c>
      <c r="C192" s="7" t="s">
        <v>256</v>
      </c>
      <c r="D192" s="7" t="s">
        <v>257</v>
      </c>
      <c r="E192" s="7" t="s">
        <v>262</v>
      </c>
      <c r="F192" s="7"/>
      <c r="G192" s="47" t="e">
        <f>VLOOKUP(LEFT(F192,4),'Data Baru'!$C$4:$L$3036,7,FALSE)</f>
        <v>#N/A</v>
      </c>
      <c r="H192" s="47" t="e">
        <f>VLOOKUP(LEFT(F192,7),'Data Baru'!$C$4:$L$3036,7,FALSE)</f>
        <v>#N/A</v>
      </c>
      <c r="I192" s="47" t="e">
        <f>VLOOKUP(LEFT(F192,11),'Data Baru'!$C$4:$L$3036,7,FALSE)</f>
        <v>#N/A</v>
      </c>
      <c r="J192" s="47" t="e">
        <f>VLOOKUP(LEFT(F192,14),'Data Baru'!$C$4:$L$3036,7,FALSE)</f>
        <v>#N/A</v>
      </c>
    </row>
    <row r="193" spans="1:10" ht="68" x14ac:dyDescent="0.3">
      <c r="A193" s="6" t="s">
        <v>1394</v>
      </c>
      <c r="B193" s="6" t="s">
        <v>224</v>
      </c>
      <c r="C193" s="7" t="s">
        <v>256</v>
      </c>
      <c r="D193" s="7" t="s">
        <v>257</v>
      </c>
      <c r="E193" s="7" t="s">
        <v>263</v>
      </c>
      <c r="F193" s="7"/>
      <c r="G193" s="47" t="e">
        <f>VLOOKUP(LEFT(F193,4),'Data Baru'!$C$4:$L$3036,7,FALSE)</f>
        <v>#N/A</v>
      </c>
      <c r="H193" s="47" t="e">
        <f>VLOOKUP(LEFT(F193,7),'Data Baru'!$C$4:$L$3036,7,FALSE)</f>
        <v>#N/A</v>
      </c>
      <c r="I193" s="47" t="e">
        <f>VLOOKUP(LEFT(F193,11),'Data Baru'!$C$4:$L$3036,7,FALSE)</f>
        <v>#N/A</v>
      </c>
      <c r="J193" s="47" t="e">
        <f>VLOOKUP(LEFT(F193,14),'Data Baru'!$C$4:$L$3036,7,FALSE)</f>
        <v>#N/A</v>
      </c>
    </row>
    <row r="194" spans="1:10" ht="85" x14ac:dyDescent="0.3">
      <c r="A194" s="6" t="s">
        <v>1394</v>
      </c>
      <c r="B194" s="6" t="s">
        <v>224</v>
      </c>
      <c r="C194" s="7" t="s">
        <v>268</v>
      </c>
      <c r="D194" s="7" t="s">
        <v>269</v>
      </c>
      <c r="E194" s="7" t="s">
        <v>270</v>
      </c>
      <c r="F194" s="7"/>
      <c r="G194" s="47" t="e">
        <f>VLOOKUP(LEFT(F194,4),'Data Baru'!$C$4:$L$3036,7,FALSE)</f>
        <v>#N/A</v>
      </c>
      <c r="H194" s="47" t="e">
        <f>VLOOKUP(LEFT(F194,7),'Data Baru'!$C$4:$L$3036,7,FALSE)</f>
        <v>#N/A</v>
      </c>
      <c r="I194" s="47" t="e">
        <f>VLOOKUP(LEFT(F194,11),'Data Baru'!$C$4:$L$3036,7,FALSE)</f>
        <v>#N/A</v>
      </c>
      <c r="J194" s="47" t="e">
        <f>VLOOKUP(LEFT(F194,14),'Data Baru'!$C$4:$L$3036,7,FALSE)</f>
        <v>#N/A</v>
      </c>
    </row>
    <row r="195" spans="1:10" ht="85" x14ac:dyDescent="0.3">
      <c r="A195" s="6" t="s">
        <v>1394</v>
      </c>
      <c r="B195" s="6" t="s">
        <v>224</v>
      </c>
      <c r="C195" s="7" t="s">
        <v>268</v>
      </c>
      <c r="D195" s="7" t="s">
        <v>269</v>
      </c>
      <c r="E195" s="7" t="s">
        <v>271</v>
      </c>
      <c r="F195" s="7"/>
      <c r="G195" s="47" t="e">
        <f>VLOOKUP(LEFT(F195,4),'Data Baru'!$C$4:$L$3036,7,FALSE)</f>
        <v>#N/A</v>
      </c>
      <c r="H195" s="47" t="e">
        <f>VLOOKUP(LEFT(F195,7),'Data Baru'!$C$4:$L$3036,7,FALSE)</f>
        <v>#N/A</v>
      </c>
      <c r="I195" s="47" t="e">
        <f>VLOOKUP(LEFT(F195,11),'Data Baru'!$C$4:$L$3036,7,FALSE)</f>
        <v>#N/A</v>
      </c>
      <c r="J195" s="47" t="e">
        <f>VLOOKUP(LEFT(F195,14),'Data Baru'!$C$4:$L$3036,7,FALSE)</f>
        <v>#N/A</v>
      </c>
    </row>
    <row r="196" spans="1:10" ht="85" x14ac:dyDescent="0.3">
      <c r="A196" s="6" t="s">
        <v>1394</v>
      </c>
      <c r="B196" s="6" t="s">
        <v>224</v>
      </c>
      <c r="C196" s="7" t="s">
        <v>268</v>
      </c>
      <c r="D196" s="7" t="s">
        <v>269</v>
      </c>
      <c r="E196" s="7" t="s">
        <v>14221</v>
      </c>
      <c r="F196" s="7"/>
      <c r="G196" s="47" t="e">
        <f>VLOOKUP(LEFT(F196,4),'Data Baru'!$C$4:$L$3036,7,FALSE)</f>
        <v>#N/A</v>
      </c>
      <c r="H196" s="47" t="e">
        <f>VLOOKUP(LEFT(F196,7),'Data Baru'!$C$4:$L$3036,7,FALSE)</f>
        <v>#N/A</v>
      </c>
      <c r="I196" s="47" t="e">
        <f>VLOOKUP(LEFT(F196,11),'Data Baru'!$C$4:$L$3036,7,FALSE)</f>
        <v>#N/A</v>
      </c>
      <c r="J196" s="47" t="e">
        <f>VLOOKUP(LEFT(F196,14),'Data Baru'!$C$4:$L$3036,7,FALSE)</f>
        <v>#N/A</v>
      </c>
    </row>
    <row r="197" spans="1:10" ht="85" x14ac:dyDescent="0.3">
      <c r="A197" s="6" t="s">
        <v>1394</v>
      </c>
      <c r="B197" s="6" t="s">
        <v>224</v>
      </c>
      <c r="C197" s="7" t="s">
        <v>268</v>
      </c>
      <c r="D197" s="7" t="s">
        <v>269</v>
      </c>
      <c r="E197" s="7" t="s">
        <v>274</v>
      </c>
      <c r="F197" s="7"/>
      <c r="G197" s="47" t="e">
        <f>VLOOKUP(LEFT(F197,4),'Data Baru'!$C$4:$L$3036,7,FALSE)</f>
        <v>#N/A</v>
      </c>
      <c r="H197" s="47" t="e">
        <f>VLOOKUP(LEFT(F197,7),'Data Baru'!$C$4:$L$3036,7,FALSE)</f>
        <v>#N/A</v>
      </c>
      <c r="I197" s="47" t="e">
        <f>VLOOKUP(LEFT(F197,11),'Data Baru'!$C$4:$L$3036,7,FALSE)</f>
        <v>#N/A</v>
      </c>
      <c r="J197" s="47" t="e">
        <f>VLOOKUP(LEFT(F197,14),'Data Baru'!$C$4:$L$3036,7,FALSE)</f>
        <v>#N/A</v>
      </c>
    </row>
    <row r="198" spans="1:10" ht="68" x14ac:dyDescent="0.3">
      <c r="A198" s="6" t="s">
        <v>1394</v>
      </c>
      <c r="B198" s="6" t="s">
        <v>224</v>
      </c>
      <c r="C198" s="7" t="s">
        <v>278</v>
      </c>
      <c r="D198" s="7" t="s">
        <v>279</v>
      </c>
      <c r="E198" s="7" t="s">
        <v>280</v>
      </c>
      <c r="F198" s="7"/>
      <c r="G198" s="47" t="e">
        <f>VLOOKUP(LEFT(F198,4),'Data Baru'!$C$4:$L$3036,7,FALSE)</f>
        <v>#N/A</v>
      </c>
      <c r="H198" s="47" t="e">
        <f>VLOOKUP(LEFT(F198,7),'Data Baru'!$C$4:$L$3036,7,FALSE)</f>
        <v>#N/A</v>
      </c>
      <c r="I198" s="47" t="e">
        <f>VLOOKUP(LEFT(F198,11),'Data Baru'!$C$4:$L$3036,7,FALSE)</f>
        <v>#N/A</v>
      </c>
      <c r="J198" s="47" t="e">
        <f>VLOOKUP(LEFT(F198,14),'Data Baru'!$C$4:$L$3036,7,FALSE)</f>
        <v>#N/A</v>
      </c>
    </row>
    <row r="199" spans="1:10" ht="51" x14ac:dyDescent="0.3">
      <c r="A199" s="6" t="s">
        <v>1394</v>
      </c>
      <c r="B199" s="6" t="s">
        <v>224</v>
      </c>
      <c r="C199" s="7" t="s">
        <v>278</v>
      </c>
      <c r="D199" s="7" t="s">
        <v>279</v>
      </c>
      <c r="E199" s="7" t="s">
        <v>281</v>
      </c>
      <c r="F199" s="7"/>
      <c r="G199" s="47" t="e">
        <f>VLOOKUP(LEFT(F199,4),'Data Baru'!$C$4:$L$3036,7,FALSE)</f>
        <v>#N/A</v>
      </c>
      <c r="H199" s="47" t="e">
        <f>VLOOKUP(LEFT(F199,7),'Data Baru'!$C$4:$L$3036,7,FALSE)</f>
        <v>#N/A</v>
      </c>
      <c r="I199" s="47" t="e">
        <f>VLOOKUP(LEFT(F199,11),'Data Baru'!$C$4:$L$3036,7,FALSE)</f>
        <v>#N/A</v>
      </c>
      <c r="J199" s="47" t="e">
        <f>VLOOKUP(LEFT(F199,14),'Data Baru'!$C$4:$L$3036,7,FALSE)</f>
        <v>#N/A</v>
      </c>
    </row>
    <row r="200" spans="1:10" ht="51" x14ac:dyDescent="0.3">
      <c r="A200" s="6" t="s">
        <v>1394</v>
      </c>
      <c r="B200" s="6" t="s">
        <v>224</v>
      </c>
      <c r="C200" s="7" t="s">
        <v>278</v>
      </c>
      <c r="D200" s="7" t="s">
        <v>279</v>
      </c>
      <c r="E200" s="7" t="s">
        <v>282</v>
      </c>
      <c r="F200" s="7"/>
      <c r="G200" s="47" t="e">
        <f>VLOOKUP(LEFT(F200,4),'Data Baru'!$C$4:$L$3036,7,FALSE)</f>
        <v>#N/A</v>
      </c>
      <c r="H200" s="47" t="e">
        <f>VLOOKUP(LEFT(F200,7),'Data Baru'!$C$4:$L$3036,7,FALSE)</f>
        <v>#N/A</v>
      </c>
      <c r="I200" s="47" t="e">
        <f>VLOOKUP(LEFT(F200,11),'Data Baru'!$C$4:$L$3036,7,FALSE)</f>
        <v>#N/A</v>
      </c>
      <c r="J200" s="47" t="e">
        <f>VLOOKUP(LEFT(F200,14),'Data Baru'!$C$4:$L$3036,7,FALSE)</f>
        <v>#N/A</v>
      </c>
    </row>
    <row r="201" spans="1:10" ht="51" x14ac:dyDescent="0.3">
      <c r="A201" s="6" t="s">
        <v>1394</v>
      </c>
      <c r="B201" s="6" t="s">
        <v>224</v>
      </c>
      <c r="C201" s="7" t="s">
        <v>278</v>
      </c>
      <c r="D201" s="7" t="s">
        <v>279</v>
      </c>
      <c r="E201" s="7" t="s">
        <v>283</v>
      </c>
      <c r="F201" s="7"/>
      <c r="G201" s="47" t="e">
        <f>VLOOKUP(LEFT(F201,4),'Data Baru'!$C$4:$L$3036,7,FALSE)</f>
        <v>#N/A</v>
      </c>
      <c r="H201" s="47" t="e">
        <f>VLOOKUP(LEFT(F201,7),'Data Baru'!$C$4:$L$3036,7,FALSE)</f>
        <v>#N/A</v>
      </c>
      <c r="I201" s="47" t="e">
        <f>VLOOKUP(LEFT(F201,11),'Data Baru'!$C$4:$L$3036,7,FALSE)</f>
        <v>#N/A</v>
      </c>
      <c r="J201" s="47" t="e">
        <f>VLOOKUP(LEFT(F201,14),'Data Baru'!$C$4:$L$3036,7,FALSE)</f>
        <v>#N/A</v>
      </c>
    </row>
    <row r="202" spans="1:10" ht="51" x14ac:dyDescent="0.3">
      <c r="A202" s="6" t="s">
        <v>1394</v>
      </c>
      <c r="B202" s="6" t="s">
        <v>224</v>
      </c>
      <c r="C202" s="7" t="s">
        <v>278</v>
      </c>
      <c r="D202" s="7" t="s">
        <v>279</v>
      </c>
      <c r="E202" s="7" t="s">
        <v>284</v>
      </c>
      <c r="F202" s="7"/>
      <c r="G202" s="47" t="e">
        <f>VLOOKUP(LEFT(F202,4),'Data Baru'!$C$4:$L$3036,7,FALSE)</f>
        <v>#N/A</v>
      </c>
      <c r="H202" s="47" t="e">
        <f>VLOOKUP(LEFT(F202,7),'Data Baru'!$C$4:$L$3036,7,FALSE)</f>
        <v>#N/A</v>
      </c>
      <c r="I202" s="47" t="e">
        <f>VLOOKUP(LEFT(F202,11),'Data Baru'!$C$4:$L$3036,7,FALSE)</f>
        <v>#N/A</v>
      </c>
      <c r="J202" s="47" t="e">
        <f>VLOOKUP(LEFT(F202,14),'Data Baru'!$C$4:$L$3036,7,FALSE)</f>
        <v>#N/A</v>
      </c>
    </row>
    <row r="203" spans="1:10" ht="51" x14ac:dyDescent="0.3">
      <c r="A203" s="6" t="s">
        <v>1394</v>
      </c>
      <c r="B203" s="6" t="s">
        <v>224</v>
      </c>
      <c r="C203" s="7" t="s">
        <v>278</v>
      </c>
      <c r="D203" s="7" t="s">
        <v>279</v>
      </c>
      <c r="E203" s="7" t="s">
        <v>285</v>
      </c>
      <c r="F203" s="7"/>
      <c r="G203" s="47" t="e">
        <f>VLOOKUP(LEFT(F203,4),'Data Baru'!$C$4:$L$3036,7,FALSE)</f>
        <v>#N/A</v>
      </c>
      <c r="H203" s="47" t="e">
        <f>VLOOKUP(LEFT(F203,7),'Data Baru'!$C$4:$L$3036,7,FALSE)</f>
        <v>#N/A</v>
      </c>
      <c r="I203" s="47" t="e">
        <f>VLOOKUP(LEFT(F203,11),'Data Baru'!$C$4:$L$3036,7,FALSE)</f>
        <v>#N/A</v>
      </c>
      <c r="J203" s="47" t="e">
        <f>VLOOKUP(LEFT(F203,14),'Data Baru'!$C$4:$L$3036,7,FALSE)</f>
        <v>#N/A</v>
      </c>
    </row>
    <row r="204" spans="1:10" ht="51" x14ac:dyDescent="0.3">
      <c r="A204" s="6" t="s">
        <v>1394</v>
      </c>
      <c r="B204" s="6" t="s">
        <v>224</v>
      </c>
      <c r="C204" s="7" t="s">
        <v>278</v>
      </c>
      <c r="D204" s="7" t="s">
        <v>279</v>
      </c>
      <c r="E204" s="7" t="s">
        <v>286</v>
      </c>
      <c r="F204" s="7"/>
      <c r="G204" s="47" t="e">
        <f>VLOOKUP(LEFT(F204,4),'Data Baru'!$C$4:$L$3036,7,FALSE)</f>
        <v>#N/A</v>
      </c>
      <c r="H204" s="47" t="e">
        <f>VLOOKUP(LEFT(F204,7),'Data Baru'!$C$4:$L$3036,7,FALSE)</f>
        <v>#N/A</v>
      </c>
      <c r="I204" s="47" t="e">
        <f>VLOOKUP(LEFT(F204,11),'Data Baru'!$C$4:$L$3036,7,FALSE)</f>
        <v>#N/A</v>
      </c>
      <c r="J204" s="47" t="e">
        <f>VLOOKUP(LEFT(F204,14),'Data Baru'!$C$4:$L$3036,7,FALSE)</f>
        <v>#N/A</v>
      </c>
    </row>
    <row r="205" spans="1:10" ht="51" x14ac:dyDescent="0.3">
      <c r="A205" s="6" t="s">
        <v>1394</v>
      </c>
      <c r="B205" s="6" t="s">
        <v>224</v>
      </c>
      <c r="C205" s="7" t="s">
        <v>278</v>
      </c>
      <c r="D205" s="7" t="s">
        <v>279</v>
      </c>
      <c r="E205" s="7" t="s">
        <v>287</v>
      </c>
      <c r="F205" s="7"/>
      <c r="G205" s="47" t="e">
        <f>VLOOKUP(LEFT(F205,4),'Data Baru'!$C$4:$L$3036,7,FALSE)</f>
        <v>#N/A</v>
      </c>
      <c r="H205" s="47" t="e">
        <f>VLOOKUP(LEFT(F205,7),'Data Baru'!$C$4:$L$3036,7,FALSE)</f>
        <v>#N/A</v>
      </c>
      <c r="I205" s="47" t="e">
        <f>VLOOKUP(LEFT(F205,11),'Data Baru'!$C$4:$L$3036,7,FALSE)</f>
        <v>#N/A</v>
      </c>
      <c r="J205" s="47" t="e">
        <f>VLOOKUP(LEFT(F205,14),'Data Baru'!$C$4:$L$3036,7,FALSE)</f>
        <v>#N/A</v>
      </c>
    </row>
    <row r="206" spans="1:10" ht="51" x14ac:dyDescent="0.3">
      <c r="A206" s="6" t="s">
        <v>1394</v>
      </c>
      <c r="B206" s="6" t="s">
        <v>224</v>
      </c>
      <c r="C206" s="7" t="s">
        <v>288</v>
      </c>
      <c r="D206" s="7" t="s">
        <v>289</v>
      </c>
      <c r="E206" s="7" t="s">
        <v>291</v>
      </c>
      <c r="F206" s="7"/>
      <c r="G206" s="47" t="e">
        <f>VLOOKUP(LEFT(F206,4),'Data Baru'!$C$4:$L$3036,7,FALSE)</f>
        <v>#N/A</v>
      </c>
      <c r="H206" s="47" t="e">
        <f>VLOOKUP(LEFT(F206,7),'Data Baru'!$C$4:$L$3036,7,FALSE)</f>
        <v>#N/A</v>
      </c>
      <c r="I206" s="47" t="e">
        <f>VLOOKUP(LEFT(F206,11),'Data Baru'!$C$4:$L$3036,7,FALSE)</f>
        <v>#N/A</v>
      </c>
      <c r="J206" s="47" t="e">
        <f>VLOOKUP(LEFT(F206,14),'Data Baru'!$C$4:$L$3036,7,FALSE)</f>
        <v>#N/A</v>
      </c>
    </row>
    <row r="207" spans="1:10" ht="51" x14ac:dyDescent="0.3">
      <c r="A207" s="6" t="s">
        <v>1394</v>
      </c>
      <c r="B207" s="6" t="s">
        <v>224</v>
      </c>
      <c r="C207" s="7" t="s">
        <v>288</v>
      </c>
      <c r="D207" s="7" t="s">
        <v>289</v>
      </c>
      <c r="E207" s="7" t="s">
        <v>292</v>
      </c>
      <c r="F207" s="7"/>
      <c r="G207" s="47" t="e">
        <f>VLOOKUP(LEFT(F207,4),'Data Baru'!$C$4:$L$3036,7,FALSE)</f>
        <v>#N/A</v>
      </c>
      <c r="H207" s="47" t="e">
        <f>VLOOKUP(LEFT(F207,7),'Data Baru'!$C$4:$L$3036,7,FALSE)</f>
        <v>#N/A</v>
      </c>
      <c r="I207" s="47" t="e">
        <f>VLOOKUP(LEFT(F207,11),'Data Baru'!$C$4:$L$3036,7,FALSE)</f>
        <v>#N/A</v>
      </c>
      <c r="J207" s="47" t="e">
        <f>VLOOKUP(LEFT(F207,14),'Data Baru'!$C$4:$L$3036,7,FALSE)</f>
        <v>#N/A</v>
      </c>
    </row>
    <row r="208" spans="1:10" ht="51" x14ac:dyDescent="0.3">
      <c r="A208" s="6" t="s">
        <v>1394</v>
      </c>
      <c r="B208" s="6" t="s">
        <v>224</v>
      </c>
      <c r="C208" s="7" t="s">
        <v>288</v>
      </c>
      <c r="D208" s="7" t="s">
        <v>294</v>
      </c>
      <c r="E208" s="7" t="s">
        <v>298</v>
      </c>
      <c r="F208" s="7"/>
      <c r="G208" s="47" t="e">
        <f>VLOOKUP(LEFT(F208,4),'Data Baru'!$C$4:$L$3036,7,FALSE)</f>
        <v>#N/A</v>
      </c>
      <c r="H208" s="47" t="e">
        <f>VLOOKUP(LEFT(F208,7),'Data Baru'!$C$4:$L$3036,7,FALSE)</f>
        <v>#N/A</v>
      </c>
      <c r="I208" s="47" t="e">
        <f>VLOOKUP(LEFT(F208,11),'Data Baru'!$C$4:$L$3036,7,FALSE)</f>
        <v>#N/A</v>
      </c>
      <c r="J208" s="47" t="e">
        <f>VLOOKUP(LEFT(F208,14),'Data Baru'!$C$4:$L$3036,7,FALSE)</f>
        <v>#N/A</v>
      </c>
    </row>
    <row r="209" spans="1:10" ht="51" x14ac:dyDescent="0.3">
      <c r="A209" s="6" t="s">
        <v>1394</v>
      </c>
      <c r="B209" s="6" t="s">
        <v>224</v>
      </c>
      <c r="C209" s="7" t="s">
        <v>303</v>
      </c>
      <c r="D209" s="7" t="s">
        <v>304</v>
      </c>
      <c r="E209" s="7" t="s">
        <v>14222</v>
      </c>
      <c r="F209" s="7"/>
      <c r="G209" s="47" t="e">
        <f>VLOOKUP(LEFT(F209,4),'Data Baru'!$C$4:$L$3036,7,FALSE)</f>
        <v>#N/A</v>
      </c>
      <c r="H209" s="47" t="e">
        <f>VLOOKUP(LEFT(F209,7),'Data Baru'!$C$4:$L$3036,7,FALSE)</f>
        <v>#N/A</v>
      </c>
      <c r="I209" s="47" t="e">
        <f>VLOOKUP(LEFT(F209,11),'Data Baru'!$C$4:$L$3036,7,FALSE)</f>
        <v>#N/A</v>
      </c>
      <c r="J209" s="47" t="e">
        <f>VLOOKUP(LEFT(F209,14),'Data Baru'!$C$4:$L$3036,7,FALSE)</f>
        <v>#N/A</v>
      </c>
    </row>
    <row r="210" spans="1:10" ht="51" x14ac:dyDescent="0.3">
      <c r="A210" s="6" t="s">
        <v>1394</v>
      </c>
      <c r="B210" s="6" t="s">
        <v>224</v>
      </c>
      <c r="C210" s="7" t="s">
        <v>303</v>
      </c>
      <c r="D210" s="7" t="s">
        <v>311</v>
      </c>
      <c r="E210" s="7" t="s">
        <v>312</v>
      </c>
      <c r="F210" s="7"/>
      <c r="G210" s="47" t="e">
        <f>VLOOKUP(LEFT(F210,4),'Data Baru'!$C$4:$L$3036,7,FALSE)</f>
        <v>#N/A</v>
      </c>
      <c r="H210" s="47" t="e">
        <f>VLOOKUP(LEFT(F210,7),'Data Baru'!$C$4:$L$3036,7,FALSE)</f>
        <v>#N/A</v>
      </c>
      <c r="I210" s="47" t="e">
        <f>VLOOKUP(LEFT(F210,11),'Data Baru'!$C$4:$L$3036,7,FALSE)</f>
        <v>#N/A</v>
      </c>
      <c r="J210" s="47" t="e">
        <f>VLOOKUP(LEFT(F210,14),'Data Baru'!$C$4:$L$3036,7,FALSE)</f>
        <v>#N/A</v>
      </c>
    </row>
    <row r="211" spans="1:10" ht="51" x14ac:dyDescent="0.3">
      <c r="A211" s="6" t="s">
        <v>1394</v>
      </c>
      <c r="B211" s="6" t="s">
        <v>224</v>
      </c>
      <c r="C211" s="7" t="s">
        <v>106</v>
      </c>
      <c r="D211" s="7" t="s">
        <v>110</v>
      </c>
      <c r="E211" s="7" t="s">
        <v>317</v>
      </c>
      <c r="F211" s="7"/>
      <c r="G211" s="47" t="e">
        <f>VLOOKUP(LEFT(F211,4),'Data Baru'!$C$4:$L$3036,7,FALSE)</f>
        <v>#N/A</v>
      </c>
      <c r="H211" s="47" t="e">
        <f>VLOOKUP(LEFT(F211,7),'Data Baru'!$C$4:$L$3036,7,FALSE)</f>
        <v>#N/A</v>
      </c>
      <c r="I211" s="47" t="e">
        <f>VLOOKUP(LEFT(F211,11),'Data Baru'!$C$4:$L$3036,7,FALSE)</f>
        <v>#N/A</v>
      </c>
      <c r="J211" s="47" t="e">
        <f>VLOOKUP(LEFT(F211,14),'Data Baru'!$C$4:$L$3036,7,FALSE)</f>
        <v>#N/A</v>
      </c>
    </row>
    <row r="212" spans="1:10" ht="51" x14ac:dyDescent="0.3">
      <c r="A212" s="6" t="s">
        <v>1394</v>
      </c>
      <c r="B212" s="6" t="s">
        <v>224</v>
      </c>
      <c r="C212" s="7" t="s">
        <v>106</v>
      </c>
      <c r="D212" s="7" t="s">
        <v>114</v>
      </c>
      <c r="E212" s="7" t="s">
        <v>115</v>
      </c>
      <c r="F212" s="7"/>
      <c r="G212" s="47" t="e">
        <f>VLOOKUP(LEFT(F212,4),'Data Baru'!$C$4:$L$3036,7,FALSE)</f>
        <v>#N/A</v>
      </c>
      <c r="H212" s="47" t="e">
        <f>VLOOKUP(LEFT(F212,7),'Data Baru'!$C$4:$L$3036,7,FALSE)</f>
        <v>#N/A</v>
      </c>
      <c r="I212" s="47" t="e">
        <f>VLOOKUP(LEFT(F212,11),'Data Baru'!$C$4:$L$3036,7,FALSE)</f>
        <v>#N/A</v>
      </c>
      <c r="J212" s="47" t="e">
        <f>VLOOKUP(LEFT(F212,14),'Data Baru'!$C$4:$L$3036,7,FALSE)</f>
        <v>#N/A</v>
      </c>
    </row>
    <row r="213" spans="1:10" ht="51" x14ac:dyDescent="0.3">
      <c r="A213" s="6" t="s">
        <v>1394</v>
      </c>
      <c r="B213" s="6" t="s">
        <v>224</v>
      </c>
      <c r="C213" s="7" t="s">
        <v>106</v>
      </c>
      <c r="D213" s="7" t="s">
        <v>116</v>
      </c>
      <c r="E213" s="7" t="s">
        <v>318</v>
      </c>
      <c r="F213" s="7"/>
      <c r="G213" s="47" t="e">
        <f>VLOOKUP(LEFT(F213,4),'Data Baru'!$C$4:$L$3036,7,FALSE)</f>
        <v>#N/A</v>
      </c>
      <c r="H213" s="47" t="e">
        <f>VLOOKUP(LEFT(F213,7),'Data Baru'!$C$4:$L$3036,7,FALSE)</f>
        <v>#N/A</v>
      </c>
      <c r="I213" s="47" t="e">
        <f>VLOOKUP(LEFT(F213,11),'Data Baru'!$C$4:$L$3036,7,FALSE)</f>
        <v>#N/A</v>
      </c>
      <c r="J213" s="47" t="e">
        <f>VLOOKUP(LEFT(F213,14),'Data Baru'!$C$4:$L$3036,7,FALSE)</f>
        <v>#N/A</v>
      </c>
    </row>
    <row r="214" spans="1:10" ht="51" x14ac:dyDescent="0.3">
      <c r="A214" s="6" t="s">
        <v>1394</v>
      </c>
      <c r="B214" s="6" t="s">
        <v>224</v>
      </c>
      <c r="C214" s="7" t="s">
        <v>106</v>
      </c>
      <c r="D214" s="7" t="s">
        <v>117</v>
      </c>
      <c r="E214" s="7" t="s">
        <v>319</v>
      </c>
      <c r="F214" s="7"/>
      <c r="G214" s="47" t="e">
        <f>VLOOKUP(LEFT(F214,4),'Data Baru'!$C$4:$L$3036,7,FALSE)</f>
        <v>#N/A</v>
      </c>
      <c r="H214" s="47" t="e">
        <f>VLOOKUP(LEFT(F214,7),'Data Baru'!$C$4:$L$3036,7,FALSE)</f>
        <v>#N/A</v>
      </c>
      <c r="I214" s="47" t="e">
        <f>VLOOKUP(LEFT(F214,11),'Data Baru'!$C$4:$L$3036,7,FALSE)</f>
        <v>#N/A</v>
      </c>
      <c r="J214" s="47" t="e">
        <f>VLOOKUP(LEFT(F214,14),'Data Baru'!$C$4:$L$3036,7,FALSE)</f>
        <v>#N/A</v>
      </c>
    </row>
    <row r="215" spans="1:10" ht="51" x14ac:dyDescent="0.3">
      <c r="A215" s="6" t="s">
        <v>1394</v>
      </c>
      <c r="B215" s="6" t="s">
        <v>224</v>
      </c>
      <c r="C215" s="7" t="s">
        <v>106</v>
      </c>
      <c r="D215" s="7" t="s">
        <v>321</v>
      </c>
      <c r="E215" s="7" t="s">
        <v>323</v>
      </c>
      <c r="F215" s="7"/>
      <c r="G215" s="47" t="e">
        <f>VLOOKUP(LEFT(F215,4),'Data Baru'!$C$4:$L$3036,7,FALSE)</f>
        <v>#N/A</v>
      </c>
      <c r="H215" s="47" t="e">
        <f>VLOOKUP(LEFT(F215,7),'Data Baru'!$C$4:$L$3036,7,FALSE)</f>
        <v>#N/A</v>
      </c>
      <c r="I215" s="47" t="e">
        <f>VLOOKUP(LEFT(F215,11),'Data Baru'!$C$4:$L$3036,7,FALSE)</f>
        <v>#N/A</v>
      </c>
      <c r="J215" s="47" t="e">
        <f>VLOOKUP(LEFT(F215,14),'Data Baru'!$C$4:$L$3036,7,FALSE)</f>
        <v>#N/A</v>
      </c>
    </row>
    <row r="216" spans="1:10" ht="51" x14ac:dyDescent="0.3">
      <c r="A216" s="6" t="s">
        <v>1394</v>
      </c>
      <c r="B216" s="6" t="s">
        <v>224</v>
      </c>
      <c r="C216" s="7" t="s">
        <v>106</v>
      </c>
      <c r="D216" s="7" t="s">
        <v>131</v>
      </c>
      <c r="E216" s="7" t="s">
        <v>327</v>
      </c>
      <c r="F216" s="7"/>
      <c r="G216" s="47" t="e">
        <f>VLOOKUP(LEFT(F216,4),'Data Baru'!$C$4:$L$3036,7,FALSE)</f>
        <v>#N/A</v>
      </c>
      <c r="H216" s="47" t="e">
        <f>VLOOKUP(LEFT(F216,7),'Data Baru'!$C$4:$L$3036,7,FALSE)</f>
        <v>#N/A</v>
      </c>
      <c r="I216" s="47" t="e">
        <f>VLOOKUP(LEFT(F216,11),'Data Baru'!$C$4:$L$3036,7,FALSE)</f>
        <v>#N/A</v>
      </c>
      <c r="J216" s="47" t="e">
        <f>VLOOKUP(LEFT(F216,14),'Data Baru'!$C$4:$L$3036,7,FALSE)</f>
        <v>#N/A</v>
      </c>
    </row>
    <row r="217" spans="1:10" ht="68" x14ac:dyDescent="0.3">
      <c r="A217" s="6" t="s">
        <v>1395</v>
      </c>
      <c r="B217" s="6" t="s">
        <v>328</v>
      </c>
      <c r="C217" s="7" t="s">
        <v>329</v>
      </c>
      <c r="D217" s="7" t="s">
        <v>330</v>
      </c>
      <c r="E217" s="7" t="s">
        <v>331</v>
      </c>
      <c r="F217" s="7"/>
      <c r="G217" s="47" t="e">
        <f>VLOOKUP(LEFT(F217,4),'Data Baru'!$C$4:$L$3036,7,FALSE)</f>
        <v>#N/A</v>
      </c>
      <c r="H217" s="47" t="e">
        <f>VLOOKUP(LEFT(F217,7),'Data Baru'!$C$4:$L$3036,7,FALSE)</f>
        <v>#N/A</v>
      </c>
      <c r="I217" s="47" t="e">
        <f>VLOOKUP(LEFT(F217,11),'Data Baru'!$C$4:$L$3036,7,FALSE)</f>
        <v>#N/A</v>
      </c>
      <c r="J217" s="47" t="e">
        <f>VLOOKUP(LEFT(F217,14),'Data Baru'!$C$4:$L$3036,7,FALSE)</f>
        <v>#N/A</v>
      </c>
    </row>
    <row r="218" spans="1:10" ht="68" x14ac:dyDescent="0.3">
      <c r="A218" s="6" t="s">
        <v>1395</v>
      </c>
      <c r="B218" s="6" t="s">
        <v>328</v>
      </c>
      <c r="C218" s="7" t="s">
        <v>329</v>
      </c>
      <c r="D218" s="7" t="s">
        <v>337</v>
      </c>
      <c r="E218" s="7" t="s">
        <v>338</v>
      </c>
      <c r="F218" s="7"/>
      <c r="G218" s="47" t="e">
        <f>VLOOKUP(LEFT(F218,4),'Data Baru'!$C$4:$L$3036,7,FALSE)</f>
        <v>#N/A</v>
      </c>
      <c r="H218" s="47" t="e">
        <f>VLOOKUP(LEFT(F218,7),'Data Baru'!$C$4:$L$3036,7,FALSE)</f>
        <v>#N/A</v>
      </c>
      <c r="I218" s="47" t="e">
        <f>VLOOKUP(LEFT(F218,11),'Data Baru'!$C$4:$L$3036,7,FALSE)</f>
        <v>#N/A</v>
      </c>
      <c r="J218" s="47" t="e">
        <f>VLOOKUP(LEFT(F218,14),'Data Baru'!$C$4:$L$3036,7,FALSE)</f>
        <v>#N/A</v>
      </c>
    </row>
    <row r="219" spans="1:10" ht="68" x14ac:dyDescent="0.3">
      <c r="A219" s="6" t="s">
        <v>1395</v>
      </c>
      <c r="B219" s="6" t="s">
        <v>328</v>
      </c>
      <c r="C219" s="7" t="s">
        <v>329</v>
      </c>
      <c r="D219" s="7" t="s">
        <v>337</v>
      </c>
      <c r="E219" s="7" t="s">
        <v>340</v>
      </c>
      <c r="F219" s="7"/>
      <c r="G219" s="47" t="e">
        <f>VLOOKUP(LEFT(F219,4),'Data Baru'!$C$4:$L$3036,7,FALSE)</f>
        <v>#N/A</v>
      </c>
      <c r="H219" s="47" t="e">
        <f>VLOOKUP(LEFT(F219,7),'Data Baru'!$C$4:$L$3036,7,FALSE)</f>
        <v>#N/A</v>
      </c>
      <c r="I219" s="47" t="e">
        <f>VLOOKUP(LEFT(F219,11),'Data Baru'!$C$4:$L$3036,7,FALSE)</f>
        <v>#N/A</v>
      </c>
      <c r="J219" s="47" t="e">
        <f>VLOOKUP(LEFT(F219,14),'Data Baru'!$C$4:$L$3036,7,FALSE)</f>
        <v>#N/A</v>
      </c>
    </row>
    <row r="220" spans="1:10" ht="68" x14ac:dyDescent="0.3">
      <c r="A220" s="6" t="s">
        <v>1395</v>
      </c>
      <c r="B220" s="6" t="s">
        <v>328</v>
      </c>
      <c r="C220" s="7" t="s">
        <v>329</v>
      </c>
      <c r="D220" s="7" t="s">
        <v>337</v>
      </c>
      <c r="E220" s="7" t="s">
        <v>341</v>
      </c>
      <c r="F220" s="7"/>
      <c r="G220" s="47" t="e">
        <f>VLOOKUP(LEFT(F220,4),'Data Baru'!$C$4:$L$3036,7,FALSE)</f>
        <v>#N/A</v>
      </c>
      <c r="H220" s="47" t="e">
        <f>VLOOKUP(LEFT(F220,7),'Data Baru'!$C$4:$L$3036,7,FALSE)</f>
        <v>#N/A</v>
      </c>
      <c r="I220" s="47" t="e">
        <f>VLOOKUP(LEFT(F220,11),'Data Baru'!$C$4:$L$3036,7,FALSE)</f>
        <v>#N/A</v>
      </c>
      <c r="J220" s="47" t="e">
        <f>VLOOKUP(LEFT(F220,14),'Data Baru'!$C$4:$L$3036,7,FALSE)</f>
        <v>#N/A</v>
      </c>
    </row>
    <row r="221" spans="1:10" ht="68" x14ac:dyDescent="0.3">
      <c r="A221" s="6" t="s">
        <v>1395</v>
      </c>
      <c r="B221" s="6" t="s">
        <v>328</v>
      </c>
      <c r="C221" s="7" t="s">
        <v>329</v>
      </c>
      <c r="D221" s="7" t="s">
        <v>342</v>
      </c>
      <c r="E221" s="7" t="s">
        <v>343</v>
      </c>
      <c r="F221" s="7"/>
      <c r="G221" s="47" t="e">
        <f>VLOOKUP(LEFT(F221,4),'Data Baru'!$C$4:$L$3036,7,FALSE)</f>
        <v>#N/A</v>
      </c>
      <c r="H221" s="47" t="e">
        <f>VLOOKUP(LEFT(F221,7),'Data Baru'!$C$4:$L$3036,7,FALSE)</f>
        <v>#N/A</v>
      </c>
      <c r="I221" s="47" t="e">
        <f>VLOOKUP(LEFT(F221,11),'Data Baru'!$C$4:$L$3036,7,FALSE)</f>
        <v>#N/A</v>
      </c>
      <c r="J221" s="47" t="e">
        <f>VLOOKUP(LEFT(F221,14),'Data Baru'!$C$4:$L$3036,7,FALSE)</f>
        <v>#N/A</v>
      </c>
    </row>
    <row r="222" spans="1:10" ht="68" x14ac:dyDescent="0.3">
      <c r="A222" s="6" t="s">
        <v>1395</v>
      </c>
      <c r="B222" s="6" t="s">
        <v>328</v>
      </c>
      <c r="C222" s="7" t="s">
        <v>329</v>
      </c>
      <c r="D222" s="7" t="s">
        <v>342</v>
      </c>
      <c r="E222" s="7" t="s">
        <v>345</v>
      </c>
      <c r="F222" s="7"/>
      <c r="G222" s="47" t="e">
        <f>VLOOKUP(LEFT(F222,4),'Data Baru'!$C$4:$L$3036,7,FALSE)</f>
        <v>#N/A</v>
      </c>
      <c r="H222" s="47" t="e">
        <f>VLOOKUP(LEFT(F222,7),'Data Baru'!$C$4:$L$3036,7,FALSE)</f>
        <v>#N/A</v>
      </c>
      <c r="I222" s="47" t="e">
        <f>VLOOKUP(LEFT(F222,11),'Data Baru'!$C$4:$L$3036,7,FALSE)</f>
        <v>#N/A</v>
      </c>
      <c r="J222" s="47" t="e">
        <f>VLOOKUP(LEFT(F222,14),'Data Baru'!$C$4:$L$3036,7,FALSE)</f>
        <v>#N/A</v>
      </c>
    </row>
    <row r="223" spans="1:10" ht="68" x14ac:dyDescent="0.3">
      <c r="A223" s="6" t="s">
        <v>1395</v>
      </c>
      <c r="B223" s="6" t="s">
        <v>328</v>
      </c>
      <c r="C223" s="7" t="s">
        <v>329</v>
      </c>
      <c r="D223" s="7" t="s">
        <v>342</v>
      </c>
      <c r="E223" s="7" t="s">
        <v>346</v>
      </c>
      <c r="F223" s="7"/>
      <c r="G223" s="47" t="e">
        <f>VLOOKUP(LEFT(F223,4),'Data Baru'!$C$4:$L$3036,7,FALSE)</f>
        <v>#N/A</v>
      </c>
      <c r="H223" s="47" t="e">
        <f>VLOOKUP(LEFT(F223,7),'Data Baru'!$C$4:$L$3036,7,FALSE)</f>
        <v>#N/A</v>
      </c>
      <c r="I223" s="47" t="e">
        <f>VLOOKUP(LEFT(F223,11),'Data Baru'!$C$4:$L$3036,7,FALSE)</f>
        <v>#N/A</v>
      </c>
      <c r="J223" s="47" t="e">
        <f>VLOOKUP(LEFT(F223,14),'Data Baru'!$C$4:$L$3036,7,FALSE)</f>
        <v>#N/A</v>
      </c>
    </row>
    <row r="224" spans="1:10" ht="68" x14ac:dyDescent="0.3">
      <c r="A224" s="6" t="s">
        <v>1395</v>
      </c>
      <c r="B224" s="6" t="s">
        <v>328</v>
      </c>
      <c r="C224" s="7" t="s">
        <v>329</v>
      </c>
      <c r="D224" s="7" t="s">
        <v>349</v>
      </c>
      <c r="E224" s="7" t="s">
        <v>350</v>
      </c>
      <c r="F224" s="7"/>
      <c r="G224" s="47" t="e">
        <f>VLOOKUP(LEFT(F224,4),'Data Baru'!$C$4:$L$3036,7,FALSE)</f>
        <v>#N/A</v>
      </c>
      <c r="H224" s="47" t="e">
        <f>VLOOKUP(LEFT(F224,7),'Data Baru'!$C$4:$L$3036,7,FALSE)</f>
        <v>#N/A</v>
      </c>
      <c r="I224" s="47" t="e">
        <f>VLOOKUP(LEFT(F224,11),'Data Baru'!$C$4:$L$3036,7,FALSE)</f>
        <v>#N/A</v>
      </c>
      <c r="J224" s="47" t="e">
        <f>VLOOKUP(LEFT(F224,14),'Data Baru'!$C$4:$L$3036,7,FALSE)</f>
        <v>#N/A</v>
      </c>
    </row>
    <row r="225" spans="1:10" ht="68" x14ac:dyDescent="0.3">
      <c r="A225" s="6" t="s">
        <v>1395</v>
      </c>
      <c r="B225" s="6" t="s">
        <v>328</v>
      </c>
      <c r="C225" s="7" t="s">
        <v>329</v>
      </c>
      <c r="D225" s="7" t="s">
        <v>11989</v>
      </c>
      <c r="E225" s="7" t="s">
        <v>4054</v>
      </c>
      <c r="F225" s="7"/>
      <c r="G225" s="47" t="e">
        <f>VLOOKUP(LEFT(F225,4),'Data Baru'!$C$4:$L$3036,7,FALSE)</f>
        <v>#N/A</v>
      </c>
      <c r="H225" s="47" t="e">
        <f>VLOOKUP(LEFT(F225,7),'Data Baru'!$C$4:$L$3036,7,FALSE)</f>
        <v>#N/A</v>
      </c>
      <c r="I225" s="47" t="e">
        <f>VLOOKUP(LEFT(F225,11),'Data Baru'!$C$4:$L$3036,7,FALSE)</f>
        <v>#N/A</v>
      </c>
      <c r="J225" s="47" t="e">
        <f>VLOOKUP(LEFT(F225,14),'Data Baru'!$C$4:$L$3036,7,FALSE)</f>
        <v>#N/A</v>
      </c>
    </row>
    <row r="226" spans="1:10" ht="68" x14ac:dyDescent="0.3">
      <c r="A226" s="6" t="s">
        <v>1395</v>
      </c>
      <c r="B226" s="6" t="s">
        <v>328</v>
      </c>
      <c r="C226" s="7" t="s">
        <v>354</v>
      </c>
      <c r="D226" s="7" t="s">
        <v>355</v>
      </c>
      <c r="E226" s="7" t="s">
        <v>356</v>
      </c>
      <c r="F226" s="7"/>
      <c r="G226" s="47" t="e">
        <f>VLOOKUP(LEFT(F226,4),'Data Baru'!$C$4:$L$3036,7,FALSE)</f>
        <v>#N/A</v>
      </c>
      <c r="H226" s="47" t="e">
        <f>VLOOKUP(LEFT(F226,7),'Data Baru'!$C$4:$L$3036,7,FALSE)</f>
        <v>#N/A</v>
      </c>
      <c r="I226" s="47" t="e">
        <f>VLOOKUP(LEFT(F226,11),'Data Baru'!$C$4:$L$3036,7,FALSE)</f>
        <v>#N/A</v>
      </c>
      <c r="J226" s="47" t="e">
        <f>VLOOKUP(LEFT(F226,14),'Data Baru'!$C$4:$L$3036,7,FALSE)</f>
        <v>#N/A</v>
      </c>
    </row>
    <row r="227" spans="1:10" ht="68" x14ac:dyDescent="0.3">
      <c r="A227" s="6" t="s">
        <v>1395</v>
      </c>
      <c r="B227" s="6" t="s">
        <v>328</v>
      </c>
      <c r="C227" s="7" t="s">
        <v>354</v>
      </c>
      <c r="D227" s="7" t="s">
        <v>355</v>
      </c>
      <c r="E227" s="7" t="s">
        <v>357</v>
      </c>
      <c r="F227" s="7"/>
      <c r="G227" s="47" t="e">
        <f>VLOOKUP(LEFT(F227,4),'Data Baru'!$C$4:$L$3036,7,FALSE)</f>
        <v>#N/A</v>
      </c>
      <c r="H227" s="47" t="e">
        <f>VLOOKUP(LEFT(F227,7),'Data Baru'!$C$4:$L$3036,7,FALSE)</f>
        <v>#N/A</v>
      </c>
      <c r="I227" s="47" t="e">
        <f>VLOOKUP(LEFT(F227,11),'Data Baru'!$C$4:$L$3036,7,FALSE)</f>
        <v>#N/A</v>
      </c>
      <c r="J227" s="47" t="e">
        <f>VLOOKUP(LEFT(F227,14),'Data Baru'!$C$4:$L$3036,7,FALSE)</f>
        <v>#N/A</v>
      </c>
    </row>
    <row r="228" spans="1:10" ht="68" x14ac:dyDescent="0.3">
      <c r="A228" s="6" t="s">
        <v>1395</v>
      </c>
      <c r="B228" s="6" t="s">
        <v>328</v>
      </c>
      <c r="C228" s="7" t="s">
        <v>354</v>
      </c>
      <c r="D228" s="7" t="s">
        <v>358</v>
      </c>
      <c r="E228" s="7" t="s">
        <v>359</v>
      </c>
      <c r="F228" s="7"/>
      <c r="G228" s="47" t="e">
        <f>VLOOKUP(LEFT(F228,4),'Data Baru'!$C$4:$L$3036,7,FALSE)</f>
        <v>#N/A</v>
      </c>
      <c r="H228" s="47" t="e">
        <f>VLOOKUP(LEFT(F228,7),'Data Baru'!$C$4:$L$3036,7,FALSE)</f>
        <v>#N/A</v>
      </c>
      <c r="I228" s="47" t="e">
        <f>VLOOKUP(LEFT(F228,11),'Data Baru'!$C$4:$L$3036,7,FALSE)</f>
        <v>#N/A</v>
      </c>
      <c r="J228" s="47" t="e">
        <f>VLOOKUP(LEFT(F228,14),'Data Baru'!$C$4:$L$3036,7,FALSE)</f>
        <v>#N/A</v>
      </c>
    </row>
    <row r="229" spans="1:10" ht="68" x14ac:dyDescent="0.3">
      <c r="A229" s="6" t="s">
        <v>1395</v>
      </c>
      <c r="B229" s="6" t="s">
        <v>328</v>
      </c>
      <c r="C229" s="7" t="s">
        <v>354</v>
      </c>
      <c r="D229" s="7" t="s">
        <v>358</v>
      </c>
      <c r="E229" s="7" t="s">
        <v>360</v>
      </c>
      <c r="F229" s="7"/>
      <c r="G229" s="47" t="e">
        <f>VLOOKUP(LEFT(F229,4),'Data Baru'!$C$4:$L$3036,7,FALSE)</f>
        <v>#N/A</v>
      </c>
      <c r="H229" s="47" t="e">
        <f>VLOOKUP(LEFT(F229,7),'Data Baru'!$C$4:$L$3036,7,FALSE)</f>
        <v>#N/A</v>
      </c>
      <c r="I229" s="47" t="e">
        <f>VLOOKUP(LEFT(F229,11),'Data Baru'!$C$4:$L$3036,7,FALSE)</f>
        <v>#N/A</v>
      </c>
      <c r="J229" s="47" t="e">
        <f>VLOOKUP(LEFT(F229,14),'Data Baru'!$C$4:$L$3036,7,FALSE)</f>
        <v>#N/A</v>
      </c>
    </row>
    <row r="230" spans="1:10" ht="68" x14ac:dyDescent="0.3">
      <c r="A230" s="6" t="s">
        <v>1395</v>
      </c>
      <c r="B230" s="6" t="s">
        <v>328</v>
      </c>
      <c r="C230" s="7" t="s">
        <v>354</v>
      </c>
      <c r="D230" s="7" t="s">
        <v>358</v>
      </c>
      <c r="E230" s="7" t="s">
        <v>14223</v>
      </c>
      <c r="F230" s="7"/>
      <c r="G230" s="47" t="e">
        <f>VLOOKUP(LEFT(F230,4),'Data Baru'!$C$4:$L$3036,7,FALSE)</f>
        <v>#N/A</v>
      </c>
      <c r="H230" s="47" t="e">
        <f>VLOOKUP(LEFT(F230,7),'Data Baru'!$C$4:$L$3036,7,FALSE)</f>
        <v>#N/A</v>
      </c>
      <c r="I230" s="47" t="e">
        <f>VLOOKUP(LEFT(F230,11),'Data Baru'!$C$4:$L$3036,7,FALSE)</f>
        <v>#N/A</v>
      </c>
      <c r="J230" s="47" t="e">
        <f>VLOOKUP(LEFT(F230,14),'Data Baru'!$C$4:$L$3036,7,FALSE)</f>
        <v>#N/A</v>
      </c>
    </row>
    <row r="231" spans="1:10" ht="68" x14ac:dyDescent="0.3">
      <c r="A231" s="6" t="s">
        <v>1395</v>
      </c>
      <c r="B231" s="6" t="s">
        <v>328</v>
      </c>
      <c r="C231" s="7" t="s">
        <v>354</v>
      </c>
      <c r="D231" s="7" t="s">
        <v>358</v>
      </c>
      <c r="E231" s="7" t="s">
        <v>14224</v>
      </c>
      <c r="F231" s="7"/>
      <c r="G231" s="47" t="e">
        <f>VLOOKUP(LEFT(F231,4),'Data Baru'!$C$4:$L$3036,7,FALSE)</f>
        <v>#N/A</v>
      </c>
      <c r="H231" s="47" t="e">
        <f>VLOOKUP(LEFT(F231,7),'Data Baru'!$C$4:$L$3036,7,FALSE)</f>
        <v>#N/A</v>
      </c>
      <c r="I231" s="47" t="e">
        <f>VLOOKUP(LEFT(F231,11),'Data Baru'!$C$4:$L$3036,7,FALSE)</f>
        <v>#N/A</v>
      </c>
      <c r="J231" s="47" t="e">
        <f>VLOOKUP(LEFT(F231,14),'Data Baru'!$C$4:$L$3036,7,FALSE)</f>
        <v>#N/A</v>
      </c>
    </row>
    <row r="232" spans="1:10" ht="68" x14ac:dyDescent="0.3">
      <c r="A232" s="6" t="s">
        <v>1395</v>
      </c>
      <c r="B232" s="6" t="s">
        <v>328</v>
      </c>
      <c r="C232" s="7" t="s">
        <v>354</v>
      </c>
      <c r="D232" s="7" t="s">
        <v>362</v>
      </c>
      <c r="E232" s="7" t="s">
        <v>363</v>
      </c>
      <c r="F232" s="7"/>
      <c r="G232" s="47" t="e">
        <f>VLOOKUP(LEFT(F232,4),'Data Baru'!$C$4:$L$3036,7,FALSE)</f>
        <v>#N/A</v>
      </c>
      <c r="H232" s="47" t="e">
        <f>VLOOKUP(LEFT(F232,7),'Data Baru'!$C$4:$L$3036,7,FALSE)</f>
        <v>#N/A</v>
      </c>
      <c r="I232" s="47" t="e">
        <f>VLOOKUP(LEFT(F232,11),'Data Baru'!$C$4:$L$3036,7,FALSE)</f>
        <v>#N/A</v>
      </c>
      <c r="J232" s="47" t="e">
        <f>VLOOKUP(LEFT(F232,14),'Data Baru'!$C$4:$L$3036,7,FALSE)</f>
        <v>#N/A</v>
      </c>
    </row>
    <row r="233" spans="1:10" ht="68" x14ac:dyDescent="0.3">
      <c r="A233" s="6" t="s">
        <v>1395</v>
      </c>
      <c r="B233" s="6" t="s">
        <v>328</v>
      </c>
      <c r="C233" s="7" t="s">
        <v>354</v>
      </c>
      <c r="D233" s="7" t="s">
        <v>362</v>
      </c>
      <c r="E233" s="7" t="s">
        <v>364</v>
      </c>
      <c r="F233" s="7"/>
      <c r="G233" s="47" t="e">
        <f>VLOOKUP(LEFT(F233,4),'Data Baru'!$C$4:$L$3036,7,FALSE)</f>
        <v>#N/A</v>
      </c>
      <c r="H233" s="47" t="e">
        <f>VLOOKUP(LEFT(F233,7),'Data Baru'!$C$4:$L$3036,7,FALSE)</f>
        <v>#N/A</v>
      </c>
      <c r="I233" s="47" t="e">
        <f>VLOOKUP(LEFT(F233,11),'Data Baru'!$C$4:$L$3036,7,FALSE)</f>
        <v>#N/A</v>
      </c>
      <c r="J233" s="47" t="e">
        <f>VLOOKUP(LEFT(F233,14),'Data Baru'!$C$4:$L$3036,7,FALSE)</f>
        <v>#N/A</v>
      </c>
    </row>
    <row r="234" spans="1:10" ht="68" x14ac:dyDescent="0.3">
      <c r="A234" s="6" t="s">
        <v>1395</v>
      </c>
      <c r="B234" s="6" t="s">
        <v>328</v>
      </c>
      <c r="C234" s="7" t="s">
        <v>354</v>
      </c>
      <c r="D234" s="7" t="s">
        <v>362</v>
      </c>
      <c r="E234" s="7" t="s">
        <v>365</v>
      </c>
      <c r="F234" s="7"/>
      <c r="G234" s="47" t="e">
        <f>VLOOKUP(LEFT(F234,4),'Data Baru'!$C$4:$L$3036,7,FALSE)</f>
        <v>#N/A</v>
      </c>
      <c r="H234" s="47" t="e">
        <f>VLOOKUP(LEFT(F234,7),'Data Baru'!$C$4:$L$3036,7,FALSE)</f>
        <v>#N/A</v>
      </c>
      <c r="I234" s="47" t="e">
        <f>VLOOKUP(LEFT(F234,11),'Data Baru'!$C$4:$L$3036,7,FALSE)</f>
        <v>#N/A</v>
      </c>
      <c r="J234" s="47" t="e">
        <f>VLOOKUP(LEFT(F234,14),'Data Baru'!$C$4:$L$3036,7,FALSE)</f>
        <v>#N/A</v>
      </c>
    </row>
    <row r="235" spans="1:10" ht="85" x14ac:dyDescent="0.3">
      <c r="A235" s="6" t="s">
        <v>1395</v>
      </c>
      <c r="B235" s="6" t="s">
        <v>328</v>
      </c>
      <c r="C235" s="7" t="s">
        <v>366</v>
      </c>
      <c r="D235" s="7" t="s">
        <v>367</v>
      </c>
      <c r="E235" s="7" t="s">
        <v>368</v>
      </c>
      <c r="F235" s="7"/>
      <c r="G235" s="47" t="e">
        <f>VLOOKUP(LEFT(F235,4),'Data Baru'!$C$4:$L$3036,7,FALSE)</f>
        <v>#N/A</v>
      </c>
      <c r="H235" s="47" t="e">
        <f>VLOOKUP(LEFT(F235,7),'Data Baru'!$C$4:$L$3036,7,FALSE)</f>
        <v>#N/A</v>
      </c>
      <c r="I235" s="47" t="e">
        <f>VLOOKUP(LEFT(F235,11),'Data Baru'!$C$4:$L$3036,7,FALSE)</f>
        <v>#N/A</v>
      </c>
      <c r="J235" s="47" t="e">
        <f>VLOOKUP(LEFT(F235,14),'Data Baru'!$C$4:$L$3036,7,FALSE)</f>
        <v>#N/A</v>
      </c>
    </row>
    <row r="236" spans="1:10" ht="68" x14ac:dyDescent="0.3">
      <c r="A236" s="6" t="s">
        <v>1395</v>
      </c>
      <c r="B236" s="6" t="s">
        <v>328</v>
      </c>
      <c r="C236" s="7" t="s">
        <v>369</v>
      </c>
      <c r="D236" s="7" t="s">
        <v>370</v>
      </c>
      <c r="E236" s="7" t="s">
        <v>371</v>
      </c>
      <c r="F236" s="7"/>
      <c r="G236" s="47" t="e">
        <f>VLOOKUP(LEFT(F236,4),'Data Baru'!$C$4:$L$3036,7,FALSE)</f>
        <v>#N/A</v>
      </c>
      <c r="H236" s="47" t="e">
        <f>VLOOKUP(LEFT(F236,7),'Data Baru'!$C$4:$L$3036,7,FALSE)</f>
        <v>#N/A</v>
      </c>
      <c r="I236" s="47" t="e">
        <f>VLOOKUP(LEFT(F236,11),'Data Baru'!$C$4:$L$3036,7,FALSE)</f>
        <v>#N/A</v>
      </c>
      <c r="J236" s="47" t="e">
        <f>VLOOKUP(LEFT(F236,14),'Data Baru'!$C$4:$L$3036,7,FALSE)</f>
        <v>#N/A</v>
      </c>
    </row>
    <row r="237" spans="1:10" ht="68" x14ac:dyDescent="0.3">
      <c r="A237" s="6" t="s">
        <v>1395</v>
      </c>
      <c r="B237" s="6" t="s">
        <v>328</v>
      </c>
      <c r="C237" s="7" t="s">
        <v>369</v>
      </c>
      <c r="D237" s="7" t="s">
        <v>370</v>
      </c>
      <c r="E237" s="7" t="s">
        <v>372</v>
      </c>
      <c r="F237" s="7"/>
      <c r="G237" s="47" t="e">
        <f>VLOOKUP(LEFT(F237,4),'Data Baru'!$C$4:$L$3036,7,FALSE)</f>
        <v>#N/A</v>
      </c>
      <c r="H237" s="47" t="e">
        <f>VLOOKUP(LEFT(F237,7),'Data Baru'!$C$4:$L$3036,7,FALSE)</f>
        <v>#N/A</v>
      </c>
      <c r="I237" s="47" t="e">
        <f>VLOOKUP(LEFT(F237,11),'Data Baru'!$C$4:$L$3036,7,FALSE)</f>
        <v>#N/A</v>
      </c>
      <c r="J237" s="47" t="e">
        <f>VLOOKUP(LEFT(F237,14),'Data Baru'!$C$4:$L$3036,7,FALSE)</f>
        <v>#N/A</v>
      </c>
    </row>
    <row r="238" spans="1:10" ht="68" x14ac:dyDescent="0.3">
      <c r="A238" s="6" t="s">
        <v>1395</v>
      </c>
      <c r="B238" s="6" t="s">
        <v>328</v>
      </c>
      <c r="C238" s="7" t="s">
        <v>369</v>
      </c>
      <c r="D238" s="7" t="s">
        <v>370</v>
      </c>
      <c r="E238" s="7" t="s">
        <v>373</v>
      </c>
      <c r="F238" s="7"/>
      <c r="G238" s="47" t="e">
        <f>VLOOKUP(LEFT(F238,4),'Data Baru'!$C$4:$L$3036,7,FALSE)</f>
        <v>#N/A</v>
      </c>
      <c r="H238" s="47" t="e">
        <f>VLOOKUP(LEFT(F238,7),'Data Baru'!$C$4:$L$3036,7,FALSE)</f>
        <v>#N/A</v>
      </c>
      <c r="I238" s="47" t="e">
        <f>VLOOKUP(LEFT(F238,11),'Data Baru'!$C$4:$L$3036,7,FALSE)</f>
        <v>#N/A</v>
      </c>
      <c r="J238" s="47" t="e">
        <f>VLOOKUP(LEFT(F238,14),'Data Baru'!$C$4:$L$3036,7,FALSE)</f>
        <v>#N/A</v>
      </c>
    </row>
    <row r="239" spans="1:10" ht="68" x14ac:dyDescent="0.3">
      <c r="A239" s="6" t="s">
        <v>1395</v>
      </c>
      <c r="B239" s="6" t="s">
        <v>328</v>
      </c>
      <c r="C239" s="7" t="s">
        <v>313</v>
      </c>
      <c r="D239" s="7" t="s">
        <v>314</v>
      </c>
      <c r="E239" s="7" t="s">
        <v>315</v>
      </c>
      <c r="F239" s="7"/>
      <c r="G239" s="47" t="e">
        <f>VLOOKUP(LEFT(F239,4),'Data Baru'!$C$4:$L$3036,7,FALSE)</f>
        <v>#N/A</v>
      </c>
      <c r="H239" s="47" t="e">
        <f>VLOOKUP(LEFT(F239,7),'Data Baru'!$C$4:$L$3036,7,FALSE)</f>
        <v>#N/A</v>
      </c>
      <c r="I239" s="47" t="e">
        <f>VLOOKUP(LEFT(F239,11),'Data Baru'!$C$4:$L$3036,7,FALSE)</f>
        <v>#N/A</v>
      </c>
      <c r="J239" s="47" t="e">
        <f>VLOOKUP(LEFT(F239,14),'Data Baru'!$C$4:$L$3036,7,FALSE)</f>
        <v>#N/A</v>
      </c>
    </row>
    <row r="240" spans="1:10" ht="85" x14ac:dyDescent="0.3">
      <c r="A240" s="6" t="s">
        <v>1395</v>
      </c>
      <c r="B240" s="6" t="s">
        <v>328</v>
      </c>
      <c r="C240" s="7" t="s">
        <v>316</v>
      </c>
      <c r="D240" s="7" t="s">
        <v>14225</v>
      </c>
      <c r="E240" s="7" t="s">
        <v>14226</v>
      </c>
      <c r="F240" s="7"/>
      <c r="G240" s="47" t="e">
        <f>VLOOKUP(LEFT(F240,4),'Data Baru'!$C$4:$L$3036,7,FALSE)</f>
        <v>#N/A</v>
      </c>
      <c r="H240" s="47" t="e">
        <f>VLOOKUP(LEFT(F240,7),'Data Baru'!$C$4:$L$3036,7,FALSE)</f>
        <v>#N/A</v>
      </c>
      <c r="I240" s="47" t="e">
        <f>VLOOKUP(LEFT(F240,11),'Data Baru'!$C$4:$L$3036,7,FALSE)</f>
        <v>#N/A</v>
      </c>
      <c r="J240" s="47" t="e">
        <f>VLOOKUP(LEFT(F240,14),'Data Baru'!$C$4:$L$3036,7,FALSE)</f>
        <v>#N/A</v>
      </c>
    </row>
    <row r="241" spans="1:10" ht="136" x14ac:dyDescent="0.3">
      <c r="A241" s="6" t="s">
        <v>1396</v>
      </c>
      <c r="B241" s="6" t="s">
        <v>374</v>
      </c>
      <c r="C241" s="7" t="s">
        <v>375</v>
      </c>
      <c r="D241" s="7" t="s">
        <v>376</v>
      </c>
      <c r="E241" s="7" t="s">
        <v>377</v>
      </c>
      <c r="F241" s="7"/>
      <c r="G241" s="47" t="e">
        <f>VLOOKUP(LEFT(F241,4),'Data Baru'!$C$4:$L$3036,7,FALSE)</f>
        <v>#N/A</v>
      </c>
      <c r="H241" s="47" t="e">
        <f>VLOOKUP(LEFT(F241,7),'Data Baru'!$C$4:$L$3036,7,FALSE)</f>
        <v>#N/A</v>
      </c>
      <c r="I241" s="47" t="e">
        <f>VLOOKUP(LEFT(F241,11),'Data Baru'!$C$4:$L$3036,7,FALSE)</f>
        <v>#N/A</v>
      </c>
      <c r="J241" s="47" t="e">
        <f>VLOOKUP(LEFT(F241,14),'Data Baru'!$C$4:$L$3036,7,FALSE)</f>
        <v>#N/A</v>
      </c>
    </row>
    <row r="242" spans="1:10" ht="136" x14ac:dyDescent="0.3">
      <c r="A242" s="6" t="s">
        <v>1396</v>
      </c>
      <c r="B242" s="6" t="s">
        <v>374</v>
      </c>
      <c r="C242" s="7" t="s">
        <v>375</v>
      </c>
      <c r="D242" s="7" t="s">
        <v>376</v>
      </c>
      <c r="E242" s="7" t="s">
        <v>378</v>
      </c>
      <c r="F242" s="7"/>
      <c r="G242" s="47" t="e">
        <f>VLOOKUP(LEFT(F242,4),'Data Baru'!$C$4:$L$3036,7,FALSE)</f>
        <v>#N/A</v>
      </c>
      <c r="H242" s="47" t="e">
        <f>VLOOKUP(LEFT(F242,7),'Data Baru'!$C$4:$L$3036,7,FALSE)</f>
        <v>#N/A</v>
      </c>
      <c r="I242" s="47" t="e">
        <f>VLOOKUP(LEFT(F242,11),'Data Baru'!$C$4:$L$3036,7,FALSE)</f>
        <v>#N/A</v>
      </c>
      <c r="J242" s="47" t="e">
        <f>VLOOKUP(LEFT(F242,14),'Data Baru'!$C$4:$L$3036,7,FALSE)</f>
        <v>#N/A</v>
      </c>
    </row>
    <row r="243" spans="1:10" ht="136" x14ac:dyDescent="0.3">
      <c r="A243" s="6" t="s">
        <v>1396</v>
      </c>
      <c r="B243" s="6" t="s">
        <v>374</v>
      </c>
      <c r="C243" s="7" t="s">
        <v>375</v>
      </c>
      <c r="D243" s="7" t="s">
        <v>376</v>
      </c>
      <c r="E243" s="7" t="s">
        <v>379</v>
      </c>
      <c r="F243" s="7"/>
      <c r="G243" s="47" t="e">
        <f>VLOOKUP(LEFT(F243,4),'Data Baru'!$C$4:$L$3036,7,FALSE)</f>
        <v>#N/A</v>
      </c>
      <c r="H243" s="47" t="e">
        <f>VLOOKUP(LEFT(F243,7),'Data Baru'!$C$4:$L$3036,7,FALSE)</f>
        <v>#N/A</v>
      </c>
      <c r="I243" s="47" t="e">
        <f>VLOOKUP(LEFT(F243,11),'Data Baru'!$C$4:$L$3036,7,FALSE)</f>
        <v>#N/A</v>
      </c>
      <c r="J243" s="47" t="e">
        <f>VLOOKUP(LEFT(F243,14),'Data Baru'!$C$4:$L$3036,7,FALSE)</f>
        <v>#N/A</v>
      </c>
    </row>
    <row r="244" spans="1:10" ht="136" x14ac:dyDescent="0.3">
      <c r="A244" s="6" t="s">
        <v>1396</v>
      </c>
      <c r="B244" s="6" t="s">
        <v>374</v>
      </c>
      <c r="C244" s="7" t="s">
        <v>375</v>
      </c>
      <c r="D244" s="7" t="s">
        <v>376</v>
      </c>
      <c r="E244" s="7" t="s">
        <v>380</v>
      </c>
      <c r="F244" s="7"/>
      <c r="G244" s="47" t="e">
        <f>VLOOKUP(LEFT(F244,4),'Data Baru'!$C$4:$L$3036,7,FALSE)</f>
        <v>#N/A</v>
      </c>
      <c r="H244" s="47" t="e">
        <f>VLOOKUP(LEFT(F244,7),'Data Baru'!$C$4:$L$3036,7,FALSE)</f>
        <v>#N/A</v>
      </c>
      <c r="I244" s="47" t="e">
        <f>VLOOKUP(LEFT(F244,11),'Data Baru'!$C$4:$L$3036,7,FALSE)</f>
        <v>#N/A</v>
      </c>
      <c r="J244" s="47" t="e">
        <f>VLOOKUP(LEFT(F244,14),'Data Baru'!$C$4:$L$3036,7,FALSE)</f>
        <v>#N/A</v>
      </c>
    </row>
    <row r="245" spans="1:10" ht="136" x14ac:dyDescent="0.3">
      <c r="A245" s="6" t="s">
        <v>1396</v>
      </c>
      <c r="B245" s="6" t="s">
        <v>374</v>
      </c>
      <c r="C245" s="7" t="s">
        <v>375</v>
      </c>
      <c r="D245" s="7" t="s">
        <v>376</v>
      </c>
      <c r="E245" s="7" t="s">
        <v>381</v>
      </c>
      <c r="F245" s="7"/>
      <c r="G245" s="47" t="e">
        <f>VLOOKUP(LEFT(F245,4),'Data Baru'!$C$4:$L$3036,7,FALSE)</f>
        <v>#N/A</v>
      </c>
      <c r="H245" s="47" t="e">
        <f>VLOOKUP(LEFT(F245,7),'Data Baru'!$C$4:$L$3036,7,FALSE)</f>
        <v>#N/A</v>
      </c>
      <c r="I245" s="47" t="e">
        <f>VLOOKUP(LEFT(F245,11),'Data Baru'!$C$4:$L$3036,7,FALSE)</f>
        <v>#N/A</v>
      </c>
      <c r="J245" s="47" t="e">
        <f>VLOOKUP(LEFT(F245,14),'Data Baru'!$C$4:$L$3036,7,FALSE)</f>
        <v>#N/A</v>
      </c>
    </row>
    <row r="246" spans="1:10" ht="136" x14ac:dyDescent="0.3">
      <c r="A246" s="6" t="s">
        <v>1396</v>
      </c>
      <c r="B246" s="6" t="s">
        <v>374</v>
      </c>
      <c r="C246" s="7" t="s">
        <v>375</v>
      </c>
      <c r="D246" s="7" t="s">
        <v>376</v>
      </c>
      <c r="E246" s="7" t="s">
        <v>382</v>
      </c>
      <c r="F246" s="7"/>
      <c r="G246" s="47" t="e">
        <f>VLOOKUP(LEFT(F246,4),'Data Baru'!$C$4:$L$3036,7,FALSE)</f>
        <v>#N/A</v>
      </c>
      <c r="H246" s="47" t="e">
        <f>VLOOKUP(LEFT(F246,7),'Data Baru'!$C$4:$L$3036,7,FALSE)</f>
        <v>#N/A</v>
      </c>
      <c r="I246" s="47" t="e">
        <f>VLOOKUP(LEFT(F246,11),'Data Baru'!$C$4:$L$3036,7,FALSE)</f>
        <v>#N/A</v>
      </c>
      <c r="J246" s="47" t="e">
        <f>VLOOKUP(LEFT(F246,14),'Data Baru'!$C$4:$L$3036,7,FALSE)</f>
        <v>#N/A</v>
      </c>
    </row>
    <row r="247" spans="1:10" ht="136" x14ac:dyDescent="0.3">
      <c r="A247" s="6" t="s">
        <v>1396</v>
      </c>
      <c r="B247" s="6" t="s">
        <v>374</v>
      </c>
      <c r="C247" s="7" t="s">
        <v>375</v>
      </c>
      <c r="D247" s="7" t="s">
        <v>376</v>
      </c>
      <c r="E247" s="7" t="s">
        <v>385</v>
      </c>
      <c r="F247" s="7"/>
      <c r="G247" s="47" t="e">
        <f>VLOOKUP(LEFT(F247,4),'Data Baru'!$C$4:$L$3036,7,FALSE)</f>
        <v>#N/A</v>
      </c>
      <c r="H247" s="47" t="e">
        <f>VLOOKUP(LEFT(F247,7),'Data Baru'!$C$4:$L$3036,7,FALSE)</f>
        <v>#N/A</v>
      </c>
      <c r="I247" s="47" t="e">
        <f>VLOOKUP(LEFT(F247,11),'Data Baru'!$C$4:$L$3036,7,FALSE)</f>
        <v>#N/A</v>
      </c>
      <c r="J247" s="47" t="e">
        <f>VLOOKUP(LEFT(F247,14),'Data Baru'!$C$4:$L$3036,7,FALSE)</f>
        <v>#N/A</v>
      </c>
    </row>
    <row r="248" spans="1:10" ht="136" x14ac:dyDescent="0.3">
      <c r="A248" s="6" t="s">
        <v>1396</v>
      </c>
      <c r="B248" s="6" t="s">
        <v>374</v>
      </c>
      <c r="C248" s="7" t="s">
        <v>375</v>
      </c>
      <c r="D248" s="7" t="s">
        <v>386</v>
      </c>
      <c r="E248" s="7" t="s">
        <v>387</v>
      </c>
      <c r="F248" s="7"/>
      <c r="G248" s="47" t="e">
        <f>VLOOKUP(LEFT(F248,4),'Data Baru'!$C$4:$L$3036,7,FALSE)</f>
        <v>#N/A</v>
      </c>
      <c r="H248" s="47" t="e">
        <f>VLOOKUP(LEFT(F248,7),'Data Baru'!$C$4:$L$3036,7,FALSE)</f>
        <v>#N/A</v>
      </c>
      <c r="I248" s="47" t="e">
        <f>VLOOKUP(LEFT(F248,11),'Data Baru'!$C$4:$L$3036,7,FALSE)</f>
        <v>#N/A</v>
      </c>
      <c r="J248" s="47" t="e">
        <f>VLOOKUP(LEFT(F248,14),'Data Baru'!$C$4:$L$3036,7,FALSE)</f>
        <v>#N/A</v>
      </c>
    </row>
    <row r="249" spans="1:10" ht="136" x14ac:dyDescent="0.3">
      <c r="A249" s="6" t="s">
        <v>1396</v>
      </c>
      <c r="B249" s="6" t="s">
        <v>374</v>
      </c>
      <c r="C249" s="7" t="s">
        <v>375</v>
      </c>
      <c r="D249" s="7" t="s">
        <v>386</v>
      </c>
      <c r="E249" s="7" t="s">
        <v>388</v>
      </c>
      <c r="F249" s="7"/>
      <c r="G249" s="47" t="e">
        <f>VLOOKUP(LEFT(F249,4),'Data Baru'!$C$4:$L$3036,7,FALSE)</f>
        <v>#N/A</v>
      </c>
      <c r="H249" s="47" t="e">
        <f>VLOOKUP(LEFT(F249,7),'Data Baru'!$C$4:$L$3036,7,FALSE)</f>
        <v>#N/A</v>
      </c>
      <c r="I249" s="47" t="e">
        <f>VLOOKUP(LEFT(F249,11),'Data Baru'!$C$4:$L$3036,7,FALSE)</f>
        <v>#N/A</v>
      </c>
      <c r="J249" s="47" t="e">
        <f>VLOOKUP(LEFT(F249,14),'Data Baru'!$C$4:$L$3036,7,FALSE)</f>
        <v>#N/A</v>
      </c>
    </row>
    <row r="250" spans="1:10" ht="136" x14ac:dyDescent="0.3">
      <c r="A250" s="6" t="s">
        <v>1396</v>
      </c>
      <c r="B250" s="6" t="s">
        <v>374</v>
      </c>
      <c r="C250" s="7" t="s">
        <v>375</v>
      </c>
      <c r="D250" s="7" t="s">
        <v>386</v>
      </c>
      <c r="E250" s="7" t="s">
        <v>389</v>
      </c>
      <c r="F250" s="7"/>
      <c r="G250" s="47" t="e">
        <f>VLOOKUP(LEFT(F250,4),'Data Baru'!$C$4:$L$3036,7,FALSE)</f>
        <v>#N/A</v>
      </c>
      <c r="H250" s="47" t="e">
        <f>VLOOKUP(LEFT(F250,7),'Data Baru'!$C$4:$L$3036,7,FALSE)</f>
        <v>#N/A</v>
      </c>
      <c r="I250" s="47" t="e">
        <f>VLOOKUP(LEFT(F250,11),'Data Baru'!$C$4:$L$3036,7,FALSE)</f>
        <v>#N/A</v>
      </c>
      <c r="J250" s="47" t="e">
        <f>VLOOKUP(LEFT(F250,14),'Data Baru'!$C$4:$L$3036,7,FALSE)</f>
        <v>#N/A</v>
      </c>
    </row>
    <row r="251" spans="1:10" ht="136" x14ac:dyDescent="0.3">
      <c r="A251" s="6" t="s">
        <v>1396</v>
      </c>
      <c r="B251" s="6" t="s">
        <v>374</v>
      </c>
      <c r="C251" s="7" t="s">
        <v>375</v>
      </c>
      <c r="D251" s="7" t="s">
        <v>390</v>
      </c>
      <c r="E251" s="7" t="s">
        <v>391</v>
      </c>
      <c r="F251" s="7"/>
      <c r="G251" s="47" t="e">
        <f>VLOOKUP(LEFT(F251,4),'Data Baru'!$C$4:$L$3036,7,FALSE)</f>
        <v>#N/A</v>
      </c>
      <c r="H251" s="47" t="e">
        <f>VLOOKUP(LEFT(F251,7),'Data Baru'!$C$4:$L$3036,7,FALSE)</f>
        <v>#N/A</v>
      </c>
      <c r="I251" s="47" t="e">
        <f>VLOOKUP(LEFT(F251,11),'Data Baru'!$C$4:$L$3036,7,FALSE)</f>
        <v>#N/A</v>
      </c>
      <c r="J251" s="47" t="e">
        <f>VLOOKUP(LEFT(F251,14),'Data Baru'!$C$4:$L$3036,7,FALSE)</f>
        <v>#N/A</v>
      </c>
    </row>
    <row r="252" spans="1:10" ht="136" x14ac:dyDescent="0.3">
      <c r="A252" s="6" t="s">
        <v>1396</v>
      </c>
      <c r="B252" s="6" t="s">
        <v>374</v>
      </c>
      <c r="C252" s="7" t="s">
        <v>392</v>
      </c>
      <c r="D252" s="7" t="s">
        <v>393</v>
      </c>
      <c r="E252" s="7" t="s">
        <v>394</v>
      </c>
      <c r="F252" s="7"/>
      <c r="G252" s="47" t="e">
        <f>VLOOKUP(LEFT(F252,4),'Data Baru'!$C$4:$L$3036,7,FALSE)</f>
        <v>#N/A</v>
      </c>
      <c r="H252" s="47" t="e">
        <f>VLOOKUP(LEFT(F252,7),'Data Baru'!$C$4:$L$3036,7,FALSE)</f>
        <v>#N/A</v>
      </c>
      <c r="I252" s="47" t="e">
        <f>VLOOKUP(LEFT(F252,11),'Data Baru'!$C$4:$L$3036,7,FALSE)</f>
        <v>#N/A</v>
      </c>
      <c r="J252" s="47" t="e">
        <f>VLOOKUP(LEFT(F252,14),'Data Baru'!$C$4:$L$3036,7,FALSE)</f>
        <v>#N/A</v>
      </c>
    </row>
    <row r="253" spans="1:10" ht="136" x14ac:dyDescent="0.3">
      <c r="A253" s="6" t="s">
        <v>1396</v>
      </c>
      <c r="B253" s="6" t="s">
        <v>374</v>
      </c>
      <c r="C253" s="7" t="s">
        <v>392</v>
      </c>
      <c r="D253" s="7" t="s">
        <v>393</v>
      </c>
      <c r="E253" s="7" t="s">
        <v>395</v>
      </c>
      <c r="F253" s="7"/>
      <c r="G253" s="47" t="e">
        <f>VLOOKUP(LEFT(F253,4),'Data Baru'!$C$4:$L$3036,7,FALSE)</f>
        <v>#N/A</v>
      </c>
      <c r="H253" s="47" t="e">
        <f>VLOOKUP(LEFT(F253,7),'Data Baru'!$C$4:$L$3036,7,FALSE)</f>
        <v>#N/A</v>
      </c>
      <c r="I253" s="47" t="e">
        <f>VLOOKUP(LEFT(F253,11),'Data Baru'!$C$4:$L$3036,7,FALSE)</f>
        <v>#N/A</v>
      </c>
      <c r="J253" s="47" t="e">
        <f>VLOOKUP(LEFT(F253,14),'Data Baru'!$C$4:$L$3036,7,FALSE)</f>
        <v>#N/A</v>
      </c>
    </row>
    <row r="254" spans="1:10" ht="136" x14ac:dyDescent="0.3">
      <c r="A254" s="6" t="s">
        <v>1396</v>
      </c>
      <c r="B254" s="6" t="s">
        <v>374</v>
      </c>
      <c r="C254" s="7" t="s">
        <v>392</v>
      </c>
      <c r="D254" s="7" t="s">
        <v>393</v>
      </c>
      <c r="E254" s="7" t="s">
        <v>396</v>
      </c>
      <c r="F254" s="7"/>
      <c r="G254" s="47" t="e">
        <f>VLOOKUP(LEFT(F254,4),'Data Baru'!$C$4:$L$3036,7,FALSE)</f>
        <v>#N/A</v>
      </c>
      <c r="H254" s="47" t="e">
        <f>VLOOKUP(LEFT(F254,7),'Data Baru'!$C$4:$L$3036,7,FALSE)</f>
        <v>#N/A</v>
      </c>
      <c r="I254" s="47" t="e">
        <f>VLOOKUP(LEFT(F254,11),'Data Baru'!$C$4:$L$3036,7,FALSE)</f>
        <v>#N/A</v>
      </c>
      <c r="J254" s="47" t="e">
        <f>VLOOKUP(LEFT(F254,14),'Data Baru'!$C$4:$L$3036,7,FALSE)</f>
        <v>#N/A</v>
      </c>
    </row>
    <row r="255" spans="1:10" ht="136" x14ac:dyDescent="0.3">
      <c r="A255" s="6" t="s">
        <v>1396</v>
      </c>
      <c r="B255" s="6" t="s">
        <v>374</v>
      </c>
      <c r="C255" s="7" t="s">
        <v>392</v>
      </c>
      <c r="D255" s="7" t="s">
        <v>393</v>
      </c>
      <c r="E255" s="7" t="s">
        <v>397</v>
      </c>
      <c r="F255" s="7"/>
      <c r="G255" s="47" t="e">
        <f>VLOOKUP(LEFT(F255,4),'Data Baru'!$C$4:$L$3036,7,FALSE)</f>
        <v>#N/A</v>
      </c>
      <c r="H255" s="47" t="e">
        <f>VLOOKUP(LEFT(F255,7),'Data Baru'!$C$4:$L$3036,7,FALSE)</f>
        <v>#N/A</v>
      </c>
      <c r="I255" s="47" t="e">
        <f>VLOOKUP(LEFT(F255,11),'Data Baru'!$C$4:$L$3036,7,FALSE)</f>
        <v>#N/A</v>
      </c>
      <c r="J255" s="47" t="e">
        <f>VLOOKUP(LEFT(F255,14),'Data Baru'!$C$4:$L$3036,7,FALSE)</f>
        <v>#N/A</v>
      </c>
    </row>
    <row r="256" spans="1:10" ht="136" x14ac:dyDescent="0.3">
      <c r="A256" s="6" t="s">
        <v>1396</v>
      </c>
      <c r="B256" s="6" t="s">
        <v>374</v>
      </c>
      <c r="C256" s="7" t="s">
        <v>392</v>
      </c>
      <c r="D256" s="7" t="s">
        <v>393</v>
      </c>
      <c r="E256" s="7" t="s">
        <v>398</v>
      </c>
      <c r="F256" s="7"/>
      <c r="G256" s="47" t="e">
        <f>VLOOKUP(LEFT(F256,4),'Data Baru'!$C$4:$L$3036,7,FALSE)</f>
        <v>#N/A</v>
      </c>
      <c r="H256" s="47" t="e">
        <f>VLOOKUP(LEFT(F256,7),'Data Baru'!$C$4:$L$3036,7,FALSE)</f>
        <v>#N/A</v>
      </c>
      <c r="I256" s="47" t="e">
        <f>VLOOKUP(LEFT(F256,11),'Data Baru'!$C$4:$L$3036,7,FALSE)</f>
        <v>#N/A</v>
      </c>
      <c r="J256" s="47" t="e">
        <f>VLOOKUP(LEFT(F256,14),'Data Baru'!$C$4:$L$3036,7,FALSE)</f>
        <v>#N/A</v>
      </c>
    </row>
    <row r="257" spans="1:10" ht="136" x14ac:dyDescent="0.3">
      <c r="A257" s="6" t="s">
        <v>1396</v>
      </c>
      <c r="B257" s="6" t="s">
        <v>374</v>
      </c>
      <c r="C257" s="7" t="s">
        <v>392</v>
      </c>
      <c r="D257" s="7" t="s">
        <v>393</v>
      </c>
      <c r="E257" s="7" t="s">
        <v>14227</v>
      </c>
      <c r="F257" s="7"/>
      <c r="G257" s="47" t="e">
        <f>VLOOKUP(LEFT(F257,4),'Data Baru'!$C$4:$L$3036,7,FALSE)</f>
        <v>#N/A</v>
      </c>
      <c r="H257" s="47" t="e">
        <f>VLOOKUP(LEFT(F257,7),'Data Baru'!$C$4:$L$3036,7,FALSE)</f>
        <v>#N/A</v>
      </c>
      <c r="I257" s="47" t="e">
        <f>VLOOKUP(LEFT(F257,11),'Data Baru'!$C$4:$L$3036,7,FALSE)</f>
        <v>#N/A</v>
      </c>
      <c r="J257" s="47" t="e">
        <f>VLOOKUP(LEFT(F257,14),'Data Baru'!$C$4:$L$3036,7,FALSE)</f>
        <v>#N/A</v>
      </c>
    </row>
    <row r="258" spans="1:10" ht="136" x14ac:dyDescent="0.3">
      <c r="A258" s="6" t="s">
        <v>1396</v>
      </c>
      <c r="B258" s="6" t="s">
        <v>374</v>
      </c>
      <c r="C258" s="7" t="s">
        <v>392</v>
      </c>
      <c r="D258" s="7" t="s">
        <v>399</v>
      </c>
      <c r="E258" s="7" t="s">
        <v>400</v>
      </c>
      <c r="F258" s="7"/>
      <c r="G258" s="47" t="e">
        <f>VLOOKUP(LEFT(F258,4),'Data Baru'!$C$4:$L$3036,7,FALSE)</f>
        <v>#N/A</v>
      </c>
      <c r="H258" s="47" t="e">
        <f>VLOOKUP(LEFT(F258,7),'Data Baru'!$C$4:$L$3036,7,FALSE)</f>
        <v>#N/A</v>
      </c>
      <c r="I258" s="47" t="e">
        <f>VLOOKUP(LEFT(F258,11),'Data Baru'!$C$4:$L$3036,7,FALSE)</f>
        <v>#N/A</v>
      </c>
      <c r="J258" s="47" t="e">
        <f>VLOOKUP(LEFT(F258,14),'Data Baru'!$C$4:$L$3036,7,FALSE)</f>
        <v>#N/A</v>
      </c>
    </row>
    <row r="259" spans="1:10" ht="136" x14ac:dyDescent="0.3">
      <c r="A259" s="6" t="s">
        <v>1396</v>
      </c>
      <c r="B259" s="6" t="s">
        <v>374</v>
      </c>
      <c r="C259" s="7" t="s">
        <v>392</v>
      </c>
      <c r="D259" s="7" t="s">
        <v>401</v>
      </c>
      <c r="E259" s="7" t="s">
        <v>14228</v>
      </c>
      <c r="F259" s="7"/>
      <c r="G259" s="47" t="e">
        <f>VLOOKUP(LEFT(F259,4),'Data Baru'!$C$4:$L$3036,7,FALSE)</f>
        <v>#N/A</v>
      </c>
      <c r="H259" s="47" t="e">
        <f>VLOOKUP(LEFT(F259,7),'Data Baru'!$C$4:$L$3036,7,FALSE)</f>
        <v>#N/A</v>
      </c>
      <c r="I259" s="47" t="e">
        <f>VLOOKUP(LEFT(F259,11),'Data Baru'!$C$4:$L$3036,7,FALSE)</f>
        <v>#N/A</v>
      </c>
      <c r="J259" s="47" t="e">
        <f>VLOOKUP(LEFT(F259,14),'Data Baru'!$C$4:$L$3036,7,FALSE)</f>
        <v>#N/A</v>
      </c>
    </row>
    <row r="260" spans="1:10" ht="136" x14ac:dyDescent="0.3">
      <c r="A260" s="6" t="s">
        <v>1396</v>
      </c>
      <c r="B260" s="6" t="s">
        <v>374</v>
      </c>
      <c r="C260" s="7" t="s">
        <v>392</v>
      </c>
      <c r="D260" s="7" t="s">
        <v>401</v>
      </c>
      <c r="E260" s="7" t="s">
        <v>402</v>
      </c>
      <c r="F260" s="7"/>
      <c r="G260" s="47" t="e">
        <f>VLOOKUP(LEFT(F260,4),'Data Baru'!$C$4:$L$3036,7,FALSE)</f>
        <v>#N/A</v>
      </c>
      <c r="H260" s="47" t="e">
        <f>VLOOKUP(LEFT(F260,7),'Data Baru'!$C$4:$L$3036,7,FALSE)</f>
        <v>#N/A</v>
      </c>
      <c r="I260" s="47" t="e">
        <f>VLOOKUP(LEFT(F260,11),'Data Baru'!$C$4:$L$3036,7,FALSE)</f>
        <v>#N/A</v>
      </c>
      <c r="J260" s="47" t="e">
        <f>VLOOKUP(LEFT(F260,14),'Data Baru'!$C$4:$L$3036,7,FALSE)</f>
        <v>#N/A</v>
      </c>
    </row>
    <row r="261" spans="1:10" ht="136" x14ac:dyDescent="0.3">
      <c r="A261" s="6" t="s">
        <v>1396</v>
      </c>
      <c r="B261" s="6" t="s">
        <v>374</v>
      </c>
      <c r="C261" s="7" t="s">
        <v>392</v>
      </c>
      <c r="D261" s="7" t="s">
        <v>14229</v>
      </c>
      <c r="E261" s="7" t="s">
        <v>403</v>
      </c>
      <c r="F261" s="7"/>
      <c r="G261" s="47" t="e">
        <f>VLOOKUP(LEFT(F261,4),'Data Baru'!$C$4:$L$3036,7,FALSE)</f>
        <v>#N/A</v>
      </c>
      <c r="H261" s="47" t="e">
        <f>VLOOKUP(LEFT(F261,7),'Data Baru'!$C$4:$L$3036,7,FALSE)</f>
        <v>#N/A</v>
      </c>
      <c r="I261" s="47" t="e">
        <f>VLOOKUP(LEFT(F261,11),'Data Baru'!$C$4:$L$3036,7,FALSE)</f>
        <v>#N/A</v>
      </c>
      <c r="J261" s="47" t="e">
        <f>VLOOKUP(LEFT(F261,14),'Data Baru'!$C$4:$L$3036,7,FALSE)</f>
        <v>#N/A</v>
      </c>
    </row>
    <row r="262" spans="1:10" ht="51" x14ac:dyDescent="0.3">
      <c r="A262" s="6" t="s">
        <v>1396</v>
      </c>
      <c r="B262" s="6" t="s">
        <v>224</v>
      </c>
      <c r="C262" s="7" t="s">
        <v>106</v>
      </c>
      <c r="D262" s="7" t="s">
        <v>116</v>
      </c>
      <c r="E262" s="7" t="s">
        <v>318</v>
      </c>
      <c r="F262" s="7"/>
      <c r="G262" s="47" t="e">
        <f>VLOOKUP(LEFT(F262,4),'Data Baru'!$C$4:$L$3036,7,FALSE)</f>
        <v>#N/A</v>
      </c>
      <c r="H262" s="47" t="e">
        <f>VLOOKUP(LEFT(F262,7),'Data Baru'!$C$4:$L$3036,7,FALSE)</f>
        <v>#N/A</v>
      </c>
      <c r="I262" s="47" t="e">
        <f>VLOOKUP(LEFT(F262,11),'Data Baru'!$C$4:$L$3036,7,FALSE)</f>
        <v>#N/A</v>
      </c>
      <c r="J262" s="47" t="e">
        <f>VLOOKUP(LEFT(F262,14),'Data Baru'!$C$4:$L$3036,7,FALSE)</f>
        <v>#N/A</v>
      </c>
    </row>
    <row r="263" spans="1:10" ht="51" x14ac:dyDescent="0.3">
      <c r="A263" s="6" t="s">
        <v>1397</v>
      </c>
      <c r="B263" s="6" t="s">
        <v>404</v>
      </c>
      <c r="C263" s="7" t="s">
        <v>405</v>
      </c>
      <c r="D263" s="7" t="s">
        <v>406</v>
      </c>
      <c r="E263" s="7" t="s">
        <v>407</v>
      </c>
      <c r="F263" s="7"/>
      <c r="G263" s="47" t="e">
        <f>VLOOKUP(LEFT(F263,4),'Data Baru'!$C$4:$L$3036,7,FALSE)</f>
        <v>#N/A</v>
      </c>
      <c r="H263" s="47" t="e">
        <f>VLOOKUP(LEFT(F263,7),'Data Baru'!$C$4:$L$3036,7,FALSE)</f>
        <v>#N/A</v>
      </c>
      <c r="I263" s="47" t="e">
        <f>VLOOKUP(LEFT(F263,11),'Data Baru'!$C$4:$L$3036,7,FALSE)</f>
        <v>#N/A</v>
      </c>
      <c r="J263" s="47" t="e">
        <f>VLOOKUP(LEFT(F263,14),'Data Baru'!$C$4:$L$3036,7,FALSE)</f>
        <v>#N/A</v>
      </c>
    </row>
    <row r="264" spans="1:10" ht="51" x14ac:dyDescent="0.3">
      <c r="A264" s="6" t="s">
        <v>1397</v>
      </c>
      <c r="B264" s="6" t="s">
        <v>404</v>
      </c>
      <c r="C264" s="7" t="s">
        <v>405</v>
      </c>
      <c r="D264" s="7" t="s">
        <v>406</v>
      </c>
      <c r="E264" s="7" t="s">
        <v>408</v>
      </c>
      <c r="F264" s="7"/>
      <c r="G264" s="47" t="e">
        <f>VLOOKUP(LEFT(F264,4),'Data Baru'!$C$4:$L$3036,7,FALSE)</f>
        <v>#N/A</v>
      </c>
      <c r="H264" s="47" t="e">
        <f>VLOOKUP(LEFT(F264,7),'Data Baru'!$C$4:$L$3036,7,FALSE)</f>
        <v>#N/A</v>
      </c>
      <c r="I264" s="47" t="e">
        <f>VLOOKUP(LEFT(F264,11),'Data Baru'!$C$4:$L$3036,7,FALSE)</f>
        <v>#N/A</v>
      </c>
      <c r="J264" s="47" t="e">
        <f>VLOOKUP(LEFT(F264,14),'Data Baru'!$C$4:$L$3036,7,FALSE)</f>
        <v>#N/A</v>
      </c>
    </row>
    <row r="265" spans="1:10" ht="51" x14ac:dyDescent="0.3">
      <c r="A265" s="6" t="s">
        <v>1397</v>
      </c>
      <c r="B265" s="6" t="s">
        <v>404</v>
      </c>
      <c r="C265" s="7" t="s">
        <v>405</v>
      </c>
      <c r="D265" s="7" t="s">
        <v>409</v>
      </c>
      <c r="E265" s="7" t="s">
        <v>411</v>
      </c>
      <c r="F265" s="7"/>
      <c r="G265" s="47" t="e">
        <f>VLOOKUP(LEFT(F265,4),'Data Baru'!$C$4:$L$3036,7,FALSE)</f>
        <v>#N/A</v>
      </c>
      <c r="H265" s="47" t="e">
        <f>VLOOKUP(LEFT(F265,7),'Data Baru'!$C$4:$L$3036,7,FALSE)</f>
        <v>#N/A</v>
      </c>
      <c r="I265" s="47" t="e">
        <f>VLOOKUP(LEFT(F265,11),'Data Baru'!$C$4:$L$3036,7,FALSE)</f>
        <v>#N/A</v>
      </c>
      <c r="J265" s="47" t="e">
        <f>VLOOKUP(LEFT(F265,14),'Data Baru'!$C$4:$L$3036,7,FALSE)</f>
        <v>#N/A</v>
      </c>
    </row>
    <row r="266" spans="1:10" ht="51" x14ac:dyDescent="0.3">
      <c r="A266" s="6" t="s">
        <v>1397</v>
      </c>
      <c r="B266" s="6" t="s">
        <v>404</v>
      </c>
      <c r="C266" s="7" t="s">
        <v>405</v>
      </c>
      <c r="D266" s="7" t="s">
        <v>409</v>
      </c>
      <c r="E266" s="7" t="s">
        <v>412</v>
      </c>
      <c r="F266" s="7"/>
      <c r="G266" s="47" t="e">
        <f>VLOOKUP(LEFT(F266,4),'Data Baru'!$C$4:$L$3036,7,FALSE)</f>
        <v>#N/A</v>
      </c>
      <c r="H266" s="47" t="e">
        <f>VLOOKUP(LEFT(F266,7),'Data Baru'!$C$4:$L$3036,7,FALSE)</f>
        <v>#N/A</v>
      </c>
      <c r="I266" s="47" t="e">
        <f>VLOOKUP(LEFT(F266,11),'Data Baru'!$C$4:$L$3036,7,FALSE)</f>
        <v>#N/A</v>
      </c>
      <c r="J266" s="47" t="e">
        <f>VLOOKUP(LEFT(F266,14),'Data Baru'!$C$4:$L$3036,7,FALSE)</f>
        <v>#N/A</v>
      </c>
    </row>
    <row r="267" spans="1:10" ht="51" x14ac:dyDescent="0.3">
      <c r="A267" s="6" t="s">
        <v>1397</v>
      </c>
      <c r="B267" s="6" t="s">
        <v>404</v>
      </c>
      <c r="C267" s="7" t="s">
        <v>405</v>
      </c>
      <c r="D267" s="7" t="s">
        <v>409</v>
      </c>
      <c r="E267" s="7" t="s">
        <v>413</v>
      </c>
      <c r="F267" s="7"/>
      <c r="G267" s="47" t="e">
        <f>VLOOKUP(LEFT(F267,4),'Data Baru'!$C$4:$L$3036,7,FALSE)</f>
        <v>#N/A</v>
      </c>
      <c r="H267" s="47" t="e">
        <f>VLOOKUP(LEFT(F267,7),'Data Baru'!$C$4:$L$3036,7,FALSE)</f>
        <v>#N/A</v>
      </c>
      <c r="I267" s="47" t="e">
        <f>VLOOKUP(LEFT(F267,11),'Data Baru'!$C$4:$L$3036,7,FALSE)</f>
        <v>#N/A</v>
      </c>
      <c r="J267" s="47" t="e">
        <f>VLOOKUP(LEFT(F267,14),'Data Baru'!$C$4:$L$3036,7,FALSE)</f>
        <v>#N/A</v>
      </c>
    </row>
    <row r="268" spans="1:10" ht="51" x14ac:dyDescent="0.3">
      <c r="A268" s="6" t="s">
        <v>1397</v>
      </c>
      <c r="B268" s="6" t="s">
        <v>404</v>
      </c>
      <c r="C268" s="7" t="s">
        <v>405</v>
      </c>
      <c r="D268" s="7" t="s">
        <v>409</v>
      </c>
      <c r="E268" s="7" t="s">
        <v>14230</v>
      </c>
      <c r="F268" s="7"/>
      <c r="G268" s="47" t="e">
        <f>VLOOKUP(LEFT(F268,4),'Data Baru'!$C$4:$L$3036,7,FALSE)</f>
        <v>#N/A</v>
      </c>
      <c r="H268" s="47" t="e">
        <f>VLOOKUP(LEFT(F268,7),'Data Baru'!$C$4:$L$3036,7,FALSE)</f>
        <v>#N/A</v>
      </c>
      <c r="I268" s="47" t="e">
        <f>VLOOKUP(LEFT(F268,11),'Data Baru'!$C$4:$L$3036,7,FALSE)</f>
        <v>#N/A</v>
      </c>
      <c r="J268" s="47" t="e">
        <f>VLOOKUP(LEFT(F268,14),'Data Baru'!$C$4:$L$3036,7,FALSE)</f>
        <v>#N/A</v>
      </c>
    </row>
    <row r="269" spans="1:10" ht="51" x14ac:dyDescent="0.3">
      <c r="A269" s="6" t="s">
        <v>1397</v>
      </c>
      <c r="B269" s="6" t="s">
        <v>404</v>
      </c>
      <c r="C269" s="7" t="s">
        <v>405</v>
      </c>
      <c r="D269" s="7" t="s">
        <v>414</v>
      </c>
      <c r="E269" s="7" t="s">
        <v>415</v>
      </c>
      <c r="F269" s="7"/>
      <c r="G269" s="47" t="e">
        <f>VLOOKUP(LEFT(F269,4),'Data Baru'!$C$4:$L$3036,7,FALSE)</f>
        <v>#N/A</v>
      </c>
      <c r="H269" s="47" t="e">
        <f>VLOOKUP(LEFT(F269,7),'Data Baru'!$C$4:$L$3036,7,FALSE)</f>
        <v>#N/A</v>
      </c>
      <c r="I269" s="47" t="e">
        <f>VLOOKUP(LEFT(F269,11),'Data Baru'!$C$4:$L$3036,7,FALSE)</f>
        <v>#N/A</v>
      </c>
      <c r="J269" s="47" t="e">
        <f>VLOOKUP(LEFT(F269,14),'Data Baru'!$C$4:$L$3036,7,FALSE)</f>
        <v>#N/A</v>
      </c>
    </row>
    <row r="270" spans="1:10" ht="51" x14ac:dyDescent="0.3">
      <c r="A270" s="6" t="s">
        <v>1397</v>
      </c>
      <c r="B270" s="6" t="s">
        <v>404</v>
      </c>
      <c r="C270" s="7" t="s">
        <v>405</v>
      </c>
      <c r="D270" s="7" t="s">
        <v>414</v>
      </c>
      <c r="E270" s="7" t="s">
        <v>416</v>
      </c>
      <c r="F270" s="7"/>
      <c r="G270" s="47" t="e">
        <f>VLOOKUP(LEFT(F270,4),'Data Baru'!$C$4:$L$3036,7,FALSE)</f>
        <v>#N/A</v>
      </c>
      <c r="H270" s="47" t="e">
        <f>VLOOKUP(LEFT(F270,7),'Data Baru'!$C$4:$L$3036,7,FALSE)</f>
        <v>#N/A</v>
      </c>
      <c r="I270" s="47" t="e">
        <f>VLOOKUP(LEFT(F270,11),'Data Baru'!$C$4:$L$3036,7,FALSE)</f>
        <v>#N/A</v>
      </c>
      <c r="J270" s="47" t="e">
        <f>VLOOKUP(LEFT(F270,14),'Data Baru'!$C$4:$L$3036,7,FALSE)</f>
        <v>#N/A</v>
      </c>
    </row>
    <row r="271" spans="1:10" ht="51" x14ac:dyDescent="0.3">
      <c r="A271" s="6" t="s">
        <v>1397</v>
      </c>
      <c r="B271" s="6" t="s">
        <v>404</v>
      </c>
      <c r="C271" s="7" t="s">
        <v>405</v>
      </c>
      <c r="D271" s="7" t="s">
        <v>417</v>
      </c>
      <c r="E271" s="7" t="s">
        <v>418</v>
      </c>
      <c r="F271" s="7"/>
      <c r="G271" s="47" t="e">
        <f>VLOOKUP(LEFT(F271,4),'Data Baru'!$C$4:$L$3036,7,FALSE)</f>
        <v>#N/A</v>
      </c>
      <c r="H271" s="47" t="e">
        <f>VLOOKUP(LEFT(F271,7),'Data Baru'!$C$4:$L$3036,7,FALSE)</f>
        <v>#N/A</v>
      </c>
      <c r="I271" s="47" t="e">
        <f>VLOOKUP(LEFT(F271,11),'Data Baru'!$C$4:$L$3036,7,FALSE)</f>
        <v>#N/A</v>
      </c>
      <c r="J271" s="47" t="e">
        <f>VLOOKUP(LEFT(F271,14),'Data Baru'!$C$4:$L$3036,7,FALSE)</f>
        <v>#N/A</v>
      </c>
    </row>
    <row r="272" spans="1:10" ht="51" x14ac:dyDescent="0.3">
      <c r="A272" s="6" t="s">
        <v>1397</v>
      </c>
      <c r="B272" s="6" t="s">
        <v>404</v>
      </c>
      <c r="C272" s="7" t="s">
        <v>106</v>
      </c>
      <c r="D272" s="7" t="s">
        <v>116</v>
      </c>
      <c r="E272" s="7" t="s">
        <v>419</v>
      </c>
      <c r="F272" s="7"/>
      <c r="G272" s="47" t="e">
        <f>VLOOKUP(LEFT(F272,4),'Data Baru'!$C$4:$L$3036,7,FALSE)</f>
        <v>#N/A</v>
      </c>
      <c r="H272" s="47" t="e">
        <f>VLOOKUP(LEFT(F272,7),'Data Baru'!$C$4:$L$3036,7,FALSE)</f>
        <v>#N/A</v>
      </c>
      <c r="I272" s="47" t="e">
        <f>VLOOKUP(LEFT(F272,11),'Data Baru'!$C$4:$L$3036,7,FALSE)</f>
        <v>#N/A</v>
      </c>
      <c r="J272" s="47" t="e">
        <f>VLOOKUP(LEFT(F272,14),'Data Baru'!$C$4:$L$3036,7,FALSE)</f>
        <v>#N/A</v>
      </c>
    </row>
    <row r="273" spans="1:10" ht="85" x14ac:dyDescent="0.3">
      <c r="A273" s="6" t="s">
        <v>1398</v>
      </c>
      <c r="B273" s="6" t="s">
        <v>420</v>
      </c>
      <c r="C273" s="7" t="s">
        <v>421</v>
      </c>
      <c r="D273" s="7" t="s">
        <v>422</v>
      </c>
      <c r="E273" s="7" t="s">
        <v>423</v>
      </c>
      <c r="F273" s="7"/>
      <c r="G273" s="47" t="e">
        <f>VLOOKUP(LEFT(F273,4),'Data Baru'!$C$4:$L$3036,7,FALSE)</f>
        <v>#N/A</v>
      </c>
      <c r="H273" s="47" t="e">
        <f>VLOOKUP(LEFT(F273,7),'Data Baru'!$C$4:$L$3036,7,FALSE)</f>
        <v>#N/A</v>
      </c>
      <c r="I273" s="47" t="e">
        <f>VLOOKUP(LEFT(F273,11),'Data Baru'!$C$4:$L$3036,7,FALSE)</f>
        <v>#N/A</v>
      </c>
      <c r="J273" s="47" t="e">
        <f>VLOOKUP(LEFT(F273,14),'Data Baru'!$C$4:$L$3036,7,FALSE)</f>
        <v>#N/A</v>
      </c>
    </row>
    <row r="274" spans="1:10" ht="85" x14ac:dyDescent="0.3">
      <c r="A274" s="6" t="s">
        <v>1398</v>
      </c>
      <c r="B274" s="6" t="s">
        <v>420</v>
      </c>
      <c r="C274" s="7" t="s">
        <v>421</v>
      </c>
      <c r="D274" s="7" t="s">
        <v>424</v>
      </c>
      <c r="E274" s="7" t="s">
        <v>425</v>
      </c>
      <c r="F274" s="7"/>
      <c r="G274" s="47" t="e">
        <f>VLOOKUP(LEFT(F274,4),'Data Baru'!$C$4:$L$3036,7,FALSE)</f>
        <v>#N/A</v>
      </c>
      <c r="H274" s="47" t="e">
        <f>VLOOKUP(LEFT(F274,7),'Data Baru'!$C$4:$L$3036,7,FALSE)</f>
        <v>#N/A</v>
      </c>
      <c r="I274" s="47" t="e">
        <f>VLOOKUP(LEFT(F274,11),'Data Baru'!$C$4:$L$3036,7,FALSE)</f>
        <v>#N/A</v>
      </c>
      <c r="J274" s="47" t="e">
        <f>VLOOKUP(LEFT(F274,14),'Data Baru'!$C$4:$L$3036,7,FALSE)</f>
        <v>#N/A</v>
      </c>
    </row>
    <row r="275" spans="1:10" ht="85" x14ac:dyDescent="0.3">
      <c r="A275" s="6" t="s">
        <v>1398</v>
      </c>
      <c r="B275" s="6" t="s">
        <v>420</v>
      </c>
      <c r="C275" s="7" t="s">
        <v>421</v>
      </c>
      <c r="D275" s="7" t="s">
        <v>424</v>
      </c>
      <c r="E275" s="7" t="s">
        <v>426</v>
      </c>
      <c r="F275" s="7"/>
      <c r="G275" s="47" t="e">
        <f>VLOOKUP(LEFT(F275,4),'Data Baru'!$C$4:$L$3036,7,FALSE)</f>
        <v>#N/A</v>
      </c>
      <c r="H275" s="47" t="e">
        <f>VLOOKUP(LEFT(F275,7),'Data Baru'!$C$4:$L$3036,7,FALSE)</f>
        <v>#N/A</v>
      </c>
      <c r="I275" s="47" t="e">
        <f>VLOOKUP(LEFT(F275,11),'Data Baru'!$C$4:$L$3036,7,FALSE)</f>
        <v>#N/A</v>
      </c>
      <c r="J275" s="47" t="e">
        <f>VLOOKUP(LEFT(F275,14),'Data Baru'!$C$4:$L$3036,7,FALSE)</f>
        <v>#N/A</v>
      </c>
    </row>
    <row r="276" spans="1:10" ht="85" x14ac:dyDescent="0.3">
      <c r="A276" s="6" t="s">
        <v>1398</v>
      </c>
      <c r="B276" s="6" t="s">
        <v>420</v>
      </c>
      <c r="C276" s="7" t="s">
        <v>428</v>
      </c>
      <c r="D276" s="7" t="s">
        <v>429</v>
      </c>
      <c r="E276" s="7" t="s">
        <v>430</v>
      </c>
      <c r="F276" s="7"/>
      <c r="G276" s="47" t="e">
        <f>VLOOKUP(LEFT(F276,4),'Data Baru'!$C$4:$L$3036,7,FALSE)</f>
        <v>#N/A</v>
      </c>
      <c r="H276" s="47" t="e">
        <f>VLOOKUP(LEFT(F276,7),'Data Baru'!$C$4:$L$3036,7,FALSE)</f>
        <v>#N/A</v>
      </c>
      <c r="I276" s="47" t="e">
        <f>VLOOKUP(LEFT(F276,11),'Data Baru'!$C$4:$L$3036,7,FALSE)</f>
        <v>#N/A</v>
      </c>
      <c r="J276" s="47" t="e">
        <f>VLOOKUP(LEFT(F276,14),'Data Baru'!$C$4:$L$3036,7,FALSE)</f>
        <v>#N/A</v>
      </c>
    </row>
    <row r="277" spans="1:10" ht="85" x14ac:dyDescent="0.3">
      <c r="A277" s="6" t="s">
        <v>1398</v>
      </c>
      <c r="B277" s="6" t="s">
        <v>420</v>
      </c>
      <c r="C277" s="7" t="s">
        <v>428</v>
      </c>
      <c r="D277" s="7" t="s">
        <v>429</v>
      </c>
      <c r="E277" s="7" t="s">
        <v>431</v>
      </c>
      <c r="F277" s="7"/>
      <c r="G277" s="47" t="e">
        <f>VLOOKUP(LEFT(F277,4),'Data Baru'!$C$4:$L$3036,7,FALSE)</f>
        <v>#N/A</v>
      </c>
      <c r="H277" s="47" t="e">
        <f>VLOOKUP(LEFT(F277,7),'Data Baru'!$C$4:$L$3036,7,FALSE)</f>
        <v>#N/A</v>
      </c>
      <c r="I277" s="47" t="e">
        <f>VLOOKUP(LEFT(F277,11),'Data Baru'!$C$4:$L$3036,7,FALSE)</f>
        <v>#N/A</v>
      </c>
      <c r="J277" s="47" t="e">
        <f>VLOOKUP(LEFT(F277,14),'Data Baru'!$C$4:$L$3036,7,FALSE)</f>
        <v>#N/A</v>
      </c>
    </row>
    <row r="278" spans="1:10" ht="85" x14ac:dyDescent="0.3">
      <c r="A278" s="6" t="s">
        <v>1398</v>
      </c>
      <c r="B278" s="6" t="s">
        <v>420</v>
      </c>
      <c r="C278" s="7" t="s">
        <v>428</v>
      </c>
      <c r="D278" s="7" t="s">
        <v>429</v>
      </c>
      <c r="E278" s="7" t="s">
        <v>432</v>
      </c>
      <c r="F278" s="7"/>
      <c r="G278" s="47" t="e">
        <f>VLOOKUP(LEFT(F278,4),'Data Baru'!$C$4:$L$3036,7,FALSE)</f>
        <v>#N/A</v>
      </c>
      <c r="H278" s="47" t="e">
        <f>VLOOKUP(LEFT(F278,7),'Data Baru'!$C$4:$L$3036,7,FALSE)</f>
        <v>#N/A</v>
      </c>
      <c r="I278" s="47" t="e">
        <f>VLOOKUP(LEFT(F278,11),'Data Baru'!$C$4:$L$3036,7,FALSE)</f>
        <v>#N/A</v>
      </c>
      <c r="J278" s="47" t="e">
        <f>VLOOKUP(LEFT(F278,14),'Data Baru'!$C$4:$L$3036,7,FALSE)</f>
        <v>#N/A</v>
      </c>
    </row>
    <row r="279" spans="1:10" ht="85" x14ac:dyDescent="0.3">
      <c r="A279" s="6" t="s">
        <v>1398</v>
      </c>
      <c r="B279" s="6" t="s">
        <v>420</v>
      </c>
      <c r="C279" s="7" t="s">
        <v>428</v>
      </c>
      <c r="D279" s="7" t="s">
        <v>429</v>
      </c>
      <c r="E279" s="7" t="s">
        <v>433</v>
      </c>
      <c r="F279" s="7"/>
      <c r="G279" s="47" t="e">
        <f>VLOOKUP(LEFT(F279,4),'Data Baru'!$C$4:$L$3036,7,FALSE)</f>
        <v>#N/A</v>
      </c>
      <c r="H279" s="47" t="e">
        <f>VLOOKUP(LEFT(F279,7),'Data Baru'!$C$4:$L$3036,7,FALSE)</f>
        <v>#N/A</v>
      </c>
      <c r="I279" s="47" t="e">
        <f>VLOOKUP(LEFT(F279,11),'Data Baru'!$C$4:$L$3036,7,FALSE)</f>
        <v>#N/A</v>
      </c>
      <c r="J279" s="47" t="e">
        <f>VLOOKUP(LEFT(F279,14),'Data Baru'!$C$4:$L$3036,7,FALSE)</f>
        <v>#N/A</v>
      </c>
    </row>
    <row r="280" spans="1:10" ht="85" x14ac:dyDescent="0.3">
      <c r="A280" s="6" t="s">
        <v>1398</v>
      </c>
      <c r="B280" s="6" t="s">
        <v>420</v>
      </c>
      <c r="C280" s="7" t="s">
        <v>428</v>
      </c>
      <c r="D280" s="7" t="s">
        <v>434</v>
      </c>
      <c r="E280" s="7" t="s">
        <v>435</v>
      </c>
      <c r="F280" s="7"/>
      <c r="G280" s="47" t="e">
        <f>VLOOKUP(LEFT(F280,4),'Data Baru'!$C$4:$L$3036,7,FALSE)</f>
        <v>#N/A</v>
      </c>
      <c r="H280" s="47" t="e">
        <f>VLOOKUP(LEFT(F280,7),'Data Baru'!$C$4:$L$3036,7,FALSE)</f>
        <v>#N/A</v>
      </c>
      <c r="I280" s="47" t="e">
        <f>VLOOKUP(LEFT(F280,11),'Data Baru'!$C$4:$L$3036,7,FALSE)</f>
        <v>#N/A</v>
      </c>
      <c r="J280" s="47" t="e">
        <f>VLOOKUP(LEFT(F280,14),'Data Baru'!$C$4:$L$3036,7,FALSE)</f>
        <v>#N/A</v>
      </c>
    </row>
    <row r="281" spans="1:10" ht="85" x14ac:dyDescent="0.3">
      <c r="A281" s="6" t="s">
        <v>1398</v>
      </c>
      <c r="B281" s="6" t="s">
        <v>420</v>
      </c>
      <c r="C281" s="7" t="s">
        <v>436</v>
      </c>
      <c r="D281" s="7" t="s">
        <v>437</v>
      </c>
      <c r="E281" s="7" t="s">
        <v>438</v>
      </c>
      <c r="F281" s="7"/>
      <c r="G281" s="47" t="e">
        <f>VLOOKUP(LEFT(F281,4),'Data Baru'!$C$4:$L$3036,7,FALSE)</f>
        <v>#N/A</v>
      </c>
      <c r="H281" s="47" t="e">
        <f>VLOOKUP(LEFT(F281,7),'Data Baru'!$C$4:$L$3036,7,FALSE)</f>
        <v>#N/A</v>
      </c>
      <c r="I281" s="47" t="e">
        <f>VLOOKUP(LEFT(F281,11),'Data Baru'!$C$4:$L$3036,7,FALSE)</f>
        <v>#N/A</v>
      </c>
      <c r="J281" s="47" t="e">
        <f>VLOOKUP(LEFT(F281,14),'Data Baru'!$C$4:$L$3036,7,FALSE)</f>
        <v>#N/A</v>
      </c>
    </row>
    <row r="282" spans="1:10" ht="85" x14ac:dyDescent="0.3">
      <c r="A282" s="6" t="s">
        <v>1398</v>
      </c>
      <c r="B282" s="6" t="s">
        <v>420</v>
      </c>
      <c r="C282" s="7" t="s">
        <v>436</v>
      </c>
      <c r="D282" s="7" t="s">
        <v>437</v>
      </c>
      <c r="E282" s="7" t="s">
        <v>439</v>
      </c>
      <c r="F282" s="7"/>
      <c r="G282" s="47" t="e">
        <f>VLOOKUP(LEFT(F282,4),'Data Baru'!$C$4:$L$3036,7,FALSE)</f>
        <v>#N/A</v>
      </c>
      <c r="H282" s="47" t="e">
        <f>VLOOKUP(LEFT(F282,7),'Data Baru'!$C$4:$L$3036,7,FALSE)</f>
        <v>#N/A</v>
      </c>
      <c r="I282" s="47" t="e">
        <f>VLOOKUP(LEFT(F282,11),'Data Baru'!$C$4:$L$3036,7,FALSE)</f>
        <v>#N/A</v>
      </c>
      <c r="J282" s="47" t="e">
        <f>VLOOKUP(LEFT(F282,14),'Data Baru'!$C$4:$L$3036,7,FALSE)</f>
        <v>#N/A</v>
      </c>
    </row>
    <row r="283" spans="1:10" ht="85" x14ac:dyDescent="0.3">
      <c r="A283" s="6" t="s">
        <v>1398</v>
      </c>
      <c r="B283" s="6" t="s">
        <v>420</v>
      </c>
      <c r="C283" s="7" t="s">
        <v>440</v>
      </c>
      <c r="D283" s="7" t="s">
        <v>441</v>
      </c>
      <c r="E283" s="7" t="s">
        <v>442</v>
      </c>
      <c r="F283" s="7"/>
      <c r="G283" s="47" t="e">
        <f>VLOOKUP(LEFT(F283,4),'Data Baru'!$C$4:$L$3036,7,FALSE)</f>
        <v>#N/A</v>
      </c>
      <c r="H283" s="47" t="e">
        <f>VLOOKUP(LEFT(F283,7),'Data Baru'!$C$4:$L$3036,7,FALSE)</f>
        <v>#N/A</v>
      </c>
      <c r="I283" s="47" t="e">
        <f>VLOOKUP(LEFT(F283,11),'Data Baru'!$C$4:$L$3036,7,FALSE)</f>
        <v>#N/A</v>
      </c>
      <c r="J283" s="47" t="e">
        <f>VLOOKUP(LEFT(F283,14),'Data Baru'!$C$4:$L$3036,7,FALSE)</f>
        <v>#N/A</v>
      </c>
    </row>
    <row r="284" spans="1:10" ht="85" x14ac:dyDescent="0.3">
      <c r="A284" s="6" t="s">
        <v>1398</v>
      </c>
      <c r="B284" s="6" t="s">
        <v>420</v>
      </c>
      <c r="C284" s="7" t="s">
        <v>440</v>
      </c>
      <c r="D284" s="7" t="s">
        <v>441</v>
      </c>
      <c r="E284" s="7" t="s">
        <v>443</v>
      </c>
      <c r="F284" s="7"/>
      <c r="G284" s="47" t="e">
        <f>VLOOKUP(LEFT(F284,4),'Data Baru'!$C$4:$L$3036,7,FALSE)</f>
        <v>#N/A</v>
      </c>
      <c r="H284" s="47" t="e">
        <f>VLOOKUP(LEFT(F284,7),'Data Baru'!$C$4:$L$3036,7,FALSE)</f>
        <v>#N/A</v>
      </c>
      <c r="I284" s="47" t="e">
        <f>VLOOKUP(LEFT(F284,11),'Data Baru'!$C$4:$L$3036,7,FALSE)</f>
        <v>#N/A</v>
      </c>
      <c r="J284" s="47" t="e">
        <f>VLOOKUP(LEFT(F284,14),'Data Baru'!$C$4:$L$3036,7,FALSE)</f>
        <v>#N/A</v>
      </c>
    </row>
    <row r="285" spans="1:10" ht="85" x14ac:dyDescent="0.3">
      <c r="A285" s="6" t="s">
        <v>1398</v>
      </c>
      <c r="B285" s="6" t="s">
        <v>420</v>
      </c>
      <c r="C285" s="7" t="s">
        <v>444</v>
      </c>
      <c r="D285" s="7" t="s">
        <v>445</v>
      </c>
      <c r="E285" s="7" t="s">
        <v>446</v>
      </c>
      <c r="F285" s="7"/>
      <c r="G285" s="47" t="e">
        <f>VLOOKUP(LEFT(F285,4),'Data Baru'!$C$4:$L$3036,7,FALSE)</f>
        <v>#N/A</v>
      </c>
      <c r="H285" s="47" t="e">
        <f>VLOOKUP(LEFT(F285,7),'Data Baru'!$C$4:$L$3036,7,FALSE)</f>
        <v>#N/A</v>
      </c>
      <c r="I285" s="47" t="e">
        <f>VLOOKUP(LEFT(F285,11),'Data Baru'!$C$4:$L$3036,7,FALSE)</f>
        <v>#N/A</v>
      </c>
      <c r="J285" s="47" t="e">
        <f>VLOOKUP(LEFT(F285,14),'Data Baru'!$C$4:$L$3036,7,FALSE)</f>
        <v>#N/A</v>
      </c>
    </row>
    <row r="286" spans="1:10" ht="85" x14ac:dyDescent="0.3">
      <c r="A286" s="6" t="s">
        <v>1398</v>
      </c>
      <c r="B286" s="6" t="s">
        <v>420</v>
      </c>
      <c r="C286" s="7" t="s">
        <v>444</v>
      </c>
      <c r="D286" s="7" t="s">
        <v>445</v>
      </c>
      <c r="E286" s="7" t="s">
        <v>445</v>
      </c>
      <c r="F286" s="7"/>
      <c r="G286" s="47" t="e">
        <f>VLOOKUP(LEFT(F286,4),'Data Baru'!$C$4:$L$3036,7,FALSE)</f>
        <v>#N/A</v>
      </c>
      <c r="H286" s="47" t="e">
        <f>VLOOKUP(LEFT(F286,7),'Data Baru'!$C$4:$L$3036,7,FALSE)</f>
        <v>#N/A</v>
      </c>
      <c r="I286" s="47" t="e">
        <f>VLOOKUP(LEFT(F286,11),'Data Baru'!$C$4:$L$3036,7,FALSE)</f>
        <v>#N/A</v>
      </c>
      <c r="J286" s="47" t="e">
        <f>VLOOKUP(LEFT(F286,14),'Data Baru'!$C$4:$L$3036,7,FALSE)</f>
        <v>#N/A</v>
      </c>
    </row>
    <row r="287" spans="1:10" ht="85" x14ac:dyDescent="0.3">
      <c r="A287" s="6" t="s">
        <v>1398</v>
      </c>
      <c r="B287" s="6" t="s">
        <v>420</v>
      </c>
      <c r="C287" s="7" t="s">
        <v>447</v>
      </c>
      <c r="D287" s="7" t="s">
        <v>448</v>
      </c>
      <c r="E287" s="7" t="s">
        <v>449</v>
      </c>
      <c r="F287" s="7"/>
      <c r="G287" s="47" t="e">
        <f>VLOOKUP(LEFT(F287,4),'Data Baru'!$C$4:$L$3036,7,FALSE)</f>
        <v>#N/A</v>
      </c>
      <c r="H287" s="47" t="e">
        <f>VLOOKUP(LEFT(F287,7),'Data Baru'!$C$4:$L$3036,7,FALSE)</f>
        <v>#N/A</v>
      </c>
      <c r="I287" s="47" t="e">
        <f>VLOOKUP(LEFT(F287,11),'Data Baru'!$C$4:$L$3036,7,FALSE)</f>
        <v>#N/A</v>
      </c>
      <c r="J287" s="47" t="e">
        <f>VLOOKUP(LEFT(F287,14),'Data Baru'!$C$4:$L$3036,7,FALSE)</f>
        <v>#N/A</v>
      </c>
    </row>
    <row r="288" spans="1:10" ht="85" x14ac:dyDescent="0.3">
      <c r="A288" s="6" t="s">
        <v>1398</v>
      </c>
      <c r="B288" s="6" t="s">
        <v>420</v>
      </c>
      <c r="C288" s="7" t="s">
        <v>450</v>
      </c>
      <c r="D288" s="7" t="s">
        <v>451</v>
      </c>
      <c r="E288" s="7" t="s">
        <v>452</v>
      </c>
      <c r="F288" s="7"/>
      <c r="G288" s="47" t="e">
        <f>VLOOKUP(LEFT(F288,4),'Data Baru'!$C$4:$L$3036,7,FALSE)</f>
        <v>#N/A</v>
      </c>
      <c r="H288" s="47" t="e">
        <f>VLOOKUP(LEFT(F288,7),'Data Baru'!$C$4:$L$3036,7,FALSE)</f>
        <v>#N/A</v>
      </c>
      <c r="I288" s="47" t="e">
        <f>VLOOKUP(LEFT(F288,11),'Data Baru'!$C$4:$L$3036,7,FALSE)</f>
        <v>#N/A</v>
      </c>
      <c r="J288" s="47" t="e">
        <f>VLOOKUP(LEFT(F288,14),'Data Baru'!$C$4:$L$3036,7,FALSE)</f>
        <v>#N/A</v>
      </c>
    </row>
    <row r="289" spans="1:10" ht="85" x14ac:dyDescent="0.3">
      <c r="A289" s="6" t="s">
        <v>1398</v>
      </c>
      <c r="B289" s="6" t="s">
        <v>420</v>
      </c>
      <c r="C289" s="7" t="s">
        <v>450</v>
      </c>
      <c r="D289" s="7" t="s">
        <v>451</v>
      </c>
      <c r="E289" s="7" t="s">
        <v>453</v>
      </c>
      <c r="F289" s="7"/>
      <c r="G289" s="47" t="e">
        <f>VLOOKUP(LEFT(F289,4),'Data Baru'!$C$4:$L$3036,7,FALSE)</f>
        <v>#N/A</v>
      </c>
      <c r="H289" s="47" t="e">
        <f>VLOOKUP(LEFT(F289,7),'Data Baru'!$C$4:$L$3036,7,FALSE)</f>
        <v>#N/A</v>
      </c>
      <c r="I289" s="47" t="e">
        <f>VLOOKUP(LEFT(F289,11),'Data Baru'!$C$4:$L$3036,7,FALSE)</f>
        <v>#N/A</v>
      </c>
      <c r="J289" s="47" t="e">
        <f>VLOOKUP(LEFT(F289,14),'Data Baru'!$C$4:$L$3036,7,FALSE)</f>
        <v>#N/A</v>
      </c>
    </row>
    <row r="290" spans="1:10" ht="85" x14ac:dyDescent="0.3">
      <c r="A290" s="6" t="s">
        <v>1398</v>
      </c>
      <c r="B290" s="6" t="s">
        <v>420</v>
      </c>
      <c r="C290" s="7" t="s">
        <v>450</v>
      </c>
      <c r="D290" s="7" t="s">
        <v>454</v>
      </c>
      <c r="E290" s="7" t="s">
        <v>455</v>
      </c>
      <c r="F290" s="7"/>
      <c r="G290" s="47" t="e">
        <f>VLOOKUP(LEFT(F290,4),'Data Baru'!$C$4:$L$3036,7,FALSE)</f>
        <v>#N/A</v>
      </c>
      <c r="H290" s="47" t="e">
        <f>VLOOKUP(LEFT(F290,7),'Data Baru'!$C$4:$L$3036,7,FALSE)</f>
        <v>#N/A</v>
      </c>
      <c r="I290" s="47" t="e">
        <f>VLOOKUP(LEFT(F290,11),'Data Baru'!$C$4:$L$3036,7,FALSE)</f>
        <v>#N/A</v>
      </c>
      <c r="J290" s="47" t="e">
        <f>VLOOKUP(LEFT(F290,14),'Data Baru'!$C$4:$L$3036,7,FALSE)</f>
        <v>#N/A</v>
      </c>
    </row>
    <row r="291" spans="1:10" ht="85" x14ac:dyDescent="0.3">
      <c r="A291" s="6" t="s">
        <v>1398</v>
      </c>
      <c r="B291" s="6" t="s">
        <v>420</v>
      </c>
      <c r="C291" s="7" t="s">
        <v>450</v>
      </c>
      <c r="D291" s="7" t="s">
        <v>454</v>
      </c>
      <c r="E291" s="7" t="s">
        <v>456</v>
      </c>
      <c r="F291" s="7"/>
      <c r="G291" s="47" t="e">
        <f>VLOOKUP(LEFT(F291,4),'Data Baru'!$C$4:$L$3036,7,FALSE)</f>
        <v>#N/A</v>
      </c>
      <c r="H291" s="47" t="e">
        <f>VLOOKUP(LEFT(F291,7),'Data Baru'!$C$4:$L$3036,7,FALSE)</f>
        <v>#N/A</v>
      </c>
      <c r="I291" s="47" t="e">
        <f>VLOOKUP(LEFT(F291,11),'Data Baru'!$C$4:$L$3036,7,FALSE)</f>
        <v>#N/A</v>
      </c>
      <c r="J291" s="47" t="e">
        <f>VLOOKUP(LEFT(F291,14),'Data Baru'!$C$4:$L$3036,7,FALSE)</f>
        <v>#N/A</v>
      </c>
    </row>
    <row r="292" spans="1:10" ht="119" x14ac:dyDescent="0.3">
      <c r="A292" s="6" t="s">
        <v>1398</v>
      </c>
      <c r="B292" s="6" t="s">
        <v>420</v>
      </c>
      <c r="C292" s="7" t="s">
        <v>457</v>
      </c>
      <c r="D292" s="7" t="s">
        <v>458</v>
      </c>
      <c r="E292" s="7" t="s">
        <v>459</v>
      </c>
      <c r="F292" s="7"/>
      <c r="G292" s="47" t="e">
        <f>VLOOKUP(LEFT(F292,4),'Data Baru'!$C$4:$L$3036,7,FALSE)</f>
        <v>#N/A</v>
      </c>
      <c r="H292" s="47" t="e">
        <f>VLOOKUP(LEFT(F292,7),'Data Baru'!$C$4:$L$3036,7,FALSE)</f>
        <v>#N/A</v>
      </c>
      <c r="I292" s="47" t="e">
        <f>VLOOKUP(LEFT(F292,11),'Data Baru'!$C$4:$L$3036,7,FALSE)</f>
        <v>#N/A</v>
      </c>
      <c r="J292" s="47" t="e">
        <f>VLOOKUP(LEFT(F292,14),'Data Baru'!$C$4:$L$3036,7,FALSE)</f>
        <v>#N/A</v>
      </c>
    </row>
    <row r="293" spans="1:10" ht="68" x14ac:dyDescent="0.3">
      <c r="A293" s="6" t="s">
        <v>1399</v>
      </c>
      <c r="B293" s="6" t="s">
        <v>460</v>
      </c>
      <c r="C293" s="7" t="s">
        <v>467</v>
      </c>
      <c r="D293" s="7" t="s">
        <v>468</v>
      </c>
      <c r="E293" s="7" t="s">
        <v>469</v>
      </c>
      <c r="F293" s="7"/>
      <c r="G293" s="47" t="e">
        <f>VLOOKUP(LEFT(F293,4),'Data Baru'!$C$4:$L$3036,7,FALSE)</f>
        <v>#N/A</v>
      </c>
      <c r="H293" s="47" t="e">
        <f>VLOOKUP(LEFT(F293,7),'Data Baru'!$C$4:$L$3036,7,FALSE)</f>
        <v>#N/A</v>
      </c>
      <c r="I293" s="47" t="e">
        <f>VLOOKUP(LEFT(F293,11),'Data Baru'!$C$4:$L$3036,7,FALSE)</f>
        <v>#N/A</v>
      </c>
      <c r="J293" s="47" t="e">
        <f>VLOOKUP(LEFT(F293,14),'Data Baru'!$C$4:$L$3036,7,FALSE)</f>
        <v>#N/A</v>
      </c>
    </row>
    <row r="294" spans="1:10" ht="51" x14ac:dyDescent="0.3">
      <c r="A294" s="6" t="s">
        <v>1399</v>
      </c>
      <c r="B294" s="6" t="s">
        <v>460</v>
      </c>
      <c r="C294" s="7" t="s">
        <v>467</v>
      </c>
      <c r="D294" s="7" t="s">
        <v>468</v>
      </c>
      <c r="E294" s="7" t="s">
        <v>470</v>
      </c>
      <c r="F294" s="7"/>
      <c r="G294" s="47" t="e">
        <f>VLOOKUP(LEFT(F294,4),'Data Baru'!$C$4:$L$3036,7,FALSE)</f>
        <v>#N/A</v>
      </c>
      <c r="H294" s="47" t="e">
        <f>VLOOKUP(LEFT(F294,7),'Data Baru'!$C$4:$L$3036,7,FALSE)</f>
        <v>#N/A</v>
      </c>
      <c r="I294" s="47" t="e">
        <f>VLOOKUP(LEFT(F294,11),'Data Baru'!$C$4:$L$3036,7,FALSE)</f>
        <v>#N/A</v>
      </c>
      <c r="J294" s="47" t="e">
        <f>VLOOKUP(LEFT(F294,14),'Data Baru'!$C$4:$L$3036,7,FALSE)</f>
        <v>#N/A</v>
      </c>
    </row>
    <row r="295" spans="1:10" ht="51" x14ac:dyDescent="0.3">
      <c r="A295" s="6" t="s">
        <v>1399</v>
      </c>
      <c r="B295" s="6" t="s">
        <v>460</v>
      </c>
      <c r="C295" s="7" t="s">
        <v>467</v>
      </c>
      <c r="D295" s="7" t="s">
        <v>468</v>
      </c>
      <c r="E295" s="7" t="s">
        <v>471</v>
      </c>
      <c r="F295" s="7"/>
      <c r="G295" s="47" t="e">
        <f>VLOOKUP(LEFT(F295,4),'Data Baru'!$C$4:$L$3036,7,FALSE)</f>
        <v>#N/A</v>
      </c>
      <c r="H295" s="47" t="e">
        <f>VLOOKUP(LEFT(F295,7),'Data Baru'!$C$4:$L$3036,7,FALSE)</f>
        <v>#N/A</v>
      </c>
      <c r="I295" s="47" t="e">
        <f>VLOOKUP(LEFT(F295,11),'Data Baru'!$C$4:$L$3036,7,FALSE)</f>
        <v>#N/A</v>
      </c>
      <c r="J295" s="47" t="e">
        <f>VLOOKUP(LEFT(F295,14),'Data Baru'!$C$4:$L$3036,7,FALSE)</f>
        <v>#N/A</v>
      </c>
    </row>
    <row r="296" spans="1:10" ht="51" x14ac:dyDescent="0.3">
      <c r="A296" s="6" t="s">
        <v>1399</v>
      </c>
      <c r="B296" s="6" t="s">
        <v>460</v>
      </c>
      <c r="C296" s="7" t="s">
        <v>467</v>
      </c>
      <c r="D296" s="7" t="s">
        <v>472</v>
      </c>
      <c r="E296" s="7" t="s">
        <v>473</v>
      </c>
      <c r="F296" s="7"/>
      <c r="G296" s="47" t="e">
        <f>VLOOKUP(LEFT(F296,4),'Data Baru'!$C$4:$L$3036,7,FALSE)</f>
        <v>#N/A</v>
      </c>
      <c r="H296" s="47" t="e">
        <f>VLOOKUP(LEFT(F296,7),'Data Baru'!$C$4:$L$3036,7,FALSE)</f>
        <v>#N/A</v>
      </c>
      <c r="I296" s="47" t="e">
        <f>VLOOKUP(LEFT(F296,11),'Data Baru'!$C$4:$L$3036,7,FALSE)</f>
        <v>#N/A</v>
      </c>
      <c r="J296" s="47" t="e">
        <f>VLOOKUP(LEFT(F296,14),'Data Baru'!$C$4:$L$3036,7,FALSE)</f>
        <v>#N/A</v>
      </c>
    </row>
    <row r="297" spans="1:10" ht="51" x14ac:dyDescent="0.3">
      <c r="A297" s="6" t="s">
        <v>1399</v>
      </c>
      <c r="B297" s="6" t="s">
        <v>460</v>
      </c>
      <c r="C297" s="7" t="s">
        <v>467</v>
      </c>
      <c r="D297" s="7" t="s">
        <v>472</v>
      </c>
      <c r="E297" s="7" t="s">
        <v>474</v>
      </c>
      <c r="F297" s="7"/>
      <c r="G297" s="47" t="e">
        <f>VLOOKUP(LEFT(F297,4),'Data Baru'!$C$4:$L$3036,7,FALSE)</f>
        <v>#N/A</v>
      </c>
      <c r="H297" s="47" t="e">
        <f>VLOOKUP(LEFT(F297,7),'Data Baru'!$C$4:$L$3036,7,FALSE)</f>
        <v>#N/A</v>
      </c>
      <c r="I297" s="47" t="e">
        <f>VLOOKUP(LEFT(F297,11),'Data Baru'!$C$4:$L$3036,7,FALSE)</f>
        <v>#N/A</v>
      </c>
      <c r="J297" s="47" t="e">
        <f>VLOOKUP(LEFT(F297,14),'Data Baru'!$C$4:$L$3036,7,FALSE)</f>
        <v>#N/A</v>
      </c>
    </row>
    <row r="298" spans="1:10" ht="34" x14ac:dyDescent="0.3">
      <c r="A298" s="6" t="s">
        <v>1399</v>
      </c>
      <c r="B298" s="6" t="s">
        <v>460</v>
      </c>
      <c r="C298" s="7" t="s">
        <v>475</v>
      </c>
      <c r="D298" s="7" t="s">
        <v>476</v>
      </c>
      <c r="E298" s="7" t="s">
        <v>477</v>
      </c>
      <c r="F298" s="7"/>
      <c r="G298" s="47" t="e">
        <f>VLOOKUP(LEFT(F298,4),'Data Baru'!$C$4:$L$3036,7,FALSE)</f>
        <v>#N/A</v>
      </c>
      <c r="H298" s="47" t="e">
        <f>VLOOKUP(LEFT(F298,7),'Data Baru'!$C$4:$L$3036,7,FALSE)</f>
        <v>#N/A</v>
      </c>
      <c r="I298" s="47" t="e">
        <f>VLOOKUP(LEFT(F298,11),'Data Baru'!$C$4:$L$3036,7,FALSE)</f>
        <v>#N/A</v>
      </c>
      <c r="J298" s="47" t="e">
        <f>VLOOKUP(LEFT(F298,14),'Data Baru'!$C$4:$L$3036,7,FALSE)</f>
        <v>#N/A</v>
      </c>
    </row>
    <row r="299" spans="1:10" ht="34" x14ac:dyDescent="0.3">
      <c r="A299" s="6" t="s">
        <v>1399</v>
      </c>
      <c r="B299" s="6" t="s">
        <v>460</v>
      </c>
      <c r="C299" s="7" t="s">
        <v>475</v>
      </c>
      <c r="D299" s="7" t="s">
        <v>476</v>
      </c>
      <c r="E299" s="7" t="s">
        <v>478</v>
      </c>
      <c r="F299" s="7"/>
      <c r="G299" s="47" t="e">
        <f>VLOOKUP(LEFT(F299,4),'Data Baru'!$C$4:$L$3036,7,FALSE)</f>
        <v>#N/A</v>
      </c>
      <c r="H299" s="47" t="e">
        <f>VLOOKUP(LEFT(F299,7),'Data Baru'!$C$4:$L$3036,7,FALSE)</f>
        <v>#N/A</v>
      </c>
      <c r="I299" s="47" t="e">
        <f>VLOOKUP(LEFT(F299,11),'Data Baru'!$C$4:$L$3036,7,FALSE)</f>
        <v>#N/A</v>
      </c>
      <c r="J299" s="47" t="e">
        <f>VLOOKUP(LEFT(F299,14),'Data Baru'!$C$4:$L$3036,7,FALSE)</f>
        <v>#N/A</v>
      </c>
    </row>
    <row r="300" spans="1:10" ht="68" x14ac:dyDescent="0.3">
      <c r="A300" s="6" t="s">
        <v>1399</v>
      </c>
      <c r="B300" s="6" t="s">
        <v>460</v>
      </c>
      <c r="C300" s="7" t="s">
        <v>479</v>
      </c>
      <c r="D300" s="7" t="s">
        <v>480</v>
      </c>
      <c r="E300" s="7" t="s">
        <v>481</v>
      </c>
      <c r="F300" s="7"/>
      <c r="G300" s="47" t="e">
        <f>VLOOKUP(LEFT(F300,4),'Data Baru'!$C$4:$L$3036,7,FALSE)</f>
        <v>#N/A</v>
      </c>
      <c r="H300" s="47" t="e">
        <f>VLOOKUP(LEFT(F300,7),'Data Baru'!$C$4:$L$3036,7,FALSE)</f>
        <v>#N/A</v>
      </c>
      <c r="I300" s="47" t="e">
        <f>VLOOKUP(LEFT(F300,11),'Data Baru'!$C$4:$L$3036,7,FALSE)</f>
        <v>#N/A</v>
      </c>
      <c r="J300" s="47" t="e">
        <f>VLOOKUP(LEFT(F300,14),'Data Baru'!$C$4:$L$3036,7,FALSE)</f>
        <v>#N/A</v>
      </c>
    </row>
    <row r="301" spans="1:10" ht="85" x14ac:dyDescent="0.3">
      <c r="A301" s="6" t="s">
        <v>1399</v>
      </c>
      <c r="B301" s="6" t="s">
        <v>460</v>
      </c>
      <c r="C301" s="7" t="s">
        <v>482</v>
      </c>
      <c r="D301" s="7" t="s">
        <v>483</v>
      </c>
      <c r="E301" s="7" t="s">
        <v>484</v>
      </c>
      <c r="F301" s="7"/>
      <c r="G301" s="47" t="e">
        <f>VLOOKUP(LEFT(F301,4),'Data Baru'!$C$4:$L$3036,7,FALSE)</f>
        <v>#N/A</v>
      </c>
      <c r="H301" s="47" t="e">
        <f>VLOOKUP(LEFT(F301,7),'Data Baru'!$C$4:$L$3036,7,FALSE)</f>
        <v>#N/A</v>
      </c>
      <c r="I301" s="47" t="e">
        <f>VLOOKUP(LEFT(F301,11),'Data Baru'!$C$4:$L$3036,7,FALSE)</f>
        <v>#N/A</v>
      </c>
      <c r="J301" s="47" t="e">
        <f>VLOOKUP(LEFT(F301,14),'Data Baru'!$C$4:$L$3036,7,FALSE)</f>
        <v>#N/A</v>
      </c>
    </row>
    <row r="302" spans="1:10" ht="85" x14ac:dyDescent="0.3">
      <c r="A302" s="6" t="s">
        <v>1399</v>
      </c>
      <c r="B302" s="6" t="s">
        <v>460</v>
      </c>
      <c r="C302" s="7" t="s">
        <v>482</v>
      </c>
      <c r="D302" s="7" t="s">
        <v>483</v>
      </c>
      <c r="E302" s="7" t="s">
        <v>485</v>
      </c>
      <c r="F302" s="7"/>
      <c r="G302" s="47" t="e">
        <f>VLOOKUP(LEFT(F302,4),'Data Baru'!$C$4:$L$3036,7,FALSE)</f>
        <v>#N/A</v>
      </c>
      <c r="H302" s="47" t="e">
        <f>VLOOKUP(LEFT(F302,7),'Data Baru'!$C$4:$L$3036,7,FALSE)</f>
        <v>#N/A</v>
      </c>
      <c r="I302" s="47" t="e">
        <f>VLOOKUP(LEFT(F302,11),'Data Baru'!$C$4:$L$3036,7,FALSE)</f>
        <v>#N/A</v>
      </c>
      <c r="J302" s="47" t="e">
        <f>VLOOKUP(LEFT(F302,14),'Data Baru'!$C$4:$L$3036,7,FALSE)</f>
        <v>#N/A</v>
      </c>
    </row>
    <row r="303" spans="1:10" ht="85" x14ac:dyDescent="0.3">
      <c r="A303" s="6" t="s">
        <v>1399</v>
      </c>
      <c r="B303" s="6" t="s">
        <v>460</v>
      </c>
      <c r="C303" s="7" t="s">
        <v>482</v>
      </c>
      <c r="D303" s="7" t="s">
        <v>483</v>
      </c>
      <c r="E303" s="7" t="s">
        <v>486</v>
      </c>
      <c r="F303" s="7"/>
      <c r="G303" s="47" t="e">
        <f>VLOOKUP(LEFT(F303,4),'Data Baru'!$C$4:$L$3036,7,FALSE)</f>
        <v>#N/A</v>
      </c>
      <c r="H303" s="47" t="e">
        <f>VLOOKUP(LEFT(F303,7),'Data Baru'!$C$4:$L$3036,7,FALSE)</f>
        <v>#N/A</v>
      </c>
      <c r="I303" s="47" t="e">
        <f>VLOOKUP(LEFT(F303,11),'Data Baru'!$C$4:$L$3036,7,FALSE)</f>
        <v>#N/A</v>
      </c>
      <c r="J303" s="47" t="e">
        <f>VLOOKUP(LEFT(F303,14),'Data Baru'!$C$4:$L$3036,7,FALSE)</f>
        <v>#N/A</v>
      </c>
    </row>
    <row r="304" spans="1:10" ht="85" x14ac:dyDescent="0.3">
      <c r="A304" s="6" t="s">
        <v>1399</v>
      </c>
      <c r="B304" s="6" t="s">
        <v>460</v>
      </c>
      <c r="C304" s="7" t="s">
        <v>487</v>
      </c>
      <c r="D304" s="7" t="s">
        <v>488</v>
      </c>
      <c r="E304" s="7" t="s">
        <v>489</v>
      </c>
      <c r="F304" s="7"/>
      <c r="G304" s="47" t="e">
        <f>VLOOKUP(LEFT(F304,4),'Data Baru'!$C$4:$L$3036,7,FALSE)</f>
        <v>#N/A</v>
      </c>
      <c r="H304" s="47" t="e">
        <f>VLOOKUP(LEFT(F304,7),'Data Baru'!$C$4:$L$3036,7,FALSE)</f>
        <v>#N/A</v>
      </c>
      <c r="I304" s="47" t="e">
        <f>VLOOKUP(LEFT(F304,11),'Data Baru'!$C$4:$L$3036,7,FALSE)</f>
        <v>#N/A</v>
      </c>
      <c r="J304" s="47" t="e">
        <f>VLOOKUP(LEFT(F304,14),'Data Baru'!$C$4:$L$3036,7,FALSE)</f>
        <v>#N/A</v>
      </c>
    </row>
    <row r="305" spans="1:10" ht="85" x14ac:dyDescent="0.3">
      <c r="A305" s="6" t="s">
        <v>1399</v>
      </c>
      <c r="B305" s="6" t="s">
        <v>460</v>
      </c>
      <c r="C305" s="7" t="s">
        <v>487</v>
      </c>
      <c r="D305" s="7" t="s">
        <v>488</v>
      </c>
      <c r="E305" s="7" t="s">
        <v>490</v>
      </c>
      <c r="F305" s="7"/>
      <c r="G305" s="47" t="e">
        <f>VLOOKUP(LEFT(F305,4),'Data Baru'!$C$4:$L$3036,7,FALSE)</f>
        <v>#N/A</v>
      </c>
      <c r="H305" s="47" t="e">
        <f>VLOOKUP(LEFT(F305,7),'Data Baru'!$C$4:$L$3036,7,FALSE)</f>
        <v>#N/A</v>
      </c>
      <c r="I305" s="47" t="e">
        <f>VLOOKUP(LEFT(F305,11),'Data Baru'!$C$4:$L$3036,7,FALSE)</f>
        <v>#N/A</v>
      </c>
      <c r="J305" s="47" t="e">
        <f>VLOOKUP(LEFT(F305,14),'Data Baru'!$C$4:$L$3036,7,FALSE)</f>
        <v>#N/A</v>
      </c>
    </row>
    <row r="306" spans="1:10" ht="85" x14ac:dyDescent="0.3">
      <c r="A306" s="6" t="s">
        <v>1399</v>
      </c>
      <c r="B306" s="6" t="s">
        <v>460</v>
      </c>
      <c r="C306" s="7" t="s">
        <v>487</v>
      </c>
      <c r="D306" s="7" t="s">
        <v>488</v>
      </c>
      <c r="E306" s="7" t="s">
        <v>491</v>
      </c>
      <c r="F306" s="7"/>
      <c r="G306" s="47" t="e">
        <f>VLOOKUP(LEFT(F306,4),'Data Baru'!$C$4:$L$3036,7,FALSE)</f>
        <v>#N/A</v>
      </c>
      <c r="H306" s="47" t="e">
        <f>VLOOKUP(LEFT(F306,7),'Data Baru'!$C$4:$L$3036,7,FALSE)</f>
        <v>#N/A</v>
      </c>
      <c r="I306" s="47" t="e">
        <f>VLOOKUP(LEFT(F306,11),'Data Baru'!$C$4:$L$3036,7,FALSE)</f>
        <v>#N/A</v>
      </c>
      <c r="J306" s="47" t="e">
        <f>VLOOKUP(LEFT(F306,14),'Data Baru'!$C$4:$L$3036,7,FALSE)</f>
        <v>#N/A</v>
      </c>
    </row>
    <row r="307" spans="1:10" ht="68" x14ac:dyDescent="0.3">
      <c r="A307" s="6" t="s">
        <v>1399</v>
      </c>
      <c r="B307" s="6" t="s">
        <v>460</v>
      </c>
      <c r="C307" s="7" t="s">
        <v>492</v>
      </c>
      <c r="D307" s="7" t="s">
        <v>493</v>
      </c>
      <c r="E307" s="7" t="s">
        <v>494</v>
      </c>
      <c r="F307" s="7"/>
      <c r="G307" s="47" t="e">
        <f>VLOOKUP(LEFT(F307,4),'Data Baru'!$C$4:$L$3036,7,FALSE)</f>
        <v>#N/A</v>
      </c>
      <c r="H307" s="47" t="e">
        <f>VLOOKUP(LEFT(F307,7),'Data Baru'!$C$4:$L$3036,7,FALSE)</f>
        <v>#N/A</v>
      </c>
      <c r="I307" s="47" t="e">
        <f>VLOOKUP(LEFT(F307,11),'Data Baru'!$C$4:$L$3036,7,FALSE)</f>
        <v>#N/A</v>
      </c>
      <c r="J307" s="47" t="e">
        <f>VLOOKUP(LEFT(F307,14),'Data Baru'!$C$4:$L$3036,7,FALSE)</f>
        <v>#N/A</v>
      </c>
    </row>
    <row r="308" spans="1:10" ht="68" x14ac:dyDescent="0.3">
      <c r="A308" s="6" t="s">
        <v>1399</v>
      </c>
      <c r="B308" s="6" t="s">
        <v>460</v>
      </c>
      <c r="C308" s="7" t="s">
        <v>495</v>
      </c>
      <c r="D308" s="7" t="s">
        <v>496</v>
      </c>
      <c r="E308" s="7" t="s">
        <v>497</v>
      </c>
      <c r="F308" s="7"/>
      <c r="G308" s="47" t="e">
        <f>VLOOKUP(LEFT(F308,4),'Data Baru'!$C$4:$L$3036,7,FALSE)</f>
        <v>#N/A</v>
      </c>
      <c r="H308" s="47" t="e">
        <f>VLOOKUP(LEFT(F308,7),'Data Baru'!$C$4:$L$3036,7,FALSE)</f>
        <v>#N/A</v>
      </c>
      <c r="I308" s="47" t="e">
        <f>VLOOKUP(LEFT(F308,11),'Data Baru'!$C$4:$L$3036,7,FALSE)</f>
        <v>#N/A</v>
      </c>
      <c r="J308" s="47" t="e">
        <f>VLOOKUP(LEFT(F308,14),'Data Baru'!$C$4:$L$3036,7,FALSE)</f>
        <v>#N/A</v>
      </c>
    </row>
    <row r="309" spans="1:10" ht="68" x14ac:dyDescent="0.3">
      <c r="A309" s="6" t="s">
        <v>1399</v>
      </c>
      <c r="B309" s="6" t="s">
        <v>460</v>
      </c>
      <c r="C309" s="7" t="s">
        <v>498</v>
      </c>
      <c r="D309" s="7" t="s">
        <v>499</v>
      </c>
      <c r="E309" s="7" t="s">
        <v>501</v>
      </c>
      <c r="F309" s="7"/>
      <c r="G309" s="47" t="e">
        <f>VLOOKUP(LEFT(F309,4),'Data Baru'!$C$4:$L$3036,7,FALSE)</f>
        <v>#N/A</v>
      </c>
      <c r="H309" s="47" t="e">
        <f>VLOOKUP(LEFT(F309,7),'Data Baru'!$C$4:$L$3036,7,FALSE)</f>
        <v>#N/A</v>
      </c>
      <c r="I309" s="47" t="e">
        <f>VLOOKUP(LEFT(F309,11),'Data Baru'!$C$4:$L$3036,7,FALSE)</f>
        <v>#N/A</v>
      </c>
      <c r="J309" s="47" t="e">
        <f>VLOOKUP(LEFT(F309,14),'Data Baru'!$C$4:$L$3036,7,FALSE)</f>
        <v>#N/A</v>
      </c>
    </row>
    <row r="310" spans="1:10" ht="34" x14ac:dyDescent="0.3">
      <c r="A310" s="6" t="s">
        <v>1399</v>
      </c>
      <c r="B310" s="6" t="s">
        <v>460</v>
      </c>
      <c r="C310" s="7" t="s">
        <v>498</v>
      </c>
      <c r="D310" s="7" t="s">
        <v>499</v>
      </c>
      <c r="E310" s="7" t="s">
        <v>502</v>
      </c>
      <c r="F310" s="7"/>
      <c r="G310" s="47" t="e">
        <f>VLOOKUP(LEFT(F310,4),'Data Baru'!$C$4:$L$3036,7,FALSE)</f>
        <v>#N/A</v>
      </c>
      <c r="H310" s="47" t="e">
        <f>VLOOKUP(LEFT(F310,7),'Data Baru'!$C$4:$L$3036,7,FALSE)</f>
        <v>#N/A</v>
      </c>
      <c r="I310" s="47" t="e">
        <f>VLOOKUP(LEFT(F310,11),'Data Baru'!$C$4:$L$3036,7,FALSE)</f>
        <v>#N/A</v>
      </c>
      <c r="J310" s="47" t="e">
        <f>VLOOKUP(LEFT(F310,14),'Data Baru'!$C$4:$L$3036,7,FALSE)</f>
        <v>#N/A</v>
      </c>
    </row>
    <row r="311" spans="1:10" ht="51" x14ac:dyDescent="0.3">
      <c r="A311" s="6" t="s">
        <v>1399</v>
      </c>
      <c r="B311" s="6" t="s">
        <v>460</v>
      </c>
      <c r="C311" s="7" t="s">
        <v>498</v>
      </c>
      <c r="D311" s="7" t="s">
        <v>499</v>
      </c>
      <c r="E311" s="7" t="s">
        <v>503</v>
      </c>
      <c r="F311" s="7"/>
      <c r="G311" s="47" t="e">
        <f>VLOOKUP(LEFT(F311,4),'Data Baru'!$C$4:$L$3036,7,FALSE)</f>
        <v>#N/A</v>
      </c>
      <c r="H311" s="47" t="e">
        <f>VLOOKUP(LEFT(F311,7),'Data Baru'!$C$4:$L$3036,7,FALSE)</f>
        <v>#N/A</v>
      </c>
      <c r="I311" s="47" t="e">
        <f>VLOOKUP(LEFT(F311,11),'Data Baru'!$C$4:$L$3036,7,FALSE)</f>
        <v>#N/A</v>
      </c>
      <c r="J311" s="47" t="e">
        <f>VLOOKUP(LEFT(F311,14),'Data Baru'!$C$4:$L$3036,7,FALSE)</f>
        <v>#N/A</v>
      </c>
    </row>
    <row r="312" spans="1:10" ht="51" x14ac:dyDescent="0.3">
      <c r="A312" s="6" t="s">
        <v>1399</v>
      </c>
      <c r="B312" s="6" t="s">
        <v>460</v>
      </c>
      <c r="C312" s="7" t="s">
        <v>106</v>
      </c>
      <c r="D312" s="7" t="s">
        <v>131</v>
      </c>
      <c r="E312" s="7" t="s">
        <v>327</v>
      </c>
      <c r="F312" s="7"/>
      <c r="G312" s="47" t="e">
        <f>VLOOKUP(LEFT(F312,4),'Data Baru'!$C$4:$L$3036,7,FALSE)</f>
        <v>#N/A</v>
      </c>
      <c r="H312" s="47" t="e">
        <f>VLOOKUP(LEFT(F312,7),'Data Baru'!$C$4:$L$3036,7,FALSE)</f>
        <v>#N/A</v>
      </c>
      <c r="I312" s="47" t="e">
        <f>VLOOKUP(LEFT(F312,11),'Data Baru'!$C$4:$L$3036,7,FALSE)</f>
        <v>#N/A</v>
      </c>
      <c r="J312" s="47" t="e">
        <f>VLOOKUP(LEFT(F312,14),'Data Baru'!$C$4:$L$3036,7,FALSE)</f>
        <v>#N/A</v>
      </c>
    </row>
    <row r="313" spans="1:10" ht="51" x14ac:dyDescent="0.3">
      <c r="A313" s="6" t="s">
        <v>1400</v>
      </c>
      <c r="B313" s="6" t="s">
        <v>505</v>
      </c>
      <c r="C313" s="7" t="s">
        <v>506</v>
      </c>
      <c r="D313" s="7" t="s">
        <v>507</v>
      </c>
      <c r="E313" s="7" t="s">
        <v>508</v>
      </c>
      <c r="F313" s="7"/>
      <c r="G313" s="47" t="e">
        <f>VLOOKUP(LEFT(F313,4),'Data Baru'!$C$4:$L$3036,7,FALSE)</f>
        <v>#N/A</v>
      </c>
      <c r="H313" s="47" t="e">
        <f>VLOOKUP(LEFT(F313,7),'Data Baru'!$C$4:$L$3036,7,FALSE)</f>
        <v>#N/A</v>
      </c>
      <c r="I313" s="47" t="e">
        <f>VLOOKUP(LEFT(F313,11),'Data Baru'!$C$4:$L$3036,7,FALSE)</f>
        <v>#N/A</v>
      </c>
      <c r="J313" s="47" t="e">
        <f>VLOOKUP(LEFT(F313,14),'Data Baru'!$C$4:$L$3036,7,FALSE)</f>
        <v>#N/A</v>
      </c>
    </row>
    <row r="314" spans="1:10" ht="51" x14ac:dyDescent="0.3">
      <c r="A314" s="6" t="s">
        <v>1400</v>
      </c>
      <c r="B314" s="6" t="s">
        <v>505</v>
      </c>
      <c r="C314" s="7" t="s">
        <v>506</v>
      </c>
      <c r="D314" s="7" t="s">
        <v>507</v>
      </c>
      <c r="E314" s="7" t="s">
        <v>509</v>
      </c>
      <c r="F314" s="7"/>
      <c r="G314" s="47" t="e">
        <f>VLOOKUP(LEFT(F314,4),'Data Baru'!$C$4:$L$3036,7,FALSE)</f>
        <v>#N/A</v>
      </c>
      <c r="H314" s="47" t="e">
        <f>VLOOKUP(LEFT(F314,7),'Data Baru'!$C$4:$L$3036,7,FALSE)</f>
        <v>#N/A</v>
      </c>
      <c r="I314" s="47" t="e">
        <f>VLOOKUP(LEFT(F314,11),'Data Baru'!$C$4:$L$3036,7,FALSE)</f>
        <v>#N/A</v>
      </c>
      <c r="J314" s="47" t="e">
        <f>VLOOKUP(LEFT(F314,14),'Data Baru'!$C$4:$L$3036,7,FALSE)</f>
        <v>#N/A</v>
      </c>
    </row>
    <row r="315" spans="1:10" ht="51" x14ac:dyDescent="0.3">
      <c r="A315" s="6" t="s">
        <v>1400</v>
      </c>
      <c r="B315" s="6" t="s">
        <v>505</v>
      </c>
      <c r="C315" s="7" t="s">
        <v>506</v>
      </c>
      <c r="D315" s="7" t="s">
        <v>507</v>
      </c>
      <c r="E315" s="7" t="s">
        <v>510</v>
      </c>
      <c r="F315" s="7"/>
      <c r="G315" s="47" t="e">
        <f>VLOOKUP(LEFT(F315,4),'Data Baru'!$C$4:$L$3036,7,FALSE)</f>
        <v>#N/A</v>
      </c>
      <c r="H315" s="47" t="e">
        <f>VLOOKUP(LEFT(F315,7),'Data Baru'!$C$4:$L$3036,7,FALSE)</f>
        <v>#N/A</v>
      </c>
      <c r="I315" s="47" t="e">
        <f>VLOOKUP(LEFT(F315,11),'Data Baru'!$C$4:$L$3036,7,FALSE)</f>
        <v>#N/A</v>
      </c>
      <c r="J315" s="47" t="e">
        <f>VLOOKUP(LEFT(F315,14),'Data Baru'!$C$4:$L$3036,7,FALSE)</f>
        <v>#N/A</v>
      </c>
    </row>
    <row r="316" spans="1:10" ht="51" x14ac:dyDescent="0.3">
      <c r="A316" s="6" t="s">
        <v>1400</v>
      </c>
      <c r="B316" s="6" t="s">
        <v>505</v>
      </c>
      <c r="C316" s="7" t="s">
        <v>511</v>
      </c>
      <c r="D316" s="7" t="s">
        <v>512</v>
      </c>
      <c r="E316" s="7" t="s">
        <v>513</v>
      </c>
      <c r="F316" s="7"/>
      <c r="G316" s="47" t="e">
        <f>VLOOKUP(LEFT(F316,4),'Data Baru'!$C$4:$L$3036,7,FALSE)</f>
        <v>#N/A</v>
      </c>
      <c r="H316" s="47" t="e">
        <f>VLOOKUP(LEFT(F316,7),'Data Baru'!$C$4:$L$3036,7,FALSE)</f>
        <v>#N/A</v>
      </c>
      <c r="I316" s="47" t="e">
        <f>VLOOKUP(LEFT(F316,11),'Data Baru'!$C$4:$L$3036,7,FALSE)</f>
        <v>#N/A</v>
      </c>
      <c r="J316" s="47" t="e">
        <f>VLOOKUP(LEFT(F316,14),'Data Baru'!$C$4:$L$3036,7,FALSE)</f>
        <v>#N/A</v>
      </c>
    </row>
    <row r="317" spans="1:10" ht="51" x14ac:dyDescent="0.3">
      <c r="A317" s="6" t="s">
        <v>1400</v>
      </c>
      <c r="B317" s="6" t="s">
        <v>505</v>
      </c>
      <c r="C317" s="7" t="s">
        <v>511</v>
      </c>
      <c r="D317" s="7" t="s">
        <v>512</v>
      </c>
      <c r="E317" s="7" t="s">
        <v>514</v>
      </c>
      <c r="F317" s="7"/>
      <c r="G317" s="47" t="e">
        <f>VLOOKUP(LEFT(F317,4),'Data Baru'!$C$4:$L$3036,7,FALSE)</f>
        <v>#N/A</v>
      </c>
      <c r="H317" s="47" t="e">
        <f>VLOOKUP(LEFT(F317,7),'Data Baru'!$C$4:$L$3036,7,FALSE)</f>
        <v>#N/A</v>
      </c>
      <c r="I317" s="47" t="e">
        <f>VLOOKUP(LEFT(F317,11),'Data Baru'!$C$4:$L$3036,7,FALSE)</f>
        <v>#N/A</v>
      </c>
      <c r="J317" s="47" t="e">
        <f>VLOOKUP(LEFT(F317,14),'Data Baru'!$C$4:$L$3036,7,FALSE)</f>
        <v>#N/A</v>
      </c>
    </row>
    <row r="318" spans="1:10" ht="51" x14ac:dyDescent="0.3">
      <c r="A318" s="6" t="s">
        <v>1400</v>
      </c>
      <c r="B318" s="6" t="s">
        <v>505</v>
      </c>
      <c r="C318" s="7" t="s">
        <v>515</v>
      </c>
      <c r="D318" s="7" t="s">
        <v>516</v>
      </c>
      <c r="E318" s="7" t="s">
        <v>517</v>
      </c>
      <c r="F318" s="7"/>
      <c r="G318" s="47" t="e">
        <f>VLOOKUP(LEFT(F318,4),'Data Baru'!$C$4:$L$3036,7,FALSE)</f>
        <v>#N/A</v>
      </c>
      <c r="H318" s="47" t="e">
        <f>VLOOKUP(LEFT(F318,7),'Data Baru'!$C$4:$L$3036,7,FALSE)</f>
        <v>#N/A</v>
      </c>
      <c r="I318" s="47" t="e">
        <f>VLOOKUP(LEFT(F318,11),'Data Baru'!$C$4:$L$3036,7,FALSE)</f>
        <v>#N/A</v>
      </c>
      <c r="J318" s="47" t="e">
        <f>VLOOKUP(LEFT(F318,14),'Data Baru'!$C$4:$L$3036,7,FALSE)</f>
        <v>#N/A</v>
      </c>
    </row>
    <row r="319" spans="1:10" ht="51" x14ac:dyDescent="0.3">
      <c r="A319" s="6" t="s">
        <v>1400</v>
      </c>
      <c r="B319" s="6" t="s">
        <v>505</v>
      </c>
      <c r="C319" s="7" t="s">
        <v>515</v>
      </c>
      <c r="D319" s="7" t="s">
        <v>516</v>
      </c>
      <c r="E319" s="7" t="s">
        <v>518</v>
      </c>
      <c r="F319" s="7"/>
      <c r="G319" s="47" t="e">
        <f>VLOOKUP(LEFT(F319,4),'Data Baru'!$C$4:$L$3036,7,FALSE)</f>
        <v>#N/A</v>
      </c>
      <c r="H319" s="47" t="e">
        <f>VLOOKUP(LEFT(F319,7),'Data Baru'!$C$4:$L$3036,7,FALSE)</f>
        <v>#N/A</v>
      </c>
      <c r="I319" s="47" t="e">
        <f>VLOOKUP(LEFT(F319,11),'Data Baru'!$C$4:$L$3036,7,FALSE)</f>
        <v>#N/A</v>
      </c>
      <c r="J319" s="47" t="e">
        <f>VLOOKUP(LEFT(F319,14),'Data Baru'!$C$4:$L$3036,7,FALSE)</f>
        <v>#N/A</v>
      </c>
    </row>
    <row r="320" spans="1:10" ht="51" x14ac:dyDescent="0.3">
      <c r="A320" s="6" t="s">
        <v>1400</v>
      </c>
      <c r="B320" s="6" t="s">
        <v>505</v>
      </c>
      <c r="C320" s="7" t="s">
        <v>515</v>
      </c>
      <c r="D320" s="7" t="s">
        <v>516</v>
      </c>
      <c r="E320" s="7" t="s">
        <v>519</v>
      </c>
      <c r="F320" s="7"/>
      <c r="G320" s="47" t="e">
        <f>VLOOKUP(LEFT(F320,4),'Data Baru'!$C$4:$L$3036,7,FALSE)</f>
        <v>#N/A</v>
      </c>
      <c r="H320" s="47" t="e">
        <f>VLOOKUP(LEFT(F320,7),'Data Baru'!$C$4:$L$3036,7,FALSE)</f>
        <v>#N/A</v>
      </c>
      <c r="I320" s="47" t="e">
        <f>VLOOKUP(LEFT(F320,11),'Data Baru'!$C$4:$L$3036,7,FALSE)</f>
        <v>#N/A</v>
      </c>
      <c r="J320" s="47" t="e">
        <f>VLOOKUP(LEFT(F320,14),'Data Baru'!$C$4:$L$3036,7,FALSE)</f>
        <v>#N/A</v>
      </c>
    </row>
    <row r="321" spans="1:10" ht="51" x14ac:dyDescent="0.3">
      <c r="A321" s="6" t="s">
        <v>1400</v>
      </c>
      <c r="B321" s="6" t="s">
        <v>505</v>
      </c>
      <c r="C321" s="7" t="s">
        <v>106</v>
      </c>
      <c r="D321" s="7" t="s">
        <v>116</v>
      </c>
      <c r="E321" s="7" t="s">
        <v>419</v>
      </c>
      <c r="F321" s="7"/>
      <c r="G321" s="47" t="e">
        <f>VLOOKUP(LEFT(F321,4),'Data Baru'!$C$4:$L$3036,7,FALSE)</f>
        <v>#N/A</v>
      </c>
      <c r="H321" s="47" t="e">
        <f>VLOOKUP(LEFT(F321,7),'Data Baru'!$C$4:$L$3036,7,FALSE)</f>
        <v>#N/A</v>
      </c>
      <c r="I321" s="47" t="e">
        <f>VLOOKUP(LEFT(F321,11),'Data Baru'!$C$4:$L$3036,7,FALSE)</f>
        <v>#N/A</v>
      </c>
      <c r="J321" s="47" t="e">
        <f>VLOOKUP(LEFT(F321,14),'Data Baru'!$C$4:$L$3036,7,FALSE)</f>
        <v>#N/A</v>
      </c>
    </row>
    <row r="322" spans="1:10" ht="51" x14ac:dyDescent="0.3">
      <c r="A322" s="6" t="s">
        <v>1400</v>
      </c>
      <c r="B322" s="6" t="s">
        <v>505</v>
      </c>
      <c r="C322" s="7" t="s">
        <v>106</v>
      </c>
      <c r="D322" s="7" t="s">
        <v>116</v>
      </c>
      <c r="E322" s="7" t="s">
        <v>318</v>
      </c>
      <c r="F322" s="7"/>
      <c r="G322" s="47" t="e">
        <f>VLOOKUP(LEFT(F322,4),'Data Baru'!$C$4:$L$3036,7,FALSE)</f>
        <v>#N/A</v>
      </c>
      <c r="H322" s="47" t="e">
        <f>VLOOKUP(LEFT(F322,7),'Data Baru'!$C$4:$L$3036,7,FALSE)</f>
        <v>#N/A</v>
      </c>
      <c r="I322" s="47" t="e">
        <f>VLOOKUP(LEFT(F322,11),'Data Baru'!$C$4:$L$3036,7,FALSE)</f>
        <v>#N/A</v>
      </c>
      <c r="J322" s="47" t="e">
        <f>VLOOKUP(LEFT(F322,14),'Data Baru'!$C$4:$L$3036,7,FALSE)</f>
        <v>#N/A</v>
      </c>
    </row>
    <row r="323" spans="1:10" ht="85" x14ac:dyDescent="0.3">
      <c r="A323" s="6" t="s">
        <v>1401</v>
      </c>
      <c r="B323" s="6" t="s">
        <v>520</v>
      </c>
      <c r="C323" s="7" t="s">
        <v>521</v>
      </c>
      <c r="D323" s="7" t="s">
        <v>522</v>
      </c>
      <c r="E323" s="7" t="s">
        <v>523</v>
      </c>
      <c r="F323" s="7"/>
      <c r="G323" s="47" t="e">
        <f>VLOOKUP(LEFT(F323,4),'Data Baru'!$C$4:$L$3036,7,FALSE)</f>
        <v>#N/A</v>
      </c>
      <c r="H323" s="47" t="e">
        <f>VLOOKUP(LEFT(F323,7),'Data Baru'!$C$4:$L$3036,7,FALSE)</f>
        <v>#N/A</v>
      </c>
      <c r="I323" s="47" t="e">
        <f>VLOOKUP(LEFT(F323,11),'Data Baru'!$C$4:$L$3036,7,FALSE)</f>
        <v>#N/A</v>
      </c>
      <c r="J323" s="47" t="e">
        <f>VLOOKUP(LEFT(F323,14),'Data Baru'!$C$4:$L$3036,7,FALSE)</f>
        <v>#N/A</v>
      </c>
    </row>
    <row r="324" spans="1:10" ht="85" x14ac:dyDescent="0.3">
      <c r="A324" s="6" t="s">
        <v>1401</v>
      </c>
      <c r="B324" s="6" t="s">
        <v>520</v>
      </c>
      <c r="C324" s="7" t="s">
        <v>521</v>
      </c>
      <c r="D324" s="7" t="s">
        <v>524</v>
      </c>
      <c r="E324" s="7" t="s">
        <v>525</v>
      </c>
      <c r="F324" s="7"/>
      <c r="G324" s="47" t="e">
        <f>VLOOKUP(LEFT(F324,4),'Data Baru'!$C$4:$L$3036,7,FALSE)</f>
        <v>#N/A</v>
      </c>
      <c r="H324" s="47" t="e">
        <f>VLOOKUP(LEFT(F324,7),'Data Baru'!$C$4:$L$3036,7,FALSE)</f>
        <v>#N/A</v>
      </c>
      <c r="I324" s="47" t="e">
        <f>VLOOKUP(LEFT(F324,11),'Data Baru'!$C$4:$L$3036,7,FALSE)</f>
        <v>#N/A</v>
      </c>
      <c r="J324" s="47" t="e">
        <f>VLOOKUP(LEFT(F324,14),'Data Baru'!$C$4:$L$3036,7,FALSE)</f>
        <v>#N/A</v>
      </c>
    </row>
    <row r="325" spans="1:10" ht="85" x14ac:dyDescent="0.3">
      <c r="A325" s="6" t="s">
        <v>1401</v>
      </c>
      <c r="B325" s="6" t="s">
        <v>520</v>
      </c>
      <c r="C325" s="7" t="s">
        <v>521</v>
      </c>
      <c r="D325" s="7" t="s">
        <v>527</v>
      </c>
      <c r="E325" s="7" t="s">
        <v>528</v>
      </c>
      <c r="F325" s="7"/>
      <c r="G325" s="47" t="e">
        <f>VLOOKUP(LEFT(F325,4),'Data Baru'!$C$4:$L$3036,7,FALSE)</f>
        <v>#N/A</v>
      </c>
      <c r="H325" s="47" t="e">
        <f>VLOOKUP(LEFT(F325,7),'Data Baru'!$C$4:$L$3036,7,FALSE)</f>
        <v>#N/A</v>
      </c>
      <c r="I325" s="47" t="e">
        <f>VLOOKUP(LEFT(F325,11),'Data Baru'!$C$4:$L$3036,7,FALSE)</f>
        <v>#N/A</v>
      </c>
      <c r="J325" s="47" t="e">
        <f>VLOOKUP(LEFT(F325,14),'Data Baru'!$C$4:$L$3036,7,FALSE)</f>
        <v>#N/A</v>
      </c>
    </row>
    <row r="326" spans="1:10" ht="85" x14ac:dyDescent="0.3">
      <c r="A326" s="6" t="s">
        <v>1401</v>
      </c>
      <c r="B326" s="6" t="s">
        <v>520</v>
      </c>
      <c r="C326" s="7" t="s">
        <v>529</v>
      </c>
      <c r="D326" s="7" t="s">
        <v>530</v>
      </c>
      <c r="E326" s="7" t="s">
        <v>531</v>
      </c>
      <c r="F326" s="7"/>
      <c r="G326" s="47" t="e">
        <f>VLOOKUP(LEFT(F326,4),'Data Baru'!$C$4:$L$3036,7,FALSE)</f>
        <v>#N/A</v>
      </c>
      <c r="H326" s="47" t="e">
        <f>VLOOKUP(LEFT(F326,7),'Data Baru'!$C$4:$L$3036,7,FALSE)</f>
        <v>#N/A</v>
      </c>
      <c r="I326" s="47" t="e">
        <f>VLOOKUP(LEFT(F326,11),'Data Baru'!$C$4:$L$3036,7,FALSE)</f>
        <v>#N/A</v>
      </c>
      <c r="J326" s="47" t="e">
        <f>VLOOKUP(LEFT(F326,14),'Data Baru'!$C$4:$L$3036,7,FALSE)</f>
        <v>#N/A</v>
      </c>
    </row>
    <row r="327" spans="1:10" ht="85" x14ac:dyDescent="0.3">
      <c r="A327" s="6" t="s">
        <v>1401</v>
      </c>
      <c r="B327" s="6" t="s">
        <v>520</v>
      </c>
      <c r="C327" s="7" t="s">
        <v>540</v>
      </c>
      <c r="D327" s="7" t="s">
        <v>541</v>
      </c>
      <c r="E327" s="7" t="s">
        <v>542</v>
      </c>
      <c r="F327" s="7"/>
      <c r="G327" s="47" t="e">
        <f>VLOOKUP(LEFT(F327,4),'Data Baru'!$C$4:$L$3036,7,FALSE)</f>
        <v>#N/A</v>
      </c>
      <c r="H327" s="47" t="e">
        <f>VLOOKUP(LEFT(F327,7),'Data Baru'!$C$4:$L$3036,7,FALSE)</f>
        <v>#N/A</v>
      </c>
      <c r="I327" s="47" t="e">
        <f>VLOOKUP(LEFT(F327,11),'Data Baru'!$C$4:$L$3036,7,FALSE)</f>
        <v>#N/A</v>
      </c>
      <c r="J327" s="47" t="e">
        <f>VLOOKUP(LEFT(F327,14),'Data Baru'!$C$4:$L$3036,7,FALSE)</f>
        <v>#N/A</v>
      </c>
    </row>
    <row r="328" spans="1:10" ht="85" x14ac:dyDescent="0.3">
      <c r="A328" s="6" t="s">
        <v>1401</v>
      </c>
      <c r="B328" s="6" t="s">
        <v>520</v>
      </c>
      <c r="C328" s="7" t="s">
        <v>540</v>
      </c>
      <c r="D328" s="7" t="s">
        <v>544</v>
      </c>
      <c r="E328" s="7" t="s">
        <v>545</v>
      </c>
      <c r="F328" s="7"/>
      <c r="G328" s="47" t="e">
        <f>VLOOKUP(LEFT(F328,4),'Data Baru'!$C$4:$L$3036,7,FALSE)</f>
        <v>#N/A</v>
      </c>
      <c r="H328" s="47" t="e">
        <f>VLOOKUP(LEFT(F328,7),'Data Baru'!$C$4:$L$3036,7,FALSE)</f>
        <v>#N/A</v>
      </c>
      <c r="I328" s="47" t="e">
        <f>VLOOKUP(LEFT(F328,11),'Data Baru'!$C$4:$L$3036,7,FALSE)</f>
        <v>#N/A</v>
      </c>
      <c r="J328" s="47" t="e">
        <f>VLOOKUP(LEFT(F328,14),'Data Baru'!$C$4:$L$3036,7,FALSE)</f>
        <v>#N/A</v>
      </c>
    </row>
    <row r="329" spans="1:10" ht="85" x14ac:dyDescent="0.3">
      <c r="A329" s="6" t="s">
        <v>1401</v>
      </c>
      <c r="B329" s="6" t="s">
        <v>520</v>
      </c>
      <c r="C329" s="7" t="s">
        <v>540</v>
      </c>
      <c r="D329" s="7" t="s">
        <v>544</v>
      </c>
      <c r="E329" s="7" t="s">
        <v>546</v>
      </c>
      <c r="F329" s="7"/>
      <c r="G329" s="47" t="e">
        <f>VLOOKUP(LEFT(F329,4),'Data Baru'!$C$4:$L$3036,7,FALSE)</f>
        <v>#N/A</v>
      </c>
      <c r="H329" s="47" t="e">
        <f>VLOOKUP(LEFT(F329,7),'Data Baru'!$C$4:$L$3036,7,FALSE)</f>
        <v>#N/A</v>
      </c>
      <c r="I329" s="47" t="e">
        <f>VLOOKUP(LEFT(F329,11),'Data Baru'!$C$4:$L$3036,7,FALSE)</f>
        <v>#N/A</v>
      </c>
      <c r="J329" s="47" t="e">
        <f>VLOOKUP(LEFT(F329,14),'Data Baru'!$C$4:$L$3036,7,FALSE)</f>
        <v>#N/A</v>
      </c>
    </row>
    <row r="330" spans="1:10" ht="85" x14ac:dyDescent="0.3">
      <c r="A330" s="6" t="s">
        <v>1401</v>
      </c>
      <c r="B330" s="6" t="s">
        <v>520</v>
      </c>
      <c r="C330" s="7" t="s">
        <v>540</v>
      </c>
      <c r="D330" s="7" t="s">
        <v>544</v>
      </c>
      <c r="E330" s="7" t="s">
        <v>548</v>
      </c>
      <c r="F330" s="7"/>
      <c r="G330" s="47" t="e">
        <f>VLOOKUP(LEFT(F330,4),'Data Baru'!$C$4:$L$3036,7,FALSE)</f>
        <v>#N/A</v>
      </c>
      <c r="H330" s="47" t="e">
        <f>VLOOKUP(LEFT(F330,7),'Data Baru'!$C$4:$L$3036,7,FALSE)</f>
        <v>#N/A</v>
      </c>
      <c r="I330" s="47" t="e">
        <f>VLOOKUP(LEFT(F330,11),'Data Baru'!$C$4:$L$3036,7,FALSE)</f>
        <v>#N/A</v>
      </c>
      <c r="J330" s="47" t="e">
        <f>VLOOKUP(LEFT(F330,14),'Data Baru'!$C$4:$L$3036,7,FALSE)</f>
        <v>#N/A</v>
      </c>
    </row>
    <row r="331" spans="1:10" ht="85" x14ac:dyDescent="0.3">
      <c r="A331" s="6" t="s">
        <v>1401</v>
      </c>
      <c r="B331" s="6" t="s">
        <v>520</v>
      </c>
      <c r="C331" s="7" t="s">
        <v>549</v>
      </c>
      <c r="D331" s="7" t="s">
        <v>550</v>
      </c>
      <c r="E331" s="7" t="s">
        <v>551</v>
      </c>
      <c r="F331" s="7"/>
      <c r="G331" s="47" t="e">
        <f>VLOOKUP(LEFT(F331,4),'Data Baru'!$C$4:$L$3036,7,FALSE)</f>
        <v>#N/A</v>
      </c>
      <c r="H331" s="47" t="e">
        <f>VLOOKUP(LEFT(F331,7),'Data Baru'!$C$4:$L$3036,7,FALSE)</f>
        <v>#N/A</v>
      </c>
      <c r="I331" s="47" t="e">
        <f>VLOOKUP(LEFT(F331,11),'Data Baru'!$C$4:$L$3036,7,FALSE)</f>
        <v>#N/A</v>
      </c>
      <c r="J331" s="47" t="e">
        <f>VLOOKUP(LEFT(F331,14),'Data Baru'!$C$4:$L$3036,7,FALSE)</f>
        <v>#N/A</v>
      </c>
    </row>
    <row r="332" spans="1:10" ht="85" x14ac:dyDescent="0.3">
      <c r="A332" s="6" t="s">
        <v>1401</v>
      </c>
      <c r="B332" s="6" t="s">
        <v>520</v>
      </c>
      <c r="C332" s="7" t="s">
        <v>554</v>
      </c>
      <c r="D332" s="7" t="s">
        <v>555</v>
      </c>
      <c r="E332" s="7" t="s">
        <v>556</v>
      </c>
      <c r="F332" s="7"/>
      <c r="G332" s="47" t="e">
        <f>VLOOKUP(LEFT(F332,4),'Data Baru'!$C$4:$L$3036,7,FALSE)</f>
        <v>#N/A</v>
      </c>
      <c r="H332" s="47" t="e">
        <f>VLOOKUP(LEFT(F332,7),'Data Baru'!$C$4:$L$3036,7,FALSE)</f>
        <v>#N/A</v>
      </c>
      <c r="I332" s="47" t="e">
        <f>VLOOKUP(LEFT(F332,11),'Data Baru'!$C$4:$L$3036,7,FALSE)</f>
        <v>#N/A</v>
      </c>
      <c r="J332" s="47" t="e">
        <f>VLOOKUP(LEFT(F332,14),'Data Baru'!$C$4:$L$3036,7,FALSE)</f>
        <v>#N/A</v>
      </c>
    </row>
    <row r="333" spans="1:10" ht="85" x14ac:dyDescent="0.3">
      <c r="A333" s="6" t="s">
        <v>1401</v>
      </c>
      <c r="B333" s="6" t="s">
        <v>520</v>
      </c>
      <c r="C333" s="7" t="s">
        <v>557</v>
      </c>
      <c r="D333" s="7" t="s">
        <v>558</v>
      </c>
      <c r="E333" s="7" t="s">
        <v>559</v>
      </c>
      <c r="F333" s="7"/>
      <c r="G333" s="47" t="e">
        <f>VLOOKUP(LEFT(F333,4),'Data Baru'!$C$4:$L$3036,7,FALSE)</f>
        <v>#N/A</v>
      </c>
      <c r="H333" s="47" t="e">
        <f>VLOOKUP(LEFT(F333,7),'Data Baru'!$C$4:$L$3036,7,FALSE)</f>
        <v>#N/A</v>
      </c>
      <c r="I333" s="47" t="e">
        <f>VLOOKUP(LEFT(F333,11),'Data Baru'!$C$4:$L$3036,7,FALSE)</f>
        <v>#N/A</v>
      </c>
      <c r="J333" s="47" t="e">
        <f>VLOOKUP(LEFT(F333,14),'Data Baru'!$C$4:$L$3036,7,FALSE)</f>
        <v>#N/A</v>
      </c>
    </row>
    <row r="334" spans="1:10" ht="153" x14ac:dyDescent="0.3">
      <c r="A334" s="6" t="s">
        <v>1401</v>
      </c>
      <c r="B334" s="6" t="s">
        <v>520</v>
      </c>
      <c r="C334" s="7" t="s">
        <v>560</v>
      </c>
      <c r="D334" s="7" t="s">
        <v>561</v>
      </c>
      <c r="E334" s="7" t="s">
        <v>562</v>
      </c>
      <c r="F334" s="7"/>
      <c r="G334" s="47" t="e">
        <f>VLOOKUP(LEFT(F334,4),'Data Baru'!$C$4:$L$3036,7,FALSE)</f>
        <v>#N/A</v>
      </c>
      <c r="H334" s="47" t="e">
        <f>VLOOKUP(LEFT(F334,7),'Data Baru'!$C$4:$L$3036,7,FALSE)</f>
        <v>#N/A</v>
      </c>
      <c r="I334" s="47" t="e">
        <f>VLOOKUP(LEFT(F334,11),'Data Baru'!$C$4:$L$3036,7,FALSE)</f>
        <v>#N/A</v>
      </c>
      <c r="J334" s="47" t="e">
        <f>VLOOKUP(LEFT(F334,14),'Data Baru'!$C$4:$L$3036,7,FALSE)</f>
        <v>#N/A</v>
      </c>
    </row>
    <row r="335" spans="1:10" ht="153" x14ac:dyDescent="0.3">
      <c r="A335" s="6" t="s">
        <v>1401</v>
      </c>
      <c r="B335" s="6" t="s">
        <v>520</v>
      </c>
      <c r="C335" s="7" t="s">
        <v>560</v>
      </c>
      <c r="D335" s="7" t="s">
        <v>561</v>
      </c>
      <c r="E335" s="7" t="s">
        <v>563</v>
      </c>
      <c r="F335" s="7"/>
      <c r="G335" s="47" t="e">
        <f>VLOOKUP(LEFT(F335,4),'Data Baru'!$C$4:$L$3036,7,FALSE)</f>
        <v>#N/A</v>
      </c>
      <c r="H335" s="47" t="e">
        <f>VLOOKUP(LEFT(F335,7),'Data Baru'!$C$4:$L$3036,7,FALSE)</f>
        <v>#N/A</v>
      </c>
      <c r="I335" s="47" t="e">
        <f>VLOOKUP(LEFT(F335,11),'Data Baru'!$C$4:$L$3036,7,FALSE)</f>
        <v>#N/A</v>
      </c>
      <c r="J335" s="47" t="e">
        <f>VLOOKUP(LEFT(F335,14),'Data Baru'!$C$4:$L$3036,7,FALSE)</f>
        <v>#N/A</v>
      </c>
    </row>
    <row r="336" spans="1:10" ht="153" x14ac:dyDescent="0.3">
      <c r="A336" s="6" t="s">
        <v>1401</v>
      </c>
      <c r="B336" s="6" t="s">
        <v>520</v>
      </c>
      <c r="C336" s="7" t="s">
        <v>560</v>
      </c>
      <c r="D336" s="7" t="s">
        <v>561</v>
      </c>
      <c r="E336" s="7" t="s">
        <v>564</v>
      </c>
      <c r="F336" s="7"/>
      <c r="G336" s="47" t="e">
        <f>VLOOKUP(LEFT(F336,4),'Data Baru'!$C$4:$L$3036,7,FALSE)</f>
        <v>#N/A</v>
      </c>
      <c r="H336" s="47" t="e">
        <f>VLOOKUP(LEFT(F336,7),'Data Baru'!$C$4:$L$3036,7,FALSE)</f>
        <v>#N/A</v>
      </c>
      <c r="I336" s="47" t="e">
        <f>VLOOKUP(LEFT(F336,11),'Data Baru'!$C$4:$L$3036,7,FALSE)</f>
        <v>#N/A</v>
      </c>
      <c r="J336" s="47" t="e">
        <f>VLOOKUP(LEFT(F336,14),'Data Baru'!$C$4:$L$3036,7,FALSE)</f>
        <v>#N/A</v>
      </c>
    </row>
    <row r="337" spans="1:10" ht="153" x14ac:dyDescent="0.3">
      <c r="A337" s="6" t="s">
        <v>1401</v>
      </c>
      <c r="B337" s="6" t="s">
        <v>520</v>
      </c>
      <c r="C337" s="7" t="s">
        <v>560</v>
      </c>
      <c r="D337" s="7" t="s">
        <v>561</v>
      </c>
      <c r="E337" s="7" t="s">
        <v>565</v>
      </c>
      <c r="F337" s="7"/>
      <c r="G337" s="47" t="e">
        <f>VLOOKUP(LEFT(F337,4),'Data Baru'!$C$4:$L$3036,7,FALSE)</f>
        <v>#N/A</v>
      </c>
      <c r="H337" s="47" t="e">
        <f>VLOOKUP(LEFT(F337,7),'Data Baru'!$C$4:$L$3036,7,FALSE)</f>
        <v>#N/A</v>
      </c>
      <c r="I337" s="47" t="e">
        <f>VLOOKUP(LEFT(F337,11),'Data Baru'!$C$4:$L$3036,7,FALSE)</f>
        <v>#N/A</v>
      </c>
      <c r="J337" s="47" t="e">
        <f>VLOOKUP(LEFT(F337,14),'Data Baru'!$C$4:$L$3036,7,FALSE)</f>
        <v>#N/A</v>
      </c>
    </row>
    <row r="338" spans="1:10" ht="153" x14ac:dyDescent="0.3">
      <c r="A338" s="6" t="s">
        <v>1401</v>
      </c>
      <c r="B338" s="6" t="s">
        <v>520</v>
      </c>
      <c r="C338" s="7" t="s">
        <v>560</v>
      </c>
      <c r="D338" s="7" t="s">
        <v>561</v>
      </c>
      <c r="E338" s="7" t="s">
        <v>566</v>
      </c>
      <c r="F338" s="7"/>
      <c r="G338" s="47" t="e">
        <f>VLOOKUP(LEFT(F338,4),'Data Baru'!$C$4:$L$3036,7,FALSE)</f>
        <v>#N/A</v>
      </c>
      <c r="H338" s="47" t="e">
        <f>VLOOKUP(LEFT(F338,7),'Data Baru'!$C$4:$L$3036,7,FALSE)</f>
        <v>#N/A</v>
      </c>
      <c r="I338" s="47" t="e">
        <f>VLOOKUP(LEFT(F338,11),'Data Baru'!$C$4:$L$3036,7,FALSE)</f>
        <v>#N/A</v>
      </c>
      <c r="J338" s="47" t="e">
        <f>VLOOKUP(LEFT(F338,14),'Data Baru'!$C$4:$L$3036,7,FALSE)</f>
        <v>#N/A</v>
      </c>
    </row>
    <row r="339" spans="1:10" ht="34" x14ac:dyDescent="0.3">
      <c r="A339" s="6" t="s">
        <v>1402</v>
      </c>
      <c r="B339" s="6" t="s">
        <v>567</v>
      </c>
      <c r="C339" s="7" t="s">
        <v>568</v>
      </c>
      <c r="D339" s="7" t="s">
        <v>569</v>
      </c>
      <c r="E339" s="7" t="s">
        <v>570</v>
      </c>
      <c r="F339" s="7"/>
      <c r="G339" s="47" t="e">
        <f>VLOOKUP(LEFT(F339,4),'Data Baru'!$C$4:$L$3036,7,FALSE)</f>
        <v>#N/A</v>
      </c>
      <c r="H339" s="47" t="e">
        <f>VLOOKUP(LEFT(F339,7),'Data Baru'!$C$4:$L$3036,7,FALSE)</f>
        <v>#N/A</v>
      </c>
      <c r="I339" s="47" t="e">
        <f>VLOOKUP(LEFT(F339,11),'Data Baru'!$C$4:$L$3036,7,FALSE)</f>
        <v>#N/A</v>
      </c>
      <c r="J339" s="47" t="e">
        <f>VLOOKUP(LEFT(F339,14),'Data Baru'!$C$4:$L$3036,7,FALSE)</f>
        <v>#N/A</v>
      </c>
    </row>
    <row r="340" spans="1:10" ht="34" x14ac:dyDescent="0.3">
      <c r="A340" s="6" t="s">
        <v>1402</v>
      </c>
      <c r="B340" s="6" t="s">
        <v>567</v>
      </c>
      <c r="C340" s="7" t="s">
        <v>568</v>
      </c>
      <c r="D340" s="7" t="s">
        <v>569</v>
      </c>
      <c r="E340" s="7" t="s">
        <v>569</v>
      </c>
      <c r="F340" s="7"/>
      <c r="G340" s="47" t="e">
        <f>VLOOKUP(LEFT(F340,4),'Data Baru'!$C$4:$L$3036,7,FALSE)</f>
        <v>#N/A</v>
      </c>
      <c r="H340" s="47" t="e">
        <f>VLOOKUP(LEFT(F340,7),'Data Baru'!$C$4:$L$3036,7,FALSE)</f>
        <v>#N/A</v>
      </c>
      <c r="I340" s="47" t="e">
        <f>VLOOKUP(LEFT(F340,11),'Data Baru'!$C$4:$L$3036,7,FALSE)</f>
        <v>#N/A</v>
      </c>
      <c r="J340" s="47" t="e">
        <f>VLOOKUP(LEFT(F340,14),'Data Baru'!$C$4:$L$3036,7,FALSE)</f>
        <v>#N/A</v>
      </c>
    </row>
    <row r="341" spans="1:10" ht="34" x14ac:dyDescent="0.3">
      <c r="A341" s="6" t="s">
        <v>1402</v>
      </c>
      <c r="B341" s="6" t="s">
        <v>567</v>
      </c>
      <c r="C341" s="7" t="s">
        <v>568</v>
      </c>
      <c r="D341" s="7" t="s">
        <v>569</v>
      </c>
      <c r="E341" s="7" t="s">
        <v>571</v>
      </c>
      <c r="F341" s="7"/>
      <c r="G341" s="47" t="e">
        <f>VLOOKUP(LEFT(F341,4),'Data Baru'!$C$4:$L$3036,7,FALSE)</f>
        <v>#N/A</v>
      </c>
      <c r="H341" s="47" t="e">
        <f>VLOOKUP(LEFT(F341,7),'Data Baru'!$C$4:$L$3036,7,FALSE)</f>
        <v>#N/A</v>
      </c>
      <c r="I341" s="47" t="e">
        <f>VLOOKUP(LEFT(F341,11),'Data Baru'!$C$4:$L$3036,7,FALSE)</f>
        <v>#N/A</v>
      </c>
      <c r="J341" s="47" t="e">
        <f>VLOOKUP(LEFT(F341,14),'Data Baru'!$C$4:$L$3036,7,FALSE)</f>
        <v>#N/A</v>
      </c>
    </row>
    <row r="342" spans="1:10" ht="34" x14ac:dyDescent="0.3">
      <c r="A342" s="6" t="s">
        <v>1402</v>
      </c>
      <c r="B342" s="6" t="s">
        <v>567</v>
      </c>
      <c r="C342" s="7" t="s">
        <v>568</v>
      </c>
      <c r="D342" s="7" t="s">
        <v>569</v>
      </c>
      <c r="E342" s="7" t="s">
        <v>572</v>
      </c>
      <c r="F342" s="7"/>
      <c r="G342" s="47" t="e">
        <f>VLOOKUP(LEFT(F342,4),'Data Baru'!$C$4:$L$3036,7,FALSE)</f>
        <v>#N/A</v>
      </c>
      <c r="H342" s="47" t="e">
        <f>VLOOKUP(LEFT(F342,7),'Data Baru'!$C$4:$L$3036,7,FALSE)</f>
        <v>#N/A</v>
      </c>
      <c r="I342" s="47" t="e">
        <f>VLOOKUP(LEFT(F342,11),'Data Baru'!$C$4:$L$3036,7,FALSE)</f>
        <v>#N/A</v>
      </c>
      <c r="J342" s="47" t="e">
        <f>VLOOKUP(LEFT(F342,14),'Data Baru'!$C$4:$L$3036,7,FALSE)</f>
        <v>#N/A</v>
      </c>
    </row>
    <row r="343" spans="1:10" ht="34" x14ac:dyDescent="0.3">
      <c r="A343" s="6" t="s">
        <v>1402</v>
      </c>
      <c r="B343" s="6" t="s">
        <v>567</v>
      </c>
      <c r="C343" s="7" t="s">
        <v>568</v>
      </c>
      <c r="D343" s="7" t="s">
        <v>587</v>
      </c>
      <c r="E343" s="7" t="s">
        <v>588</v>
      </c>
      <c r="F343" s="7"/>
      <c r="G343" s="47" t="e">
        <f>VLOOKUP(LEFT(F343,4),'Data Baru'!$C$4:$L$3036,7,FALSE)</f>
        <v>#N/A</v>
      </c>
      <c r="H343" s="47" t="e">
        <f>VLOOKUP(LEFT(F343,7),'Data Baru'!$C$4:$L$3036,7,FALSE)</f>
        <v>#N/A</v>
      </c>
      <c r="I343" s="47" t="e">
        <f>VLOOKUP(LEFT(F343,11),'Data Baru'!$C$4:$L$3036,7,FALSE)</f>
        <v>#N/A</v>
      </c>
      <c r="J343" s="47" t="e">
        <f>VLOOKUP(LEFT(F343,14),'Data Baru'!$C$4:$L$3036,7,FALSE)</f>
        <v>#N/A</v>
      </c>
    </row>
    <row r="344" spans="1:10" ht="34" x14ac:dyDescent="0.3">
      <c r="A344" s="6" t="s">
        <v>1402</v>
      </c>
      <c r="B344" s="6" t="s">
        <v>567</v>
      </c>
      <c r="C344" s="7" t="s">
        <v>568</v>
      </c>
      <c r="D344" s="7" t="s">
        <v>587</v>
      </c>
      <c r="E344" s="7" t="s">
        <v>590</v>
      </c>
      <c r="F344" s="7"/>
      <c r="G344" s="47" t="e">
        <f>VLOOKUP(LEFT(F344,4),'Data Baru'!$C$4:$L$3036,7,FALSE)</f>
        <v>#N/A</v>
      </c>
      <c r="H344" s="47" t="e">
        <f>VLOOKUP(LEFT(F344,7),'Data Baru'!$C$4:$L$3036,7,FALSE)</f>
        <v>#N/A</v>
      </c>
      <c r="I344" s="47" t="e">
        <f>VLOOKUP(LEFT(F344,11),'Data Baru'!$C$4:$L$3036,7,FALSE)</f>
        <v>#N/A</v>
      </c>
      <c r="J344" s="47" t="e">
        <f>VLOOKUP(LEFT(F344,14),'Data Baru'!$C$4:$L$3036,7,FALSE)</f>
        <v>#N/A</v>
      </c>
    </row>
    <row r="345" spans="1:10" ht="68" x14ac:dyDescent="0.3">
      <c r="A345" s="6" t="s">
        <v>1402</v>
      </c>
      <c r="B345" s="6" t="s">
        <v>567</v>
      </c>
      <c r="C345" s="7" t="s">
        <v>568</v>
      </c>
      <c r="D345" s="7" t="s">
        <v>595</v>
      </c>
      <c r="E345" s="7" t="s">
        <v>596</v>
      </c>
      <c r="F345" s="7"/>
      <c r="G345" s="47" t="e">
        <f>VLOOKUP(LEFT(F345,4),'Data Baru'!$C$4:$L$3036,7,FALSE)</f>
        <v>#N/A</v>
      </c>
      <c r="H345" s="47" t="e">
        <f>VLOOKUP(LEFT(F345,7),'Data Baru'!$C$4:$L$3036,7,FALSE)</f>
        <v>#N/A</v>
      </c>
      <c r="I345" s="47" t="e">
        <f>VLOOKUP(LEFT(F345,11),'Data Baru'!$C$4:$L$3036,7,FALSE)</f>
        <v>#N/A</v>
      </c>
      <c r="J345" s="47" t="e">
        <f>VLOOKUP(LEFT(F345,14),'Data Baru'!$C$4:$L$3036,7,FALSE)</f>
        <v>#N/A</v>
      </c>
    </row>
    <row r="346" spans="1:10" ht="34" x14ac:dyDescent="0.3">
      <c r="A346" s="6" t="s">
        <v>1402</v>
      </c>
      <c r="B346" s="6" t="s">
        <v>567</v>
      </c>
      <c r="C346" s="7" t="s">
        <v>568</v>
      </c>
      <c r="D346" s="7" t="s">
        <v>582</v>
      </c>
      <c r="E346" s="7" t="s">
        <v>583</v>
      </c>
      <c r="F346" s="7"/>
      <c r="G346" s="47" t="e">
        <f>VLOOKUP(LEFT(F346,4),'Data Baru'!$C$4:$L$3036,7,FALSE)</f>
        <v>#N/A</v>
      </c>
      <c r="H346" s="47" t="e">
        <f>VLOOKUP(LEFT(F346,7),'Data Baru'!$C$4:$L$3036,7,FALSE)</f>
        <v>#N/A</v>
      </c>
      <c r="I346" s="47" t="e">
        <f>VLOOKUP(LEFT(F346,11),'Data Baru'!$C$4:$L$3036,7,FALSE)</f>
        <v>#N/A</v>
      </c>
      <c r="J346" s="47" t="e">
        <f>VLOOKUP(LEFT(F346,14),'Data Baru'!$C$4:$L$3036,7,FALSE)</f>
        <v>#N/A</v>
      </c>
    </row>
    <row r="347" spans="1:10" ht="34" x14ac:dyDescent="0.3">
      <c r="A347" s="6" t="s">
        <v>1402</v>
      </c>
      <c r="B347" s="6" t="s">
        <v>567</v>
      </c>
      <c r="C347" s="7" t="s">
        <v>568</v>
      </c>
      <c r="D347" s="7" t="s">
        <v>582</v>
      </c>
      <c r="E347" s="7" t="s">
        <v>584</v>
      </c>
      <c r="F347" s="7"/>
      <c r="G347" s="47" t="e">
        <f>VLOOKUP(LEFT(F347,4),'Data Baru'!$C$4:$L$3036,7,FALSE)</f>
        <v>#N/A</v>
      </c>
      <c r="H347" s="47" t="e">
        <f>VLOOKUP(LEFT(F347,7),'Data Baru'!$C$4:$L$3036,7,FALSE)</f>
        <v>#N/A</v>
      </c>
      <c r="I347" s="47" t="e">
        <f>VLOOKUP(LEFT(F347,11),'Data Baru'!$C$4:$L$3036,7,FALSE)</f>
        <v>#N/A</v>
      </c>
      <c r="J347" s="47" t="e">
        <f>VLOOKUP(LEFT(F347,14),'Data Baru'!$C$4:$L$3036,7,FALSE)</f>
        <v>#N/A</v>
      </c>
    </row>
    <row r="348" spans="1:10" ht="34" x14ac:dyDescent="0.3">
      <c r="A348" s="6" t="s">
        <v>1402</v>
      </c>
      <c r="B348" s="6" t="s">
        <v>567</v>
      </c>
      <c r="C348" s="7" t="s">
        <v>568</v>
      </c>
      <c r="D348" s="7" t="s">
        <v>582</v>
      </c>
      <c r="E348" s="7" t="s">
        <v>585</v>
      </c>
      <c r="F348" s="7"/>
      <c r="G348" s="47" t="e">
        <f>VLOOKUP(LEFT(F348,4),'Data Baru'!$C$4:$L$3036,7,FALSE)</f>
        <v>#N/A</v>
      </c>
      <c r="H348" s="47" t="e">
        <f>VLOOKUP(LEFT(F348,7),'Data Baru'!$C$4:$L$3036,7,FALSE)</f>
        <v>#N/A</v>
      </c>
      <c r="I348" s="47" t="e">
        <f>VLOOKUP(LEFT(F348,11),'Data Baru'!$C$4:$L$3036,7,FALSE)</f>
        <v>#N/A</v>
      </c>
      <c r="J348" s="47" t="e">
        <f>VLOOKUP(LEFT(F348,14),'Data Baru'!$C$4:$L$3036,7,FALSE)</f>
        <v>#N/A</v>
      </c>
    </row>
    <row r="349" spans="1:10" ht="34" x14ac:dyDescent="0.3">
      <c r="A349" s="6" t="s">
        <v>1402</v>
      </c>
      <c r="B349" s="6" t="s">
        <v>567</v>
      </c>
      <c r="C349" s="7" t="s">
        <v>568</v>
      </c>
      <c r="D349" s="7" t="s">
        <v>582</v>
      </c>
      <c r="E349" s="7" t="s">
        <v>586</v>
      </c>
      <c r="F349" s="7"/>
      <c r="G349" s="47" t="e">
        <f>VLOOKUP(LEFT(F349,4),'Data Baru'!$C$4:$L$3036,7,FALSE)</f>
        <v>#N/A</v>
      </c>
      <c r="H349" s="47" t="e">
        <f>VLOOKUP(LEFT(F349,7),'Data Baru'!$C$4:$L$3036,7,FALSE)</f>
        <v>#N/A</v>
      </c>
      <c r="I349" s="47" t="e">
        <f>VLOOKUP(LEFT(F349,11),'Data Baru'!$C$4:$L$3036,7,FALSE)</f>
        <v>#N/A</v>
      </c>
      <c r="J349" s="47" t="e">
        <f>VLOOKUP(LEFT(F349,14),'Data Baru'!$C$4:$L$3036,7,FALSE)</f>
        <v>#N/A</v>
      </c>
    </row>
    <row r="350" spans="1:10" ht="51" x14ac:dyDescent="0.3">
      <c r="A350" s="6" t="s">
        <v>1402</v>
      </c>
      <c r="B350" s="6" t="s">
        <v>567</v>
      </c>
      <c r="C350" s="7" t="s">
        <v>568</v>
      </c>
      <c r="D350" s="7" t="s">
        <v>575</v>
      </c>
      <c r="E350" s="7" t="s">
        <v>576</v>
      </c>
      <c r="F350" s="7"/>
      <c r="G350" s="47" t="e">
        <f>VLOOKUP(LEFT(F350,4),'Data Baru'!$C$4:$L$3036,7,FALSE)</f>
        <v>#N/A</v>
      </c>
      <c r="H350" s="47" t="e">
        <f>VLOOKUP(LEFT(F350,7),'Data Baru'!$C$4:$L$3036,7,FALSE)</f>
        <v>#N/A</v>
      </c>
      <c r="I350" s="47" t="e">
        <f>VLOOKUP(LEFT(F350,11),'Data Baru'!$C$4:$L$3036,7,FALSE)</f>
        <v>#N/A</v>
      </c>
      <c r="J350" s="47" t="e">
        <f>VLOOKUP(LEFT(F350,14),'Data Baru'!$C$4:$L$3036,7,FALSE)</f>
        <v>#N/A</v>
      </c>
    </row>
    <row r="351" spans="1:10" ht="51" x14ac:dyDescent="0.3">
      <c r="A351" s="6" t="s">
        <v>1402</v>
      </c>
      <c r="B351" s="6" t="s">
        <v>567</v>
      </c>
      <c r="C351" s="7" t="s">
        <v>568</v>
      </c>
      <c r="D351" s="7" t="s">
        <v>575</v>
      </c>
      <c r="E351" s="7" t="s">
        <v>577</v>
      </c>
      <c r="F351" s="7"/>
      <c r="G351" s="47" t="e">
        <f>VLOOKUP(LEFT(F351,4),'Data Baru'!$C$4:$L$3036,7,FALSE)</f>
        <v>#N/A</v>
      </c>
      <c r="H351" s="47" t="e">
        <f>VLOOKUP(LEFT(F351,7),'Data Baru'!$C$4:$L$3036,7,FALSE)</f>
        <v>#N/A</v>
      </c>
      <c r="I351" s="47" t="e">
        <f>VLOOKUP(LEFT(F351,11),'Data Baru'!$C$4:$L$3036,7,FALSE)</f>
        <v>#N/A</v>
      </c>
      <c r="J351" s="47" t="e">
        <f>VLOOKUP(LEFT(F351,14),'Data Baru'!$C$4:$L$3036,7,FALSE)</f>
        <v>#N/A</v>
      </c>
    </row>
    <row r="352" spans="1:10" ht="51" x14ac:dyDescent="0.3">
      <c r="A352" s="6" t="s">
        <v>1402</v>
      </c>
      <c r="B352" s="6" t="s">
        <v>567</v>
      </c>
      <c r="C352" s="7" t="s">
        <v>568</v>
      </c>
      <c r="D352" s="7" t="s">
        <v>575</v>
      </c>
      <c r="E352" s="7" t="s">
        <v>578</v>
      </c>
      <c r="F352" s="7"/>
      <c r="G352" s="47" t="e">
        <f>VLOOKUP(LEFT(F352,4),'Data Baru'!$C$4:$L$3036,7,FALSE)</f>
        <v>#N/A</v>
      </c>
      <c r="H352" s="47" t="e">
        <f>VLOOKUP(LEFT(F352,7),'Data Baru'!$C$4:$L$3036,7,FALSE)</f>
        <v>#N/A</v>
      </c>
      <c r="I352" s="47" t="e">
        <f>VLOOKUP(LEFT(F352,11),'Data Baru'!$C$4:$L$3036,7,FALSE)</f>
        <v>#N/A</v>
      </c>
      <c r="J352" s="47" t="e">
        <f>VLOOKUP(LEFT(F352,14),'Data Baru'!$C$4:$L$3036,7,FALSE)</f>
        <v>#N/A</v>
      </c>
    </row>
    <row r="353" spans="1:10" ht="51" x14ac:dyDescent="0.3">
      <c r="A353" s="6" t="s">
        <v>1402</v>
      </c>
      <c r="B353" s="6" t="s">
        <v>567</v>
      </c>
      <c r="C353" s="7" t="s">
        <v>568</v>
      </c>
      <c r="D353" s="7" t="s">
        <v>575</v>
      </c>
      <c r="E353" s="7" t="s">
        <v>579</v>
      </c>
      <c r="F353" s="7"/>
      <c r="G353" s="47" t="e">
        <f>VLOOKUP(LEFT(F353,4),'Data Baru'!$C$4:$L$3036,7,FALSE)</f>
        <v>#N/A</v>
      </c>
      <c r="H353" s="47" t="e">
        <f>VLOOKUP(LEFT(F353,7),'Data Baru'!$C$4:$L$3036,7,FALSE)</f>
        <v>#N/A</v>
      </c>
      <c r="I353" s="47" t="e">
        <f>VLOOKUP(LEFT(F353,11),'Data Baru'!$C$4:$L$3036,7,FALSE)</f>
        <v>#N/A</v>
      </c>
      <c r="J353" s="47" t="e">
        <f>VLOOKUP(LEFT(F353,14),'Data Baru'!$C$4:$L$3036,7,FALSE)</f>
        <v>#N/A</v>
      </c>
    </row>
    <row r="354" spans="1:10" ht="51" x14ac:dyDescent="0.3">
      <c r="A354" s="6" t="s">
        <v>1402</v>
      </c>
      <c r="B354" s="6" t="s">
        <v>567</v>
      </c>
      <c r="C354" s="7" t="s">
        <v>568</v>
      </c>
      <c r="D354" s="7" t="s">
        <v>580</v>
      </c>
      <c r="E354" s="7" t="s">
        <v>581</v>
      </c>
      <c r="F354" s="7"/>
      <c r="G354" s="47" t="e">
        <f>VLOOKUP(LEFT(F354,4),'Data Baru'!$C$4:$L$3036,7,FALSE)</f>
        <v>#N/A</v>
      </c>
      <c r="H354" s="47" t="e">
        <f>VLOOKUP(LEFT(F354,7),'Data Baru'!$C$4:$L$3036,7,FALSE)</f>
        <v>#N/A</v>
      </c>
      <c r="I354" s="47" t="e">
        <f>VLOOKUP(LEFT(F354,11),'Data Baru'!$C$4:$L$3036,7,FALSE)</f>
        <v>#N/A</v>
      </c>
      <c r="J354" s="47" t="e">
        <f>VLOOKUP(LEFT(F354,14),'Data Baru'!$C$4:$L$3036,7,FALSE)</f>
        <v>#N/A</v>
      </c>
    </row>
    <row r="355" spans="1:10" ht="34" x14ac:dyDescent="0.3">
      <c r="A355" s="6" t="s">
        <v>1402</v>
      </c>
      <c r="B355" s="6" t="s">
        <v>567</v>
      </c>
      <c r="C355" s="7" t="s">
        <v>568</v>
      </c>
      <c r="D355" s="7" t="s">
        <v>591</v>
      </c>
      <c r="E355" s="7" t="s">
        <v>592</v>
      </c>
      <c r="F355" s="7"/>
      <c r="G355" s="47" t="e">
        <f>VLOOKUP(LEFT(F355,4),'Data Baru'!$C$4:$L$3036,7,FALSE)</f>
        <v>#N/A</v>
      </c>
      <c r="H355" s="47" t="e">
        <f>VLOOKUP(LEFT(F355,7),'Data Baru'!$C$4:$L$3036,7,FALSE)</f>
        <v>#N/A</v>
      </c>
      <c r="I355" s="47" t="e">
        <f>VLOOKUP(LEFT(F355,11),'Data Baru'!$C$4:$L$3036,7,FALSE)</f>
        <v>#N/A</v>
      </c>
      <c r="J355" s="47" t="e">
        <f>VLOOKUP(LEFT(F355,14),'Data Baru'!$C$4:$L$3036,7,FALSE)</f>
        <v>#N/A</v>
      </c>
    </row>
    <row r="356" spans="1:10" ht="68" x14ac:dyDescent="0.3">
      <c r="A356" s="6" t="s">
        <v>1402</v>
      </c>
      <c r="B356" s="6" t="s">
        <v>567</v>
      </c>
      <c r="C356" s="7" t="s">
        <v>568</v>
      </c>
      <c r="D356" s="7" t="s">
        <v>591</v>
      </c>
      <c r="E356" s="7" t="s">
        <v>593</v>
      </c>
      <c r="F356" s="7"/>
      <c r="G356" s="47" t="e">
        <f>VLOOKUP(LEFT(F356,4),'Data Baru'!$C$4:$L$3036,7,FALSE)</f>
        <v>#N/A</v>
      </c>
      <c r="H356" s="47" t="e">
        <f>VLOOKUP(LEFT(F356,7),'Data Baru'!$C$4:$L$3036,7,FALSE)</f>
        <v>#N/A</v>
      </c>
      <c r="I356" s="47" t="e">
        <f>VLOOKUP(LEFT(F356,11),'Data Baru'!$C$4:$L$3036,7,FALSE)</f>
        <v>#N/A</v>
      </c>
      <c r="J356" s="47" t="e">
        <f>VLOOKUP(LEFT(F356,14),'Data Baru'!$C$4:$L$3036,7,FALSE)</f>
        <v>#N/A</v>
      </c>
    </row>
    <row r="357" spans="1:10" ht="51" x14ac:dyDescent="0.3">
      <c r="A357" s="6" t="s">
        <v>1402</v>
      </c>
      <c r="B357" s="6" t="s">
        <v>567</v>
      </c>
      <c r="C357" s="7" t="s">
        <v>568</v>
      </c>
      <c r="D357" s="7" t="s">
        <v>591</v>
      </c>
      <c r="E357" s="7" t="s">
        <v>594</v>
      </c>
      <c r="F357" s="7"/>
      <c r="G357" s="47" t="e">
        <f>VLOOKUP(LEFT(F357,4),'Data Baru'!$C$4:$L$3036,7,FALSE)</f>
        <v>#N/A</v>
      </c>
      <c r="H357" s="47" t="e">
        <f>VLOOKUP(LEFT(F357,7),'Data Baru'!$C$4:$L$3036,7,FALSE)</f>
        <v>#N/A</v>
      </c>
      <c r="I357" s="47" t="e">
        <f>VLOOKUP(LEFT(F357,11),'Data Baru'!$C$4:$L$3036,7,FALSE)</f>
        <v>#N/A</v>
      </c>
      <c r="J357" s="47" t="e">
        <f>VLOOKUP(LEFT(F357,14),'Data Baru'!$C$4:$L$3036,7,FALSE)</f>
        <v>#N/A</v>
      </c>
    </row>
    <row r="358" spans="1:10" ht="68" x14ac:dyDescent="0.3">
      <c r="A358" s="6" t="s">
        <v>1402</v>
      </c>
      <c r="B358" s="6" t="s">
        <v>567</v>
      </c>
      <c r="C358" s="7" t="s">
        <v>568</v>
      </c>
      <c r="D358" s="7" t="s">
        <v>14231</v>
      </c>
      <c r="E358" s="7" t="s">
        <v>14232</v>
      </c>
      <c r="F358" s="7"/>
      <c r="G358" s="47" t="e">
        <f>VLOOKUP(LEFT(F358,4),'Data Baru'!$C$4:$L$3036,7,FALSE)</f>
        <v>#N/A</v>
      </c>
      <c r="H358" s="47" t="e">
        <f>VLOOKUP(LEFT(F358,7),'Data Baru'!$C$4:$L$3036,7,FALSE)</f>
        <v>#N/A</v>
      </c>
      <c r="I358" s="47" t="e">
        <f>VLOOKUP(LEFT(F358,11),'Data Baru'!$C$4:$L$3036,7,FALSE)</f>
        <v>#N/A</v>
      </c>
      <c r="J358" s="47" t="e">
        <f>VLOOKUP(LEFT(F358,14),'Data Baru'!$C$4:$L$3036,7,FALSE)</f>
        <v>#N/A</v>
      </c>
    </row>
    <row r="359" spans="1:10" ht="51" x14ac:dyDescent="0.3">
      <c r="A359" s="6" t="s">
        <v>1402</v>
      </c>
      <c r="B359" s="6" t="s">
        <v>567</v>
      </c>
      <c r="C359" s="7" t="s">
        <v>106</v>
      </c>
      <c r="D359" s="7" t="s">
        <v>114</v>
      </c>
      <c r="E359" s="7" t="s">
        <v>597</v>
      </c>
      <c r="F359" s="7"/>
      <c r="G359" s="47" t="e">
        <f>VLOOKUP(LEFT(F359,4),'Data Baru'!$C$4:$L$3036,7,FALSE)</f>
        <v>#N/A</v>
      </c>
      <c r="H359" s="47" t="e">
        <f>VLOOKUP(LEFT(F359,7),'Data Baru'!$C$4:$L$3036,7,FALSE)</f>
        <v>#N/A</v>
      </c>
      <c r="I359" s="47" t="e">
        <f>VLOOKUP(LEFT(F359,11),'Data Baru'!$C$4:$L$3036,7,FALSE)</f>
        <v>#N/A</v>
      </c>
      <c r="J359" s="47" t="e">
        <f>VLOOKUP(LEFT(F359,14),'Data Baru'!$C$4:$L$3036,7,FALSE)</f>
        <v>#N/A</v>
      </c>
    </row>
    <row r="360" spans="1:10" ht="51" x14ac:dyDescent="0.3">
      <c r="A360" s="6" t="s">
        <v>1403</v>
      </c>
      <c r="B360" s="6" t="s">
        <v>598</v>
      </c>
      <c r="C360" s="7" t="s">
        <v>599</v>
      </c>
      <c r="D360" s="7" t="s">
        <v>600</v>
      </c>
      <c r="E360" s="7" t="s">
        <v>601</v>
      </c>
      <c r="F360" s="7"/>
      <c r="G360" s="47" t="e">
        <f>VLOOKUP(LEFT(F360,4),'Data Baru'!$C$4:$L$3036,7,FALSE)</f>
        <v>#N/A</v>
      </c>
      <c r="H360" s="47" t="e">
        <f>VLOOKUP(LEFT(F360,7),'Data Baru'!$C$4:$L$3036,7,FALSE)</f>
        <v>#N/A</v>
      </c>
      <c r="I360" s="47" t="e">
        <f>VLOOKUP(LEFT(F360,11),'Data Baru'!$C$4:$L$3036,7,FALSE)</f>
        <v>#N/A</v>
      </c>
      <c r="J360" s="47" t="e">
        <f>VLOOKUP(LEFT(F360,14),'Data Baru'!$C$4:$L$3036,7,FALSE)</f>
        <v>#N/A</v>
      </c>
    </row>
    <row r="361" spans="1:10" ht="51" x14ac:dyDescent="0.3">
      <c r="A361" s="6" t="s">
        <v>1403</v>
      </c>
      <c r="B361" s="6" t="s">
        <v>598</v>
      </c>
      <c r="C361" s="7" t="s">
        <v>599</v>
      </c>
      <c r="D361" s="7" t="s">
        <v>600</v>
      </c>
      <c r="E361" s="7" t="s">
        <v>602</v>
      </c>
      <c r="F361" s="7"/>
      <c r="G361" s="47" t="e">
        <f>VLOOKUP(LEFT(F361,4),'Data Baru'!$C$4:$L$3036,7,FALSE)</f>
        <v>#N/A</v>
      </c>
      <c r="H361" s="47" t="e">
        <f>VLOOKUP(LEFT(F361,7),'Data Baru'!$C$4:$L$3036,7,FALSE)</f>
        <v>#N/A</v>
      </c>
      <c r="I361" s="47" t="e">
        <f>VLOOKUP(LEFT(F361,11),'Data Baru'!$C$4:$L$3036,7,FALSE)</f>
        <v>#N/A</v>
      </c>
      <c r="J361" s="47" t="e">
        <f>VLOOKUP(LEFT(F361,14),'Data Baru'!$C$4:$L$3036,7,FALSE)</f>
        <v>#N/A</v>
      </c>
    </row>
    <row r="362" spans="1:10" s="11" customFormat="1" ht="51" x14ac:dyDescent="0.3">
      <c r="A362" s="9" t="s">
        <v>1403</v>
      </c>
      <c r="B362" s="9" t="s">
        <v>598</v>
      </c>
      <c r="C362" s="10" t="s">
        <v>599</v>
      </c>
      <c r="D362" s="10" t="s">
        <v>600</v>
      </c>
      <c r="E362" s="7" t="s">
        <v>604</v>
      </c>
      <c r="F362" s="7"/>
      <c r="G362" s="47" t="e">
        <f>VLOOKUP(LEFT(F362,4),'Data Baru'!$C$4:$L$3036,7,FALSE)</f>
        <v>#N/A</v>
      </c>
      <c r="H362" s="47" t="e">
        <f>VLOOKUP(LEFT(F362,7),'Data Baru'!$C$4:$L$3036,7,FALSE)</f>
        <v>#N/A</v>
      </c>
      <c r="I362" s="47" t="e">
        <f>VLOOKUP(LEFT(F362,11),'Data Baru'!$C$4:$L$3036,7,FALSE)</f>
        <v>#N/A</v>
      </c>
      <c r="J362" s="47" t="e">
        <f>VLOOKUP(LEFT(F362,14),'Data Baru'!$C$4:$L$3036,7,FALSE)</f>
        <v>#N/A</v>
      </c>
    </row>
    <row r="363" spans="1:10" s="11" customFormat="1" ht="51" x14ac:dyDescent="0.3">
      <c r="A363" s="9" t="s">
        <v>1403</v>
      </c>
      <c r="B363" s="9" t="s">
        <v>598</v>
      </c>
      <c r="C363" s="10" t="s">
        <v>599</v>
      </c>
      <c r="D363" s="10" t="s">
        <v>600</v>
      </c>
      <c r="E363" s="7" t="s">
        <v>605</v>
      </c>
      <c r="F363" s="7"/>
      <c r="G363" s="47" t="e">
        <f>VLOOKUP(LEFT(F363,4),'Data Baru'!$C$4:$L$3036,7,FALSE)</f>
        <v>#N/A</v>
      </c>
      <c r="H363" s="47" t="e">
        <f>VLOOKUP(LEFT(F363,7),'Data Baru'!$C$4:$L$3036,7,FALSE)</f>
        <v>#N/A</v>
      </c>
      <c r="I363" s="47" t="e">
        <f>VLOOKUP(LEFT(F363,11),'Data Baru'!$C$4:$L$3036,7,FALSE)</f>
        <v>#N/A</v>
      </c>
      <c r="J363" s="47" t="e">
        <f>VLOOKUP(LEFT(F363,14),'Data Baru'!$C$4:$L$3036,7,FALSE)</f>
        <v>#N/A</v>
      </c>
    </row>
    <row r="364" spans="1:10" s="11" customFormat="1" ht="51" x14ac:dyDescent="0.3">
      <c r="A364" s="9" t="s">
        <v>1403</v>
      </c>
      <c r="B364" s="9" t="s">
        <v>598</v>
      </c>
      <c r="C364" s="10" t="s">
        <v>599</v>
      </c>
      <c r="D364" s="10" t="s">
        <v>600</v>
      </c>
      <c r="E364" s="7" t="s">
        <v>606</v>
      </c>
      <c r="F364" s="7"/>
      <c r="G364" s="47" t="e">
        <f>VLOOKUP(LEFT(F364,4),'Data Baru'!$C$4:$L$3036,7,FALSE)</f>
        <v>#N/A</v>
      </c>
      <c r="H364" s="47" t="e">
        <f>VLOOKUP(LEFT(F364,7),'Data Baru'!$C$4:$L$3036,7,FALSE)</f>
        <v>#N/A</v>
      </c>
      <c r="I364" s="47" t="e">
        <f>VLOOKUP(LEFT(F364,11),'Data Baru'!$C$4:$L$3036,7,FALSE)</f>
        <v>#N/A</v>
      </c>
      <c r="J364" s="47" t="e">
        <f>VLOOKUP(LEFT(F364,14),'Data Baru'!$C$4:$L$3036,7,FALSE)</f>
        <v>#N/A</v>
      </c>
    </row>
    <row r="365" spans="1:10" s="11" customFormat="1" ht="51" x14ac:dyDescent="0.3">
      <c r="A365" s="9" t="s">
        <v>1403</v>
      </c>
      <c r="B365" s="9" t="s">
        <v>598</v>
      </c>
      <c r="C365" s="10" t="s">
        <v>599</v>
      </c>
      <c r="D365" s="10" t="s">
        <v>600</v>
      </c>
      <c r="E365" s="7" t="s">
        <v>607</v>
      </c>
      <c r="F365" s="7"/>
      <c r="G365" s="47" t="e">
        <f>VLOOKUP(LEFT(F365,4),'Data Baru'!$C$4:$L$3036,7,FALSE)</f>
        <v>#N/A</v>
      </c>
      <c r="H365" s="47" t="e">
        <f>VLOOKUP(LEFT(F365,7),'Data Baru'!$C$4:$L$3036,7,FALSE)</f>
        <v>#N/A</v>
      </c>
      <c r="I365" s="47" t="e">
        <f>VLOOKUP(LEFT(F365,11),'Data Baru'!$C$4:$L$3036,7,FALSE)</f>
        <v>#N/A</v>
      </c>
      <c r="J365" s="47" t="e">
        <f>VLOOKUP(LEFT(F365,14),'Data Baru'!$C$4:$L$3036,7,FALSE)</f>
        <v>#N/A</v>
      </c>
    </row>
    <row r="366" spans="1:10" s="11" customFormat="1" ht="51" x14ac:dyDescent="0.3">
      <c r="A366" s="9" t="s">
        <v>1403</v>
      </c>
      <c r="B366" s="9" t="s">
        <v>598</v>
      </c>
      <c r="C366" s="10" t="s">
        <v>599</v>
      </c>
      <c r="D366" s="10" t="s">
        <v>600</v>
      </c>
      <c r="E366" s="7" t="s">
        <v>608</v>
      </c>
      <c r="F366" s="7"/>
      <c r="G366" s="47" t="e">
        <f>VLOOKUP(LEFT(F366,4),'Data Baru'!$C$4:$L$3036,7,FALSE)</f>
        <v>#N/A</v>
      </c>
      <c r="H366" s="47" t="e">
        <f>VLOOKUP(LEFT(F366,7),'Data Baru'!$C$4:$L$3036,7,FALSE)</f>
        <v>#N/A</v>
      </c>
      <c r="I366" s="47" t="e">
        <f>VLOOKUP(LEFT(F366,11),'Data Baru'!$C$4:$L$3036,7,FALSE)</f>
        <v>#N/A</v>
      </c>
      <c r="J366" s="47" t="e">
        <f>VLOOKUP(LEFT(F366,14),'Data Baru'!$C$4:$L$3036,7,FALSE)</f>
        <v>#N/A</v>
      </c>
    </row>
    <row r="367" spans="1:10" s="11" customFormat="1" ht="51" x14ac:dyDescent="0.3">
      <c r="A367" s="9" t="s">
        <v>1403</v>
      </c>
      <c r="B367" s="9" t="s">
        <v>598</v>
      </c>
      <c r="C367" s="10" t="s">
        <v>599</v>
      </c>
      <c r="D367" s="10" t="s">
        <v>600</v>
      </c>
      <c r="E367" s="7" t="s">
        <v>609</v>
      </c>
      <c r="F367" s="7"/>
      <c r="G367" s="47" t="e">
        <f>VLOOKUP(LEFT(F367,4),'Data Baru'!$C$4:$L$3036,7,FALSE)</f>
        <v>#N/A</v>
      </c>
      <c r="H367" s="47" t="e">
        <f>VLOOKUP(LEFT(F367,7),'Data Baru'!$C$4:$L$3036,7,FALSE)</f>
        <v>#N/A</v>
      </c>
      <c r="I367" s="47" t="e">
        <f>VLOOKUP(LEFT(F367,11),'Data Baru'!$C$4:$L$3036,7,FALSE)</f>
        <v>#N/A</v>
      </c>
      <c r="J367" s="47" t="e">
        <f>VLOOKUP(LEFT(F367,14),'Data Baru'!$C$4:$L$3036,7,FALSE)</f>
        <v>#N/A</v>
      </c>
    </row>
    <row r="368" spans="1:10" s="11" customFormat="1" ht="51" x14ac:dyDescent="0.3">
      <c r="A368" s="9" t="s">
        <v>1403</v>
      </c>
      <c r="B368" s="9" t="s">
        <v>598</v>
      </c>
      <c r="C368" s="10" t="s">
        <v>599</v>
      </c>
      <c r="D368" s="10" t="s">
        <v>600</v>
      </c>
      <c r="E368" s="7" t="s">
        <v>611</v>
      </c>
      <c r="F368" s="7"/>
      <c r="G368" s="47" t="e">
        <f>VLOOKUP(LEFT(F368,4),'Data Baru'!$C$4:$L$3036,7,FALSE)</f>
        <v>#N/A</v>
      </c>
      <c r="H368" s="47" t="e">
        <f>VLOOKUP(LEFT(F368,7),'Data Baru'!$C$4:$L$3036,7,FALSE)</f>
        <v>#N/A</v>
      </c>
      <c r="I368" s="47" t="e">
        <f>VLOOKUP(LEFT(F368,11),'Data Baru'!$C$4:$L$3036,7,FALSE)</f>
        <v>#N/A</v>
      </c>
      <c r="J368" s="47" t="e">
        <f>VLOOKUP(LEFT(F368,14),'Data Baru'!$C$4:$L$3036,7,FALSE)</f>
        <v>#N/A</v>
      </c>
    </row>
    <row r="369" spans="1:10" s="11" customFormat="1" ht="68" x14ac:dyDescent="0.3">
      <c r="A369" s="9" t="s">
        <v>1403</v>
      </c>
      <c r="B369" s="9" t="s">
        <v>598</v>
      </c>
      <c r="C369" s="10" t="s">
        <v>612</v>
      </c>
      <c r="D369" s="10" t="s">
        <v>613</v>
      </c>
      <c r="E369" s="7" t="s">
        <v>614</v>
      </c>
      <c r="F369" s="7"/>
      <c r="G369" s="47" t="e">
        <f>VLOOKUP(LEFT(F369,4),'Data Baru'!$C$4:$L$3036,7,FALSE)</f>
        <v>#N/A</v>
      </c>
      <c r="H369" s="47" t="e">
        <f>VLOOKUP(LEFT(F369,7),'Data Baru'!$C$4:$L$3036,7,FALSE)</f>
        <v>#N/A</v>
      </c>
      <c r="I369" s="47" t="e">
        <f>VLOOKUP(LEFT(F369,11),'Data Baru'!$C$4:$L$3036,7,FALSE)</f>
        <v>#N/A</v>
      </c>
      <c r="J369" s="47" t="e">
        <f>VLOOKUP(LEFT(F369,14),'Data Baru'!$C$4:$L$3036,7,FALSE)</f>
        <v>#N/A</v>
      </c>
    </row>
    <row r="370" spans="1:10" s="11" customFormat="1" ht="68" x14ac:dyDescent="0.3">
      <c r="A370" s="9" t="s">
        <v>1403</v>
      </c>
      <c r="B370" s="9" t="s">
        <v>598</v>
      </c>
      <c r="C370" s="10" t="s">
        <v>612</v>
      </c>
      <c r="D370" s="10" t="s">
        <v>613</v>
      </c>
      <c r="E370" s="7" t="s">
        <v>615</v>
      </c>
      <c r="F370" s="7"/>
      <c r="G370" s="47" t="e">
        <f>VLOOKUP(LEFT(F370,4),'Data Baru'!$C$4:$L$3036,7,FALSE)</f>
        <v>#N/A</v>
      </c>
      <c r="H370" s="47" t="e">
        <f>VLOOKUP(LEFT(F370,7),'Data Baru'!$C$4:$L$3036,7,FALSE)</f>
        <v>#N/A</v>
      </c>
      <c r="I370" s="47" t="e">
        <f>VLOOKUP(LEFT(F370,11),'Data Baru'!$C$4:$L$3036,7,FALSE)</f>
        <v>#N/A</v>
      </c>
      <c r="J370" s="47" t="e">
        <f>VLOOKUP(LEFT(F370,14),'Data Baru'!$C$4:$L$3036,7,FALSE)</f>
        <v>#N/A</v>
      </c>
    </row>
    <row r="371" spans="1:10" s="11" customFormat="1" ht="34" x14ac:dyDescent="0.3">
      <c r="A371" s="9" t="s">
        <v>1403</v>
      </c>
      <c r="B371" s="9" t="s">
        <v>598</v>
      </c>
      <c r="C371" s="10" t="s">
        <v>612</v>
      </c>
      <c r="D371" s="10" t="s">
        <v>616</v>
      </c>
      <c r="E371" s="7" t="s">
        <v>617</v>
      </c>
      <c r="F371" s="7"/>
      <c r="G371" s="47" t="e">
        <f>VLOOKUP(LEFT(F371,4),'Data Baru'!$C$4:$L$3036,7,FALSE)</f>
        <v>#N/A</v>
      </c>
      <c r="H371" s="47" t="e">
        <f>VLOOKUP(LEFT(F371,7),'Data Baru'!$C$4:$L$3036,7,FALSE)</f>
        <v>#N/A</v>
      </c>
      <c r="I371" s="47" t="e">
        <f>VLOOKUP(LEFT(F371,11),'Data Baru'!$C$4:$L$3036,7,FALSE)</f>
        <v>#N/A</v>
      </c>
      <c r="J371" s="47" t="e">
        <f>VLOOKUP(LEFT(F371,14),'Data Baru'!$C$4:$L$3036,7,FALSE)</f>
        <v>#N/A</v>
      </c>
    </row>
    <row r="372" spans="1:10" s="11" customFormat="1" ht="34" x14ac:dyDescent="0.3">
      <c r="A372" s="9" t="s">
        <v>1403</v>
      </c>
      <c r="B372" s="9" t="s">
        <v>598</v>
      </c>
      <c r="C372" s="10" t="s">
        <v>612</v>
      </c>
      <c r="D372" s="10" t="s">
        <v>616</v>
      </c>
      <c r="E372" s="7" t="s">
        <v>618</v>
      </c>
      <c r="F372" s="7"/>
      <c r="G372" s="47" t="e">
        <f>VLOOKUP(LEFT(F372,4),'Data Baru'!$C$4:$L$3036,7,FALSE)</f>
        <v>#N/A</v>
      </c>
      <c r="H372" s="47" t="e">
        <f>VLOOKUP(LEFT(F372,7),'Data Baru'!$C$4:$L$3036,7,FALSE)</f>
        <v>#N/A</v>
      </c>
      <c r="I372" s="47" t="e">
        <f>VLOOKUP(LEFT(F372,11),'Data Baru'!$C$4:$L$3036,7,FALSE)</f>
        <v>#N/A</v>
      </c>
      <c r="J372" s="47" t="e">
        <f>VLOOKUP(LEFT(F372,14),'Data Baru'!$C$4:$L$3036,7,FALSE)</f>
        <v>#N/A</v>
      </c>
    </row>
    <row r="373" spans="1:10" s="11" customFormat="1" ht="34" x14ac:dyDescent="0.3">
      <c r="A373" s="9" t="s">
        <v>1403</v>
      </c>
      <c r="B373" s="9" t="s">
        <v>598</v>
      </c>
      <c r="C373" s="10" t="s">
        <v>612</v>
      </c>
      <c r="D373" s="10" t="s">
        <v>616</v>
      </c>
      <c r="E373" s="7" t="s">
        <v>619</v>
      </c>
      <c r="F373" s="7"/>
      <c r="G373" s="47" t="e">
        <f>VLOOKUP(LEFT(F373,4),'Data Baru'!$C$4:$L$3036,7,FALSE)</f>
        <v>#N/A</v>
      </c>
      <c r="H373" s="47" t="e">
        <f>VLOOKUP(LEFT(F373,7),'Data Baru'!$C$4:$L$3036,7,FALSE)</f>
        <v>#N/A</v>
      </c>
      <c r="I373" s="47" t="e">
        <f>VLOOKUP(LEFT(F373,11),'Data Baru'!$C$4:$L$3036,7,FALSE)</f>
        <v>#N/A</v>
      </c>
      <c r="J373" s="47" t="e">
        <f>VLOOKUP(LEFT(F373,14),'Data Baru'!$C$4:$L$3036,7,FALSE)</f>
        <v>#N/A</v>
      </c>
    </row>
    <row r="374" spans="1:10" s="11" customFormat="1" ht="34" x14ac:dyDescent="0.3">
      <c r="A374" s="9" t="s">
        <v>1403</v>
      </c>
      <c r="B374" s="9" t="s">
        <v>598</v>
      </c>
      <c r="C374" s="10" t="s">
        <v>612</v>
      </c>
      <c r="D374" s="10" t="s">
        <v>616</v>
      </c>
      <c r="E374" s="7" t="s">
        <v>620</v>
      </c>
      <c r="F374" s="7"/>
      <c r="G374" s="47" t="e">
        <f>VLOOKUP(LEFT(F374,4),'Data Baru'!$C$4:$L$3036,7,FALSE)</f>
        <v>#N/A</v>
      </c>
      <c r="H374" s="47" t="e">
        <f>VLOOKUP(LEFT(F374,7),'Data Baru'!$C$4:$L$3036,7,FALSE)</f>
        <v>#N/A</v>
      </c>
      <c r="I374" s="47" t="e">
        <f>VLOOKUP(LEFT(F374,11),'Data Baru'!$C$4:$L$3036,7,FALSE)</f>
        <v>#N/A</v>
      </c>
      <c r="J374" s="47" t="e">
        <f>VLOOKUP(LEFT(F374,14),'Data Baru'!$C$4:$L$3036,7,FALSE)</f>
        <v>#N/A</v>
      </c>
    </row>
    <row r="375" spans="1:10" s="11" customFormat="1" ht="51" x14ac:dyDescent="0.3">
      <c r="A375" s="9" t="s">
        <v>1403</v>
      </c>
      <c r="B375" s="9" t="s">
        <v>598</v>
      </c>
      <c r="C375" s="10" t="s">
        <v>612</v>
      </c>
      <c r="D375" s="10" t="s">
        <v>616</v>
      </c>
      <c r="E375" s="7" t="s">
        <v>621</v>
      </c>
      <c r="F375" s="7"/>
      <c r="G375" s="47" t="e">
        <f>VLOOKUP(LEFT(F375,4),'Data Baru'!$C$4:$L$3036,7,FALSE)</f>
        <v>#N/A</v>
      </c>
      <c r="H375" s="47" t="e">
        <f>VLOOKUP(LEFT(F375,7),'Data Baru'!$C$4:$L$3036,7,FALSE)</f>
        <v>#N/A</v>
      </c>
      <c r="I375" s="47" t="e">
        <f>VLOOKUP(LEFT(F375,11),'Data Baru'!$C$4:$L$3036,7,FALSE)</f>
        <v>#N/A</v>
      </c>
      <c r="J375" s="47" t="e">
        <f>VLOOKUP(LEFT(F375,14),'Data Baru'!$C$4:$L$3036,7,FALSE)</f>
        <v>#N/A</v>
      </c>
    </row>
    <row r="376" spans="1:10" s="11" customFormat="1" ht="34" x14ac:dyDescent="0.3">
      <c r="A376" s="9" t="s">
        <v>1403</v>
      </c>
      <c r="B376" s="9" t="s">
        <v>598</v>
      </c>
      <c r="C376" s="10" t="s">
        <v>612</v>
      </c>
      <c r="D376" s="10" t="s">
        <v>616</v>
      </c>
      <c r="E376" s="7" t="s">
        <v>622</v>
      </c>
      <c r="F376" s="7"/>
      <c r="G376" s="47" t="e">
        <f>VLOOKUP(LEFT(F376,4),'Data Baru'!$C$4:$L$3036,7,FALSE)</f>
        <v>#N/A</v>
      </c>
      <c r="H376" s="47" t="e">
        <f>VLOOKUP(LEFT(F376,7),'Data Baru'!$C$4:$L$3036,7,FALSE)</f>
        <v>#N/A</v>
      </c>
      <c r="I376" s="47" t="e">
        <f>VLOOKUP(LEFT(F376,11),'Data Baru'!$C$4:$L$3036,7,FALSE)</f>
        <v>#N/A</v>
      </c>
      <c r="J376" s="47" t="e">
        <f>VLOOKUP(LEFT(F376,14),'Data Baru'!$C$4:$L$3036,7,FALSE)</f>
        <v>#N/A</v>
      </c>
    </row>
    <row r="377" spans="1:10" s="11" customFormat="1" ht="51" x14ac:dyDescent="0.3">
      <c r="A377" s="9" t="s">
        <v>1403</v>
      </c>
      <c r="B377" s="9" t="s">
        <v>598</v>
      </c>
      <c r="C377" s="10" t="s">
        <v>623</v>
      </c>
      <c r="D377" s="10" t="s">
        <v>624</v>
      </c>
      <c r="E377" s="7" t="s">
        <v>625</v>
      </c>
      <c r="F377" s="7"/>
      <c r="G377" s="47" t="e">
        <f>VLOOKUP(LEFT(F377,4),'Data Baru'!$C$4:$L$3036,7,FALSE)</f>
        <v>#N/A</v>
      </c>
      <c r="H377" s="47" t="e">
        <f>VLOOKUP(LEFT(F377,7),'Data Baru'!$C$4:$L$3036,7,FALSE)</f>
        <v>#N/A</v>
      </c>
      <c r="I377" s="47" t="e">
        <f>VLOOKUP(LEFT(F377,11),'Data Baru'!$C$4:$L$3036,7,FALSE)</f>
        <v>#N/A</v>
      </c>
      <c r="J377" s="47" t="e">
        <f>VLOOKUP(LEFT(F377,14),'Data Baru'!$C$4:$L$3036,7,FALSE)</f>
        <v>#N/A</v>
      </c>
    </row>
    <row r="378" spans="1:10" s="11" customFormat="1" ht="51" x14ac:dyDescent="0.3">
      <c r="A378" s="9" t="s">
        <v>1403</v>
      </c>
      <c r="B378" s="9" t="s">
        <v>598</v>
      </c>
      <c r="C378" s="10" t="s">
        <v>626</v>
      </c>
      <c r="D378" s="10" t="s">
        <v>627</v>
      </c>
      <c r="E378" s="7" t="s">
        <v>628</v>
      </c>
      <c r="F378" s="7"/>
      <c r="G378" s="47" t="e">
        <f>VLOOKUP(LEFT(F378,4),'Data Baru'!$C$4:$L$3036,7,FALSE)</f>
        <v>#N/A</v>
      </c>
      <c r="H378" s="47" t="e">
        <f>VLOOKUP(LEFT(F378,7),'Data Baru'!$C$4:$L$3036,7,FALSE)</f>
        <v>#N/A</v>
      </c>
      <c r="I378" s="47" t="e">
        <f>VLOOKUP(LEFT(F378,11),'Data Baru'!$C$4:$L$3036,7,FALSE)</f>
        <v>#N/A</v>
      </c>
      <c r="J378" s="47" t="e">
        <f>VLOOKUP(LEFT(F378,14),'Data Baru'!$C$4:$L$3036,7,FALSE)</f>
        <v>#N/A</v>
      </c>
    </row>
    <row r="379" spans="1:10" s="11" customFormat="1" ht="51" x14ac:dyDescent="0.3">
      <c r="A379" s="9" t="s">
        <v>1403</v>
      </c>
      <c r="B379" s="9" t="s">
        <v>598</v>
      </c>
      <c r="C379" s="10" t="s">
        <v>626</v>
      </c>
      <c r="D379" s="10" t="s">
        <v>627</v>
      </c>
      <c r="E379" s="7" t="s">
        <v>629</v>
      </c>
      <c r="F379" s="7"/>
      <c r="G379" s="47" t="e">
        <f>VLOOKUP(LEFT(F379,4),'Data Baru'!$C$4:$L$3036,7,FALSE)</f>
        <v>#N/A</v>
      </c>
      <c r="H379" s="47" t="e">
        <f>VLOOKUP(LEFT(F379,7),'Data Baru'!$C$4:$L$3036,7,FALSE)</f>
        <v>#N/A</v>
      </c>
      <c r="I379" s="47" t="e">
        <f>VLOOKUP(LEFT(F379,11),'Data Baru'!$C$4:$L$3036,7,FALSE)</f>
        <v>#N/A</v>
      </c>
      <c r="J379" s="47" t="e">
        <f>VLOOKUP(LEFT(F379,14),'Data Baru'!$C$4:$L$3036,7,FALSE)</f>
        <v>#N/A</v>
      </c>
    </row>
    <row r="380" spans="1:10" s="11" customFormat="1" ht="51" x14ac:dyDescent="0.3">
      <c r="A380" s="9" t="s">
        <v>1403</v>
      </c>
      <c r="B380" s="9" t="s">
        <v>598</v>
      </c>
      <c r="C380" s="10" t="s">
        <v>626</v>
      </c>
      <c r="D380" s="10" t="s">
        <v>627</v>
      </c>
      <c r="E380" s="7" t="s">
        <v>630</v>
      </c>
      <c r="F380" s="7"/>
      <c r="G380" s="47" t="e">
        <f>VLOOKUP(LEFT(F380,4),'Data Baru'!$C$4:$L$3036,7,FALSE)</f>
        <v>#N/A</v>
      </c>
      <c r="H380" s="47" t="e">
        <f>VLOOKUP(LEFT(F380,7),'Data Baru'!$C$4:$L$3036,7,FALSE)</f>
        <v>#N/A</v>
      </c>
      <c r="I380" s="47" t="e">
        <f>VLOOKUP(LEFT(F380,11),'Data Baru'!$C$4:$L$3036,7,FALSE)</f>
        <v>#N/A</v>
      </c>
      <c r="J380" s="47" t="e">
        <f>VLOOKUP(LEFT(F380,14),'Data Baru'!$C$4:$L$3036,7,FALSE)</f>
        <v>#N/A</v>
      </c>
    </row>
    <row r="381" spans="1:10" s="11" customFormat="1" ht="51" x14ac:dyDescent="0.3">
      <c r="A381" s="9" t="s">
        <v>1403</v>
      </c>
      <c r="B381" s="9" t="s">
        <v>598</v>
      </c>
      <c r="C381" s="10" t="s">
        <v>626</v>
      </c>
      <c r="D381" s="10" t="s">
        <v>631</v>
      </c>
      <c r="E381" s="7" t="s">
        <v>632</v>
      </c>
      <c r="F381" s="7"/>
      <c r="G381" s="47" t="e">
        <f>VLOOKUP(LEFT(F381,4),'Data Baru'!$C$4:$L$3036,7,FALSE)</f>
        <v>#N/A</v>
      </c>
      <c r="H381" s="47" t="e">
        <f>VLOOKUP(LEFT(F381,7),'Data Baru'!$C$4:$L$3036,7,FALSE)</f>
        <v>#N/A</v>
      </c>
      <c r="I381" s="47" t="e">
        <f>VLOOKUP(LEFT(F381,11),'Data Baru'!$C$4:$L$3036,7,FALSE)</f>
        <v>#N/A</v>
      </c>
      <c r="J381" s="47" t="e">
        <f>VLOOKUP(LEFT(F381,14),'Data Baru'!$C$4:$L$3036,7,FALSE)</f>
        <v>#N/A</v>
      </c>
    </row>
    <row r="382" spans="1:10" ht="68" x14ac:dyDescent="0.3">
      <c r="A382" s="6" t="s">
        <v>1404</v>
      </c>
      <c r="B382" s="6" t="s">
        <v>633</v>
      </c>
      <c r="C382" s="7" t="s">
        <v>634</v>
      </c>
      <c r="D382" s="7" t="s">
        <v>635</v>
      </c>
      <c r="E382" s="7" t="s">
        <v>636</v>
      </c>
      <c r="F382" s="7"/>
      <c r="G382" s="47" t="e">
        <f>VLOOKUP(LEFT(F382,4),'Data Baru'!$C$4:$L$3036,7,FALSE)</f>
        <v>#N/A</v>
      </c>
      <c r="H382" s="47" t="e">
        <f>VLOOKUP(LEFT(F382,7),'Data Baru'!$C$4:$L$3036,7,FALSE)</f>
        <v>#N/A</v>
      </c>
      <c r="I382" s="47" t="e">
        <f>VLOOKUP(LEFT(F382,11),'Data Baru'!$C$4:$L$3036,7,FALSE)</f>
        <v>#N/A</v>
      </c>
      <c r="J382" s="47" t="e">
        <f>VLOOKUP(LEFT(F382,14),'Data Baru'!$C$4:$L$3036,7,FALSE)</f>
        <v>#N/A</v>
      </c>
    </row>
    <row r="383" spans="1:10" ht="68" x14ac:dyDescent="0.3">
      <c r="A383" s="6" t="s">
        <v>1404</v>
      </c>
      <c r="B383" s="6" t="s">
        <v>633</v>
      </c>
      <c r="C383" s="7" t="s">
        <v>634</v>
      </c>
      <c r="D383" s="7" t="s">
        <v>638</v>
      </c>
      <c r="E383" s="7" t="s">
        <v>639</v>
      </c>
      <c r="F383" s="7"/>
      <c r="G383" s="47" t="e">
        <f>VLOOKUP(LEFT(F383,4),'Data Baru'!$C$4:$L$3036,7,FALSE)</f>
        <v>#N/A</v>
      </c>
      <c r="H383" s="47" t="e">
        <f>VLOOKUP(LEFT(F383,7),'Data Baru'!$C$4:$L$3036,7,FALSE)</f>
        <v>#N/A</v>
      </c>
      <c r="I383" s="47" t="e">
        <f>VLOOKUP(LEFT(F383,11),'Data Baru'!$C$4:$L$3036,7,FALSE)</f>
        <v>#N/A</v>
      </c>
      <c r="J383" s="47" t="e">
        <f>VLOOKUP(LEFT(F383,14),'Data Baru'!$C$4:$L$3036,7,FALSE)</f>
        <v>#N/A</v>
      </c>
    </row>
    <row r="384" spans="1:10" ht="68" x14ac:dyDescent="0.3">
      <c r="A384" s="6" t="s">
        <v>1404</v>
      </c>
      <c r="B384" s="6" t="s">
        <v>633</v>
      </c>
      <c r="C384" s="7" t="s">
        <v>634</v>
      </c>
      <c r="D384" s="7" t="s">
        <v>638</v>
      </c>
      <c r="E384" s="7" t="s">
        <v>640</v>
      </c>
      <c r="F384" s="7"/>
      <c r="G384" s="47" t="e">
        <f>VLOOKUP(LEFT(F384,4),'Data Baru'!$C$4:$L$3036,7,FALSE)</f>
        <v>#N/A</v>
      </c>
      <c r="H384" s="47" t="e">
        <f>VLOOKUP(LEFT(F384,7),'Data Baru'!$C$4:$L$3036,7,FALSE)</f>
        <v>#N/A</v>
      </c>
      <c r="I384" s="47" t="e">
        <f>VLOOKUP(LEFT(F384,11),'Data Baru'!$C$4:$L$3036,7,FALSE)</f>
        <v>#N/A</v>
      </c>
      <c r="J384" s="47" t="e">
        <f>VLOOKUP(LEFT(F384,14),'Data Baru'!$C$4:$L$3036,7,FALSE)</f>
        <v>#N/A</v>
      </c>
    </row>
    <row r="385" spans="1:10" ht="68" x14ac:dyDescent="0.3">
      <c r="A385" s="6" t="s">
        <v>1404</v>
      </c>
      <c r="B385" s="6" t="s">
        <v>633</v>
      </c>
      <c r="C385" s="7" t="s">
        <v>641</v>
      </c>
      <c r="D385" s="7" t="s">
        <v>642</v>
      </c>
      <c r="E385" s="7" t="s">
        <v>643</v>
      </c>
      <c r="F385" s="7"/>
      <c r="G385" s="47" t="e">
        <f>VLOOKUP(LEFT(F385,4),'Data Baru'!$C$4:$L$3036,7,FALSE)</f>
        <v>#N/A</v>
      </c>
      <c r="H385" s="47" t="e">
        <f>VLOOKUP(LEFT(F385,7),'Data Baru'!$C$4:$L$3036,7,FALSE)</f>
        <v>#N/A</v>
      </c>
      <c r="I385" s="47" t="e">
        <f>VLOOKUP(LEFT(F385,11),'Data Baru'!$C$4:$L$3036,7,FALSE)</f>
        <v>#N/A</v>
      </c>
      <c r="J385" s="47" t="e">
        <f>VLOOKUP(LEFT(F385,14),'Data Baru'!$C$4:$L$3036,7,FALSE)</f>
        <v>#N/A</v>
      </c>
    </row>
    <row r="386" spans="1:10" ht="85" x14ac:dyDescent="0.3">
      <c r="A386" s="6" t="s">
        <v>1404</v>
      </c>
      <c r="B386" s="6" t="s">
        <v>633</v>
      </c>
      <c r="C386" s="7" t="s">
        <v>644</v>
      </c>
      <c r="D386" s="7" t="s">
        <v>645</v>
      </c>
      <c r="E386" s="7" t="s">
        <v>646</v>
      </c>
      <c r="F386" s="7"/>
      <c r="G386" s="47" t="e">
        <f>VLOOKUP(LEFT(F386,4),'Data Baru'!$C$4:$L$3036,7,FALSE)</f>
        <v>#N/A</v>
      </c>
      <c r="H386" s="47" t="e">
        <f>VLOOKUP(LEFT(F386,7),'Data Baru'!$C$4:$L$3036,7,FALSE)</f>
        <v>#N/A</v>
      </c>
      <c r="I386" s="47" t="e">
        <f>VLOOKUP(LEFT(F386,11),'Data Baru'!$C$4:$L$3036,7,FALSE)</f>
        <v>#N/A</v>
      </c>
      <c r="J386" s="47" t="e">
        <f>VLOOKUP(LEFT(F386,14),'Data Baru'!$C$4:$L$3036,7,FALSE)</f>
        <v>#N/A</v>
      </c>
    </row>
    <row r="387" spans="1:10" ht="85" x14ac:dyDescent="0.3">
      <c r="A387" s="6" t="s">
        <v>1404</v>
      </c>
      <c r="B387" s="6" t="s">
        <v>633</v>
      </c>
      <c r="C387" s="7" t="s">
        <v>644</v>
      </c>
      <c r="D387" s="7" t="s">
        <v>645</v>
      </c>
      <c r="E387" s="7" t="s">
        <v>647</v>
      </c>
      <c r="F387" s="7"/>
      <c r="G387" s="47" t="e">
        <f>VLOOKUP(LEFT(F387,4),'Data Baru'!$C$4:$L$3036,7,FALSE)</f>
        <v>#N/A</v>
      </c>
      <c r="H387" s="47" t="e">
        <f>VLOOKUP(LEFT(F387,7),'Data Baru'!$C$4:$L$3036,7,FALSE)</f>
        <v>#N/A</v>
      </c>
      <c r="I387" s="47" t="e">
        <f>VLOOKUP(LEFT(F387,11),'Data Baru'!$C$4:$L$3036,7,FALSE)</f>
        <v>#N/A</v>
      </c>
      <c r="J387" s="47" t="e">
        <f>VLOOKUP(LEFT(F387,14),'Data Baru'!$C$4:$L$3036,7,FALSE)</f>
        <v>#N/A</v>
      </c>
    </row>
    <row r="388" spans="1:10" ht="85" x14ac:dyDescent="0.3">
      <c r="A388" s="6" t="s">
        <v>1404</v>
      </c>
      <c r="B388" s="6" t="s">
        <v>633</v>
      </c>
      <c r="C388" s="7" t="s">
        <v>644</v>
      </c>
      <c r="D388" s="7" t="s">
        <v>645</v>
      </c>
      <c r="E388" s="7" t="s">
        <v>648</v>
      </c>
      <c r="F388" s="7"/>
      <c r="G388" s="47" t="e">
        <f>VLOOKUP(LEFT(F388,4),'Data Baru'!$C$4:$L$3036,7,FALSE)</f>
        <v>#N/A</v>
      </c>
      <c r="H388" s="47" t="e">
        <f>VLOOKUP(LEFT(F388,7),'Data Baru'!$C$4:$L$3036,7,FALSE)</f>
        <v>#N/A</v>
      </c>
      <c r="I388" s="47" t="e">
        <f>VLOOKUP(LEFT(F388,11),'Data Baru'!$C$4:$L$3036,7,FALSE)</f>
        <v>#N/A</v>
      </c>
      <c r="J388" s="47" t="e">
        <f>VLOOKUP(LEFT(F388,14),'Data Baru'!$C$4:$L$3036,7,FALSE)</f>
        <v>#N/A</v>
      </c>
    </row>
    <row r="389" spans="1:10" ht="85" x14ac:dyDescent="0.3">
      <c r="A389" s="6" t="s">
        <v>1404</v>
      </c>
      <c r="B389" s="6" t="s">
        <v>633</v>
      </c>
      <c r="C389" s="7" t="s">
        <v>644</v>
      </c>
      <c r="D389" s="7" t="s">
        <v>645</v>
      </c>
      <c r="E389" s="7" t="s">
        <v>649</v>
      </c>
      <c r="F389" s="7"/>
      <c r="G389" s="47" t="e">
        <f>VLOOKUP(LEFT(F389,4),'Data Baru'!$C$4:$L$3036,7,FALSE)</f>
        <v>#N/A</v>
      </c>
      <c r="H389" s="47" t="e">
        <f>VLOOKUP(LEFT(F389,7),'Data Baru'!$C$4:$L$3036,7,FALSE)</f>
        <v>#N/A</v>
      </c>
      <c r="I389" s="47" t="e">
        <f>VLOOKUP(LEFT(F389,11),'Data Baru'!$C$4:$L$3036,7,FALSE)</f>
        <v>#N/A</v>
      </c>
      <c r="J389" s="47" t="e">
        <f>VLOOKUP(LEFT(F389,14),'Data Baru'!$C$4:$L$3036,7,FALSE)</f>
        <v>#N/A</v>
      </c>
    </row>
    <row r="390" spans="1:10" ht="68" x14ac:dyDescent="0.3">
      <c r="A390" s="6" t="s">
        <v>1404</v>
      </c>
      <c r="B390" s="6" t="s">
        <v>633</v>
      </c>
      <c r="C390" s="7" t="s">
        <v>650</v>
      </c>
      <c r="D390" s="7" t="s">
        <v>651</v>
      </c>
      <c r="E390" s="7" t="s">
        <v>652</v>
      </c>
      <c r="F390" s="7"/>
      <c r="G390" s="47" t="e">
        <f>VLOOKUP(LEFT(F390,4),'Data Baru'!$C$4:$L$3036,7,FALSE)</f>
        <v>#N/A</v>
      </c>
      <c r="H390" s="47" t="e">
        <f>VLOOKUP(LEFT(F390,7),'Data Baru'!$C$4:$L$3036,7,FALSE)</f>
        <v>#N/A</v>
      </c>
      <c r="I390" s="47" t="e">
        <f>VLOOKUP(LEFT(F390,11),'Data Baru'!$C$4:$L$3036,7,FALSE)</f>
        <v>#N/A</v>
      </c>
      <c r="J390" s="47" t="e">
        <f>VLOOKUP(LEFT(F390,14),'Data Baru'!$C$4:$L$3036,7,FALSE)</f>
        <v>#N/A</v>
      </c>
    </row>
    <row r="391" spans="1:10" ht="68" x14ac:dyDescent="0.3">
      <c r="A391" s="6" t="s">
        <v>1404</v>
      </c>
      <c r="B391" s="6" t="s">
        <v>633</v>
      </c>
      <c r="C391" s="7" t="s">
        <v>650</v>
      </c>
      <c r="D391" s="7" t="s">
        <v>651</v>
      </c>
      <c r="E391" s="7" t="s">
        <v>653</v>
      </c>
      <c r="F391" s="7"/>
      <c r="G391" s="47" t="e">
        <f>VLOOKUP(LEFT(F391,4),'Data Baru'!$C$4:$L$3036,7,FALSE)</f>
        <v>#N/A</v>
      </c>
      <c r="H391" s="47" t="e">
        <f>VLOOKUP(LEFT(F391,7),'Data Baru'!$C$4:$L$3036,7,FALSE)</f>
        <v>#N/A</v>
      </c>
      <c r="I391" s="47" t="e">
        <f>VLOOKUP(LEFT(F391,11),'Data Baru'!$C$4:$L$3036,7,FALSE)</f>
        <v>#N/A</v>
      </c>
      <c r="J391" s="47" t="e">
        <f>VLOOKUP(LEFT(F391,14),'Data Baru'!$C$4:$L$3036,7,FALSE)</f>
        <v>#N/A</v>
      </c>
    </row>
    <row r="392" spans="1:10" ht="68" x14ac:dyDescent="0.3">
      <c r="A392" s="6" t="s">
        <v>1404</v>
      </c>
      <c r="B392" s="6" t="s">
        <v>633</v>
      </c>
      <c r="C392" s="7" t="s">
        <v>650</v>
      </c>
      <c r="D392" s="7" t="s">
        <v>651</v>
      </c>
      <c r="E392" s="7" t="s">
        <v>654</v>
      </c>
      <c r="F392" s="7"/>
      <c r="G392" s="47" t="e">
        <f>VLOOKUP(LEFT(F392,4),'Data Baru'!$C$4:$L$3036,7,FALSE)</f>
        <v>#N/A</v>
      </c>
      <c r="H392" s="47" t="e">
        <f>VLOOKUP(LEFT(F392,7),'Data Baru'!$C$4:$L$3036,7,FALSE)</f>
        <v>#N/A</v>
      </c>
      <c r="I392" s="47" t="e">
        <f>VLOOKUP(LEFT(F392,11),'Data Baru'!$C$4:$L$3036,7,FALSE)</f>
        <v>#N/A</v>
      </c>
      <c r="J392" s="47" t="e">
        <f>VLOOKUP(LEFT(F392,14),'Data Baru'!$C$4:$L$3036,7,FALSE)</f>
        <v>#N/A</v>
      </c>
    </row>
    <row r="393" spans="1:10" ht="68" x14ac:dyDescent="0.3">
      <c r="A393" s="6" t="s">
        <v>1404</v>
      </c>
      <c r="B393" s="6" t="s">
        <v>633</v>
      </c>
      <c r="C393" s="7" t="s">
        <v>655</v>
      </c>
      <c r="D393" s="7" t="s">
        <v>656</v>
      </c>
      <c r="E393" s="7" t="s">
        <v>657</v>
      </c>
      <c r="F393" s="7"/>
      <c r="G393" s="47" t="e">
        <f>VLOOKUP(LEFT(F393,4),'Data Baru'!$C$4:$L$3036,7,FALSE)</f>
        <v>#N/A</v>
      </c>
      <c r="H393" s="47" t="e">
        <f>VLOOKUP(LEFT(F393,7),'Data Baru'!$C$4:$L$3036,7,FALSE)</f>
        <v>#N/A</v>
      </c>
      <c r="I393" s="47" t="e">
        <f>VLOOKUP(LEFT(F393,11),'Data Baru'!$C$4:$L$3036,7,FALSE)</f>
        <v>#N/A</v>
      </c>
      <c r="J393" s="47" t="e">
        <f>VLOOKUP(LEFT(F393,14),'Data Baru'!$C$4:$L$3036,7,FALSE)</f>
        <v>#N/A</v>
      </c>
    </row>
    <row r="394" spans="1:10" ht="34" x14ac:dyDescent="0.3">
      <c r="A394" s="6" t="s">
        <v>1405</v>
      </c>
      <c r="B394" s="6" t="s">
        <v>659</v>
      </c>
      <c r="C394" s="7" t="s">
        <v>660</v>
      </c>
      <c r="D394" s="7" t="s">
        <v>661</v>
      </c>
      <c r="E394" s="7" t="s">
        <v>662</v>
      </c>
      <c r="F394" s="7"/>
      <c r="G394" s="47" t="e">
        <f>VLOOKUP(LEFT(F394,4),'Data Baru'!$C$4:$L$3036,7,FALSE)</f>
        <v>#N/A</v>
      </c>
      <c r="H394" s="47" t="e">
        <f>VLOOKUP(LEFT(F394,7),'Data Baru'!$C$4:$L$3036,7,FALSE)</f>
        <v>#N/A</v>
      </c>
      <c r="I394" s="47" t="e">
        <f>VLOOKUP(LEFT(F394,11),'Data Baru'!$C$4:$L$3036,7,FALSE)</f>
        <v>#N/A</v>
      </c>
      <c r="J394" s="47" t="e">
        <f>VLOOKUP(LEFT(F394,14),'Data Baru'!$C$4:$L$3036,7,FALSE)</f>
        <v>#N/A</v>
      </c>
    </row>
    <row r="395" spans="1:10" ht="68" x14ac:dyDescent="0.3">
      <c r="A395" s="6" t="s">
        <v>1405</v>
      </c>
      <c r="B395" s="6" t="s">
        <v>659</v>
      </c>
      <c r="C395" s="7" t="s">
        <v>660</v>
      </c>
      <c r="D395" s="7" t="s">
        <v>661</v>
      </c>
      <c r="E395" s="7" t="s">
        <v>663</v>
      </c>
      <c r="F395" s="7"/>
      <c r="G395" s="47" t="e">
        <f>VLOOKUP(LEFT(F395,4),'Data Baru'!$C$4:$L$3036,7,FALSE)</f>
        <v>#N/A</v>
      </c>
      <c r="H395" s="47" t="e">
        <f>VLOOKUP(LEFT(F395,7),'Data Baru'!$C$4:$L$3036,7,FALSE)</f>
        <v>#N/A</v>
      </c>
      <c r="I395" s="47" t="e">
        <f>VLOOKUP(LEFT(F395,11),'Data Baru'!$C$4:$L$3036,7,FALSE)</f>
        <v>#N/A</v>
      </c>
      <c r="J395" s="47" t="e">
        <f>VLOOKUP(LEFT(F395,14),'Data Baru'!$C$4:$L$3036,7,FALSE)</f>
        <v>#N/A</v>
      </c>
    </row>
    <row r="396" spans="1:10" ht="51" x14ac:dyDescent="0.3">
      <c r="A396" s="6" t="s">
        <v>1405</v>
      </c>
      <c r="B396" s="6" t="s">
        <v>659</v>
      </c>
      <c r="C396" s="7" t="s">
        <v>660</v>
      </c>
      <c r="D396" s="7" t="s">
        <v>661</v>
      </c>
      <c r="E396" s="7" t="s">
        <v>664</v>
      </c>
      <c r="F396" s="7"/>
      <c r="G396" s="47" t="e">
        <f>VLOOKUP(LEFT(F396,4),'Data Baru'!$C$4:$L$3036,7,FALSE)</f>
        <v>#N/A</v>
      </c>
      <c r="H396" s="47" t="e">
        <f>VLOOKUP(LEFT(F396,7),'Data Baru'!$C$4:$L$3036,7,FALSE)</f>
        <v>#N/A</v>
      </c>
      <c r="I396" s="47" t="e">
        <f>VLOOKUP(LEFT(F396,11),'Data Baru'!$C$4:$L$3036,7,FALSE)</f>
        <v>#N/A</v>
      </c>
      <c r="J396" s="47" t="e">
        <f>VLOOKUP(LEFT(F396,14),'Data Baru'!$C$4:$L$3036,7,FALSE)</f>
        <v>#N/A</v>
      </c>
    </row>
    <row r="397" spans="1:10" ht="34" x14ac:dyDescent="0.3">
      <c r="A397" s="6" t="s">
        <v>1405</v>
      </c>
      <c r="B397" s="6" t="s">
        <v>659</v>
      </c>
      <c r="C397" s="7" t="s">
        <v>660</v>
      </c>
      <c r="D397" s="7" t="s">
        <v>661</v>
      </c>
      <c r="E397" s="7" t="s">
        <v>665</v>
      </c>
      <c r="F397" s="7"/>
      <c r="G397" s="47" t="e">
        <f>VLOOKUP(LEFT(F397,4),'Data Baru'!$C$4:$L$3036,7,FALSE)</f>
        <v>#N/A</v>
      </c>
      <c r="H397" s="47" t="e">
        <f>VLOOKUP(LEFT(F397,7),'Data Baru'!$C$4:$L$3036,7,FALSE)</f>
        <v>#N/A</v>
      </c>
      <c r="I397" s="47" t="e">
        <f>VLOOKUP(LEFT(F397,11),'Data Baru'!$C$4:$L$3036,7,FALSE)</f>
        <v>#N/A</v>
      </c>
      <c r="J397" s="47" t="e">
        <f>VLOOKUP(LEFT(F397,14),'Data Baru'!$C$4:$L$3036,7,FALSE)</f>
        <v>#N/A</v>
      </c>
    </row>
    <row r="398" spans="1:10" ht="34" x14ac:dyDescent="0.3">
      <c r="A398" s="6" t="s">
        <v>1405</v>
      </c>
      <c r="B398" s="6" t="s">
        <v>659</v>
      </c>
      <c r="C398" s="7" t="s">
        <v>660</v>
      </c>
      <c r="D398" s="7" t="s">
        <v>661</v>
      </c>
      <c r="E398" s="7" t="s">
        <v>666</v>
      </c>
      <c r="F398" s="7"/>
      <c r="G398" s="47" t="e">
        <f>VLOOKUP(LEFT(F398,4),'Data Baru'!$C$4:$L$3036,7,FALSE)</f>
        <v>#N/A</v>
      </c>
      <c r="H398" s="47" t="e">
        <f>VLOOKUP(LEFT(F398,7),'Data Baru'!$C$4:$L$3036,7,FALSE)</f>
        <v>#N/A</v>
      </c>
      <c r="I398" s="47" t="e">
        <f>VLOOKUP(LEFT(F398,11),'Data Baru'!$C$4:$L$3036,7,FALSE)</f>
        <v>#N/A</v>
      </c>
      <c r="J398" s="47" t="e">
        <f>VLOOKUP(LEFT(F398,14),'Data Baru'!$C$4:$L$3036,7,FALSE)</f>
        <v>#N/A</v>
      </c>
    </row>
    <row r="399" spans="1:10" ht="51" x14ac:dyDescent="0.3">
      <c r="A399" s="6" t="s">
        <v>1405</v>
      </c>
      <c r="B399" s="6" t="s">
        <v>659</v>
      </c>
      <c r="C399" s="7" t="s">
        <v>660</v>
      </c>
      <c r="D399" s="7" t="s">
        <v>667</v>
      </c>
      <c r="E399" s="7" t="s">
        <v>14233</v>
      </c>
      <c r="F399" s="7"/>
      <c r="G399" s="47" t="e">
        <f>VLOOKUP(LEFT(F399,4),'Data Baru'!$C$4:$L$3036,7,FALSE)</f>
        <v>#N/A</v>
      </c>
      <c r="H399" s="47" t="e">
        <f>VLOOKUP(LEFT(F399,7),'Data Baru'!$C$4:$L$3036,7,FALSE)</f>
        <v>#N/A</v>
      </c>
      <c r="I399" s="47" t="e">
        <f>VLOOKUP(LEFT(F399,11),'Data Baru'!$C$4:$L$3036,7,FALSE)</f>
        <v>#N/A</v>
      </c>
      <c r="J399" s="47" t="e">
        <f>VLOOKUP(LEFT(F399,14),'Data Baru'!$C$4:$L$3036,7,FALSE)</f>
        <v>#N/A</v>
      </c>
    </row>
    <row r="400" spans="1:10" ht="51" x14ac:dyDescent="0.3">
      <c r="A400" s="6" t="s">
        <v>1405</v>
      </c>
      <c r="B400" s="6" t="s">
        <v>659</v>
      </c>
      <c r="C400" s="7" t="s">
        <v>660</v>
      </c>
      <c r="D400" s="7" t="s">
        <v>667</v>
      </c>
      <c r="E400" s="7" t="s">
        <v>669</v>
      </c>
      <c r="F400" s="7"/>
      <c r="G400" s="47" t="e">
        <f>VLOOKUP(LEFT(F400,4),'Data Baru'!$C$4:$L$3036,7,FALSE)</f>
        <v>#N/A</v>
      </c>
      <c r="H400" s="47" t="e">
        <f>VLOOKUP(LEFT(F400,7),'Data Baru'!$C$4:$L$3036,7,FALSE)</f>
        <v>#N/A</v>
      </c>
      <c r="I400" s="47" t="e">
        <f>VLOOKUP(LEFT(F400,11),'Data Baru'!$C$4:$L$3036,7,FALSE)</f>
        <v>#N/A</v>
      </c>
      <c r="J400" s="47" t="e">
        <f>VLOOKUP(LEFT(F400,14),'Data Baru'!$C$4:$L$3036,7,FALSE)</f>
        <v>#N/A</v>
      </c>
    </row>
    <row r="401" spans="1:10" ht="34" x14ac:dyDescent="0.3">
      <c r="A401" s="6" t="s">
        <v>1405</v>
      </c>
      <c r="B401" s="6" t="s">
        <v>659</v>
      </c>
      <c r="C401" s="7" t="s">
        <v>660</v>
      </c>
      <c r="D401" s="7" t="s">
        <v>667</v>
      </c>
      <c r="E401" s="7" t="s">
        <v>670</v>
      </c>
      <c r="F401" s="7"/>
      <c r="G401" s="47" t="e">
        <f>VLOOKUP(LEFT(F401,4),'Data Baru'!$C$4:$L$3036,7,FALSE)</f>
        <v>#N/A</v>
      </c>
      <c r="H401" s="47" t="e">
        <f>VLOOKUP(LEFT(F401,7),'Data Baru'!$C$4:$L$3036,7,FALSE)</f>
        <v>#N/A</v>
      </c>
      <c r="I401" s="47" t="e">
        <f>VLOOKUP(LEFT(F401,11),'Data Baru'!$C$4:$L$3036,7,FALSE)</f>
        <v>#N/A</v>
      </c>
      <c r="J401" s="47" t="e">
        <f>VLOOKUP(LEFT(F401,14),'Data Baru'!$C$4:$L$3036,7,FALSE)</f>
        <v>#N/A</v>
      </c>
    </row>
    <row r="402" spans="1:10" ht="34" x14ac:dyDescent="0.3">
      <c r="A402" s="6" t="s">
        <v>1405</v>
      </c>
      <c r="B402" s="6" t="s">
        <v>659</v>
      </c>
      <c r="C402" s="7" t="s">
        <v>660</v>
      </c>
      <c r="D402" s="7" t="s">
        <v>667</v>
      </c>
      <c r="E402" s="7" t="s">
        <v>671</v>
      </c>
      <c r="F402" s="7"/>
      <c r="G402" s="47" t="e">
        <f>VLOOKUP(LEFT(F402,4),'Data Baru'!$C$4:$L$3036,7,FALSE)</f>
        <v>#N/A</v>
      </c>
      <c r="H402" s="47" t="e">
        <f>VLOOKUP(LEFT(F402,7),'Data Baru'!$C$4:$L$3036,7,FALSE)</f>
        <v>#N/A</v>
      </c>
      <c r="I402" s="47" t="e">
        <f>VLOOKUP(LEFT(F402,11),'Data Baru'!$C$4:$L$3036,7,FALSE)</f>
        <v>#N/A</v>
      </c>
      <c r="J402" s="47" t="e">
        <f>VLOOKUP(LEFT(F402,14),'Data Baru'!$C$4:$L$3036,7,FALSE)</f>
        <v>#N/A</v>
      </c>
    </row>
    <row r="403" spans="1:10" ht="34" x14ac:dyDescent="0.3">
      <c r="A403" s="6" t="s">
        <v>1405</v>
      </c>
      <c r="B403" s="6" t="s">
        <v>659</v>
      </c>
      <c r="C403" s="7" t="s">
        <v>675</v>
      </c>
      <c r="D403" s="7" t="s">
        <v>676</v>
      </c>
      <c r="E403" s="7" t="s">
        <v>677</v>
      </c>
      <c r="F403" s="7"/>
      <c r="G403" s="47" t="e">
        <f>VLOOKUP(LEFT(F403,4),'Data Baru'!$C$4:$L$3036,7,FALSE)</f>
        <v>#N/A</v>
      </c>
      <c r="H403" s="47" t="e">
        <f>VLOOKUP(LEFT(F403,7),'Data Baru'!$C$4:$L$3036,7,FALSE)</f>
        <v>#N/A</v>
      </c>
      <c r="I403" s="47" t="e">
        <f>VLOOKUP(LEFT(F403,11),'Data Baru'!$C$4:$L$3036,7,FALSE)</f>
        <v>#N/A</v>
      </c>
      <c r="J403" s="47" t="e">
        <f>VLOOKUP(LEFT(F403,14),'Data Baru'!$C$4:$L$3036,7,FALSE)</f>
        <v>#N/A</v>
      </c>
    </row>
    <row r="404" spans="1:10" ht="34" x14ac:dyDescent="0.3">
      <c r="A404" s="6" t="s">
        <v>1405</v>
      </c>
      <c r="B404" s="6" t="s">
        <v>659</v>
      </c>
      <c r="C404" s="7" t="s">
        <v>675</v>
      </c>
      <c r="D404" s="7" t="s">
        <v>676</v>
      </c>
      <c r="E404" s="7" t="s">
        <v>678</v>
      </c>
      <c r="F404" s="7"/>
      <c r="G404" s="47" t="e">
        <f>VLOOKUP(LEFT(F404,4),'Data Baru'!$C$4:$L$3036,7,FALSE)</f>
        <v>#N/A</v>
      </c>
      <c r="H404" s="47" t="e">
        <f>VLOOKUP(LEFT(F404,7),'Data Baru'!$C$4:$L$3036,7,FALSE)</f>
        <v>#N/A</v>
      </c>
      <c r="I404" s="47" t="e">
        <f>VLOOKUP(LEFT(F404,11),'Data Baru'!$C$4:$L$3036,7,FALSE)</f>
        <v>#N/A</v>
      </c>
      <c r="J404" s="47" t="e">
        <f>VLOOKUP(LEFT(F404,14),'Data Baru'!$C$4:$L$3036,7,FALSE)</f>
        <v>#N/A</v>
      </c>
    </row>
    <row r="405" spans="1:10" ht="34" x14ac:dyDescent="0.3">
      <c r="A405" s="6" t="s">
        <v>1405</v>
      </c>
      <c r="B405" s="6" t="s">
        <v>659</v>
      </c>
      <c r="C405" s="7" t="s">
        <v>675</v>
      </c>
      <c r="D405" s="7" t="s">
        <v>679</v>
      </c>
      <c r="E405" s="7" t="s">
        <v>680</v>
      </c>
      <c r="F405" s="7"/>
      <c r="G405" s="47" t="e">
        <f>VLOOKUP(LEFT(F405,4),'Data Baru'!$C$4:$L$3036,7,FALSE)</f>
        <v>#N/A</v>
      </c>
      <c r="H405" s="47" t="e">
        <f>VLOOKUP(LEFT(F405,7),'Data Baru'!$C$4:$L$3036,7,FALSE)</f>
        <v>#N/A</v>
      </c>
      <c r="I405" s="47" t="e">
        <f>VLOOKUP(LEFT(F405,11),'Data Baru'!$C$4:$L$3036,7,FALSE)</f>
        <v>#N/A</v>
      </c>
      <c r="J405" s="47" t="e">
        <f>VLOOKUP(LEFT(F405,14),'Data Baru'!$C$4:$L$3036,7,FALSE)</f>
        <v>#N/A</v>
      </c>
    </row>
    <row r="406" spans="1:10" ht="51" x14ac:dyDescent="0.3">
      <c r="A406" s="6" t="s">
        <v>1405</v>
      </c>
      <c r="B406" s="6" t="s">
        <v>659</v>
      </c>
      <c r="C406" s="7" t="s">
        <v>675</v>
      </c>
      <c r="D406" s="7" t="s">
        <v>681</v>
      </c>
      <c r="E406" s="7" t="s">
        <v>682</v>
      </c>
      <c r="F406" s="7"/>
      <c r="G406" s="47" t="e">
        <f>VLOOKUP(LEFT(F406,4),'Data Baru'!$C$4:$L$3036,7,FALSE)</f>
        <v>#N/A</v>
      </c>
      <c r="H406" s="47" t="e">
        <f>VLOOKUP(LEFT(F406,7),'Data Baru'!$C$4:$L$3036,7,FALSE)</f>
        <v>#N/A</v>
      </c>
      <c r="I406" s="47" t="e">
        <f>VLOOKUP(LEFT(F406,11),'Data Baru'!$C$4:$L$3036,7,FALSE)</f>
        <v>#N/A</v>
      </c>
      <c r="J406" s="47" t="e">
        <f>VLOOKUP(LEFT(F406,14),'Data Baru'!$C$4:$L$3036,7,FALSE)</f>
        <v>#N/A</v>
      </c>
    </row>
    <row r="407" spans="1:10" ht="68" x14ac:dyDescent="0.3">
      <c r="A407" s="6" t="s">
        <v>1405</v>
      </c>
      <c r="B407" s="6" t="s">
        <v>659</v>
      </c>
      <c r="C407" s="7" t="s">
        <v>683</v>
      </c>
      <c r="D407" s="7" t="s">
        <v>684</v>
      </c>
      <c r="E407" s="7" t="s">
        <v>685</v>
      </c>
      <c r="F407" s="7"/>
      <c r="G407" s="47" t="e">
        <f>VLOOKUP(LEFT(F407,4),'Data Baru'!$C$4:$L$3036,7,FALSE)</f>
        <v>#N/A</v>
      </c>
      <c r="H407" s="47" t="e">
        <f>VLOOKUP(LEFT(F407,7),'Data Baru'!$C$4:$L$3036,7,FALSE)</f>
        <v>#N/A</v>
      </c>
      <c r="I407" s="47" t="e">
        <f>VLOOKUP(LEFT(F407,11),'Data Baru'!$C$4:$L$3036,7,FALSE)</f>
        <v>#N/A</v>
      </c>
      <c r="J407" s="47" t="e">
        <f>VLOOKUP(LEFT(F407,14),'Data Baru'!$C$4:$L$3036,7,FALSE)</f>
        <v>#N/A</v>
      </c>
    </row>
    <row r="408" spans="1:10" ht="68" x14ac:dyDescent="0.3">
      <c r="A408" s="6" t="s">
        <v>1405</v>
      </c>
      <c r="B408" s="6" t="s">
        <v>659</v>
      </c>
      <c r="C408" s="7" t="s">
        <v>683</v>
      </c>
      <c r="D408" s="7" t="s">
        <v>684</v>
      </c>
      <c r="E408" s="7" t="s">
        <v>686</v>
      </c>
      <c r="F408" s="7"/>
      <c r="G408" s="47" t="e">
        <f>VLOOKUP(LEFT(F408,4),'Data Baru'!$C$4:$L$3036,7,FALSE)</f>
        <v>#N/A</v>
      </c>
      <c r="H408" s="47" t="e">
        <f>VLOOKUP(LEFT(F408,7),'Data Baru'!$C$4:$L$3036,7,FALSE)</f>
        <v>#N/A</v>
      </c>
      <c r="I408" s="47" t="e">
        <f>VLOOKUP(LEFT(F408,11),'Data Baru'!$C$4:$L$3036,7,FALSE)</f>
        <v>#N/A</v>
      </c>
      <c r="J408" s="47" t="e">
        <f>VLOOKUP(LEFT(F408,14),'Data Baru'!$C$4:$L$3036,7,FALSE)</f>
        <v>#N/A</v>
      </c>
    </row>
    <row r="409" spans="1:10" ht="51" x14ac:dyDescent="0.3">
      <c r="A409" s="6" t="s">
        <v>1405</v>
      </c>
      <c r="B409" s="6" t="s">
        <v>659</v>
      </c>
      <c r="C409" s="7" t="s">
        <v>683</v>
      </c>
      <c r="D409" s="7" t="s">
        <v>688</v>
      </c>
      <c r="E409" s="7" t="s">
        <v>689</v>
      </c>
      <c r="F409" s="7"/>
      <c r="G409" s="47" t="e">
        <f>VLOOKUP(LEFT(F409,4),'Data Baru'!$C$4:$L$3036,7,FALSE)</f>
        <v>#N/A</v>
      </c>
      <c r="H409" s="47" t="e">
        <f>VLOOKUP(LEFT(F409,7),'Data Baru'!$C$4:$L$3036,7,FALSE)</f>
        <v>#N/A</v>
      </c>
      <c r="I409" s="47" t="e">
        <f>VLOOKUP(LEFT(F409,11),'Data Baru'!$C$4:$L$3036,7,FALSE)</f>
        <v>#N/A</v>
      </c>
      <c r="J409" s="47" t="e">
        <f>VLOOKUP(LEFT(F409,14),'Data Baru'!$C$4:$L$3036,7,FALSE)</f>
        <v>#N/A</v>
      </c>
    </row>
    <row r="410" spans="1:10" ht="85" x14ac:dyDescent="0.3">
      <c r="A410" s="6" t="s">
        <v>1406</v>
      </c>
      <c r="B410" s="6" t="s">
        <v>694</v>
      </c>
      <c r="C410" s="7" t="s">
        <v>695</v>
      </c>
      <c r="D410" s="7" t="s">
        <v>696</v>
      </c>
      <c r="E410" s="7" t="s">
        <v>697</v>
      </c>
      <c r="F410" s="7"/>
      <c r="G410" s="47" t="e">
        <f>VLOOKUP(LEFT(F410,4),'Data Baru'!$C$4:$L$3036,7,FALSE)</f>
        <v>#N/A</v>
      </c>
      <c r="H410" s="47" t="e">
        <f>VLOOKUP(LEFT(F410,7),'Data Baru'!$C$4:$L$3036,7,FALSE)</f>
        <v>#N/A</v>
      </c>
      <c r="I410" s="47" t="e">
        <f>VLOOKUP(LEFT(F410,11),'Data Baru'!$C$4:$L$3036,7,FALSE)</f>
        <v>#N/A</v>
      </c>
      <c r="J410" s="47" t="e">
        <f>VLOOKUP(LEFT(F410,14),'Data Baru'!$C$4:$L$3036,7,FALSE)</f>
        <v>#N/A</v>
      </c>
    </row>
    <row r="411" spans="1:10" ht="85" x14ac:dyDescent="0.3">
      <c r="A411" s="6" t="s">
        <v>1406</v>
      </c>
      <c r="B411" s="6" t="s">
        <v>694</v>
      </c>
      <c r="C411" s="7" t="s">
        <v>695</v>
      </c>
      <c r="D411" s="7" t="s">
        <v>696</v>
      </c>
      <c r="E411" s="7" t="s">
        <v>698</v>
      </c>
      <c r="F411" s="7"/>
      <c r="G411" s="47" t="e">
        <f>VLOOKUP(LEFT(F411,4),'Data Baru'!$C$4:$L$3036,7,FALSE)</f>
        <v>#N/A</v>
      </c>
      <c r="H411" s="47" t="e">
        <f>VLOOKUP(LEFT(F411,7),'Data Baru'!$C$4:$L$3036,7,FALSE)</f>
        <v>#N/A</v>
      </c>
      <c r="I411" s="47" t="e">
        <f>VLOOKUP(LEFT(F411,11),'Data Baru'!$C$4:$L$3036,7,FALSE)</f>
        <v>#N/A</v>
      </c>
      <c r="J411" s="47" t="e">
        <f>VLOOKUP(LEFT(F411,14),'Data Baru'!$C$4:$L$3036,7,FALSE)</f>
        <v>#N/A</v>
      </c>
    </row>
    <row r="412" spans="1:10" ht="85" x14ac:dyDescent="0.3">
      <c r="A412" s="6" t="s">
        <v>1406</v>
      </c>
      <c r="B412" s="6" t="s">
        <v>694</v>
      </c>
      <c r="C412" s="7" t="s">
        <v>695</v>
      </c>
      <c r="D412" s="7" t="s">
        <v>696</v>
      </c>
      <c r="E412" s="7" t="s">
        <v>699</v>
      </c>
      <c r="F412" s="7"/>
      <c r="G412" s="47" t="e">
        <f>VLOOKUP(LEFT(F412,4),'Data Baru'!$C$4:$L$3036,7,FALSE)</f>
        <v>#N/A</v>
      </c>
      <c r="H412" s="47" t="e">
        <f>VLOOKUP(LEFT(F412,7),'Data Baru'!$C$4:$L$3036,7,FALSE)</f>
        <v>#N/A</v>
      </c>
      <c r="I412" s="47" t="e">
        <f>VLOOKUP(LEFT(F412,11),'Data Baru'!$C$4:$L$3036,7,FALSE)</f>
        <v>#N/A</v>
      </c>
      <c r="J412" s="47" t="e">
        <f>VLOOKUP(LEFT(F412,14),'Data Baru'!$C$4:$L$3036,7,FALSE)</f>
        <v>#N/A</v>
      </c>
    </row>
    <row r="413" spans="1:10" ht="34" x14ac:dyDescent="0.3">
      <c r="A413" s="6" t="s">
        <v>1406</v>
      </c>
      <c r="B413" s="6" t="s">
        <v>694</v>
      </c>
      <c r="C413" s="7" t="s">
        <v>695</v>
      </c>
      <c r="D413" s="7" t="s">
        <v>700</v>
      </c>
      <c r="E413" s="7" t="s">
        <v>701</v>
      </c>
      <c r="F413" s="7"/>
      <c r="G413" s="47" t="e">
        <f>VLOOKUP(LEFT(F413,4),'Data Baru'!$C$4:$L$3036,7,FALSE)</f>
        <v>#N/A</v>
      </c>
      <c r="H413" s="47" t="e">
        <f>VLOOKUP(LEFT(F413,7),'Data Baru'!$C$4:$L$3036,7,FALSE)</f>
        <v>#N/A</v>
      </c>
      <c r="I413" s="47" t="e">
        <f>VLOOKUP(LEFT(F413,11),'Data Baru'!$C$4:$L$3036,7,FALSE)</f>
        <v>#N/A</v>
      </c>
      <c r="J413" s="47" t="e">
        <f>VLOOKUP(LEFT(F413,14),'Data Baru'!$C$4:$L$3036,7,FALSE)</f>
        <v>#N/A</v>
      </c>
    </row>
    <row r="414" spans="1:10" ht="34" x14ac:dyDescent="0.3">
      <c r="A414" s="6" t="s">
        <v>1406</v>
      </c>
      <c r="B414" s="6" t="s">
        <v>694</v>
      </c>
      <c r="C414" s="7" t="s">
        <v>695</v>
      </c>
      <c r="D414" s="7" t="s">
        <v>700</v>
      </c>
      <c r="E414" s="7" t="s">
        <v>702</v>
      </c>
      <c r="F414" s="7"/>
      <c r="G414" s="47" t="e">
        <f>VLOOKUP(LEFT(F414,4),'Data Baru'!$C$4:$L$3036,7,FALSE)</f>
        <v>#N/A</v>
      </c>
      <c r="H414" s="47" t="e">
        <f>VLOOKUP(LEFT(F414,7),'Data Baru'!$C$4:$L$3036,7,FALSE)</f>
        <v>#N/A</v>
      </c>
      <c r="I414" s="47" t="e">
        <f>VLOOKUP(LEFT(F414,11),'Data Baru'!$C$4:$L$3036,7,FALSE)</f>
        <v>#N/A</v>
      </c>
      <c r="J414" s="47" t="e">
        <f>VLOOKUP(LEFT(F414,14),'Data Baru'!$C$4:$L$3036,7,FALSE)</f>
        <v>#N/A</v>
      </c>
    </row>
    <row r="415" spans="1:10" ht="34" x14ac:dyDescent="0.3">
      <c r="A415" s="6" t="s">
        <v>1406</v>
      </c>
      <c r="B415" s="6" t="s">
        <v>694</v>
      </c>
      <c r="C415" s="7" t="s">
        <v>695</v>
      </c>
      <c r="D415" s="7" t="s">
        <v>700</v>
      </c>
      <c r="E415" s="7" t="s">
        <v>703</v>
      </c>
      <c r="F415" s="7"/>
      <c r="G415" s="47" t="e">
        <f>VLOOKUP(LEFT(F415,4),'Data Baru'!$C$4:$L$3036,7,FALSE)</f>
        <v>#N/A</v>
      </c>
      <c r="H415" s="47" t="e">
        <f>VLOOKUP(LEFT(F415,7),'Data Baru'!$C$4:$L$3036,7,FALSE)</f>
        <v>#N/A</v>
      </c>
      <c r="I415" s="47" t="e">
        <f>VLOOKUP(LEFT(F415,11),'Data Baru'!$C$4:$L$3036,7,FALSE)</f>
        <v>#N/A</v>
      </c>
      <c r="J415" s="47" t="e">
        <f>VLOOKUP(LEFT(F415,14),'Data Baru'!$C$4:$L$3036,7,FALSE)</f>
        <v>#N/A</v>
      </c>
    </row>
    <row r="416" spans="1:10" ht="34" x14ac:dyDescent="0.3">
      <c r="A416" s="6" t="s">
        <v>1406</v>
      </c>
      <c r="B416" s="6" t="s">
        <v>694</v>
      </c>
      <c r="C416" s="7" t="s">
        <v>695</v>
      </c>
      <c r="D416" s="7" t="s">
        <v>709</v>
      </c>
      <c r="E416" s="7" t="s">
        <v>710</v>
      </c>
      <c r="F416" s="7"/>
      <c r="G416" s="47" t="e">
        <f>VLOOKUP(LEFT(F416,4),'Data Baru'!$C$4:$L$3036,7,FALSE)</f>
        <v>#N/A</v>
      </c>
      <c r="H416" s="47" t="e">
        <f>VLOOKUP(LEFT(F416,7),'Data Baru'!$C$4:$L$3036,7,FALSE)</f>
        <v>#N/A</v>
      </c>
      <c r="I416" s="47" t="e">
        <f>VLOOKUP(LEFT(F416,11),'Data Baru'!$C$4:$L$3036,7,FALSE)</f>
        <v>#N/A</v>
      </c>
      <c r="J416" s="47" t="e">
        <f>VLOOKUP(LEFT(F416,14),'Data Baru'!$C$4:$L$3036,7,FALSE)</f>
        <v>#N/A</v>
      </c>
    </row>
    <row r="417" spans="1:10" ht="102" x14ac:dyDescent="0.3">
      <c r="A417" s="6" t="s">
        <v>1406</v>
      </c>
      <c r="B417" s="6" t="s">
        <v>694</v>
      </c>
      <c r="C417" s="7" t="s">
        <v>695</v>
      </c>
      <c r="D417" s="7" t="s">
        <v>704</v>
      </c>
      <c r="E417" s="7" t="s">
        <v>705</v>
      </c>
      <c r="F417" s="7"/>
      <c r="G417" s="47" t="e">
        <f>VLOOKUP(LEFT(F417,4),'Data Baru'!$C$4:$L$3036,7,FALSE)</f>
        <v>#N/A</v>
      </c>
      <c r="H417" s="47" t="e">
        <f>VLOOKUP(LEFT(F417,7),'Data Baru'!$C$4:$L$3036,7,FALSE)</f>
        <v>#N/A</v>
      </c>
      <c r="I417" s="47" t="e">
        <f>VLOOKUP(LEFT(F417,11),'Data Baru'!$C$4:$L$3036,7,FALSE)</f>
        <v>#N/A</v>
      </c>
      <c r="J417" s="47" t="e">
        <f>VLOOKUP(LEFT(F417,14),'Data Baru'!$C$4:$L$3036,7,FALSE)</f>
        <v>#N/A</v>
      </c>
    </row>
    <row r="418" spans="1:10" ht="102" x14ac:dyDescent="0.3">
      <c r="A418" s="6" t="s">
        <v>1406</v>
      </c>
      <c r="B418" s="6" t="s">
        <v>694</v>
      </c>
      <c r="C418" s="7" t="s">
        <v>695</v>
      </c>
      <c r="D418" s="7" t="s">
        <v>704</v>
      </c>
      <c r="E418" s="7" t="s">
        <v>706</v>
      </c>
      <c r="F418" s="7"/>
      <c r="G418" s="47" t="e">
        <f>VLOOKUP(LEFT(F418,4),'Data Baru'!$C$4:$L$3036,7,FALSE)</f>
        <v>#N/A</v>
      </c>
      <c r="H418" s="47" t="e">
        <f>VLOOKUP(LEFT(F418,7),'Data Baru'!$C$4:$L$3036,7,FALSE)</f>
        <v>#N/A</v>
      </c>
      <c r="I418" s="47" t="e">
        <f>VLOOKUP(LEFT(F418,11),'Data Baru'!$C$4:$L$3036,7,FALSE)</f>
        <v>#N/A</v>
      </c>
      <c r="J418" s="47" t="e">
        <f>VLOOKUP(LEFT(F418,14),'Data Baru'!$C$4:$L$3036,7,FALSE)</f>
        <v>#N/A</v>
      </c>
    </row>
    <row r="419" spans="1:10" ht="102" x14ac:dyDescent="0.3">
      <c r="A419" s="6" t="s">
        <v>1406</v>
      </c>
      <c r="B419" s="6" t="s">
        <v>694</v>
      </c>
      <c r="C419" s="7" t="s">
        <v>695</v>
      </c>
      <c r="D419" s="7" t="s">
        <v>14234</v>
      </c>
      <c r="E419" s="7" t="s">
        <v>708</v>
      </c>
      <c r="F419" s="7"/>
      <c r="G419" s="47" t="e">
        <f>VLOOKUP(LEFT(F419,4),'Data Baru'!$C$4:$L$3036,7,FALSE)</f>
        <v>#N/A</v>
      </c>
      <c r="H419" s="47" t="e">
        <f>VLOOKUP(LEFT(F419,7),'Data Baru'!$C$4:$L$3036,7,FALSE)</f>
        <v>#N/A</v>
      </c>
      <c r="I419" s="47" t="e">
        <f>VLOOKUP(LEFT(F419,11),'Data Baru'!$C$4:$L$3036,7,FALSE)</f>
        <v>#N/A</v>
      </c>
      <c r="J419" s="47" t="e">
        <f>VLOOKUP(LEFT(F419,14),'Data Baru'!$C$4:$L$3036,7,FALSE)</f>
        <v>#N/A</v>
      </c>
    </row>
    <row r="420" spans="1:10" ht="136" x14ac:dyDescent="0.3">
      <c r="A420" s="6" t="s">
        <v>1406</v>
      </c>
      <c r="B420" s="6" t="s">
        <v>694</v>
      </c>
      <c r="C420" s="7" t="s">
        <v>711</v>
      </c>
      <c r="D420" s="7" t="s">
        <v>14235</v>
      </c>
      <c r="E420" s="7" t="s">
        <v>14236</v>
      </c>
      <c r="F420" s="7"/>
      <c r="G420" s="47" t="e">
        <f>VLOOKUP(LEFT(F420,4),'Data Baru'!$C$4:$L$3036,7,FALSE)</f>
        <v>#N/A</v>
      </c>
      <c r="H420" s="47" t="e">
        <f>VLOOKUP(LEFT(F420,7),'Data Baru'!$C$4:$L$3036,7,FALSE)</f>
        <v>#N/A</v>
      </c>
      <c r="I420" s="47" t="e">
        <f>VLOOKUP(LEFT(F420,11),'Data Baru'!$C$4:$L$3036,7,FALSE)</f>
        <v>#N/A</v>
      </c>
      <c r="J420" s="47" t="e">
        <f>VLOOKUP(LEFT(F420,14),'Data Baru'!$C$4:$L$3036,7,FALSE)</f>
        <v>#N/A</v>
      </c>
    </row>
    <row r="421" spans="1:10" ht="136" x14ac:dyDescent="0.3">
      <c r="A421" s="6" t="s">
        <v>1406</v>
      </c>
      <c r="B421" s="6" t="s">
        <v>694</v>
      </c>
      <c r="C421" s="7" t="s">
        <v>711</v>
      </c>
      <c r="D421" s="7" t="s">
        <v>14235</v>
      </c>
      <c r="E421" s="7" t="s">
        <v>14237</v>
      </c>
      <c r="F421" s="7"/>
      <c r="G421" s="47" t="e">
        <f>VLOOKUP(LEFT(F421,4),'Data Baru'!$C$4:$L$3036,7,FALSE)</f>
        <v>#N/A</v>
      </c>
      <c r="H421" s="47" t="e">
        <f>VLOOKUP(LEFT(F421,7),'Data Baru'!$C$4:$L$3036,7,FALSE)</f>
        <v>#N/A</v>
      </c>
      <c r="I421" s="47" t="e">
        <f>VLOOKUP(LEFT(F421,11),'Data Baru'!$C$4:$L$3036,7,FALSE)</f>
        <v>#N/A</v>
      </c>
      <c r="J421" s="47" t="e">
        <f>VLOOKUP(LEFT(F421,14),'Data Baru'!$C$4:$L$3036,7,FALSE)</f>
        <v>#N/A</v>
      </c>
    </row>
    <row r="422" spans="1:10" ht="34" x14ac:dyDescent="0.3">
      <c r="A422" s="6" t="s">
        <v>1406</v>
      </c>
      <c r="B422" s="6" t="s">
        <v>694</v>
      </c>
      <c r="C422" s="7" t="s">
        <v>711</v>
      </c>
      <c r="D422" s="7" t="s">
        <v>712</v>
      </c>
      <c r="E422" s="7" t="s">
        <v>713</v>
      </c>
      <c r="F422" s="7"/>
      <c r="G422" s="47" t="e">
        <f>VLOOKUP(LEFT(F422,4),'Data Baru'!$C$4:$L$3036,7,FALSE)</f>
        <v>#N/A</v>
      </c>
      <c r="H422" s="47" t="e">
        <f>VLOOKUP(LEFT(F422,7),'Data Baru'!$C$4:$L$3036,7,FALSE)</f>
        <v>#N/A</v>
      </c>
      <c r="I422" s="47" t="e">
        <f>VLOOKUP(LEFT(F422,11),'Data Baru'!$C$4:$L$3036,7,FALSE)</f>
        <v>#N/A</v>
      </c>
      <c r="J422" s="47" t="e">
        <f>VLOOKUP(LEFT(F422,14),'Data Baru'!$C$4:$L$3036,7,FALSE)</f>
        <v>#N/A</v>
      </c>
    </row>
    <row r="423" spans="1:10" ht="51" x14ac:dyDescent="0.3">
      <c r="A423" s="6" t="s">
        <v>1406</v>
      </c>
      <c r="B423" s="6" t="s">
        <v>694</v>
      </c>
      <c r="C423" s="7" t="s">
        <v>711</v>
      </c>
      <c r="D423" s="7" t="s">
        <v>712</v>
      </c>
      <c r="E423" s="7" t="s">
        <v>714</v>
      </c>
      <c r="F423" s="7"/>
      <c r="G423" s="47" t="e">
        <f>VLOOKUP(LEFT(F423,4),'Data Baru'!$C$4:$L$3036,7,FALSE)</f>
        <v>#N/A</v>
      </c>
      <c r="H423" s="47" t="e">
        <f>VLOOKUP(LEFT(F423,7),'Data Baru'!$C$4:$L$3036,7,FALSE)</f>
        <v>#N/A</v>
      </c>
      <c r="I423" s="47" t="e">
        <f>VLOOKUP(LEFT(F423,11),'Data Baru'!$C$4:$L$3036,7,FALSE)</f>
        <v>#N/A</v>
      </c>
      <c r="J423" s="47" t="e">
        <f>VLOOKUP(LEFT(F423,14),'Data Baru'!$C$4:$L$3036,7,FALSE)</f>
        <v>#N/A</v>
      </c>
    </row>
    <row r="424" spans="1:10" ht="34" x14ac:dyDescent="0.3">
      <c r="A424" s="6" t="s">
        <v>1406</v>
      </c>
      <c r="B424" s="6" t="s">
        <v>694</v>
      </c>
      <c r="C424" s="7" t="s">
        <v>711</v>
      </c>
      <c r="D424" s="7" t="s">
        <v>712</v>
      </c>
      <c r="E424" s="7" t="s">
        <v>703</v>
      </c>
      <c r="F424" s="7"/>
      <c r="G424" s="47" t="e">
        <f>VLOOKUP(LEFT(F424,4),'Data Baru'!$C$4:$L$3036,7,FALSE)</f>
        <v>#N/A</v>
      </c>
      <c r="H424" s="47" t="e">
        <f>VLOOKUP(LEFT(F424,7),'Data Baru'!$C$4:$L$3036,7,FALSE)</f>
        <v>#N/A</v>
      </c>
      <c r="I424" s="47" t="e">
        <f>VLOOKUP(LEFT(F424,11),'Data Baru'!$C$4:$L$3036,7,FALSE)</f>
        <v>#N/A</v>
      </c>
      <c r="J424" s="47" t="e">
        <f>VLOOKUP(LEFT(F424,14),'Data Baru'!$C$4:$L$3036,7,FALSE)</f>
        <v>#N/A</v>
      </c>
    </row>
    <row r="425" spans="1:10" ht="68" x14ac:dyDescent="0.3">
      <c r="A425" s="6" t="s">
        <v>1406</v>
      </c>
      <c r="B425" s="6" t="s">
        <v>694</v>
      </c>
      <c r="C425" s="7" t="s">
        <v>711</v>
      </c>
      <c r="D425" s="7" t="s">
        <v>712</v>
      </c>
      <c r="E425" s="7" t="s">
        <v>715</v>
      </c>
      <c r="F425" s="7"/>
      <c r="G425" s="47" t="e">
        <f>VLOOKUP(LEFT(F425,4),'Data Baru'!$C$4:$L$3036,7,FALSE)</f>
        <v>#N/A</v>
      </c>
      <c r="H425" s="47" t="e">
        <f>VLOOKUP(LEFT(F425,7),'Data Baru'!$C$4:$L$3036,7,FALSE)</f>
        <v>#N/A</v>
      </c>
      <c r="I425" s="47" t="e">
        <f>VLOOKUP(LEFT(F425,11),'Data Baru'!$C$4:$L$3036,7,FALSE)</f>
        <v>#N/A</v>
      </c>
      <c r="J425" s="47" t="e">
        <f>VLOOKUP(LEFT(F425,14),'Data Baru'!$C$4:$L$3036,7,FALSE)</f>
        <v>#N/A</v>
      </c>
    </row>
    <row r="426" spans="1:10" ht="68" x14ac:dyDescent="0.3">
      <c r="A426" s="6" t="s">
        <v>1406</v>
      </c>
      <c r="B426" s="6" t="s">
        <v>694</v>
      </c>
      <c r="C426" s="7" t="s">
        <v>711</v>
      </c>
      <c r="D426" s="7" t="s">
        <v>14238</v>
      </c>
      <c r="E426" s="7" t="s">
        <v>716</v>
      </c>
      <c r="F426" s="7"/>
      <c r="G426" s="47" t="e">
        <f>VLOOKUP(LEFT(F426,4),'Data Baru'!$C$4:$L$3036,7,FALSE)</f>
        <v>#N/A</v>
      </c>
      <c r="H426" s="47" t="e">
        <f>VLOOKUP(LEFT(F426,7),'Data Baru'!$C$4:$L$3036,7,FALSE)</f>
        <v>#N/A</v>
      </c>
      <c r="I426" s="47" t="e">
        <f>VLOOKUP(LEFT(F426,11),'Data Baru'!$C$4:$L$3036,7,FALSE)</f>
        <v>#N/A</v>
      </c>
      <c r="J426" s="47" t="e">
        <f>VLOOKUP(LEFT(F426,14),'Data Baru'!$C$4:$L$3036,7,FALSE)</f>
        <v>#N/A</v>
      </c>
    </row>
    <row r="427" spans="1:10" ht="51" x14ac:dyDescent="0.3">
      <c r="A427" s="6" t="s">
        <v>1406</v>
      </c>
      <c r="B427" s="6" t="s">
        <v>694</v>
      </c>
      <c r="C427" s="7" t="s">
        <v>711</v>
      </c>
      <c r="D427" s="7" t="s">
        <v>14238</v>
      </c>
      <c r="E427" s="7" t="s">
        <v>14239</v>
      </c>
      <c r="F427" s="7"/>
      <c r="G427" s="47" t="e">
        <f>VLOOKUP(LEFT(F427,4),'Data Baru'!$C$4:$L$3036,7,FALSE)</f>
        <v>#N/A</v>
      </c>
      <c r="H427" s="47" t="e">
        <f>VLOOKUP(LEFT(F427,7),'Data Baru'!$C$4:$L$3036,7,FALSE)</f>
        <v>#N/A</v>
      </c>
      <c r="I427" s="47" t="e">
        <f>VLOOKUP(LEFT(F427,11),'Data Baru'!$C$4:$L$3036,7,FALSE)</f>
        <v>#N/A</v>
      </c>
      <c r="J427" s="47" t="e">
        <f>VLOOKUP(LEFT(F427,14),'Data Baru'!$C$4:$L$3036,7,FALSE)</f>
        <v>#N/A</v>
      </c>
    </row>
    <row r="428" spans="1:10" ht="51" x14ac:dyDescent="0.3">
      <c r="A428" s="6" t="s">
        <v>1406</v>
      </c>
      <c r="B428" s="6" t="s">
        <v>694</v>
      </c>
      <c r="C428" s="7" t="s">
        <v>711</v>
      </c>
      <c r="D428" s="7" t="s">
        <v>717</v>
      </c>
      <c r="E428" s="7" t="s">
        <v>718</v>
      </c>
      <c r="F428" s="7"/>
      <c r="G428" s="47" t="e">
        <f>VLOOKUP(LEFT(F428,4),'Data Baru'!$C$4:$L$3036,7,FALSE)</f>
        <v>#N/A</v>
      </c>
      <c r="H428" s="47" t="e">
        <f>VLOOKUP(LEFT(F428,7),'Data Baru'!$C$4:$L$3036,7,FALSE)</f>
        <v>#N/A</v>
      </c>
      <c r="I428" s="47" t="e">
        <f>VLOOKUP(LEFT(F428,11),'Data Baru'!$C$4:$L$3036,7,FALSE)</f>
        <v>#N/A</v>
      </c>
      <c r="J428" s="47" t="e">
        <f>VLOOKUP(LEFT(F428,14),'Data Baru'!$C$4:$L$3036,7,FALSE)</f>
        <v>#N/A</v>
      </c>
    </row>
    <row r="429" spans="1:10" ht="34" x14ac:dyDescent="0.3">
      <c r="A429" s="6" t="s">
        <v>1406</v>
      </c>
      <c r="B429" s="6" t="s">
        <v>694</v>
      </c>
      <c r="C429" s="7" t="s">
        <v>711</v>
      </c>
      <c r="D429" s="7" t="s">
        <v>717</v>
      </c>
      <c r="E429" s="7" t="s">
        <v>719</v>
      </c>
      <c r="F429" s="7"/>
      <c r="G429" s="47" t="e">
        <f>VLOOKUP(LEFT(F429,4),'Data Baru'!$C$4:$L$3036,7,FALSE)</f>
        <v>#N/A</v>
      </c>
      <c r="H429" s="47" t="e">
        <f>VLOOKUP(LEFT(F429,7),'Data Baru'!$C$4:$L$3036,7,FALSE)</f>
        <v>#N/A</v>
      </c>
      <c r="I429" s="47" t="e">
        <f>VLOOKUP(LEFT(F429,11),'Data Baru'!$C$4:$L$3036,7,FALSE)</f>
        <v>#N/A</v>
      </c>
      <c r="J429" s="47" t="e">
        <f>VLOOKUP(LEFT(F429,14),'Data Baru'!$C$4:$L$3036,7,FALSE)</f>
        <v>#N/A</v>
      </c>
    </row>
    <row r="430" spans="1:10" ht="51" x14ac:dyDescent="0.3">
      <c r="A430" s="6" t="s">
        <v>1406</v>
      </c>
      <c r="B430" s="6" t="s">
        <v>694</v>
      </c>
      <c r="C430" s="7" t="s">
        <v>711</v>
      </c>
      <c r="D430" s="7" t="s">
        <v>717</v>
      </c>
      <c r="E430" s="7" t="s">
        <v>14240</v>
      </c>
      <c r="F430" s="7"/>
      <c r="G430" s="47" t="e">
        <f>VLOOKUP(LEFT(F430,4),'Data Baru'!$C$4:$L$3036,7,FALSE)</f>
        <v>#N/A</v>
      </c>
      <c r="H430" s="47" t="e">
        <f>VLOOKUP(LEFT(F430,7),'Data Baru'!$C$4:$L$3036,7,FALSE)</f>
        <v>#N/A</v>
      </c>
      <c r="I430" s="47" t="e">
        <f>VLOOKUP(LEFT(F430,11),'Data Baru'!$C$4:$L$3036,7,FALSE)</f>
        <v>#N/A</v>
      </c>
      <c r="J430" s="47" t="e">
        <f>VLOOKUP(LEFT(F430,14),'Data Baru'!$C$4:$L$3036,7,FALSE)</f>
        <v>#N/A</v>
      </c>
    </row>
    <row r="431" spans="1:10" ht="51" x14ac:dyDescent="0.3">
      <c r="A431" s="6" t="s">
        <v>1406</v>
      </c>
      <c r="B431" s="6" t="s">
        <v>694</v>
      </c>
      <c r="C431" s="7" t="s">
        <v>711</v>
      </c>
      <c r="D431" s="7" t="s">
        <v>717</v>
      </c>
      <c r="E431" s="7" t="s">
        <v>720</v>
      </c>
      <c r="F431" s="7"/>
      <c r="G431" s="47" t="e">
        <f>VLOOKUP(LEFT(F431,4),'Data Baru'!$C$4:$L$3036,7,FALSE)</f>
        <v>#N/A</v>
      </c>
      <c r="H431" s="47" t="e">
        <f>VLOOKUP(LEFT(F431,7),'Data Baru'!$C$4:$L$3036,7,FALSE)</f>
        <v>#N/A</v>
      </c>
      <c r="I431" s="47" t="e">
        <f>VLOOKUP(LEFT(F431,11),'Data Baru'!$C$4:$L$3036,7,FALSE)</f>
        <v>#N/A</v>
      </c>
      <c r="J431" s="47" t="e">
        <f>VLOOKUP(LEFT(F431,14),'Data Baru'!$C$4:$L$3036,7,FALSE)</f>
        <v>#N/A</v>
      </c>
    </row>
    <row r="432" spans="1:10" ht="34" x14ac:dyDescent="0.3">
      <c r="A432" s="6" t="s">
        <v>1406</v>
      </c>
      <c r="B432" s="6" t="s">
        <v>694</v>
      </c>
      <c r="C432" s="7" t="s">
        <v>711</v>
      </c>
      <c r="D432" s="7" t="s">
        <v>717</v>
      </c>
      <c r="E432" s="7" t="s">
        <v>721</v>
      </c>
      <c r="F432" s="7"/>
      <c r="G432" s="47" t="e">
        <f>VLOOKUP(LEFT(F432,4),'Data Baru'!$C$4:$L$3036,7,FALSE)</f>
        <v>#N/A</v>
      </c>
      <c r="H432" s="47" t="e">
        <f>VLOOKUP(LEFT(F432,7),'Data Baru'!$C$4:$L$3036,7,FALSE)</f>
        <v>#N/A</v>
      </c>
      <c r="I432" s="47" t="e">
        <f>VLOOKUP(LEFT(F432,11),'Data Baru'!$C$4:$L$3036,7,FALSE)</f>
        <v>#N/A</v>
      </c>
      <c r="J432" s="47" t="e">
        <f>VLOOKUP(LEFT(F432,14),'Data Baru'!$C$4:$L$3036,7,FALSE)</f>
        <v>#N/A</v>
      </c>
    </row>
    <row r="433" spans="1:10" ht="51" x14ac:dyDescent="0.3">
      <c r="A433" s="6" t="s">
        <v>1406</v>
      </c>
      <c r="B433" s="6" t="s">
        <v>694</v>
      </c>
      <c r="C433" s="7" t="s">
        <v>723</v>
      </c>
      <c r="D433" s="7" t="s">
        <v>14241</v>
      </c>
      <c r="E433" s="7" t="s">
        <v>14242</v>
      </c>
      <c r="F433" s="7"/>
      <c r="G433" s="47" t="e">
        <f>VLOOKUP(LEFT(F433,4),'Data Baru'!$C$4:$L$3036,7,FALSE)</f>
        <v>#N/A</v>
      </c>
      <c r="H433" s="47" t="e">
        <f>VLOOKUP(LEFT(F433,7),'Data Baru'!$C$4:$L$3036,7,FALSE)</f>
        <v>#N/A</v>
      </c>
      <c r="I433" s="47" t="e">
        <f>VLOOKUP(LEFT(F433,11),'Data Baru'!$C$4:$L$3036,7,FALSE)</f>
        <v>#N/A</v>
      </c>
      <c r="J433" s="47" t="e">
        <f>VLOOKUP(LEFT(F433,14),'Data Baru'!$C$4:$L$3036,7,FALSE)</f>
        <v>#N/A</v>
      </c>
    </row>
    <row r="434" spans="1:10" ht="68" x14ac:dyDescent="0.3">
      <c r="A434" s="6" t="s">
        <v>1406</v>
      </c>
      <c r="B434" s="6" t="s">
        <v>694</v>
      </c>
      <c r="C434" s="7" t="s">
        <v>723</v>
      </c>
      <c r="D434" s="7" t="s">
        <v>14243</v>
      </c>
      <c r="E434" s="7" t="s">
        <v>724</v>
      </c>
      <c r="F434" s="7"/>
      <c r="G434" s="47" t="e">
        <f>VLOOKUP(LEFT(F434,4),'Data Baru'!$C$4:$L$3036,7,FALSE)</f>
        <v>#N/A</v>
      </c>
      <c r="H434" s="47" t="e">
        <f>VLOOKUP(LEFT(F434,7),'Data Baru'!$C$4:$L$3036,7,FALSE)</f>
        <v>#N/A</v>
      </c>
      <c r="I434" s="47" t="e">
        <f>VLOOKUP(LEFT(F434,11),'Data Baru'!$C$4:$L$3036,7,FALSE)</f>
        <v>#N/A</v>
      </c>
      <c r="J434" s="47" t="e">
        <f>VLOOKUP(LEFT(F434,14),'Data Baru'!$C$4:$L$3036,7,FALSE)</f>
        <v>#N/A</v>
      </c>
    </row>
    <row r="435" spans="1:10" ht="51" x14ac:dyDescent="0.3">
      <c r="A435" s="6" t="s">
        <v>1406</v>
      </c>
      <c r="B435" s="6" t="s">
        <v>694</v>
      </c>
      <c r="C435" s="7" t="s">
        <v>723</v>
      </c>
      <c r="D435" s="7" t="s">
        <v>725</v>
      </c>
      <c r="E435" s="7" t="s">
        <v>726</v>
      </c>
      <c r="F435" s="7"/>
      <c r="G435" s="47" t="e">
        <f>VLOOKUP(LEFT(F435,4),'Data Baru'!$C$4:$L$3036,7,FALSE)</f>
        <v>#N/A</v>
      </c>
      <c r="H435" s="47" t="e">
        <f>VLOOKUP(LEFT(F435,7),'Data Baru'!$C$4:$L$3036,7,FALSE)</f>
        <v>#N/A</v>
      </c>
      <c r="I435" s="47" t="e">
        <f>VLOOKUP(LEFT(F435,11),'Data Baru'!$C$4:$L$3036,7,FALSE)</f>
        <v>#N/A</v>
      </c>
      <c r="J435" s="47" t="e">
        <f>VLOOKUP(LEFT(F435,14),'Data Baru'!$C$4:$L$3036,7,FALSE)</f>
        <v>#N/A</v>
      </c>
    </row>
    <row r="436" spans="1:10" ht="51" x14ac:dyDescent="0.3">
      <c r="A436" s="6" t="s">
        <v>1406</v>
      </c>
      <c r="B436" s="6" t="s">
        <v>694</v>
      </c>
      <c r="C436" s="7" t="s">
        <v>106</v>
      </c>
      <c r="D436" s="7" t="s">
        <v>131</v>
      </c>
      <c r="E436" s="7" t="s">
        <v>327</v>
      </c>
      <c r="F436" s="7"/>
      <c r="G436" s="47" t="e">
        <f>VLOOKUP(LEFT(F436,4),'Data Baru'!$C$4:$L$3036,7,FALSE)</f>
        <v>#N/A</v>
      </c>
      <c r="H436" s="47" t="e">
        <f>VLOOKUP(LEFT(F436,7),'Data Baru'!$C$4:$L$3036,7,FALSE)</f>
        <v>#N/A</v>
      </c>
      <c r="I436" s="47" t="e">
        <f>VLOOKUP(LEFT(F436,11),'Data Baru'!$C$4:$L$3036,7,FALSE)</f>
        <v>#N/A</v>
      </c>
      <c r="J436" s="47" t="e">
        <f>VLOOKUP(LEFT(F436,14),'Data Baru'!$C$4:$L$3036,7,FALSE)</f>
        <v>#N/A</v>
      </c>
    </row>
    <row r="437" spans="1:10" ht="102" x14ac:dyDescent="0.3">
      <c r="A437" s="6" t="s">
        <v>1407</v>
      </c>
      <c r="B437" s="6" t="s">
        <v>728</v>
      </c>
      <c r="C437" s="7" t="s">
        <v>729</v>
      </c>
      <c r="D437" s="7" t="s">
        <v>730</v>
      </c>
      <c r="E437" s="7" t="s">
        <v>731</v>
      </c>
      <c r="F437" s="7"/>
      <c r="G437" s="47" t="e">
        <f>VLOOKUP(LEFT(F437,4),'Data Baru'!$C$4:$L$3036,7,FALSE)</f>
        <v>#N/A</v>
      </c>
      <c r="H437" s="47" t="e">
        <f>VLOOKUP(LEFT(F437,7),'Data Baru'!$C$4:$L$3036,7,FALSE)</f>
        <v>#N/A</v>
      </c>
      <c r="I437" s="47" t="e">
        <f>VLOOKUP(LEFT(F437,11),'Data Baru'!$C$4:$L$3036,7,FALSE)</f>
        <v>#N/A</v>
      </c>
      <c r="J437" s="47" t="e">
        <f>VLOOKUP(LEFT(F437,14),'Data Baru'!$C$4:$L$3036,7,FALSE)</f>
        <v>#N/A</v>
      </c>
    </row>
    <row r="438" spans="1:10" ht="102" x14ac:dyDescent="0.3">
      <c r="A438" s="6" t="s">
        <v>1407</v>
      </c>
      <c r="B438" s="6" t="s">
        <v>728</v>
      </c>
      <c r="C438" s="7" t="s">
        <v>729</v>
      </c>
      <c r="D438" s="7" t="s">
        <v>730</v>
      </c>
      <c r="E438" s="7" t="s">
        <v>732</v>
      </c>
      <c r="F438" s="7"/>
      <c r="G438" s="47" t="e">
        <f>VLOOKUP(LEFT(F438,4),'Data Baru'!$C$4:$L$3036,7,FALSE)</f>
        <v>#N/A</v>
      </c>
      <c r="H438" s="47" t="e">
        <f>VLOOKUP(LEFT(F438,7),'Data Baru'!$C$4:$L$3036,7,FALSE)</f>
        <v>#N/A</v>
      </c>
      <c r="I438" s="47" t="e">
        <f>VLOOKUP(LEFT(F438,11),'Data Baru'!$C$4:$L$3036,7,FALSE)</f>
        <v>#N/A</v>
      </c>
      <c r="J438" s="47" t="e">
        <f>VLOOKUP(LEFT(F438,14),'Data Baru'!$C$4:$L$3036,7,FALSE)</f>
        <v>#N/A</v>
      </c>
    </row>
    <row r="439" spans="1:10" ht="68" x14ac:dyDescent="0.3">
      <c r="A439" s="6" t="s">
        <v>1407</v>
      </c>
      <c r="B439" s="6" t="s">
        <v>728</v>
      </c>
      <c r="C439" s="7" t="s">
        <v>729</v>
      </c>
      <c r="D439" s="7" t="s">
        <v>733</v>
      </c>
      <c r="E439" s="7" t="s">
        <v>734</v>
      </c>
      <c r="F439" s="7"/>
      <c r="G439" s="47" t="e">
        <f>VLOOKUP(LEFT(F439,4),'Data Baru'!$C$4:$L$3036,7,FALSE)</f>
        <v>#N/A</v>
      </c>
      <c r="H439" s="47" t="e">
        <f>VLOOKUP(LEFT(F439,7),'Data Baru'!$C$4:$L$3036,7,FALSE)</f>
        <v>#N/A</v>
      </c>
      <c r="I439" s="47" t="e">
        <f>VLOOKUP(LEFT(F439,11),'Data Baru'!$C$4:$L$3036,7,FALSE)</f>
        <v>#N/A</v>
      </c>
      <c r="J439" s="47" t="e">
        <f>VLOOKUP(LEFT(F439,14),'Data Baru'!$C$4:$L$3036,7,FALSE)</f>
        <v>#N/A</v>
      </c>
    </row>
    <row r="440" spans="1:10" ht="68" x14ac:dyDescent="0.3">
      <c r="A440" s="6" t="s">
        <v>1407</v>
      </c>
      <c r="B440" s="6" t="s">
        <v>728</v>
      </c>
      <c r="C440" s="7" t="s">
        <v>735</v>
      </c>
      <c r="D440" s="7" t="s">
        <v>736</v>
      </c>
      <c r="E440" s="7" t="s">
        <v>737</v>
      </c>
      <c r="F440" s="7"/>
      <c r="G440" s="47" t="e">
        <f>VLOOKUP(LEFT(F440,4),'Data Baru'!$C$4:$L$3036,7,FALSE)</f>
        <v>#N/A</v>
      </c>
      <c r="H440" s="47" t="e">
        <f>VLOOKUP(LEFT(F440,7),'Data Baru'!$C$4:$L$3036,7,FALSE)</f>
        <v>#N/A</v>
      </c>
      <c r="I440" s="47" t="e">
        <f>VLOOKUP(LEFT(F440,11),'Data Baru'!$C$4:$L$3036,7,FALSE)</f>
        <v>#N/A</v>
      </c>
      <c r="J440" s="47" t="e">
        <f>VLOOKUP(LEFT(F440,14),'Data Baru'!$C$4:$L$3036,7,FALSE)</f>
        <v>#N/A</v>
      </c>
    </row>
    <row r="441" spans="1:10" ht="68" x14ac:dyDescent="0.3">
      <c r="A441" s="6" t="s">
        <v>1407</v>
      </c>
      <c r="B441" s="6" t="s">
        <v>728</v>
      </c>
      <c r="C441" s="7" t="s">
        <v>735</v>
      </c>
      <c r="D441" s="7" t="s">
        <v>738</v>
      </c>
      <c r="E441" s="7" t="s">
        <v>739</v>
      </c>
      <c r="F441" s="7"/>
      <c r="G441" s="47" t="e">
        <f>VLOOKUP(LEFT(F441,4),'Data Baru'!$C$4:$L$3036,7,FALSE)</f>
        <v>#N/A</v>
      </c>
      <c r="H441" s="47" t="e">
        <f>VLOOKUP(LEFT(F441,7),'Data Baru'!$C$4:$L$3036,7,FALSE)</f>
        <v>#N/A</v>
      </c>
      <c r="I441" s="47" t="e">
        <f>VLOOKUP(LEFT(F441,11),'Data Baru'!$C$4:$L$3036,7,FALSE)</f>
        <v>#N/A</v>
      </c>
      <c r="J441" s="47" t="e">
        <f>VLOOKUP(LEFT(F441,14),'Data Baru'!$C$4:$L$3036,7,FALSE)</f>
        <v>#N/A</v>
      </c>
    </row>
    <row r="442" spans="1:10" ht="68" x14ac:dyDescent="0.3">
      <c r="A442" s="6" t="s">
        <v>1407</v>
      </c>
      <c r="B442" s="6" t="s">
        <v>728</v>
      </c>
      <c r="C442" s="7" t="s">
        <v>735</v>
      </c>
      <c r="D442" s="7" t="s">
        <v>738</v>
      </c>
      <c r="E442" s="7" t="s">
        <v>740</v>
      </c>
      <c r="F442" s="7"/>
      <c r="G442" s="47" t="e">
        <f>VLOOKUP(LEFT(F442,4),'Data Baru'!$C$4:$L$3036,7,FALSE)</f>
        <v>#N/A</v>
      </c>
      <c r="H442" s="47" t="e">
        <f>VLOOKUP(LEFT(F442,7),'Data Baru'!$C$4:$L$3036,7,FALSE)</f>
        <v>#N/A</v>
      </c>
      <c r="I442" s="47" t="e">
        <f>VLOOKUP(LEFT(F442,11),'Data Baru'!$C$4:$L$3036,7,FALSE)</f>
        <v>#N/A</v>
      </c>
      <c r="J442" s="47" t="e">
        <f>VLOOKUP(LEFT(F442,14),'Data Baru'!$C$4:$L$3036,7,FALSE)</f>
        <v>#N/A</v>
      </c>
    </row>
    <row r="443" spans="1:10" ht="68" x14ac:dyDescent="0.3">
      <c r="A443" s="6" t="s">
        <v>1407</v>
      </c>
      <c r="B443" s="6" t="s">
        <v>728</v>
      </c>
      <c r="C443" s="7" t="s">
        <v>735</v>
      </c>
      <c r="D443" s="7" t="s">
        <v>741</v>
      </c>
      <c r="E443" s="7" t="s">
        <v>742</v>
      </c>
      <c r="F443" s="7"/>
      <c r="G443" s="47" t="e">
        <f>VLOOKUP(LEFT(F443,4),'Data Baru'!$C$4:$L$3036,7,FALSE)</f>
        <v>#N/A</v>
      </c>
      <c r="H443" s="47" t="e">
        <f>VLOOKUP(LEFT(F443,7),'Data Baru'!$C$4:$L$3036,7,FALSE)</f>
        <v>#N/A</v>
      </c>
      <c r="I443" s="47" t="e">
        <f>VLOOKUP(LEFT(F443,11),'Data Baru'!$C$4:$L$3036,7,FALSE)</f>
        <v>#N/A</v>
      </c>
      <c r="J443" s="47" t="e">
        <f>VLOOKUP(LEFT(F443,14),'Data Baru'!$C$4:$L$3036,7,FALSE)</f>
        <v>#N/A</v>
      </c>
    </row>
    <row r="444" spans="1:10" ht="68" x14ac:dyDescent="0.3">
      <c r="A444" s="6" t="s">
        <v>1407</v>
      </c>
      <c r="B444" s="6" t="s">
        <v>728</v>
      </c>
      <c r="C444" s="7" t="s">
        <v>735</v>
      </c>
      <c r="D444" s="7" t="s">
        <v>741</v>
      </c>
      <c r="E444" s="7" t="s">
        <v>743</v>
      </c>
      <c r="F444" s="7"/>
      <c r="G444" s="47" t="e">
        <f>VLOOKUP(LEFT(F444,4),'Data Baru'!$C$4:$L$3036,7,FALSE)</f>
        <v>#N/A</v>
      </c>
      <c r="H444" s="47" t="e">
        <f>VLOOKUP(LEFT(F444,7),'Data Baru'!$C$4:$L$3036,7,FALSE)</f>
        <v>#N/A</v>
      </c>
      <c r="I444" s="47" t="e">
        <f>VLOOKUP(LEFT(F444,11),'Data Baru'!$C$4:$L$3036,7,FALSE)</f>
        <v>#N/A</v>
      </c>
      <c r="J444" s="47" t="e">
        <f>VLOOKUP(LEFT(F444,14),'Data Baru'!$C$4:$L$3036,7,FALSE)</f>
        <v>#N/A</v>
      </c>
    </row>
    <row r="445" spans="1:10" ht="68" x14ac:dyDescent="0.3">
      <c r="A445" s="6" t="s">
        <v>1407</v>
      </c>
      <c r="B445" s="6" t="s">
        <v>728</v>
      </c>
      <c r="C445" s="7" t="s">
        <v>735</v>
      </c>
      <c r="D445" s="7" t="s">
        <v>741</v>
      </c>
      <c r="E445" s="7" t="s">
        <v>744</v>
      </c>
      <c r="F445" s="7"/>
      <c r="G445" s="47" t="e">
        <f>VLOOKUP(LEFT(F445,4),'Data Baru'!$C$4:$L$3036,7,FALSE)</f>
        <v>#N/A</v>
      </c>
      <c r="H445" s="47" t="e">
        <f>VLOOKUP(LEFT(F445,7),'Data Baru'!$C$4:$L$3036,7,FALSE)</f>
        <v>#N/A</v>
      </c>
      <c r="I445" s="47" t="e">
        <f>VLOOKUP(LEFT(F445,11),'Data Baru'!$C$4:$L$3036,7,FALSE)</f>
        <v>#N/A</v>
      </c>
      <c r="J445" s="47" t="e">
        <f>VLOOKUP(LEFT(F445,14),'Data Baru'!$C$4:$L$3036,7,FALSE)</f>
        <v>#N/A</v>
      </c>
    </row>
    <row r="446" spans="1:10" ht="68" x14ac:dyDescent="0.3">
      <c r="A446" s="6" t="s">
        <v>1407</v>
      </c>
      <c r="B446" s="6" t="s">
        <v>728</v>
      </c>
      <c r="C446" s="7" t="s">
        <v>735</v>
      </c>
      <c r="D446" s="7" t="s">
        <v>745</v>
      </c>
      <c r="E446" s="7" t="s">
        <v>746</v>
      </c>
      <c r="F446" s="7"/>
      <c r="G446" s="47" t="e">
        <f>VLOOKUP(LEFT(F446,4),'Data Baru'!$C$4:$L$3036,7,FALSE)</f>
        <v>#N/A</v>
      </c>
      <c r="H446" s="47" t="e">
        <f>VLOOKUP(LEFT(F446,7),'Data Baru'!$C$4:$L$3036,7,FALSE)</f>
        <v>#N/A</v>
      </c>
      <c r="I446" s="47" t="e">
        <f>VLOOKUP(LEFT(F446,11),'Data Baru'!$C$4:$L$3036,7,FALSE)</f>
        <v>#N/A</v>
      </c>
      <c r="J446" s="47" t="e">
        <f>VLOOKUP(LEFT(F446,14),'Data Baru'!$C$4:$L$3036,7,FALSE)</f>
        <v>#N/A</v>
      </c>
    </row>
    <row r="447" spans="1:10" ht="68" x14ac:dyDescent="0.3">
      <c r="A447" s="6" t="s">
        <v>1407</v>
      </c>
      <c r="B447" s="6" t="s">
        <v>728</v>
      </c>
      <c r="C447" s="7" t="s">
        <v>735</v>
      </c>
      <c r="D447" s="7" t="s">
        <v>747</v>
      </c>
      <c r="E447" s="7" t="s">
        <v>748</v>
      </c>
      <c r="F447" s="7"/>
      <c r="G447" s="47" t="e">
        <f>VLOOKUP(LEFT(F447,4),'Data Baru'!$C$4:$L$3036,7,FALSE)</f>
        <v>#N/A</v>
      </c>
      <c r="H447" s="47" t="e">
        <f>VLOOKUP(LEFT(F447,7),'Data Baru'!$C$4:$L$3036,7,FALSE)</f>
        <v>#N/A</v>
      </c>
      <c r="I447" s="47" t="e">
        <f>VLOOKUP(LEFT(F447,11),'Data Baru'!$C$4:$L$3036,7,FALSE)</f>
        <v>#N/A</v>
      </c>
      <c r="J447" s="47" t="e">
        <f>VLOOKUP(LEFT(F447,14),'Data Baru'!$C$4:$L$3036,7,FALSE)</f>
        <v>#N/A</v>
      </c>
    </row>
    <row r="448" spans="1:10" ht="68" x14ac:dyDescent="0.3">
      <c r="A448" s="6" t="s">
        <v>1407</v>
      </c>
      <c r="B448" s="6" t="s">
        <v>728</v>
      </c>
      <c r="C448" s="7" t="s">
        <v>735</v>
      </c>
      <c r="D448" s="7" t="s">
        <v>747</v>
      </c>
      <c r="E448" s="7" t="s">
        <v>749</v>
      </c>
      <c r="F448" s="7"/>
      <c r="G448" s="47" t="e">
        <f>VLOOKUP(LEFT(F448,4),'Data Baru'!$C$4:$L$3036,7,FALSE)</f>
        <v>#N/A</v>
      </c>
      <c r="H448" s="47" t="e">
        <f>VLOOKUP(LEFT(F448,7),'Data Baru'!$C$4:$L$3036,7,FALSE)</f>
        <v>#N/A</v>
      </c>
      <c r="I448" s="47" t="e">
        <f>VLOOKUP(LEFT(F448,11),'Data Baru'!$C$4:$L$3036,7,FALSE)</f>
        <v>#N/A</v>
      </c>
      <c r="J448" s="47" t="e">
        <f>VLOOKUP(LEFT(F448,14),'Data Baru'!$C$4:$L$3036,7,FALSE)</f>
        <v>#N/A</v>
      </c>
    </row>
    <row r="449" spans="1:10" ht="68" x14ac:dyDescent="0.3">
      <c r="A449" s="6" t="s">
        <v>1407</v>
      </c>
      <c r="B449" s="6" t="s">
        <v>728</v>
      </c>
      <c r="C449" s="7" t="s">
        <v>751</v>
      </c>
      <c r="D449" s="7" t="s">
        <v>752</v>
      </c>
      <c r="E449" s="7" t="s">
        <v>753</v>
      </c>
      <c r="F449" s="7"/>
      <c r="G449" s="47" t="e">
        <f>VLOOKUP(LEFT(F449,4),'Data Baru'!$C$4:$L$3036,7,FALSE)</f>
        <v>#N/A</v>
      </c>
      <c r="H449" s="47" t="e">
        <f>VLOOKUP(LEFT(F449,7),'Data Baru'!$C$4:$L$3036,7,FALSE)</f>
        <v>#N/A</v>
      </c>
      <c r="I449" s="47" t="e">
        <f>VLOOKUP(LEFT(F449,11),'Data Baru'!$C$4:$L$3036,7,FALSE)</f>
        <v>#N/A</v>
      </c>
      <c r="J449" s="47" t="e">
        <f>VLOOKUP(LEFT(F449,14),'Data Baru'!$C$4:$L$3036,7,FALSE)</f>
        <v>#N/A</v>
      </c>
    </row>
    <row r="450" spans="1:10" ht="68" x14ac:dyDescent="0.3">
      <c r="A450" s="6" t="s">
        <v>1407</v>
      </c>
      <c r="B450" s="6" t="s">
        <v>728</v>
      </c>
      <c r="C450" s="7" t="s">
        <v>751</v>
      </c>
      <c r="D450" s="7" t="s">
        <v>754</v>
      </c>
      <c r="E450" s="7" t="s">
        <v>755</v>
      </c>
      <c r="F450" s="7"/>
      <c r="G450" s="47" t="e">
        <f>VLOOKUP(LEFT(F450,4),'Data Baru'!$C$4:$L$3036,7,FALSE)</f>
        <v>#N/A</v>
      </c>
      <c r="H450" s="47" t="e">
        <f>VLOOKUP(LEFT(F450,7),'Data Baru'!$C$4:$L$3036,7,FALSE)</f>
        <v>#N/A</v>
      </c>
      <c r="I450" s="47" t="e">
        <f>VLOOKUP(LEFT(F450,11),'Data Baru'!$C$4:$L$3036,7,FALSE)</f>
        <v>#N/A</v>
      </c>
      <c r="J450" s="47" t="e">
        <f>VLOOKUP(LEFT(F450,14),'Data Baru'!$C$4:$L$3036,7,FALSE)</f>
        <v>#N/A</v>
      </c>
    </row>
    <row r="451" spans="1:10" ht="68" x14ac:dyDescent="0.3">
      <c r="A451" s="6" t="s">
        <v>1407</v>
      </c>
      <c r="B451" s="6" t="s">
        <v>728</v>
      </c>
      <c r="C451" s="7" t="s">
        <v>751</v>
      </c>
      <c r="D451" s="7" t="s">
        <v>754</v>
      </c>
      <c r="E451" s="7" t="s">
        <v>14244</v>
      </c>
      <c r="F451" s="7"/>
      <c r="G451" s="47" t="e">
        <f>VLOOKUP(LEFT(F451,4),'Data Baru'!$C$4:$L$3036,7,FALSE)</f>
        <v>#N/A</v>
      </c>
      <c r="H451" s="47" t="e">
        <f>VLOOKUP(LEFT(F451,7),'Data Baru'!$C$4:$L$3036,7,FALSE)</f>
        <v>#N/A</v>
      </c>
      <c r="I451" s="47" t="e">
        <f>VLOOKUP(LEFT(F451,11),'Data Baru'!$C$4:$L$3036,7,FALSE)</f>
        <v>#N/A</v>
      </c>
      <c r="J451" s="47" t="e">
        <f>VLOOKUP(LEFT(F451,14),'Data Baru'!$C$4:$L$3036,7,FALSE)</f>
        <v>#N/A</v>
      </c>
    </row>
    <row r="452" spans="1:10" ht="68" x14ac:dyDescent="0.3">
      <c r="A452" s="6" t="s">
        <v>1407</v>
      </c>
      <c r="B452" s="6" t="s">
        <v>728</v>
      </c>
      <c r="C452" s="7" t="s">
        <v>756</v>
      </c>
      <c r="D452" s="7" t="s">
        <v>757</v>
      </c>
      <c r="E452" s="7" t="s">
        <v>758</v>
      </c>
      <c r="F452" s="7"/>
      <c r="G452" s="47" t="e">
        <f>VLOOKUP(LEFT(F452,4),'Data Baru'!$C$4:$L$3036,7,FALSE)</f>
        <v>#N/A</v>
      </c>
      <c r="H452" s="47" t="e">
        <f>VLOOKUP(LEFT(F452,7),'Data Baru'!$C$4:$L$3036,7,FALSE)</f>
        <v>#N/A</v>
      </c>
      <c r="I452" s="47" t="e">
        <f>VLOOKUP(LEFT(F452,11),'Data Baru'!$C$4:$L$3036,7,FALSE)</f>
        <v>#N/A</v>
      </c>
      <c r="J452" s="47" t="e">
        <f>VLOOKUP(LEFT(F452,14),'Data Baru'!$C$4:$L$3036,7,FALSE)</f>
        <v>#N/A</v>
      </c>
    </row>
    <row r="453" spans="1:10" ht="68" x14ac:dyDescent="0.3">
      <c r="A453" s="6" t="s">
        <v>1407</v>
      </c>
      <c r="B453" s="6" t="s">
        <v>728</v>
      </c>
      <c r="C453" s="7" t="s">
        <v>756</v>
      </c>
      <c r="D453" s="7" t="s">
        <v>757</v>
      </c>
      <c r="E453" s="7" t="s">
        <v>759</v>
      </c>
      <c r="F453" s="7"/>
      <c r="G453" s="47" t="e">
        <f>VLOOKUP(LEFT(F453,4),'Data Baru'!$C$4:$L$3036,7,FALSE)</f>
        <v>#N/A</v>
      </c>
      <c r="H453" s="47" t="e">
        <f>VLOOKUP(LEFT(F453,7),'Data Baru'!$C$4:$L$3036,7,FALSE)</f>
        <v>#N/A</v>
      </c>
      <c r="I453" s="47" t="e">
        <f>VLOOKUP(LEFT(F453,11),'Data Baru'!$C$4:$L$3036,7,FALSE)</f>
        <v>#N/A</v>
      </c>
      <c r="J453" s="47" t="e">
        <f>VLOOKUP(LEFT(F453,14),'Data Baru'!$C$4:$L$3036,7,FALSE)</f>
        <v>#N/A</v>
      </c>
    </row>
    <row r="454" spans="1:10" ht="68" x14ac:dyDescent="0.3">
      <c r="A454" s="6" t="s">
        <v>1407</v>
      </c>
      <c r="B454" s="6" t="s">
        <v>728</v>
      </c>
      <c r="C454" s="7" t="s">
        <v>760</v>
      </c>
      <c r="D454" s="7" t="s">
        <v>14245</v>
      </c>
      <c r="E454" s="7" t="s">
        <v>14246</v>
      </c>
      <c r="F454" s="7"/>
      <c r="G454" s="47" t="e">
        <f>VLOOKUP(LEFT(F454,4),'Data Baru'!$C$4:$L$3036,7,FALSE)</f>
        <v>#N/A</v>
      </c>
      <c r="H454" s="47" t="e">
        <f>VLOOKUP(LEFT(F454,7),'Data Baru'!$C$4:$L$3036,7,FALSE)</f>
        <v>#N/A</v>
      </c>
      <c r="I454" s="47" t="e">
        <f>VLOOKUP(LEFT(F454,11),'Data Baru'!$C$4:$L$3036,7,FALSE)</f>
        <v>#N/A</v>
      </c>
      <c r="J454" s="47" t="e">
        <f>VLOOKUP(LEFT(F454,14),'Data Baru'!$C$4:$L$3036,7,FALSE)</f>
        <v>#N/A</v>
      </c>
    </row>
    <row r="455" spans="1:10" ht="68" x14ac:dyDescent="0.3">
      <c r="A455" s="6" t="s">
        <v>1407</v>
      </c>
      <c r="B455" s="6" t="s">
        <v>728</v>
      </c>
      <c r="C455" s="7" t="s">
        <v>761</v>
      </c>
      <c r="D455" s="7" t="s">
        <v>762</v>
      </c>
      <c r="E455" s="7" t="s">
        <v>763</v>
      </c>
      <c r="F455" s="7"/>
      <c r="G455" s="47" t="e">
        <f>VLOOKUP(LEFT(F455,4),'Data Baru'!$C$4:$L$3036,7,FALSE)</f>
        <v>#N/A</v>
      </c>
      <c r="H455" s="47" t="e">
        <f>VLOOKUP(LEFT(F455,7),'Data Baru'!$C$4:$L$3036,7,FALSE)</f>
        <v>#N/A</v>
      </c>
      <c r="I455" s="47" t="e">
        <f>VLOOKUP(LEFT(F455,11),'Data Baru'!$C$4:$L$3036,7,FALSE)</f>
        <v>#N/A</v>
      </c>
      <c r="J455" s="47" t="e">
        <f>VLOOKUP(LEFT(F455,14),'Data Baru'!$C$4:$L$3036,7,FALSE)</f>
        <v>#N/A</v>
      </c>
    </row>
    <row r="456" spans="1:10" ht="68" x14ac:dyDescent="0.3">
      <c r="A456" s="6" t="s">
        <v>1407</v>
      </c>
      <c r="B456" s="6" t="s">
        <v>728</v>
      </c>
      <c r="C456" s="7" t="s">
        <v>764</v>
      </c>
      <c r="D456" s="7" t="s">
        <v>765</v>
      </c>
      <c r="E456" s="7" t="s">
        <v>766</v>
      </c>
      <c r="F456" s="7"/>
      <c r="G456" s="47" t="e">
        <f>VLOOKUP(LEFT(F456,4),'Data Baru'!$C$4:$L$3036,7,FALSE)</f>
        <v>#N/A</v>
      </c>
      <c r="H456" s="47" t="e">
        <f>VLOOKUP(LEFT(F456,7),'Data Baru'!$C$4:$L$3036,7,FALSE)</f>
        <v>#N/A</v>
      </c>
      <c r="I456" s="47" t="e">
        <f>VLOOKUP(LEFT(F456,11),'Data Baru'!$C$4:$L$3036,7,FALSE)</f>
        <v>#N/A</v>
      </c>
      <c r="J456" s="47" t="e">
        <f>VLOOKUP(LEFT(F456,14),'Data Baru'!$C$4:$L$3036,7,FALSE)</f>
        <v>#N/A</v>
      </c>
    </row>
    <row r="457" spans="1:10" ht="68" x14ac:dyDescent="0.3">
      <c r="A457" s="6" t="s">
        <v>1407</v>
      </c>
      <c r="B457" s="6" t="s">
        <v>728</v>
      </c>
      <c r="C457" s="7" t="s">
        <v>764</v>
      </c>
      <c r="D457" s="7" t="s">
        <v>765</v>
      </c>
      <c r="E457" s="7" t="s">
        <v>767</v>
      </c>
      <c r="F457" s="7"/>
      <c r="G457" s="47" t="e">
        <f>VLOOKUP(LEFT(F457,4),'Data Baru'!$C$4:$L$3036,7,FALSE)</f>
        <v>#N/A</v>
      </c>
      <c r="H457" s="47" t="e">
        <f>VLOOKUP(LEFT(F457,7),'Data Baru'!$C$4:$L$3036,7,FALSE)</f>
        <v>#N/A</v>
      </c>
      <c r="I457" s="47" t="e">
        <f>VLOOKUP(LEFT(F457,11),'Data Baru'!$C$4:$L$3036,7,FALSE)</f>
        <v>#N/A</v>
      </c>
      <c r="J457" s="47" t="e">
        <f>VLOOKUP(LEFT(F457,14),'Data Baru'!$C$4:$L$3036,7,FALSE)</f>
        <v>#N/A</v>
      </c>
    </row>
    <row r="458" spans="1:10" ht="68" x14ac:dyDescent="0.3">
      <c r="A458" s="6" t="s">
        <v>1407</v>
      </c>
      <c r="B458" s="6" t="s">
        <v>728</v>
      </c>
      <c r="C458" s="7" t="s">
        <v>764</v>
      </c>
      <c r="D458" s="7" t="s">
        <v>765</v>
      </c>
      <c r="E458" s="7" t="s">
        <v>768</v>
      </c>
      <c r="F458" s="7"/>
      <c r="G458" s="47" t="e">
        <f>VLOOKUP(LEFT(F458,4),'Data Baru'!$C$4:$L$3036,7,FALSE)</f>
        <v>#N/A</v>
      </c>
      <c r="H458" s="47" t="e">
        <f>VLOOKUP(LEFT(F458,7),'Data Baru'!$C$4:$L$3036,7,FALSE)</f>
        <v>#N/A</v>
      </c>
      <c r="I458" s="47" t="e">
        <f>VLOOKUP(LEFT(F458,11),'Data Baru'!$C$4:$L$3036,7,FALSE)</f>
        <v>#N/A</v>
      </c>
      <c r="J458" s="47" t="e">
        <f>VLOOKUP(LEFT(F458,14),'Data Baru'!$C$4:$L$3036,7,FALSE)</f>
        <v>#N/A</v>
      </c>
    </row>
    <row r="459" spans="1:10" ht="68" x14ac:dyDescent="0.3">
      <c r="A459" s="6" t="s">
        <v>1407</v>
      </c>
      <c r="B459" s="6" t="s">
        <v>728</v>
      </c>
      <c r="C459" s="7" t="s">
        <v>769</v>
      </c>
      <c r="D459" s="7" t="s">
        <v>770</v>
      </c>
      <c r="E459" s="7" t="s">
        <v>772</v>
      </c>
      <c r="F459" s="7"/>
      <c r="G459" s="47" t="e">
        <f>VLOOKUP(LEFT(F459,4),'Data Baru'!$C$4:$L$3036,7,FALSE)</f>
        <v>#N/A</v>
      </c>
      <c r="H459" s="47" t="e">
        <f>VLOOKUP(LEFT(F459,7),'Data Baru'!$C$4:$L$3036,7,FALSE)</f>
        <v>#N/A</v>
      </c>
      <c r="I459" s="47" t="e">
        <f>VLOOKUP(LEFT(F459,11),'Data Baru'!$C$4:$L$3036,7,FALSE)</f>
        <v>#N/A</v>
      </c>
      <c r="J459" s="47" t="e">
        <f>VLOOKUP(LEFT(F459,14),'Data Baru'!$C$4:$L$3036,7,FALSE)</f>
        <v>#N/A</v>
      </c>
    </row>
    <row r="460" spans="1:10" ht="68" x14ac:dyDescent="0.3">
      <c r="A460" s="6" t="s">
        <v>1407</v>
      </c>
      <c r="B460" s="6" t="s">
        <v>728</v>
      </c>
      <c r="C460" s="7" t="s">
        <v>769</v>
      </c>
      <c r="D460" s="7" t="s">
        <v>770</v>
      </c>
      <c r="E460" s="7" t="s">
        <v>773</v>
      </c>
      <c r="F460" s="7"/>
      <c r="G460" s="47" t="e">
        <f>VLOOKUP(LEFT(F460,4),'Data Baru'!$C$4:$L$3036,7,FALSE)</f>
        <v>#N/A</v>
      </c>
      <c r="H460" s="47" t="e">
        <f>VLOOKUP(LEFT(F460,7),'Data Baru'!$C$4:$L$3036,7,FALSE)</f>
        <v>#N/A</v>
      </c>
      <c r="I460" s="47" t="e">
        <f>VLOOKUP(LEFT(F460,11),'Data Baru'!$C$4:$L$3036,7,FALSE)</f>
        <v>#N/A</v>
      </c>
      <c r="J460" s="47" t="e">
        <f>VLOOKUP(LEFT(F460,14),'Data Baru'!$C$4:$L$3036,7,FALSE)</f>
        <v>#N/A</v>
      </c>
    </row>
    <row r="461" spans="1:10" ht="68" x14ac:dyDescent="0.3">
      <c r="A461" s="6" t="s">
        <v>1407</v>
      </c>
      <c r="B461" s="6" t="s">
        <v>728</v>
      </c>
      <c r="C461" s="7" t="s">
        <v>769</v>
      </c>
      <c r="D461" s="7" t="s">
        <v>774</v>
      </c>
      <c r="E461" s="7" t="s">
        <v>775</v>
      </c>
      <c r="F461" s="7"/>
      <c r="G461" s="47" t="e">
        <f>VLOOKUP(LEFT(F461,4),'Data Baru'!$C$4:$L$3036,7,FALSE)</f>
        <v>#N/A</v>
      </c>
      <c r="H461" s="47" t="e">
        <f>VLOOKUP(LEFT(F461,7),'Data Baru'!$C$4:$L$3036,7,FALSE)</f>
        <v>#N/A</v>
      </c>
      <c r="I461" s="47" t="e">
        <f>VLOOKUP(LEFT(F461,11),'Data Baru'!$C$4:$L$3036,7,FALSE)</f>
        <v>#N/A</v>
      </c>
      <c r="J461" s="47" t="e">
        <f>VLOOKUP(LEFT(F461,14),'Data Baru'!$C$4:$L$3036,7,FALSE)</f>
        <v>#N/A</v>
      </c>
    </row>
    <row r="462" spans="1:10" ht="68" x14ac:dyDescent="0.3">
      <c r="A462" s="6" t="s">
        <v>1407</v>
      </c>
      <c r="B462" s="6" t="s">
        <v>728</v>
      </c>
      <c r="C462" s="7" t="s">
        <v>769</v>
      </c>
      <c r="D462" s="7" t="s">
        <v>774</v>
      </c>
      <c r="E462" s="7" t="s">
        <v>776</v>
      </c>
      <c r="F462" s="7"/>
      <c r="G462" s="47" t="e">
        <f>VLOOKUP(LEFT(F462,4),'Data Baru'!$C$4:$L$3036,7,FALSE)</f>
        <v>#N/A</v>
      </c>
      <c r="H462" s="47" t="e">
        <f>VLOOKUP(LEFT(F462,7),'Data Baru'!$C$4:$L$3036,7,FALSE)</f>
        <v>#N/A</v>
      </c>
      <c r="I462" s="47" t="e">
        <f>VLOOKUP(LEFT(F462,11),'Data Baru'!$C$4:$L$3036,7,FALSE)</f>
        <v>#N/A</v>
      </c>
      <c r="J462" s="47" t="e">
        <f>VLOOKUP(LEFT(F462,14),'Data Baru'!$C$4:$L$3036,7,FALSE)</f>
        <v>#N/A</v>
      </c>
    </row>
    <row r="463" spans="1:10" ht="68" x14ac:dyDescent="0.3">
      <c r="A463" s="6" t="s">
        <v>1407</v>
      </c>
      <c r="B463" s="6" t="s">
        <v>728</v>
      </c>
      <c r="C463" s="7" t="s">
        <v>769</v>
      </c>
      <c r="D463" s="7" t="s">
        <v>774</v>
      </c>
      <c r="E463" s="7" t="s">
        <v>777</v>
      </c>
      <c r="F463" s="7"/>
      <c r="G463" s="47" t="e">
        <f>VLOOKUP(LEFT(F463,4),'Data Baru'!$C$4:$L$3036,7,FALSE)</f>
        <v>#N/A</v>
      </c>
      <c r="H463" s="47" t="e">
        <f>VLOOKUP(LEFT(F463,7),'Data Baru'!$C$4:$L$3036,7,FALSE)</f>
        <v>#N/A</v>
      </c>
      <c r="I463" s="47" t="e">
        <f>VLOOKUP(LEFT(F463,11),'Data Baru'!$C$4:$L$3036,7,FALSE)</f>
        <v>#N/A</v>
      </c>
      <c r="J463" s="47" t="e">
        <f>VLOOKUP(LEFT(F463,14),'Data Baru'!$C$4:$L$3036,7,FALSE)</f>
        <v>#N/A</v>
      </c>
    </row>
    <row r="464" spans="1:10" ht="68" x14ac:dyDescent="0.3">
      <c r="A464" s="6" t="s">
        <v>1407</v>
      </c>
      <c r="B464" s="6" t="s">
        <v>728</v>
      </c>
      <c r="C464" s="7" t="s">
        <v>769</v>
      </c>
      <c r="D464" s="7" t="s">
        <v>774</v>
      </c>
      <c r="E464" s="7" t="s">
        <v>778</v>
      </c>
      <c r="F464" s="7"/>
      <c r="G464" s="47" t="e">
        <f>VLOOKUP(LEFT(F464,4),'Data Baru'!$C$4:$L$3036,7,FALSE)</f>
        <v>#N/A</v>
      </c>
      <c r="H464" s="47" t="e">
        <f>VLOOKUP(LEFT(F464,7),'Data Baru'!$C$4:$L$3036,7,FALSE)</f>
        <v>#N/A</v>
      </c>
      <c r="I464" s="47" t="e">
        <f>VLOOKUP(LEFT(F464,11),'Data Baru'!$C$4:$L$3036,7,FALSE)</f>
        <v>#N/A</v>
      </c>
      <c r="J464" s="47" t="e">
        <f>VLOOKUP(LEFT(F464,14),'Data Baru'!$C$4:$L$3036,7,FALSE)</f>
        <v>#N/A</v>
      </c>
    </row>
    <row r="465" spans="1:10" ht="68" x14ac:dyDescent="0.3">
      <c r="A465" s="6" t="s">
        <v>1407</v>
      </c>
      <c r="B465" s="6" t="s">
        <v>728</v>
      </c>
      <c r="C465" s="7" t="s">
        <v>769</v>
      </c>
      <c r="D465" s="7" t="s">
        <v>780</v>
      </c>
      <c r="E465" s="7" t="s">
        <v>781</v>
      </c>
      <c r="F465" s="7"/>
      <c r="G465" s="47" t="e">
        <f>VLOOKUP(LEFT(F465,4),'Data Baru'!$C$4:$L$3036,7,FALSE)</f>
        <v>#N/A</v>
      </c>
      <c r="H465" s="47" t="e">
        <f>VLOOKUP(LEFT(F465,7),'Data Baru'!$C$4:$L$3036,7,FALSE)</f>
        <v>#N/A</v>
      </c>
      <c r="I465" s="47" t="e">
        <f>VLOOKUP(LEFT(F465,11),'Data Baru'!$C$4:$L$3036,7,FALSE)</f>
        <v>#N/A</v>
      </c>
      <c r="J465" s="47" t="e">
        <f>VLOOKUP(LEFT(F465,14),'Data Baru'!$C$4:$L$3036,7,FALSE)</f>
        <v>#N/A</v>
      </c>
    </row>
    <row r="466" spans="1:10" ht="68" x14ac:dyDescent="0.3">
      <c r="A466" s="6" t="s">
        <v>1407</v>
      </c>
      <c r="B466" s="6" t="s">
        <v>728</v>
      </c>
      <c r="C466" s="7" t="s">
        <v>783</v>
      </c>
      <c r="D466" s="7" t="s">
        <v>784</v>
      </c>
      <c r="E466" s="7" t="s">
        <v>785</v>
      </c>
      <c r="F466" s="7"/>
      <c r="G466" s="47" t="e">
        <f>VLOOKUP(LEFT(F466,4),'Data Baru'!$C$4:$L$3036,7,FALSE)</f>
        <v>#N/A</v>
      </c>
      <c r="H466" s="47" t="e">
        <f>VLOOKUP(LEFT(F466,7),'Data Baru'!$C$4:$L$3036,7,FALSE)</f>
        <v>#N/A</v>
      </c>
      <c r="I466" s="47" t="e">
        <f>VLOOKUP(LEFT(F466,11),'Data Baru'!$C$4:$L$3036,7,FALSE)</f>
        <v>#N/A</v>
      </c>
      <c r="J466" s="47" t="e">
        <f>VLOOKUP(LEFT(F466,14),'Data Baru'!$C$4:$L$3036,7,FALSE)</f>
        <v>#N/A</v>
      </c>
    </row>
    <row r="467" spans="1:10" ht="68" x14ac:dyDescent="0.3">
      <c r="A467" s="6" t="s">
        <v>1407</v>
      </c>
      <c r="B467" s="6" t="s">
        <v>728</v>
      </c>
      <c r="C467" s="7" t="s">
        <v>783</v>
      </c>
      <c r="D467" s="7" t="s">
        <v>784</v>
      </c>
      <c r="E467" s="7" t="s">
        <v>786</v>
      </c>
      <c r="F467" s="7"/>
      <c r="G467" s="47" t="e">
        <f>VLOOKUP(LEFT(F467,4),'Data Baru'!$C$4:$L$3036,7,FALSE)</f>
        <v>#N/A</v>
      </c>
      <c r="H467" s="47" t="e">
        <f>VLOOKUP(LEFT(F467,7),'Data Baru'!$C$4:$L$3036,7,FALSE)</f>
        <v>#N/A</v>
      </c>
      <c r="I467" s="47" t="e">
        <f>VLOOKUP(LEFT(F467,11),'Data Baru'!$C$4:$L$3036,7,FALSE)</f>
        <v>#N/A</v>
      </c>
      <c r="J467" s="47" t="e">
        <f>VLOOKUP(LEFT(F467,14),'Data Baru'!$C$4:$L$3036,7,FALSE)</f>
        <v>#N/A</v>
      </c>
    </row>
    <row r="468" spans="1:10" ht="68" x14ac:dyDescent="0.3">
      <c r="A468" s="6" t="s">
        <v>1407</v>
      </c>
      <c r="B468" s="6" t="s">
        <v>728</v>
      </c>
      <c r="C468" s="7" t="s">
        <v>783</v>
      </c>
      <c r="D468" s="7" t="s">
        <v>784</v>
      </c>
      <c r="E468" s="7" t="s">
        <v>787</v>
      </c>
      <c r="F468" s="7"/>
      <c r="G468" s="47" t="e">
        <f>VLOOKUP(LEFT(F468,4),'Data Baru'!$C$4:$L$3036,7,FALSE)</f>
        <v>#N/A</v>
      </c>
      <c r="H468" s="47" t="e">
        <f>VLOOKUP(LEFT(F468,7),'Data Baru'!$C$4:$L$3036,7,FALSE)</f>
        <v>#N/A</v>
      </c>
      <c r="I468" s="47" t="e">
        <f>VLOOKUP(LEFT(F468,11),'Data Baru'!$C$4:$L$3036,7,FALSE)</f>
        <v>#N/A</v>
      </c>
      <c r="J468" s="47" t="e">
        <f>VLOOKUP(LEFT(F468,14),'Data Baru'!$C$4:$L$3036,7,FALSE)</f>
        <v>#N/A</v>
      </c>
    </row>
    <row r="469" spans="1:10" ht="68" x14ac:dyDescent="0.3">
      <c r="A469" s="6" t="s">
        <v>1407</v>
      </c>
      <c r="B469" s="6" t="s">
        <v>728</v>
      </c>
      <c r="C469" s="7" t="s">
        <v>783</v>
      </c>
      <c r="D469" s="7" t="s">
        <v>784</v>
      </c>
      <c r="E469" s="7" t="s">
        <v>788</v>
      </c>
      <c r="F469" s="7"/>
      <c r="G469" s="47" t="e">
        <f>VLOOKUP(LEFT(F469,4),'Data Baru'!$C$4:$L$3036,7,FALSE)</f>
        <v>#N/A</v>
      </c>
      <c r="H469" s="47" t="e">
        <f>VLOOKUP(LEFT(F469,7),'Data Baru'!$C$4:$L$3036,7,FALSE)</f>
        <v>#N/A</v>
      </c>
      <c r="I469" s="47" t="e">
        <f>VLOOKUP(LEFT(F469,11),'Data Baru'!$C$4:$L$3036,7,FALSE)</f>
        <v>#N/A</v>
      </c>
      <c r="J469" s="47" t="e">
        <f>VLOOKUP(LEFT(F469,14),'Data Baru'!$C$4:$L$3036,7,FALSE)</f>
        <v>#N/A</v>
      </c>
    </row>
    <row r="470" spans="1:10" ht="102" x14ac:dyDescent="0.3">
      <c r="A470" s="6" t="s">
        <v>1407</v>
      </c>
      <c r="B470" s="6" t="s">
        <v>728</v>
      </c>
      <c r="C470" s="7" t="s">
        <v>789</v>
      </c>
      <c r="D470" s="7" t="s">
        <v>790</v>
      </c>
      <c r="E470" s="7" t="s">
        <v>791</v>
      </c>
      <c r="F470" s="7"/>
      <c r="G470" s="47" t="e">
        <f>VLOOKUP(LEFT(F470,4),'Data Baru'!$C$4:$L$3036,7,FALSE)</f>
        <v>#N/A</v>
      </c>
      <c r="H470" s="47" t="e">
        <f>VLOOKUP(LEFT(F470,7),'Data Baru'!$C$4:$L$3036,7,FALSE)</f>
        <v>#N/A</v>
      </c>
      <c r="I470" s="47" t="e">
        <f>VLOOKUP(LEFT(F470,11),'Data Baru'!$C$4:$L$3036,7,FALSE)</f>
        <v>#N/A</v>
      </c>
      <c r="J470" s="47" t="e">
        <f>VLOOKUP(LEFT(F470,14),'Data Baru'!$C$4:$L$3036,7,FALSE)</f>
        <v>#N/A</v>
      </c>
    </row>
    <row r="471" spans="1:10" ht="68" x14ac:dyDescent="0.3">
      <c r="A471" s="6" t="s">
        <v>1407</v>
      </c>
      <c r="B471" s="6" t="s">
        <v>728</v>
      </c>
      <c r="C471" s="7" t="s">
        <v>792</v>
      </c>
      <c r="D471" s="7" t="s">
        <v>793</v>
      </c>
      <c r="E471" s="7" t="s">
        <v>794</v>
      </c>
      <c r="F471" s="7"/>
      <c r="G471" s="47" t="e">
        <f>VLOOKUP(LEFT(F471,4),'Data Baru'!$C$4:$L$3036,7,FALSE)</f>
        <v>#N/A</v>
      </c>
      <c r="H471" s="47" t="e">
        <f>VLOOKUP(LEFT(F471,7),'Data Baru'!$C$4:$L$3036,7,FALSE)</f>
        <v>#N/A</v>
      </c>
      <c r="I471" s="47" t="e">
        <f>VLOOKUP(LEFT(F471,11),'Data Baru'!$C$4:$L$3036,7,FALSE)</f>
        <v>#N/A</v>
      </c>
      <c r="J471" s="47" t="e">
        <f>VLOOKUP(LEFT(F471,14),'Data Baru'!$C$4:$L$3036,7,FALSE)</f>
        <v>#N/A</v>
      </c>
    </row>
    <row r="472" spans="1:10" ht="68" x14ac:dyDescent="0.3">
      <c r="A472" s="6" t="s">
        <v>1407</v>
      </c>
      <c r="B472" s="6" t="s">
        <v>728</v>
      </c>
      <c r="C472" s="7" t="s">
        <v>792</v>
      </c>
      <c r="D472" s="7" t="s">
        <v>793</v>
      </c>
      <c r="E472" s="7" t="s">
        <v>795</v>
      </c>
      <c r="F472" s="7"/>
      <c r="G472" s="47" t="e">
        <f>VLOOKUP(LEFT(F472,4),'Data Baru'!$C$4:$L$3036,7,FALSE)</f>
        <v>#N/A</v>
      </c>
      <c r="H472" s="47" t="e">
        <f>VLOOKUP(LEFT(F472,7),'Data Baru'!$C$4:$L$3036,7,FALSE)</f>
        <v>#N/A</v>
      </c>
      <c r="I472" s="47" t="e">
        <f>VLOOKUP(LEFT(F472,11),'Data Baru'!$C$4:$L$3036,7,FALSE)</f>
        <v>#N/A</v>
      </c>
      <c r="J472" s="47" t="e">
        <f>VLOOKUP(LEFT(F472,14),'Data Baru'!$C$4:$L$3036,7,FALSE)</f>
        <v>#N/A</v>
      </c>
    </row>
    <row r="473" spans="1:10" ht="68" x14ac:dyDescent="0.3">
      <c r="A473" s="6" t="s">
        <v>1407</v>
      </c>
      <c r="B473" s="6" t="s">
        <v>728</v>
      </c>
      <c r="C473" s="7" t="s">
        <v>792</v>
      </c>
      <c r="D473" s="7" t="s">
        <v>793</v>
      </c>
      <c r="E473" s="7" t="s">
        <v>796</v>
      </c>
      <c r="F473" s="7"/>
      <c r="G473" s="47" t="e">
        <f>VLOOKUP(LEFT(F473,4),'Data Baru'!$C$4:$L$3036,7,FALSE)</f>
        <v>#N/A</v>
      </c>
      <c r="H473" s="47" t="e">
        <f>VLOOKUP(LEFT(F473,7),'Data Baru'!$C$4:$L$3036,7,FALSE)</f>
        <v>#N/A</v>
      </c>
      <c r="I473" s="47" t="e">
        <f>VLOOKUP(LEFT(F473,11),'Data Baru'!$C$4:$L$3036,7,FALSE)</f>
        <v>#N/A</v>
      </c>
      <c r="J473" s="47" t="e">
        <f>VLOOKUP(LEFT(F473,14),'Data Baru'!$C$4:$L$3036,7,FALSE)</f>
        <v>#N/A</v>
      </c>
    </row>
    <row r="474" spans="1:10" ht="68" x14ac:dyDescent="0.3">
      <c r="A474" s="6" t="s">
        <v>1407</v>
      </c>
      <c r="B474" s="6" t="s">
        <v>728</v>
      </c>
      <c r="C474" s="7" t="s">
        <v>792</v>
      </c>
      <c r="D474" s="7" t="s">
        <v>793</v>
      </c>
      <c r="E474" s="7" t="s">
        <v>797</v>
      </c>
      <c r="F474" s="7"/>
      <c r="G474" s="47" t="e">
        <f>VLOOKUP(LEFT(F474,4),'Data Baru'!$C$4:$L$3036,7,FALSE)</f>
        <v>#N/A</v>
      </c>
      <c r="H474" s="47" t="e">
        <f>VLOOKUP(LEFT(F474,7),'Data Baru'!$C$4:$L$3036,7,FALSE)</f>
        <v>#N/A</v>
      </c>
      <c r="I474" s="47" t="e">
        <f>VLOOKUP(LEFT(F474,11),'Data Baru'!$C$4:$L$3036,7,FALSE)</f>
        <v>#N/A</v>
      </c>
      <c r="J474" s="47" t="e">
        <f>VLOOKUP(LEFT(F474,14),'Data Baru'!$C$4:$L$3036,7,FALSE)</f>
        <v>#N/A</v>
      </c>
    </row>
    <row r="475" spans="1:10" ht="68" x14ac:dyDescent="0.3">
      <c r="A475" s="6" t="s">
        <v>1407</v>
      </c>
      <c r="B475" s="6" t="s">
        <v>728</v>
      </c>
      <c r="C475" s="7" t="s">
        <v>792</v>
      </c>
      <c r="D475" s="7" t="s">
        <v>793</v>
      </c>
      <c r="E475" s="7" t="s">
        <v>798</v>
      </c>
      <c r="F475" s="7"/>
      <c r="G475" s="47" t="e">
        <f>VLOOKUP(LEFT(F475,4),'Data Baru'!$C$4:$L$3036,7,FALSE)</f>
        <v>#N/A</v>
      </c>
      <c r="H475" s="47" t="e">
        <f>VLOOKUP(LEFT(F475,7),'Data Baru'!$C$4:$L$3036,7,FALSE)</f>
        <v>#N/A</v>
      </c>
      <c r="I475" s="47" t="e">
        <f>VLOOKUP(LEFT(F475,11),'Data Baru'!$C$4:$L$3036,7,FALSE)</f>
        <v>#N/A</v>
      </c>
      <c r="J475" s="47" t="e">
        <f>VLOOKUP(LEFT(F475,14),'Data Baru'!$C$4:$L$3036,7,FALSE)</f>
        <v>#N/A</v>
      </c>
    </row>
    <row r="476" spans="1:10" ht="68" x14ac:dyDescent="0.3">
      <c r="A476" s="6" t="s">
        <v>1407</v>
      </c>
      <c r="B476" s="6" t="s">
        <v>728</v>
      </c>
      <c r="C476" s="7" t="s">
        <v>792</v>
      </c>
      <c r="D476" s="7" t="s">
        <v>793</v>
      </c>
      <c r="E476" s="7" t="s">
        <v>799</v>
      </c>
      <c r="F476" s="7"/>
      <c r="G476" s="47" t="e">
        <f>VLOOKUP(LEFT(F476,4),'Data Baru'!$C$4:$L$3036,7,FALSE)</f>
        <v>#N/A</v>
      </c>
      <c r="H476" s="47" t="e">
        <f>VLOOKUP(LEFT(F476,7),'Data Baru'!$C$4:$L$3036,7,FALSE)</f>
        <v>#N/A</v>
      </c>
      <c r="I476" s="47" t="e">
        <f>VLOOKUP(LEFT(F476,11),'Data Baru'!$C$4:$L$3036,7,FALSE)</f>
        <v>#N/A</v>
      </c>
      <c r="J476" s="47" t="e">
        <f>VLOOKUP(LEFT(F476,14),'Data Baru'!$C$4:$L$3036,7,FALSE)</f>
        <v>#N/A</v>
      </c>
    </row>
    <row r="477" spans="1:10" ht="68" x14ac:dyDescent="0.3">
      <c r="A477" s="6" t="s">
        <v>1407</v>
      </c>
      <c r="B477" s="6" t="s">
        <v>728</v>
      </c>
      <c r="C477" s="7" t="s">
        <v>792</v>
      </c>
      <c r="D477" s="7" t="s">
        <v>793</v>
      </c>
      <c r="E477" s="7" t="s">
        <v>800</v>
      </c>
      <c r="F477" s="7"/>
      <c r="G477" s="47" t="e">
        <f>VLOOKUP(LEFT(F477,4),'Data Baru'!$C$4:$L$3036,7,FALSE)</f>
        <v>#N/A</v>
      </c>
      <c r="H477" s="47" t="e">
        <f>VLOOKUP(LEFT(F477,7),'Data Baru'!$C$4:$L$3036,7,FALSE)</f>
        <v>#N/A</v>
      </c>
      <c r="I477" s="47" t="e">
        <f>VLOOKUP(LEFT(F477,11),'Data Baru'!$C$4:$L$3036,7,FALSE)</f>
        <v>#N/A</v>
      </c>
      <c r="J477" s="47" t="e">
        <f>VLOOKUP(LEFT(F477,14),'Data Baru'!$C$4:$L$3036,7,FALSE)</f>
        <v>#N/A</v>
      </c>
    </row>
    <row r="478" spans="1:10" ht="85" x14ac:dyDescent="0.3">
      <c r="A478" s="6" t="s">
        <v>1408</v>
      </c>
      <c r="B478" s="6" t="s">
        <v>803</v>
      </c>
      <c r="C478" s="7" t="s">
        <v>804</v>
      </c>
      <c r="D478" s="7" t="s">
        <v>805</v>
      </c>
      <c r="E478" s="7" t="s">
        <v>806</v>
      </c>
      <c r="F478" s="7"/>
      <c r="G478" s="47" t="e">
        <f>VLOOKUP(LEFT(F478,4),'Data Baru'!$C$4:$L$3036,7,FALSE)</f>
        <v>#N/A</v>
      </c>
      <c r="H478" s="47" t="e">
        <f>VLOOKUP(LEFT(F478,7),'Data Baru'!$C$4:$L$3036,7,FALSE)</f>
        <v>#N/A</v>
      </c>
      <c r="I478" s="47" t="e">
        <f>VLOOKUP(LEFT(F478,11),'Data Baru'!$C$4:$L$3036,7,FALSE)</f>
        <v>#N/A</v>
      </c>
      <c r="J478" s="47" t="e">
        <f>VLOOKUP(LEFT(F478,14),'Data Baru'!$C$4:$L$3036,7,FALSE)</f>
        <v>#N/A</v>
      </c>
    </row>
    <row r="479" spans="1:10" ht="85" x14ac:dyDescent="0.3">
      <c r="A479" s="6" t="s">
        <v>1408</v>
      </c>
      <c r="B479" s="6" t="s">
        <v>803</v>
      </c>
      <c r="C479" s="7" t="s">
        <v>804</v>
      </c>
      <c r="D479" s="7" t="s">
        <v>805</v>
      </c>
      <c r="E479" s="7" t="s">
        <v>807</v>
      </c>
      <c r="F479" s="7"/>
      <c r="G479" s="47" t="e">
        <f>VLOOKUP(LEFT(F479,4),'Data Baru'!$C$4:$L$3036,7,FALSE)</f>
        <v>#N/A</v>
      </c>
      <c r="H479" s="47" t="e">
        <f>VLOOKUP(LEFT(F479,7),'Data Baru'!$C$4:$L$3036,7,FALSE)</f>
        <v>#N/A</v>
      </c>
      <c r="I479" s="47" t="e">
        <f>VLOOKUP(LEFT(F479,11),'Data Baru'!$C$4:$L$3036,7,FALSE)</f>
        <v>#N/A</v>
      </c>
      <c r="J479" s="47" t="e">
        <f>VLOOKUP(LEFT(F479,14),'Data Baru'!$C$4:$L$3036,7,FALSE)</f>
        <v>#N/A</v>
      </c>
    </row>
    <row r="480" spans="1:10" ht="85" x14ac:dyDescent="0.3">
      <c r="A480" s="6" t="s">
        <v>1408</v>
      </c>
      <c r="B480" s="6" t="s">
        <v>803</v>
      </c>
      <c r="C480" s="7" t="s">
        <v>804</v>
      </c>
      <c r="D480" s="7" t="s">
        <v>805</v>
      </c>
      <c r="E480" s="7" t="s">
        <v>808</v>
      </c>
      <c r="F480" s="7"/>
      <c r="G480" s="47" t="e">
        <f>VLOOKUP(LEFT(F480,4),'Data Baru'!$C$4:$L$3036,7,FALSE)</f>
        <v>#N/A</v>
      </c>
      <c r="H480" s="47" t="e">
        <f>VLOOKUP(LEFT(F480,7),'Data Baru'!$C$4:$L$3036,7,FALSE)</f>
        <v>#N/A</v>
      </c>
      <c r="I480" s="47" t="e">
        <f>VLOOKUP(LEFT(F480,11),'Data Baru'!$C$4:$L$3036,7,FALSE)</f>
        <v>#N/A</v>
      </c>
      <c r="J480" s="47" t="e">
        <f>VLOOKUP(LEFT(F480,14),'Data Baru'!$C$4:$L$3036,7,FALSE)</f>
        <v>#N/A</v>
      </c>
    </row>
    <row r="481" spans="1:13" ht="51" x14ac:dyDescent="0.3">
      <c r="A481" s="6" t="s">
        <v>1408</v>
      </c>
      <c r="B481" s="6" t="s">
        <v>803</v>
      </c>
      <c r="C481" s="7" t="s">
        <v>804</v>
      </c>
      <c r="D481" s="7" t="s">
        <v>809</v>
      </c>
      <c r="E481" s="7" t="s">
        <v>810</v>
      </c>
      <c r="F481" s="7"/>
      <c r="G481" s="47" t="e">
        <f>VLOOKUP(LEFT(F481,4),'Data Baru'!$C$4:$L$3036,7,FALSE)</f>
        <v>#N/A</v>
      </c>
      <c r="H481" s="47" t="e">
        <f>VLOOKUP(LEFT(F481,7),'Data Baru'!$C$4:$L$3036,7,FALSE)</f>
        <v>#N/A</v>
      </c>
      <c r="I481" s="47" t="e">
        <f>VLOOKUP(LEFT(F481,11),'Data Baru'!$C$4:$L$3036,7,FALSE)</f>
        <v>#N/A</v>
      </c>
      <c r="J481" s="47" t="e">
        <f>VLOOKUP(LEFT(F481,14),'Data Baru'!$C$4:$L$3036,7,FALSE)</f>
        <v>#N/A</v>
      </c>
    </row>
    <row r="482" spans="1:13" ht="51" x14ac:dyDescent="0.3">
      <c r="A482" s="6" t="s">
        <v>1408</v>
      </c>
      <c r="B482" s="6" t="s">
        <v>803</v>
      </c>
      <c r="C482" s="7" t="s">
        <v>804</v>
      </c>
      <c r="D482" s="7" t="s">
        <v>809</v>
      </c>
      <c r="E482" s="7" t="s">
        <v>811</v>
      </c>
      <c r="F482" s="7"/>
      <c r="G482" s="47" t="e">
        <f>VLOOKUP(LEFT(F482,4),'Data Baru'!$C$4:$L$3036,7,FALSE)</f>
        <v>#N/A</v>
      </c>
      <c r="H482" s="47" t="e">
        <f>VLOOKUP(LEFT(F482,7),'Data Baru'!$C$4:$L$3036,7,FALSE)</f>
        <v>#N/A</v>
      </c>
      <c r="I482" s="47" t="e">
        <f>VLOOKUP(LEFT(F482,11),'Data Baru'!$C$4:$L$3036,7,FALSE)</f>
        <v>#N/A</v>
      </c>
      <c r="J482" s="47" t="e">
        <f>VLOOKUP(LEFT(F482,14),'Data Baru'!$C$4:$L$3036,7,FALSE)</f>
        <v>#N/A</v>
      </c>
    </row>
    <row r="483" spans="1:13" ht="51" x14ac:dyDescent="0.3">
      <c r="A483" s="6" t="s">
        <v>1408</v>
      </c>
      <c r="B483" s="6" t="s">
        <v>803</v>
      </c>
      <c r="C483" s="7" t="s">
        <v>804</v>
      </c>
      <c r="D483" s="7" t="s">
        <v>812</v>
      </c>
      <c r="E483" s="7" t="s">
        <v>813</v>
      </c>
      <c r="F483" s="7"/>
      <c r="G483" s="47" t="e">
        <f>VLOOKUP(LEFT(F483,4),'Data Baru'!$C$4:$L$3036,7,FALSE)</f>
        <v>#N/A</v>
      </c>
      <c r="H483" s="47" t="e">
        <f>VLOOKUP(LEFT(F483,7),'Data Baru'!$C$4:$L$3036,7,FALSE)</f>
        <v>#N/A</v>
      </c>
      <c r="I483" s="47" t="e">
        <f>VLOOKUP(LEFT(F483,11),'Data Baru'!$C$4:$L$3036,7,FALSE)</f>
        <v>#N/A</v>
      </c>
      <c r="J483" s="47" t="e">
        <f>VLOOKUP(LEFT(F483,14),'Data Baru'!$C$4:$L$3036,7,FALSE)</f>
        <v>#N/A</v>
      </c>
    </row>
    <row r="484" spans="1:13" ht="34" x14ac:dyDescent="0.3">
      <c r="A484" s="6" t="s">
        <v>1408</v>
      </c>
      <c r="B484" s="6" t="s">
        <v>803</v>
      </c>
      <c r="C484" s="7" t="s">
        <v>814</v>
      </c>
      <c r="D484" s="7" t="s">
        <v>815</v>
      </c>
      <c r="E484" s="7" t="s">
        <v>816</v>
      </c>
      <c r="F484" s="7"/>
      <c r="G484" s="47" t="e">
        <f>VLOOKUP(LEFT(F484,4),'Data Baru'!$C$4:$L$3036,7,FALSE)</f>
        <v>#N/A</v>
      </c>
      <c r="H484" s="47" t="e">
        <f>VLOOKUP(LEFT(F484,7),'Data Baru'!$C$4:$L$3036,7,FALSE)</f>
        <v>#N/A</v>
      </c>
      <c r="I484" s="47" t="e">
        <f>VLOOKUP(LEFT(F484,11),'Data Baru'!$C$4:$L$3036,7,FALSE)</f>
        <v>#N/A</v>
      </c>
      <c r="J484" s="47" t="e">
        <f>VLOOKUP(LEFT(F484,14),'Data Baru'!$C$4:$L$3036,7,FALSE)</f>
        <v>#N/A</v>
      </c>
    </row>
    <row r="485" spans="1:13" ht="51" x14ac:dyDescent="0.3">
      <c r="A485" s="6" t="s">
        <v>1408</v>
      </c>
      <c r="B485" s="6" t="s">
        <v>803</v>
      </c>
      <c r="C485" s="7" t="s">
        <v>817</v>
      </c>
      <c r="D485" s="7" t="s">
        <v>818</v>
      </c>
      <c r="E485" s="7" t="s">
        <v>819</v>
      </c>
      <c r="F485" s="7"/>
      <c r="G485" s="47" t="e">
        <f>VLOOKUP(LEFT(F485,4),'Data Baru'!$C$4:$L$3036,7,FALSE)</f>
        <v>#N/A</v>
      </c>
      <c r="H485" s="47" t="e">
        <f>VLOOKUP(LEFT(F485,7),'Data Baru'!$C$4:$L$3036,7,FALSE)</f>
        <v>#N/A</v>
      </c>
      <c r="I485" s="47" t="e">
        <f>VLOOKUP(LEFT(F485,11),'Data Baru'!$C$4:$L$3036,7,FALSE)</f>
        <v>#N/A</v>
      </c>
      <c r="J485" s="47" t="e">
        <f>VLOOKUP(LEFT(F485,14),'Data Baru'!$C$4:$L$3036,7,FALSE)</f>
        <v>#N/A</v>
      </c>
    </row>
    <row r="486" spans="1:13" ht="34" x14ac:dyDescent="0.3">
      <c r="A486" s="6" t="s">
        <v>1408</v>
      </c>
      <c r="B486" s="6" t="s">
        <v>803</v>
      </c>
      <c r="C486" s="7" t="s">
        <v>820</v>
      </c>
      <c r="D486" s="7" t="s">
        <v>821</v>
      </c>
      <c r="E486" s="7" t="s">
        <v>822</v>
      </c>
      <c r="F486" s="7"/>
      <c r="G486" s="47" t="e">
        <f>VLOOKUP(LEFT(F486,4),'Data Baru'!$C$4:$L$3036,7,FALSE)</f>
        <v>#N/A</v>
      </c>
      <c r="H486" s="47" t="e">
        <f>VLOOKUP(LEFT(F486,7),'Data Baru'!$C$4:$L$3036,7,FALSE)</f>
        <v>#N/A</v>
      </c>
      <c r="I486" s="47" t="e">
        <f>VLOOKUP(LEFT(F486,11),'Data Baru'!$C$4:$L$3036,7,FALSE)</f>
        <v>#N/A</v>
      </c>
      <c r="J486" s="47" t="e">
        <f>VLOOKUP(LEFT(F486,14),'Data Baru'!$C$4:$L$3036,7,FALSE)</f>
        <v>#N/A</v>
      </c>
    </row>
    <row r="487" spans="1:13" ht="68" x14ac:dyDescent="0.3">
      <c r="A487" s="6" t="s">
        <v>1408</v>
      </c>
      <c r="B487" s="6" t="s">
        <v>803</v>
      </c>
      <c r="C487" s="7" t="s">
        <v>820</v>
      </c>
      <c r="D487" s="7" t="s">
        <v>823</v>
      </c>
      <c r="E487" s="7" t="s">
        <v>824</v>
      </c>
      <c r="F487" s="7"/>
      <c r="G487" s="47" t="e">
        <f>VLOOKUP(LEFT(F487,4),'Data Baru'!$C$4:$L$3036,7,FALSE)</f>
        <v>#N/A</v>
      </c>
      <c r="H487" s="47" t="e">
        <f>VLOOKUP(LEFT(F487,7),'Data Baru'!$C$4:$L$3036,7,FALSE)</f>
        <v>#N/A</v>
      </c>
      <c r="I487" s="47" t="e">
        <f>VLOOKUP(LEFT(F487,11),'Data Baru'!$C$4:$L$3036,7,FALSE)</f>
        <v>#N/A</v>
      </c>
      <c r="J487" s="47" t="e">
        <f>VLOOKUP(LEFT(F487,14),'Data Baru'!$C$4:$L$3036,7,FALSE)</f>
        <v>#N/A</v>
      </c>
      <c r="K487" s="8">
        <v>5008000</v>
      </c>
      <c r="L487" s="8">
        <v>6778000</v>
      </c>
      <c r="M487" s="8">
        <v>8601000</v>
      </c>
    </row>
    <row r="488" spans="1:13" ht="68" x14ac:dyDescent="0.3">
      <c r="A488" s="6" t="s">
        <v>1408</v>
      </c>
      <c r="B488" s="6" t="s">
        <v>803</v>
      </c>
      <c r="C488" s="7" t="s">
        <v>820</v>
      </c>
      <c r="D488" s="7" t="s">
        <v>823</v>
      </c>
      <c r="E488" s="7" t="s">
        <v>825</v>
      </c>
      <c r="F488" s="7"/>
      <c r="G488" s="47" t="e">
        <f>VLOOKUP(LEFT(F488,4),'Data Baru'!$C$4:$L$3036,7,FALSE)</f>
        <v>#N/A</v>
      </c>
      <c r="H488" s="47" t="e">
        <f>VLOOKUP(LEFT(F488,7),'Data Baru'!$C$4:$L$3036,7,FALSE)</f>
        <v>#N/A</v>
      </c>
      <c r="I488" s="47" t="e">
        <f>VLOOKUP(LEFT(F488,11),'Data Baru'!$C$4:$L$3036,7,FALSE)</f>
        <v>#N/A</v>
      </c>
      <c r="J488" s="47" t="e">
        <f>VLOOKUP(LEFT(F488,14),'Data Baru'!$C$4:$L$3036,7,FALSE)</f>
        <v>#N/A</v>
      </c>
      <c r="K488" s="12" t="e">
        <f>#REF!-#REF!</f>
        <v>#REF!</v>
      </c>
      <c r="L488" s="12" t="e">
        <f>#REF!-#REF!</f>
        <v>#REF!</v>
      </c>
      <c r="M488" s="12" t="e">
        <f>#REF!-#REF!</f>
        <v>#REF!</v>
      </c>
    </row>
    <row r="489" spans="1:13" ht="68" x14ac:dyDescent="0.3">
      <c r="A489" s="6" t="s">
        <v>1408</v>
      </c>
      <c r="B489" s="6" t="s">
        <v>803</v>
      </c>
      <c r="C489" s="7" t="s">
        <v>820</v>
      </c>
      <c r="D489" s="7" t="s">
        <v>826</v>
      </c>
      <c r="E489" s="7" t="s">
        <v>827</v>
      </c>
      <c r="F489" s="7"/>
      <c r="G489" s="47" t="e">
        <f>VLOOKUP(LEFT(F489,4),'Data Baru'!$C$4:$L$3036,7,FALSE)</f>
        <v>#N/A</v>
      </c>
      <c r="H489" s="47" t="e">
        <f>VLOOKUP(LEFT(F489,7),'Data Baru'!$C$4:$L$3036,7,FALSE)</f>
        <v>#N/A</v>
      </c>
      <c r="I489" s="47" t="e">
        <f>VLOOKUP(LEFT(F489,11),'Data Baru'!$C$4:$L$3036,7,FALSE)</f>
        <v>#N/A</v>
      </c>
      <c r="J489" s="47" t="e">
        <f>VLOOKUP(LEFT(F489,14),'Data Baru'!$C$4:$L$3036,7,FALSE)</f>
        <v>#N/A</v>
      </c>
    </row>
    <row r="490" spans="1:13" ht="68" x14ac:dyDescent="0.3">
      <c r="A490" s="6" t="s">
        <v>1408</v>
      </c>
      <c r="B490" s="6" t="s">
        <v>803</v>
      </c>
      <c r="C490" s="7" t="s">
        <v>820</v>
      </c>
      <c r="D490" s="7" t="s">
        <v>826</v>
      </c>
      <c r="E490" s="7" t="s">
        <v>828</v>
      </c>
      <c r="F490" s="7"/>
      <c r="G490" s="47" t="e">
        <f>VLOOKUP(LEFT(F490,4),'Data Baru'!$C$4:$L$3036,7,FALSE)</f>
        <v>#N/A</v>
      </c>
      <c r="H490" s="47" t="e">
        <f>VLOOKUP(LEFT(F490,7),'Data Baru'!$C$4:$L$3036,7,FALSE)</f>
        <v>#N/A</v>
      </c>
      <c r="I490" s="47" t="e">
        <f>VLOOKUP(LEFT(F490,11),'Data Baru'!$C$4:$L$3036,7,FALSE)</f>
        <v>#N/A</v>
      </c>
      <c r="J490" s="47" t="e">
        <f>VLOOKUP(LEFT(F490,14),'Data Baru'!$C$4:$L$3036,7,FALSE)</f>
        <v>#N/A</v>
      </c>
      <c r="K490" s="12" t="e">
        <f>#REF!-#REF!</f>
        <v>#REF!</v>
      </c>
      <c r="L490" s="12" t="e">
        <f>#REF!-#REF!</f>
        <v>#REF!</v>
      </c>
      <c r="M490" s="12" t="e">
        <f>#REF!-#REF!</f>
        <v>#REF!</v>
      </c>
    </row>
    <row r="491" spans="1:13" ht="68" x14ac:dyDescent="0.3">
      <c r="A491" s="6" t="s">
        <v>1408</v>
      </c>
      <c r="B491" s="6" t="s">
        <v>803</v>
      </c>
      <c r="C491" s="7" t="s">
        <v>820</v>
      </c>
      <c r="D491" s="7" t="s">
        <v>829</v>
      </c>
      <c r="E491" s="7" t="s">
        <v>830</v>
      </c>
      <c r="F491" s="7"/>
      <c r="G491" s="47" t="e">
        <f>VLOOKUP(LEFT(F491,4),'Data Baru'!$C$4:$L$3036,7,FALSE)</f>
        <v>#N/A</v>
      </c>
      <c r="H491" s="47" t="e">
        <f>VLOOKUP(LEFT(F491,7),'Data Baru'!$C$4:$L$3036,7,FALSE)</f>
        <v>#N/A</v>
      </c>
      <c r="I491" s="47" t="e">
        <f>VLOOKUP(LEFT(F491,11),'Data Baru'!$C$4:$L$3036,7,FALSE)</f>
        <v>#N/A</v>
      </c>
      <c r="J491" s="47" t="e">
        <f>VLOOKUP(LEFT(F491,14),'Data Baru'!$C$4:$L$3036,7,FALSE)</f>
        <v>#N/A</v>
      </c>
    </row>
    <row r="492" spans="1:13" ht="68" x14ac:dyDescent="0.3">
      <c r="A492" s="6" t="s">
        <v>1408</v>
      </c>
      <c r="B492" s="6" t="s">
        <v>803</v>
      </c>
      <c r="C492" s="7" t="s">
        <v>820</v>
      </c>
      <c r="D492" s="7" t="s">
        <v>14247</v>
      </c>
      <c r="E492" s="7" t="s">
        <v>831</v>
      </c>
      <c r="F492" s="7"/>
      <c r="G492" s="47" t="e">
        <f>VLOOKUP(LEFT(F492,4),'Data Baru'!$C$4:$L$3036,7,FALSE)</f>
        <v>#N/A</v>
      </c>
      <c r="H492" s="47" t="e">
        <f>VLOOKUP(LEFT(F492,7),'Data Baru'!$C$4:$L$3036,7,FALSE)</f>
        <v>#N/A</v>
      </c>
      <c r="I492" s="47" t="e">
        <f>VLOOKUP(LEFT(F492,11),'Data Baru'!$C$4:$L$3036,7,FALSE)</f>
        <v>#N/A</v>
      </c>
      <c r="J492" s="47" t="e">
        <f>VLOOKUP(LEFT(F492,14),'Data Baru'!$C$4:$L$3036,7,FALSE)</f>
        <v>#N/A</v>
      </c>
    </row>
    <row r="493" spans="1:13" ht="51" x14ac:dyDescent="0.3">
      <c r="A493" s="6" t="s">
        <v>1408</v>
      </c>
      <c r="B493" s="6" t="s">
        <v>803</v>
      </c>
      <c r="C493" s="7" t="s">
        <v>832</v>
      </c>
      <c r="D493" s="7" t="s">
        <v>833</v>
      </c>
      <c r="E493" s="7" t="s">
        <v>834</v>
      </c>
      <c r="F493" s="7"/>
      <c r="G493" s="47" t="e">
        <f>VLOOKUP(LEFT(F493,4),'Data Baru'!$C$4:$L$3036,7,FALSE)</f>
        <v>#N/A</v>
      </c>
      <c r="H493" s="47" t="e">
        <f>VLOOKUP(LEFT(F493,7),'Data Baru'!$C$4:$L$3036,7,FALSE)</f>
        <v>#N/A</v>
      </c>
      <c r="I493" s="47" t="e">
        <f>VLOOKUP(LEFT(F493,11),'Data Baru'!$C$4:$L$3036,7,FALSE)</f>
        <v>#N/A</v>
      </c>
      <c r="J493" s="47" t="e">
        <f>VLOOKUP(LEFT(F493,14),'Data Baru'!$C$4:$L$3036,7,FALSE)</f>
        <v>#N/A</v>
      </c>
    </row>
    <row r="494" spans="1:13" ht="51" x14ac:dyDescent="0.3">
      <c r="A494" s="6" t="s">
        <v>1408</v>
      </c>
      <c r="B494" s="6" t="s">
        <v>803</v>
      </c>
      <c r="C494" s="7" t="s">
        <v>832</v>
      </c>
      <c r="D494" s="7" t="s">
        <v>833</v>
      </c>
      <c r="E494" s="7" t="s">
        <v>835</v>
      </c>
      <c r="F494" s="7"/>
      <c r="G494" s="47" t="e">
        <f>VLOOKUP(LEFT(F494,4),'Data Baru'!$C$4:$L$3036,7,FALSE)</f>
        <v>#N/A</v>
      </c>
      <c r="H494" s="47" t="e">
        <f>VLOOKUP(LEFT(F494,7),'Data Baru'!$C$4:$L$3036,7,FALSE)</f>
        <v>#N/A</v>
      </c>
      <c r="I494" s="47" t="e">
        <f>VLOOKUP(LEFT(F494,11),'Data Baru'!$C$4:$L$3036,7,FALSE)</f>
        <v>#N/A</v>
      </c>
      <c r="J494" s="47" t="e">
        <f>VLOOKUP(LEFT(F494,14),'Data Baru'!$C$4:$L$3036,7,FALSE)</f>
        <v>#N/A</v>
      </c>
    </row>
    <row r="495" spans="1:13" ht="51" x14ac:dyDescent="0.3">
      <c r="A495" s="6" t="s">
        <v>1408</v>
      </c>
      <c r="B495" s="6" t="s">
        <v>803</v>
      </c>
      <c r="C495" s="7" t="s">
        <v>832</v>
      </c>
      <c r="D495" s="7" t="s">
        <v>833</v>
      </c>
      <c r="E495" s="7" t="s">
        <v>836</v>
      </c>
      <c r="F495" s="7"/>
      <c r="G495" s="47" t="e">
        <f>VLOOKUP(LEFT(F495,4),'Data Baru'!$C$4:$L$3036,7,FALSE)</f>
        <v>#N/A</v>
      </c>
      <c r="H495" s="47" t="e">
        <f>VLOOKUP(LEFT(F495,7),'Data Baru'!$C$4:$L$3036,7,FALSE)</f>
        <v>#N/A</v>
      </c>
      <c r="I495" s="47" t="e">
        <f>VLOOKUP(LEFT(F495,11),'Data Baru'!$C$4:$L$3036,7,FALSE)</f>
        <v>#N/A</v>
      </c>
      <c r="J495" s="47" t="e">
        <f>VLOOKUP(LEFT(F495,14),'Data Baru'!$C$4:$L$3036,7,FALSE)</f>
        <v>#N/A</v>
      </c>
    </row>
    <row r="496" spans="1:13" ht="51" x14ac:dyDescent="0.3">
      <c r="A496" s="6" t="s">
        <v>1408</v>
      </c>
      <c r="B496" s="6" t="s">
        <v>803</v>
      </c>
      <c r="C496" s="7" t="s">
        <v>832</v>
      </c>
      <c r="D496" s="7" t="s">
        <v>833</v>
      </c>
      <c r="E496" s="7" t="s">
        <v>837</v>
      </c>
      <c r="F496" s="7"/>
      <c r="G496" s="47" t="e">
        <f>VLOOKUP(LEFT(F496,4),'Data Baru'!$C$4:$L$3036,7,FALSE)</f>
        <v>#N/A</v>
      </c>
      <c r="H496" s="47" t="e">
        <f>VLOOKUP(LEFT(F496,7),'Data Baru'!$C$4:$L$3036,7,FALSE)</f>
        <v>#N/A</v>
      </c>
      <c r="I496" s="47" t="e">
        <f>VLOOKUP(LEFT(F496,11),'Data Baru'!$C$4:$L$3036,7,FALSE)</f>
        <v>#N/A</v>
      </c>
      <c r="J496" s="47" t="e">
        <f>VLOOKUP(LEFT(F496,14),'Data Baru'!$C$4:$L$3036,7,FALSE)</f>
        <v>#N/A</v>
      </c>
    </row>
    <row r="497" spans="1:10" ht="68" x14ac:dyDescent="0.3">
      <c r="A497" s="6" t="s">
        <v>1408</v>
      </c>
      <c r="B497" s="6" t="s">
        <v>803</v>
      </c>
      <c r="C497" s="7" t="s">
        <v>838</v>
      </c>
      <c r="D497" s="7" t="s">
        <v>839</v>
      </c>
      <c r="E497" s="7" t="s">
        <v>840</v>
      </c>
      <c r="F497" s="7"/>
      <c r="G497" s="47" t="e">
        <f>VLOOKUP(LEFT(F497,4),'Data Baru'!$C$4:$L$3036,7,FALSE)</f>
        <v>#N/A</v>
      </c>
      <c r="H497" s="47" t="e">
        <f>VLOOKUP(LEFT(F497,7),'Data Baru'!$C$4:$L$3036,7,FALSE)</f>
        <v>#N/A</v>
      </c>
      <c r="I497" s="47" t="e">
        <f>VLOOKUP(LEFT(F497,11),'Data Baru'!$C$4:$L$3036,7,FALSE)</f>
        <v>#N/A</v>
      </c>
      <c r="J497" s="47" t="e">
        <f>VLOOKUP(LEFT(F497,14),'Data Baru'!$C$4:$L$3036,7,FALSE)</f>
        <v>#N/A</v>
      </c>
    </row>
    <row r="498" spans="1:10" ht="51" x14ac:dyDescent="0.3">
      <c r="A498" s="6" t="s">
        <v>1408</v>
      </c>
      <c r="B498" s="6" t="s">
        <v>803</v>
      </c>
      <c r="C498" s="7" t="s">
        <v>838</v>
      </c>
      <c r="D498" s="7" t="s">
        <v>841</v>
      </c>
      <c r="E498" s="7" t="s">
        <v>842</v>
      </c>
      <c r="F498" s="7"/>
      <c r="G498" s="47" t="e">
        <f>VLOOKUP(LEFT(F498,4),'Data Baru'!$C$4:$L$3036,7,FALSE)</f>
        <v>#N/A</v>
      </c>
      <c r="H498" s="47" t="e">
        <f>VLOOKUP(LEFT(F498,7),'Data Baru'!$C$4:$L$3036,7,FALSE)</f>
        <v>#N/A</v>
      </c>
      <c r="I498" s="47" t="e">
        <f>VLOOKUP(LEFT(F498,11),'Data Baru'!$C$4:$L$3036,7,FALSE)</f>
        <v>#N/A</v>
      </c>
      <c r="J498" s="47" t="e">
        <f>VLOOKUP(LEFT(F498,14),'Data Baru'!$C$4:$L$3036,7,FALSE)</f>
        <v>#N/A</v>
      </c>
    </row>
    <row r="499" spans="1:10" ht="68" x14ac:dyDescent="0.3">
      <c r="A499" s="6" t="s">
        <v>1408</v>
      </c>
      <c r="B499" s="6" t="s">
        <v>803</v>
      </c>
      <c r="C499" s="7" t="s">
        <v>838</v>
      </c>
      <c r="D499" s="7" t="s">
        <v>843</v>
      </c>
      <c r="E499" s="7" t="s">
        <v>844</v>
      </c>
      <c r="F499" s="7"/>
      <c r="G499" s="47" t="e">
        <f>VLOOKUP(LEFT(F499,4),'Data Baru'!$C$4:$L$3036,7,FALSE)</f>
        <v>#N/A</v>
      </c>
      <c r="H499" s="47" t="e">
        <f>VLOOKUP(LEFT(F499,7),'Data Baru'!$C$4:$L$3036,7,FALSE)</f>
        <v>#N/A</v>
      </c>
      <c r="I499" s="47" t="e">
        <f>VLOOKUP(LEFT(F499,11),'Data Baru'!$C$4:$L$3036,7,FALSE)</f>
        <v>#N/A</v>
      </c>
      <c r="J499" s="47" t="e">
        <f>VLOOKUP(LEFT(F499,14),'Data Baru'!$C$4:$L$3036,7,FALSE)</f>
        <v>#N/A</v>
      </c>
    </row>
    <row r="500" spans="1:10" ht="51" x14ac:dyDescent="0.3">
      <c r="A500" s="6" t="s">
        <v>1408</v>
      </c>
      <c r="B500" s="6" t="s">
        <v>803</v>
      </c>
      <c r="C500" s="7" t="s">
        <v>838</v>
      </c>
      <c r="D500" s="7" t="s">
        <v>845</v>
      </c>
      <c r="E500" s="7" t="s">
        <v>846</v>
      </c>
      <c r="F500" s="7"/>
      <c r="G500" s="47" t="e">
        <f>VLOOKUP(LEFT(F500,4),'Data Baru'!$C$4:$L$3036,7,FALSE)</f>
        <v>#N/A</v>
      </c>
      <c r="H500" s="47" t="e">
        <f>VLOOKUP(LEFT(F500,7),'Data Baru'!$C$4:$L$3036,7,FALSE)</f>
        <v>#N/A</v>
      </c>
      <c r="I500" s="47" t="e">
        <f>VLOOKUP(LEFT(F500,11),'Data Baru'!$C$4:$L$3036,7,FALSE)</f>
        <v>#N/A</v>
      </c>
      <c r="J500" s="47" t="e">
        <f>VLOOKUP(LEFT(F500,14),'Data Baru'!$C$4:$L$3036,7,FALSE)</f>
        <v>#N/A</v>
      </c>
    </row>
    <row r="501" spans="1:10" ht="51" x14ac:dyDescent="0.3">
      <c r="A501" s="6" t="s">
        <v>1408</v>
      </c>
      <c r="B501" s="6" t="s">
        <v>803</v>
      </c>
      <c r="C501" s="7" t="s">
        <v>838</v>
      </c>
      <c r="D501" s="7" t="s">
        <v>845</v>
      </c>
      <c r="E501" s="7" t="s">
        <v>847</v>
      </c>
      <c r="F501" s="7"/>
      <c r="G501" s="47" t="e">
        <f>VLOOKUP(LEFT(F501,4),'Data Baru'!$C$4:$L$3036,7,FALSE)</f>
        <v>#N/A</v>
      </c>
      <c r="H501" s="47" t="e">
        <f>VLOOKUP(LEFT(F501,7),'Data Baru'!$C$4:$L$3036,7,FALSE)</f>
        <v>#N/A</v>
      </c>
      <c r="I501" s="47" t="e">
        <f>VLOOKUP(LEFT(F501,11),'Data Baru'!$C$4:$L$3036,7,FALSE)</f>
        <v>#N/A</v>
      </c>
      <c r="J501" s="47" t="e">
        <f>VLOOKUP(LEFT(F501,14),'Data Baru'!$C$4:$L$3036,7,FALSE)</f>
        <v>#N/A</v>
      </c>
    </row>
    <row r="502" spans="1:10" ht="51" x14ac:dyDescent="0.3">
      <c r="A502" s="6" t="s">
        <v>1408</v>
      </c>
      <c r="B502" s="6" t="s">
        <v>803</v>
      </c>
      <c r="C502" s="7" t="s">
        <v>848</v>
      </c>
      <c r="D502" s="7" t="s">
        <v>849</v>
      </c>
      <c r="E502" s="7" t="s">
        <v>850</v>
      </c>
      <c r="F502" s="7"/>
      <c r="G502" s="47" t="e">
        <f>VLOOKUP(LEFT(F502,4),'Data Baru'!$C$4:$L$3036,7,FALSE)</f>
        <v>#N/A</v>
      </c>
      <c r="H502" s="47" t="e">
        <f>VLOOKUP(LEFT(F502,7),'Data Baru'!$C$4:$L$3036,7,FALSE)</f>
        <v>#N/A</v>
      </c>
      <c r="I502" s="47" t="e">
        <f>VLOOKUP(LEFT(F502,11),'Data Baru'!$C$4:$L$3036,7,FALSE)</f>
        <v>#N/A</v>
      </c>
      <c r="J502" s="47" t="e">
        <f>VLOOKUP(LEFT(F502,14),'Data Baru'!$C$4:$L$3036,7,FALSE)</f>
        <v>#N/A</v>
      </c>
    </row>
    <row r="503" spans="1:10" ht="51" x14ac:dyDescent="0.3">
      <c r="A503" s="6" t="s">
        <v>1408</v>
      </c>
      <c r="B503" s="6" t="s">
        <v>803</v>
      </c>
      <c r="C503" s="7" t="s">
        <v>848</v>
      </c>
      <c r="D503" s="7" t="s">
        <v>849</v>
      </c>
      <c r="E503" s="7" t="s">
        <v>851</v>
      </c>
      <c r="F503" s="7"/>
      <c r="G503" s="47" t="e">
        <f>VLOOKUP(LEFT(F503,4),'Data Baru'!$C$4:$L$3036,7,FALSE)</f>
        <v>#N/A</v>
      </c>
      <c r="H503" s="47" t="e">
        <f>VLOOKUP(LEFT(F503,7),'Data Baru'!$C$4:$L$3036,7,FALSE)</f>
        <v>#N/A</v>
      </c>
      <c r="I503" s="47" t="e">
        <f>VLOOKUP(LEFT(F503,11),'Data Baru'!$C$4:$L$3036,7,FALSE)</f>
        <v>#N/A</v>
      </c>
      <c r="J503" s="47" t="e">
        <f>VLOOKUP(LEFT(F503,14),'Data Baru'!$C$4:$L$3036,7,FALSE)</f>
        <v>#N/A</v>
      </c>
    </row>
    <row r="504" spans="1:10" ht="85" x14ac:dyDescent="0.3">
      <c r="A504" s="6" t="s">
        <v>1408</v>
      </c>
      <c r="B504" s="6" t="s">
        <v>803</v>
      </c>
      <c r="C504" s="7" t="s">
        <v>852</v>
      </c>
      <c r="D504" s="7" t="s">
        <v>853</v>
      </c>
      <c r="E504" s="7" t="s">
        <v>854</v>
      </c>
      <c r="F504" s="7"/>
      <c r="G504" s="47" t="e">
        <f>VLOOKUP(LEFT(F504,4),'Data Baru'!$C$4:$L$3036,7,FALSE)</f>
        <v>#N/A</v>
      </c>
      <c r="H504" s="47" t="e">
        <f>VLOOKUP(LEFT(F504,7),'Data Baru'!$C$4:$L$3036,7,FALSE)</f>
        <v>#N/A</v>
      </c>
      <c r="I504" s="47" t="e">
        <f>VLOOKUP(LEFT(F504,11),'Data Baru'!$C$4:$L$3036,7,FALSE)</f>
        <v>#N/A</v>
      </c>
      <c r="J504" s="47" t="e">
        <f>VLOOKUP(LEFT(F504,14),'Data Baru'!$C$4:$L$3036,7,FALSE)</f>
        <v>#N/A</v>
      </c>
    </row>
    <row r="505" spans="1:10" ht="34" x14ac:dyDescent="0.3">
      <c r="A505" s="6" t="s">
        <v>1408</v>
      </c>
      <c r="B505" s="6" t="s">
        <v>803</v>
      </c>
      <c r="C505" s="7" t="s">
        <v>855</v>
      </c>
      <c r="D505" s="7" t="s">
        <v>856</v>
      </c>
      <c r="E505" s="7" t="s">
        <v>857</v>
      </c>
      <c r="F505" s="7"/>
      <c r="G505" s="47" t="e">
        <f>VLOOKUP(LEFT(F505,4),'Data Baru'!$C$4:$L$3036,7,FALSE)</f>
        <v>#N/A</v>
      </c>
      <c r="H505" s="47" t="e">
        <f>VLOOKUP(LEFT(F505,7),'Data Baru'!$C$4:$L$3036,7,FALSE)</f>
        <v>#N/A</v>
      </c>
      <c r="I505" s="47" t="e">
        <f>VLOOKUP(LEFT(F505,11),'Data Baru'!$C$4:$L$3036,7,FALSE)</f>
        <v>#N/A</v>
      </c>
      <c r="J505" s="47" t="e">
        <f>VLOOKUP(LEFT(F505,14),'Data Baru'!$C$4:$L$3036,7,FALSE)</f>
        <v>#N/A</v>
      </c>
    </row>
    <row r="506" spans="1:10" ht="34" x14ac:dyDescent="0.3">
      <c r="A506" s="6" t="s">
        <v>1408</v>
      </c>
      <c r="B506" s="6" t="s">
        <v>803</v>
      </c>
      <c r="C506" s="7" t="s">
        <v>855</v>
      </c>
      <c r="D506" s="7" t="s">
        <v>856</v>
      </c>
      <c r="E506" s="7" t="s">
        <v>858</v>
      </c>
      <c r="F506" s="7"/>
      <c r="G506" s="47" t="e">
        <f>VLOOKUP(LEFT(F506,4),'Data Baru'!$C$4:$L$3036,7,FALSE)</f>
        <v>#N/A</v>
      </c>
      <c r="H506" s="47" t="e">
        <f>VLOOKUP(LEFT(F506,7),'Data Baru'!$C$4:$L$3036,7,FALSE)</f>
        <v>#N/A</v>
      </c>
      <c r="I506" s="47" t="e">
        <f>VLOOKUP(LEFT(F506,11),'Data Baru'!$C$4:$L$3036,7,FALSE)</f>
        <v>#N/A</v>
      </c>
      <c r="J506" s="47" t="e">
        <f>VLOOKUP(LEFT(F506,14),'Data Baru'!$C$4:$L$3036,7,FALSE)</f>
        <v>#N/A</v>
      </c>
    </row>
    <row r="507" spans="1:10" ht="85" x14ac:dyDescent="0.3">
      <c r="A507" s="6" t="s">
        <v>1409</v>
      </c>
      <c r="B507" s="6" t="s">
        <v>859</v>
      </c>
      <c r="C507" s="7" t="s">
        <v>860</v>
      </c>
      <c r="D507" s="7" t="s">
        <v>861</v>
      </c>
      <c r="E507" s="7" t="s">
        <v>862</v>
      </c>
      <c r="F507" s="7"/>
      <c r="G507" s="47" t="e">
        <f>VLOOKUP(LEFT(F507,4),'Data Baru'!$C$4:$L$3036,7,FALSE)</f>
        <v>#N/A</v>
      </c>
      <c r="H507" s="47" t="e">
        <f>VLOOKUP(LEFT(F507,7),'Data Baru'!$C$4:$L$3036,7,FALSE)</f>
        <v>#N/A</v>
      </c>
      <c r="I507" s="47" t="e">
        <f>VLOOKUP(LEFT(F507,11),'Data Baru'!$C$4:$L$3036,7,FALSE)</f>
        <v>#N/A</v>
      </c>
      <c r="J507" s="47" t="e">
        <f>VLOOKUP(LEFT(F507,14),'Data Baru'!$C$4:$L$3036,7,FALSE)</f>
        <v>#N/A</v>
      </c>
    </row>
    <row r="508" spans="1:10" ht="68" x14ac:dyDescent="0.3">
      <c r="A508" s="6" t="s">
        <v>1409</v>
      </c>
      <c r="B508" s="6" t="s">
        <v>859</v>
      </c>
      <c r="C508" s="7" t="s">
        <v>865</v>
      </c>
      <c r="D508" s="7" t="s">
        <v>866</v>
      </c>
      <c r="E508" s="7" t="s">
        <v>867</v>
      </c>
      <c r="F508" s="7"/>
      <c r="G508" s="47" t="e">
        <f>VLOOKUP(LEFT(F508,4),'Data Baru'!$C$4:$L$3036,7,FALSE)</f>
        <v>#N/A</v>
      </c>
      <c r="H508" s="47" t="e">
        <f>VLOOKUP(LEFT(F508,7),'Data Baru'!$C$4:$L$3036,7,FALSE)</f>
        <v>#N/A</v>
      </c>
      <c r="I508" s="47" t="e">
        <f>VLOOKUP(LEFT(F508,11),'Data Baru'!$C$4:$L$3036,7,FALSE)</f>
        <v>#N/A</v>
      </c>
      <c r="J508" s="47" t="e">
        <f>VLOOKUP(LEFT(F508,14),'Data Baru'!$C$4:$L$3036,7,FALSE)</f>
        <v>#N/A</v>
      </c>
    </row>
    <row r="509" spans="1:10" ht="68" x14ac:dyDescent="0.3">
      <c r="A509" s="6" t="s">
        <v>1409</v>
      </c>
      <c r="B509" s="6" t="s">
        <v>859</v>
      </c>
      <c r="C509" s="7" t="s">
        <v>873</v>
      </c>
      <c r="D509" s="7" t="s">
        <v>874</v>
      </c>
      <c r="E509" s="7" t="s">
        <v>875</v>
      </c>
      <c r="F509" s="7"/>
      <c r="G509" s="47" t="e">
        <f>VLOOKUP(LEFT(F509,4),'Data Baru'!$C$4:$L$3036,7,FALSE)</f>
        <v>#N/A</v>
      </c>
      <c r="H509" s="47" t="e">
        <f>VLOOKUP(LEFT(F509,7),'Data Baru'!$C$4:$L$3036,7,FALSE)</f>
        <v>#N/A</v>
      </c>
      <c r="I509" s="47" t="e">
        <f>VLOOKUP(LEFT(F509,11),'Data Baru'!$C$4:$L$3036,7,FALSE)</f>
        <v>#N/A</v>
      </c>
      <c r="J509" s="47" t="e">
        <f>VLOOKUP(LEFT(F509,14),'Data Baru'!$C$4:$L$3036,7,FALSE)</f>
        <v>#N/A</v>
      </c>
    </row>
    <row r="510" spans="1:10" ht="85" x14ac:dyDescent="0.3">
      <c r="A510" s="6" t="s">
        <v>1409</v>
      </c>
      <c r="B510" s="6" t="s">
        <v>859</v>
      </c>
      <c r="C510" s="7" t="s">
        <v>876</v>
      </c>
      <c r="D510" s="7" t="s">
        <v>877</v>
      </c>
      <c r="E510" s="7" t="s">
        <v>14248</v>
      </c>
      <c r="F510" s="7"/>
      <c r="G510" s="47" t="e">
        <f>VLOOKUP(LEFT(F510,4),'Data Baru'!$C$4:$L$3036,7,FALSE)</f>
        <v>#N/A</v>
      </c>
      <c r="H510" s="47" t="e">
        <f>VLOOKUP(LEFT(F510,7),'Data Baru'!$C$4:$L$3036,7,FALSE)</f>
        <v>#N/A</v>
      </c>
      <c r="I510" s="47" t="e">
        <f>VLOOKUP(LEFT(F510,11),'Data Baru'!$C$4:$L$3036,7,FALSE)</f>
        <v>#N/A</v>
      </c>
      <c r="J510" s="47" t="e">
        <f>VLOOKUP(LEFT(F510,14),'Data Baru'!$C$4:$L$3036,7,FALSE)</f>
        <v>#N/A</v>
      </c>
    </row>
    <row r="511" spans="1:10" ht="68" x14ac:dyDescent="0.3">
      <c r="A511" s="6" t="s">
        <v>1409</v>
      </c>
      <c r="B511" s="6" t="s">
        <v>859</v>
      </c>
      <c r="C511" s="7" t="s">
        <v>876</v>
      </c>
      <c r="D511" s="7" t="s">
        <v>878</v>
      </c>
      <c r="E511" s="7" t="s">
        <v>879</v>
      </c>
      <c r="F511" s="7"/>
      <c r="G511" s="47" t="e">
        <f>VLOOKUP(LEFT(F511,4),'Data Baru'!$C$4:$L$3036,7,FALSE)</f>
        <v>#N/A</v>
      </c>
      <c r="H511" s="47" t="e">
        <f>VLOOKUP(LEFT(F511,7),'Data Baru'!$C$4:$L$3036,7,FALSE)</f>
        <v>#N/A</v>
      </c>
      <c r="I511" s="47" t="e">
        <f>VLOOKUP(LEFT(F511,11),'Data Baru'!$C$4:$L$3036,7,FALSE)</f>
        <v>#N/A</v>
      </c>
      <c r="J511" s="47" t="e">
        <f>VLOOKUP(LEFT(F511,14),'Data Baru'!$C$4:$L$3036,7,FALSE)</f>
        <v>#N/A</v>
      </c>
    </row>
    <row r="512" spans="1:10" ht="68" x14ac:dyDescent="0.3">
      <c r="A512" s="6" t="s">
        <v>1409</v>
      </c>
      <c r="B512" s="6" t="s">
        <v>859</v>
      </c>
      <c r="C512" s="7" t="s">
        <v>880</v>
      </c>
      <c r="D512" s="7" t="s">
        <v>881</v>
      </c>
      <c r="E512" s="7" t="s">
        <v>882</v>
      </c>
      <c r="F512" s="7"/>
      <c r="G512" s="47" t="e">
        <f>VLOOKUP(LEFT(F512,4),'Data Baru'!$C$4:$L$3036,7,FALSE)</f>
        <v>#N/A</v>
      </c>
      <c r="H512" s="47" t="e">
        <f>VLOOKUP(LEFT(F512,7),'Data Baru'!$C$4:$L$3036,7,FALSE)</f>
        <v>#N/A</v>
      </c>
      <c r="I512" s="47" t="e">
        <f>VLOOKUP(LEFT(F512,11),'Data Baru'!$C$4:$L$3036,7,FALSE)</f>
        <v>#N/A</v>
      </c>
      <c r="J512" s="47" t="e">
        <f>VLOOKUP(LEFT(F512,14),'Data Baru'!$C$4:$L$3036,7,FALSE)</f>
        <v>#N/A</v>
      </c>
    </row>
    <row r="513" spans="1:10" ht="68" x14ac:dyDescent="0.3">
      <c r="A513" s="6" t="s">
        <v>1409</v>
      </c>
      <c r="B513" s="6" t="s">
        <v>859</v>
      </c>
      <c r="C513" s="7" t="s">
        <v>880</v>
      </c>
      <c r="D513" s="7" t="s">
        <v>881</v>
      </c>
      <c r="E513" s="7" t="s">
        <v>883</v>
      </c>
      <c r="F513" s="7"/>
      <c r="G513" s="47" t="e">
        <f>VLOOKUP(LEFT(F513,4),'Data Baru'!$C$4:$L$3036,7,FALSE)</f>
        <v>#N/A</v>
      </c>
      <c r="H513" s="47" t="e">
        <f>VLOOKUP(LEFT(F513,7),'Data Baru'!$C$4:$L$3036,7,FALSE)</f>
        <v>#N/A</v>
      </c>
      <c r="I513" s="47" t="e">
        <f>VLOOKUP(LEFT(F513,11),'Data Baru'!$C$4:$L$3036,7,FALSE)</f>
        <v>#N/A</v>
      </c>
      <c r="J513" s="47" t="e">
        <f>VLOOKUP(LEFT(F513,14),'Data Baru'!$C$4:$L$3036,7,FALSE)</f>
        <v>#N/A</v>
      </c>
    </row>
    <row r="514" spans="1:10" ht="68" x14ac:dyDescent="0.3">
      <c r="A514" s="6" t="s">
        <v>1409</v>
      </c>
      <c r="B514" s="6" t="s">
        <v>859</v>
      </c>
      <c r="C514" s="7" t="s">
        <v>880</v>
      </c>
      <c r="D514" s="7" t="s">
        <v>884</v>
      </c>
      <c r="E514" s="7" t="s">
        <v>885</v>
      </c>
      <c r="F514" s="7"/>
      <c r="G514" s="47" t="e">
        <f>VLOOKUP(LEFT(F514,4),'Data Baru'!$C$4:$L$3036,7,FALSE)</f>
        <v>#N/A</v>
      </c>
      <c r="H514" s="47" t="e">
        <f>VLOOKUP(LEFT(F514,7),'Data Baru'!$C$4:$L$3036,7,FALSE)</f>
        <v>#N/A</v>
      </c>
      <c r="I514" s="47" t="e">
        <f>VLOOKUP(LEFT(F514,11),'Data Baru'!$C$4:$L$3036,7,FALSE)</f>
        <v>#N/A</v>
      </c>
      <c r="J514" s="47" t="e">
        <f>VLOOKUP(LEFT(F514,14),'Data Baru'!$C$4:$L$3036,7,FALSE)</f>
        <v>#N/A</v>
      </c>
    </row>
    <row r="515" spans="1:10" ht="68" x14ac:dyDescent="0.3">
      <c r="A515" s="6" t="s">
        <v>1409</v>
      </c>
      <c r="B515" s="6" t="s">
        <v>859</v>
      </c>
      <c r="C515" s="7" t="s">
        <v>886</v>
      </c>
      <c r="D515" s="7" t="s">
        <v>887</v>
      </c>
      <c r="E515" s="7" t="s">
        <v>888</v>
      </c>
      <c r="F515" s="7"/>
      <c r="G515" s="47" t="e">
        <f>VLOOKUP(LEFT(F515,4),'Data Baru'!$C$4:$L$3036,7,FALSE)</f>
        <v>#N/A</v>
      </c>
      <c r="H515" s="47" t="e">
        <f>VLOOKUP(LEFT(F515,7),'Data Baru'!$C$4:$L$3036,7,FALSE)</f>
        <v>#N/A</v>
      </c>
      <c r="I515" s="47" t="e">
        <f>VLOOKUP(LEFT(F515,11),'Data Baru'!$C$4:$L$3036,7,FALSE)</f>
        <v>#N/A</v>
      </c>
      <c r="J515" s="47" t="e">
        <f>VLOOKUP(LEFT(F515,14),'Data Baru'!$C$4:$L$3036,7,FALSE)</f>
        <v>#N/A</v>
      </c>
    </row>
    <row r="516" spans="1:10" ht="68" x14ac:dyDescent="0.3">
      <c r="A516" s="6" t="s">
        <v>1409</v>
      </c>
      <c r="B516" s="6" t="s">
        <v>859</v>
      </c>
      <c r="C516" s="7" t="s">
        <v>886</v>
      </c>
      <c r="D516" s="7" t="s">
        <v>887</v>
      </c>
      <c r="E516" s="7" t="s">
        <v>14249</v>
      </c>
      <c r="F516" s="7"/>
      <c r="G516" s="47" t="e">
        <f>VLOOKUP(LEFT(F516,4),'Data Baru'!$C$4:$L$3036,7,FALSE)</f>
        <v>#N/A</v>
      </c>
      <c r="H516" s="47" t="e">
        <f>VLOOKUP(LEFT(F516,7),'Data Baru'!$C$4:$L$3036,7,FALSE)</f>
        <v>#N/A</v>
      </c>
      <c r="I516" s="47" t="e">
        <f>VLOOKUP(LEFT(F516,11),'Data Baru'!$C$4:$L$3036,7,FALSE)</f>
        <v>#N/A</v>
      </c>
      <c r="J516" s="47" t="e">
        <f>VLOOKUP(LEFT(F516,14),'Data Baru'!$C$4:$L$3036,7,FALSE)</f>
        <v>#N/A</v>
      </c>
    </row>
    <row r="517" spans="1:10" ht="68" x14ac:dyDescent="0.3">
      <c r="A517" s="6" t="s">
        <v>1409</v>
      </c>
      <c r="B517" s="6" t="s">
        <v>859</v>
      </c>
      <c r="C517" s="7" t="s">
        <v>886</v>
      </c>
      <c r="D517" s="7" t="s">
        <v>889</v>
      </c>
      <c r="E517" s="7" t="s">
        <v>890</v>
      </c>
      <c r="F517" s="7"/>
      <c r="G517" s="47" t="e">
        <f>VLOOKUP(LEFT(F517,4),'Data Baru'!$C$4:$L$3036,7,FALSE)</f>
        <v>#N/A</v>
      </c>
      <c r="H517" s="47" t="e">
        <f>VLOOKUP(LEFT(F517,7),'Data Baru'!$C$4:$L$3036,7,FALSE)</f>
        <v>#N/A</v>
      </c>
      <c r="I517" s="47" t="e">
        <f>VLOOKUP(LEFT(F517,11),'Data Baru'!$C$4:$L$3036,7,FALSE)</f>
        <v>#N/A</v>
      </c>
      <c r="J517" s="47" t="e">
        <f>VLOOKUP(LEFT(F517,14),'Data Baru'!$C$4:$L$3036,7,FALSE)</f>
        <v>#N/A</v>
      </c>
    </row>
    <row r="518" spans="1:10" ht="85" x14ac:dyDescent="0.3">
      <c r="A518" s="6" t="s">
        <v>1409</v>
      </c>
      <c r="B518" s="6" t="s">
        <v>859</v>
      </c>
      <c r="C518" s="7" t="s">
        <v>891</v>
      </c>
      <c r="D518" s="7" t="s">
        <v>892</v>
      </c>
      <c r="E518" s="7" t="s">
        <v>893</v>
      </c>
      <c r="F518" s="7"/>
      <c r="G518" s="47" t="e">
        <f>VLOOKUP(LEFT(F518,4),'Data Baru'!$C$4:$L$3036,7,FALSE)</f>
        <v>#N/A</v>
      </c>
      <c r="H518" s="47" t="e">
        <f>VLOOKUP(LEFT(F518,7),'Data Baru'!$C$4:$L$3036,7,FALSE)</f>
        <v>#N/A</v>
      </c>
      <c r="I518" s="47" t="e">
        <f>VLOOKUP(LEFT(F518,11),'Data Baru'!$C$4:$L$3036,7,FALSE)</f>
        <v>#N/A</v>
      </c>
      <c r="J518" s="47" t="e">
        <f>VLOOKUP(LEFT(F518,14),'Data Baru'!$C$4:$L$3036,7,FALSE)</f>
        <v>#N/A</v>
      </c>
    </row>
    <row r="519" spans="1:10" ht="68" x14ac:dyDescent="0.3">
      <c r="A519" s="6" t="s">
        <v>1409</v>
      </c>
      <c r="B519" s="6" t="s">
        <v>859</v>
      </c>
      <c r="C519" s="7" t="s">
        <v>894</v>
      </c>
      <c r="D519" s="7" t="s">
        <v>895</v>
      </c>
      <c r="E519" s="7" t="s">
        <v>896</v>
      </c>
      <c r="F519" s="7"/>
      <c r="G519" s="47" t="e">
        <f>VLOOKUP(LEFT(F519,4),'Data Baru'!$C$4:$L$3036,7,FALSE)</f>
        <v>#N/A</v>
      </c>
      <c r="H519" s="47" t="e">
        <f>VLOOKUP(LEFT(F519,7),'Data Baru'!$C$4:$L$3036,7,FALSE)</f>
        <v>#N/A</v>
      </c>
      <c r="I519" s="47" t="e">
        <f>VLOOKUP(LEFT(F519,11),'Data Baru'!$C$4:$L$3036,7,FALSE)</f>
        <v>#N/A</v>
      </c>
      <c r="J519" s="47" t="e">
        <f>VLOOKUP(LEFT(F519,14),'Data Baru'!$C$4:$L$3036,7,FALSE)</f>
        <v>#N/A</v>
      </c>
    </row>
    <row r="520" spans="1:10" ht="68" x14ac:dyDescent="0.3">
      <c r="A520" s="6" t="s">
        <v>1409</v>
      </c>
      <c r="B520" s="6" t="s">
        <v>859</v>
      </c>
      <c r="C520" s="7" t="s">
        <v>894</v>
      </c>
      <c r="D520" s="7" t="s">
        <v>895</v>
      </c>
      <c r="E520" s="7" t="s">
        <v>897</v>
      </c>
      <c r="F520" s="7"/>
      <c r="G520" s="47" t="e">
        <f>VLOOKUP(LEFT(F520,4),'Data Baru'!$C$4:$L$3036,7,FALSE)</f>
        <v>#N/A</v>
      </c>
      <c r="H520" s="47" t="e">
        <f>VLOOKUP(LEFT(F520,7),'Data Baru'!$C$4:$L$3036,7,FALSE)</f>
        <v>#N/A</v>
      </c>
      <c r="I520" s="47" t="e">
        <f>VLOOKUP(LEFT(F520,11),'Data Baru'!$C$4:$L$3036,7,FALSE)</f>
        <v>#N/A</v>
      </c>
      <c r="J520" s="47" t="e">
        <f>VLOOKUP(LEFT(F520,14),'Data Baru'!$C$4:$L$3036,7,FALSE)</f>
        <v>#N/A</v>
      </c>
    </row>
    <row r="521" spans="1:10" ht="68" x14ac:dyDescent="0.3">
      <c r="A521" s="6" t="s">
        <v>1409</v>
      </c>
      <c r="B521" s="6" t="s">
        <v>859</v>
      </c>
      <c r="C521" s="7" t="s">
        <v>898</v>
      </c>
      <c r="D521" s="7" t="s">
        <v>899</v>
      </c>
      <c r="E521" s="7" t="s">
        <v>900</v>
      </c>
      <c r="F521" s="7"/>
      <c r="G521" s="47" t="e">
        <f>VLOOKUP(LEFT(F521,4),'Data Baru'!$C$4:$L$3036,7,FALSE)</f>
        <v>#N/A</v>
      </c>
      <c r="H521" s="47" t="e">
        <f>VLOOKUP(LEFT(F521,7),'Data Baru'!$C$4:$L$3036,7,FALSE)</f>
        <v>#N/A</v>
      </c>
      <c r="I521" s="47" t="e">
        <f>VLOOKUP(LEFT(F521,11),'Data Baru'!$C$4:$L$3036,7,FALSE)</f>
        <v>#N/A</v>
      </c>
      <c r="J521" s="47" t="e">
        <f>VLOOKUP(LEFT(F521,14),'Data Baru'!$C$4:$L$3036,7,FALSE)</f>
        <v>#N/A</v>
      </c>
    </row>
    <row r="522" spans="1:10" ht="68" x14ac:dyDescent="0.3">
      <c r="A522" s="6" t="s">
        <v>1409</v>
      </c>
      <c r="B522" s="6" t="s">
        <v>859</v>
      </c>
      <c r="C522" s="7" t="s">
        <v>898</v>
      </c>
      <c r="D522" s="7" t="s">
        <v>899</v>
      </c>
      <c r="E522" s="7" t="s">
        <v>3164</v>
      </c>
      <c r="F522" s="7"/>
      <c r="G522" s="47" t="e">
        <f>VLOOKUP(LEFT(F522,4),'Data Baru'!$C$4:$L$3036,7,FALSE)</f>
        <v>#N/A</v>
      </c>
      <c r="H522" s="47" t="e">
        <f>VLOOKUP(LEFT(F522,7),'Data Baru'!$C$4:$L$3036,7,FALSE)</f>
        <v>#N/A</v>
      </c>
      <c r="I522" s="47" t="e">
        <f>VLOOKUP(LEFT(F522,11),'Data Baru'!$C$4:$L$3036,7,FALSE)</f>
        <v>#N/A</v>
      </c>
      <c r="J522" s="47" t="e">
        <f>VLOOKUP(LEFT(F522,14),'Data Baru'!$C$4:$L$3036,7,FALSE)</f>
        <v>#N/A</v>
      </c>
    </row>
    <row r="523" spans="1:10" ht="68" x14ac:dyDescent="0.3">
      <c r="A523" s="6" t="s">
        <v>1409</v>
      </c>
      <c r="B523" s="6" t="s">
        <v>859</v>
      </c>
      <c r="C523" s="7" t="s">
        <v>898</v>
      </c>
      <c r="D523" s="7" t="s">
        <v>899</v>
      </c>
      <c r="E523" s="7" t="s">
        <v>901</v>
      </c>
      <c r="F523" s="7"/>
      <c r="G523" s="47" t="e">
        <f>VLOOKUP(LEFT(F523,4),'Data Baru'!$C$4:$L$3036,7,FALSE)</f>
        <v>#N/A</v>
      </c>
      <c r="H523" s="47" t="e">
        <f>VLOOKUP(LEFT(F523,7),'Data Baru'!$C$4:$L$3036,7,FALSE)</f>
        <v>#N/A</v>
      </c>
      <c r="I523" s="47" t="e">
        <f>VLOOKUP(LEFT(F523,11),'Data Baru'!$C$4:$L$3036,7,FALSE)</f>
        <v>#N/A</v>
      </c>
      <c r="J523" s="47" t="e">
        <f>VLOOKUP(LEFT(F523,14),'Data Baru'!$C$4:$L$3036,7,FALSE)</f>
        <v>#N/A</v>
      </c>
    </row>
    <row r="524" spans="1:10" ht="51" x14ac:dyDescent="0.3">
      <c r="A524" s="6" t="s">
        <v>1410</v>
      </c>
      <c r="B524" s="6" t="s">
        <v>902</v>
      </c>
      <c r="C524" s="7" t="s">
        <v>903</v>
      </c>
      <c r="D524" s="7" t="s">
        <v>904</v>
      </c>
      <c r="E524" s="7" t="s">
        <v>905</v>
      </c>
      <c r="F524" s="7"/>
      <c r="G524" s="47" t="e">
        <f>VLOOKUP(LEFT(F524,4),'Data Baru'!$C$4:$L$3036,7,FALSE)</f>
        <v>#N/A</v>
      </c>
      <c r="H524" s="47" t="e">
        <f>VLOOKUP(LEFT(F524,7),'Data Baru'!$C$4:$L$3036,7,FALSE)</f>
        <v>#N/A</v>
      </c>
      <c r="I524" s="47" t="e">
        <f>VLOOKUP(LEFT(F524,11),'Data Baru'!$C$4:$L$3036,7,FALSE)</f>
        <v>#N/A</v>
      </c>
      <c r="J524" s="47" t="e">
        <f>VLOOKUP(LEFT(F524,14),'Data Baru'!$C$4:$L$3036,7,FALSE)</f>
        <v>#N/A</v>
      </c>
    </row>
    <row r="525" spans="1:10" ht="68" x14ac:dyDescent="0.3">
      <c r="A525" s="6" t="s">
        <v>1410</v>
      </c>
      <c r="B525" s="6" t="s">
        <v>902</v>
      </c>
      <c r="C525" s="7" t="s">
        <v>903</v>
      </c>
      <c r="D525" s="7" t="s">
        <v>904</v>
      </c>
      <c r="E525" s="7" t="s">
        <v>906</v>
      </c>
      <c r="F525" s="7"/>
      <c r="G525" s="47" t="e">
        <f>VLOOKUP(LEFT(F525,4),'Data Baru'!$C$4:$L$3036,7,FALSE)</f>
        <v>#N/A</v>
      </c>
      <c r="H525" s="47" t="e">
        <f>VLOOKUP(LEFT(F525,7),'Data Baru'!$C$4:$L$3036,7,FALSE)</f>
        <v>#N/A</v>
      </c>
      <c r="I525" s="47" t="e">
        <f>VLOOKUP(LEFT(F525,11),'Data Baru'!$C$4:$L$3036,7,FALSE)</f>
        <v>#N/A</v>
      </c>
      <c r="J525" s="47" t="e">
        <f>VLOOKUP(LEFT(F525,14),'Data Baru'!$C$4:$L$3036,7,FALSE)</f>
        <v>#N/A</v>
      </c>
    </row>
    <row r="526" spans="1:10" ht="51" x14ac:dyDescent="0.3">
      <c r="A526" s="6" t="s">
        <v>1410</v>
      </c>
      <c r="B526" s="6" t="s">
        <v>902</v>
      </c>
      <c r="C526" s="7" t="s">
        <v>903</v>
      </c>
      <c r="D526" s="7" t="s">
        <v>904</v>
      </c>
      <c r="E526" s="7" t="s">
        <v>907</v>
      </c>
      <c r="F526" s="7"/>
      <c r="G526" s="47" t="e">
        <f>VLOOKUP(LEFT(F526,4),'Data Baru'!$C$4:$L$3036,7,FALSE)</f>
        <v>#N/A</v>
      </c>
      <c r="H526" s="47" t="e">
        <f>VLOOKUP(LEFT(F526,7),'Data Baru'!$C$4:$L$3036,7,FALSE)</f>
        <v>#N/A</v>
      </c>
      <c r="I526" s="47" t="e">
        <f>VLOOKUP(LEFT(F526,11),'Data Baru'!$C$4:$L$3036,7,FALSE)</f>
        <v>#N/A</v>
      </c>
      <c r="J526" s="47" t="e">
        <f>VLOOKUP(LEFT(F526,14),'Data Baru'!$C$4:$L$3036,7,FALSE)</f>
        <v>#N/A</v>
      </c>
    </row>
    <row r="527" spans="1:10" ht="51" x14ac:dyDescent="0.3">
      <c r="A527" s="6" t="s">
        <v>1410</v>
      </c>
      <c r="B527" s="6" t="s">
        <v>902</v>
      </c>
      <c r="C527" s="7" t="s">
        <v>903</v>
      </c>
      <c r="D527" s="7" t="s">
        <v>908</v>
      </c>
      <c r="E527" s="7" t="s">
        <v>908</v>
      </c>
      <c r="F527" s="7"/>
      <c r="G527" s="47" t="e">
        <f>VLOOKUP(LEFT(F527,4),'Data Baru'!$C$4:$L$3036,7,FALSE)</f>
        <v>#N/A</v>
      </c>
      <c r="H527" s="47" t="e">
        <f>VLOOKUP(LEFT(F527,7),'Data Baru'!$C$4:$L$3036,7,FALSE)</f>
        <v>#N/A</v>
      </c>
      <c r="I527" s="47" t="e">
        <f>VLOOKUP(LEFT(F527,11),'Data Baru'!$C$4:$L$3036,7,FALSE)</f>
        <v>#N/A</v>
      </c>
      <c r="J527" s="47" t="e">
        <f>VLOOKUP(LEFT(F527,14),'Data Baru'!$C$4:$L$3036,7,FALSE)</f>
        <v>#N/A</v>
      </c>
    </row>
    <row r="528" spans="1:10" ht="51" x14ac:dyDescent="0.3">
      <c r="A528" s="6" t="s">
        <v>1410</v>
      </c>
      <c r="B528" s="6" t="s">
        <v>902</v>
      </c>
      <c r="C528" s="7" t="s">
        <v>903</v>
      </c>
      <c r="D528" s="7" t="s">
        <v>909</v>
      </c>
      <c r="E528" s="7" t="s">
        <v>910</v>
      </c>
      <c r="F528" s="7"/>
      <c r="G528" s="47" t="e">
        <f>VLOOKUP(LEFT(F528,4),'Data Baru'!$C$4:$L$3036,7,FALSE)</f>
        <v>#N/A</v>
      </c>
      <c r="H528" s="47" t="e">
        <f>VLOOKUP(LEFT(F528,7),'Data Baru'!$C$4:$L$3036,7,FALSE)</f>
        <v>#N/A</v>
      </c>
      <c r="I528" s="47" t="e">
        <f>VLOOKUP(LEFT(F528,11),'Data Baru'!$C$4:$L$3036,7,FALSE)</f>
        <v>#N/A</v>
      </c>
      <c r="J528" s="47" t="e">
        <f>VLOOKUP(LEFT(F528,14),'Data Baru'!$C$4:$L$3036,7,FALSE)</f>
        <v>#N/A</v>
      </c>
    </row>
    <row r="529" spans="1:10" ht="51" x14ac:dyDescent="0.3">
      <c r="A529" s="6" t="s">
        <v>1410</v>
      </c>
      <c r="B529" s="6" t="s">
        <v>902</v>
      </c>
      <c r="C529" s="7" t="s">
        <v>903</v>
      </c>
      <c r="D529" s="7" t="s">
        <v>911</v>
      </c>
      <c r="E529" s="7" t="s">
        <v>912</v>
      </c>
      <c r="F529" s="7"/>
      <c r="G529" s="47" t="e">
        <f>VLOOKUP(LEFT(F529,4),'Data Baru'!$C$4:$L$3036,7,FALSE)</f>
        <v>#N/A</v>
      </c>
      <c r="H529" s="47" t="e">
        <f>VLOOKUP(LEFT(F529,7),'Data Baru'!$C$4:$L$3036,7,FALSE)</f>
        <v>#N/A</v>
      </c>
      <c r="I529" s="47" t="e">
        <f>VLOOKUP(LEFT(F529,11),'Data Baru'!$C$4:$L$3036,7,FALSE)</f>
        <v>#N/A</v>
      </c>
      <c r="J529" s="47" t="e">
        <f>VLOOKUP(LEFT(F529,14),'Data Baru'!$C$4:$L$3036,7,FALSE)</f>
        <v>#N/A</v>
      </c>
    </row>
    <row r="530" spans="1:10" ht="51" x14ac:dyDescent="0.3">
      <c r="A530" s="6" t="s">
        <v>1410</v>
      </c>
      <c r="B530" s="6" t="s">
        <v>902</v>
      </c>
      <c r="C530" s="7" t="s">
        <v>913</v>
      </c>
      <c r="D530" s="7" t="s">
        <v>914</v>
      </c>
      <c r="E530" s="7" t="s">
        <v>915</v>
      </c>
      <c r="F530" s="7"/>
      <c r="G530" s="47" t="e">
        <f>VLOOKUP(LEFT(F530,4),'Data Baru'!$C$4:$L$3036,7,FALSE)</f>
        <v>#N/A</v>
      </c>
      <c r="H530" s="47" t="e">
        <f>VLOOKUP(LEFT(F530,7),'Data Baru'!$C$4:$L$3036,7,FALSE)</f>
        <v>#N/A</v>
      </c>
      <c r="I530" s="47" t="e">
        <f>VLOOKUP(LEFT(F530,11),'Data Baru'!$C$4:$L$3036,7,FALSE)</f>
        <v>#N/A</v>
      </c>
      <c r="J530" s="47" t="e">
        <f>VLOOKUP(LEFT(F530,14),'Data Baru'!$C$4:$L$3036,7,FALSE)</f>
        <v>#N/A</v>
      </c>
    </row>
    <row r="531" spans="1:10" ht="51" x14ac:dyDescent="0.3">
      <c r="A531" s="6" t="s">
        <v>1410</v>
      </c>
      <c r="B531" s="6" t="s">
        <v>902</v>
      </c>
      <c r="C531" s="7" t="s">
        <v>913</v>
      </c>
      <c r="D531" s="7" t="s">
        <v>914</v>
      </c>
      <c r="E531" s="7" t="s">
        <v>916</v>
      </c>
      <c r="F531" s="7"/>
      <c r="G531" s="47" t="e">
        <f>VLOOKUP(LEFT(F531,4),'Data Baru'!$C$4:$L$3036,7,FALSE)</f>
        <v>#N/A</v>
      </c>
      <c r="H531" s="47" t="e">
        <f>VLOOKUP(LEFT(F531,7),'Data Baru'!$C$4:$L$3036,7,FALSE)</f>
        <v>#N/A</v>
      </c>
      <c r="I531" s="47" t="e">
        <f>VLOOKUP(LEFT(F531,11),'Data Baru'!$C$4:$L$3036,7,FALSE)</f>
        <v>#N/A</v>
      </c>
      <c r="J531" s="47" t="e">
        <f>VLOOKUP(LEFT(F531,14),'Data Baru'!$C$4:$L$3036,7,FALSE)</f>
        <v>#N/A</v>
      </c>
    </row>
    <row r="532" spans="1:10" ht="51" x14ac:dyDescent="0.3">
      <c r="A532" s="6" t="s">
        <v>1410</v>
      </c>
      <c r="B532" s="6" t="s">
        <v>902</v>
      </c>
      <c r="C532" s="7" t="s">
        <v>913</v>
      </c>
      <c r="D532" s="7" t="s">
        <v>914</v>
      </c>
      <c r="E532" s="7" t="s">
        <v>917</v>
      </c>
      <c r="F532" s="7"/>
      <c r="G532" s="47" t="e">
        <f>VLOOKUP(LEFT(F532,4),'Data Baru'!$C$4:$L$3036,7,FALSE)</f>
        <v>#N/A</v>
      </c>
      <c r="H532" s="47" t="e">
        <f>VLOOKUP(LEFT(F532,7),'Data Baru'!$C$4:$L$3036,7,FALSE)</f>
        <v>#N/A</v>
      </c>
      <c r="I532" s="47" t="e">
        <f>VLOOKUP(LEFT(F532,11),'Data Baru'!$C$4:$L$3036,7,FALSE)</f>
        <v>#N/A</v>
      </c>
      <c r="J532" s="47" t="e">
        <f>VLOOKUP(LEFT(F532,14),'Data Baru'!$C$4:$L$3036,7,FALSE)</f>
        <v>#N/A</v>
      </c>
    </row>
    <row r="533" spans="1:10" ht="51" x14ac:dyDescent="0.3">
      <c r="A533" s="6" t="s">
        <v>1410</v>
      </c>
      <c r="B533" s="6" t="s">
        <v>902</v>
      </c>
      <c r="C533" s="7" t="s">
        <v>913</v>
      </c>
      <c r="D533" s="7" t="s">
        <v>914</v>
      </c>
      <c r="E533" s="7" t="s">
        <v>918</v>
      </c>
      <c r="F533" s="7"/>
      <c r="G533" s="47" t="e">
        <f>VLOOKUP(LEFT(F533,4),'Data Baru'!$C$4:$L$3036,7,FALSE)</f>
        <v>#N/A</v>
      </c>
      <c r="H533" s="47" t="e">
        <f>VLOOKUP(LEFT(F533,7),'Data Baru'!$C$4:$L$3036,7,FALSE)</f>
        <v>#N/A</v>
      </c>
      <c r="I533" s="47" t="e">
        <f>VLOOKUP(LEFT(F533,11),'Data Baru'!$C$4:$L$3036,7,FALSE)</f>
        <v>#N/A</v>
      </c>
      <c r="J533" s="47" t="e">
        <f>VLOOKUP(LEFT(F533,14),'Data Baru'!$C$4:$L$3036,7,FALSE)</f>
        <v>#N/A</v>
      </c>
    </row>
    <row r="534" spans="1:10" ht="51" x14ac:dyDescent="0.3">
      <c r="A534" s="6" t="s">
        <v>1410</v>
      </c>
      <c r="B534" s="6" t="s">
        <v>902</v>
      </c>
      <c r="C534" s="7" t="s">
        <v>913</v>
      </c>
      <c r="D534" s="7" t="s">
        <v>919</v>
      </c>
      <c r="E534" s="7" t="s">
        <v>920</v>
      </c>
      <c r="F534" s="7"/>
      <c r="G534" s="47" t="e">
        <f>VLOOKUP(LEFT(F534,4),'Data Baru'!$C$4:$L$3036,7,FALSE)</f>
        <v>#N/A</v>
      </c>
      <c r="H534" s="47" t="e">
        <f>VLOOKUP(LEFT(F534,7),'Data Baru'!$C$4:$L$3036,7,FALSE)</f>
        <v>#N/A</v>
      </c>
      <c r="I534" s="47" t="e">
        <f>VLOOKUP(LEFT(F534,11),'Data Baru'!$C$4:$L$3036,7,FALSE)</f>
        <v>#N/A</v>
      </c>
      <c r="J534" s="47" t="e">
        <f>VLOOKUP(LEFT(F534,14),'Data Baru'!$C$4:$L$3036,7,FALSE)</f>
        <v>#N/A</v>
      </c>
    </row>
    <row r="535" spans="1:10" ht="51" x14ac:dyDescent="0.3">
      <c r="A535" s="6" t="s">
        <v>1410</v>
      </c>
      <c r="B535" s="6" t="s">
        <v>902</v>
      </c>
      <c r="C535" s="7" t="s">
        <v>913</v>
      </c>
      <c r="D535" s="7" t="s">
        <v>919</v>
      </c>
      <c r="E535" s="7" t="s">
        <v>921</v>
      </c>
      <c r="F535" s="7"/>
      <c r="G535" s="47" t="e">
        <f>VLOOKUP(LEFT(F535,4),'Data Baru'!$C$4:$L$3036,7,FALSE)</f>
        <v>#N/A</v>
      </c>
      <c r="H535" s="47" t="e">
        <f>VLOOKUP(LEFT(F535,7),'Data Baru'!$C$4:$L$3036,7,FALSE)</f>
        <v>#N/A</v>
      </c>
      <c r="I535" s="47" t="e">
        <f>VLOOKUP(LEFT(F535,11),'Data Baru'!$C$4:$L$3036,7,FALSE)</f>
        <v>#N/A</v>
      </c>
      <c r="J535" s="47" t="e">
        <f>VLOOKUP(LEFT(F535,14),'Data Baru'!$C$4:$L$3036,7,FALSE)</f>
        <v>#N/A</v>
      </c>
    </row>
    <row r="536" spans="1:10" ht="51" x14ac:dyDescent="0.3">
      <c r="A536" s="6" t="s">
        <v>1410</v>
      </c>
      <c r="B536" s="6" t="s">
        <v>902</v>
      </c>
      <c r="C536" s="7" t="s">
        <v>913</v>
      </c>
      <c r="D536" s="7" t="s">
        <v>919</v>
      </c>
      <c r="E536" s="7" t="s">
        <v>922</v>
      </c>
      <c r="F536" s="7"/>
      <c r="G536" s="47" t="e">
        <f>VLOOKUP(LEFT(F536,4),'Data Baru'!$C$4:$L$3036,7,FALSE)</f>
        <v>#N/A</v>
      </c>
      <c r="H536" s="47" t="e">
        <f>VLOOKUP(LEFT(F536,7),'Data Baru'!$C$4:$L$3036,7,FALSE)</f>
        <v>#N/A</v>
      </c>
      <c r="I536" s="47" t="e">
        <f>VLOOKUP(LEFT(F536,11),'Data Baru'!$C$4:$L$3036,7,FALSE)</f>
        <v>#N/A</v>
      </c>
      <c r="J536" s="47" t="e">
        <f>VLOOKUP(LEFT(F536,14),'Data Baru'!$C$4:$L$3036,7,FALSE)</f>
        <v>#N/A</v>
      </c>
    </row>
    <row r="537" spans="1:10" ht="51" x14ac:dyDescent="0.3">
      <c r="A537" s="6" t="s">
        <v>1410</v>
      </c>
      <c r="B537" s="6" t="s">
        <v>902</v>
      </c>
      <c r="C537" s="7" t="s">
        <v>913</v>
      </c>
      <c r="D537" s="7" t="s">
        <v>923</v>
      </c>
      <c r="E537" s="7" t="s">
        <v>924</v>
      </c>
      <c r="F537" s="7"/>
      <c r="G537" s="47" t="e">
        <f>VLOOKUP(LEFT(F537,4),'Data Baru'!$C$4:$L$3036,7,FALSE)</f>
        <v>#N/A</v>
      </c>
      <c r="H537" s="47" t="e">
        <f>VLOOKUP(LEFT(F537,7),'Data Baru'!$C$4:$L$3036,7,FALSE)</f>
        <v>#N/A</v>
      </c>
      <c r="I537" s="47" t="e">
        <f>VLOOKUP(LEFT(F537,11),'Data Baru'!$C$4:$L$3036,7,FALSE)</f>
        <v>#N/A</v>
      </c>
      <c r="J537" s="47" t="e">
        <f>VLOOKUP(LEFT(F537,14),'Data Baru'!$C$4:$L$3036,7,FALSE)</f>
        <v>#N/A</v>
      </c>
    </row>
    <row r="538" spans="1:10" ht="51" x14ac:dyDescent="0.3">
      <c r="A538" s="6" t="s">
        <v>1410</v>
      </c>
      <c r="B538" s="6" t="s">
        <v>902</v>
      </c>
      <c r="C538" s="7" t="s">
        <v>913</v>
      </c>
      <c r="D538" s="7" t="s">
        <v>923</v>
      </c>
      <c r="E538" s="7" t="s">
        <v>925</v>
      </c>
      <c r="F538" s="7"/>
      <c r="G538" s="47" t="e">
        <f>VLOOKUP(LEFT(F538,4),'Data Baru'!$C$4:$L$3036,7,FALSE)</f>
        <v>#N/A</v>
      </c>
      <c r="H538" s="47" t="e">
        <f>VLOOKUP(LEFT(F538,7),'Data Baru'!$C$4:$L$3036,7,FALSE)</f>
        <v>#N/A</v>
      </c>
      <c r="I538" s="47" t="e">
        <f>VLOOKUP(LEFT(F538,11),'Data Baru'!$C$4:$L$3036,7,FALSE)</f>
        <v>#N/A</v>
      </c>
      <c r="J538" s="47" t="e">
        <f>VLOOKUP(LEFT(F538,14),'Data Baru'!$C$4:$L$3036,7,FALSE)</f>
        <v>#N/A</v>
      </c>
    </row>
    <row r="539" spans="1:10" ht="51" x14ac:dyDescent="0.3">
      <c r="A539" s="6" t="s">
        <v>1410</v>
      </c>
      <c r="B539" s="6" t="s">
        <v>902</v>
      </c>
      <c r="C539" s="7" t="s">
        <v>913</v>
      </c>
      <c r="D539" s="7" t="s">
        <v>926</v>
      </c>
      <c r="E539" s="7" t="s">
        <v>14250</v>
      </c>
      <c r="F539" s="7"/>
      <c r="G539" s="47" t="e">
        <f>VLOOKUP(LEFT(F539,4),'Data Baru'!$C$4:$L$3036,7,FALSE)</f>
        <v>#N/A</v>
      </c>
      <c r="H539" s="47" t="e">
        <f>VLOOKUP(LEFT(F539,7),'Data Baru'!$C$4:$L$3036,7,FALSE)</f>
        <v>#N/A</v>
      </c>
      <c r="I539" s="47" t="e">
        <f>VLOOKUP(LEFT(F539,11),'Data Baru'!$C$4:$L$3036,7,FALSE)</f>
        <v>#N/A</v>
      </c>
      <c r="J539" s="47" t="e">
        <f>VLOOKUP(LEFT(F539,14),'Data Baru'!$C$4:$L$3036,7,FALSE)</f>
        <v>#N/A</v>
      </c>
    </row>
    <row r="540" spans="1:10" ht="85" x14ac:dyDescent="0.3">
      <c r="A540" s="6" t="s">
        <v>1410</v>
      </c>
      <c r="B540" s="6" t="s">
        <v>902</v>
      </c>
      <c r="C540" s="7" t="s">
        <v>927</v>
      </c>
      <c r="D540" s="7" t="s">
        <v>928</v>
      </c>
      <c r="E540" s="7" t="s">
        <v>929</v>
      </c>
      <c r="F540" s="7"/>
      <c r="G540" s="47" t="e">
        <f>VLOOKUP(LEFT(F540,4),'Data Baru'!$C$4:$L$3036,7,FALSE)</f>
        <v>#N/A</v>
      </c>
      <c r="H540" s="47" t="e">
        <f>VLOOKUP(LEFT(F540,7),'Data Baru'!$C$4:$L$3036,7,FALSE)</f>
        <v>#N/A</v>
      </c>
      <c r="I540" s="47" t="e">
        <f>VLOOKUP(LEFT(F540,11),'Data Baru'!$C$4:$L$3036,7,FALSE)</f>
        <v>#N/A</v>
      </c>
      <c r="J540" s="47" t="e">
        <f>VLOOKUP(LEFT(F540,14),'Data Baru'!$C$4:$L$3036,7,FALSE)</f>
        <v>#N/A</v>
      </c>
    </row>
    <row r="541" spans="1:10" ht="85" x14ac:dyDescent="0.3">
      <c r="A541" s="6" t="s">
        <v>1410</v>
      </c>
      <c r="B541" s="6" t="s">
        <v>902</v>
      </c>
      <c r="C541" s="7" t="s">
        <v>927</v>
      </c>
      <c r="D541" s="7" t="s">
        <v>928</v>
      </c>
      <c r="E541" s="7" t="s">
        <v>14251</v>
      </c>
      <c r="F541" s="7"/>
      <c r="G541" s="47" t="e">
        <f>VLOOKUP(LEFT(F541,4),'Data Baru'!$C$4:$L$3036,7,FALSE)</f>
        <v>#N/A</v>
      </c>
      <c r="H541" s="47" t="e">
        <f>VLOOKUP(LEFT(F541,7),'Data Baru'!$C$4:$L$3036,7,FALSE)</f>
        <v>#N/A</v>
      </c>
      <c r="I541" s="47" t="e">
        <f>VLOOKUP(LEFT(F541,11),'Data Baru'!$C$4:$L$3036,7,FALSE)</f>
        <v>#N/A</v>
      </c>
      <c r="J541" s="47" t="e">
        <f>VLOOKUP(LEFT(F541,14),'Data Baru'!$C$4:$L$3036,7,FALSE)</f>
        <v>#N/A</v>
      </c>
    </row>
    <row r="542" spans="1:10" ht="85" x14ac:dyDescent="0.3">
      <c r="A542" s="6" t="s">
        <v>1410</v>
      </c>
      <c r="B542" s="6" t="s">
        <v>902</v>
      </c>
      <c r="C542" s="7" t="s">
        <v>927</v>
      </c>
      <c r="D542" s="7" t="s">
        <v>928</v>
      </c>
      <c r="E542" s="7" t="s">
        <v>930</v>
      </c>
      <c r="F542" s="7"/>
      <c r="G542" s="47" t="e">
        <f>VLOOKUP(LEFT(F542,4),'Data Baru'!$C$4:$L$3036,7,FALSE)</f>
        <v>#N/A</v>
      </c>
      <c r="H542" s="47" t="e">
        <f>VLOOKUP(LEFT(F542,7),'Data Baru'!$C$4:$L$3036,7,FALSE)</f>
        <v>#N/A</v>
      </c>
      <c r="I542" s="47" t="e">
        <f>VLOOKUP(LEFT(F542,11),'Data Baru'!$C$4:$L$3036,7,FALSE)</f>
        <v>#N/A</v>
      </c>
      <c r="J542" s="47" t="e">
        <f>VLOOKUP(LEFT(F542,14),'Data Baru'!$C$4:$L$3036,7,FALSE)</f>
        <v>#N/A</v>
      </c>
    </row>
    <row r="543" spans="1:10" ht="85" x14ac:dyDescent="0.3">
      <c r="A543" s="6" t="s">
        <v>1410</v>
      </c>
      <c r="B543" s="6" t="s">
        <v>902</v>
      </c>
      <c r="C543" s="7" t="s">
        <v>927</v>
      </c>
      <c r="D543" s="7" t="s">
        <v>928</v>
      </c>
      <c r="E543" s="7" t="s">
        <v>933</v>
      </c>
      <c r="F543" s="7"/>
      <c r="G543" s="47" t="e">
        <f>VLOOKUP(LEFT(F543,4),'Data Baru'!$C$4:$L$3036,7,FALSE)</f>
        <v>#N/A</v>
      </c>
      <c r="H543" s="47" t="e">
        <f>VLOOKUP(LEFT(F543,7),'Data Baru'!$C$4:$L$3036,7,FALSE)</f>
        <v>#N/A</v>
      </c>
      <c r="I543" s="47" t="e">
        <f>VLOOKUP(LEFT(F543,11),'Data Baru'!$C$4:$L$3036,7,FALSE)</f>
        <v>#N/A</v>
      </c>
      <c r="J543" s="47" t="e">
        <f>VLOOKUP(LEFT(F543,14),'Data Baru'!$C$4:$L$3036,7,FALSE)</f>
        <v>#N/A</v>
      </c>
    </row>
    <row r="544" spans="1:10" ht="85" x14ac:dyDescent="0.3">
      <c r="A544" s="6" t="s">
        <v>1410</v>
      </c>
      <c r="B544" s="6" t="s">
        <v>902</v>
      </c>
      <c r="C544" s="7" t="s">
        <v>927</v>
      </c>
      <c r="D544" s="7" t="s">
        <v>931</v>
      </c>
      <c r="E544" s="7" t="s">
        <v>932</v>
      </c>
      <c r="F544" s="7"/>
      <c r="G544" s="47" t="e">
        <f>VLOOKUP(LEFT(F544,4),'Data Baru'!$C$4:$L$3036,7,FALSE)</f>
        <v>#N/A</v>
      </c>
      <c r="H544" s="47" t="e">
        <f>VLOOKUP(LEFT(F544,7),'Data Baru'!$C$4:$L$3036,7,FALSE)</f>
        <v>#N/A</v>
      </c>
      <c r="I544" s="47" t="e">
        <f>VLOOKUP(LEFT(F544,11),'Data Baru'!$C$4:$L$3036,7,FALSE)</f>
        <v>#N/A</v>
      </c>
      <c r="J544" s="47" t="e">
        <f>VLOOKUP(LEFT(F544,14),'Data Baru'!$C$4:$L$3036,7,FALSE)</f>
        <v>#N/A</v>
      </c>
    </row>
    <row r="545" spans="1:10" ht="85" x14ac:dyDescent="0.3">
      <c r="A545" s="6" t="s">
        <v>1410</v>
      </c>
      <c r="B545" s="6" t="s">
        <v>902</v>
      </c>
      <c r="C545" s="7" t="s">
        <v>927</v>
      </c>
      <c r="D545" s="7" t="s">
        <v>931</v>
      </c>
      <c r="E545" s="7" t="s">
        <v>934</v>
      </c>
      <c r="F545" s="7"/>
      <c r="G545" s="47" t="e">
        <f>VLOOKUP(LEFT(F545,4),'Data Baru'!$C$4:$L$3036,7,FALSE)</f>
        <v>#N/A</v>
      </c>
      <c r="H545" s="47" t="e">
        <f>VLOOKUP(LEFT(F545,7),'Data Baru'!$C$4:$L$3036,7,FALSE)</f>
        <v>#N/A</v>
      </c>
      <c r="I545" s="47" t="e">
        <f>VLOOKUP(LEFT(F545,11),'Data Baru'!$C$4:$L$3036,7,FALSE)</f>
        <v>#N/A</v>
      </c>
      <c r="J545" s="47" t="e">
        <f>VLOOKUP(LEFT(F545,14),'Data Baru'!$C$4:$L$3036,7,FALSE)</f>
        <v>#N/A</v>
      </c>
    </row>
    <row r="546" spans="1:10" ht="85" x14ac:dyDescent="0.3">
      <c r="A546" s="6" t="s">
        <v>1410</v>
      </c>
      <c r="B546" s="6" t="s">
        <v>902</v>
      </c>
      <c r="C546" s="7" t="s">
        <v>927</v>
      </c>
      <c r="D546" s="7" t="s">
        <v>931</v>
      </c>
      <c r="E546" s="7" t="s">
        <v>935</v>
      </c>
      <c r="F546" s="7"/>
      <c r="G546" s="47" t="e">
        <f>VLOOKUP(LEFT(F546,4),'Data Baru'!$C$4:$L$3036,7,FALSE)</f>
        <v>#N/A</v>
      </c>
      <c r="H546" s="47" t="e">
        <f>VLOOKUP(LEFT(F546,7),'Data Baru'!$C$4:$L$3036,7,FALSE)</f>
        <v>#N/A</v>
      </c>
      <c r="I546" s="47" t="e">
        <f>VLOOKUP(LEFT(F546,11),'Data Baru'!$C$4:$L$3036,7,FALSE)</f>
        <v>#N/A</v>
      </c>
      <c r="J546" s="47" t="e">
        <f>VLOOKUP(LEFT(F546,14),'Data Baru'!$C$4:$L$3036,7,FALSE)</f>
        <v>#N/A</v>
      </c>
    </row>
    <row r="547" spans="1:10" ht="51" x14ac:dyDescent="0.3">
      <c r="A547" s="6" t="s">
        <v>1410</v>
      </c>
      <c r="B547" s="6" t="s">
        <v>902</v>
      </c>
      <c r="C547" s="7" t="s">
        <v>937</v>
      </c>
      <c r="D547" s="7" t="s">
        <v>938</v>
      </c>
      <c r="E547" s="7" t="s">
        <v>940</v>
      </c>
      <c r="F547" s="7"/>
      <c r="G547" s="47" t="e">
        <f>VLOOKUP(LEFT(F547,4),'Data Baru'!$C$4:$L$3036,7,FALSE)</f>
        <v>#N/A</v>
      </c>
      <c r="H547" s="47" t="e">
        <f>VLOOKUP(LEFT(F547,7),'Data Baru'!$C$4:$L$3036,7,FALSE)</f>
        <v>#N/A</v>
      </c>
      <c r="I547" s="47" t="e">
        <f>VLOOKUP(LEFT(F547,11),'Data Baru'!$C$4:$L$3036,7,FALSE)</f>
        <v>#N/A</v>
      </c>
      <c r="J547" s="47" t="e">
        <f>VLOOKUP(LEFT(F547,14),'Data Baru'!$C$4:$L$3036,7,FALSE)</f>
        <v>#N/A</v>
      </c>
    </row>
    <row r="548" spans="1:10" ht="51" x14ac:dyDescent="0.3">
      <c r="A548" s="6" t="s">
        <v>1410</v>
      </c>
      <c r="B548" s="6" t="s">
        <v>902</v>
      </c>
      <c r="C548" s="7" t="s">
        <v>937</v>
      </c>
      <c r="D548" s="7" t="s">
        <v>938</v>
      </c>
      <c r="E548" s="7" t="s">
        <v>941</v>
      </c>
      <c r="F548" s="7"/>
      <c r="G548" s="47" t="e">
        <f>VLOOKUP(LEFT(F548,4),'Data Baru'!$C$4:$L$3036,7,FALSE)</f>
        <v>#N/A</v>
      </c>
      <c r="H548" s="47" t="e">
        <f>VLOOKUP(LEFT(F548,7),'Data Baru'!$C$4:$L$3036,7,FALSE)</f>
        <v>#N/A</v>
      </c>
      <c r="I548" s="47" t="e">
        <f>VLOOKUP(LEFT(F548,11),'Data Baru'!$C$4:$L$3036,7,FALSE)</f>
        <v>#N/A</v>
      </c>
      <c r="J548" s="47" t="e">
        <f>VLOOKUP(LEFT(F548,14),'Data Baru'!$C$4:$L$3036,7,FALSE)</f>
        <v>#N/A</v>
      </c>
    </row>
    <row r="549" spans="1:10" ht="51" x14ac:dyDescent="0.3">
      <c r="A549" s="6" t="s">
        <v>1410</v>
      </c>
      <c r="B549" s="6" t="s">
        <v>902</v>
      </c>
      <c r="C549" s="7" t="s">
        <v>937</v>
      </c>
      <c r="D549" s="7" t="s">
        <v>938</v>
      </c>
      <c r="E549" s="7" t="s">
        <v>942</v>
      </c>
      <c r="F549" s="7"/>
      <c r="G549" s="47" t="e">
        <f>VLOOKUP(LEFT(F549,4),'Data Baru'!$C$4:$L$3036,7,FALSE)</f>
        <v>#N/A</v>
      </c>
      <c r="H549" s="47" t="e">
        <f>VLOOKUP(LEFT(F549,7),'Data Baru'!$C$4:$L$3036,7,FALSE)</f>
        <v>#N/A</v>
      </c>
      <c r="I549" s="47" t="e">
        <f>VLOOKUP(LEFT(F549,11),'Data Baru'!$C$4:$L$3036,7,FALSE)</f>
        <v>#N/A</v>
      </c>
      <c r="J549" s="47" t="e">
        <f>VLOOKUP(LEFT(F549,14),'Data Baru'!$C$4:$L$3036,7,FALSE)</f>
        <v>#N/A</v>
      </c>
    </row>
    <row r="550" spans="1:10" ht="51" x14ac:dyDescent="0.3">
      <c r="A550" s="6" t="s">
        <v>1410</v>
      </c>
      <c r="B550" s="6" t="s">
        <v>902</v>
      </c>
      <c r="C550" s="7" t="s">
        <v>937</v>
      </c>
      <c r="D550" s="7" t="s">
        <v>938</v>
      </c>
      <c r="E550" s="7" t="s">
        <v>14252</v>
      </c>
      <c r="F550" s="7"/>
      <c r="G550" s="47" t="e">
        <f>VLOOKUP(LEFT(F550,4),'Data Baru'!$C$4:$L$3036,7,FALSE)</f>
        <v>#N/A</v>
      </c>
      <c r="H550" s="47" t="e">
        <f>VLOOKUP(LEFT(F550,7),'Data Baru'!$C$4:$L$3036,7,FALSE)</f>
        <v>#N/A</v>
      </c>
      <c r="I550" s="47" t="e">
        <f>VLOOKUP(LEFT(F550,11),'Data Baru'!$C$4:$L$3036,7,FALSE)</f>
        <v>#N/A</v>
      </c>
      <c r="J550" s="47" t="e">
        <f>VLOOKUP(LEFT(F550,14),'Data Baru'!$C$4:$L$3036,7,FALSE)</f>
        <v>#N/A</v>
      </c>
    </row>
    <row r="551" spans="1:10" ht="85" x14ac:dyDescent="0.3">
      <c r="A551" s="6" t="s">
        <v>1410</v>
      </c>
      <c r="B551" s="6" t="s">
        <v>902</v>
      </c>
      <c r="C551" s="7" t="s">
        <v>943</v>
      </c>
      <c r="D551" s="7" t="s">
        <v>944</v>
      </c>
      <c r="E551" s="7" t="s">
        <v>14253</v>
      </c>
      <c r="F551" s="7"/>
      <c r="G551" s="47" t="e">
        <f>VLOOKUP(LEFT(F551,4),'Data Baru'!$C$4:$L$3036,7,FALSE)</f>
        <v>#N/A</v>
      </c>
      <c r="H551" s="47" t="e">
        <f>VLOOKUP(LEFT(F551,7),'Data Baru'!$C$4:$L$3036,7,FALSE)</f>
        <v>#N/A</v>
      </c>
      <c r="I551" s="47" t="e">
        <f>VLOOKUP(LEFT(F551,11),'Data Baru'!$C$4:$L$3036,7,FALSE)</f>
        <v>#N/A</v>
      </c>
      <c r="J551" s="47" t="e">
        <f>VLOOKUP(LEFT(F551,14),'Data Baru'!$C$4:$L$3036,7,FALSE)</f>
        <v>#N/A</v>
      </c>
    </row>
    <row r="552" spans="1:10" ht="85" x14ac:dyDescent="0.3">
      <c r="A552" s="6" t="s">
        <v>1410</v>
      </c>
      <c r="B552" s="6" t="s">
        <v>902</v>
      </c>
      <c r="C552" s="7" t="s">
        <v>945</v>
      </c>
      <c r="D552" s="7" t="s">
        <v>946</v>
      </c>
      <c r="E552" s="7" t="s">
        <v>14254</v>
      </c>
      <c r="F552" s="7"/>
      <c r="G552" s="47" t="e">
        <f>VLOOKUP(LEFT(F552,4),'Data Baru'!$C$4:$L$3036,7,FALSE)</f>
        <v>#N/A</v>
      </c>
      <c r="H552" s="47" t="e">
        <f>VLOOKUP(LEFT(F552,7),'Data Baru'!$C$4:$L$3036,7,FALSE)</f>
        <v>#N/A</v>
      </c>
      <c r="I552" s="47" t="e">
        <f>VLOOKUP(LEFT(F552,11),'Data Baru'!$C$4:$L$3036,7,FALSE)</f>
        <v>#N/A</v>
      </c>
      <c r="J552" s="47" t="e">
        <f>VLOOKUP(LEFT(F552,14),'Data Baru'!$C$4:$L$3036,7,FALSE)</f>
        <v>#N/A</v>
      </c>
    </row>
    <row r="553" spans="1:10" ht="68" x14ac:dyDescent="0.3">
      <c r="A553" s="6" t="s">
        <v>1410</v>
      </c>
      <c r="B553" s="6" t="s">
        <v>902</v>
      </c>
      <c r="C553" s="7" t="s">
        <v>945</v>
      </c>
      <c r="D553" s="7" t="s">
        <v>946</v>
      </c>
      <c r="E553" s="7" t="s">
        <v>14255</v>
      </c>
      <c r="F553" s="7"/>
      <c r="G553" s="47" t="e">
        <f>VLOOKUP(LEFT(F553,4),'Data Baru'!$C$4:$L$3036,7,FALSE)</f>
        <v>#N/A</v>
      </c>
      <c r="H553" s="47" t="e">
        <f>VLOOKUP(LEFT(F553,7),'Data Baru'!$C$4:$L$3036,7,FALSE)</f>
        <v>#N/A</v>
      </c>
      <c r="I553" s="47" t="e">
        <f>VLOOKUP(LEFT(F553,11),'Data Baru'!$C$4:$L$3036,7,FALSE)</f>
        <v>#N/A</v>
      </c>
      <c r="J553" s="47" t="e">
        <f>VLOOKUP(LEFT(F553,14),'Data Baru'!$C$4:$L$3036,7,FALSE)</f>
        <v>#N/A</v>
      </c>
    </row>
    <row r="554" spans="1:10" ht="34" x14ac:dyDescent="0.3">
      <c r="A554" s="6" t="s">
        <v>947</v>
      </c>
      <c r="B554" s="6" t="s">
        <v>948</v>
      </c>
      <c r="C554" s="7" t="s">
        <v>949</v>
      </c>
      <c r="D554" s="7" t="s">
        <v>950</v>
      </c>
      <c r="E554" s="7" t="s">
        <v>951</v>
      </c>
      <c r="F554" s="7"/>
      <c r="G554" s="47" t="e">
        <f>VLOOKUP(LEFT(F554,4),'Data Baru'!$C$4:$L$3036,7,FALSE)</f>
        <v>#N/A</v>
      </c>
      <c r="H554" s="47" t="e">
        <f>VLOOKUP(LEFT(F554,7),'Data Baru'!$C$4:$L$3036,7,FALSE)</f>
        <v>#N/A</v>
      </c>
      <c r="I554" s="47" t="e">
        <f>VLOOKUP(LEFT(F554,11),'Data Baru'!$C$4:$L$3036,7,FALSE)</f>
        <v>#N/A</v>
      </c>
      <c r="J554" s="47" t="e">
        <f>VLOOKUP(LEFT(F554,14),'Data Baru'!$C$4:$L$3036,7,FALSE)</f>
        <v>#N/A</v>
      </c>
    </row>
    <row r="555" spans="1:10" ht="34" x14ac:dyDescent="0.3">
      <c r="A555" s="6" t="s">
        <v>947</v>
      </c>
      <c r="B555" s="6" t="s">
        <v>948</v>
      </c>
      <c r="C555" s="7" t="s">
        <v>949</v>
      </c>
      <c r="D555" s="7" t="s">
        <v>950</v>
      </c>
      <c r="E555" s="7" t="s">
        <v>952</v>
      </c>
      <c r="F555" s="7"/>
      <c r="G555" s="47" t="e">
        <f>VLOOKUP(LEFT(F555,4),'Data Baru'!$C$4:$L$3036,7,FALSE)</f>
        <v>#N/A</v>
      </c>
      <c r="H555" s="47" t="e">
        <f>VLOOKUP(LEFT(F555,7),'Data Baru'!$C$4:$L$3036,7,FALSE)</f>
        <v>#N/A</v>
      </c>
      <c r="I555" s="47" t="e">
        <f>VLOOKUP(LEFT(F555,11),'Data Baru'!$C$4:$L$3036,7,FALSE)</f>
        <v>#N/A</v>
      </c>
      <c r="J555" s="47" t="e">
        <f>VLOOKUP(LEFT(F555,14),'Data Baru'!$C$4:$L$3036,7,FALSE)</f>
        <v>#N/A</v>
      </c>
    </row>
    <row r="556" spans="1:10" ht="34" x14ac:dyDescent="0.3">
      <c r="A556" s="6" t="s">
        <v>947</v>
      </c>
      <c r="B556" s="6" t="s">
        <v>948</v>
      </c>
      <c r="C556" s="7" t="s">
        <v>949</v>
      </c>
      <c r="D556" s="7" t="s">
        <v>950</v>
      </c>
      <c r="E556" s="7" t="s">
        <v>953</v>
      </c>
      <c r="F556" s="7"/>
      <c r="G556" s="47" t="e">
        <f>VLOOKUP(LEFT(F556,4),'Data Baru'!$C$4:$L$3036,7,FALSE)</f>
        <v>#N/A</v>
      </c>
      <c r="H556" s="47" t="e">
        <f>VLOOKUP(LEFT(F556,7),'Data Baru'!$C$4:$L$3036,7,FALSE)</f>
        <v>#N/A</v>
      </c>
      <c r="I556" s="47" t="e">
        <f>VLOOKUP(LEFT(F556,11),'Data Baru'!$C$4:$L$3036,7,FALSE)</f>
        <v>#N/A</v>
      </c>
      <c r="J556" s="47" t="e">
        <f>VLOOKUP(LEFT(F556,14),'Data Baru'!$C$4:$L$3036,7,FALSE)</f>
        <v>#N/A</v>
      </c>
    </row>
    <row r="557" spans="1:10" ht="34" x14ac:dyDescent="0.3">
      <c r="A557" s="6" t="s">
        <v>947</v>
      </c>
      <c r="B557" s="6" t="s">
        <v>948</v>
      </c>
      <c r="C557" s="7" t="s">
        <v>949</v>
      </c>
      <c r="D557" s="7" t="s">
        <v>954</v>
      </c>
      <c r="E557" s="7" t="s">
        <v>955</v>
      </c>
      <c r="F557" s="7"/>
      <c r="G557" s="47" t="e">
        <f>VLOOKUP(LEFT(F557,4),'Data Baru'!$C$4:$L$3036,7,FALSE)</f>
        <v>#N/A</v>
      </c>
      <c r="H557" s="47" t="e">
        <f>VLOOKUP(LEFT(F557,7),'Data Baru'!$C$4:$L$3036,7,FALSE)</f>
        <v>#N/A</v>
      </c>
      <c r="I557" s="47" t="e">
        <f>VLOOKUP(LEFT(F557,11),'Data Baru'!$C$4:$L$3036,7,FALSE)</f>
        <v>#N/A</v>
      </c>
      <c r="J557" s="47" t="e">
        <f>VLOOKUP(LEFT(F557,14),'Data Baru'!$C$4:$L$3036,7,FALSE)</f>
        <v>#N/A</v>
      </c>
    </row>
    <row r="558" spans="1:10" ht="34" x14ac:dyDescent="0.3">
      <c r="A558" s="6" t="s">
        <v>956</v>
      </c>
      <c r="B558" s="6" t="s">
        <v>957</v>
      </c>
      <c r="C558" s="7" t="s">
        <v>949</v>
      </c>
      <c r="D558" s="7" t="s">
        <v>958</v>
      </c>
      <c r="E558" s="7" t="s">
        <v>959</v>
      </c>
      <c r="F558" s="7"/>
      <c r="G558" s="47" t="e">
        <f>VLOOKUP(LEFT(F558,4),'Data Baru'!$C$4:$L$3036,7,FALSE)</f>
        <v>#N/A</v>
      </c>
      <c r="H558" s="47" t="e">
        <f>VLOOKUP(LEFT(F558,7),'Data Baru'!$C$4:$L$3036,7,FALSE)</f>
        <v>#N/A</v>
      </c>
      <c r="I558" s="47" t="e">
        <f>VLOOKUP(LEFT(F558,11),'Data Baru'!$C$4:$L$3036,7,FALSE)</f>
        <v>#N/A</v>
      </c>
      <c r="J558" s="47" t="e">
        <f>VLOOKUP(LEFT(F558,14),'Data Baru'!$C$4:$L$3036,7,FALSE)</f>
        <v>#N/A</v>
      </c>
    </row>
    <row r="559" spans="1:10" ht="34" x14ac:dyDescent="0.3">
      <c r="A559" s="6" t="s">
        <v>956</v>
      </c>
      <c r="B559" s="6" t="s">
        <v>957</v>
      </c>
      <c r="C559" s="7" t="s">
        <v>949</v>
      </c>
      <c r="D559" s="7" t="s">
        <v>958</v>
      </c>
      <c r="E559" s="7" t="s">
        <v>960</v>
      </c>
      <c r="F559" s="7"/>
      <c r="G559" s="47" t="e">
        <f>VLOOKUP(LEFT(F559,4),'Data Baru'!$C$4:$L$3036,7,FALSE)</f>
        <v>#N/A</v>
      </c>
      <c r="H559" s="47" t="e">
        <f>VLOOKUP(LEFT(F559,7),'Data Baru'!$C$4:$L$3036,7,FALSE)</f>
        <v>#N/A</v>
      </c>
      <c r="I559" s="47" t="e">
        <f>VLOOKUP(LEFT(F559,11),'Data Baru'!$C$4:$L$3036,7,FALSE)</f>
        <v>#N/A</v>
      </c>
      <c r="J559" s="47" t="e">
        <f>VLOOKUP(LEFT(F559,14),'Data Baru'!$C$4:$L$3036,7,FALSE)</f>
        <v>#N/A</v>
      </c>
    </row>
    <row r="560" spans="1:10" ht="34" x14ac:dyDescent="0.3">
      <c r="A560" s="6" t="s">
        <v>956</v>
      </c>
      <c r="B560" s="6" t="s">
        <v>957</v>
      </c>
      <c r="C560" s="7" t="s">
        <v>949</v>
      </c>
      <c r="D560" s="7" t="s">
        <v>958</v>
      </c>
      <c r="E560" s="7" t="s">
        <v>961</v>
      </c>
      <c r="F560" s="7"/>
      <c r="G560" s="47" t="e">
        <f>VLOOKUP(LEFT(F560,4),'Data Baru'!$C$4:$L$3036,7,FALSE)</f>
        <v>#N/A</v>
      </c>
      <c r="H560" s="47" t="e">
        <f>VLOOKUP(LEFT(F560,7),'Data Baru'!$C$4:$L$3036,7,FALSE)</f>
        <v>#N/A</v>
      </c>
      <c r="I560" s="47" t="e">
        <f>VLOOKUP(LEFT(F560,11),'Data Baru'!$C$4:$L$3036,7,FALSE)</f>
        <v>#N/A</v>
      </c>
      <c r="J560" s="47" t="e">
        <f>VLOOKUP(LEFT(F560,14),'Data Baru'!$C$4:$L$3036,7,FALSE)</f>
        <v>#N/A</v>
      </c>
    </row>
    <row r="561" spans="1:10" ht="51" x14ac:dyDescent="0.3">
      <c r="A561" s="6" t="s">
        <v>962</v>
      </c>
      <c r="B561" s="6" t="s">
        <v>963</v>
      </c>
      <c r="C561" s="7" t="s">
        <v>106</v>
      </c>
      <c r="D561" s="7" t="s">
        <v>964</v>
      </c>
      <c r="E561" s="7" t="s">
        <v>965</v>
      </c>
      <c r="F561" s="7"/>
      <c r="G561" s="47" t="e">
        <f>VLOOKUP(LEFT(F561,4),'Data Baru'!$C$4:$L$3036,7,FALSE)</f>
        <v>#N/A</v>
      </c>
      <c r="H561" s="47" t="e">
        <f>VLOOKUP(LEFT(F561,7),'Data Baru'!$C$4:$L$3036,7,FALSE)</f>
        <v>#N/A</v>
      </c>
      <c r="I561" s="47" t="e">
        <f>VLOOKUP(LEFT(F561,11),'Data Baru'!$C$4:$L$3036,7,FALSE)</f>
        <v>#N/A</v>
      </c>
      <c r="J561" s="47" t="e">
        <f>VLOOKUP(LEFT(F561,14),'Data Baru'!$C$4:$L$3036,7,FALSE)</f>
        <v>#N/A</v>
      </c>
    </row>
    <row r="562" spans="1:10" ht="51" x14ac:dyDescent="0.3">
      <c r="A562" s="6" t="s">
        <v>962</v>
      </c>
      <c r="B562" s="6" t="s">
        <v>963</v>
      </c>
      <c r="C562" s="7" t="s">
        <v>106</v>
      </c>
      <c r="D562" s="7" t="s">
        <v>964</v>
      </c>
      <c r="E562" s="7" t="s">
        <v>966</v>
      </c>
      <c r="F562" s="7"/>
      <c r="G562" s="47" t="e">
        <f>VLOOKUP(LEFT(F562,4),'Data Baru'!$C$4:$L$3036,7,FALSE)</f>
        <v>#N/A</v>
      </c>
      <c r="H562" s="47" t="e">
        <f>VLOOKUP(LEFT(F562,7),'Data Baru'!$C$4:$L$3036,7,FALSE)</f>
        <v>#N/A</v>
      </c>
      <c r="I562" s="47" t="e">
        <f>VLOOKUP(LEFT(F562,11),'Data Baru'!$C$4:$L$3036,7,FALSE)</f>
        <v>#N/A</v>
      </c>
      <c r="J562" s="47" t="e">
        <f>VLOOKUP(LEFT(F562,14),'Data Baru'!$C$4:$L$3036,7,FALSE)</f>
        <v>#N/A</v>
      </c>
    </row>
    <row r="563" spans="1:10" ht="51" x14ac:dyDescent="0.3">
      <c r="A563" s="6" t="s">
        <v>962</v>
      </c>
      <c r="B563" s="6" t="s">
        <v>963</v>
      </c>
      <c r="C563" s="7" t="s">
        <v>106</v>
      </c>
      <c r="D563" s="7" t="s">
        <v>964</v>
      </c>
      <c r="E563" s="7" t="s">
        <v>967</v>
      </c>
      <c r="F563" s="7"/>
      <c r="G563" s="47" t="e">
        <f>VLOOKUP(LEFT(F563,4),'Data Baru'!$C$4:$L$3036,7,FALSE)</f>
        <v>#N/A</v>
      </c>
      <c r="H563" s="47" t="e">
        <f>VLOOKUP(LEFT(F563,7),'Data Baru'!$C$4:$L$3036,7,FALSE)</f>
        <v>#N/A</v>
      </c>
      <c r="I563" s="47" t="e">
        <f>VLOOKUP(LEFT(F563,11),'Data Baru'!$C$4:$L$3036,7,FALSE)</f>
        <v>#N/A</v>
      </c>
      <c r="J563" s="47" t="e">
        <f>VLOOKUP(LEFT(F563,14),'Data Baru'!$C$4:$L$3036,7,FALSE)</f>
        <v>#N/A</v>
      </c>
    </row>
    <row r="564" spans="1:10" ht="51" x14ac:dyDescent="0.3">
      <c r="A564" s="6" t="s">
        <v>968</v>
      </c>
      <c r="B564" s="6" t="s">
        <v>969</v>
      </c>
      <c r="C564" s="7" t="s">
        <v>970</v>
      </c>
      <c r="D564" s="7" t="s">
        <v>971</v>
      </c>
      <c r="E564" s="7" t="s">
        <v>972</v>
      </c>
      <c r="F564" s="7"/>
      <c r="G564" s="47" t="e">
        <f>VLOOKUP(LEFT(F564,4),'Data Baru'!$C$4:$L$3036,7,FALSE)</f>
        <v>#N/A</v>
      </c>
      <c r="H564" s="47" t="e">
        <f>VLOOKUP(LEFT(F564,7),'Data Baru'!$C$4:$L$3036,7,FALSE)</f>
        <v>#N/A</v>
      </c>
      <c r="I564" s="47" t="e">
        <f>VLOOKUP(LEFT(F564,11),'Data Baru'!$C$4:$L$3036,7,FALSE)</f>
        <v>#N/A</v>
      </c>
      <c r="J564" s="47" t="e">
        <f>VLOOKUP(LEFT(F564,14),'Data Baru'!$C$4:$L$3036,7,FALSE)</f>
        <v>#N/A</v>
      </c>
    </row>
    <row r="565" spans="1:10" ht="51" x14ac:dyDescent="0.3">
      <c r="A565" s="6" t="s">
        <v>968</v>
      </c>
      <c r="B565" s="6" t="s">
        <v>969</v>
      </c>
      <c r="C565" s="7" t="s">
        <v>970</v>
      </c>
      <c r="D565" s="7" t="s">
        <v>971</v>
      </c>
      <c r="E565" s="7" t="s">
        <v>973</v>
      </c>
      <c r="F565" s="7"/>
      <c r="G565" s="47" t="e">
        <f>VLOOKUP(LEFT(F565,4),'Data Baru'!$C$4:$L$3036,7,FALSE)</f>
        <v>#N/A</v>
      </c>
      <c r="H565" s="47" t="e">
        <f>VLOOKUP(LEFT(F565,7),'Data Baru'!$C$4:$L$3036,7,FALSE)</f>
        <v>#N/A</v>
      </c>
      <c r="I565" s="47" t="e">
        <f>VLOOKUP(LEFT(F565,11),'Data Baru'!$C$4:$L$3036,7,FALSE)</f>
        <v>#N/A</v>
      </c>
      <c r="J565" s="47" t="e">
        <f>VLOOKUP(LEFT(F565,14),'Data Baru'!$C$4:$L$3036,7,FALSE)</f>
        <v>#N/A</v>
      </c>
    </row>
    <row r="566" spans="1:10" ht="51" x14ac:dyDescent="0.3">
      <c r="A566" s="6" t="s">
        <v>968</v>
      </c>
      <c r="B566" s="6" t="s">
        <v>969</v>
      </c>
      <c r="C566" s="7" t="s">
        <v>970</v>
      </c>
      <c r="D566" s="7" t="s">
        <v>971</v>
      </c>
      <c r="E566" s="7" t="s">
        <v>974</v>
      </c>
      <c r="F566" s="7"/>
      <c r="G566" s="47" t="e">
        <f>VLOOKUP(LEFT(F566,4),'Data Baru'!$C$4:$L$3036,7,FALSE)</f>
        <v>#N/A</v>
      </c>
      <c r="H566" s="47" t="e">
        <f>VLOOKUP(LEFT(F566,7),'Data Baru'!$C$4:$L$3036,7,FALSE)</f>
        <v>#N/A</v>
      </c>
      <c r="I566" s="47" t="e">
        <f>VLOOKUP(LEFT(F566,11),'Data Baru'!$C$4:$L$3036,7,FALSE)</f>
        <v>#N/A</v>
      </c>
      <c r="J566" s="47" t="e">
        <f>VLOOKUP(LEFT(F566,14),'Data Baru'!$C$4:$L$3036,7,FALSE)</f>
        <v>#N/A</v>
      </c>
    </row>
    <row r="567" spans="1:10" ht="51" x14ac:dyDescent="0.3">
      <c r="A567" s="6" t="s">
        <v>968</v>
      </c>
      <c r="B567" s="6" t="s">
        <v>969</v>
      </c>
      <c r="C567" s="7" t="s">
        <v>970</v>
      </c>
      <c r="D567" s="7" t="s">
        <v>975</v>
      </c>
      <c r="E567" s="7" t="s">
        <v>976</v>
      </c>
      <c r="F567" s="7"/>
      <c r="G567" s="47" t="e">
        <f>VLOOKUP(LEFT(F567,4),'Data Baru'!$C$4:$L$3036,7,FALSE)</f>
        <v>#N/A</v>
      </c>
      <c r="H567" s="47" t="e">
        <f>VLOOKUP(LEFT(F567,7),'Data Baru'!$C$4:$L$3036,7,FALSE)</f>
        <v>#N/A</v>
      </c>
      <c r="I567" s="47" t="e">
        <f>VLOOKUP(LEFT(F567,11),'Data Baru'!$C$4:$L$3036,7,FALSE)</f>
        <v>#N/A</v>
      </c>
      <c r="J567" s="47" t="e">
        <f>VLOOKUP(LEFT(F567,14),'Data Baru'!$C$4:$L$3036,7,FALSE)</f>
        <v>#N/A</v>
      </c>
    </row>
    <row r="568" spans="1:10" ht="68" x14ac:dyDescent="0.3">
      <c r="A568" s="6" t="s">
        <v>977</v>
      </c>
      <c r="B568" s="6" t="s">
        <v>978</v>
      </c>
      <c r="C568" s="7" t="s">
        <v>970</v>
      </c>
      <c r="D568" s="7" t="s">
        <v>979</v>
      </c>
      <c r="E568" s="7" t="s">
        <v>980</v>
      </c>
      <c r="F568" s="7"/>
      <c r="G568" s="47" t="e">
        <f>VLOOKUP(LEFT(F568,4),'Data Baru'!$C$4:$L$3036,7,FALSE)</f>
        <v>#N/A</v>
      </c>
      <c r="H568" s="47" t="e">
        <f>VLOOKUP(LEFT(F568,7),'Data Baru'!$C$4:$L$3036,7,FALSE)</f>
        <v>#N/A</v>
      </c>
      <c r="I568" s="47" t="e">
        <f>VLOOKUP(LEFT(F568,11),'Data Baru'!$C$4:$L$3036,7,FALSE)</f>
        <v>#N/A</v>
      </c>
      <c r="J568" s="47" t="e">
        <f>VLOOKUP(LEFT(F568,14),'Data Baru'!$C$4:$L$3036,7,FALSE)</f>
        <v>#N/A</v>
      </c>
    </row>
    <row r="569" spans="1:10" ht="68" x14ac:dyDescent="0.3">
      <c r="A569" s="6" t="s">
        <v>977</v>
      </c>
      <c r="B569" s="6" t="s">
        <v>978</v>
      </c>
      <c r="C569" s="7" t="s">
        <v>970</v>
      </c>
      <c r="D569" s="7" t="s">
        <v>979</v>
      </c>
      <c r="E569" s="7" t="s">
        <v>981</v>
      </c>
      <c r="F569" s="7"/>
      <c r="G569" s="47" t="e">
        <f>VLOOKUP(LEFT(F569,4),'Data Baru'!$C$4:$L$3036,7,FALSE)</f>
        <v>#N/A</v>
      </c>
      <c r="H569" s="47" t="e">
        <f>VLOOKUP(LEFT(F569,7),'Data Baru'!$C$4:$L$3036,7,FALSE)</f>
        <v>#N/A</v>
      </c>
      <c r="I569" s="47" t="e">
        <f>VLOOKUP(LEFT(F569,11),'Data Baru'!$C$4:$L$3036,7,FALSE)</f>
        <v>#N/A</v>
      </c>
      <c r="J569" s="47" t="e">
        <f>VLOOKUP(LEFT(F569,14),'Data Baru'!$C$4:$L$3036,7,FALSE)</f>
        <v>#N/A</v>
      </c>
    </row>
    <row r="570" spans="1:10" ht="68" x14ac:dyDescent="0.3">
      <c r="A570" s="6" t="s">
        <v>977</v>
      </c>
      <c r="B570" s="6" t="s">
        <v>978</v>
      </c>
      <c r="C570" s="7" t="s">
        <v>970</v>
      </c>
      <c r="D570" s="7" t="s">
        <v>982</v>
      </c>
      <c r="E570" s="7" t="s">
        <v>982</v>
      </c>
      <c r="F570" s="7"/>
      <c r="G570" s="47" t="e">
        <f>VLOOKUP(LEFT(F570,4),'Data Baru'!$C$4:$L$3036,7,FALSE)</f>
        <v>#N/A</v>
      </c>
      <c r="H570" s="47" t="e">
        <f>VLOOKUP(LEFT(F570,7),'Data Baru'!$C$4:$L$3036,7,FALSE)</f>
        <v>#N/A</v>
      </c>
      <c r="I570" s="47" t="e">
        <f>VLOOKUP(LEFT(F570,11),'Data Baru'!$C$4:$L$3036,7,FALSE)</f>
        <v>#N/A</v>
      </c>
      <c r="J570" s="47" t="e">
        <f>VLOOKUP(LEFT(F570,14),'Data Baru'!$C$4:$L$3036,7,FALSE)</f>
        <v>#N/A</v>
      </c>
    </row>
    <row r="571" spans="1:10" ht="68" x14ac:dyDescent="0.3">
      <c r="A571" s="6" t="s">
        <v>977</v>
      </c>
      <c r="B571" s="6" t="s">
        <v>978</v>
      </c>
      <c r="C571" s="7" t="s">
        <v>970</v>
      </c>
      <c r="D571" s="7" t="s">
        <v>982</v>
      </c>
      <c r="E571" s="7" t="s">
        <v>983</v>
      </c>
      <c r="F571" s="7"/>
      <c r="G571" s="47" t="e">
        <f>VLOOKUP(LEFT(F571,4),'Data Baru'!$C$4:$L$3036,7,FALSE)</f>
        <v>#N/A</v>
      </c>
      <c r="H571" s="47" t="e">
        <f>VLOOKUP(LEFT(F571,7),'Data Baru'!$C$4:$L$3036,7,FALSE)</f>
        <v>#N/A</v>
      </c>
      <c r="I571" s="47" t="e">
        <f>VLOOKUP(LEFT(F571,11),'Data Baru'!$C$4:$L$3036,7,FALSE)</f>
        <v>#N/A</v>
      </c>
      <c r="J571" s="47" t="e">
        <f>VLOOKUP(LEFT(F571,14),'Data Baru'!$C$4:$L$3036,7,FALSE)</f>
        <v>#N/A</v>
      </c>
    </row>
    <row r="572" spans="1:10" ht="51" x14ac:dyDescent="0.3">
      <c r="A572" s="6" t="s">
        <v>984</v>
      </c>
      <c r="B572" s="6" t="s">
        <v>985</v>
      </c>
      <c r="C572" s="7" t="s">
        <v>949</v>
      </c>
      <c r="D572" s="7" t="s">
        <v>986</v>
      </c>
      <c r="E572" s="7" t="s">
        <v>987</v>
      </c>
      <c r="F572" s="7"/>
      <c r="G572" s="47" t="e">
        <f>VLOOKUP(LEFT(F572,4),'Data Baru'!$C$4:$L$3036,7,FALSE)</f>
        <v>#N/A</v>
      </c>
      <c r="H572" s="47" t="e">
        <f>VLOOKUP(LEFT(F572,7),'Data Baru'!$C$4:$L$3036,7,FALSE)</f>
        <v>#N/A</v>
      </c>
      <c r="I572" s="47" t="e">
        <f>VLOOKUP(LEFT(F572,11),'Data Baru'!$C$4:$L$3036,7,FALSE)</f>
        <v>#N/A</v>
      </c>
      <c r="J572" s="47" t="e">
        <f>VLOOKUP(LEFT(F572,14),'Data Baru'!$C$4:$L$3036,7,FALSE)</f>
        <v>#N/A</v>
      </c>
    </row>
    <row r="573" spans="1:10" ht="51" x14ac:dyDescent="0.3">
      <c r="A573" s="6" t="s">
        <v>984</v>
      </c>
      <c r="B573" s="6" t="s">
        <v>985</v>
      </c>
      <c r="C573" s="7" t="s">
        <v>949</v>
      </c>
      <c r="D573" s="7" t="s">
        <v>986</v>
      </c>
      <c r="E573" s="7" t="s">
        <v>988</v>
      </c>
      <c r="F573" s="7"/>
      <c r="G573" s="47" t="e">
        <f>VLOOKUP(LEFT(F573,4),'Data Baru'!$C$4:$L$3036,7,FALSE)</f>
        <v>#N/A</v>
      </c>
      <c r="H573" s="47" t="e">
        <f>VLOOKUP(LEFT(F573,7),'Data Baru'!$C$4:$L$3036,7,FALSE)</f>
        <v>#N/A</v>
      </c>
      <c r="I573" s="47" t="e">
        <f>VLOOKUP(LEFT(F573,11),'Data Baru'!$C$4:$L$3036,7,FALSE)</f>
        <v>#N/A</v>
      </c>
      <c r="J573" s="47" t="e">
        <f>VLOOKUP(LEFT(F573,14),'Data Baru'!$C$4:$L$3036,7,FALSE)</f>
        <v>#N/A</v>
      </c>
    </row>
    <row r="574" spans="1:10" ht="51" x14ac:dyDescent="0.3">
      <c r="A574" s="6" t="s">
        <v>984</v>
      </c>
      <c r="B574" s="6" t="s">
        <v>985</v>
      </c>
      <c r="C574" s="7" t="s">
        <v>949</v>
      </c>
      <c r="D574" s="7" t="s">
        <v>986</v>
      </c>
      <c r="E574" s="7" t="s">
        <v>989</v>
      </c>
      <c r="F574" s="7"/>
      <c r="G574" s="47" t="e">
        <f>VLOOKUP(LEFT(F574,4),'Data Baru'!$C$4:$L$3036,7,FALSE)</f>
        <v>#N/A</v>
      </c>
      <c r="H574" s="47" t="e">
        <f>VLOOKUP(LEFT(F574,7),'Data Baru'!$C$4:$L$3036,7,FALSE)</f>
        <v>#N/A</v>
      </c>
      <c r="I574" s="47" t="e">
        <f>VLOOKUP(LEFT(F574,11),'Data Baru'!$C$4:$L$3036,7,FALSE)</f>
        <v>#N/A</v>
      </c>
      <c r="J574" s="47" t="e">
        <f>VLOOKUP(LEFT(F574,14),'Data Baru'!$C$4:$L$3036,7,FALSE)</f>
        <v>#N/A</v>
      </c>
    </row>
    <row r="575" spans="1:10" ht="51" x14ac:dyDescent="0.3">
      <c r="A575" s="6" t="s">
        <v>990</v>
      </c>
      <c r="B575" s="6" t="s">
        <v>991</v>
      </c>
      <c r="C575" s="7" t="s">
        <v>106</v>
      </c>
      <c r="D575" s="7" t="s">
        <v>117</v>
      </c>
      <c r="E575" s="7" t="s">
        <v>693</v>
      </c>
      <c r="F575" s="7"/>
      <c r="G575" s="47" t="e">
        <f>VLOOKUP(LEFT(F575,4),'Data Baru'!$C$4:$L$3036,7,FALSE)</f>
        <v>#N/A</v>
      </c>
      <c r="H575" s="47" t="e">
        <f>VLOOKUP(LEFT(F575,7),'Data Baru'!$C$4:$L$3036,7,FALSE)</f>
        <v>#N/A</v>
      </c>
      <c r="I575" s="47" t="e">
        <f>VLOOKUP(LEFT(F575,11),'Data Baru'!$C$4:$L$3036,7,FALSE)</f>
        <v>#N/A</v>
      </c>
      <c r="J575" s="47" t="e">
        <f>VLOOKUP(LEFT(F575,14),'Data Baru'!$C$4:$L$3036,7,FALSE)</f>
        <v>#N/A</v>
      </c>
    </row>
    <row r="576" spans="1:10" ht="51" x14ac:dyDescent="0.3">
      <c r="A576" s="6" t="s">
        <v>990</v>
      </c>
      <c r="B576" s="6" t="s">
        <v>991</v>
      </c>
      <c r="C576" s="7" t="s">
        <v>106</v>
      </c>
      <c r="D576" s="7" t="s">
        <v>992</v>
      </c>
      <c r="E576" s="7" t="s">
        <v>993</v>
      </c>
      <c r="F576" s="7"/>
      <c r="G576" s="47" t="e">
        <f>VLOOKUP(LEFT(F576,4),'Data Baru'!$C$4:$L$3036,7,FALSE)</f>
        <v>#N/A</v>
      </c>
      <c r="H576" s="47" t="e">
        <f>VLOOKUP(LEFT(F576,7),'Data Baru'!$C$4:$L$3036,7,FALSE)</f>
        <v>#N/A</v>
      </c>
      <c r="I576" s="47" t="e">
        <f>VLOOKUP(LEFT(F576,11),'Data Baru'!$C$4:$L$3036,7,FALSE)</f>
        <v>#N/A</v>
      </c>
      <c r="J576" s="47" t="e">
        <f>VLOOKUP(LEFT(F576,14),'Data Baru'!$C$4:$L$3036,7,FALSE)</f>
        <v>#N/A</v>
      </c>
    </row>
    <row r="577" spans="1:10" ht="51" x14ac:dyDescent="0.3">
      <c r="A577" s="6" t="s">
        <v>990</v>
      </c>
      <c r="B577" s="6" t="s">
        <v>991</v>
      </c>
      <c r="C577" s="7" t="s">
        <v>106</v>
      </c>
      <c r="D577" s="7" t="s">
        <v>992</v>
      </c>
      <c r="E577" s="7" t="s">
        <v>994</v>
      </c>
      <c r="F577" s="7"/>
      <c r="G577" s="47" t="e">
        <f>VLOOKUP(LEFT(F577,4),'Data Baru'!$C$4:$L$3036,7,FALSE)</f>
        <v>#N/A</v>
      </c>
      <c r="H577" s="47" t="e">
        <f>VLOOKUP(LEFT(F577,7),'Data Baru'!$C$4:$L$3036,7,FALSE)</f>
        <v>#N/A</v>
      </c>
      <c r="I577" s="47" t="e">
        <f>VLOOKUP(LEFT(F577,11),'Data Baru'!$C$4:$L$3036,7,FALSE)</f>
        <v>#N/A</v>
      </c>
      <c r="J577" s="47" t="e">
        <f>VLOOKUP(LEFT(F577,14),'Data Baru'!$C$4:$L$3036,7,FALSE)</f>
        <v>#N/A</v>
      </c>
    </row>
    <row r="578" spans="1:10" ht="51" x14ac:dyDescent="0.3">
      <c r="A578" s="6" t="s">
        <v>990</v>
      </c>
      <c r="B578" s="6" t="s">
        <v>991</v>
      </c>
      <c r="C578" s="7" t="s">
        <v>106</v>
      </c>
      <c r="D578" s="7" t="s">
        <v>996</v>
      </c>
      <c r="E578" s="7" t="s">
        <v>997</v>
      </c>
      <c r="F578" s="7"/>
      <c r="G578" s="47" t="e">
        <f>VLOOKUP(LEFT(F578,4),'Data Baru'!$C$4:$L$3036,7,FALSE)</f>
        <v>#N/A</v>
      </c>
      <c r="H578" s="47" t="e">
        <f>VLOOKUP(LEFT(F578,7),'Data Baru'!$C$4:$L$3036,7,FALSE)</f>
        <v>#N/A</v>
      </c>
      <c r="I578" s="47" t="e">
        <f>VLOOKUP(LEFT(F578,11),'Data Baru'!$C$4:$L$3036,7,FALSE)</f>
        <v>#N/A</v>
      </c>
      <c r="J578" s="47" t="e">
        <f>VLOOKUP(LEFT(F578,14),'Data Baru'!$C$4:$L$3036,7,FALSE)</f>
        <v>#N/A</v>
      </c>
    </row>
    <row r="579" spans="1:10" ht="51" x14ac:dyDescent="0.3">
      <c r="A579" s="6" t="s">
        <v>990</v>
      </c>
      <c r="B579" s="6" t="s">
        <v>991</v>
      </c>
      <c r="C579" s="7" t="s">
        <v>106</v>
      </c>
      <c r="D579" s="7" t="s">
        <v>996</v>
      </c>
      <c r="E579" s="7" t="s">
        <v>998</v>
      </c>
      <c r="F579" s="7"/>
      <c r="G579" s="47" t="e">
        <f>VLOOKUP(LEFT(F579,4),'Data Baru'!$C$4:$L$3036,7,FALSE)</f>
        <v>#N/A</v>
      </c>
      <c r="H579" s="47" t="e">
        <f>VLOOKUP(LEFT(F579,7),'Data Baru'!$C$4:$L$3036,7,FALSE)</f>
        <v>#N/A</v>
      </c>
      <c r="I579" s="47" t="e">
        <f>VLOOKUP(LEFT(F579,11),'Data Baru'!$C$4:$L$3036,7,FALSE)</f>
        <v>#N/A</v>
      </c>
      <c r="J579" s="47" t="e">
        <f>VLOOKUP(LEFT(F579,14),'Data Baru'!$C$4:$L$3036,7,FALSE)</f>
        <v>#N/A</v>
      </c>
    </row>
    <row r="580" spans="1:10" ht="51" x14ac:dyDescent="0.3">
      <c r="A580" s="6" t="s">
        <v>999</v>
      </c>
      <c r="B580" s="6" t="s">
        <v>1000</v>
      </c>
      <c r="C580" s="7" t="s">
        <v>106</v>
      </c>
      <c r="D580" s="7" t="s">
        <v>1001</v>
      </c>
      <c r="E580" s="7" t="s">
        <v>1002</v>
      </c>
      <c r="F580" s="7"/>
      <c r="G580" s="47" t="e">
        <f>VLOOKUP(LEFT(F580,4),'Data Baru'!$C$4:$L$3036,7,FALSE)</f>
        <v>#N/A</v>
      </c>
      <c r="H580" s="47" t="e">
        <f>VLOOKUP(LEFT(F580,7),'Data Baru'!$C$4:$L$3036,7,FALSE)</f>
        <v>#N/A</v>
      </c>
      <c r="I580" s="47" t="e">
        <f>VLOOKUP(LEFT(F580,11),'Data Baru'!$C$4:$L$3036,7,FALSE)</f>
        <v>#N/A</v>
      </c>
      <c r="J580" s="47" t="e">
        <f>VLOOKUP(LEFT(F580,14),'Data Baru'!$C$4:$L$3036,7,FALSE)</f>
        <v>#N/A</v>
      </c>
    </row>
    <row r="581" spans="1:10" ht="51" x14ac:dyDescent="0.3">
      <c r="A581" s="6" t="s">
        <v>999</v>
      </c>
      <c r="B581" s="6" t="s">
        <v>1000</v>
      </c>
      <c r="C581" s="7" t="s">
        <v>106</v>
      </c>
      <c r="D581" s="7" t="s">
        <v>1001</v>
      </c>
      <c r="E581" s="7" t="s">
        <v>1003</v>
      </c>
      <c r="F581" s="7"/>
      <c r="G581" s="47" t="e">
        <f>VLOOKUP(LEFT(F581,4),'Data Baru'!$C$4:$L$3036,7,FALSE)</f>
        <v>#N/A</v>
      </c>
      <c r="H581" s="47" t="e">
        <f>VLOOKUP(LEFT(F581,7),'Data Baru'!$C$4:$L$3036,7,FALSE)</f>
        <v>#N/A</v>
      </c>
      <c r="I581" s="47" t="e">
        <f>VLOOKUP(LEFT(F581,11),'Data Baru'!$C$4:$L$3036,7,FALSE)</f>
        <v>#N/A</v>
      </c>
      <c r="J581" s="47" t="e">
        <f>VLOOKUP(LEFT(F581,14),'Data Baru'!$C$4:$L$3036,7,FALSE)</f>
        <v>#N/A</v>
      </c>
    </row>
    <row r="582" spans="1:10" ht="51" x14ac:dyDescent="0.3">
      <c r="A582" s="6" t="s">
        <v>999</v>
      </c>
      <c r="B582" s="6" t="s">
        <v>1000</v>
      </c>
      <c r="C582" s="7" t="s">
        <v>106</v>
      </c>
      <c r="D582" s="7" t="s">
        <v>1001</v>
      </c>
      <c r="E582" s="7" t="s">
        <v>1004</v>
      </c>
      <c r="F582" s="7"/>
      <c r="G582" s="47" t="e">
        <f>VLOOKUP(LEFT(F582,4),'Data Baru'!$C$4:$L$3036,7,FALSE)</f>
        <v>#N/A</v>
      </c>
      <c r="H582" s="47" t="e">
        <f>VLOOKUP(LEFT(F582,7),'Data Baru'!$C$4:$L$3036,7,FALSE)</f>
        <v>#N/A</v>
      </c>
      <c r="I582" s="47" t="e">
        <f>VLOOKUP(LEFT(F582,11),'Data Baru'!$C$4:$L$3036,7,FALSE)</f>
        <v>#N/A</v>
      </c>
      <c r="J582" s="47" t="e">
        <f>VLOOKUP(LEFT(F582,14),'Data Baru'!$C$4:$L$3036,7,FALSE)</f>
        <v>#N/A</v>
      </c>
    </row>
    <row r="583" spans="1:10" ht="34" x14ac:dyDescent="0.3">
      <c r="A583" s="6" t="s">
        <v>1411</v>
      </c>
      <c r="B583" s="6" t="s">
        <v>1005</v>
      </c>
      <c r="C583" s="7" t="s">
        <v>1006</v>
      </c>
      <c r="D583" s="7" t="s">
        <v>1007</v>
      </c>
      <c r="E583" s="7" t="s">
        <v>1008</v>
      </c>
      <c r="F583" s="7"/>
      <c r="G583" s="47" t="e">
        <f>VLOOKUP(LEFT(F583,4),'Data Baru'!$C$4:$L$3036,7,FALSE)</f>
        <v>#N/A</v>
      </c>
      <c r="H583" s="47" t="e">
        <f>VLOOKUP(LEFT(F583,7),'Data Baru'!$C$4:$L$3036,7,FALSE)</f>
        <v>#N/A</v>
      </c>
      <c r="I583" s="47" t="e">
        <f>VLOOKUP(LEFT(F583,11),'Data Baru'!$C$4:$L$3036,7,FALSE)</f>
        <v>#N/A</v>
      </c>
      <c r="J583" s="47" t="e">
        <f>VLOOKUP(LEFT(F583,14),'Data Baru'!$C$4:$L$3036,7,FALSE)</f>
        <v>#N/A</v>
      </c>
    </row>
    <row r="584" spans="1:10" ht="34" x14ac:dyDescent="0.3">
      <c r="A584" s="6" t="s">
        <v>1411</v>
      </c>
      <c r="B584" s="6" t="s">
        <v>1005</v>
      </c>
      <c r="C584" s="7" t="s">
        <v>1006</v>
      </c>
      <c r="D584" s="7" t="s">
        <v>1007</v>
      </c>
      <c r="E584" s="7" t="s">
        <v>1009</v>
      </c>
      <c r="F584" s="7"/>
      <c r="G584" s="47" t="e">
        <f>VLOOKUP(LEFT(F584,4),'Data Baru'!$C$4:$L$3036,7,FALSE)</f>
        <v>#N/A</v>
      </c>
      <c r="H584" s="47" t="e">
        <f>VLOOKUP(LEFT(F584,7),'Data Baru'!$C$4:$L$3036,7,FALSE)</f>
        <v>#N/A</v>
      </c>
      <c r="I584" s="47" t="e">
        <f>VLOOKUP(LEFT(F584,11),'Data Baru'!$C$4:$L$3036,7,FALSE)</f>
        <v>#N/A</v>
      </c>
      <c r="J584" s="47" t="e">
        <f>VLOOKUP(LEFT(F584,14),'Data Baru'!$C$4:$L$3036,7,FALSE)</f>
        <v>#N/A</v>
      </c>
    </row>
    <row r="585" spans="1:10" ht="34" x14ac:dyDescent="0.3">
      <c r="A585" s="6" t="s">
        <v>1411</v>
      </c>
      <c r="B585" s="6" t="s">
        <v>1005</v>
      </c>
      <c r="C585" s="7" t="s">
        <v>1006</v>
      </c>
      <c r="D585" s="7" t="s">
        <v>1021</v>
      </c>
      <c r="E585" s="7" t="s">
        <v>1022</v>
      </c>
      <c r="F585" s="7"/>
      <c r="G585" s="47" t="e">
        <f>VLOOKUP(LEFT(F585,4),'Data Baru'!$C$4:$L$3036,7,FALSE)</f>
        <v>#N/A</v>
      </c>
      <c r="H585" s="47" t="e">
        <f>VLOOKUP(LEFT(F585,7),'Data Baru'!$C$4:$L$3036,7,FALSE)</f>
        <v>#N/A</v>
      </c>
      <c r="I585" s="47" t="e">
        <f>VLOOKUP(LEFT(F585,11),'Data Baru'!$C$4:$L$3036,7,FALSE)</f>
        <v>#N/A</v>
      </c>
      <c r="J585" s="47" t="e">
        <f>VLOOKUP(LEFT(F585,14),'Data Baru'!$C$4:$L$3036,7,FALSE)</f>
        <v>#N/A</v>
      </c>
    </row>
    <row r="586" spans="1:10" ht="34" x14ac:dyDescent="0.3">
      <c r="A586" s="6" t="s">
        <v>1411</v>
      </c>
      <c r="B586" s="6" t="s">
        <v>1005</v>
      </c>
      <c r="C586" s="7" t="s">
        <v>1006</v>
      </c>
      <c r="D586" s="7" t="s">
        <v>1021</v>
      </c>
      <c r="E586" s="7" t="s">
        <v>1023</v>
      </c>
      <c r="F586" s="7"/>
      <c r="G586" s="47" t="e">
        <f>VLOOKUP(LEFT(F586,4),'Data Baru'!$C$4:$L$3036,7,FALSE)</f>
        <v>#N/A</v>
      </c>
      <c r="H586" s="47" t="e">
        <f>VLOOKUP(LEFT(F586,7),'Data Baru'!$C$4:$L$3036,7,FALSE)</f>
        <v>#N/A</v>
      </c>
      <c r="I586" s="47" t="e">
        <f>VLOOKUP(LEFT(F586,11),'Data Baru'!$C$4:$L$3036,7,FALSE)</f>
        <v>#N/A</v>
      </c>
      <c r="J586" s="47" t="e">
        <f>VLOOKUP(LEFT(F586,14),'Data Baru'!$C$4:$L$3036,7,FALSE)</f>
        <v>#N/A</v>
      </c>
    </row>
    <row r="587" spans="1:10" ht="34" x14ac:dyDescent="0.3">
      <c r="A587" s="6" t="s">
        <v>1411</v>
      </c>
      <c r="B587" s="6" t="s">
        <v>1005</v>
      </c>
      <c r="C587" s="7" t="s">
        <v>1006</v>
      </c>
      <c r="D587" s="7" t="s">
        <v>1021</v>
      </c>
      <c r="E587" s="7" t="s">
        <v>1024</v>
      </c>
      <c r="F587" s="7"/>
      <c r="G587" s="47" t="e">
        <f>VLOOKUP(LEFT(F587,4),'Data Baru'!$C$4:$L$3036,7,FALSE)</f>
        <v>#N/A</v>
      </c>
      <c r="H587" s="47" t="e">
        <f>VLOOKUP(LEFT(F587,7),'Data Baru'!$C$4:$L$3036,7,FALSE)</f>
        <v>#N/A</v>
      </c>
      <c r="I587" s="47" t="e">
        <f>VLOOKUP(LEFT(F587,11),'Data Baru'!$C$4:$L$3036,7,FALSE)</f>
        <v>#N/A</v>
      </c>
      <c r="J587" s="47" t="e">
        <f>VLOOKUP(LEFT(F587,14),'Data Baru'!$C$4:$L$3036,7,FALSE)</f>
        <v>#N/A</v>
      </c>
    </row>
    <row r="588" spans="1:10" ht="34" x14ac:dyDescent="0.3">
      <c r="A588" s="6" t="s">
        <v>1411</v>
      </c>
      <c r="B588" s="6" t="s">
        <v>1005</v>
      </c>
      <c r="C588" s="7" t="s">
        <v>1006</v>
      </c>
      <c r="D588" s="7" t="s">
        <v>1010</v>
      </c>
      <c r="E588" s="7" t="s">
        <v>1012</v>
      </c>
      <c r="F588" s="7"/>
      <c r="G588" s="47" t="e">
        <f>VLOOKUP(LEFT(F588,4),'Data Baru'!$C$4:$L$3036,7,FALSE)</f>
        <v>#N/A</v>
      </c>
      <c r="H588" s="47" t="e">
        <f>VLOOKUP(LEFT(F588,7),'Data Baru'!$C$4:$L$3036,7,FALSE)</f>
        <v>#N/A</v>
      </c>
      <c r="I588" s="47" t="e">
        <f>VLOOKUP(LEFT(F588,11),'Data Baru'!$C$4:$L$3036,7,FALSE)</f>
        <v>#N/A</v>
      </c>
      <c r="J588" s="47" t="e">
        <f>VLOOKUP(LEFT(F588,14),'Data Baru'!$C$4:$L$3036,7,FALSE)</f>
        <v>#N/A</v>
      </c>
    </row>
    <row r="589" spans="1:10" ht="34" x14ac:dyDescent="0.3">
      <c r="A589" s="6" t="s">
        <v>1411</v>
      </c>
      <c r="B589" s="6" t="s">
        <v>1005</v>
      </c>
      <c r="C589" s="7" t="s">
        <v>1006</v>
      </c>
      <c r="D589" s="7" t="s">
        <v>1010</v>
      </c>
      <c r="E589" s="7" t="s">
        <v>1013</v>
      </c>
      <c r="F589" s="7"/>
      <c r="G589" s="47" t="e">
        <f>VLOOKUP(LEFT(F589,4),'Data Baru'!$C$4:$L$3036,7,FALSE)</f>
        <v>#N/A</v>
      </c>
      <c r="H589" s="47" t="e">
        <f>VLOOKUP(LEFT(F589,7),'Data Baru'!$C$4:$L$3036,7,FALSE)</f>
        <v>#N/A</v>
      </c>
      <c r="I589" s="47" t="e">
        <f>VLOOKUP(LEFT(F589,11),'Data Baru'!$C$4:$L$3036,7,FALSE)</f>
        <v>#N/A</v>
      </c>
      <c r="J589" s="47" t="e">
        <f>VLOOKUP(LEFT(F589,14),'Data Baru'!$C$4:$L$3036,7,FALSE)</f>
        <v>#N/A</v>
      </c>
    </row>
    <row r="590" spans="1:10" ht="34" x14ac:dyDescent="0.3">
      <c r="A590" s="6" t="s">
        <v>1411</v>
      </c>
      <c r="B590" s="6" t="s">
        <v>1005</v>
      </c>
      <c r="C590" s="7" t="s">
        <v>1006</v>
      </c>
      <c r="D590" s="7" t="s">
        <v>1010</v>
      </c>
      <c r="E590" s="7" t="s">
        <v>1014</v>
      </c>
      <c r="F590" s="7"/>
      <c r="G590" s="47" t="e">
        <f>VLOOKUP(LEFT(F590,4),'Data Baru'!$C$4:$L$3036,7,FALSE)</f>
        <v>#N/A</v>
      </c>
      <c r="H590" s="47" t="e">
        <f>VLOOKUP(LEFT(F590,7),'Data Baru'!$C$4:$L$3036,7,FALSE)</f>
        <v>#N/A</v>
      </c>
      <c r="I590" s="47" t="e">
        <f>VLOOKUP(LEFT(F590,11),'Data Baru'!$C$4:$L$3036,7,FALSE)</f>
        <v>#N/A</v>
      </c>
      <c r="J590" s="47" t="e">
        <f>VLOOKUP(LEFT(F590,14),'Data Baru'!$C$4:$L$3036,7,FALSE)</f>
        <v>#N/A</v>
      </c>
    </row>
    <row r="591" spans="1:10" ht="34" x14ac:dyDescent="0.3">
      <c r="A591" s="6" t="s">
        <v>1411</v>
      </c>
      <c r="B591" s="6" t="s">
        <v>1005</v>
      </c>
      <c r="C591" s="7" t="s">
        <v>1006</v>
      </c>
      <c r="D591" s="7" t="s">
        <v>1010</v>
      </c>
      <c r="E591" s="7" t="s">
        <v>1015</v>
      </c>
      <c r="F591" s="7"/>
      <c r="G591" s="47" t="e">
        <f>VLOOKUP(LEFT(F591,4),'Data Baru'!$C$4:$L$3036,7,FALSE)</f>
        <v>#N/A</v>
      </c>
      <c r="H591" s="47" t="e">
        <f>VLOOKUP(LEFT(F591,7),'Data Baru'!$C$4:$L$3036,7,FALSE)</f>
        <v>#N/A</v>
      </c>
      <c r="I591" s="47" t="e">
        <f>VLOOKUP(LEFT(F591,11),'Data Baru'!$C$4:$L$3036,7,FALSE)</f>
        <v>#N/A</v>
      </c>
      <c r="J591" s="47" t="e">
        <f>VLOOKUP(LEFT(F591,14),'Data Baru'!$C$4:$L$3036,7,FALSE)</f>
        <v>#N/A</v>
      </c>
    </row>
    <row r="592" spans="1:10" ht="34" x14ac:dyDescent="0.3">
      <c r="A592" s="6" t="s">
        <v>1411</v>
      </c>
      <c r="B592" s="6" t="s">
        <v>1005</v>
      </c>
      <c r="C592" s="7" t="s">
        <v>1006</v>
      </c>
      <c r="D592" s="7" t="s">
        <v>1016</v>
      </c>
      <c r="E592" s="7" t="s">
        <v>1017</v>
      </c>
      <c r="F592" s="7"/>
      <c r="G592" s="47" t="e">
        <f>VLOOKUP(LEFT(F592,4),'Data Baru'!$C$4:$L$3036,7,FALSE)</f>
        <v>#N/A</v>
      </c>
      <c r="H592" s="47" t="e">
        <f>VLOOKUP(LEFT(F592,7),'Data Baru'!$C$4:$L$3036,7,FALSE)</f>
        <v>#N/A</v>
      </c>
      <c r="I592" s="47" t="e">
        <f>VLOOKUP(LEFT(F592,11),'Data Baru'!$C$4:$L$3036,7,FALSE)</f>
        <v>#N/A</v>
      </c>
      <c r="J592" s="47" t="e">
        <f>VLOOKUP(LEFT(F592,14),'Data Baru'!$C$4:$L$3036,7,FALSE)</f>
        <v>#N/A</v>
      </c>
    </row>
    <row r="593" spans="1:10" ht="34" x14ac:dyDescent="0.3">
      <c r="A593" s="6" t="s">
        <v>1411</v>
      </c>
      <c r="B593" s="6" t="s">
        <v>1005</v>
      </c>
      <c r="C593" s="7" t="s">
        <v>1006</v>
      </c>
      <c r="D593" s="7" t="s">
        <v>1016</v>
      </c>
      <c r="E593" s="7" t="s">
        <v>1018</v>
      </c>
      <c r="F593" s="7"/>
      <c r="G593" s="47" t="e">
        <f>VLOOKUP(LEFT(F593,4),'Data Baru'!$C$4:$L$3036,7,FALSE)</f>
        <v>#N/A</v>
      </c>
      <c r="H593" s="47" t="e">
        <f>VLOOKUP(LEFT(F593,7),'Data Baru'!$C$4:$L$3036,7,FALSE)</f>
        <v>#N/A</v>
      </c>
      <c r="I593" s="47" t="e">
        <f>VLOOKUP(LEFT(F593,11),'Data Baru'!$C$4:$L$3036,7,FALSE)</f>
        <v>#N/A</v>
      </c>
      <c r="J593" s="47" t="e">
        <f>VLOOKUP(LEFT(F593,14),'Data Baru'!$C$4:$L$3036,7,FALSE)</f>
        <v>#N/A</v>
      </c>
    </row>
    <row r="594" spans="1:10" ht="34" x14ac:dyDescent="0.3">
      <c r="A594" s="6" t="s">
        <v>1411</v>
      </c>
      <c r="B594" s="6" t="s">
        <v>1005</v>
      </c>
      <c r="C594" s="7" t="s">
        <v>1006</v>
      </c>
      <c r="D594" s="7" t="s">
        <v>1019</v>
      </c>
      <c r="E594" s="7" t="s">
        <v>1020</v>
      </c>
      <c r="F594" s="7"/>
      <c r="G594" s="47" t="e">
        <f>VLOOKUP(LEFT(F594,4),'Data Baru'!$C$4:$L$3036,7,FALSE)</f>
        <v>#N/A</v>
      </c>
      <c r="H594" s="47" t="e">
        <f>VLOOKUP(LEFT(F594,7),'Data Baru'!$C$4:$L$3036,7,FALSE)</f>
        <v>#N/A</v>
      </c>
      <c r="I594" s="47" t="e">
        <f>VLOOKUP(LEFT(F594,11),'Data Baru'!$C$4:$L$3036,7,FALSE)</f>
        <v>#N/A</v>
      </c>
      <c r="J594" s="47" t="e">
        <f>VLOOKUP(LEFT(F594,14),'Data Baru'!$C$4:$L$3036,7,FALSE)</f>
        <v>#N/A</v>
      </c>
    </row>
    <row r="595" spans="1:10" ht="51" x14ac:dyDescent="0.3">
      <c r="A595" s="6" t="s">
        <v>1411</v>
      </c>
      <c r="B595" s="6" t="s">
        <v>1005</v>
      </c>
      <c r="C595" s="7" t="s">
        <v>106</v>
      </c>
      <c r="D595" s="7" t="s">
        <v>117</v>
      </c>
      <c r="E595" s="7" t="s">
        <v>693</v>
      </c>
      <c r="F595" s="7"/>
      <c r="G595" s="47" t="e">
        <f>VLOOKUP(LEFT(F595,4),'Data Baru'!$C$4:$L$3036,7,FALSE)</f>
        <v>#N/A</v>
      </c>
      <c r="H595" s="47" t="e">
        <f>VLOOKUP(LEFT(F595,7),'Data Baru'!$C$4:$L$3036,7,FALSE)</f>
        <v>#N/A</v>
      </c>
      <c r="I595" s="47" t="e">
        <f>VLOOKUP(LEFT(F595,11),'Data Baru'!$C$4:$L$3036,7,FALSE)</f>
        <v>#N/A</v>
      </c>
      <c r="J595" s="47" t="e">
        <f>VLOOKUP(LEFT(F595,14),'Data Baru'!$C$4:$L$3036,7,FALSE)</f>
        <v>#N/A</v>
      </c>
    </row>
    <row r="596" spans="1:10" ht="51" x14ac:dyDescent="0.3">
      <c r="A596" s="6" t="s">
        <v>1411</v>
      </c>
      <c r="B596" s="6" t="s">
        <v>1005</v>
      </c>
      <c r="C596" s="7" t="s">
        <v>106</v>
      </c>
      <c r="D596" s="7" t="s">
        <v>1025</v>
      </c>
      <c r="E596" s="7" t="s">
        <v>1026</v>
      </c>
      <c r="F596" s="7"/>
      <c r="G596" s="47" t="e">
        <f>VLOOKUP(LEFT(F596,4),'Data Baru'!$C$4:$L$3036,7,FALSE)</f>
        <v>#N/A</v>
      </c>
      <c r="H596" s="47" t="e">
        <f>VLOOKUP(LEFT(F596,7),'Data Baru'!$C$4:$L$3036,7,FALSE)</f>
        <v>#N/A</v>
      </c>
      <c r="I596" s="47" t="e">
        <f>VLOOKUP(LEFT(F596,11),'Data Baru'!$C$4:$L$3036,7,FALSE)</f>
        <v>#N/A</v>
      </c>
      <c r="J596" s="47" t="e">
        <f>VLOOKUP(LEFT(F596,14),'Data Baru'!$C$4:$L$3036,7,FALSE)</f>
        <v>#N/A</v>
      </c>
    </row>
    <row r="597" spans="1:10" ht="51" x14ac:dyDescent="0.3">
      <c r="A597" s="6" t="s">
        <v>1411</v>
      </c>
      <c r="B597" s="6" t="s">
        <v>1005</v>
      </c>
      <c r="C597" s="7" t="s">
        <v>106</v>
      </c>
      <c r="D597" s="7" t="s">
        <v>1025</v>
      </c>
      <c r="E597" s="7" t="s">
        <v>1027</v>
      </c>
      <c r="F597" s="7"/>
      <c r="G597" s="47" t="e">
        <f>VLOOKUP(LEFT(F597,4),'Data Baru'!$C$4:$L$3036,7,FALSE)</f>
        <v>#N/A</v>
      </c>
      <c r="H597" s="47" t="e">
        <f>VLOOKUP(LEFT(F597,7),'Data Baru'!$C$4:$L$3036,7,FALSE)</f>
        <v>#N/A</v>
      </c>
      <c r="I597" s="47" t="e">
        <f>VLOOKUP(LEFT(F597,11),'Data Baru'!$C$4:$L$3036,7,FALSE)</f>
        <v>#N/A</v>
      </c>
      <c r="J597" s="47" t="e">
        <f>VLOOKUP(LEFT(F597,14),'Data Baru'!$C$4:$L$3036,7,FALSE)</f>
        <v>#N/A</v>
      </c>
    </row>
    <row r="598" spans="1:10" ht="51" x14ac:dyDescent="0.3">
      <c r="A598" s="6" t="s">
        <v>1411</v>
      </c>
      <c r="B598" s="6" t="s">
        <v>1005</v>
      </c>
      <c r="C598" s="7" t="s">
        <v>106</v>
      </c>
      <c r="D598" s="7" t="s">
        <v>1025</v>
      </c>
      <c r="E598" s="7" t="s">
        <v>1028</v>
      </c>
      <c r="F598" s="7"/>
      <c r="G598" s="47" t="e">
        <f>VLOOKUP(LEFT(F598,4),'Data Baru'!$C$4:$L$3036,7,FALSE)</f>
        <v>#N/A</v>
      </c>
      <c r="H598" s="47" t="e">
        <f>VLOOKUP(LEFT(F598,7),'Data Baru'!$C$4:$L$3036,7,FALSE)</f>
        <v>#N/A</v>
      </c>
      <c r="I598" s="47" t="e">
        <f>VLOOKUP(LEFT(F598,11),'Data Baru'!$C$4:$L$3036,7,FALSE)</f>
        <v>#N/A</v>
      </c>
      <c r="J598" s="47" t="e">
        <f>VLOOKUP(LEFT(F598,14),'Data Baru'!$C$4:$L$3036,7,FALSE)</f>
        <v>#N/A</v>
      </c>
    </row>
    <row r="599" spans="1:10" ht="51" x14ac:dyDescent="0.3">
      <c r="A599" s="6" t="s">
        <v>1411</v>
      </c>
      <c r="B599" s="6" t="s">
        <v>1005</v>
      </c>
      <c r="C599" s="7" t="s">
        <v>106</v>
      </c>
      <c r="D599" s="7" t="s">
        <v>1029</v>
      </c>
      <c r="E599" s="7" t="s">
        <v>1030</v>
      </c>
      <c r="F599" s="7"/>
      <c r="G599" s="47" t="e">
        <f>VLOOKUP(LEFT(F599,4),'Data Baru'!$C$4:$L$3036,7,FALSE)</f>
        <v>#N/A</v>
      </c>
      <c r="H599" s="47" t="e">
        <f>VLOOKUP(LEFT(F599,7),'Data Baru'!$C$4:$L$3036,7,FALSE)</f>
        <v>#N/A</v>
      </c>
      <c r="I599" s="47" t="e">
        <f>VLOOKUP(LEFT(F599,11),'Data Baru'!$C$4:$L$3036,7,FALSE)</f>
        <v>#N/A</v>
      </c>
      <c r="J599" s="47" t="e">
        <f>VLOOKUP(LEFT(F599,14),'Data Baru'!$C$4:$L$3036,7,FALSE)</f>
        <v>#N/A</v>
      </c>
    </row>
    <row r="600" spans="1:10" ht="51" x14ac:dyDescent="0.3">
      <c r="A600" s="6" t="s">
        <v>1411</v>
      </c>
      <c r="B600" s="6" t="s">
        <v>1005</v>
      </c>
      <c r="C600" s="7" t="s">
        <v>106</v>
      </c>
      <c r="D600" s="7" t="s">
        <v>1029</v>
      </c>
      <c r="E600" s="7" t="s">
        <v>1031</v>
      </c>
      <c r="F600" s="7"/>
      <c r="G600" s="47" t="e">
        <f>VLOOKUP(LEFT(F600,4),'Data Baru'!$C$4:$L$3036,7,FALSE)</f>
        <v>#N/A</v>
      </c>
      <c r="H600" s="47" t="e">
        <f>VLOOKUP(LEFT(F600,7),'Data Baru'!$C$4:$L$3036,7,FALSE)</f>
        <v>#N/A</v>
      </c>
      <c r="I600" s="47" t="e">
        <f>VLOOKUP(LEFT(F600,11),'Data Baru'!$C$4:$L$3036,7,FALSE)</f>
        <v>#N/A</v>
      </c>
      <c r="J600" s="47" t="e">
        <f>VLOOKUP(LEFT(F600,14),'Data Baru'!$C$4:$L$3036,7,FALSE)</f>
        <v>#N/A</v>
      </c>
    </row>
    <row r="601" spans="1:10" ht="102" x14ac:dyDescent="0.3">
      <c r="A601" s="6" t="s">
        <v>1412</v>
      </c>
      <c r="B601" s="6" t="s">
        <v>1032</v>
      </c>
      <c r="C601" s="7" t="s">
        <v>1033</v>
      </c>
      <c r="D601" s="7" t="s">
        <v>1034</v>
      </c>
      <c r="E601" s="7" t="s">
        <v>1035</v>
      </c>
      <c r="F601" s="7"/>
      <c r="G601" s="47" t="e">
        <f>VLOOKUP(LEFT(F601,4),'Data Baru'!$C$4:$L$3036,7,FALSE)</f>
        <v>#N/A</v>
      </c>
      <c r="H601" s="47" t="e">
        <f>VLOOKUP(LEFT(F601,7),'Data Baru'!$C$4:$L$3036,7,FALSE)</f>
        <v>#N/A</v>
      </c>
      <c r="I601" s="47" t="e">
        <f>VLOOKUP(LEFT(F601,11),'Data Baru'!$C$4:$L$3036,7,FALSE)</f>
        <v>#N/A</v>
      </c>
      <c r="J601" s="47" t="e">
        <f>VLOOKUP(LEFT(F601,14),'Data Baru'!$C$4:$L$3036,7,FALSE)</f>
        <v>#N/A</v>
      </c>
    </row>
    <row r="602" spans="1:10" ht="102" x14ac:dyDescent="0.3">
      <c r="A602" s="6" t="s">
        <v>1412</v>
      </c>
      <c r="B602" s="6" t="s">
        <v>1032</v>
      </c>
      <c r="C602" s="7" t="s">
        <v>1033</v>
      </c>
      <c r="D602" s="7" t="s">
        <v>1036</v>
      </c>
      <c r="E602" s="7" t="s">
        <v>1037</v>
      </c>
      <c r="F602" s="7"/>
      <c r="G602" s="47" t="e">
        <f>VLOOKUP(LEFT(F602,4),'Data Baru'!$C$4:$L$3036,7,FALSE)</f>
        <v>#N/A</v>
      </c>
      <c r="H602" s="47" t="e">
        <f>VLOOKUP(LEFT(F602,7),'Data Baru'!$C$4:$L$3036,7,FALSE)</f>
        <v>#N/A</v>
      </c>
      <c r="I602" s="47" t="e">
        <f>VLOOKUP(LEFT(F602,11),'Data Baru'!$C$4:$L$3036,7,FALSE)</f>
        <v>#N/A</v>
      </c>
      <c r="J602" s="47" t="e">
        <f>VLOOKUP(LEFT(F602,14),'Data Baru'!$C$4:$L$3036,7,FALSE)</f>
        <v>#N/A</v>
      </c>
    </row>
    <row r="603" spans="1:10" ht="102" x14ac:dyDescent="0.3">
      <c r="A603" s="6" t="s">
        <v>1412</v>
      </c>
      <c r="B603" s="6" t="s">
        <v>1032</v>
      </c>
      <c r="C603" s="6" t="s">
        <v>1033</v>
      </c>
      <c r="D603" s="6" t="s">
        <v>1038</v>
      </c>
      <c r="E603" s="7" t="s">
        <v>1039</v>
      </c>
      <c r="F603" s="7"/>
      <c r="G603" s="47" t="e">
        <f>VLOOKUP(LEFT(F603,4),'Data Baru'!$C$4:$L$3036,7,FALSE)</f>
        <v>#N/A</v>
      </c>
      <c r="H603" s="47" t="e">
        <f>VLOOKUP(LEFT(F603,7),'Data Baru'!$C$4:$L$3036,7,FALSE)</f>
        <v>#N/A</v>
      </c>
      <c r="I603" s="47" t="e">
        <f>VLOOKUP(LEFT(F603,11),'Data Baru'!$C$4:$L$3036,7,FALSE)</f>
        <v>#N/A</v>
      </c>
      <c r="J603" s="47" t="e">
        <f>VLOOKUP(LEFT(F603,14),'Data Baru'!$C$4:$L$3036,7,FALSE)</f>
        <v>#N/A</v>
      </c>
    </row>
    <row r="604" spans="1:10" ht="102" x14ac:dyDescent="0.3">
      <c r="A604" s="6" t="s">
        <v>1412</v>
      </c>
      <c r="B604" s="6" t="s">
        <v>1032</v>
      </c>
      <c r="C604" s="7" t="s">
        <v>1040</v>
      </c>
      <c r="D604" s="7" t="s">
        <v>1041</v>
      </c>
      <c r="E604" s="7" t="s">
        <v>13673</v>
      </c>
      <c r="F604" s="7"/>
      <c r="G604" s="47" t="e">
        <f>VLOOKUP(LEFT(F604,4),'Data Baru'!$C$4:$L$3036,7,FALSE)</f>
        <v>#N/A</v>
      </c>
      <c r="H604" s="47" t="e">
        <f>VLOOKUP(LEFT(F604,7),'Data Baru'!$C$4:$L$3036,7,FALSE)</f>
        <v>#N/A</v>
      </c>
      <c r="I604" s="47" t="e">
        <f>VLOOKUP(LEFT(F604,11),'Data Baru'!$C$4:$L$3036,7,FALSE)</f>
        <v>#N/A</v>
      </c>
      <c r="J604" s="47" t="e">
        <f>VLOOKUP(LEFT(F604,14),'Data Baru'!$C$4:$L$3036,7,FALSE)</f>
        <v>#N/A</v>
      </c>
    </row>
    <row r="605" spans="1:10" ht="102" x14ac:dyDescent="0.3">
      <c r="A605" s="6" t="s">
        <v>1412</v>
      </c>
      <c r="B605" s="6" t="s">
        <v>1032</v>
      </c>
      <c r="C605" s="7" t="s">
        <v>1040</v>
      </c>
      <c r="D605" s="7" t="s">
        <v>1041</v>
      </c>
      <c r="E605" s="7" t="s">
        <v>1042</v>
      </c>
      <c r="F605" s="7"/>
      <c r="G605" s="47" t="e">
        <f>VLOOKUP(LEFT(F605,4),'Data Baru'!$C$4:$L$3036,7,FALSE)</f>
        <v>#N/A</v>
      </c>
      <c r="H605" s="47" t="e">
        <f>VLOOKUP(LEFT(F605,7),'Data Baru'!$C$4:$L$3036,7,FALSE)</f>
        <v>#N/A</v>
      </c>
      <c r="I605" s="47" t="e">
        <f>VLOOKUP(LEFT(F605,11),'Data Baru'!$C$4:$L$3036,7,FALSE)</f>
        <v>#N/A</v>
      </c>
      <c r="J605" s="47" t="e">
        <f>VLOOKUP(LEFT(F605,14),'Data Baru'!$C$4:$L$3036,7,FALSE)</f>
        <v>#N/A</v>
      </c>
    </row>
    <row r="606" spans="1:10" ht="102" x14ac:dyDescent="0.3">
      <c r="A606" s="6" t="s">
        <v>1412</v>
      </c>
      <c r="B606" s="6" t="s">
        <v>1032</v>
      </c>
      <c r="C606" s="7" t="s">
        <v>1040</v>
      </c>
      <c r="D606" s="7" t="s">
        <v>1041</v>
      </c>
      <c r="E606" s="7" t="s">
        <v>1043</v>
      </c>
      <c r="F606" s="7"/>
      <c r="G606" s="47" t="e">
        <f>VLOOKUP(LEFT(F606,4),'Data Baru'!$C$4:$L$3036,7,FALSE)</f>
        <v>#N/A</v>
      </c>
      <c r="H606" s="47" t="e">
        <f>VLOOKUP(LEFT(F606,7),'Data Baru'!$C$4:$L$3036,7,FALSE)</f>
        <v>#N/A</v>
      </c>
      <c r="I606" s="47" t="e">
        <f>VLOOKUP(LEFT(F606,11),'Data Baru'!$C$4:$L$3036,7,FALSE)</f>
        <v>#N/A</v>
      </c>
      <c r="J606" s="47" t="e">
        <f>VLOOKUP(LEFT(F606,14),'Data Baru'!$C$4:$L$3036,7,FALSE)</f>
        <v>#N/A</v>
      </c>
    </row>
    <row r="607" spans="1:10" ht="102" x14ac:dyDescent="0.3">
      <c r="A607" s="6" t="s">
        <v>1412</v>
      </c>
      <c r="B607" s="6" t="s">
        <v>1032</v>
      </c>
      <c r="C607" s="7" t="s">
        <v>1040</v>
      </c>
      <c r="D607" s="7" t="s">
        <v>1041</v>
      </c>
      <c r="E607" s="7" t="s">
        <v>1044</v>
      </c>
      <c r="F607" s="7"/>
      <c r="G607" s="47" t="e">
        <f>VLOOKUP(LEFT(F607,4),'Data Baru'!$C$4:$L$3036,7,FALSE)</f>
        <v>#N/A</v>
      </c>
      <c r="H607" s="47" t="e">
        <f>VLOOKUP(LEFT(F607,7),'Data Baru'!$C$4:$L$3036,7,FALSE)</f>
        <v>#N/A</v>
      </c>
      <c r="I607" s="47" t="e">
        <f>VLOOKUP(LEFT(F607,11),'Data Baru'!$C$4:$L$3036,7,FALSE)</f>
        <v>#N/A</v>
      </c>
      <c r="J607" s="47" t="e">
        <f>VLOOKUP(LEFT(F607,14),'Data Baru'!$C$4:$L$3036,7,FALSE)</f>
        <v>#N/A</v>
      </c>
    </row>
    <row r="608" spans="1:10" ht="102" x14ac:dyDescent="0.3">
      <c r="A608" s="6" t="s">
        <v>1412</v>
      </c>
      <c r="B608" s="6" t="s">
        <v>1032</v>
      </c>
      <c r="C608" s="7" t="s">
        <v>1040</v>
      </c>
      <c r="D608" s="7" t="s">
        <v>1045</v>
      </c>
      <c r="E608" s="7" t="s">
        <v>1046</v>
      </c>
      <c r="F608" s="7"/>
      <c r="G608" s="47" t="e">
        <f>VLOOKUP(LEFT(F608,4),'Data Baru'!$C$4:$L$3036,7,FALSE)</f>
        <v>#N/A</v>
      </c>
      <c r="H608" s="47" t="e">
        <f>VLOOKUP(LEFT(F608,7),'Data Baru'!$C$4:$L$3036,7,FALSE)</f>
        <v>#N/A</v>
      </c>
      <c r="I608" s="47" t="e">
        <f>VLOOKUP(LEFT(F608,11),'Data Baru'!$C$4:$L$3036,7,FALSE)</f>
        <v>#N/A</v>
      </c>
      <c r="J608" s="47" t="e">
        <f>VLOOKUP(LEFT(F608,14),'Data Baru'!$C$4:$L$3036,7,FALSE)</f>
        <v>#N/A</v>
      </c>
    </row>
    <row r="609" spans="1:10" ht="102" x14ac:dyDescent="0.3">
      <c r="A609" s="6" t="s">
        <v>1412</v>
      </c>
      <c r="B609" s="6" t="s">
        <v>1032</v>
      </c>
      <c r="C609" s="7" t="s">
        <v>1040</v>
      </c>
      <c r="D609" s="7" t="s">
        <v>1047</v>
      </c>
      <c r="E609" s="7" t="s">
        <v>1048</v>
      </c>
      <c r="F609" s="7"/>
      <c r="G609" s="47" t="e">
        <f>VLOOKUP(LEFT(F609,4),'Data Baru'!$C$4:$L$3036,7,FALSE)</f>
        <v>#N/A</v>
      </c>
      <c r="H609" s="47" t="e">
        <f>VLOOKUP(LEFT(F609,7),'Data Baru'!$C$4:$L$3036,7,FALSE)</f>
        <v>#N/A</v>
      </c>
      <c r="I609" s="47" t="e">
        <f>VLOOKUP(LEFT(F609,11),'Data Baru'!$C$4:$L$3036,7,FALSE)</f>
        <v>#N/A</v>
      </c>
      <c r="J609" s="47" t="e">
        <f>VLOOKUP(LEFT(F609,14),'Data Baru'!$C$4:$L$3036,7,FALSE)</f>
        <v>#N/A</v>
      </c>
    </row>
    <row r="610" spans="1:10" ht="102" x14ac:dyDescent="0.3">
      <c r="A610" s="6" t="s">
        <v>1412</v>
      </c>
      <c r="B610" s="6" t="s">
        <v>1032</v>
      </c>
      <c r="C610" s="7" t="s">
        <v>1040</v>
      </c>
      <c r="D610" s="7" t="s">
        <v>1047</v>
      </c>
      <c r="E610" s="7" t="s">
        <v>1049</v>
      </c>
      <c r="F610" s="7"/>
      <c r="G610" s="47" t="e">
        <f>VLOOKUP(LEFT(F610,4),'Data Baru'!$C$4:$L$3036,7,FALSE)</f>
        <v>#N/A</v>
      </c>
      <c r="H610" s="47" t="e">
        <f>VLOOKUP(LEFT(F610,7),'Data Baru'!$C$4:$L$3036,7,FALSE)</f>
        <v>#N/A</v>
      </c>
      <c r="I610" s="47" t="e">
        <f>VLOOKUP(LEFT(F610,11),'Data Baru'!$C$4:$L$3036,7,FALSE)</f>
        <v>#N/A</v>
      </c>
      <c r="J610" s="47" t="e">
        <f>VLOOKUP(LEFT(F610,14),'Data Baru'!$C$4:$L$3036,7,FALSE)</f>
        <v>#N/A</v>
      </c>
    </row>
    <row r="611" spans="1:10" ht="102" x14ac:dyDescent="0.3">
      <c r="A611" s="6" t="s">
        <v>1412</v>
      </c>
      <c r="B611" s="6" t="s">
        <v>1032</v>
      </c>
      <c r="C611" s="7" t="s">
        <v>1050</v>
      </c>
      <c r="D611" s="7" t="s">
        <v>1051</v>
      </c>
      <c r="E611" s="7" t="s">
        <v>1052</v>
      </c>
      <c r="F611" s="7"/>
      <c r="G611" s="47" t="e">
        <f>VLOOKUP(LEFT(F611,4),'Data Baru'!$C$4:$L$3036,7,FALSE)</f>
        <v>#N/A</v>
      </c>
      <c r="H611" s="47" t="e">
        <f>VLOOKUP(LEFT(F611,7),'Data Baru'!$C$4:$L$3036,7,FALSE)</f>
        <v>#N/A</v>
      </c>
      <c r="I611" s="47" t="e">
        <f>VLOOKUP(LEFT(F611,11),'Data Baru'!$C$4:$L$3036,7,FALSE)</f>
        <v>#N/A</v>
      </c>
      <c r="J611" s="47" t="e">
        <f>VLOOKUP(LEFT(F611,14),'Data Baru'!$C$4:$L$3036,7,FALSE)</f>
        <v>#N/A</v>
      </c>
    </row>
    <row r="612" spans="1:10" ht="102" x14ac:dyDescent="0.3">
      <c r="A612" s="6" t="s">
        <v>1412</v>
      </c>
      <c r="B612" s="6" t="s">
        <v>1032</v>
      </c>
      <c r="C612" s="7" t="s">
        <v>1050</v>
      </c>
      <c r="D612" s="7" t="s">
        <v>1051</v>
      </c>
      <c r="E612" s="7" t="s">
        <v>1053</v>
      </c>
      <c r="F612" s="7"/>
      <c r="G612" s="47" t="e">
        <f>VLOOKUP(LEFT(F612,4),'Data Baru'!$C$4:$L$3036,7,FALSE)</f>
        <v>#N/A</v>
      </c>
      <c r="H612" s="47" t="e">
        <f>VLOOKUP(LEFT(F612,7),'Data Baru'!$C$4:$L$3036,7,FALSE)</f>
        <v>#N/A</v>
      </c>
      <c r="I612" s="47" t="e">
        <f>VLOOKUP(LEFT(F612,11),'Data Baru'!$C$4:$L$3036,7,FALSE)</f>
        <v>#N/A</v>
      </c>
      <c r="J612" s="47" t="e">
        <f>VLOOKUP(LEFT(F612,14),'Data Baru'!$C$4:$L$3036,7,FALSE)</f>
        <v>#N/A</v>
      </c>
    </row>
    <row r="613" spans="1:10" ht="102" x14ac:dyDescent="0.3">
      <c r="A613" s="6" t="s">
        <v>1412</v>
      </c>
      <c r="B613" s="6" t="s">
        <v>1032</v>
      </c>
      <c r="C613" s="7" t="s">
        <v>1050</v>
      </c>
      <c r="D613" s="7" t="s">
        <v>1054</v>
      </c>
      <c r="E613" s="7" t="s">
        <v>1055</v>
      </c>
      <c r="F613" s="7"/>
      <c r="G613" s="47" t="e">
        <f>VLOOKUP(LEFT(F613,4),'Data Baru'!$C$4:$L$3036,7,FALSE)</f>
        <v>#N/A</v>
      </c>
      <c r="H613" s="47" t="e">
        <f>VLOOKUP(LEFT(F613,7),'Data Baru'!$C$4:$L$3036,7,FALSE)</f>
        <v>#N/A</v>
      </c>
      <c r="I613" s="47" t="e">
        <f>VLOOKUP(LEFT(F613,11),'Data Baru'!$C$4:$L$3036,7,FALSE)</f>
        <v>#N/A</v>
      </c>
      <c r="J613" s="47" t="e">
        <f>VLOOKUP(LEFT(F613,14),'Data Baru'!$C$4:$L$3036,7,FALSE)</f>
        <v>#N/A</v>
      </c>
    </row>
    <row r="614" spans="1:10" ht="102" x14ac:dyDescent="0.3">
      <c r="A614" s="6" t="s">
        <v>1412</v>
      </c>
      <c r="B614" s="6" t="s">
        <v>1032</v>
      </c>
      <c r="C614" s="7" t="s">
        <v>1050</v>
      </c>
      <c r="D614" s="7" t="s">
        <v>1056</v>
      </c>
      <c r="E614" s="7" t="s">
        <v>1057</v>
      </c>
      <c r="F614" s="7"/>
      <c r="G614" s="47" t="e">
        <f>VLOOKUP(LEFT(F614,4),'Data Baru'!$C$4:$L$3036,7,FALSE)</f>
        <v>#N/A</v>
      </c>
      <c r="H614" s="47" t="e">
        <f>VLOOKUP(LEFT(F614,7),'Data Baru'!$C$4:$L$3036,7,FALSE)</f>
        <v>#N/A</v>
      </c>
      <c r="I614" s="47" t="e">
        <f>VLOOKUP(LEFT(F614,11),'Data Baru'!$C$4:$L$3036,7,FALSE)</f>
        <v>#N/A</v>
      </c>
      <c r="J614" s="47" t="e">
        <f>VLOOKUP(LEFT(F614,14),'Data Baru'!$C$4:$L$3036,7,FALSE)</f>
        <v>#N/A</v>
      </c>
    </row>
    <row r="615" spans="1:10" ht="51" x14ac:dyDescent="0.3">
      <c r="A615" s="6" t="s">
        <v>1413</v>
      </c>
      <c r="B615" s="6" t="s">
        <v>1060</v>
      </c>
      <c r="C615" s="7" t="s">
        <v>1061</v>
      </c>
      <c r="D615" s="7" t="s">
        <v>1062</v>
      </c>
      <c r="E615" s="7" t="s">
        <v>1063</v>
      </c>
      <c r="F615" s="7"/>
      <c r="G615" s="47" t="e">
        <f>VLOOKUP(LEFT(F615,4),'Data Baru'!$C$4:$L$3036,7,FALSE)</f>
        <v>#N/A</v>
      </c>
      <c r="H615" s="47" t="e">
        <f>VLOOKUP(LEFT(F615,7),'Data Baru'!$C$4:$L$3036,7,FALSE)</f>
        <v>#N/A</v>
      </c>
      <c r="I615" s="47" t="e">
        <f>VLOOKUP(LEFT(F615,11),'Data Baru'!$C$4:$L$3036,7,FALSE)</f>
        <v>#N/A</v>
      </c>
      <c r="J615" s="47" t="e">
        <f>VLOOKUP(LEFT(F615,14),'Data Baru'!$C$4:$L$3036,7,FALSE)</f>
        <v>#N/A</v>
      </c>
    </row>
    <row r="616" spans="1:10" ht="51" x14ac:dyDescent="0.3">
      <c r="A616" s="6" t="s">
        <v>1413</v>
      </c>
      <c r="B616" s="6" t="s">
        <v>1060</v>
      </c>
      <c r="C616" s="7" t="s">
        <v>1061</v>
      </c>
      <c r="D616" s="7" t="s">
        <v>1062</v>
      </c>
      <c r="E616" s="7" t="s">
        <v>1064</v>
      </c>
      <c r="F616" s="7"/>
      <c r="G616" s="47" t="e">
        <f>VLOOKUP(LEFT(F616,4),'Data Baru'!$C$4:$L$3036,7,FALSE)</f>
        <v>#N/A</v>
      </c>
      <c r="H616" s="47" t="e">
        <f>VLOOKUP(LEFT(F616,7),'Data Baru'!$C$4:$L$3036,7,FALSE)</f>
        <v>#N/A</v>
      </c>
      <c r="I616" s="47" t="e">
        <f>VLOOKUP(LEFT(F616,11),'Data Baru'!$C$4:$L$3036,7,FALSE)</f>
        <v>#N/A</v>
      </c>
      <c r="J616" s="47" t="e">
        <f>VLOOKUP(LEFT(F616,14),'Data Baru'!$C$4:$L$3036,7,FALSE)</f>
        <v>#N/A</v>
      </c>
    </row>
    <row r="617" spans="1:10" ht="51" x14ac:dyDescent="0.3">
      <c r="A617" s="6" t="s">
        <v>1413</v>
      </c>
      <c r="B617" s="6" t="s">
        <v>1060</v>
      </c>
      <c r="C617" s="7" t="s">
        <v>1061</v>
      </c>
      <c r="D617" s="7" t="s">
        <v>1062</v>
      </c>
      <c r="E617" s="7" t="s">
        <v>1065</v>
      </c>
      <c r="F617" s="7"/>
      <c r="G617" s="47" t="e">
        <f>VLOOKUP(LEFT(F617,4),'Data Baru'!$C$4:$L$3036,7,FALSE)</f>
        <v>#N/A</v>
      </c>
      <c r="H617" s="47" t="e">
        <f>VLOOKUP(LEFT(F617,7),'Data Baru'!$C$4:$L$3036,7,FALSE)</f>
        <v>#N/A</v>
      </c>
      <c r="I617" s="47" t="e">
        <f>VLOOKUP(LEFT(F617,11),'Data Baru'!$C$4:$L$3036,7,FALSE)</f>
        <v>#N/A</v>
      </c>
      <c r="J617" s="47" t="e">
        <f>VLOOKUP(LEFT(F617,14),'Data Baru'!$C$4:$L$3036,7,FALSE)</f>
        <v>#N/A</v>
      </c>
    </row>
    <row r="618" spans="1:10" ht="51" x14ac:dyDescent="0.3">
      <c r="A618" s="6" t="s">
        <v>1413</v>
      </c>
      <c r="B618" s="6" t="s">
        <v>1060</v>
      </c>
      <c r="C618" s="7" t="s">
        <v>1061</v>
      </c>
      <c r="D618" s="7" t="s">
        <v>1062</v>
      </c>
      <c r="E618" s="7" t="s">
        <v>1066</v>
      </c>
      <c r="F618" s="7"/>
      <c r="G618" s="47" t="e">
        <f>VLOOKUP(LEFT(F618,4),'Data Baru'!$C$4:$L$3036,7,FALSE)</f>
        <v>#N/A</v>
      </c>
      <c r="H618" s="47" t="e">
        <f>VLOOKUP(LEFT(F618,7),'Data Baru'!$C$4:$L$3036,7,FALSE)</f>
        <v>#N/A</v>
      </c>
      <c r="I618" s="47" t="e">
        <f>VLOOKUP(LEFT(F618,11),'Data Baru'!$C$4:$L$3036,7,FALSE)</f>
        <v>#N/A</v>
      </c>
      <c r="J618" s="47" t="e">
        <f>VLOOKUP(LEFT(F618,14),'Data Baru'!$C$4:$L$3036,7,FALSE)</f>
        <v>#N/A</v>
      </c>
    </row>
    <row r="619" spans="1:10" ht="68" x14ac:dyDescent="0.3">
      <c r="A619" s="6" t="s">
        <v>1413</v>
      </c>
      <c r="B619" s="6" t="s">
        <v>1060</v>
      </c>
      <c r="C619" s="7" t="s">
        <v>1061</v>
      </c>
      <c r="D619" s="7" t="s">
        <v>1062</v>
      </c>
      <c r="E619" s="7" t="s">
        <v>1067</v>
      </c>
      <c r="F619" s="7"/>
      <c r="G619" s="47" t="e">
        <f>VLOOKUP(LEFT(F619,4),'Data Baru'!$C$4:$L$3036,7,FALSE)</f>
        <v>#N/A</v>
      </c>
      <c r="H619" s="47" t="e">
        <f>VLOOKUP(LEFT(F619,7),'Data Baru'!$C$4:$L$3036,7,FALSE)</f>
        <v>#N/A</v>
      </c>
      <c r="I619" s="47" t="e">
        <f>VLOOKUP(LEFT(F619,11),'Data Baru'!$C$4:$L$3036,7,FALSE)</f>
        <v>#N/A</v>
      </c>
      <c r="J619" s="47" t="e">
        <f>VLOOKUP(LEFT(F619,14),'Data Baru'!$C$4:$L$3036,7,FALSE)</f>
        <v>#N/A</v>
      </c>
    </row>
    <row r="620" spans="1:10" ht="51" x14ac:dyDescent="0.3">
      <c r="A620" s="6" t="s">
        <v>1413</v>
      </c>
      <c r="B620" s="6" t="s">
        <v>1060</v>
      </c>
      <c r="C620" s="7" t="s">
        <v>1061</v>
      </c>
      <c r="D620" s="7" t="s">
        <v>1062</v>
      </c>
      <c r="E620" s="7" t="s">
        <v>1068</v>
      </c>
      <c r="F620" s="7"/>
      <c r="G620" s="47" t="e">
        <f>VLOOKUP(LEFT(F620,4),'Data Baru'!$C$4:$L$3036,7,FALSE)</f>
        <v>#N/A</v>
      </c>
      <c r="H620" s="47" t="e">
        <f>VLOOKUP(LEFT(F620,7),'Data Baru'!$C$4:$L$3036,7,FALSE)</f>
        <v>#N/A</v>
      </c>
      <c r="I620" s="47" t="e">
        <f>VLOOKUP(LEFT(F620,11),'Data Baru'!$C$4:$L$3036,7,FALSE)</f>
        <v>#N/A</v>
      </c>
      <c r="J620" s="47" t="e">
        <f>VLOOKUP(LEFT(F620,14),'Data Baru'!$C$4:$L$3036,7,FALSE)</f>
        <v>#N/A</v>
      </c>
    </row>
    <row r="621" spans="1:10" ht="51" x14ac:dyDescent="0.3">
      <c r="A621" s="6" t="s">
        <v>1413</v>
      </c>
      <c r="B621" s="6" t="s">
        <v>1060</v>
      </c>
      <c r="C621" s="7" t="s">
        <v>1061</v>
      </c>
      <c r="D621" s="7" t="s">
        <v>1070</v>
      </c>
      <c r="E621" s="7" t="s">
        <v>1071</v>
      </c>
      <c r="F621" s="7"/>
      <c r="G621" s="47" t="e">
        <f>VLOOKUP(LEFT(F621,4),'Data Baru'!$C$4:$L$3036,7,FALSE)</f>
        <v>#N/A</v>
      </c>
      <c r="H621" s="47" t="e">
        <f>VLOOKUP(LEFT(F621,7),'Data Baru'!$C$4:$L$3036,7,FALSE)</f>
        <v>#N/A</v>
      </c>
      <c r="I621" s="47" t="e">
        <f>VLOOKUP(LEFT(F621,11),'Data Baru'!$C$4:$L$3036,7,FALSE)</f>
        <v>#N/A</v>
      </c>
      <c r="J621" s="47" t="e">
        <f>VLOOKUP(LEFT(F621,14),'Data Baru'!$C$4:$L$3036,7,FALSE)</f>
        <v>#N/A</v>
      </c>
    </row>
    <row r="622" spans="1:10" ht="68" x14ac:dyDescent="0.3">
      <c r="A622" s="6" t="s">
        <v>1413</v>
      </c>
      <c r="B622" s="6" t="s">
        <v>1060</v>
      </c>
      <c r="C622" s="7" t="s">
        <v>1061</v>
      </c>
      <c r="D622" s="7" t="s">
        <v>1070</v>
      </c>
      <c r="E622" s="7" t="s">
        <v>1072</v>
      </c>
      <c r="F622" s="7"/>
      <c r="G622" s="47" t="e">
        <f>VLOOKUP(LEFT(F622,4),'Data Baru'!$C$4:$L$3036,7,FALSE)</f>
        <v>#N/A</v>
      </c>
      <c r="H622" s="47" t="e">
        <f>VLOOKUP(LEFT(F622,7),'Data Baru'!$C$4:$L$3036,7,FALSE)</f>
        <v>#N/A</v>
      </c>
      <c r="I622" s="47" t="e">
        <f>VLOOKUP(LEFT(F622,11),'Data Baru'!$C$4:$L$3036,7,FALSE)</f>
        <v>#N/A</v>
      </c>
      <c r="J622" s="47" t="e">
        <f>VLOOKUP(LEFT(F622,14),'Data Baru'!$C$4:$L$3036,7,FALSE)</f>
        <v>#N/A</v>
      </c>
    </row>
    <row r="623" spans="1:10" ht="68" x14ac:dyDescent="0.3">
      <c r="A623" s="6" t="s">
        <v>1413</v>
      </c>
      <c r="B623" s="6" t="s">
        <v>1060</v>
      </c>
      <c r="C623" s="7" t="s">
        <v>1061</v>
      </c>
      <c r="D623" s="7" t="s">
        <v>1070</v>
      </c>
      <c r="E623" s="7" t="s">
        <v>1073</v>
      </c>
      <c r="F623" s="7"/>
      <c r="G623" s="47" t="e">
        <f>VLOOKUP(LEFT(F623,4),'Data Baru'!$C$4:$L$3036,7,FALSE)</f>
        <v>#N/A</v>
      </c>
      <c r="H623" s="47" t="e">
        <f>VLOOKUP(LEFT(F623,7),'Data Baru'!$C$4:$L$3036,7,FALSE)</f>
        <v>#N/A</v>
      </c>
      <c r="I623" s="47" t="e">
        <f>VLOOKUP(LEFT(F623,11),'Data Baru'!$C$4:$L$3036,7,FALSE)</f>
        <v>#N/A</v>
      </c>
      <c r="J623" s="47" t="e">
        <f>VLOOKUP(LEFT(F623,14),'Data Baru'!$C$4:$L$3036,7,FALSE)</f>
        <v>#N/A</v>
      </c>
    </row>
    <row r="624" spans="1:10" ht="85" x14ac:dyDescent="0.3">
      <c r="A624" s="6" t="s">
        <v>1413</v>
      </c>
      <c r="B624" s="6" t="s">
        <v>1060</v>
      </c>
      <c r="C624" s="7" t="s">
        <v>1061</v>
      </c>
      <c r="D624" s="7" t="s">
        <v>1070</v>
      </c>
      <c r="E624" s="7" t="s">
        <v>1074</v>
      </c>
      <c r="F624" s="7"/>
      <c r="G624" s="47" t="e">
        <f>VLOOKUP(LEFT(F624,4),'Data Baru'!$C$4:$L$3036,7,FALSE)</f>
        <v>#N/A</v>
      </c>
      <c r="H624" s="47" t="e">
        <f>VLOOKUP(LEFT(F624,7),'Data Baru'!$C$4:$L$3036,7,FALSE)</f>
        <v>#N/A</v>
      </c>
      <c r="I624" s="47" t="e">
        <f>VLOOKUP(LEFT(F624,11),'Data Baru'!$C$4:$L$3036,7,FALSE)</f>
        <v>#N/A</v>
      </c>
      <c r="J624" s="47" t="e">
        <f>VLOOKUP(LEFT(F624,14),'Data Baru'!$C$4:$L$3036,7,FALSE)</f>
        <v>#N/A</v>
      </c>
    </row>
    <row r="625" spans="1:10" ht="68" x14ac:dyDescent="0.3">
      <c r="A625" s="6" t="s">
        <v>1413</v>
      </c>
      <c r="B625" s="6" t="s">
        <v>1060</v>
      </c>
      <c r="C625" s="7" t="s">
        <v>1061</v>
      </c>
      <c r="D625" s="7" t="s">
        <v>1070</v>
      </c>
      <c r="E625" s="7" t="s">
        <v>1075</v>
      </c>
      <c r="F625" s="7"/>
      <c r="G625" s="47" t="e">
        <f>VLOOKUP(LEFT(F625,4),'Data Baru'!$C$4:$L$3036,7,FALSE)</f>
        <v>#N/A</v>
      </c>
      <c r="H625" s="47" t="e">
        <f>VLOOKUP(LEFT(F625,7),'Data Baru'!$C$4:$L$3036,7,FALSE)</f>
        <v>#N/A</v>
      </c>
      <c r="I625" s="47" t="e">
        <f>VLOOKUP(LEFT(F625,11),'Data Baru'!$C$4:$L$3036,7,FALSE)</f>
        <v>#N/A</v>
      </c>
      <c r="J625" s="47" t="e">
        <f>VLOOKUP(LEFT(F625,14),'Data Baru'!$C$4:$L$3036,7,FALSE)</f>
        <v>#N/A</v>
      </c>
    </row>
    <row r="626" spans="1:10" ht="51" x14ac:dyDescent="0.3">
      <c r="A626" s="6" t="s">
        <v>1413</v>
      </c>
      <c r="B626" s="6" t="s">
        <v>1060</v>
      </c>
      <c r="C626" s="7" t="s">
        <v>1061</v>
      </c>
      <c r="D626" s="7" t="s">
        <v>1070</v>
      </c>
      <c r="E626" s="7" t="s">
        <v>1076</v>
      </c>
      <c r="F626" s="7"/>
      <c r="G626" s="47" t="e">
        <f>VLOOKUP(LEFT(F626,4),'Data Baru'!$C$4:$L$3036,7,FALSE)</f>
        <v>#N/A</v>
      </c>
      <c r="H626" s="47" t="e">
        <f>VLOOKUP(LEFT(F626,7),'Data Baru'!$C$4:$L$3036,7,FALSE)</f>
        <v>#N/A</v>
      </c>
      <c r="I626" s="47" t="e">
        <f>VLOOKUP(LEFT(F626,11),'Data Baru'!$C$4:$L$3036,7,FALSE)</f>
        <v>#N/A</v>
      </c>
      <c r="J626" s="47" t="e">
        <f>VLOOKUP(LEFT(F626,14),'Data Baru'!$C$4:$L$3036,7,FALSE)</f>
        <v>#N/A</v>
      </c>
    </row>
    <row r="627" spans="1:10" ht="51" x14ac:dyDescent="0.3">
      <c r="A627" s="6" t="s">
        <v>1413</v>
      </c>
      <c r="B627" s="6" t="s">
        <v>1060</v>
      </c>
      <c r="C627" s="7" t="s">
        <v>1061</v>
      </c>
      <c r="D627" s="7" t="s">
        <v>1077</v>
      </c>
      <c r="E627" s="7" t="s">
        <v>1078</v>
      </c>
      <c r="F627" s="7"/>
      <c r="G627" s="47" t="e">
        <f>VLOOKUP(LEFT(F627,4),'Data Baru'!$C$4:$L$3036,7,FALSE)</f>
        <v>#N/A</v>
      </c>
      <c r="H627" s="47" t="e">
        <f>VLOOKUP(LEFT(F627,7),'Data Baru'!$C$4:$L$3036,7,FALSE)</f>
        <v>#N/A</v>
      </c>
      <c r="I627" s="47" t="e">
        <f>VLOOKUP(LEFT(F627,11),'Data Baru'!$C$4:$L$3036,7,FALSE)</f>
        <v>#N/A</v>
      </c>
      <c r="J627" s="47" t="e">
        <f>VLOOKUP(LEFT(F627,14),'Data Baru'!$C$4:$L$3036,7,FALSE)</f>
        <v>#N/A</v>
      </c>
    </row>
    <row r="628" spans="1:10" ht="51" x14ac:dyDescent="0.3">
      <c r="A628" s="6" t="s">
        <v>1413</v>
      </c>
      <c r="B628" s="6" t="s">
        <v>1060</v>
      </c>
      <c r="C628" s="7" t="s">
        <v>1061</v>
      </c>
      <c r="D628" s="7" t="s">
        <v>1077</v>
      </c>
      <c r="E628" s="7" t="s">
        <v>1079</v>
      </c>
      <c r="F628" s="7"/>
      <c r="G628" s="47" t="e">
        <f>VLOOKUP(LEFT(F628,4),'Data Baru'!$C$4:$L$3036,7,FALSE)</f>
        <v>#N/A</v>
      </c>
      <c r="H628" s="47" t="e">
        <f>VLOOKUP(LEFT(F628,7),'Data Baru'!$C$4:$L$3036,7,FALSE)</f>
        <v>#N/A</v>
      </c>
      <c r="I628" s="47" t="e">
        <f>VLOOKUP(LEFT(F628,11),'Data Baru'!$C$4:$L$3036,7,FALSE)</f>
        <v>#N/A</v>
      </c>
      <c r="J628" s="47" t="e">
        <f>VLOOKUP(LEFT(F628,14),'Data Baru'!$C$4:$L$3036,7,FALSE)</f>
        <v>#N/A</v>
      </c>
    </row>
    <row r="629" spans="1:10" ht="51" x14ac:dyDescent="0.3">
      <c r="A629" s="6" t="s">
        <v>1413</v>
      </c>
      <c r="B629" s="6" t="s">
        <v>1060</v>
      </c>
      <c r="C629" s="7" t="s">
        <v>1061</v>
      </c>
      <c r="D629" s="7" t="s">
        <v>1077</v>
      </c>
      <c r="E629" s="7" t="s">
        <v>1080</v>
      </c>
      <c r="F629" s="7"/>
      <c r="G629" s="47" t="e">
        <f>VLOOKUP(LEFT(F629,4),'Data Baru'!$C$4:$L$3036,7,FALSE)</f>
        <v>#N/A</v>
      </c>
      <c r="H629" s="47" t="e">
        <f>VLOOKUP(LEFT(F629,7),'Data Baru'!$C$4:$L$3036,7,FALSE)</f>
        <v>#N/A</v>
      </c>
      <c r="I629" s="47" t="e">
        <f>VLOOKUP(LEFT(F629,11),'Data Baru'!$C$4:$L$3036,7,FALSE)</f>
        <v>#N/A</v>
      </c>
      <c r="J629" s="47" t="e">
        <f>VLOOKUP(LEFT(F629,14),'Data Baru'!$C$4:$L$3036,7,FALSE)</f>
        <v>#N/A</v>
      </c>
    </row>
    <row r="630" spans="1:10" ht="119" x14ac:dyDescent="0.3">
      <c r="A630" s="6" t="s">
        <v>1413</v>
      </c>
      <c r="B630" s="6" t="s">
        <v>1060</v>
      </c>
      <c r="C630" s="7" t="s">
        <v>1061</v>
      </c>
      <c r="D630" s="7" t="s">
        <v>1077</v>
      </c>
      <c r="E630" s="7" t="s">
        <v>1081</v>
      </c>
      <c r="F630" s="7"/>
      <c r="G630" s="47" t="e">
        <f>VLOOKUP(LEFT(F630,4),'Data Baru'!$C$4:$L$3036,7,FALSE)</f>
        <v>#N/A</v>
      </c>
      <c r="H630" s="47" t="e">
        <f>VLOOKUP(LEFT(F630,7),'Data Baru'!$C$4:$L$3036,7,FALSE)</f>
        <v>#N/A</v>
      </c>
      <c r="I630" s="47" t="e">
        <f>VLOOKUP(LEFT(F630,11),'Data Baru'!$C$4:$L$3036,7,FALSE)</f>
        <v>#N/A</v>
      </c>
      <c r="J630" s="47" t="e">
        <f>VLOOKUP(LEFT(F630,14),'Data Baru'!$C$4:$L$3036,7,FALSE)</f>
        <v>#N/A</v>
      </c>
    </row>
    <row r="631" spans="1:10" ht="51" x14ac:dyDescent="0.3">
      <c r="A631" s="6" t="s">
        <v>1413</v>
      </c>
      <c r="B631" s="6" t="s">
        <v>1060</v>
      </c>
      <c r="C631" s="7" t="s">
        <v>1061</v>
      </c>
      <c r="D631" s="7" t="s">
        <v>1077</v>
      </c>
      <c r="E631" s="7" t="s">
        <v>1082</v>
      </c>
      <c r="F631" s="7"/>
      <c r="G631" s="47" t="e">
        <f>VLOOKUP(LEFT(F631,4),'Data Baru'!$C$4:$L$3036,7,FALSE)</f>
        <v>#N/A</v>
      </c>
      <c r="H631" s="47" t="e">
        <f>VLOOKUP(LEFT(F631,7),'Data Baru'!$C$4:$L$3036,7,FALSE)</f>
        <v>#N/A</v>
      </c>
      <c r="I631" s="47" t="e">
        <f>VLOOKUP(LEFT(F631,11),'Data Baru'!$C$4:$L$3036,7,FALSE)</f>
        <v>#N/A</v>
      </c>
      <c r="J631" s="47" t="e">
        <f>VLOOKUP(LEFT(F631,14),'Data Baru'!$C$4:$L$3036,7,FALSE)</f>
        <v>#N/A</v>
      </c>
    </row>
    <row r="632" spans="1:10" ht="51" x14ac:dyDescent="0.3">
      <c r="A632" s="6" t="s">
        <v>1413</v>
      </c>
      <c r="B632" s="6" t="s">
        <v>1060</v>
      </c>
      <c r="C632" s="7" t="s">
        <v>1061</v>
      </c>
      <c r="D632" s="7" t="s">
        <v>1077</v>
      </c>
      <c r="E632" s="7" t="s">
        <v>1083</v>
      </c>
      <c r="F632" s="7"/>
      <c r="G632" s="47" t="e">
        <f>VLOOKUP(LEFT(F632,4),'Data Baru'!$C$4:$L$3036,7,FALSE)</f>
        <v>#N/A</v>
      </c>
      <c r="H632" s="47" t="e">
        <f>VLOOKUP(LEFT(F632,7),'Data Baru'!$C$4:$L$3036,7,FALSE)</f>
        <v>#N/A</v>
      </c>
      <c r="I632" s="47" t="e">
        <f>VLOOKUP(LEFT(F632,11),'Data Baru'!$C$4:$L$3036,7,FALSE)</f>
        <v>#N/A</v>
      </c>
      <c r="J632" s="47" t="e">
        <f>VLOOKUP(LEFT(F632,14),'Data Baru'!$C$4:$L$3036,7,FALSE)</f>
        <v>#N/A</v>
      </c>
    </row>
    <row r="633" spans="1:10" ht="51" x14ac:dyDescent="0.3">
      <c r="A633" s="6" t="s">
        <v>1413</v>
      </c>
      <c r="B633" s="6" t="s">
        <v>1060</v>
      </c>
      <c r="C633" s="7" t="s">
        <v>1061</v>
      </c>
      <c r="D633" s="7" t="s">
        <v>1077</v>
      </c>
      <c r="E633" s="7" t="s">
        <v>1084</v>
      </c>
      <c r="F633" s="7"/>
      <c r="G633" s="47" t="e">
        <f>VLOOKUP(LEFT(F633,4),'Data Baru'!$C$4:$L$3036,7,FALSE)</f>
        <v>#N/A</v>
      </c>
      <c r="H633" s="47" t="e">
        <f>VLOOKUP(LEFT(F633,7),'Data Baru'!$C$4:$L$3036,7,FALSE)</f>
        <v>#N/A</v>
      </c>
      <c r="I633" s="47" t="e">
        <f>VLOOKUP(LEFT(F633,11),'Data Baru'!$C$4:$L$3036,7,FALSE)</f>
        <v>#N/A</v>
      </c>
      <c r="J633" s="47" t="e">
        <f>VLOOKUP(LEFT(F633,14),'Data Baru'!$C$4:$L$3036,7,FALSE)</f>
        <v>#N/A</v>
      </c>
    </row>
    <row r="634" spans="1:10" ht="51" x14ac:dyDescent="0.3">
      <c r="A634" s="6" t="s">
        <v>1413</v>
      </c>
      <c r="B634" s="6" t="s">
        <v>1060</v>
      </c>
      <c r="C634" s="7" t="s">
        <v>1061</v>
      </c>
      <c r="D634" s="7" t="s">
        <v>1085</v>
      </c>
      <c r="E634" s="7" t="s">
        <v>1086</v>
      </c>
      <c r="F634" s="7"/>
      <c r="G634" s="47" t="e">
        <f>VLOOKUP(LEFT(F634,4),'Data Baru'!$C$4:$L$3036,7,FALSE)</f>
        <v>#N/A</v>
      </c>
      <c r="H634" s="47" t="e">
        <f>VLOOKUP(LEFT(F634,7),'Data Baru'!$C$4:$L$3036,7,FALSE)</f>
        <v>#N/A</v>
      </c>
      <c r="I634" s="47" t="e">
        <f>VLOOKUP(LEFT(F634,11),'Data Baru'!$C$4:$L$3036,7,FALSE)</f>
        <v>#N/A</v>
      </c>
      <c r="J634" s="47" t="e">
        <f>VLOOKUP(LEFT(F634,14),'Data Baru'!$C$4:$L$3036,7,FALSE)</f>
        <v>#N/A</v>
      </c>
    </row>
    <row r="635" spans="1:10" ht="51" x14ac:dyDescent="0.3">
      <c r="A635" s="6" t="s">
        <v>1413</v>
      </c>
      <c r="B635" s="6" t="s">
        <v>1060</v>
      </c>
      <c r="C635" s="7" t="s">
        <v>1087</v>
      </c>
      <c r="D635" s="7" t="s">
        <v>1088</v>
      </c>
      <c r="E635" s="7" t="s">
        <v>1089</v>
      </c>
      <c r="F635" s="7"/>
      <c r="G635" s="47" t="e">
        <f>VLOOKUP(LEFT(F635,4),'Data Baru'!$C$4:$L$3036,7,FALSE)</f>
        <v>#N/A</v>
      </c>
      <c r="H635" s="47" t="e">
        <f>VLOOKUP(LEFT(F635,7),'Data Baru'!$C$4:$L$3036,7,FALSE)</f>
        <v>#N/A</v>
      </c>
      <c r="I635" s="47" t="e">
        <f>VLOOKUP(LEFT(F635,11),'Data Baru'!$C$4:$L$3036,7,FALSE)</f>
        <v>#N/A</v>
      </c>
      <c r="J635" s="47" t="e">
        <f>VLOOKUP(LEFT(F635,14),'Data Baru'!$C$4:$L$3036,7,FALSE)</f>
        <v>#N/A</v>
      </c>
    </row>
    <row r="636" spans="1:10" ht="51" x14ac:dyDescent="0.3">
      <c r="A636" s="6" t="s">
        <v>1413</v>
      </c>
      <c r="B636" s="6" t="s">
        <v>1060</v>
      </c>
      <c r="C636" s="7" t="s">
        <v>1087</v>
      </c>
      <c r="D636" s="7" t="s">
        <v>1088</v>
      </c>
      <c r="E636" s="7" t="s">
        <v>1090</v>
      </c>
      <c r="F636" s="7"/>
      <c r="G636" s="47" t="e">
        <f>VLOOKUP(LEFT(F636,4),'Data Baru'!$C$4:$L$3036,7,FALSE)</f>
        <v>#N/A</v>
      </c>
      <c r="H636" s="47" t="e">
        <f>VLOOKUP(LEFT(F636,7),'Data Baru'!$C$4:$L$3036,7,FALSE)</f>
        <v>#N/A</v>
      </c>
      <c r="I636" s="47" t="e">
        <f>VLOOKUP(LEFT(F636,11),'Data Baru'!$C$4:$L$3036,7,FALSE)</f>
        <v>#N/A</v>
      </c>
      <c r="J636" s="47" t="e">
        <f>VLOOKUP(LEFT(F636,14),'Data Baru'!$C$4:$L$3036,7,FALSE)</f>
        <v>#N/A</v>
      </c>
    </row>
    <row r="637" spans="1:10" ht="51" x14ac:dyDescent="0.3">
      <c r="A637" s="6" t="s">
        <v>1413</v>
      </c>
      <c r="B637" s="6" t="s">
        <v>1060</v>
      </c>
      <c r="C637" s="7" t="s">
        <v>1087</v>
      </c>
      <c r="D637" s="7" t="s">
        <v>1088</v>
      </c>
      <c r="E637" s="7" t="s">
        <v>1091</v>
      </c>
      <c r="F637" s="7"/>
      <c r="G637" s="47" t="e">
        <f>VLOOKUP(LEFT(F637,4),'Data Baru'!$C$4:$L$3036,7,FALSE)</f>
        <v>#N/A</v>
      </c>
      <c r="H637" s="47" t="e">
        <f>VLOOKUP(LEFT(F637,7),'Data Baru'!$C$4:$L$3036,7,FALSE)</f>
        <v>#N/A</v>
      </c>
      <c r="I637" s="47" t="e">
        <f>VLOOKUP(LEFT(F637,11),'Data Baru'!$C$4:$L$3036,7,FALSE)</f>
        <v>#N/A</v>
      </c>
      <c r="J637" s="47" t="e">
        <f>VLOOKUP(LEFT(F637,14),'Data Baru'!$C$4:$L$3036,7,FALSE)</f>
        <v>#N/A</v>
      </c>
    </row>
    <row r="638" spans="1:10" ht="51" x14ac:dyDescent="0.3">
      <c r="A638" s="6" t="s">
        <v>1413</v>
      </c>
      <c r="B638" s="6" t="s">
        <v>1060</v>
      </c>
      <c r="C638" s="7" t="s">
        <v>1087</v>
      </c>
      <c r="D638" s="7" t="s">
        <v>1088</v>
      </c>
      <c r="E638" s="7" t="s">
        <v>1092</v>
      </c>
      <c r="F638" s="7"/>
      <c r="G638" s="47" t="e">
        <f>VLOOKUP(LEFT(F638,4),'Data Baru'!$C$4:$L$3036,7,FALSE)</f>
        <v>#N/A</v>
      </c>
      <c r="H638" s="47" t="e">
        <f>VLOOKUP(LEFT(F638,7),'Data Baru'!$C$4:$L$3036,7,FALSE)</f>
        <v>#N/A</v>
      </c>
      <c r="I638" s="47" t="e">
        <f>VLOOKUP(LEFT(F638,11),'Data Baru'!$C$4:$L$3036,7,FALSE)</f>
        <v>#N/A</v>
      </c>
      <c r="J638" s="47" t="e">
        <f>VLOOKUP(LEFT(F638,14),'Data Baru'!$C$4:$L$3036,7,FALSE)</f>
        <v>#N/A</v>
      </c>
    </row>
    <row r="639" spans="1:10" ht="51" x14ac:dyDescent="0.3">
      <c r="A639" s="6" t="s">
        <v>1413</v>
      </c>
      <c r="B639" s="6" t="s">
        <v>1060</v>
      </c>
      <c r="C639" s="7" t="s">
        <v>1087</v>
      </c>
      <c r="D639" s="7" t="s">
        <v>1088</v>
      </c>
      <c r="E639" s="7" t="s">
        <v>1093</v>
      </c>
      <c r="F639" s="7"/>
      <c r="G639" s="47" t="e">
        <f>VLOOKUP(LEFT(F639,4),'Data Baru'!$C$4:$L$3036,7,FALSE)</f>
        <v>#N/A</v>
      </c>
      <c r="H639" s="47" t="e">
        <f>VLOOKUP(LEFT(F639,7),'Data Baru'!$C$4:$L$3036,7,FALSE)</f>
        <v>#N/A</v>
      </c>
      <c r="I639" s="47" t="e">
        <f>VLOOKUP(LEFT(F639,11),'Data Baru'!$C$4:$L$3036,7,FALSE)</f>
        <v>#N/A</v>
      </c>
      <c r="J639" s="47" t="e">
        <f>VLOOKUP(LEFT(F639,14),'Data Baru'!$C$4:$L$3036,7,FALSE)</f>
        <v>#N/A</v>
      </c>
    </row>
    <row r="640" spans="1:10" ht="51" x14ac:dyDescent="0.3">
      <c r="A640" s="6" t="s">
        <v>1413</v>
      </c>
      <c r="B640" s="6" t="s">
        <v>1060</v>
      </c>
      <c r="C640" s="7" t="s">
        <v>1087</v>
      </c>
      <c r="D640" s="7" t="s">
        <v>1088</v>
      </c>
      <c r="E640" s="7" t="s">
        <v>1094</v>
      </c>
      <c r="F640" s="7"/>
      <c r="G640" s="47" t="e">
        <f>VLOOKUP(LEFT(F640,4),'Data Baru'!$C$4:$L$3036,7,FALSE)</f>
        <v>#N/A</v>
      </c>
      <c r="H640" s="47" t="e">
        <f>VLOOKUP(LEFT(F640,7),'Data Baru'!$C$4:$L$3036,7,FALSE)</f>
        <v>#N/A</v>
      </c>
      <c r="I640" s="47" t="e">
        <f>VLOOKUP(LEFT(F640,11),'Data Baru'!$C$4:$L$3036,7,FALSE)</f>
        <v>#N/A</v>
      </c>
      <c r="J640" s="47" t="e">
        <f>VLOOKUP(LEFT(F640,14),'Data Baru'!$C$4:$L$3036,7,FALSE)</f>
        <v>#N/A</v>
      </c>
    </row>
    <row r="641" spans="1:10" ht="51" x14ac:dyDescent="0.3">
      <c r="A641" s="6" t="s">
        <v>1413</v>
      </c>
      <c r="B641" s="6" t="s">
        <v>1060</v>
      </c>
      <c r="C641" s="7" t="s">
        <v>1095</v>
      </c>
      <c r="D641" s="7" t="s">
        <v>1096</v>
      </c>
      <c r="E641" s="7" t="s">
        <v>1097</v>
      </c>
      <c r="F641" s="7"/>
      <c r="G641" s="47" t="e">
        <f>VLOOKUP(LEFT(F641,4),'Data Baru'!$C$4:$L$3036,7,FALSE)</f>
        <v>#N/A</v>
      </c>
      <c r="H641" s="47" t="e">
        <f>VLOOKUP(LEFT(F641,7),'Data Baru'!$C$4:$L$3036,7,FALSE)</f>
        <v>#N/A</v>
      </c>
      <c r="I641" s="47" t="e">
        <f>VLOOKUP(LEFT(F641,11),'Data Baru'!$C$4:$L$3036,7,FALSE)</f>
        <v>#N/A</v>
      </c>
      <c r="J641" s="47" t="e">
        <f>VLOOKUP(LEFT(F641,14),'Data Baru'!$C$4:$L$3036,7,FALSE)</f>
        <v>#N/A</v>
      </c>
    </row>
    <row r="642" spans="1:10" ht="51" x14ac:dyDescent="0.3">
      <c r="A642" s="6" t="s">
        <v>1413</v>
      </c>
      <c r="B642" s="6" t="s">
        <v>1060</v>
      </c>
      <c r="C642" s="7" t="s">
        <v>1095</v>
      </c>
      <c r="D642" s="7" t="s">
        <v>1096</v>
      </c>
      <c r="E642" s="7" t="s">
        <v>1098</v>
      </c>
      <c r="F642" s="7"/>
      <c r="G642" s="47" t="e">
        <f>VLOOKUP(LEFT(F642,4),'Data Baru'!$C$4:$L$3036,7,FALSE)</f>
        <v>#N/A</v>
      </c>
      <c r="H642" s="47" t="e">
        <f>VLOOKUP(LEFT(F642,7),'Data Baru'!$C$4:$L$3036,7,FALSE)</f>
        <v>#N/A</v>
      </c>
      <c r="I642" s="47" t="e">
        <f>VLOOKUP(LEFT(F642,11),'Data Baru'!$C$4:$L$3036,7,FALSE)</f>
        <v>#N/A</v>
      </c>
      <c r="J642" s="47" t="e">
        <f>VLOOKUP(LEFT(F642,14),'Data Baru'!$C$4:$L$3036,7,FALSE)</f>
        <v>#N/A</v>
      </c>
    </row>
    <row r="643" spans="1:10" ht="51" x14ac:dyDescent="0.3">
      <c r="A643" s="6" t="s">
        <v>1413</v>
      </c>
      <c r="B643" s="6" t="s">
        <v>1060</v>
      </c>
      <c r="C643" s="7" t="s">
        <v>1095</v>
      </c>
      <c r="D643" s="7" t="s">
        <v>1096</v>
      </c>
      <c r="E643" s="7" t="s">
        <v>1099</v>
      </c>
      <c r="F643" s="7"/>
      <c r="G643" s="47" t="e">
        <f>VLOOKUP(LEFT(F643,4),'Data Baru'!$C$4:$L$3036,7,FALSE)</f>
        <v>#N/A</v>
      </c>
      <c r="H643" s="47" t="e">
        <f>VLOOKUP(LEFT(F643,7),'Data Baru'!$C$4:$L$3036,7,FALSE)</f>
        <v>#N/A</v>
      </c>
      <c r="I643" s="47" t="e">
        <f>VLOOKUP(LEFT(F643,11),'Data Baru'!$C$4:$L$3036,7,FALSE)</f>
        <v>#N/A</v>
      </c>
      <c r="J643" s="47" t="e">
        <f>VLOOKUP(LEFT(F643,14),'Data Baru'!$C$4:$L$3036,7,FALSE)</f>
        <v>#N/A</v>
      </c>
    </row>
    <row r="644" spans="1:10" ht="51" x14ac:dyDescent="0.3">
      <c r="A644" s="6" t="s">
        <v>1413</v>
      </c>
      <c r="B644" s="6" t="s">
        <v>1060</v>
      </c>
      <c r="C644" s="7" t="s">
        <v>1095</v>
      </c>
      <c r="D644" s="7" t="s">
        <v>1096</v>
      </c>
      <c r="E644" s="7" t="s">
        <v>1100</v>
      </c>
      <c r="F644" s="7"/>
      <c r="G644" s="47" t="e">
        <f>VLOOKUP(LEFT(F644,4),'Data Baru'!$C$4:$L$3036,7,FALSE)</f>
        <v>#N/A</v>
      </c>
      <c r="H644" s="47" t="e">
        <f>VLOOKUP(LEFT(F644,7),'Data Baru'!$C$4:$L$3036,7,FALSE)</f>
        <v>#N/A</v>
      </c>
      <c r="I644" s="47" t="e">
        <f>VLOOKUP(LEFT(F644,11),'Data Baru'!$C$4:$L$3036,7,FALSE)</f>
        <v>#N/A</v>
      </c>
      <c r="J644" s="47" t="e">
        <f>VLOOKUP(LEFT(F644,14),'Data Baru'!$C$4:$L$3036,7,FALSE)</f>
        <v>#N/A</v>
      </c>
    </row>
    <row r="645" spans="1:10" ht="51" x14ac:dyDescent="0.3">
      <c r="A645" s="6" t="s">
        <v>1413</v>
      </c>
      <c r="B645" s="6" t="s">
        <v>1060</v>
      </c>
      <c r="C645" s="7" t="s">
        <v>1095</v>
      </c>
      <c r="D645" s="7" t="s">
        <v>1096</v>
      </c>
      <c r="E645" s="7" t="s">
        <v>1101</v>
      </c>
      <c r="F645" s="7"/>
      <c r="G645" s="47" t="e">
        <f>VLOOKUP(LEFT(F645,4),'Data Baru'!$C$4:$L$3036,7,FALSE)</f>
        <v>#N/A</v>
      </c>
      <c r="H645" s="47" t="e">
        <f>VLOOKUP(LEFT(F645,7),'Data Baru'!$C$4:$L$3036,7,FALSE)</f>
        <v>#N/A</v>
      </c>
      <c r="I645" s="47" t="e">
        <f>VLOOKUP(LEFT(F645,11),'Data Baru'!$C$4:$L$3036,7,FALSE)</f>
        <v>#N/A</v>
      </c>
      <c r="J645" s="47" t="e">
        <f>VLOOKUP(LEFT(F645,14),'Data Baru'!$C$4:$L$3036,7,FALSE)</f>
        <v>#N/A</v>
      </c>
    </row>
    <row r="646" spans="1:10" ht="51" x14ac:dyDescent="0.3">
      <c r="A646" s="6" t="s">
        <v>1413</v>
      </c>
      <c r="B646" s="6" t="s">
        <v>1060</v>
      </c>
      <c r="C646" s="7" t="s">
        <v>1095</v>
      </c>
      <c r="D646" s="7" t="s">
        <v>1096</v>
      </c>
      <c r="E646" s="7" t="s">
        <v>1102</v>
      </c>
      <c r="F646" s="7"/>
      <c r="G646" s="47" t="e">
        <f>VLOOKUP(LEFT(F646,4),'Data Baru'!$C$4:$L$3036,7,FALSE)</f>
        <v>#N/A</v>
      </c>
      <c r="H646" s="47" t="e">
        <f>VLOOKUP(LEFT(F646,7),'Data Baru'!$C$4:$L$3036,7,FALSE)</f>
        <v>#N/A</v>
      </c>
      <c r="I646" s="47" t="e">
        <f>VLOOKUP(LEFT(F646,11),'Data Baru'!$C$4:$L$3036,7,FALSE)</f>
        <v>#N/A</v>
      </c>
      <c r="J646" s="47" t="e">
        <f>VLOOKUP(LEFT(F646,14),'Data Baru'!$C$4:$L$3036,7,FALSE)</f>
        <v>#N/A</v>
      </c>
    </row>
    <row r="647" spans="1:10" ht="51" x14ac:dyDescent="0.3">
      <c r="A647" s="6" t="s">
        <v>1413</v>
      </c>
      <c r="B647" s="6" t="s">
        <v>1060</v>
      </c>
      <c r="C647" s="7" t="s">
        <v>1095</v>
      </c>
      <c r="D647" s="7" t="s">
        <v>1096</v>
      </c>
      <c r="E647" s="7" t="s">
        <v>1103</v>
      </c>
      <c r="F647" s="7"/>
      <c r="G647" s="47" t="e">
        <f>VLOOKUP(LEFT(F647,4),'Data Baru'!$C$4:$L$3036,7,FALSE)</f>
        <v>#N/A</v>
      </c>
      <c r="H647" s="47" t="e">
        <f>VLOOKUP(LEFT(F647,7),'Data Baru'!$C$4:$L$3036,7,FALSE)</f>
        <v>#N/A</v>
      </c>
      <c r="I647" s="47" t="e">
        <f>VLOOKUP(LEFT(F647,11),'Data Baru'!$C$4:$L$3036,7,FALSE)</f>
        <v>#N/A</v>
      </c>
      <c r="J647" s="47" t="e">
        <f>VLOOKUP(LEFT(F647,14),'Data Baru'!$C$4:$L$3036,7,FALSE)</f>
        <v>#N/A</v>
      </c>
    </row>
    <row r="648" spans="1:10" ht="51" x14ac:dyDescent="0.3">
      <c r="A648" s="6" t="s">
        <v>1413</v>
      </c>
      <c r="B648" s="6" t="s">
        <v>1060</v>
      </c>
      <c r="C648" s="7" t="s">
        <v>1095</v>
      </c>
      <c r="D648" s="7" t="s">
        <v>1096</v>
      </c>
      <c r="E648" s="7" t="s">
        <v>1104</v>
      </c>
      <c r="F648" s="7"/>
      <c r="G648" s="47" t="e">
        <f>VLOOKUP(LEFT(F648,4),'Data Baru'!$C$4:$L$3036,7,FALSE)</f>
        <v>#N/A</v>
      </c>
      <c r="H648" s="47" t="e">
        <f>VLOOKUP(LEFT(F648,7),'Data Baru'!$C$4:$L$3036,7,FALSE)</f>
        <v>#N/A</v>
      </c>
      <c r="I648" s="47" t="e">
        <f>VLOOKUP(LEFT(F648,11),'Data Baru'!$C$4:$L$3036,7,FALSE)</f>
        <v>#N/A</v>
      </c>
      <c r="J648" s="47" t="e">
        <f>VLOOKUP(LEFT(F648,14),'Data Baru'!$C$4:$L$3036,7,FALSE)</f>
        <v>#N/A</v>
      </c>
    </row>
    <row r="649" spans="1:10" ht="51" x14ac:dyDescent="0.3">
      <c r="A649" s="6" t="s">
        <v>1413</v>
      </c>
      <c r="B649" s="6" t="s">
        <v>1060</v>
      </c>
      <c r="C649" s="7" t="s">
        <v>1095</v>
      </c>
      <c r="D649" s="7" t="s">
        <v>1096</v>
      </c>
      <c r="E649" s="7" t="s">
        <v>1105</v>
      </c>
      <c r="F649" s="7"/>
      <c r="G649" s="47" t="e">
        <f>VLOOKUP(LEFT(F649,4),'Data Baru'!$C$4:$L$3036,7,FALSE)</f>
        <v>#N/A</v>
      </c>
      <c r="H649" s="47" t="e">
        <f>VLOOKUP(LEFT(F649,7),'Data Baru'!$C$4:$L$3036,7,FALSE)</f>
        <v>#N/A</v>
      </c>
      <c r="I649" s="47" t="e">
        <f>VLOOKUP(LEFT(F649,11),'Data Baru'!$C$4:$L$3036,7,FALSE)</f>
        <v>#N/A</v>
      </c>
      <c r="J649" s="47" t="e">
        <f>VLOOKUP(LEFT(F649,14),'Data Baru'!$C$4:$L$3036,7,FALSE)</f>
        <v>#N/A</v>
      </c>
    </row>
    <row r="650" spans="1:10" ht="51" x14ac:dyDescent="0.3">
      <c r="A650" s="6" t="s">
        <v>1413</v>
      </c>
      <c r="B650" s="6" t="s">
        <v>1060</v>
      </c>
      <c r="C650" s="7" t="s">
        <v>106</v>
      </c>
      <c r="D650" s="7" t="s">
        <v>321</v>
      </c>
      <c r="E650" s="7" t="s">
        <v>801</v>
      </c>
      <c r="F650" s="7"/>
      <c r="G650" s="47" t="e">
        <f>VLOOKUP(LEFT(F650,4),'Data Baru'!$C$4:$L$3036,7,FALSE)</f>
        <v>#N/A</v>
      </c>
      <c r="H650" s="47" t="e">
        <f>VLOOKUP(LEFT(F650,7),'Data Baru'!$C$4:$L$3036,7,FALSE)</f>
        <v>#N/A</v>
      </c>
      <c r="I650" s="47" t="e">
        <f>VLOOKUP(LEFT(F650,11),'Data Baru'!$C$4:$L$3036,7,FALSE)</f>
        <v>#N/A</v>
      </c>
      <c r="J650" s="47" t="e">
        <f>VLOOKUP(LEFT(F650,14),'Data Baru'!$C$4:$L$3036,7,FALSE)</f>
        <v>#N/A</v>
      </c>
    </row>
    <row r="651" spans="1:10" ht="51" x14ac:dyDescent="0.3">
      <c r="A651" s="6" t="s">
        <v>1413</v>
      </c>
      <c r="B651" s="6" t="s">
        <v>1060</v>
      </c>
      <c r="C651" s="7" t="s">
        <v>106</v>
      </c>
      <c r="D651" s="7" t="s">
        <v>321</v>
      </c>
      <c r="E651" s="7" t="s">
        <v>322</v>
      </c>
      <c r="F651" s="7"/>
      <c r="G651" s="47" t="e">
        <f>VLOOKUP(LEFT(F651,4),'Data Baru'!$C$4:$L$3036,7,FALSE)</f>
        <v>#N/A</v>
      </c>
      <c r="H651" s="47" t="e">
        <f>VLOOKUP(LEFT(F651,7),'Data Baru'!$C$4:$L$3036,7,FALSE)</f>
        <v>#N/A</v>
      </c>
      <c r="I651" s="47" t="e">
        <f>VLOOKUP(LEFT(F651,11),'Data Baru'!$C$4:$L$3036,7,FALSE)</f>
        <v>#N/A</v>
      </c>
      <c r="J651" s="47" t="e">
        <f>VLOOKUP(LEFT(F651,14),'Data Baru'!$C$4:$L$3036,7,FALSE)</f>
        <v>#N/A</v>
      </c>
    </row>
    <row r="652" spans="1:10" ht="85" x14ac:dyDescent="0.3">
      <c r="A652" s="6" t="s">
        <v>1414</v>
      </c>
      <c r="B652" s="6" t="s">
        <v>1106</v>
      </c>
      <c r="C652" s="7" t="s">
        <v>1107</v>
      </c>
      <c r="D652" s="7" t="s">
        <v>1124</v>
      </c>
      <c r="E652" s="7" t="s">
        <v>1125</v>
      </c>
      <c r="F652" s="7"/>
      <c r="G652" s="47" t="e">
        <f>VLOOKUP(LEFT(F652,4),'Data Baru'!$C$4:$L$3036,7,FALSE)</f>
        <v>#N/A</v>
      </c>
      <c r="H652" s="47" t="e">
        <f>VLOOKUP(LEFT(F652,7),'Data Baru'!$C$4:$L$3036,7,FALSE)</f>
        <v>#N/A</v>
      </c>
      <c r="I652" s="47" t="e">
        <f>VLOOKUP(LEFT(F652,11),'Data Baru'!$C$4:$L$3036,7,FALSE)</f>
        <v>#N/A</v>
      </c>
      <c r="J652" s="47" t="e">
        <f>VLOOKUP(LEFT(F652,14),'Data Baru'!$C$4:$L$3036,7,FALSE)</f>
        <v>#N/A</v>
      </c>
    </row>
    <row r="653" spans="1:10" ht="85" x14ac:dyDescent="0.3">
      <c r="A653" s="6" t="s">
        <v>1414</v>
      </c>
      <c r="B653" s="6" t="s">
        <v>1106</v>
      </c>
      <c r="C653" s="7" t="s">
        <v>1107</v>
      </c>
      <c r="D653" s="7" t="s">
        <v>1124</v>
      </c>
      <c r="E653" s="7" t="s">
        <v>1126</v>
      </c>
      <c r="F653" s="7"/>
      <c r="G653" s="47" t="e">
        <f>VLOOKUP(LEFT(F653,4),'Data Baru'!$C$4:$L$3036,7,FALSE)</f>
        <v>#N/A</v>
      </c>
      <c r="H653" s="47" t="e">
        <f>VLOOKUP(LEFT(F653,7),'Data Baru'!$C$4:$L$3036,7,FALSE)</f>
        <v>#N/A</v>
      </c>
      <c r="I653" s="47" t="e">
        <f>VLOOKUP(LEFT(F653,11),'Data Baru'!$C$4:$L$3036,7,FALSE)</f>
        <v>#N/A</v>
      </c>
      <c r="J653" s="47" t="e">
        <f>VLOOKUP(LEFT(F653,14),'Data Baru'!$C$4:$L$3036,7,FALSE)</f>
        <v>#N/A</v>
      </c>
    </row>
    <row r="654" spans="1:10" ht="85" x14ac:dyDescent="0.3">
      <c r="A654" s="6" t="s">
        <v>1414</v>
      </c>
      <c r="B654" s="6" t="s">
        <v>1106</v>
      </c>
      <c r="C654" s="7" t="s">
        <v>1107</v>
      </c>
      <c r="D654" s="7" t="s">
        <v>1121</v>
      </c>
      <c r="E654" s="7" t="s">
        <v>1122</v>
      </c>
      <c r="F654" s="7"/>
      <c r="G654" s="47" t="e">
        <f>VLOOKUP(LEFT(F654,4),'Data Baru'!$C$4:$L$3036,7,FALSE)</f>
        <v>#N/A</v>
      </c>
      <c r="H654" s="47" t="e">
        <f>VLOOKUP(LEFT(F654,7),'Data Baru'!$C$4:$L$3036,7,FALSE)</f>
        <v>#N/A</v>
      </c>
      <c r="I654" s="47" t="e">
        <f>VLOOKUP(LEFT(F654,11),'Data Baru'!$C$4:$L$3036,7,FALSE)</f>
        <v>#N/A</v>
      </c>
      <c r="J654" s="47" t="e">
        <f>VLOOKUP(LEFT(F654,14),'Data Baru'!$C$4:$L$3036,7,FALSE)</f>
        <v>#N/A</v>
      </c>
    </row>
    <row r="655" spans="1:10" ht="85" x14ac:dyDescent="0.3">
      <c r="A655" s="6" t="s">
        <v>1414</v>
      </c>
      <c r="B655" s="6" t="s">
        <v>1106</v>
      </c>
      <c r="C655" s="7" t="s">
        <v>1107</v>
      </c>
      <c r="D655" s="7" t="s">
        <v>1121</v>
      </c>
      <c r="E655" s="7" t="s">
        <v>1123</v>
      </c>
      <c r="F655" s="7"/>
      <c r="G655" s="47" t="e">
        <f>VLOOKUP(LEFT(F655,4),'Data Baru'!$C$4:$L$3036,7,FALSE)</f>
        <v>#N/A</v>
      </c>
      <c r="H655" s="47" t="e">
        <f>VLOOKUP(LEFT(F655,7),'Data Baru'!$C$4:$L$3036,7,FALSE)</f>
        <v>#N/A</v>
      </c>
      <c r="I655" s="47" t="e">
        <f>VLOOKUP(LEFT(F655,11),'Data Baru'!$C$4:$L$3036,7,FALSE)</f>
        <v>#N/A</v>
      </c>
      <c r="J655" s="47" t="e">
        <f>VLOOKUP(LEFT(F655,14),'Data Baru'!$C$4:$L$3036,7,FALSE)</f>
        <v>#N/A</v>
      </c>
    </row>
    <row r="656" spans="1:10" ht="85" x14ac:dyDescent="0.3">
      <c r="A656" s="6" t="s">
        <v>1414</v>
      </c>
      <c r="B656" s="6" t="s">
        <v>1106</v>
      </c>
      <c r="C656" s="7" t="s">
        <v>1107</v>
      </c>
      <c r="D656" s="7" t="s">
        <v>1108</v>
      </c>
      <c r="E656" s="7" t="s">
        <v>1109</v>
      </c>
      <c r="F656" s="7"/>
      <c r="G656" s="47" t="e">
        <f>VLOOKUP(LEFT(F656,4),'Data Baru'!$C$4:$L$3036,7,FALSE)</f>
        <v>#N/A</v>
      </c>
      <c r="H656" s="47" t="e">
        <f>VLOOKUP(LEFT(F656,7),'Data Baru'!$C$4:$L$3036,7,FALSE)</f>
        <v>#N/A</v>
      </c>
      <c r="I656" s="47" t="e">
        <f>VLOOKUP(LEFT(F656,11),'Data Baru'!$C$4:$L$3036,7,FALSE)</f>
        <v>#N/A</v>
      </c>
      <c r="J656" s="47" t="e">
        <f>VLOOKUP(LEFT(F656,14),'Data Baru'!$C$4:$L$3036,7,FALSE)</f>
        <v>#N/A</v>
      </c>
    </row>
    <row r="657" spans="1:10" ht="85" x14ac:dyDescent="0.3">
      <c r="A657" s="6" t="s">
        <v>1414</v>
      </c>
      <c r="B657" s="6" t="s">
        <v>1106</v>
      </c>
      <c r="C657" s="7" t="s">
        <v>1107</v>
      </c>
      <c r="D657" s="7" t="s">
        <v>1108</v>
      </c>
      <c r="E657" s="7" t="s">
        <v>1110</v>
      </c>
      <c r="F657" s="7"/>
      <c r="G657" s="47" t="e">
        <f>VLOOKUP(LEFT(F657,4),'Data Baru'!$C$4:$L$3036,7,FALSE)</f>
        <v>#N/A</v>
      </c>
      <c r="H657" s="47" t="e">
        <f>VLOOKUP(LEFT(F657,7),'Data Baru'!$C$4:$L$3036,7,FALSE)</f>
        <v>#N/A</v>
      </c>
      <c r="I657" s="47" t="e">
        <f>VLOOKUP(LEFT(F657,11),'Data Baru'!$C$4:$L$3036,7,FALSE)</f>
        <v>#N/A</v>
      </c>
      <c r="J657" s="47" t="e">
        <f>VLOOKUP(LEFT(F657,14),'Data Baru'!$C$4:$L$3036,7,FALSE)</f>
        <v>#N/A</v>
      </c>
    </row>
    <row r="658" spans="1:10" ht="85" x14ac:dyDescent="0.3">
      <c r="A658" s="6" t="s">
        <v>1414</v>
      </c>
      <c r="B658" s="6" t="s">
        <v>1106</v>
      </c>
      <c r="C658" s="7" t="s">
        <v>1107</v>
      </c>
      <c r="D658" s="7" t="s">
        <v>1108</v>
      </c>
      <c r="E658" s="7" t="s">
        <v>1111</v>
      </c>
      <c r="F658" s="7"/>
      <c r="G658" s="47" t="e">
        <f>VLOOKUP(LEFT(F658,4),'Data Baru'!$C$4:$L$3036,7,FALSE)</f>
        <v>#N/A</v>
      </c>
      <c r="H658" s="47" t="e">
        <f>VLOOKUP(LEFT(F658,7),'Data Baru'!$C$4:$L$3036,7,FALSE)</f>
        <v>#N/A</v>
      </c>
      <c r="I658" s="47" t="e">
        <f>VLOOKUP(LEFT(F658,11),'Data Baru'!$C$4:$L$3036,7,FALSE)</f>
        <v>#N/A</v>
      </c>
      <c r="J658" s="47" t="e">
        <f>VLOOKUP(LEFT(F658,14),'Data Baru'!$C$4:$L$3036,7,FALSE)</f>
        <v>#N/A</v>
      </c>
    </row>
    <row r="659" spans="1:10" ht="85" x14ac:dyDescent="0.3">
      <c r="A659" s="6" t="s">
        <v>1414</v>
      </c>
      <c r="B659" s="6" t="s">
        <v>1106</v>
      </c>
      <c r="C659" s="7" t="s">
        <v>1107</v>
      </c>
      <c r="D659" s="7" t="s">
        <v>1108</v>
      </c>
      <c r="E659" s="7" t="s">
        <v>1114</v>
      </c>
      <c r="F659" s="7"/>
      <c r="G659" s="47" t="e">
        <f>VLOOKUP(LEFT(F659,4),'Data Baru'!$C$4:$L$3036,7,FALSE)</f>
        <v>#N/A</v>
      </c>
      <c r="H659" s="47" t="e">
        <f>VLOOKUP(LEFT(F659,7),'Data Baru'!$C$4:$L$3036,7,FALSE)</f>
        <v>#N/A</v>
      </c>
      <c r="I659" s="47" t="e">
        <f>VLOOKUP(LEFT(F659,11),'Data Baru'!$C$4:$L$3036,7,FALSE)</f>
        <v>#N/A</v>
      </c>
      <c r="J659" s="47" t="e">
        <f>VLOOKUP(LEFT(F659,14),'Data Baru'!$C$4:$L$3036,7,FALSE)</f>
        <v>#N/A</v>
      </c>
    </row>
    <row r="660" spans="1:10" ht="85" x14ac:dyDescent="0.3">
      <c r="A660" s="6" t="s">
        <v>1414</v>
      </c>
      <c r="B660" s="6" t="s">
        <v>1106</v>
      </c>
      <c r="C660" s="7" t="s">
        <v>1107</v>
      </c>
      <c r="D660" s="7" t="s">
        <v>1108</v>
      </c>
      <c r="E660" s="7" t="s">
        <v>1116</v>
      </c>
      <c r="F660" s="7"/>
      <c r="G660" s="47" t="e">
        <f>VLOOKUP(LEFT(F660,4),'Data Baru'!$C$4:$L$3036,7,FALSE)</f>
        <v>#N/A</v>
      </c>
      <c r="H660" s="47" t="e">
        <f>VLOOKUP(LEFT(F660,7),'Data Baru'!$C$4:$L$3036,7,FALSE)</f>
        <v>#N/A</v>
      </c>
      <c r="I660" s="47" t="e">
        <f>VLOOKUP(LEFT(F660,11),'Data Baru'!$C$4:$L$3036,7,FALSE)</f>
        <v>#N/A</v>
      </c>
      <c r="J660" s="47" t="e">
        <f>VLOOKUP(LEFT(F660,14),'Data Baru'!$C$4:$L$3036,7,FALSE)</f>
        <v>#N/A</v>
      </c>
    </row>
    <row r="661" spans="1:10" ht="85" x14ac:dyDescent="0.3">
      <c r="A661" s="6" t="s">
        <v>1414</v>
      </c>
      <c r="B661" s="6" t="s">
        <v>1106</v>
      </c>
      <c r="C661" s="7" t="s">
        <v>1107</v>
      </c>
      <c r="D661" s="7" t="s">
        <v>1117</v>
      </c>
      <c r="E661" s="7" t="s">
        <v>1118</v>
      </c>
      <c r="F661" s="7"/>
      <c r="G661" s="47" t="e">
        <f>VLOOKUP(LEFT(F661,4),'Data Baru'!$C$4:$L$3036,7,FALSE)</f>
        <v>#N/A</v>
      </c>
      <c r="H661" s="47" t="e">
        <f>VLOOKUP(LEFT(F661,7),'Data Baru'!$C$4:$L$3036,7,FALSE)</f>
        <v>#N/A</v>
      </c>
      <c r="I661" s="47" t="e">
        <f>VLOOKUP(LEFT(F661,11),'Data Baru'!$C$4:$L$3036,7,FALSE)</f>
        <v>#N/A</v>
      </c>
      <c r="J661" s="47" t="e">
        <f>VLOOKUP(LEFT(F661,14),'Data Baru'!$C$4:$L$3036,7,FALSE)</f>
        <v>#N/A</v>
      </c>
    </row>
    <row r="662" spans="1:10" ht="85" x14ac:dyDescent="0.3">
      <c r="A662" s="6" t="s">
        <v>1414</v>
      </c>
      <c r="B662" s="6" t="s">
        <v>1106</v>
      </c>
      <c r="C662" s="7" t="s">
        <v>1107</v>
      </c>
      <c r="D662" s="7" t="s">
        <v>1117</v>
      </c>
      <c r="E662" s="7" t="s">
        <v>1119</v>
      </c>
      <c r="F662" s="7"/>
      <c r="G662" s="47" t="e">
        <f>VLOOKUP(LEFT(F662,4),'Data Baru'!$C$4:$L$3036,7,FALSE)</f>
        <v>#N/A</v>
      </c>
      <c r="H662" s="47" t="e">
        <f>VLOOKUP(LEFT(F662,7),'Data Baru'!$C$4:$L$3036,7,FALSE)</f>
        <v>#N/A</v>
      </c>
      <c r="I662" s="47" t="e">
        <f>VLOOKUP(LEFT(F662,11),'Data Baru'!$C$4:$L$3036,7,FALSE)</f>
        <v>#N/A</v>
      </c>
      <c r="J662" s="47" t="e">
        <f>VLOOKUP(LEFT(F662,14),'Data Baru'!$C$4:$L$3036,7,FALSE)</f>
        <v>#N/A</v>
      </c>
    </row>
    <row r="663" spans="1:10" ht="85" x14ac:dyDescent="0.3">
      <c r="A663" s="6" t="s">
        <v>1414</v>
      </c>
      <c r="B663" s="6" t="s">
        <v>1106</v>
      </c>
      <c r="C663" s="7" t="s">
        <v>1107</v>
      </c>
      <c r="D663" s="7" t="s">
        <v>1117</v>
      </c>
      <c r="E663" s="7" t="s">
        <v>1120</v>
      </c>
      <c r="F663" s="7"/>
      <c r="G663" s="47" t="e">
        <f>VLOOKUP(LEFT(F663,4),'Data Baru'!$C$4:$L$3036,7,FALSE)</f>
        <v>#N/A</v>
      </c>
      <c r="H663" s="47" t="e">
        <f>VLOOKUP(LEFT(F663,7),'Data Baru'!$C$4:$L$3036,7,FALSE)</f>
        <v>#N/A</v>
      </c>
      <c r="I663" s="47" t="e">
        <f>VLOOKUP(LEFT(F663,11),'Data Baru'!$C$4:$L$3036,7,FALSE)</f>
        <v>#N/A</v>
      </c>
      <c r="J663" s="47" t="e">
        <f>VLOOKUP(LEFT(F663,14),'Data Baru'!$C$4:$L$3036,7,FALSE)</f>
        <v>#N/A</v>
      </c>
    </row>
    <row r="664" spans="1:10" ht="85" x14ac:dyDescent="0.3">
      <c r="A664" s="6" t="s">
        <v>1414</v>
      </c>
      <c r="B664" s="6" t="s">
        <v>1106</v>
      </c>
      <c r="C664" s="7" t="s">
        <v>1128</v>
      </c>
      <c r="D664" s="7" t="s">
        <v>1129</v>
      </c>
      <c r="E664" s="7" t="s">
        <v>1130</v>
      </c>
      <c r="F664" s="7"/>
      <c r="G664" s="47" t="e">
        <f>VLOOKUP(LEFT(F664,4),'Data Baru'!$C$4:$L$3036,7,FALSE)</f>
        <v>#N/A</v>
      </c>
      <c r="H664" s="47" t="e">
        <f>VLOOKUP(LEFT(F664,7),'Data Baru'!$C$4:$L$3036,7,FALSE)</f>
        <v>#N/A</v>
      </c>
      <c r="I664" s="47" t="e">
        <f>VLOOKUP(LEFT(F664,11),'Data Baru'!$C$4:$L$3036,7,FALSE)</f>
        <v>#N/A</v>
      </c>
      <c r="J664" s="47" t="e">
        <f>VLOOKUP(LEFT(F664,14),'Data Baru'!$C$4:$L$3036,7,FALSE)</f>
        <v>#N/A</v>
      </c>
    </row>
    <row r="665" spans="1:10" ht="119" x14ac:dyDescent="0.3">
      <c r="A665" s="6" t="s">
        <v>1414</v>
      </c>
      <c r="B665" s="6" t="s">
        <v>1106</v>
      </c>
      <c r="C665" s="7" t="s">
        <v>1128</v>
      </c>
      <c r="D665" s="7" t="s">
        <v>1129</v>
      </c>
      <c r="E665" s="7" t="s">
        <v>1131</v>
      </c>
      <c r="F665" s="7"/>
      <c r="G665" s="47" t="e">
        <f>VLOOKUP(LEFT(F665,4),'Data Baru'!$C$4:$L$3036,7,FALSE)</f>
        <v>#N/A</v>
      </c>
      <c r="H665" s="47" t="e">
        <f>VLOOKUP(LEFT(F665,7),'Data Baru'!$C$4:$L$3036,7,FALSE)</f>
        <v>#N/A</v>
      </c>
      <c r="I665" s="47" t="e">
        <f>VLOOKUP(LEFT(F665,11),'Data Baru'!$C$4:$L$3036,7,FALSE)</f>
        <v>#N/A</v>
      </c>
      <c r="J665" s="47" t="e">
        <f>VLOOKUP(LEFT(F665,14),'Data Baru'!$C$4:$L$3036,7,FALSE)</f>
        <v>#N/A</v>
      </c>
    </row>
    <row r="666" spans="1:10" ht="85" x14ac:dyDescent="0.3">
      <c r="A666" s="6" t="s">
        <v>1414</v>
      </c>
      <c r="B666" s="6" t="s">
        <v>1106</v>
      </c>
      <c r="C666" s="7" t="s">
        <v>1128</v>
      </c>
      <c r="D666" s="7" t="s">
        <v>1132</v>
      </c>
      <c r="E666" s="7" t="s">
        <v>1133</v>
      </c>
      <c r="F666" s="7"/>
      <c r="G666" s="47" t="e">
        <f>VLOOKUP(LEFT(F666,4),'Data Baru'!$C$4:$L$3036,7,FALSE)</f>
        <v>#N/A</v>
      </c>
      <c r="H666" s="47" t="e">
        <f>VLOOKUP(LEFT(F666,7),'Data Baru'!$C$4:$L$3036,7,FALSE)</f>
        <v>#N/A</v>
      </c>
      <c r="I666" s="47" t="e">
        <f>VLOOKUP(LEFT(F666,11),'Data Baru'!$C$4:$L$3036,7,FALSE)</f>
        <v>#N/A</v>
      </c>
      <c r="J666" s="47" t="e">
        <f>VLOOKUP(LEFT(F666,14),'Data Baru'!$C$4:$L$3036,7,FALSE)</f>
        <v>#N/A</v>
      </c>
    </row>
    <row r="667" spans="1:10" ht="85" x14ac:dyDescent="0.3">
      <c r="A667" s="6" t="s">
        <v>1414</v>
      </c>
      <c r="B667" s="6" t="s">
        <v>1106</v>
      </c>
      <c r="C667" s="7" t="s">
        <v>1128</v>
      </c>
      <c r="D667" s="7" t="s">
        <v>1132</v>
      </c>
      <c r="E667" s="7" t="s">
        <v>1134</v>
      </c>
      <c r="F667" s="7"/>
      <c r="G667" s="47" t="e">
        <f>VLOOKUP(LEFT(F667,4),'Data Baru'!$C$4:$L$3036,7,FALSE)</f>
        <v>#N/A</v>
      </c>
      <c r="H667" s="47" t="e">
        <f>VLOOKUP(LEFT(F667,7),'Data Baru'!$C$4:$L$3036,7,FALSE)</f>
        <v>#N/A</v>
      </c>
      <c r="I667" s="47" t="e">
        <f>VLOOKUP(LEFT(F667,11),'Data Baru'!$C$4:$L$3036,7,FALSE)</f>
        <v>#N/A</v>
      </c>
      <c r="J667" s="47" t="e">
        <f>VLOOKUP(LEFT(F667,14),'Data Baru'!$C$4:$L$3036,7,FALSE)</f>
        <v>#N/A</v>
      </c>
    </row>
    <row r="668" spans="1:10" ht="136" x14ac:dyDescent="0.3">
      <c r="A668" s="6" t="s">
        <v>1414</v>
      </c>
      <c r="B668" s="6" t="s">
        <v>1106</v>
      </c>
      <c r="C668" s="7" t="s">
        <v>1128</v>
      </c>
      <c r="D668" s="7" t="s">
        <v>1132</v>
      </c>
      <c r="E668" s="7" t="s">
        <v>14256</v>
      </c>
      <c r="F668" s="7"/>
      <c r="G668" s="47" t="e">
        <f>VLOOKUP(LEFT(F668,4),'Data Baru'!$C$4:$L$3036,7,FALSE)</f>
        <v>#N/A</v>
      </c>
      <c r="H668" s="47" t="e">
        <f>VLOOKUP(LEFT(F668,7),'Data Baru'!$C$4:$L$3036,7,FALSE)</f>
        <v>#N/A</v>
      </c>
      <c r="I668" s="47" t="e">
        <f>VLOOKUP(LEFT(F668,11),'Data Baru'!$C$4:$L$3036,7,FALSE)</f>
        <v>#N/A</v>
      </c>
      <c r="J668" s="47" t="e">
        <f>VLOOKUP(LEFT(F668,14),'Data Baru'!$C$4:$L$3036,7,FALSE)</f>
        <v>#N/A</v>
      </c>
    </row>
    <row r="669" spans="1:10" ht="34" x14ac:dyDescent="0.3">
      <c r="A669" s="6" t="s">
        <v>1415</v>
      </c>
      <c r="B669" s="6" t="s">
        <v>1135</v>
      </c>
      <c r="C669" s="7" t="s">
        <v>1136</v>
      </c>
      <c r="D669" s="7" t="s">
        <v>1137</v>
      </c>
      <c r="E669" s="7" t="s">
        <v>1138</v>
      </c>
      <c r="F669" s="7"/>
      <c r="G669" s="47" t="e">
        <f>VLOOKUP(LEFT(F669,4),'Data Baru'!$C$4:$L$3036,7,FALSE)</f>
        <v>#N/A</v>
      </c>
      <c r="H669" s="47" t="e">
        <f>VLOOKUP(LEFT(F669,7),'Data Baru'!$C$4:$L$3036,7,FALSE)</f>
        <v>#N/A</v>
      </c>
      <c r="I669" s="47" t="e">
        <f>VLOOKUP(LEFT(F669,11),'Data Baru'!$C$4:$L$3036,7,FALSE)</f>
        <v>#N/A</v>
      </c>
      <c r="J669" s="47" t="e">
        <f>VLOOKUP(LEFT(F669,14),'Data Baru'!$C$4:$L$3036,7,FALSE)</f>
        <v>#N/A</v>
      </c>
    </row>
    <row r="670" spans="1:10" ht="34" x14ac:dyDescent="0.3">
      <c r="A670" s="6" t="s">
        <v>1415</v>
      </c>
      <c r="B670" s="6" t="s">
        <v>1135</v>
      </c>
      <c r="C670" s="7" t="s">
        <v>1136</v>
      </c>
      <c r="D670" s="7" t="s">
        <v>1137</v>
      </c>
      <c r="E670" s="7" t="s">
        <v>1139</v>
      </c>
      <c r="F670" s="7"/>
      <c r="G670" s="47" t="e">
        <f>VLOOKUP(LEFT(F670,4),'Data Baru'!$C$4:$L$3036,7,FALSE)</f>
        <v>#N/A</v>
      </c>
      <c r="H670" s="47" t="e">
        <f>VLOOKUP(LEFT(F670,7),'Data Baru'!$C$4:$L$3036,7,FALSE)</f>
        <v>#N/A</v>
      </c>
      <c r="I670" s="47" t="e">
        <f>VLOOKUP(LEFT(F670,11),'Data Baru'!$C$4:$L$3036,7,FALSE)</f>
        <v>#N/A</v>
      </c>
      <c r="J670" s="47" t="e">
        <f>VLOOKUP(LEFT(F670,14),'Data Baru'!$C$4:$L$3036,7,FALSE)</f>
        <v>#N/A</v>
      </c>
    </row>
    <row r="671" spans="1:10" ht="34" x14ac:dyDescent="0.3">
      <c r="A671" s="6" t="s">
        <v>1415</v>
      </c>
      <c r="B671" s="6" t="s">
        <v>1135</v>
      </c>
      <c r="C671" s="7" t="s">
        <v>1136</v>
      </c>
      <c r="D671" s="7" t="s">
        <v>1137</v>
      </c>
      <c r="E671" s="7" t="s">
        <v>1140</v>
      </c>
      <c r="F671" s="7"/>
      <c r="G671" s="47" t="e">
        <f>VLOOKUP(LEFT(F671,4),'Data Baru'!$C$4:$L$3036,7,FALSE)</f>
        <v>#N/A</v>
      </c>
      <c r="H671" s="47" t="e">
        <f>VLOOKUP(LEFT(F671,7),'Data Baru'!$C$4:$L$3036,7,FALSE)</f>
        <v>#N/A</v>
      </c>
      <c r="I671" s="47" t="e">
        <f>VLOOKUP(LEFT(F671,11),'Data Baru'!$C$4:$L$3036,7,FALSE)</f>
        <v>#N/A</v>
      </c>
      <c r="J671" s="47" t="e">
        <f>VLOOKUP(LEFT(F671,14),'Data Baru'!$C$4:$L$3036,7,FALSE)</f>
        <v>#N/A</v>
      </c>
    </row>
    <row r="672" spans="1:10" ht="34" x14ac:dyDescent="0.3">
      <c r="A672" s="6" t="s">
        <v>1415</v>
      </c>
      <c r="B672" s="6" t="s">
        <v>1135</v>
      </c>
      <c r="C672" s="7" t="s">
        <v>1136</v>
      </c>
      <c r="D672" s="7" t="s">
        <v>1137</v>
      </c>
      <c r="E672" s="7" t="s">
        <v>1141</v>
      </c>
      <c r="F672" s="7"/>
      <c r="G672" s="47" t="e">
        <f>VLOOKUP(LEFT(F672,4),'Data Baru'!$C$4:$L$3036,7,FALSE)</f>
        <v>#N/A</v>
      </c>
      <c r="H672" s="47" t="e">
        <f>VLOOKUP(LEFT(F672,7),'Data Baru'!$C$4:$L$3036,7,FALSE)</f>
        <v>#N/A</v>
      </c>
      <c r="I672" s="47" t="e">
        <f>VLOOKUP(LEFT(F672,11),'Data Baru'!$C$4:$L$3036,7,FALSE)</f>
        <v>#N/A</v>
      </c>
      <c r="J672" s="47" t="e">
        <f>VLOOKUP(LEFT(F672,14),'Data Baru'!$C$4:$L$3036,7,FALSE)</f>
        <v>#N/A</v>
      </c>
    </row>
    <row r="673" spans="1:10" ht="34" x14ac:dyDescent="0.3">
      <c r="A673" s="6" t="s">
        <v>1415</v>
      </c>
      <c r="B673" s="6" t="s">
        <v>1135</v>
      </c>
      <c r="C673" s="7" t="s">
        <v>1136</v>
      </c>
      <c r="D673" s="7" t="s">
        <v>1137</v>
      </c>
      <c r="E673" s="7" t="s">
        <v>1142</v>
      </c>
      <c r="F673" s="7"/>
      <c r="G673" s="47" t="e">
        <f>VLOOKUP(LEFT(F673,4),'Data Baru'!$C$4:$L$3036,7,FALSE)</f>
        <v>#N/A</v>
      </c>
      <c r="H673" s="47" t="e">
        <f>VLOOKUP(LEFT(F673,7),'Data Baru'!$C$4:$L$3036,7,FALSE)</f>
        <v>#N/A</v>
      </c>
      <c r="I673" s="47" t="e">
        <f>VLOOKUP(LEFT(F673,11),'Data Baru'!$C$4:$L$3036,7,FALSE)</f>
        <v>#N/A</v>
      </c>
      <c r="J673" s="47" t="e">
        <f>VLOOKUP(LEFT(F673,14),'Data Baru'!$C$4:$L$3036,7,FALSE)</f>
        <v>#N/A</v>
      </c>
    </row>
    <row r="674" spans="1:10" ht="51" x14ac:dyDescent="0.3">
      <c r="A674" s="6" t="s">
        <v>1415</v>
      </c>
      <c r="B674" s="6" t="s">
        <v>1135</v>
      </c>
      <c r="C674" s="7" t="s">
        <v>1136</v>
      </c>
      <c r="D674" s="7" t="s">
        <v>1137</v>
      </c>
      <c r="E674" s="7" t="s">
        <v>1143</v>
      </c>
      <c r="F674" s="7"/>
      <c r="G674" s="47" t="e">
        <f>VLOOKUP(LEFT(F674,4),'Data Baru'!$C$4:$L$3036,7,FALSE)</f>
        <v>#N/A</v>
      </c>
      <c r="H674" s="47" t="e">
        <f>VLOOKUP(LEFT(F674,7),'Data Baru'!$C$4:$L$3036,7,FALSE)</f>
        <v>#N/A</v>
      </c>
      <c r="I674" s="47" t="e">
        <f>VLOOKUP(LEFT(F674,11),'Data Baru'!$C$4:$L$3036,7,FALSE)</f>
        <v>#N/A</v>
      </c>
      <c r="J674" s="47" t="e">
        <f>VLOOKUP(LEFT(F674,14),'Data Baru'!$C$4:$L$3036,7,FALSE)</f>
        <v>#N/A</v>
      </c>
    </row>
    <row r="675" spans="1:10" ht="34" x14ac:dyDescent="0.3">
      <c r="A675" s="6" t="s">
        <v>1415</v>
      </c>
      <c r="B675" s="6" t="s">
        <v>1135</v>
      </c>
      <c r="C675" s="7" t="s">
        <v>1136</v>
      </c>
      <c r="D675" s="7" t="s">
        <v>1144</v>
      </c>
      <c r="E675" s="7" t="s">
        <v>1145</v>
      </c>
      <c r="F675" s="7"/>
      <c r="G675" s="47" t="e">
        <f>VLOOKUP(LEFT(F675,4),'Data Baru'!$C$4:$L$3036,7,FALSE)</f>
        <v>#N/A</v>
      </c>
      <c r="H675" s="47" t="e">
        <f>VLOOKUP(LEFT(F675,7),'Data Baru'!$C$4:$L$3036,7,FALSE)</f>
        <v>#N/A</v>
      </c>
      <c r="I675" s="47" t="e">
        <f>VLOOKUP(LEFT(F675,11),'Data Baru'!$C$4:$L$3036,7,FALSE)</f>
        <v>#N/A</v>
      </c>
      <c r="J675" s="47" t="e">
        <f>VLOOKUP(LEFT(F675,14),'Data Baru'!$C$4:$L$3036,7,FALSE)</f>
        <v>#N/A</v>
      </c>
    </row>
    <row r="676" spans="1:10" ht="34" x14ac:dyDescent="0.3">
      <c r="A676" s="6" t="s">
        <v>1415</v>
      </c>
      <c r="B676" s="6" t="s">
        <v>1135</v>
      </c>
      <c r="C676" s="7" t="s">
        <v>1136</v>
      </c>
      <c r="D676" s="7" t="s">
        <v>1144</v>
      </c>
      <c r="E676" s="7" t="s">
        <v>1146</v>
      </c>
      <c r="F676" s="7"/>
      <c r="G676" s="47" t="e">
        <f>VLOOKUP(LEFT(F676,4),'Data Baru'!$C$4:$L$3036,7,FALSE)</f>
        <v>#N/A</v>
      </c>
      <c r="H676" s="47" t="e">
        <f>VLOOKUP(LEFT(F676,7),'Data Baru'!$C$4:$L$3036,7,FALSE)</f>
        <v>#N/A</v>
      </c>
      <c r="I676" s="47" t="e">
        <f>VLOOKUP(LEFT(F676,11),'Data Baru'!$C$4:$L$3036,7,FALSE)</f>
        <v>#N/A</v>
      </c>
      <c r="J676" s="47" t="e">
        <f>VLOOKUP(LEFT(F676,14),'Data Baru'!$C$4:$L$3036,7,FALSE)</f>
        <v>#N/A</v>
      </c>
    </row>
    <row r="677" spans="1:10" ht="51" x14ac:dyDescent="0.3">
      <c r="A677" s="6" t="s">
        <v>1415</v>
      </c>
      <c r="B677" s="6" t="s">
        <v>1135</v>
      </c>
      <c r="C677" s="7" t="s">
        <v>1147</v>
      </c>
      <c r="D677" s="7" t="s">
        <v>1148</v>
      </c>
      <c r="E677" s="7" t="s">
        <v>1149</v>
      </c>
      <c r="F677" s="7"/>
      <c r="G677" s="47" t="e">
        <f>VLOOKUP(LEFT(F677,4),'Data Baru'!$C$4:$L$3036,7,FALSE)</f>
        <v>#N/A</v>
      </c>
      <c r="H677" s="47" t="e">
        <f>VLOOKUP(LEFT(F677,7),'Data Baru'!$C$4:$L$3036,7,FALSE)</f>
        <v>#N/A</v>
      </c>
      <c r="I677" s="47" t="e">
        <f>VLOOKUP(LEFT(F677,11),'Data Baru'!$C$4:$L$3036,7,FALSE)</f>
        <v>#N/A</v>
      </c>
      <c r="J677" s="47" t="e">
        <f>VLOOKUP(LEFT(F677,14),'Data Baru'!$C$4:$L$3036,7,FALSE)</f>
        <v>#N/A</v>
      </c>
    </row>
    <row r="678" spans="1:10" ht="51" x14ac:dyDescent="0.3">
      <c r="A678" s="6" t="s">
        <v>1415</v>
      </c>
      <c r="B678" s="6" t="s">
        <v>1135</v>
      </c>
      <c r="C678" s="7" t="s">
        <v>1147</v>
      </c>
      <c r="D678" s="7" t="s">
        <v>1148</v>
      </c>
      <c r="E678" s="7" t="s">
        <v>1150</v>
      </c>
      <c r="F678" s="7"/>
      <c r="G678" s="47" t="e">
        <f>VLOOKUP(LEFT(F678,4),'Data Baru'!$C$4:$L$3036,7,FALSE)</f>
        <v>#N/A</v>
      </c>
      <c r="H678" s="47" t="e">
        <f>VLOOKUP(LEFT(F678,7),'Data Baru'!$C$4:$L$3036,7,FALSE)</f>
        <v>#N/A</v>
      </c>
      <c r="I678" s="47" t="e">
        <f>VLOOKUP(LEFT(F678,11),'Data Baru'!$C$4:$L$3036,7,FALSE)</f>
        <v>#N/A</v>
      </c>
      <c r="J678" s="47" t="e">
        <f>VLOOKUP(LEFT(F678,14),'Data Baru'!$C$4:$L$3036,7,FALSE)</f>
        <v>#N/A</v>
      </c>
    </row>
    <row r="679" spans="1:10" ht="34" x14ac:dyDescent="0.3">
      <c r="A679" s="6" t="s">
        <v>1415</v>
      </c>
      <c r="B679" s="6" t="s">
        <v>1135</v>
      </c>
      <c r="C679" s="7" t="s">
        <v>1147</v>
      </c>
      <c r="D679" s="7" t="s">
        <v>1151</v>
      </c>
      <c r="E679" s="7" t="s">
        <v>1152</v>
      </c>
      <c r="F679" s="7"/>
      <c r="G679" s="47" t="e">
        <f>VLOOKUP(LEFT(F679,4),'Data Baru'!$C$4:$L$3036,7,FALSE)</f>
        <v>#N/A</v>
      </c>
      <c r="H679" s="47" t="e">
        <f>VLOOKUP(LEFT(F679,7),'Data Baru'!$C$4:$L$3036,7,FALSE)</f>
        <v>#N/A</v>
      </c>
      <c r="I679" s="47" t="e">
        <f>VLOOKUP(LEFT(F679,11),'Data Baru'!$C$4:$L$3036,7,FALSE)</f>
        <v>#N/A</v>
      </c>
      <c r="J679" s="47" t="e">
        <f>VLOOKUP(LEFT(F679,14),'Data Baru'!$C$4:$L$3036,7,FALSE)</f>
        <v>#N/A</v>
      </c>
    </row>
    <row r="680" spans="1:10" ht="51" x14ac:dyDescent="0.3">
      <c r="A680" s="6" t="s">
        <v>1415</v>
      </c>
      <c r="B680" s="6" t="s">
        <v>1135</v>
      </c>
      <c r="C680" s="7" t="s">
        <v>1147</v>
      </c>
      <c r="D680" s="7" t="s">
        <v>1151</v>
      </c>
      <c r="E680" s="7" t="s">
        <v>1153</v>
      </c>
      <c r="F680" s="7"/>
      <c r="G680" s="47" t="e">
        <f>VLOOKUP(LEFT(F680,4),'Data Baru'!$C$4:$L$3036,7,FALSE)</f>
        <v>#N/A</v>
      </c>
      <c r="H680" s="47" t="e">
        <f>VLOOKUP(LEFT(F680,7),'Data Baru'!$C$4:$L$3036,7,FALSE)</f>
        <v>#N/A</v>
      </c>
      <c r="I680" s="47" t="e">
        <f>VLOOKUP(LEFT(F680,11),'Data Baru'!$C$4:$L$3036,7,FALSE)</f>
        <v>#N/A</v>
      </c>
      <c r="J680" s="47" t="e">
        <f>VLOOKUP(LEFT(F680,14),'Data Baru'!$C$4:$L$3036,7,FALSE)</f>
        <v>#N/A</v>
      </c>
    </row>
    <row r="681" spans="1:10" ht="34" x14ac:dyDescent="0.3">
      <c r="A681" s="6" t="s">
        <v>1415</v>
      </c>
      <c r="B681" s="6" t="s">
        <v>1135</v>
      </c>
      <c r="C681" s="7" t="s">
        <v>1147</v>
      </c>
      <c r="D681" s="7" t="s">
        <v>1151</v>
      </c>
      <c r="E681" s="7" t="s">
        <v>1154</v>
      </c>
      <c r="F681" s="7"/>
      <c r="G681" s="47" t="e">
        <f>VLOOKUP(LEFT(F681,4),'Data Baru'!$C$4:$L$3036,7,FALSE)</f>
        <v>#N/A</v>
      </c>
      <c r="H681" s="47" t="e">
        <f>VLOOKUP(LEFT(F681,7),'Data Baru'!$C$4:$L$3036,7,FALSE)</f>
        <v>#N/A</v>
      </c>
      <c r="I681" s="47" t="e">
        <f>VLOOKUP(LEFT(F681,11),'Data Baru'!$C$4:$L$3036,7,FALSE)</f>
        <v>#N/A</v>
      </c>
      <c r="J681" s="47" t="e">
        <f>VLOOKUP(LEFT(F681,14),'Data Baru'!$C$4:$L$3036,7,FALSE)</f>
        <v>#N/A</v>
      </c>
    </row>
    <row r="682" spans="1:10" ht="51" x14ac:dyDescent="0.3">
      <c r="A682" s="6" t="s">
        <v>1415</v>
      </c>
      <c r="B682" s="6" t="s">
        <v>1135</v>
      </c>
      <c r="C682" s="7" t="s">
        <v>106</v>
      </c>
      <c r="D682" s="7" t="s">
        <v>116</v>
      </c>
      <c r="E682" s="7" t="s">
        <v>1155</v>
      </c>
      <c r="F682" s="7"/>
      <c r="G682" s="47" t="e">
        <f>VLOOKUP(LEFT(F682,4),'Data Baru'!$C$4:$L$3036,7,FALSE)</f>
        <v>#N/A</v>
      </c>
      <c r="H682" s="47" t="e">
        <f>VLOOKUP(LEFT(F682,7),'Data Baru'!$C$4:$L$3036,7,FALSE)</f>
        <v>#N/A</v>
      </c>
      <c r="I682" s="47" t="e">
        <f>VLOOKUP(LEFT(F682,11),'Data Baru'!$C$4:$L$3036,7,FALSE)</f>
        <v>#N/A</v>
      </c>
      <c r="J682" s="47" t="e">
        <f>VLOOKUP(LEFT(F682,14),'Data Baru'!$C$4:$L$3036,7,FALSE)</f>
        <v>#N/A</v>
      </c>
    </row>
    <row r="683" spans="1:10" ht="51" x14ac:dyDescent="0.3">
      <c r="A683" s="6" t="s">
        <v>1415</v>
      </c>
      <c r="B683" s="6" t="s">
        <v>1135</v>
      </c>
      <c r="C683" s="7" t="s">
        <v>106</v>
      </c>
      <c r="D683" s="7" t="s">
        <v>116</v>
      </c>
      <c r="E683" s="7" t="s">
        <v>1156</v>
      </c>
      <c r="F683" s="7"/>
      <c r="G683" s="47" t="e">
        <f>VLOOKUP(LEFT(F683,4),'Data Baru'!$C$4:$L$3036,7,FALSE)</f>
        <v>#N/A</v>
      </c>
      <c r="H683" s="47" t="e">
        <f>VLOOKUP(LEFT(F683,7),'Data Baru'!$C$4:$L$3036,7,FALSE)</f>
        <v>#N/A</v>
      </c>
      <c r="I683" s="47" t="e">
        <f>VLOOKUP(LEFT(F683,11),'Data Baru'!$C$4:$L$3036,7,FALSE)</f>
        <v>#N/A</v>
      </c>
      <c r="J683" s="47" t="e">
        <f>VLOOKUP(LEFT(F683,14),'Data Baru'!$C$4:$L$3036,7,FALSE)</f>
        <v>#N/A</v>
      </c>
    </row>
    <row r="684" spans="1:10" ht="51" x14ac:dyDescent="0.3">
      <c r="A684" s="6" t="s">
        <v>1416</v>
      </c>
      <c r="B684" s="6" t="s">
        <v>1157</v>
      </c>
      <c r="C684" s="7" t="s">
        <v>1158</v>
      </c>
      <c r="D684" s="7" t="s">
        <v>1159</v>
      </c>
      <c r="E684" s="7" t="s">
        <v>1160</v>
      </c>
      <c r="F684" s="7"/>
      <c r="G684" s="47" t="e">
        <f>VLOOKUP(LEFT(F684,4),'Data Baru'!$C$4:$L$3036,7,FALSE)</f>
        <v>#N/A</v>
      </c>
      <c r="H684" s="47" t="e">
        <f>VLOOKUP(LEFT(F684,7),'Data Baru'!$C$4:$L$3036,7,FALSE)</f>
        <v>#N/A</v>
      </c>
      <c r="I684" s="47" t="e">
        <f>VLOOKUP(LEFT(F684,11),'Data Baru'!$C$4:$L$3036,7,FALSE)</f>
        <v>#N/A</v>
      </c>
      <c r="J684" s="47" t="e">
        <f>VLOOKUP(LEFT(F684,14),'Data Baru'!$C$4:$L$3036,7,FALSE)</f>
        <v>#N/A</v>
      </c>
    </row>
    <row r="685" spans="1:10" ht="34" x14ac:dyDescent="0.3">
      <c r="A685" s="6" t="s">
        <v>1416</v>
      </c>
      <c r="B685" s="6" t="s">
        <v>1157</v>
      </c>
      <c r="C685" s="7" t="s">
        <v>1164</v>
      </c>
      <c r="D685" s="7" t="s">
        <v>1165</v>
      </c>
      <c r="E685" s="7" t="s">
        <v>1166</v>
      </c>
      <c r="F685" s="7"/>
      <c r="G685" s="47" t="e">
        <f>VLOOKUP(LEFT(F685,4),'Data Baru'!$C$4:$L$3036,7,FALSE)</f>
        <v>#N/A</v>
      </c>
      <c r="H685" s="47" t="e">
        <f>VLOOKUP(LEFT(F685,7),'Data Baru'!$C$4:$L$3036,7,FALSE)</f>
        <v>#N/A</v>
      </c>
      <c r="I685" s="47" t="e">
        <f>VLOOKUP(LEFT(F685,11),'Data Baru'!$C$4:$L$3036,7,FALSE)</f>
        <v>#N/A</v>
      </c>
      <c r="J685" s="47" t="e">
        <f>VLOOKUP(LEFT(F685,14),'Data Baru'!$C$4:$L$3036,7,FALSE)</f>
        <v>#N/A</v>
      </c>
    </row>
    <row r="686" spans="1:10" ht="51" x14ac:dyDescent="0.3">
      <c r="A686" s="6" t="s">
        <v>1416</v>
      </c>
      <c r="B686" s="6" t="s">
        <v>1157</v>
      </c>
      <c r="C686" s="7" t="s">
        <v>1167</v>
      </c>
      <c r="D686" s="7" t="s">
        <v>1168</v>
      </c>
      <c r="E686" s="7" t="s">
        <v>1169</v>
      </c>
      <c r="F686" s="7"/>
      <c r="G686" s="47" t="e">
        <f>VLOOKUP(LEFT(F686,4),'Data Baru'!$C$4:$L$3036,7,FALSE)</f>
        <v>#N/A</v>
      </c>
      <c r="H686" s="47" t="e">
        <f>VLOOKUP(LEFT(F686,7),'Data Baru'!$C$4:$L$3036,7,FALSE)</f>
        <v>#N/A</v>
      </c>
      <c r="I686" s="47" t="e">
        <f>VLOOKUP(LEFT(F686,11),'Data Baru'!$C$4:$L$3036,7,FALSE)</f>
        <v>#N/A</v>
      </c>
      <c r="J686" s="47" t="e">
        <f>VLOOKUP(LEFT(F686,14),'Data Baru'!$C$4:$L$3036,7,FALSE)</f>
        <v>#N/A</v>
      </c>
    </row>
    <row r="687" spans="1:10" ht="51" x14ac:dyDescent="0.3">
      <c r="A687" s="6" t="s">
        <v>1416</v>
      </c>
      <c r="B687" s="6" t="s">
        <v>1157</v>
      </c>
      <c r="C687" s="7" t="s">
        <v>1170</v>
      </c>
      <c r="D687" s="7" t="s">
        <v>1171</v>
      </c>
      <c r="E687" s="7" t="s">
        <v>1172</v>
      </c>
      <c r="F687" s="7"/>
      <c r="G687" s="47" t="e">
        <f>VLOOKUP(LEFT(F687,4),'Data Baru'!$C$4:$L$3036,7,FALSE)</f>
        <v>#N/A</v>
      </c>
      <c r="H687" s="47" t="e">
        <f>VLOOKUP(LEFT(F687,7),'Data Baru'!$C$4:$L$3036,7,FALSE)</f>
        <v>#N/A</v>
      </c>
      <c r="I687" s="47" t="e">
        <f>VLOOKUP(LEFT(F687,11),'Data Baru'!$C$4:$L$3036,7,FALSE)</f>
        <v>#N/A</v>
      </c>
      <c r="J687" s="47" t="e">
        <f>VLOOKUP(LEFT(F687,14),'Data Baru'!$C$4:$L$3036,7,FALSE)</f>
        <v>#N/A</v>
      </c>
    </row>
    <row r="688" spans="1:10" ht="51" x14ac:dyDescent="0.3">
      <c r="A688" s="6" t="s">
        <v>1173</v>
      </c>
      <c r="B688" s="6" t="s">
        <v>1174</v>
      </c>
      <c r="C688" s="7" t="s">
        <v>1164</v>
      </c>
      <c r="D688" s="7" t="s">
        <v>1175</v>
      </c>
      <c r="E688" s="7" t="s">
        <v>1176</v>
      </c>
      <c r="F688" s="7"/>
      <c r="G688" s="47" t="e">
        <f>VLOOKUP(LEFT(F688,4),'Data Baru'!$C$4:$L$3036,7,FALSE)</f>
        <v>#N/A</v>
      </c>
      <c r="H688" s="47" t="e">
        <f>VLOOKUP(LEFT(F688,7),'Data Baru'!$C$4:$L$3036,7,FALSE)</f>
        <v>#N/A</v>
      </c>
      <c r="I688" s="47" t="e">
        <f>VLOOKUP(LEFT(F688,11),'Data Baru'!$C$4:$L$3036,7,FALSE)</f>
        <v>#N/A</v>
      </c>
      <c r="J688" s="47" t="e">
        <f>VLOOKUP(LEFT(F688,14),'Data Baru'!$C$4:$L$3036,7,FALSE)</f>
        <v>#N/A</v>
      </c>
    </row>
    <row r="689" spans="1:10" ht="34" x14ac:dyDescent="0.3">
      <c r="A689" s="6" t="s">
        <v>1173</v>
      </c>
      <c r="B689" s="6" t="s">
        <v>1174</v>
      </c>
      <c r="C689" s="7" t="s">
        <v>1164</v>
      </c>
      <c r="D689" s="7" t="s">
        <v>1175</v>
      </c>
      <c r="E689" s="7" t="s">
        <v>1177</v>
      </c>
      <c r="F689" s="7"/>
      <c r="G689" s="47" t="e">
        <f>VLOOKUP(LEFT(F689,4),'Data Baru'!$C$4:$L$3036,7,FALSE)</f>
        <v>#N/A</v>
      </c>
      <c r="H689" s="47" t="e">
        <f>VLOOKUP(LEFT(F689,7),'Data Baru'!$C$4:$L$3036,7,FALSE)</f>
        <v>#N/A</v>
      </c>
      <c r="I689" s="47" t="e">
        <f>VLOOKUP(LEFT(F689,11),'Data Baru'!$C$4:$L$3036,7,FALSE)</f>
        <v>#N/A</v>
      </c>
      <c r="J689" s="47" t="e">
        <f>VLOOKUP(LEFT(F689,14),'Data Baru'!$C$4:$L$3036,7,FALSE)</f>
        <v>#N/A</v>
      </c>
    </row>
    <row r="690" spans="1:10" ht="34" x14ac:dyDescent="0.3">
      <c r="A690" s="6" t="s">
        <v>1173</v>
      </c>
      <c r="B690" s="6" t="s">
        <v>1174</v>
      </c>
      <c r="C690" s="7" t="s">
        <v>1164</v>
      </c>
      <c r="D690" s="7" t="s">
        <v>1175</v>
      </c>
      <c r="E690" s="7" t="s">
        <v>1178</v>
      </c>
      <c r="F690" s="7"/>
      <c r="G690" s="47" t="e">
        <f>VLOOKUP(LEFT(F690,4),'Data Baru'!$C$4:$L$3036,7,FALSE)</f>
        <v>#N/A</v>
      </c>
      <c r="H690" s="47" t="e">
        <f>VLOOKUP(LEFT(F690,7),'Data Baru'!$C$4:$L$3036,7,FALSE)</f>
        <v>#N/A</v>
      </c>
      <c r="I690" s="47" t="e">
        <f>VLOOKUP(LEFT(F690,11),'Data Baru'!$C$4:$L$3036,7,FALSE)</f>
        <v>#N/A</v>
      </c>
      <c r="J690" s="47" t="e">
        <f>VLOOKUP(LEFT(F690,14),'Data Baru'!$C$4:$L$3036,7,FALSE)</f>
        <v>#N/A</v>
      </c>
    </row>
    <row r="691" spans="1:10" ht="51" x14ac:dyDescent="0.3">
      <c r="A691" s="6" t="s">
        <v>1179</v>
      </c>
      <c r="B691" s="6" t="s">
        <v>1180</v>
      </c>
      <c r="C691" s="7" t="s">
        <v>1164</v>
      </c>
      <c r="D691" s="7" t="s">
        <v>1175</v>
      </c>
      <c r="E691" s="7" t="s">
        <v>1176</v>
      </c>
      <c r="F691" s="7"/>
      <c r="G691" s="47" t="e">
        <f>VLOOKUP(LEFT(F691,4),'Data Baru'!$C$4:$L$3036,7,FALSE)</f>
        <v>#N/A</v>
      </c>
      <c r="H691" s="47" t="e">
        <f>VLOOKUP(LEFT(F691,7),'Data Baru'!$C$4:$L$3036,7,FALSE)</f>
        <v>#N/A</v>
      </c>
      <c r="I691" s="47" t="e">
        <f>VLOOKUP(LEFT(F691,11),'Data Baru'!$C$4:$L$3036,7,FALSE)</f>
        <v>#N/A</v>
      </c>
      <c r="J691" s="47" t="e">
        <f>VLOOKUP(LEFT(F691,14),'Data Baru'!$C$4:$L$3036,7,FALSE)</f>
        <v>#N/A</v>
      </c>
    </row>
    <row r="692" spans="1:10" ht="34" x14ac:dyDescent="0.3">
      <c r="A692" s="6" t="s">
        <v>1179</v>
      </c>
      <c r="B692" s="6" t="s">
        <v>1180</v>
      </c>
      <c r="C692" s="7" t="s">
        <v>1164</v>
      </c>
      <c r="D692" s="7" t="s">
        <v>1175</v>
      </c>
      <c r="E692" s="7" t="s">
        <v>1177</v>
      </c>
      <c r="F692" s="7"/>
      <c r="G692" s="47" t="e">
        <f>VLOOKUP(LEFT(F692,4),'Data Baru'!$C$4:$L$3036,7,FALSE)</f>
        <v>#N/A</v>
      </c>
      <c r="H692" s="47" t="e">
        <f>VLOOKUP(LEFT(F692,7),'Data Baru'!$C$4:$L$3036,7,FALSE)</f>
        <v>#N/A</v>
      </c>
      <c r="I692" s="47" t="e">
        <f>VLOOKUP(LEFT(F692,11),'Data Baru'!$C$4:$L$3036,7,FALSE)</f>
        <v>#N/A</v>
      </c>
      <c r="J692" s="47" t="e">
        <f>VLOOKUP(LEFT(F692,14),'Data Baru'!$C$4:$L$3036,7,FALSE)</f>
        <v>#N/A</v>
      </c>
    </row>
    <row r="693" spans="1:10" ht="34" x14ac:dyDescent="0.3">
      <c r="A693" s="6" t="s">
        <v>1179</v>
      </c>
      <c r="B693" s="6" t="s">
        <v>1180</v>
      </c>
      <c r="C693" s="7" t="s">
        <v>1164</v>
      </c>
      <c r="D693" s="7" t="s">
        <v>1175</v>
      </c>
      <c r="E693" s="7" t="s">
        <v>1178</v>
      </c>
      <c r="F693" s="7"/>
      <c r="G693" s="47" t="e">
        <f>VLOOKUP(LEFT(F693,4),'Data Baru'!$C$4:$L$3036,7,FALSE)</f>
        <v>#N/A</v>
      </c>
      <c r="H693" s="47" t="e">
        <f>VLOOKUP(LEFT(F693,7),'Data Baru'!$C$4:$L$3036,7,FALSE)</f>
        <v>#N/A</v>
      </c>
      <c r="I693" s="47" t="e">
        <f>VLOOKUP(LEFT(F693,11),'Data Baru'!$C$4:$L$3036,7,FALSE)</f>
        <v>#N/A</v>
      </c>
      <c r="J693" s="47" t="e">
        <f>VLOOKUP(LEFT(F693,14),'Data Baru'!$C$4:$L$3036,7,FALSE)</f>
        <v>#N/A</v>
      </c>
    </row>
    <row r="694" spans="1:10" ht="51" x14ac:dyDescent="0.3">
      <c r="A694" s="6" t="s">
        <v>1181</v>
      </c>
      <c r="B694" s="6" t="s">
        <v>1182</v>
      </c>
      <c r="C694" s="7" t="s">
        <v>1164</v>
      </c>
      <c r="D694" s="7" t="s">
        <v>1175</v>
      </c>
      <c r="E694" s="7" t="s">
        <v>1176</v>
      </c>
      <c r="F694" s="7"/>
      <c r="G694" s="47" t="e">
        <f>VLOOKUP(LEFT(F694,4),'Data Baru'!$C$4:$L$3036,7,FALSE)</f>
        <v>#N/A</v>
      </c>
      <c r="H694" s="47" t="e">
        <f>VLOOKUP(LEFT(F694,7),'Data Baru'!$C$4:$L$3036,7,FALSE)</f>
        <v>#N/A</v>
      </c>
      <c r="I694" s="47" t="e">
        <f>VLOOKUP(LEFT(F694,11),'Data Baru'!$C$4:$L$3036,7,FALSE)</f>
        <v>#N/A</v>
      </c>
      <c r="J694" s="47" t="e">
        <f>VLOOKUP(LEFT(F694,14),'Data Baru'!$C$4:$L$3036,7,FALSE)</f>
        <v>#N/A</v>
      </c>
    </row>
    <row r="695" spans="1:10" ht="34" x14ac:dyDescent="0.3">
      <c r="A695" s="6" t="s">
        <v>1181</v>
      </c>
      <c r="B695" s="6" t="s">
        <v>1182</v>
      </c>
      <c r="C695" s="7" t="s">
        <v>1164</v>
      </c>
      <c r="D695" s="7" t="s">
        <v>1175</v>
      </c>
      <c r="E695" s="7" t="s">
        <v>1177</v>
      </c>
      <c r="F695" s="7"/>
      <c r="G695" s="47" t="e">
        <f>VLOOKUP(LEFT(F695,4),'Data Baru'!$C$4:$L$3036,7,FALSE)</f>
        <v>#N/A</v>
      </c>
      <c r="H695" s="47" t="e">
        <f>VLOOKUP(LEFT(F695,7),'Data Baru'!$C$4:$L$3036,7,FALSE)</f>
        <v>#N/A</v>
      </c>
      <c r="I695" s="47" t="e">
        <f>VLOOKUP(LEFT(F695,11),'Data Baru'!$C$4:$L$3036,7,FALSE)</f>
        <v>#N/A</v>
      </c>
      <c r="J695" s="47" t="e">
        <f>VLOOKUP(LEFT(F695,14),'Data Baru'!$C$4:$L$3036,7,FALSE)</f>
        <v>#N/A</v>
      </c>
    </row>
    <row r="696" spans="1:10" ht="34" x14ac:dyDescent="0.3">
      <c r="A696" s="6" t="s">
        <v>1181</v>
      </c>
      <c r="B696" s="6" t="s">
        <v>1182</v>
      </c>
      <c r="C696" s="7" t="s">
        <v>1164</v>
      </c>
      <c r="D696" s="7" t="s">
        <v>1175</v>
      </c>
      <c r="E696" s="7" t="s">
        <v>1178</v>
      </c>
      <c r="F696" s="7"/>
      <c r="G696" s="47" t="e">
        <f>VLOOKUP(LEFT(F696,4),'Data Baru'!$C$4:$L$3036,7,FALSE)</f>
        <v>#N/A</v>
      </c>
      <c r="H696" s="47" t="e">
        <f>VLOOKUP(LEFT(F696,7),'Data Baru'!$C$4:$L$3036,7,FALSE)</f>
        <v>#N/A</v>
      </c>
      <c r="I696" s="47" t="e">
        <f>VLOOKUP(LEFT(F696,11),'Data Baru'!$C$4:$L$3036,7,FALSE)</f>
        <v>#N/A</v>
      </c>
      <c r="J696" s="47" t="e">
        <f>VLOOKUP(LEFT(F696,14),'Data Baru'!$C$4:$L$3036,7,FALSE)</f>
        <v>#N/A</v>
      </c>
    </row>
    <row r="697" spans="1:10" ht="51" x14ac:dyDescent="0.3">
      <c r="A697" s="6" t="s">
        <v>1183</v>
      </c>
      <c r="B697" s="6" t="s">
        <v>1184</v>
      </c>
      <c r="C697" s="7" t="s">
        <v>1164</v>
      </c>
      <c r="D697" s="7" t="s">
        <v>1175</v>
      </c>
      <c r="E697" s="7" t="s">
        <v>1176</v>
      </c>
      <c r="F697" s="7"/>
      <c r="G697" s="47" t="e">
        <f>VLOOKUP(LEFT(F697,4),'Data Baru'!$C$4:$L$3036,7,FALSE)</f>
        <v>#N/A</v>
      </c>
      <c r="H697" s="47" t="e">
        <f>VLOOKUP(LEFT(F697,7),'Data Baru'!$C$4:$L$3036,7,FALSE)</f>
        <v>#N/A</v>
      </c>
      <c r="I697" s="47" t="e">
        <f>VLOOKUP(LEFT(F697,11),'Data Baru'!$C$4:$L$3036,7,FALSE)</f>
        <v>#N/A</v>
      </c>
      <c r="J697" s="47" t="e">
        <f>VLOOKUP(LEFT(F697,14),'Data Baru'!$C$4:$L$3036,7,FALSE)</f>
        <v>#N/A</v>
      </c>
    </row>
    <row r="698" spans="1:10" ht="34" x14ac:dyDescent="0.3">
      <c r="A698" s="6" t="s">
        <v>1183</v>
      </c>
      <c r="B698" s="6" t="s">
        <v>1184</v>
      </c>
      <c r="C698" s="7" t="s">
        <v>1164</v>
      </c>
      <c r="D698" s="7" t="s">
        <v>1175</v>
      </c>
      <c r="E698" s="7" t="s">
        <v>1177</v>
      </c>
      <c r="F698" s="7"/>
      <c r="G698" s="47" t="e">
        <f>VLOOKUP(LEFT(F698,4),'Data Baru'!$C$4:$L$3036,7,FALSE)</f>
        <v>#N/A</v>
      </c>
      <c r="H698" s="47" t="e">
        <f>VLOOKUP(LEFT(F698,7),'Data Baru'!$C$4:$L$3036,7,FALSE)</f>
        <v>#N/A</v>
      </c>
      <c r="I698" s="47" t="e">
        <f>VLOOKUP(LEFT(F698,11),'Data Baru'!$C$4:$L$3036,7,FALSE)</f>
        <v>#N/A</v>
      </c>
      <c r="J698" s="47" t="e">
        <f>VLOOKUP(LEFT(F698,14),'Data Baru'!$C$4:$L$3036,7,FALSE)</f>
        <v>#N/A</v>
      </c>
    </row>
    <row r="699" spans="1:10" ht="34" x14ac:dyDescent="0.3">
      <c r="A699" s="6" t="s">
        <v>1183</v>
      </c>
      <c r="B699" s="6" t="s">
        <v>1184</v>
      </c>
      <c r="C699" s="7" t="s">
        <v>1164</v>
      </c>
      <c r="D699" s="7" t="s">
        <v>1175</v>
      </c>
      <c r="E699" s="7" t="s">
        <v>1178</v>
      </c>
      <c r="F699" s="7"/>
      <c r="G699" s="47" t="e">
        <f>VLOOKUP(LEFT(F699,4),'Data Baru'!$C$4:$L$3036,7,FALSE)</f>
        <v>#N/A</v>
      </c>
      <c r="H699" s="47" t="e">
        <f>VLOOKUP(LEFT(F699,7),'Data Baru'!$C$4:$L$3036,7,FALSE)</f>
        <v>#N/A</v>
      </c>
      <c r="I699" s="47" t="e">
        <f>VLOOKUP(LEFT(F699,11),'Data Baru'!$C$4:$L$3036,7,FALSE)</f>
        <v>#N/A</v>
      </c>
      <c r="J699" s="47" t="e">
        <f>VLOOKUP(LEFT(F699,14),'Data Baru'!$C$4:$L$3036,7,FALSE)</f>
        <v>#N/A</v>
      </c>
    </row>
    <row r="700" spans="1:10" ht="51" x14ac:dyDescent="0.3">
      <c r="A700" s="6" t="s">
        <v>1185</v>
      </c>
      <c r="B700" s="6" t="s">
        <v>1186</v>
      </c>
      <c r="C700" s="7" t="s">
        <v>1164</v>
      </c>
      <c r="D700" s="7" t="s">
        <v>1175</v>
      </c>
      <c r="E700" s="7" t="s">
        <v>1176</v>
      </c>
      <c r="F700" s="7"/>
      <c r="G700" s="47" t="e">
        <f>VLOOKUP(LEFT(F700,4),'Data Baru'!$C$4:$L$3036,7,FALSE)</f>
        <v>#N/A</v>
      </c>
      <c r="H700" s="47" t="e">
        <f>VLOOKUP(LEFT(F700,7),'Data Baru'!$C$4:$L$3036,7,FALSE)</f>
        <v>#N/A</v>
      </c>
      <c r="I700" s="47" t="e">
        <f>VLOOKUP(LEFT(F700,11),'Data Baru'!$C$4:$L$3036,7,FALSE)</f>
        <v>#N/A</v>
      </c>
      <c r="J700" s="47" t="e">
        <f>VLOOKUP(LEFT(F700,14),'Data Baru'!$C$4:$L$3036,7,FALSE)</f>
        <v>#N/A</v>
      </c>
    </row>
    <row r="701" spans="1:10" ht="34" x14ac:dyDescent="0.3">
      <c r="A701" s="6" t="s">
        <v>1185</v>
      </c>
      <c r="B701" s="6" t="s">
        <v>1186</v>
      </c>
      <c r="C701" s="7" t="s">
        <v>1164</v>
      </c>
      <c r="D701" s="7" t="s">
        <v>1175</v>
      </c>
      <c r="E701" s="7" t="s">
        <v>1177</v>
      </c>
      <c r="F701" s="7"/>
      <c r="G701" s="47" t="e">
        <f>VLOOKUP(LEFT(F701,4),'Data Baru'!$C$4:$L$3036,7,FALSE)</f>
        <v>#N/A</v>
      </c>
      <c r="H701" s="47" t="e">
        <f>VLOOKUP(LEFT(F701,7),'Data Baru'!$C$4:$L$3036,7,FALSE)</f>
        <v>#N/A</v>
      </c>
      <c r="I701" s="47" t="e">
        <f>VLOOKUP(LEFT(F701,11),'Data Baru'!$C$4:$L$3036,7,FALSE)</f>
        <v>#N/A</v>
      </c>
      <c r="J701" s="47" t="e">
        <f>VLOOKUP(LEFT(F701,14),'Data Baru'!$C$4:$L$3036,7,FALSE)</f>
        <v>#N/A</v>
      </c>
    </row>
    <row r="702" spans="1:10" ht="34" x14ac:dyDescent="0.3">
      <c r="A702" s="6" t="s">
        <v>1185</v>
      </c>
      <c r="B702" s="6" t="s">
        <v>1186</v>
      </c>
      <c r="C702" s="7" t="s">
        <v>1164</v>
      </c>
      <c r="D702" s="7" t="s">
        <v>1175</v>
      </c>
      <c r="E702" s="7" t="s">
        <v>1178</v>
      </c>
      <c r="F702" s="7"/>
      <c r="G702" s="47" t="e">
        <f>VLOOKUP(LEFT(F702,4),'Data Baru'!$C$4:$L$3036,7,FALSE)</f>
        <v>#N/A</v>
      </c>
      <c r="H702" s="47" t="e">
        <f>VLOOKUP(LEFT(F702,7),'Data Baru'!$C$4:$L$3036,7,FALSE)</f>
        <v>#N/A</v>
      </c>
      <c r="I702" s="47" t="e">
        <f>VLOOKUP(LEFT(F702,11),'Data Baru'!$C$4:$L$3036,7,FALSE)</f>
        <v>#N/A</v>
      </c>
      <c r="J702" s="47" t="e">
        <f>VLOOKUP(LEFT(F702,14),'Data Baru'!$C$4:$L$3036,7,FALSE)</f>
        <v>#N/A</v>
      </c>
    </row>
    <row r="703" spans="1:10" ht="51" x14ac:dyDescent="0.3">
      <c r="A703" s="6" t="s">
        <v>1187</v>
      </c>
      <c r="B703" s="6" t="s">
        <v>1188</v>
      </c>
      <c r="C703" s="7" t="s">
        <v>1164</v>
      </c>
      <c r="D703" s="7" t="s">
        <v>1175</v>
      </c>
      <c r="E703" s="7" t="s">
        <v>1176</v>
      </c>
      <c r="F703" s="7"/>
      <c r="G703" s="47" t="e">
        <f>VLOOKUP(LEFT(F703,4),'Data Baru'!$C$4:$L$3036,7,FALSE)</f>
        <v>#N/A</v>
      </c>
      <c r="H703" s="47" t="e">
        <f>VLOOKUP(LEFT(F703,7),'Data Baru'!$C$4:$L$3036,7,FALSE)</f>
        <v>#N/A</v>
      </c>
      <c r="I703" s="47" t="e">
        <f>VLOOKUP(LEFT(F703,11),'Data Baru'!$C$4:$L$3036,7,FALSE)</f>
        <v>#N/A</v>
      </c>
      <c r="J703" s="47" t="e">
        <f>VLOOKUP(LEFT(F703,14),'Data Baru'!$C$4:$L$3036,7,FALSE)</f>
        <v>#N/A</v>
      </c>
    </row>
    <row r="704" spans="1:10" ht="34" x14ac:dyDescent="0.3">
      <c r="A704" s="6" t="s">
        <v>1187</v>
      </c>
      <c r="B704" s="6" t="s">
        <v>1188</v>
      </c>
      <c r="C704" s="7" t="s">
        <v>1164</v>
      </c>
      <c r="D704" s="7" t="s">
        <v>1175</v>
      </c>
      <c r="E704" s="7" t="s">
        <v>1177</v>
      </c>
      <c r="F704" s="7"/>
      <c r="G704" s="47" t="e">
        <f>VLOOKUP(LEFT(F704,4),'Data Baru'!$C$4:$L$3036,7,FALSE)</f>
        <v>#N/A</v>
      </c>
      <c r="H704" s="47" t="e">
        <f>VLOOKUP(LEFT(F704,7),'Data Baru'!$C$4:$L$3036,7,FALSE)</f>
        <v>#N/A</v>
      </c>
      <c r="I704" s="47" t="e">
        <f>VLOOKUP(LEFT(F704,11),'Data Baru'!$C$4:$L$3036,7,FALSE)</f>
        <v>#N/A</v>
      </c>
      <c r="J704" s="47" t="e">
        <f>VLOOKUP(LEFT(F704,14),'Data Baru'!$C$4:$L$3036,7,FALSE)</f>
        <v>#N/A</v>
      </c>
    </row>
    <row r="705" spans="1:10" ht="34" x14ac:dyDescent="0.3">
      <c r="A705" s="6" t="s">
        <v>1187</v>
      </c>
      <c r="B705" s="6" t="s">
        <v>1188</v>
      </c>
      <c r="C705" s="7" t="s">
        <v>1164</v>
      </c>
      <c r="D705" s="7" t="s">
        <v>1175</v>
      </c>
      <c r="E705" s="7" t="s">
        <v>1178</v>
      </c>
      <c r="F705" s="7"/>
      <c r="G705" s="47" t="e">
        <f>VLOOKUP(LEFT(F705,4),'Data Baru'!$C$4:$L$3036,7,FALSE)</f>
        <v>#N/A</v>
      </c>
      <c r="H705" s="47" t="e">
        <f>VLOOKUP(LEFT(F705,7),'Data Baru'!$C$4:$L$3036,7,FALSE)</f>
        <v>#N/A</v>
      </c>
      <c r="I705" s="47" t="e">
        <f>VLOOKUP(LEFT(F705,11),'Data Baru'!$C$4:$L$3036,7,FALSE)</f>
        <v>#N/A</v>
      </c>
      <c r="J705" s="47" t="e">
        <f>VLOOKUP(LEFT(F705,14),'Data Baru'!$C$4:$L$3036,7,FALSE)</f>
        <v>#N/A</v>
      </c>
    </row>
    <row r="706" spans="1:10" ht="51" x14ac:dyDescent="0.3">
      <c r="A706" s="6" t="s">
        <v>1189</v>
      </c>
      <c r="B706" s="6" t="s">
        <v>1190</v>
      </c>
      <c r="C706" s="7" t="s">
        <v>1164</v>
      </c>
      <c r="D706" s="7" t="s">
        <v>1175</v>
      </c>
      <c r="E706" s="7" t="s">
        <v>1176</v>
      </c>
      <c r="F706" s="7"/>
      <c r="G706" s="47" t="e">
        <f>VLOOKUP(LEFT(F706,4),'Data Baru'!$C$4:$L$3036,7,FALSE)</f>
        <v>#N/A</v>
      </c>
      <c r="H706" s="47" t="e">
        <f>VLOOKUP(LEFT(F706,7),'Data Baru'!$C$4:$L$3036,7,FALSE)</f>
        <v>#N/A</v>
      </c>
      <c r="I706" s="47" t="e">
        <f>VLOOKUP(LEFT(F706,11),'Data Baru'!$C$4:$L$3036,7,FALSE)</f>
        <v>#N/A</v>
      </c>
      <c r="J706" s="47" t="e">
        <f>VLOOKUP(LEFT(F706,14),'Data Baru'!$C$4:$L$3036,7,FALSE)</f>
        <v>#N/A</v>
      </c>
    </row>
    <row r="707" spans="1:10" ht="34" x14ac:dyDescent="0.3">
      <c r="A707" s="6" t="s">
        <v>1189</v>
      </c>
      <c r="B707" s="6" t="s">
        <v>1190</v>
      </c>
      <c r="C707" s="7" t="s">
        <v>1164</v>
      </c>
      <c r="D707" s="7" t="s">
        <v>1175</v>
      </c>
      <c r="E707" s="7" t="s">
        <v>1177</v>
      </c>
      <c r="F707" s="7"/>
      <c r="G707" s="47" t="e">
        <f>VLOOKUP(LEFT(F707,4),'Data Baru'!$C$4:$L$3036,7,FALSE)</f>
        <v>#N/A</v>
      </c>
      <c r="H707" s="47" t="e">
        <f>VLOOKUP(LEFT(F707,7),'Data Baru'!$C$4:$L$3036,7,FALSE)</f>
        <v>#N/A</v>
      </c>
      <c r="I707" s="47" t="e">
        <f>VLOOKUP(LEFT(F707,11),'Data Baru'!$C$4:$L$3036,7,FALSE)</f>
        <v>#N/A</v>
      </c>
      <c r="J707" s="47" t="e">
        <f>VLOOKUP(LEFT(F707,14),'Data Baru'!$C$4:$L$3036,7,FALSE)</f>
        <v>#N/A</v>
      </c>
    </row>
    <row r="708" spans="1:10" ht="34" x14ac:dyDescent="0.3">
      <c r="A708" s="6" t="s">
        <v>1189</v>
      </c>
      <c r="B708" s="6" t="s">
        <v>1190</v>
      </c>
      <c r="C708" s="7" t="s">
        <v>1164</v>
      </c>
      <c r="D708" s="7" t="s">
        <v>1175</v>
      </c>
      <c r="E708" s="7" t="s">
        <v>1178</v>
      </c>
      <c r="F708" s="7"/>
      <c r="G708" s="47" t="e">
        <f>VLOOKUP(LEFT(F708,4),'Data Baru'!$C$4:$L$3036,7,FALSE)</f>
        <v>#N/A</v>
      </c>
      <c r="H708" s="47" t="e">
        <f>VLOOKUP(LEFT(F708,7),'Data Baru'!$C$4:$L$3036,7,FALSE)</f>
        <v>#N/A</v>
      </c>
      <c r="I708" s="47" t="e">
        <f>VLOOKUP(LEFT(F708,11),'Data Baru'!$C$4:$L$3036,7,FALSE)</f>
        <v>#N/A</v>
      </c>
      <c r="J708" s="47" t="e">
        <f>VLOOKUP(LEFT(F708,14),'Data Baru'!$C$4:$L$3036,7,FALSE)</f>
        <v>#N/A</v>
      </c>
    </row>
    <row r="709" spans="1:10" ht="51" x14ac:dyDescent="0.3">
      <c r="A709" s="6" t="s">
        <v>1417</v>
      </c>
      <c r="B709" s="6" t="s">
        <v>1191</v>
      </c>
      <c r="C709" s="7" t="s">
        <v>1158</v>
      </c>
      <c r="D709" s="7" t="s">
        <v>1159</v>
      </c>
      <c r="E709" s="7" t="s">
        <v>1160</v>
      </c>
      <c r="F709" s="7"/>
      <c r="G709" s="47" t="e">
        <f>VLOOKUP(LEFT(F709,4),'Data Baru'!$C$4:$L$3036,7,FALSE)</f>
        <v>#N/A</v>
      </c>
      <c r="H709" s="47" t="e">
        <f>VLOOKUP(LEFT(F709,7),'Data Baru'!$C$4:$L$3036,7,FALSE)</f>
        <v>#N/A</v>
      </c>
      <c r="I709" s="47" t="e">
        <f>VLOOKUP(LEFT(F709,11),'Data Baru'!$C$4:$L$3036,7,FALSE)</f>
        <v>#N/A</v>
      </c>
      <c r="J709" s="47" t="e">
        <f>VLOOKUP(LEFT(F709,14),'Data Baru'!$C$4:$L$3036,7,FALSE)</f>
        <v>#N/A</v>
      </c>
    </row>
    <row r="710" spans="1:10" ht="51" x14ac:dyDescent="0.3">
      <c r="A710" s="6" t="s">
        <v>1417</v>
      </c>
      <c r="B710" s="6" t="s">
        <v>1191</v>
      </c>
      <c r="C710" s="7" t="s">
        <v>1164</v>
      </c>
      <c r="D710" s="7" t="s">
        <v>1165</v>
      </c>
      <c r="E710" s="7" t="s">
        <v>1166</v>
      </c>
      <c r="F710" s="7"/>
      <c r="G710" s="47" t="e">
        <f>VLOOKUP(LEFT(F710,4),'Data Baru'!$C$4:$L$3036,7,FALSE)</f>
        <v>#N/A</v>
      </c>
      <c r="H710" s="47" t="e">
        <f>VLOOKUP(LEFT(F710,7),'Data Baru'!$C$4:$L$3036,7,FALSE)</f>
        <v>#N/A</v>
      </c>
      <c r="I710" s="47" t="e">
        <f>VLOOKUP(LEFT(F710,11),'Data Baru'!$C$4:$L$3036,7,FALSE)</f>
        <v>#N/A</v>
      </c>
      <c r="J710" s="47" t="e">
        <f>VLOOKUP(LEFT(F710,14),'Data Baru'!$C$4:$L$3036,7,FALSE)</f>
        <v>#N/A</v>
      </c>
    </row>
    <row r="711" spans="1:10" ht="51" x14ac:dyDescent="0.3">
      <c r="A711" s="6" t="s">
        <v>1417</v>
      </c>
      <c r="B711" s="6" t="s">
        <v>1191</v>
      </c>
      <c r="C711" s="7" t="s">
        <v>1167</v>
      </c>
      <c r="D711" s="7" t="s">
        <v>1168</v>
      </c>
      <c r="E711" s="7" t="s">
        <v>1169</v>
      </c>
      <c r="F711" s="7"/>
      <c r="G711" s="47" t="e">
        <f>VLOOKUP(LEFT(F711,4),'Data Baru'!$C$4:$L$3036,7,FALSE)</f>
        <v>#N/A</v>
      </c>
      <c r="H711" s="47" t="e">
        <f>VLOOKUP(LEFT(F711,7),'Data Baru'!$C$4:$L$3036,7,FALSE)</f>
        <v>#N/A</v>
      </c>
      <c r="I711" s="47" t="e">
        <f>VLOOKUP(LEFT(F711,11),'Data Baru'!$C$4:$L$3036,7,FALSE)</f>
        <v>#N/A</v>
      </c>
      <c r="J711" s="47" t="e">
        <f>VLOOKUP(LEFT(F711,14),'Data Baru'!$C$4:$L$3036,7,FALSE)</f>
        <v>#N/A</v>
      </c>
    </row>
    <row r="712" spans="1:10" ht="51" x14ac:dyDescent="0.3">
      <c r="A712" s="6" t="s">
        <v>1417</v>
      </c>
      <c r="B712" s="6" t="s">
        <v>1191</v>
      </c>
      <c r="C712" s="7" t="s">
        <v>1170</v>
      </c>
      <c r="D712" s="7" t="s">
        <v>1171</v>
      </c>
      <c r="E712" s="7" t="s">
        <v>1172</v>
      </c>
      <c r="F712" s="7"/>
      <c r="G712" s="47" t="e">
        <f>VLOOKUP(LEFT(F712,4),'Data Baru'!$C$4:$L$3036,7,FALSE)</f>
        <v>#N/A</v>
      </c>
      <c r="H712" s="47" t="e">
        <f>VLOOKUP(LEFT(F712,7),'Data Baru'!$C$4:$L$3036,7,FALSE)</f>
        <v>#N/A</v>
      </c>
      <c r="I712" s="47" t="e">
        <f>VLOOKUP(LEFT(F712,11),'Data Baru'!$C$4:$L$3036,7,FALSE)</f>
        <v>#N/A</v>
      </c>
      <c r="J712" s="47" t="e">
        <f>VLOOKUP(LEFT(F712,14),'Data Baru'!$C$4:$L$3036,7,FALSE)</f>
        <v>#N/A</v>
      </c>
    </row>
    <row r="713" spans="1:10" ht="51" x14ac:dyDescent="0.3">
      <c r="A713" s="6" t="s">
        <v>1192</v>
      </c>
      <c r="B713" s="6" t="s">
        <v>1193</v>
      </c>
      <c r="C713" s="7" t="s">
        <v>1164</v>
      </c>
      <c r="D713" s="7" t="s">
        <v>1175</v>
      </c>
      <c r="E713" s="7" t="s">
        <v>1176</v>
      </c>
      <c r="F713" s="7"/>
      <c r="G713" s="47" t="e">
        <f>VLOOKUP(LEFT(F713,4),'Data Baru'!$C$4:$L$3036,7,FALSE)</f>
        <v>#N/A</v>
      </c>
      <c r="H713" s="47" t="e">
        <f>VLOOKUP(LEFT(F713,7),'Data Baru'!$C$4:$L$3036,7,FALSE)</f>
        <v>#N/A</v>
      </c>
      <c r="I713" s="47" t="e">
        <f>VLOOKUP(LEFT(F713,11),'Data Baru'!$C$4:$L$3036,7,FALSE)</f>
        <v>#N/A</v>
      </c>
      <c r="J713" s="47" t="e">
        <f>VLOOKUP(LEFT(F713,14),'Data Baru'!$C$4:$L$3036,7,FALSE)</f>
        <v>#N/A</v>
      </c>
    </row>
    <row r="714" spans="1:10" ht="34" x14ac:dyDescent="0.3">
      <c r="A714" s="6" t="s">
        <v>1192</v>
      </c>
      <c r="B714" s="6" t="s">
        <v>1193</v>
      </c>
      <c r="C714" s="7" t="s">
        <v>1164</v>
      </c>
      <c r="D714" s="7" t="s">
        <v>1175</v>
      </c>
      <c r="E714" s="7" t="s">
        <v>1177</v>
      </c>
      <c r="F714" s="7"/>
      <c r="G714" s="47" t="e">
        <f>VLOOKUP(LEFT(F714,4),'Data Baru'!$C$4:$L$3036,7,FALSE)</f>
        <v>#N/A</v>
      </c>
      <c r="H714" s="47" t="e">
        <f>VLOOKUP(LEFT(F714,7),'Data Baru'!$C$4:$L$3036,7,FALSE)</f>
        <v>#N/A</v>
      </c>
      <c r="I714" s="47" t="e">
        <f>VLOOKUP(LEFT(F714,11),'Data Baru'!$C$4:$L$3036,7,FALSE)</f>
        <v>#N/A</v>
      </c>
      <c r="J714" s="47" t="e">
        <f>VLOOKUP(LEFT(F714,14),'Data Baru'!$C$4:$L$3036,7,FALSE)</f>
        <v>#N/A</v>
      </c>
    </row>
    <row r="715" spans="1:10" ht="34" x14ac:dyDescent="0.3">
      <c r="A715" s="6" t="s">
        <v>1192</v>
      </c>
      <c r="B715" s="6" t="s">
        <v>1193</v>
      </c>
      <c r="C715" s="7" t="s">
        <v>1164</v>
      </c>
      <c r="D715" s="7" t="s">
        <v>1175</v>
      </c>
      <c r="E715" s="7" t="s">
        <v>1178</v>
      </c>
      <c r="F715" s="7"/>
      <c r="G715" s="47" t="e">
        <f>VLOOKUP(LEFT(F715,4),'Data Baru'!$C$4:$L$3036,7,FALSE)</f>
        <v>#N/A</v>
      </c>
      <c r="H715" s="47" t="e">
        <f>VLOOKUP(LEFT(F715,7),'Data Baru'!$C$4:$L$3036,7,FALSE)</f>
        <v>#N/A</v>
      </c>
      <c r="I715" s="47" t="e">
        <f>VLOOKUP(LEFT(F715,11),'Data Baru'!$C$4:$L$3036,7,FALSE)</f>
        <v>#N/A</v>
      </c>
      <c r="J715" s="47" t="e">
        <f>VLOOKUP(LEFT(F715,14),'Data Baru'!$C$4:$L$3036,7,FALSE)</f>
        <v>#N/A</v>
      </c>
    </row>
    <row r="716" spans="1:10" ht="51" x14ac:dyDescent="0.3">
      <c r="A716" s="6" t="s">
        <v>1194</v>
      </c>
      <c r="B716" s="6" t="s">
        <v>1195</v>
      </c>
      <c r="C716" s="7" t="s">
        <v>1164</v>
      </c>
      <c r="D716" s="7" t="s">
        <v>1175</v>
      </c>
      <c r="E716" s="7" t="s">
        <v>1176</v>
      </c>
      <c r="F716" s="7"/>
      <c r="G716" s="47" t="e">
        <f>VLOOKUP(LEFT(F716,4),'Data Baru'!$C$4:$L$3036,7,FALSE)</f>
        <v>#N/A</v>
      </c>
      <c r="H716" s="47" t="e">
        <f>VLOOKUP(LEFT(F716,7),'Data Baru'!$C$4:$L$3036,7,FALSE)</f>
        <v>#N/A</v>
      </c>
      <c r="I716" s="47" t="e">
        <f>VLOOKUP(LEFT(F716,11),'Data Baru'!$C$4:$L$3036,7,FALSE)</f>
        <v>#N/A</v>
      </c>
      <c r="J716" s="47" t="e">
        <f>VLOOKUP(LEFT(F716,14),'Data Baru'!$C$4:$L$3036,7,FALSE)</f>
        <v>#N/A</v>
      </c>
    </row>
    <row r="717" spans="1:10" ht="34" x14ac:dyDescent="0.3">
      <c r="A717" s="6" t="s">
        <v>1194</v>
      </c>
      <c r="B717" s="6" t="s">
        <v>1195</v>
      </c>
      <c r="C717" s="7" t="s">
        <v>1164</v>
      </c>
      <c r="D717" s="7" t="s">
        <v>1175</v>
      </c>
      <c r="E717" s="7" t="s">
        <v>1177</v>
      </c>
      <c r="F717" s="7"/>
      <c r="G717" s="47" t="e">
        <f>VLOOKUP(LEFT(F717,4),'Data Baru'!$C$4:$L$3036,7,FALSE)</f>
        <v>#N/A</v>
      </c>
      <c r="H717" s="47" t="e">
        <f>VLOOKUP(LEFT(F717,7),'Data Baru'!$C$4:$L$3036,7,FALSE)</f>
        <v>#N/A</v>
      </c>
      <c r="I717" s="47" t="e">
        <f>VLOOKUP(LEFT(F717,11),'Data Baru'!$C$4:$L$3036,7,FALSE)</f>
        <v>#N/A</v>
      </c>
      <c r="J717" s="47" t="e">
        <f>VLOOKUP(LEFT(F717,14),'Data Baru'!$C$4:$L$3036,7,FALSE)</f>
        <v>#N/A</v>
      </c>
    </row>
    <row r="718" spans="1:10" ht="34" x14ac:dyDescent="0.3">
      <c r="A718" s="6" t="s">
        <v>1194</v>
      </c>
      <c r="B718" s="6" t="s">
        <v>1195</v>
      </c>
      <c r="C718" s="7" t="s">
        <v>1164</v>
      </c>
      <c r="D718" s="7" t="s">
        <v>1175</v>
      </c>
      <c r="E718" s="7" t="s">
        <v>1178</v>
      </c>
      <c r="F718" s="7"/>
      <c r="G718" s="47" t="e">
        <f>VLOOKUP(LEFT(F718,4),'Data Baru'!$C$4:$L$3036,7,FALSE)</f>
        <v>#N/A</v>
      </c>
      <c r="H718" s="47" t="e">
        <f>VLOOKUP(LEFT(F718,7),'Data Baru'!$C$4:$L$3036,7,FALSE)</f>
        <v>#N/A</v>
      </c>
      <c r="I718" s="47" t="e">
        <f>VLOOKUP(LEFT(F718,11),'Data Baru'!$C$4:$L$3036,7,FALSE)</f>
        <v>#N/A</v>
      </c>
      <c r="J718" s="47" t="e">
        <f>VLOOKUP(LEFT(F718,14),'Data Baru'!$C$4:$L$3036,7,FALSE)</f>
        <v>#N/A</v>
      </c>
    </row>
    <row r="719" spans="1:10" ht="51" x14ac:dyDescent="0.3">
      <c r="A719" s="6" t="s">
        <v>1196</v>
      </c>
      <c r="B719" s="6" t="s">
        <v>1197</v>
      </c>
      <c r="C719" s="7" t="s">
        <v>1164</v>
      </c>
      <c r="D719" s="7" t="s">
        <v>1175</v>
      </c>
      <c r="E719" s="7" t="s">
        <v>1176</v>
      </c>
      <c r="F719" s="7"/>
      <c r="G719" s="47" t="e">
        <f>VLOOKUP(LEFT(F719,4),'Data Baru'!$C$4:$L$3036,7,FALSE)</f>
        <v>#N/A</v>
      </c>
      <c r="H719" s="47" t="e">
        <f>VLOOKUP(LEFT(F719,7),'Data Baru'!$C$4:$L$3036,7,FALSE)</f>
        <v>#N/A</v>
      </c>
      <c r="I719" s="47" t="e">
        <f>VLOOKUP(LEFT(F719,11),'Data Baru'!$C$4:$L$3036,7,FALSE)</f>
        <v>#N/A</v>
      </c>
      <c r="J719" s="47" t="e">
        <f>VLOOKUP(LEFT(F719,14),'Data Baru'!$C$4:$L$3036,7,FALSE)</f>
        <v>#N/A</v>
      </c>
    </row>
    <row r="720" spans="1:10" ht="34" x14ac:dyDescent="0.3">
      <c r="A720" s="6" t="s">
        <v>1196</v>
      </c>
      <c r="B720" s="6" t="s">
        <v>1197</v>
      </c>
      <c r="C720" s="7" t="s">
        <v>1164</v>
      </c>
      <c r="D720" s="7" t="s">
        <v>1175</v>
      </c>
      <c r="E720" s="7" t="s">
        <v>1177</v>
      </c>
      <c r="F720" s="7"/>
      <c r="G720" s="47" t="e">
        <f>VLOOKUP(LEFT(F720,4),'Data Baru'!$C$4:$L$3036,7,FALSE)</f>
        <v>#N/A</v>
      </c>
      <c r="H720" s="47" t="e">
        <f>VLOOKUP(LEFT(F720,7),'Data Baru'!$C$4:$L$3036,7,FALSE)</f>
        <v>#N/A</v>
      </c>
      <c r="I720" s="47" t="e">
        <f>VLOOKUP(LEFT(F720,11),'Data Baru'!$C$4:$L$3036,7,FALSE)</f>
        <v>#N/A</v>
      </c>
      <c r="J720" s="47" t="e">
        <f>VLOOKUP(LEFT(F720,14),'Data Baru'!$C$4:$L$3036,7,FALSE)</f>
        <v>#N/A</v>
      </c>
    </row>
    <row r="721" spans="1:12" ht="34" x14ac:dyDescent="0.3">
      <c r="A721" s="6" t="s">
        <v>1196</v>
      </c>
      <c r="B721" s="6" t="s">
        <v>1197</v>
      </c>
      <c r="C721" s="7" t="s">
        <v>1164</v>
      </c>
      <c r="D721" s="7" t="s">
        <v>1175</v>
      </c>
      <c r="E721" s="7" t="s">
        <v>1178</v>
      </c>
      <c r="F721" s="7"/>
      <c r="G721" s="47" t="e">
        <f>VLOOKUP(LEFT(F721,4),'Data Baru'!$C$4:$L$3036,7,FALSE)</f>
        <v>#N/A</v>
      </c>
      <c r="H721" s="47" t="e">
        <f>VLOOKUP(LEFT(F721,7),'Data Baru'!$C$4:$L$3036,7,FALSE)</f>
        <v>#N/A</v>
      </c>
      <c r="I721" s="47" t="e">
        <f>VLOOKUP(LEFT(F721,11),'Data Baru'!$C$4:$L$3036,7,FALSE)</f>
        <v>#N/A</v>
      </c>
      <c r="J721" s="47" t="e">
        <f>VLOOKUP(LEFT(F721,14),'Data Baru'!$C$4:$L$3036,7,FALSE)</f>
        <v>#N/A</v>
      </c>
    </row>
    <row r="722" spans="1:12" ht="51" x14ac:dyDescent="0.3">
      <c r="A722" s="6" t="s">
        <v>1198</v>
      </c>
      <c r="B722" s="6" t="s">
        <v>1199</v>
      </c>
      <c r="C722" s="7" t="s">
        <v>1164</v>
      </c>
      <c r="D722" s="7" t="s">
        <v>1175</v>
      </c>
      <c r="E722" s="7" t="s">
        <v>1176</v>
      </c>
      <c r="F722" s="7"/>
      <c r="G722" s="47" t="e">
        <f>VLOOKUP(LEFT(F722,4),'Data Baru'!$C$4:$L$3036,7,FALSE)</f>
        <v>#N/A</v>
      </c>
      <c r="H722" s="47" t="e">
        <f>VLOOKUP(LEFT(F722,7),'Data Baru'!$C$4:$L$3036,7,FALSE)</f>
        <v>#N/A</v>
      </c>
      <c r="I722" s="47" t="e">
        <f>VLOOKUP(LEFT(F722,11),'Data Baru'!$C$4:$L$3036,7,FALSE)</f>
        <v>#N/A</v>
      </c>
      <c r="J722" s="47" t="e">
        <f>VLOOKUP(LEFT(F722,14),'Data Baru'!$C$4:$L$3036,7,FALSE)</f>
        <v>#N/A</v>
      </c>
      <c r="K722" s="12"/>
      <c r="L722" s="12"/>
    </row>
    <row r="723" spans="1:12" ht="34" x14ac:dyDescent="0.3">
      <c r="A723" s="6" t="s">
        <v>1198</v>
      </c>
      <c r="B723" s="6" t="s">
        <v>1199</v>
      </c>
      <c r="C723" s="7" t="s">
        <v>1164</v>
      </c>
      <c r="D723" s="7" t="s">
        <v>1175</v>
      </c>
      <c r="E723" s="7" t="s">
        <v>1177</v>
      </c>
      <c r="F723" s="7"/>
      <c r="G723" s="47" t="e">
        <f>VLOOKUP(LEFT(F723,4),'Data Baru'!$C$4:$L$3036,7,FALSE)</f>
        <v>#N/A</v>
      </c>
      <c r="H723" s="47" t="e">
        <f>VLOOKUP(LEFT(F723,7),'Data Baru'!$C$4:$L$3036,7,FALSE)</f>
        <v>#N/A</v>
      </c>
      <c r="I723" s="47" t="e">
        <f>VLOOKUP(LEFT(F723,11),'Data Baru'!$C$4:$L$3036,7,FALSE)</f>
        <v>#N/A</v>
      </c>
      <c r="J723" s="47" t="e">
        <f>VLOOKUP(LEFT(F723,14),'Data Baru'!$C$4:$L$3036,7,FALSE)</f>
        <v>#N/A</v>
      </c>
      <c r="K723" s="12"/>
      <c r="L723" s="12"/>
    </row>
    <row r="724" spans="1:12" ht="34" x14ac:dyDescent="0.3">
      <c r="A724" s="6" t="s">
        <v>1198</v>
      </c>
      <c r="B724" s="6" t="s">
        <v>1199</v>
      </c>
      <c r="C724" s="7" t="s">
        <v>1164</v>
      </c>
      <c r="D724" s="7" t="s">
        <v>1175</v>
      </c>
      <c r="E724" s="7" t="s">
        <v>1178</v>
      </c>
      <c r="F724" s="7"/>
      <c r="G724" s="47" t="e">
        <f>VLOOKUP(LEFT(F724,4),'Data Baru'!$C$4:$L$3036,7,FALSE)</f>
        <v>#N/A</v>
      </c>
      <c r="H724" s="47" t="e">
        <f>VLOOKUP(LEFT(F724,7),'Data Baru'!$C$4:$L$3036,7,FALSE)</f>
        <v>#N/A</v>
      </c>
      <c r="I724" s="47" t="e">
        <f>VLOOKUP(LEFT(F724,11),'Data Baru'!$C$4:$L$3036,7,FALSE)</f>
        <v>#N/A</v>
      </c>
      <c r="J724" s="47" t="e">
        <f>VLOOKUP(LEFT(F724,14),'Data Baru'!$C$4:$L$3036,7,FALSE)</f>
        <v>#N/A</v>
      </c>
      <c r="K724" s="12"/>
      <c r="L724" s="12"/>
    </row>
    <row r="725" spans="1:12" ht="51" x14ac:dyDescent="0.3">
      <c r="A725" s="6" t="s">
        <v>1200</v>
      </c>
      <c r="B725" s="6" t="s">
        <v>1201</v>
      </c>
      <c r="C725" s="7" t="s">
        <v>1164</v>
      </c>
      <c r="D725" s="7" t="s">
        <v>1175</v>
      </c>
      <c r="E725" s="7" t="s">
        <v>1176</v>
      </c>
      <c r="F725" s="7"/>
      <c r="G725" s="47" t="e">
        <f>VLOOKUP(LEFT(F725,4),'Data Baru'!$C$4:$L$3036,7,FALSE)</f>
        <v>#N/A</v>
      </c>
      <c r="H725" s="47" t="e">
        <f>VLOOKUP(LEFT(F725,7),'Data Baru'!$C$4:$L$3036,7,FALSE)</f>
        <v>#N/A</v>
      </c>
      <c r="I725" s="47" t="e">
        <f>VLOOKUP(LEFT(F725,11),'Data Baru'!$C$4:$L$3036,7,FALSE)</f>
        <v>#N/A</v>
      </c>
      <c r="J725" s="47" t="e">
        <f>VLOOKUP(LEFT(F725,14),'Data Baru'!$C$4:$L$3036,7,FALSE)</f>
        <v>#N/A</v>
      </c>
      <c r="K725" s="12"/>
      <c r="L725" s="12"/>
    </row>
    <row r="726" spans="1:12" ht="34" x14ac:dyDescent="0.3">
      <c r="A726" s="6" t="s">
        <v>1200</v>
      </c>
      <c r="B726" s="6" t="s">
        <v>1201</v>
      </c>
      <c r="C726" s="7" t="s">
        <v>1164</v>
      </c>
      <c r="D726" s="7" t="s">
        <v>1175</v>
      </c>
      <c r="E726" s="7" t="s">
        <v>1177</v>
      </c>
      <c r="F726" s="7"/>
      <c r="G726" s="47" t="e">
        <f>VLOOKUP(LEFT(F726,4),'Data Baru'!$C$4:$L$3036,7,FALSE)</f>
        <v>#N/A</v>
      </c>
      <c r="H726" s="47" t="e">
        <f>VLOOKUP(LEFT(F726,7),'Data Baru'!$C$4:$L$3036,7,FALSE)</f>
        <v>#N/A</v>
      </c>
      <c r="I726" s="47" t="e">
        <f>VLOOKUP(LEFT(F726,11),'Data Baru'!$C$4:$L$3036,7,FALSE)</f>
        <v>#N/A</v>
      </c>
      <c r="J726" s="47" t="e">
        <f>VLOOKUP(LEFT(F726,14),'Data Baru'!$C$4:$L$3036,7,FALSE)</f>
        <v>#N/A</v>
      </c>
      <c r="K726" s="12"/>
      <c r="L726" s="12"/>
    </row>
    <row r="727" spans="1:12" ht="34" x14ac:dyDescent="0.3">
      <c r="A727" s="6" t="s">
        <v>1200</v>
      </c>
      <c r="B727" s="6" t="s">
        <v>1201</v>
      </c>
      <c r="C727" s="7" t="s">
        <v>1164</v>
      </c>
      <c r="D727" s="7" t="s">
        <v>1175</v>
      </c>
      <c r="E727" s="7" t="s">
        <v>1178</v>
      </c>
      <c r="F727" s="7"/>
      <c r="G727" s="47" t="e">
        <f>VLOOKUP(LEFT(F727,4),'Data Baru'!$C$4:$L$3036,7,FALSE)</f>
        <v>#N/A</v>
      </c>
      <c r="H727" s="47" t="e">
        <f>VLOOKUP(LEFT(F727,7),'Data Baru'!$C$4:$L$3036,7,FALSE)</f>
        <v>#N/A</v>
      </c>
      <c r="I727" s="47" t="e">
        <f>VLOOKUP(LEFT(F727,11),'Data Baru'!$C$4:$L$3036,7,FALSE)</f>
        <v>#N/A</v>
      </c>
      <c r="J727" s="47" t="e">
        <f>VLOOKUP(LEFT(F727,14),'Data Baru'!$C$4:$L$3036,7,FALSE)</f>
        <v>#N/A</v>
      </c>
      <c r="K727" s="12"/>
      <c r="L727" s="12"/>
    </row>
    <row r="728" spans="1:12" ht="51" x14ac:dyDescent="0.3">
      <c r="A728" s="6" t="s">
        <v>1202</v>
      </c>
      <c r="B728" s="6" t="s">
        <v>1203</v>
      </c>
      <c r="C728" s="7" t="s">
        <v>1164</v>
      </c>
      <c r="D728" s="7" t="s">
        <v>1175</v>
      </c>
      <c r="E728" s="7" t="s">
        <v>1176</v>
      </c>
      <c r="F728" s="7"/>
      <c r="G728" s="47" t="e">
        <f>VLOOKUP(LEFT(F728,4),'Data Baru'!$C$4:$L$3036,7,FALSE)</f>
        <v>#N/A</v>
      </c>
      <c r="H728" s="47" t="e">
        <f>VLOOKUP(LEFT(F728,7),'Data Baru'!$C$4:$L$3036,7,FALSE)</f>
        <v>#N/A</v>
      </c>
      <c r="I728" s="47" t="e">
        <f>VLOOKUP(LEFT(F728,11),'Data Baru'!$C$4:$L$3036,7,FALSE)</f>
        <v>#N/A</v>
      </c>
      <c r="J728" s="47" t="e">
        <f>VLOOKUP(LEFT(F728,14),'Data Baru'!$C$4:$L$3036,7,FALSE)</f>
        <v>#N/A</v>
      </c>
      <c r="K728" s="12"/>
      <c r="L728" s="12"/>
    </row>
    <row r="729" spans="1:12" ht="34" x14ac:dyDescent="0.3">
      <c r="A729" s="6" t="s">
        <v>1202</v>
      </c>
      <c r="B729" s="6" t="s">
        <v>1203</v>
      </c>
      <c r="C729" s="7" t="s">
        <v>1164</v>
      </c>
      <c r="D729" s="7" t="s">
        <v>1175</v>
      </c>
      <c r="E729" s="7" t="s">
        <v>1177</v>
      </c>
      <c r="F729" s="7"/>
      <c r="G729" s="47" t="e">
        <f>VLOOKUP(LEFT(F729,4),'Data Baru'!$C$4:$L$3036,7,FALSE)</f>
        <v>#N/A</v>
      </c>
      <c r="H729" s="47" t="e">
        <f>VLOOKUP(LEFT(F729,7),'Data Baru'!$C$4:$L$3036,7,FALSE)</f>
        <v>#N/A</v>
      </c>
      <c r="I729" s="47" t="e">
        <f>VLOOKUP(LEFT(F729,11),'Data Baru'!$C$4:$L$3036,7,FALSE)</f>
        <v>#N/A</v>
      </c>
      <c r="J729" s="47" t="e">
        <f>VLOOKUP(LEFT(F729,14),'Data Baru'!$C$4:$L$3036,7,FALSE)</f>
        <v>#N/A</v>
      </c>
      <c r="K729" s="12"/>
      <c r="L729" s="12"/>
    </row>
    <row r="730" spans="1:12" ht="34" x14ac:dyDescent="0.3">
      <c r="A730" s="6" t="s">
        <v>1202</v>
      </c>
      <c r="B730" s="6" t="s">
        <v>1203</v>
      </c>
      <c r="C730" s="7" t="s">
        <v>1164</v>
      </c>
      <c r="D730" s="7" t="s">
        <v>1175</v>
      </c>
      <c r="E730" s="7" t="s">
        <v>1178</v>
      </c>
      <c r="F730" s="7"/>
      <c r="G730" s="47" t="e">
        <f>VLOOKUP(LEFT(F730,4),'Data Baru'!$C$4:$L$3036,7,FALSE)</f>
        <v>#N/A</v>
      </c>
      <c r="H730" s="47" t="e">
        <f>VLOOKUP(LEFT(F730,7),'Data Baru'!$C$4:$L$3036,7,FALSE)</f>
        <v>#N/A</v>
      </c>
      <c r="I730" s="47" t="e">
        <f>VLOOKUP(LEFT(F730,11),'Data Baru'!$C$4:$L$3036,7,FALSE)</f>
        <v>#N/A</v>
      </c>
      <c r="J730" s="47" t="e">
        <f>VLOOKUP(LEFT(F730,14),'Data Baru'!$C$4:$L$3036,7,FALSE)</f>
        <v>#N/A</v>
      </c>
      <c r="K730" s="12"/>
      <c r="L730" s="12"/>
    </row>
    <row r="731" spans="1:12" ht="51" x14ac:dyDescent="0.3">
      <c r="A731" s="6" t="s">
        <v>1418</v>
      </c>
      <c r="B731" s="6" t="s">
        <v>1204</v>
      </c>
      <c r="C731" s="7" t="s">
        <v>1158</v>
      </c>
      <c r="D731" s="7" t="s">
        <v>1159</v>
      </c>
      <c r="E731" s="7" t="s">
        <v>1160</v>
      </c>
      <c r="F731" s="7"/>
      <c r="G731" s="47" t="e">
        <f>VLOOKUP(LEFT(F731,4),'Data Baru'!$C$4:$L$3036,7,FALSE)</f>
        <v>#N/A</v>
      </c>
      <c r="H731" s="47" t="e">
        <f>VLOOKUP(LEFT(F731,7),'Data Baru'!$C$4:$L$3036,7,FALSE)</f>
        <v>#N/A</v>
      </c>
      <c r="I731" s="47" t="e">
        <f>VLOOKUP(LEFT(F731,11),'Data Baru'!$C$4:$L$3036,7,FALSE)</f>
        <v>#N/A</v>
      </c>
      <c r="J731" s="47" t="e">
        <f>VLOOKUP(LEFT(F731,14),'Data Baru'!$C$4:$L$3036,7,FALSE)</f>
        <v>#N/A</v>
      </c>
      <c r="K731" s="12"/>
      <c r="L731" s="12"/>
    </row>
    <row r="732" spans="1:12" ht="34" x14ac:dyDescent="0.3">
      <c r="A732" s="6" t="s">
        <v>1418</v>
      </c>
      <c r="B732" s="6" t="s">
        <v>1204</v>
      </c>
      <c r="C732" s="7" t="s">
        <v>1164</v>
      </c>
      <c r="D732" s="7" t="s">
        <v>1165</v>
      </c>
      <c r="E732" s="7" t="s">
        <v>1166</v>
      </c>
      <c r="F732" s="7"/>
      <c r="G732" s="47" t="e">
        <f>VLOOKUP(LEFT(F732,4),'Data Baru'!$C$4:$L$3036,7,FALSE)</f>
        <v>#N/A</v>
      </c>
      <c r="H732" s="47" t="e">
        <f>VLOOKUP(LEFT(F732,7),'Data Baru'!$C$4:$L$3036,7,FALSE)</f>
        <v>#N/A</v>
      </c>
      <c r="I732" s="47" t="e">
        <f>VLOOKUP(LEFT(F732,11),'Data Baru'!$C$4:$L$3036,7,FALSE)</f>
        <v>#N/A</v>
      </c>
      <c r="J732" s="47" t="e">
        <f>VLOOKUP(LEFT(F732,14),'Data Baru'!$C$4:$L$3036,7,FALSE)</f>
        <v>#N/A</v>
      </c>
      <c r="K732" s="12"/>
      <c r="L732" s="12"/>
    </row>
    <row r="733" spans="1:12" ht="51" x14ac:dyDescent="0.3">
      <c r="A733" s="6" t="s">
        <v>1418</v>
      </c>
      <c r="B733" s="6" t="s">
        <v>1204</v>
      </c>
      <c r="C733" s="7" t="s">
        <v>1167</v>
      </c>
      <c r="D733" s="7" t="s">
        <v>1168</v>
      </c>
      <c r="E733" s="7" t="s">
        <v>1169</v>
      </c>
      <c r="F733" s="7"/>
      <c r="G733" s="47" t="e">
        <f>VLOOKUP(LEFT(F733,4),'Data Baru'!$C$4:$L$3036,7,FALSE)</f>
        <v>#N/A</v>
      </c>
      <c r="H733" s="47" t="e">
        <f>VLOOKUP(LEFT(F733,7),'Data Baru'!$C$4:$L$3036,7,FALSE)</f>
        <v>#N/A</v>
      </c>
      <c r="I733" s="47" t="e">
        <f>VLOOKUP(LEFT(F733,11),'Data Baru'!$C$4:$L$3036,7,FALSE)</f>
        <v>#N/A</v>
      </c>
      <c r="J733" s="47" t="e">
        <f>VLOOKUP(LEFT(F733,14),'Data Baru'!$C$4:$L$3036,7,FALSE)</f>
        <v>#N/A</v>
      </c>
      <c r="K733" s="12"/>
      <c r="L733" s="12"/>
    </row>
    <row r="734" spans="1:12" ht="51" x14ac:dyDescent="0.3">
      <c r="A734" s="6" t="s">
        <v>1418</v>
      </c>
      <c r="B734" s="6" t="s">
        <v>1204</v>
      </c>
      <c r="C734" s="7" t="s">
        <v>1170</v>
      </c>
      <c r="D734" s="7" t="s">
        <v>1171</v>
      </c>
      <c r="E734" s="7" t="s">
        <v>1172</v>
      </c>
      <c r="F734" s="7"/>
      <c r="G734" s="47" t="e">
        <f>VLOOKUP(LEFT(F734,4),'Data Baru'!$C$4:$L$3036,7,FALSE)</f>
        <v>#N/A</v>
      </c>
      <c r="H734" s="47" t="e">
        <f>VLOOKUP(LEFT(F734,7),'Data Baru'!$C$4:$L$3036,7,FALSE)</f>
        <v>#N/A</v>
      </c>
      <c r="I734" s="47" t="e">
        <f>VLOOKUP(LEFT(F734,11),'Data Baru'!$C$4:$L$3036,7,FALSE)</f>
        <v>#N/A</v>
      </c>
      <c r="J734" s="47" t="e">
        <f>VLOOKUP(LEFT(F734,14),'Data Baru'!$C$4:$L$3036,7,FALSE)</f>
        <v>#N/A</v>
      </c>
      <c r="K734" s="12"/>
      <c r="L734" s="12"/>
    </row>
    <row r="735" spans="1:12" ht="51" x14ac:dyDescent="0.3">
      <c r="A735" s="6" t="s">
        <v>1205</v>
      </c>
      <c r="B735" s="6" t="s">
        <v>1206</v>
      </c>
      <c r="C735" s="7" t="s">
        <v>1164</v>
      </c>
      <c r="D735" s="7" t="s">
        <v>1175</v>
      </c>
      <c r="E735" s="7" t="s">
        <v>1176</v>
      </c>
      <c r="F735" s="7"/>
      <c r="G735" s="47" t="e">
        <f>VLOOKUP(LEFT(F735,4),'Data Baru'!$C$4:$L$3036,7,FALSE)</f>
        <v>#N/A</v>
      </c>
      <c r="H735" s="47" t="e">
        <f>VLOOKUP(LEFT(F735,7),'Data Baru'!$C$4:$L$3036,7,FALSE)</f>
        <v>#N/A</v>
      </c>
      <c r="I735" s="47" t="e">
        <f>VLOOKUP(LEFT(F735,11),'Data Baru'!$C$4:$L$3036,7,FALSE)</f>
        <v>#N/A</v>
      </c>
      <c r="J735" s="47" t="e">
        <f>VLOOKUP(LEFT(F735,14),'Data Baru'!$C$4:$L$3036,7,FALSE)</f>
        <v>#N/A</v>
      </c>
      <c r="K735" s="12"/>
      <c r="L735" s="12"/>
    </row>
    <row r="736" spans="1:12" ht="34" x14ac:dyDescent="0.3">
      <c r="A736" s="6" t="s">
        <v>1205</v>
      </c>
      <c r="B736" s="6" t="s">
        <v>1206</v>
      </c>
      <c r="C736" s="7" t="s">
        <v>1164</v>
      </c>
      <c r="D736" s="7" t="s">
        <v>1175</v>
      </c>
      <c r="E736" s="7" t="s">
        <v>1177</v>
      </c>
      <c r="F736" s="7"/>
      <c r="G736" s="47" t="e">
        <f>VLOOKUP(LEFT(F736,4),'Data Baru'!$C$4:$L$3036,7,FALSE)</f>
        <v>#N/A</v>
      </c>
      <c r="H736" s="47" t="e">
        <f>VLOOKUP(LEFT(F736,7),'Data Baru'!$C$4:$L$3036,7,FALSE)</f>
        <v>#N/A</v>
      </c>
      <c r="I736" s="47" t="e">
        <f>VLOOKUP(LEFT(F736,11),'Data Baru'!$C$4:$L$3036,7,FALSE)</f>
        <v>#N/A</v>
      </c>
      <c r="J736" s="47" t="e">
        <f>VLOOKUP(LEFT(F736,14),'Data Baru'!$C$4:$L$3036,7,FALSE)</f>
        <v>#N/A</v>
      </c>
      <c r="K736" s="12"/>
      <c r="L736" s="12"/>
    </row>
    <row r="737" spans="1:12" ht="34" x14ac:dyDescent="0.3">
      <c r="A737" s="6" t="s">
        <v>1205</v>
      </c>
      <c r="B737" s="6" t="s">
        <v>1206</v>
      </c>
      <c r="C737" s="7" t="s">
        <v>1164</v>
      </c>
      <c r="D737" s="7" t="s">
        <v>1175</v>
      </c>
      <c r="E737" s="7" t="s">
        <v>1178</v>
      </c>
      <c r="F737" s="7"/>
      <c r="G737" s="47" t="e">
        <f>VLOOKUP(LEFT(F737,4),'Data Baru'!$C$4:$L$3036,7,FALSE)</f>
        <v>#N/A</v>
      </c>
      <c r="H737" s="47" t="e">
        <f>VLOOKUP(LEFT(F737,7),'Data Baru'!$C$4:$L$3036,7,FALSE)</f>
        <v>#N/A</v>
      </c>
      <c r="I737" s="47" t="e">
        <f>VLOOKUP(LEFT(F737,11),'Data Baru'!$C$4:$L$3036,7,FALSE)</f>
        <v>#N/A</v>
      </c>
      <c r="J737" s="47" t="e">
        <f>VLOOKUP(LEFT(F737,14),'Data Baru'!$C$4:$L$3036,7,FALSE)</f>
        <v>#N/A</v>
      </c>
      <c r="K737" s="12"/>
      <c r="L737" s="12"/>
    </row>
    <row r="738" spans="1:12" ht="51" x14ac:dyDescent="0.3">
      <c r="A738" s="6" t="s">
        <v>1207</v>
      </c>
      <c r="B738" s="6" t="s">
        <v>1208</v>
      </c>
      <c r="C738" s="7" t="s">
        <v>1164</v>
      </c>
      <c r="D738" s="7" t="s">
        <v>1175</v>
      </c>
      <c r="E738" s="7" t="s">
        <v>1176</v>
      </c>
      <c r="F738" s="7"/>
      <c r="G738" s="47" t="e">
        <f>VLOOKUP(LEFT(F738,4),'Data Baru'!$C$4:$L$3036,7,FALSE)</f>
        <v>#N/A</v>
      </c>
      <c r="H738" s="47" t="e">
        <f>VLOOKUP(LEFT(F738,7),'Data Baru'!$C$4:$L$3036,7,FALSE)</f>
        <v>#N/A</v>
      </c>
      <c r="I738" s="47" t="e">
        <f>VLOOKUP(LEFT(F738,11),'Data Baru'!$C$4:$L$3036,7,FALSE)</f>
        <v>#N/A</v>
      </c>
      <c r="J738" s="47" t="e">
        <f>VLOOKUP(LEFT(F738,14),'Data Baru'!$C$4:$L$3036,7,FALSE)</f>
        <v>#N/A</v>
      </c>
      <c r="K738" s="12"/>
      <c r="L738" s="12"/>
    </row>
    <row r="739" spans="1:12" ht="34" x14ac:dyDescent="0.3">
      <c r="A739" s="6" t="s">
        <v>1207</v>
      </c>
      <c r="B739" s="6" t="s">
        <v>1208</v>
      </c>
      <c r="C739" s="7" t="s">
        <v>1164</v>
      </c>
      <c r="D739" s="7" t="s">
        <v>1175</v>
      </c>
      <c r="E739" s="7" t="s">
        <v>1177</v>
      </c>
      <c r="F739" s="7"/>
      <c r="G739" s="47" t="e">
        <f>VLOOKUP(LEFT(F739,4),'Data Baru'!$C$4:$L$3036,7,FALSE)</f>
        <v>#N/A</v>
      </c>
      <c r="H739" s="47" t="e">
        <f>VLOOKUP(LEFT(F739,7),'Data Baru'!$C$4:$L$3036,7,FALSE)</f>
        <v>#N/A</v>
      </c>
      <c r="I739" s="47" t="e">
        <f>VLOOKUP(LEFT(F739,11),'Data Baru'!$C$4:$L$3036,7,FALSE)</f>
        <v>#N/A</v>
      </c>
      <c r="J739" s="47" t="e">
        <f>VLOOKUP(LEFT(F739,14),'Data Baru'!$C$4:$L$3036,7,FALSE)</f>
        <v>#N/A</v>
      </c>
      <c r="K739" s="12"/>
      <c r="L739" s="12"/>
    </row>
    <row r="740" spans="1:12" ht="34" x14ac:dyDescent="0.3">
      <c r="A740" s="6" t="s">
        <v>1207</v>
      </c>
      <c r="B740" s="6" t="s">
        <v>1208</v>
      </c>
      <c r="C740" s="7" t="s">
        <v>1164</v>
      </c>
      <c r="D740" s="7" t="s">
        <v>1175</v>
      </c>
      <c r="E740" s="7" t="s">
        <v>1178</v>
      </c>
      <c r="F740" s="7"/>
      <c r="G740" s="47" t="e">
        <f>VLOOKUP(LEFT(F740,4),'Data Baru'!$C$4:$L$3036,7,FALSE)</f>
        <v>#N/A</v>
      </c>
      <c r="H740" s="47" t="e">
        <f>VLOOKUP(LEFT(F740,7),'Data Baru'!$C$4:$L$3036,7,FALSE)</f>
        <v>#N/A</v>
      </c>
      <c r="I740" s="47" t="e">
        <f>VLOOKUP(LEFT(F740,11),'Data Baru'!$C$4:$L$3036,7,FALSE)</f>
        <v>#N/A</v>
      </c>
      <c r="J740" s="47" t="e">
        <f>VLOOKUP(LEFT(F740,14),'Data Baru'!$C$4:$L$3036,7,FALSE)</f>
        <v>#N/A</v>
      </c>
      <c r="K740" s="12"/>
      <c r="L740" s="12"/>
    </row>
    <row r="741" spans="1:12" ht="51" x14ac:dyDescent="0.3">
      <c r="A741" s="6" t="s">
        <v>1209</v>
      </c>
      <c r="B741" s="6" t="s">
        <v>1210</v>
      </c>
      <c r="C741" s="7" t="s">
        <v>1164</v>
      </c>
      <c r="D741" s="7" t="s">
        <v>1175</v>
      </c>
      <c r="E741" s="7" t="s">
        <v>1176</v>
      </c>
      <c r="F741" s="7"/>
      <c r="G741" s="47" t="e">
        <f>VLOOKUP(LEFT(F741,4),'Data Baru'!$C$4:$L$3036,7,FALSE)</f>
        <v>#N/A</v>
      </c>
      <c r="H741" s="47" t="e">
        <f>VLOOKUP(LEFT(F741,7),'Data Baru'!$C$4:$L$3036,7,FALSE)</f>
        <v>#N/A</v>
      </c>
      <c r="I741" s="47" t="e">
        <f>VLOOKUP(LEFT(F741,11),'Data Baru'!$C$4:$L$3036,7,FALSE)</f>
        <v>#N/A</v>
      </c>
      <c r="J741" s="47" t="e">
        <f>VLOOKUP(LEFT(F741,14),'Data Baru'!$C$4:$L$3036,7,FALSE)</f>
        <v>#N/A</v>
      </c>
      <c r="K741" s="12"/>
      <c r="L741" s="12"/>
    </row>
    <row r="742" spans="1:12" ht="34" x14ac:dyDescent="0.3">
      <c r="A742" s="6" t="s">
        <v>1209</v>
      </c>
      <c r="B742" s="6" t="s">
        <v>1210</v>
      </c>
      <c r="C742" s="7" t="s">
        <v>1164</v>
      </c>
      <c r="D742" s="7" t="s">
        <v>1175</v>
      </c>
      <c r="E742" s="7" t="s">
        <v>1177</v>
      </c>
      <c r="F742" s="7"/>
      <c r="G742" s="47" t="e">
        <f>VLOOKUP(LEFT(F742,4),'Data Baru'!$C$4:$L$3036,7,FALSE)</f>
        <v>#N/A</v>
      </c>
      <c r="H742" s="47" t="e">
        <f>VLOOKUP(LEFT(F742,7),'Data Baru'!$C$4:$L$3036,7,FALSE)</f>
        <v>#N/A</v>
      </c>
      <c r="I742" s="47" t="e">
        <f>VLOOKUP(LEFT(F742,11),'Data Baru'!$C$4:$L$3036,7,FALSE)</f>
        <v>#N/A</v>
      </c>
      <c r="J742" s="47" t="e">
        <f>VLOOKUP(LEFT(F742,14),'Data Baru'!$C$4:$L$3036,7,FALSE)</f>
        <v>#N/A</v>
      </c>
      <c r="K742" s="12"/>
      <c r="L742" s="12"/>
    </row>
    <row r="743" spans="1:12" ht="34" x14ac:dyDescent="0.3">
      <c r="A743" s="6" t="s">
        <v>1209</v>
      </c>
      <c r="B743" s="6" t="s">
        <v>1210</v>
      </c>
      <c r="C743" s="7" t="s">
        <v>1164</v>
      </c>
      <c r="D743" s="7" t="s">
        <v>1175</v>
      </c>
      <c r="E743" s="7" t="s">
        <v>1178</v>
      </c>
      <c r="F743" s="7"/>
      <c r="G743" s="47" t="e">
        <f>VLOOKUP(LEFT(F743,4),'Data Baru'!$C$4:$L$3036,7,FALSE)</f>
        <v>#N/A</v>
      </c>
      <c r="H743" s="47" t="e">
        <f>VLOOKUP(LEFT(F743,7),'Data Baru'!$C$4:$L$3036,7,FALSE)</f>
        <v>#N/A</v>
      </c>
      <c r="I743" s="47" t="e">
        <f>VLOOKUP(LEFT(F743,11),'Data Baru'!$C$4:$L$3036,7,FALSE)</f>
        <v>#N/A</v>
      </c>
      <c r="J743" s="47" t="e">
        <f>VLOOKUP(LEFT(F743,14),'Data Baru'!$C$4:$L$3036,7,FALSE)</f>
        <v>#N/A</v>
      </c>
      <c r="K743" s="12"/>
      <c r="L743" s="12"/>
    </row>
    <row r="744" spans="1:12" ht="51" x14ac:dyDescent="0.3">
      <c r="A744" s="6" t="s">
        <v>1211</v>
      </c>
      <c r="B744" s="6" t="s">
        <v>1212</v>
      </c>
      <c r="C744" s="7" t="s">
        <v>1164</v>
      </c>
      <c r="D744" s="7" t="s">
        <v>1175</v>
      </c>
      <c r="E744" s="7" t="s">
        <v>1176</v>
      </c>
      <c r="F744" s="7"/>
      <c r="G744" s="47" t="e">
        <f>VLOOKUP(LEFT(F744,4),'Data Baru'!$C$4:$L$3036,7,FALSE)</f>
        <v>#N/A</v>
      </c>
      <c r="H744" s="47" t="e">
        <f>VLOOKUP(LEFT(F744,7),'Data Baru'!$C$4:$L$3036,7,FALSE)</f>
        <v>#N/A</v>
      </c>
      <c r="I744" s="47" t="e">
        <f>VLOOKUP(LEFT(F744,11),'Data Baru'!$C$4:$L$3036,7,FALSE)</f>
        <v>#N/A</v>
      </c>
      <c r="J744" s="47" t="e">
        <f>VLOOKUP(LEFT(F744,14),'Data Baru'!$C$4:$L$3036,7,FALSE)</f>
        <v>#N/A</v>
      </c>
      <c r="K744" s="12"/>
      <c r="L744" s="12"/>
    </row>
    <row r="745" spans="1:12" ht="34" x14ac:dyDescent="0.3">
      <c r="A745" s="6" t="s">
        <v>1211</v>
      </c>
      <c r="B745" s="6" t="s">
        <v>1212</v>
      </c>
      <c r="C745" s="7" t="s">
        <v>1164</v>
      </c>
      <c r="D745" s="7" t="s">
        <v>1175</v>
      </c>
      <c r="E745" s="7" t="s">
        <v>1177</v>
      </c>
      <c r="F745" s="7"/>
      <c r="G745" s="47" t="e">
        <f>VLOOKUP(LEFT(F745,4),'Data Baru'!$C$4:$L$3036,7,FALSE)</f>
        <v>#N/A</v>
      </c>
      <c r="H745" s="47" t="e">
        <f>VLOOKUP(LEFT(F745,7),'Data Baru'!$C$4:$L$3036,7,FALSE)</f>
        <v>#N/A</v>
      </c>
      <c r="I745" s="47" t="e">
        <f>VLOOKUP(LEFT(F745,11),'Data Baru'!$C$4:$L$3036,7,FALSE)</f>
        <v>#N/A</v>
      </c>
      <c r="J745" s="47" t="e">
        <f>VLOOKUP(LEFT(F745,14),'Data Baru'!$C$4:$L$3036,7,FALSE)</f>
        <v>#N/A</v>
      </c>
      <c r="K745" s="12"/>
      <c r="L745" s="12"/>
    </row>
    <row r="746" spans="1:12" ht="34" x14ac:dyDescent="0.3">
      <c r="A746" s="6" t="s">
        <v>1211</v>
      </c>
      <c r="B746" s="6" t="s">
        <v>1212</v>
      </c>
      <c r="C746" s="7" t="s">
        <v>1164</v>
      </c>
      <c r="D746" s="7" t="s">
        <v>1175</v>
      </c>
      <c r="E746" s="7" t="s">
        <v>1178</v>
      </c>
      <c r="F746" s="7"/>
      <c r="G746" s="47" t="e">
        <f>VLOOKUP(LEFT(F746,4),'Data Baru'!$C$4:$L$3036,7,FALSE)</f>
        <v>#N/A</v>
      </c>
      <c r="H746" s="47" t="e">
        <f>VLOOKUP(LEFT(F746,7),'Data Baru'!$C$4:$L$3036,7,FALSE)</f>
        <v>#N/A</v>
      </c>
      <c r="I746" s="47" t="e">
        <f>VLOOKUP(LEFT(F746,11),'Data Baru'!$C$4:$L$3036,7,FALSE)</f>
        <v>#N/A</v>
      </c>
      <c r="J746" s="47" t="e">
        <f>VLOOKUP(LEFT(F746,14),'Data Baru'!$C$4:$L$3036,7,FALSE)</f>
        <v>#N/A</v>
      </c>
      <c r="K746" s="12"/>
      <c r="L746" s="12"/>
    </row>
    <row r="747" spans="1:12" ht="51" x14ac:dyDescent="0.3">
      <c r="A747" s="6" t="s">
        <v>1213</v>
      </c>
      <c r="B747" s="6" t="s">
        <v>1214</v>
      </c>
      <c r="C747" s="7" t="s">
        <v>1164</v>
      </c>
      <c r="D747" s="7" t="s">
        <v>1175</v>
      </c>
      <c r="E747" s="7" t="s">
        <v>1176</v>
      </c>
      <c r="F747" s="7"/>
      <c r="G747" s="47" t="e">
        <f>VLOOKUP(LEFT(F747,4),'Data Baru'!$C$4:$L$3036,7,FALSE)</f>
        <v>#N/A</v>
      </c>
      <c r="H747" s="47" t="e">
        <f>VLOOKUP(LEFT(F747,7),'Data Baru'!$C$4:$L$3036,7,FALSE)</f>
        <v>#N/A</v>
      </c>
      <c r="I747" s="47" t="e">
        <f>VLOOKUP(LEFT(F747,11),'Data Baru'!$C$4:$L$3036,7,FALSE)</f>
        <v>#N/A</v>
      </c>
      <c r="J747" s="47" t="e">
        <f>VLOOKUP(LEFT(F747,14),'Data Baru'!$C$4:$L$3036,7,FALSE)</f>
        <v>#N/A</v>
      </c>
      <c r="K747" s="12"/>
      <c r="L747" s="12"/>
    </row>
    <row r="748" spans="1:12" ht="34" x14ac:dyDescent="0.3">
      <c r="A748" s="6" t="s">
        <v>1213</v>
      </c>
      <c r="B748" s="6" t="s">
        <v>1214</v>
      </c>
      <c r="C748" s="7" t="s">
        <v>1164</v>
      </c>
      <c r="D748" s="7" t="s">
        <v>1175</v>
      </c>
      <c r="E748" s="7" t="s">
        <v>1177</v>
      </c>
      <c r="F748" s="7"/>
      <c r="G748" s="47" t="e">
        <f>VLOOKUP(LEFT(F748,4),'Data Baru'!$C$4:$L$3036,7,FALSE)</f>
        <v>#N/A</v>
      </c>
      <c r="H748" s="47" t="e">
        <f>VLOOKUP(LEFT(F748,7),'Data Baru'!$C$4:$L$3036,7,FALSE)</f>
        <v>#N/A</v>
      </c>
      <c r="I748" s="47" t="e">
        <f>VLOOKUP(LEFT(F748,11),'Data Baru'!$C$4:$L$3036,7,FALSE)</f>
        <v>#N/A</v>
      </c>
      <c r="J748" s="47" t="e">
        <f>VLOOKUP(LEFT(F748,14),'Data Baru'!$C$4:$L$3036,7,FALSE)</f>
        <v>#N/A</v>
      </c>
      <c r="K748" s="12"/>
      <c r="L748" s="12"/>
    </row>
    <row r="749" spans="1:12" ht="34" x14ac:dyDescent="0.3">
      <c r="A749" s="6" t="s">
        <v>1213</v>
      </c>
      <c r="B749" s="6" t="s">
        <v>1214</v>
      </c>
      <c r="C749" s="7" t="s">
        <v>1164</v>
      </c>
      <c r="D749" s="7" t="s">
        <v>1175</v>
      </c>
      <c r="E749" s="7" t="s">
        <v>1178</v>
      </c>
      <c r="F749" s="7"/>
      <c r="G749" s="47" t="e">
        <f>VLOOKUP(LEFT(F749,4),'Data Baru'!$C$4:$L$3036,7,FALSE)</f>
        <v>#N/A</v>
      </c>
      <c r="H749" s="47" t="e">
        <f>VLOOKUP(LEFT(F749,7),'Data Baru'!$C$4:$L$3036,7,FALSE)</f>
        <v>#N/A</v>
      </c>
      <c r="I749" s="47" t="e">
        <f>VLOOKUP(LEFT(F749,11),'Data Baru'!$C$4:$L$3036,7,FALSE)</f>
        <v>#N/A</v>
      </c>
      <c r="J749" s="47" t="e">
        <f>VLOOKUP(LEFT(F749,14),'Data Baru'!$C$4:$L$3036,7,FALSE)</f>
        <v>#N/A</v>
      </c>
      <c r="K749" s="12"/>
      <c r="L749" s="12"/>
    </row>
    <row r="750" spans="1:12" ht="51" x14ac:dyDescent="0.3">
      <c r="A750" s="6" t="s">
        <v>1215</v>
      </c>
      <c r="B750" s="6" t="s">
        <v>1216</v>
      </c>
      <c r="C750" s="7" t="s">
        <v>1164</v>
      </c>
      <c r="D750" s="7" t="s">
        <v>1175</v>
      </c>
      <c r="E750" s="7" t="s">
        <v>1176</v>
      </c>
      <c r="F750" s="7"/>
      <c r="G750" s="47" t="e">
        <f>VLOOKUP(LEFT(F750,4),'Data Baru'!$C$4:$L$3036,7,FALSE)</f>
        <v>#N/A</v>
      </c>
      <c r="H750" s="47" t="e">
        <f>VLOOKUP(LEFT(F750,7),'Data Baru'!$C$4:$L$3036,7,FALSE)</f>
        <v>#N/A</v>
      </c>
      <c r="I750" s="47" t="e">
        <f>VLOOKUP(LEFT(F750,11),'Data Baru'!$C$4:$L$3036,7,FALSE)</f>
        <v>#N/A</v>
      </c>
      <c r="J750" s="47" t="e">
        <f>VLOOKUP(LEFT(F750,14),'Data Baru'!$C$4:$L$3036,7,FALSE)</f>
        <v>#N/A</v>
      </c>
      <c r="K750" s="12"/>
      <c r="L750" s="12"/>
    </row>
    <row r="751" spans="1:12" ht="34" x14ac:dyDescent="0.3">
      <c r="A751" s="6" t="s">
        <v>1215</v>
      </c>
      <c r="B751" s="6" t="s">
        <v>1216</v>
      </c>
      <c r="C751" s="7" t="s">
        <v>1164</v>
      </c>
      <c r="D751" s="7" t="s">
        <v>1175</v>
      </c>
      <c r="E751" s="7" t="s">
        <v>1177</v>
      </c>
      <c r="F751" s="7"/>
      <c r="G751" s="47" t="e">
        <f>VLOOKUP(LEFT(F751,4),'Data Baru'!$C$4:$L$3036,7,FALSE)</f>
        <v>#N/A</v>
      </c>
      <c r="H751" s="47" t="e">
        <f>VLOOKUP(LEFT(F751,7),'Data Baru'!$C$4:$L$3036,7,FALSE)</f>
        <v>#N/A</v>
      </c>
      <c r="I751" s="47" t="e">
        <f>VLOOKUP(LEFT(F751,11),'Data Baru'!$C$4:$L$3036,7,FALSE)</f>
        <v>#N/A</v>
      </c>
      <c r="J751" s="47" t="e">
        <f>VLOOKUP(LEFT(F751,14),'Data Baru'!$C$4:$L$3036,7,FALSE)</f>
        <v>#N/A</v>
      </c>
      <c r="K751" s="12"/>
      <c r="L751" s="12"/>
    </row>
    <row r="752" spans="1:12" ht="34" x14ac:dyDescent="0.3">
      <c r="A752" s="6" t="s">
        <v>1215</v>
      </c>
      <c r="B752" s="6" t="s">
        <v>1216</v>
      </c>
      <c r="C752" s="7" t="s">
        <v>1164</v>
      </c>
      <c r="D752" s="7" t="s">
        <v>1175</v>
      </c>
      <c r="E752" s="7" t="s">
        <v>1178</v>
      </c>
      <c r="F752" s="7"/>
      <c r="G752" s="47" t="e">
        <f>VLOOKUP(LEFT(F752,4),'Data Baru'!$C$4:$L$3036,7,FALSE)</f>
        <v>#N/A</v>
      </c>
      <c r="H752" s="47" t="e">
        <f>VLOOKUP(LEFT(F752,7),'Data Baru'!$C$4:$L$3036,7,FALSE)</f>
        <v>#N/A</v>
      </c>
      <c r="I752" s="47" t="e">
        <f>VLOOKUP(LEFT(F752,11),'Data Baru'!$C$4:$L$3036,7,FALSE)</f>
        <v>#N/A</v>
      </c>
      <c r="J752" s="47" t="e">
        <f>VLOOKUP(LEFT(F752,14),'Data Baru'!$C$4:$L$3036,7,FALSE)</f>
        <v>#N/A</v>
      </c>
      <c r="K752" s="12"/>
      <c r="L752" s="12"/>
    </row>
    <row r="753" spans="1:12" ht="51" x14ac:dyDescent="0.3">
      <c r="A753" s="6" t="s">
        <v>1217</v>
      </c>
      <c r="B753" s="6" t="s">
        <v>1218</v>
      </c>
      <c r="C753" s="7" t="s">
        <v>1164</v>
      </c>
      <c r="D753" s="7" t="s">
        <v>1175</v>
      </c>
      <c r="E753" s="7" t="s">
        <v>1176</v>
      </c>
      <c r="F753" s="7"/>
      <c r="G753" s="47" t="e">
        <f>VLOOKUP(LEFT(F753,4),'Data Baru'!$C$4:$L$3036,7,FALSE)</f>
        <v>#N/A</v>
      </c>
      <c r="H753" s="47" t="e">
        <f>VLOOKUP(LEFT(F753,7),'Data Baru'!$C$4:$L$3036,7,FALSE)</f>
        <v>#N/A</v>
      </c>
      <c r="I753" s="47" t="e">
        <f>VLOOKUP(LEFT(F753,11),'Data Baru'!$C$4:$L$3036,7,FALSE)</f>
        <v>#N/A</v>
      </c>
      <c r="J753" s="47" t="e">
        <f>VLOOKUP(LEFT(F753,14),'Data Baru'!$C$4:$L$3036,7,FALSE)</f>
        <v>#N/A</v>
      </c>
      <c r="K753" s="12"/>
      <c r="L753" s="12"/>
    </row>
    <row r="754" spans="1:12" ht="34" x14ac:dyDescent="0.3">
      <c r="A754" s="6" t="s">
        <v>1217</v>
      </c>
      <c r="B754" s="6" t="s">
        <v>1218</v>
      </c>
      <c r="C754" s="7" t="s">
        <v>1164</v>
      </c>
      <c r="D754" s="7" t="s">
        <v>1175</v>
      </c>
      <c r="E754" s="7" t="s">
        <v>1177</v>
      </c>
      <c r="F754" s="7"/>
      <c r="G754" s="47" t="e">
        <f>VLOOKUP(LEFT(F754,4),'Data Baru'!$C$4:$L$3036,7,FALSE)</f>
        <v>#N/A</v>
      </c>
      <c r="H754" s="47" t="e">
        <f>VLOOKUP(LEFT(F754,7),'Data Baru'!$C$4:$L$3036,7,FALSE)</f>
        <v>#N/A</v>
      </c>
      <c r="I754" s="47" t="e">
        <f>VLOOKUP(LEFT(F754,11),'Data Baru'!$C$4:$L$3036,7,FALSE)</f>
        <v>#N/A</v>
      </c>
      <c r="J754" s="47" t="e">
        <f>VLOOKUP(LEFT(F754,14),'Data Baru'!$C$4:$L$3036,7,FALSE)</f>
        <v>#N/A</v>
      </c>
      <c r="K754" s="12"/>
      <c r="L754" s="12"/>
    </row>
    <row r="755" spans="1:12" ht="34" x14ac:dyDescent="0.3">
      <c r="A755" s="6" t="s">
        <v>1217</v>
      </c>
      <c r="B755" s="6" t="s">
        <v>1218</v>
      </c>
      <c r="C755" s="7" t="s">
        <v>1164</v>
      </c>
      <c r="D755" s="7" t="s">
        <v>1175</v>
      </c>
      <c r="E755" s="7" t="s">
        <v>1178</v>
      </c>
      <c r="F755" s="7"/>
      <c r="G755" s="47" t="e">
        <f>VLOOKUP(LEFT(F755,4),'Data Baru'!$C$4:$L$3036,7,FALSE)</f>
        <v>#N/A</v>
      </c>
      <c r="H755" s="47" t="e">
        <f>VLOOKUP(LEFT(F755,7),'Data Baru'!$C$4:$L$3036,7,FALSE)</f>
        <v>#N/A</v>
      </c>
      <c r="I755" s="47" t="e">
        <f>VLOOKUP(LEFT(F755,11),'Data Baru'!$C$4:$L$3036,7,FALSE)</f>
        <v>#N/A</v>
      </c>
      <c r="J755" s="47" t="e">
        <f>VLOOKUP(LEFT(F755,14),'Data Baru'!$C$4:$L$3036,7,FALSE)</f>
        <v>#N/A</v>
      </c>
      <c r="K755" s="12"/>
      <c r="L755" s="12"/>
    </row>
    <row r="756" spans="1:12" ht="51" x14ac:dyDescent="0.3">
      <c r="A756" s="6" t="s">
        <v>1219</v>
      </c>
      <c r="B756" s="6" t="s">
        <v>1220</v>
      </c>
      <c r="C756" s="7" t="s">
        <v>1158</v>
      </c>
      <c r="D756" s="7" t="s">
        <v>1159</v>
      </c>
      <c r="E756" s="7" t="s">
        <v>1160</v>
      </c>
      <c r="F756" s="7"/>
      <c r="G756" s="47" t="e">
        <f>VLOOKUP(LEFT(F756,4),'Data Baru'!$C$4:$L$3036,7,FALSE)</f>
        <v>#N/A</v>
      </c>
      <c r="H756" s="47" t="e">
        <f>VLOOKUP(LEFT(F756,7),'Data Baru'!$C$4:$L$3036,7,FALSE)</f>
        <v>#N/A</v>
      </c>
      <c r="I756" s="47" t="e">
        <f>VLOOKUP(LEFT(F756,11),'Data Baru'!$C$4:$L$3036,7,FALSE)</f>
        <v>#N/A</v>
      </c>
      <c r="J756" s="47" t="e">
        <f>VLOOKUP(LEFT(F756,14),'Data Baru'!$C$4:$L$3036,7,FALSE)</f>
        <v>#N/A</v>
      </c>
      <c r="K756" s="12"/>
      <c r="L756" s="12"/>
    </row>
    <row r="757" spans="1:12" ht="34" x14ac:dyDescent="0.3">
      <c r="A757" s="6" t="s">
        <v>1219</v>
      </c>
      <c r="B757" s="6" t="s">
        <v>1220</v>
      </c>
      <c r="C757" s="7" t="s">
        <v>1164</v>
      </c>
      <c r="D757" s="7" t="s">
        <v>1165</v>
      </c>
      <c r="E757" s="7" t="s">
        <v>1166</v>
      </c>
      <c r="F757" s="7"/>
      <c r="G757" s="47" t="e">
        <f>VLOOKUP(LEFT(F757,4),'Data Baru'!$C$4:$L$3036,7,FALSE)</f>
        <v>#N/A</v>
      </c>
      <c r="H757" s="47" t="e">
        <f>VLOOKUP(LEFT(F757,7),'Data Baru'!$C$4:$L$3036,7,FALSE)</f>
        <v>#N/A</v>
      </c>
      <c r="I757" s="47" t="e">
        <f>VLOOKUP(LEFT(F757,11),'Data Baru'!$C$4:$L$3036,7,FALSE)</f>
        <v>#N/A</v>
      </c>
      <c r="J757" s="47" t="e">
        <f>VLOOKUP(LEFT(F757,14),'Data Baru'!$C$4:$L$3036,7,FALSE)</f>
        <v>#N/A</v>
      </c>
      <c r="K757" s="12"/>
      <c r="L757" s="12"/>
    </row>
    <row r="758" spans="1:12" ht="51" x14ac:dyDescent="0.3">
      <c r="A758" s="6" t="s">
        <v>1219</v>
      </c>
      <c r="B758" s="6" t="s">
        <v>1220</v>
      </c>
      <c r="C758" s="7" t="s">
        <v>1167</v>
      </c>
      <c r="D758" s="7" t="s">
        <v>1168</v>
      </c>
      <c r="E758" s="7" t="s">
        <v>1169</v>
      </c>
      <c r="F758" s="7"/>
      <c r="G758" s="47" t="e">
        <f>VLOOKUP(LEFT(F758,4),'Data Baru'!$C$4:$L$3036,7,FALSE)</f>
        <v>#N/A</v>
      </c>
      <c r="H758" s="47" t="e">
        <f>VLOOKUP(LEFT(F758,7),'Data Baru'!$C$4:$L$3036,7,FALSE)</f>
        <v>#N/A</v>
      </c>
      <c r="I758" s="47" t="e">
        <f>VLOOKUP(LEFT(F758,11),'Data Baru'!$C$4:$L$3036,7,FALSE)</f>
        <v>#N/A</v>
      </c>
      <c r="J758" s="47" t="e">
        <f>VLOOKUP(LEFT(F758,14),'Data Baru'!$C$4:$L$3036,7,FALSE)</f>
        <v>#N/A</v>
      </c>
      <c r="K758" s="12"/>
      <c r="L758" s="12"/>
    </row>
    <row r="759" spans="1:12" ht="51" x14ac:dyDescent="0.3">
      <c r="A759" s="6" t="s">
        <v>1219</v>
      </c>
      <c r="B759" s="6" t="s">
        <v>1220</v>
      </c>
      <c r="C759" s="7" t="s">
        <v>1170</v>
      </c>
      <c r="D759" s="7" t="s">
        <v>1171</v>
      </c>
      <c r="E759" s="7" t="s">
        <v>1172</v>
      </c>
      <c r="F759" s="7"/>
      <c r="G759" s="47" t="e">
        <f>VLOOKUP(LEFT(F759,4),'Data Baru'!$C$4:$L$3036,7,FALSE)</f>
        <v>#N/A</v>
      </c>
      <c r="H759" s="47" t="e">
        <f>VLOOKUP(LEFT(F759,7),'Data Baru'!$C$4:$L$3036,7,FALSE)</f>
        <v>#N/A</v>
      </c>
      <c r="I759" s="47" t="e">
        <f>VLOOKUP(LEFT(F759,11),'Data Baru'!$C$4:$L$3036,7,FALSE)</f>
        <v>#N/A</v>
      </c>
      <c r="J759" s="47" t="e">
        <f>VLOOKUP(LEFT(F759,14),'Data Baru'!$C$4:$L$3036,7,FALSE)</f>
        <v>#N/A</v>
      </c>
      <c r="K759" s="12"/>
      <c r="L759" s="12"/>
    </row>
    <row r="760" spans="1:12" ht="51" x14ac:dyDescent="0.3">
      <c r="A760" s="6" t="s">
        <v>1219</v>
      </c>
      <c r="B760" s="6" t="s">
        <v>1220</v>
      </c>
      <c r="C760" s="7" t="s">
        <v>106</v>
      </c>
      <c r="D760" s="7" t="s">
        <v>321</v>
      </c>
      <c r="E760" s="7" t="s">
        <v>504</v>
      </c>
      <c r="F760" s="7"/>
      <c r="G760" s="47" t="e">
        <f>VLOOKUP(LEFT(F760,4),'Data Baru'!$C$4:$L$3036,7,FALSE)</f>
        <v>#N/A</v>
      </c>
      <c r="H760" s="47" t="e">
        <f>VLOOKUP(LEFT(F760,7),'Data Baru'!$C$4:$L$3036,7,FALSE)</f>
        <v>#N/A</v>
      </c>
      <c r="I760" s="47" t="e">
        <f>VLOOKUP(LEFT(F760,11),'Data Baru'!$C$4:$L$3036,7,FALSE)</f>
        <v>#N/A</v>
      </c>
      <c r="J760" s="47" t="e">
        <f>VLOOKUP(LEFT(F760,14),'Data Baru'!$C$4:$L$3036,7,FALSE)</f>
        <v>#N/A</v>
      </c>
      <c r="K760" s="12"/>
      <c r="L760" s="12"/>
    </row>
    <row r="761" spans="1:12" ht="51" x14ac:dyDescent="0.3">
      <c r="A761" s="6" t="s">
        <v>1221</v>
      </c>
      <c r="B761" s="6" t="s">
        <v>1222</v>
      </c>
      <c r="C761" s="7" t="s">
        <v>1164</v>
      </c>
      <c r="D761" s="7" t="s">
        <v>1175</v>
      </c>
      <c r="E761" s="7" t="s">
        <v>1176</v>
      </c>
      <c r="F761" s="7"/>
      <c r="G761" s="47" t="e">
        <f>VLOOKUP(LEFT(F761,4),'Data Baru'!$C$4:$L$3036,7,FALSE)</f>
        <v>#N/A</v>
      </c>
      <c r="H761" s="47" t="e">
        <f>VLOOKUP(LEFT(F761,7),'Data Baru'!$C$4:$L$3036,7,FALSE)</f>
        <v>#N/A</v>
      </c>
      <c r="I761" s="47" t="e">
        <f>VLOOKUP(LEFT(F761,11),'Data Baru'!$C$4:$L$3036,7,FALSE)</f>
        <v>#N/A</v>
      </c>
      <c r="J761" s="47" t="e">
        <f>VLOOKUP(LEFT(F761,14),'Data Baru'!$C$4:$L$3036,7,FALSE)</f>
        <v>#N/A</v>
      </c>
      <c r="K761" s="12"/>
      <c r="L761" s="12"/>
    </row>
    <row r="762" spans="1:12" ht="34" x14ac:dyDescent="0.3">
      <c r="A762" s="6" t="s">
        <v>1221</v>
      </c>
      <c r="B762" s="6" t="s">
        <v>1222</v>
      </c>
      <c r="C762" s="7" t="s">
        <v>1164</v>
      </c>
      <c r="D762" s="7" t="s">
        <v>1175</v>
      </c>
      <c r="E762" s="7" t="s">
        <v>1177</v>
      </c>
      <c r="F762" s="7"/>
      <c r="G762" s="47" t="e">
        <f>VLOOKUP(LEFT(F762,4),'Data Baru'!$C$4:$L$3036,7,FALSE)</f>
        <v>#N/A</v>
      </c>
      <c r="H762" s="47" t="e">
        <f>VLOOKUP(LEFT(F762,7),'Data Baru'!$C$4:$L$3036,7,FALSE)</f>
        <v>#N/A</v>
      </c>
      <c r="I762" s="47" t="e">
        <f>VLOOKUP(LEFT(F762,11),'Data Baru'!$C$4:$L$3036,7,FALSE)</f>
        <v>#N/A</v>
      </c>
      <c r="J762" s="47" t="e">
        <f>VLOOKUP(LEFT(F762,14),'Data Baru'!$C$4:$L$3036,7,FALSE)</f>
        <v>#N/A</v>
      </c>
      <c r="K762" s="12"/>
      <c r="L762" s="12"/>
    </row>
    <row r="763" spans="1:12" ht="34" x14ac:dyDescent="0.3">
      <c r="A763" s="6" t="s">
        <v>1221</v>
      </c>
      <c r="B763" s="6" t="s">
        <v>1222</v>
      </c>
      <c r="C763" s="7" t="s">
        <v>1164</v>
      </c>
      <c r="D763" s="7" t="s">
        <v>1175</v>
      </c>
      <c r="E763" s="7" t="s">
        <v>1178</v>
      </c>
      <c r="F763" s="7"/>
      <c r="G763" s="47" t="e">
        <f>VLOOKUP(LEFT(F763,4),'Data Baru'!$C$4:$L$3036,7,FALSE)</f>
        <v>#N/A</v>
      </c>
      <c r="H763" s="47" t="e">
        <f>VLOOKUP(LEFT(F763,7),'Data Baru'!$C$4:$L$3036,7,FALSE)</f>
        <v>#N/A</v>
      </c>
      <c r="I763" s="47" t="e">
        <f>VLOOKUP(LEFT(F763,11),'Data Baru'!$C$4:$L$3036,7,FALSE)</f>
        <v>#N/A</v>
      </c>
      <c r="J763" s="47" t="e">
        <f>VLOOKUP(LEFT(F763,14),'Data Baru'!$C$4:$L$3036,7,FALSE)</f>
        <v>#N/A</v>
      </c>
      <c r="K763" s="12"/>
      <c r="L763" s="12"/>
    </row>
    <row r="764" spans="1:12" ht="51" x14ac:dyDescent="0.3">
      <c r="A764" s="6" t="s">
        <v>1223</v>
      </c>
      <c r="B764" s="6" t="s">
        <v>1224</v>
      </c>
      <c r="C764" s="7" t="s">
        <v>1164</v>
      </c>
      <c r="D764" s="7" t="s">
        <v>1175</v>
      </c>
      <c r="E764" s="7" t="s">
        <v>1176</v>
      </c>
      <c r="F764" s="7"/>
      <c r="G764" s="47" t="e">
        <f>VLOOKUP(LEFT(F764,4),'Data Baru'!$C$4:$L$3036,7,FALSE)</f>
        <v>#N/A</v>
      </c>
      <c r="H764" s="47" t="e">
        <f>VLOOKUP(LEFT(F764,7),'Data Baru'!$C$4:$L$3036,7,FALSE)</f>
        <v>#N/A</v>
      </c>
      <c r="I764" s="47" t="e">
        <f>VLOOKUP(LEFT(F764,11),'Data Baru'!$C$4:$L$3036,7,FALSE)</f>
        <v>#N/A</v>
      </c>
      <c r="J764" s="47" t="e">
        <f>VLOOKUP(LEFT(F764,14),'Data Baru'!$C$4:$L$3036,7,FALSE)</f>
        <v>#N/A</v>
      </c>
      <c r="K764" s="12"/>
      <c r="L764" s="12"/>
    </row>
    <row r="765" spans="1:12" ht="34" x14ac:dyDescent="0.3">
      <c r="A765" s="6" t="s">
        <v>1223</v>
      </c>
      <c r="B765" s="6" t="s">
        <v>1224</v>
      </c>
      <c r="C765" s="7" t="s">
        <v>1164</v>
      </c>
      <c r="D765" s="7" t="s">
        <v>1175</v>
      </c>
      <c r="E765" s="7" t="s">
        <v>1177</v>
      </c>
      <c r="F765" s="7"/>
      <c r="G765" s="47" t="e">
        <f>VLOOKUP(LEFT(F765,4),'Data Baru'!$C$4:$L$3036,7,FALSE)</f>
        <v>#N/A</v>
      </c>
      <c r="H765" s="47" t="e">
        <f>VLOOKUP(LEFT(F765,7),'Data Baru'!$C$4:$L$3036,7,FALSE)</f>
        <v>#N/A</v>
      </c>
      <c r="I765" s="47" t="e">
        <f>VLOOKUP(LEFT(F765,11),'Data Baru'!$C$4:$L$3036,7,FALSE)</f>
        <v>#N/A</v>
      </c>
      <c r="J765" s="47" t="e">
        <f>VLOOKUP(LEFT(F765,14),'Data Baru'!$C$4:$L$3036,7,FALSE)</f>
        <v>#N/A</v>
      </c>
      <c r="K765" s="12"/>
      <c r="L765" s="12"/>
    </row>
    <row r="766" spans="1:12" ht="34" x14ac:dyDescent="0.3">
      <c r="A766" s="6" t="s">
        <v>1223</v>
      </c>
      <c r="B766" s="6" t="s">
        <v>1224</v>
      </c>
      <c r="C766" s="7" t="s">
        <v>1164</v>
      </c>
      <c r="D766" s="7" t="s">
        <v>1175</v>
      </c>
      <c r="E766" s="7" t="s">
        <v>1178</v>
      </c>
      <c r="F766" s="7"/>
      <c r="G766" s="47" t="e">
        <f>VLOOKUP(LEFT(F766,4),'Data Baru'!$C$4:$L$3036,7,FALSE)</f>
        <v>#N/A</v>
      </c>
      <c r="H766" s="47" t="e">
        <f>VLOOKUP(LEFT(F766,7),'Data Baru'!$C$4:$L$3036,7,FALSE)</f>
        <v>#N/A</v>
      </c>
      <c r="I766" s="47" t="e">
        <f>VLOOKUP(LEFT(F766,11),'Data Baru'!$C$4:$L$3036,7,FALSE)</f>
        <v>#N/A</v>
      </c>
      <c r="J766" s="47" t="e">
        <f>VLOOKUP(LEFT(F766,14),'Data Baru'!$C$4:$L$3036,7,FALSE)</f>
        <v>#N/A</v>
      </c>
      <c r="K766" s="12"/>
      <c r="L766" s="12"/>
    </row>
    <row r="767" spans="1:12" ht="51" x14ac:dyDescent="0.3">
      <c r="A767" s="6" t="s">
        <v>1225</v>
      </c>
      <c r="B767" s="6" t="s">
        <v>1226</v>
      </c>
      <c r="C767" s="7" t="s">
        <v>1164</v>
      </c>
      <c r="D767" s="7" t="s">
        <v>1175</v>
      </c>
      <c r="E767" s="7" t="s">
        <v>1176</v>
      </c>
      <c r="F767" s="7"/>
      <c r="G767" s="47" t="e">
        <f>VLOOKUP(LEFT(F767,4),'Data Baru'!$C$4:$L$3036,7,FALSE)</f>
        <v>#N/A</v>
      </c>
      <c r="H767" s="47" t="e">
        <f>VLOOKUP(LEFT(F767,7),'Data Baru'!$C$4:$L$3036,7,FALSE)</f>
        <v>#N/A</v>
      </c>
      <c r="I767" s="47" t="e">
        <f>VLOOKUP(LEFT(F767,11),'Data Baru'!$C$4:$L$3036,7,FALSE)</f>
        <v>#N/A</v>
      </c>
      <c r="J767" s="47" t="e">
        <f>VLOOKUP(LEFT(F767,14),'Data Baru'!$C$4:$L$3036,7,FALSE)</f>
        <v>#N/A</v>
      </c>
      <c r="K767" s="12"/>
      <c r="L767" s="12"/>
    </row>
    <row r="768" spans="1:12" ht="34" x14ac:dyDescent="0.3">
      <c r="A768" s="6" t="s">
        <v>1225</v>
      </c>
      <c r="B768" s="6" t="s">
        <v>1226</v>
      </c>
      <c r="C768" s="7" t="s">
        <v>1164</v>
      </c>
      <c r="D768" s="7" t="s">
        <v>1175</v>
      </c>
      <c r="E768" s="7" t="s">
        <v>1177</v>
      </c>
      <c r="F768" s="7"/>
      <c r="G768" s="47" t="e">
        <f>VLOOKUP(LEFT(F768,4),'Data Baru'!$C$4:$L$3036,7,FALSE)</f>
        <v>#N/A</v>
      </c>
      <c r="H768" s="47" t="e">
        <f>VLOOKUP(LEFT(F768,7),'Data Baru'!$C$4:$L$3036,7,FALSE)</f>
        <v>#N/A</v>
      </c>
      <c r="I768" s="47" t="e">
        <f>VLOOKUP(LEFT(F768,11),'Data Baru'!$C$4:$L$3036,7,FALSE)</f>
        <v>#N/A</v>
      </c>
      <c r="J768" s="47" t="e">
        <f>VLOOKUP(LEFT(F768,14),'Data Baru'!$C$4:$L$3036,7,FALSE)</f>
        <v>#N/A</v>
      </c>
      <c r="K768" s="12"/>
      <c r="L768" s="12"/>
    </row>
    <row r="769" spans="1:12" ht="34" x14ac:dyDescent="0.3">
      <c r="A769" s="6" t="s">
        <v>1225</v>
      </c>
      <c r="B769" s="6" t="s">
        <v>1226</v>
      </c>
      <c r="C769" s="7" t="s">
        <v>1164</v>
      </c>
      <c r="D769" s="7" t="s">
        <v>1175</v>
      </c>
      <c r="E769" s="7" t="s">
        <v>1178</v>
      </c>
      <c r="F769" s="7"/>
      <c r="G769" s="47" t="e">
        <f>VLOOKUP(LEFT(F769,4),'Data Baru'!$C$4:$L$3036,7,FALSE)</f>
        <v>#N/A</v>
      </c>
      <c r="H769" s="47" t="e">
        <f>VLOOKUP(LEFT(F769,7),'Data Baru'!$C$4:$L$3036,7,FALSE)</f>
        <v>#N/A</v>
      </c>
      <c r="I769" s="47" t="e">
        <f>VLOOKUP(LEFT(F769,11),'Data Baru'!$C$4:$L$3036,7,FALSE)</f>
        <v>#N/A</v>
      </c>
      <c r="J769" s="47" t="e">
        <f>VLOOKUP(LEFT(F769,14),'Data Baru'!$C$4:$L$3036,7,FALSE)</f>
        <v>#N/A</v>
      </c>
      <c r="K769" s="12"/>
      <c r="L769" s="12"/>
    </row>
    <row r="770" spans="1:12" ht="51" x14ac:dyDescent="0.3">
      <c r="A770" s="6" t="s">
        <v>1227</v>
      </c>
      <c r="B770" s="6" t="s">
        <v>1228</v>
      </c>
      <c r="C770" s="7" t="s">
        <v>1164</v>
      </c>
      <c r="D770" s="7" t="s">
        <v>1175</v>
      </c>
      <c r="E770" s="7" t="s">
        <v>1176</v>
      </c>
      <c r="F770" s="7"/>
      <c r="G770" s="47" t="e">
        <f>VLOOKUP(LEFT(F770,4),'Data Baru'!$C$4:$L$3036,7,FALSE)</f>
        <v>#N/A</v>
      </c>
      <c r="H770" s="47" t="e">
        <f>VLOOKUP(LEFT(F770,7),'Data Baru'!$C$4:$L$3036,7,FALSE)</f>
        <v>#N/A</v>
      </c>
      <c r="I770" s="47" t="e">
        <f>VLOOKUP(LEFT(F770,11),'Data Baru'!$C$4:$L$3036,7,FALSE)</f>
        <v>#N/A</v>
      </c>
      <c r="J770" s="47" t="e">
        <f>VLOOKUP(LEFT(F770,14),'Data Baru'!$C$4:$L$3036,7,FALSE)</f>
        <v>#N/A</v>
      </c>
      <c r="K770" s="12"/>
      <c r="L770" s="12"/>
    </row>
    <row r="771" spans="1:12" ht="34" x14ac:dyDescent="0.3">
      <c r="A771" s="6" t="s">
        <v>1227</v>
      </c>
      <c r="B771" s="6" t="s">
        <v>1228</v>
      </c>
      <c r="C771" s="7" t="s">
        <v>1164</v>
      </c>
      <c r="D771" s="7" t="s">
        <v>1175</v>
      </c>
      <c r="E771" s="7" t="s">
        <v>1177</v>
      </c>
      <c r="F771" s="7"/>
      <c r="G771" s="47" t="e">
        <f>VLOOKUP(LEFT(F771,4),'Data Baru'!$C$4:$L$3036,7,FALSE)</f>
        <v>#N/A</v>
      </c>
      <c r="H771" s="47" t="e">
        <f>VLOOKUP(LEFT(F771,7),'Data Baru'!$C$4:$L$3036,7,FALSE)</f>
        <v>#N/A</v>
      </c>
      <c r="I771" s="47" t="e">
        <f>VLOOKUP(LEFT(F771,11),'Data Baru'!$C$4:$L$3036,7,FALSE)</f>
        <v>#N/A</v>
      </c>
      <c r="J771" s="47" t="e">
        <f>VLOOKUP(LEFT(F771,14),'Data Baru'!$C$4:$L$3036,7,FALSE)</f>
        <v>#N/A</v>
      </c>
      <c r="K771" s="12"/>
      <c r="L771" s="12"/>
    </row>
    <row r="772" spans="1:12" ht="34" x14ac:dyDescent="0.3">
      <c r="A772" s="6" t="s">
        <v>1227</v>
      </c>
      <c r="B772" s="6" t="s">
        <v>1228</v>
      </c>
      <c r="C772" s="7" t="s">
        <v>1164</v>
      </c>
      <c r="D772" s="7" t="s">
        <v>1175</v>
      </c>
      <c r="E772" s="7" t="s">
        <v>1178</v>
      </c>
      <c r="F772" s="7"/>
      <c r="G772" s="47" t="e">
        <f>VLOOKUP(LEFT(F772,4),'Data Baru'!$C$4:$L$3036,7,FALSE)</f>
        <v>#N/A</v>
      </c>
      <c r="H772" s="47" t="e">
        <f>VLOOKUP(LEFT(F772,7),'Data Baru'!$C$4:$L$3036,7,FALSE)</f>
        <v>#N/A</v>
      </c>
      <c r="I772" s="47" t="e">
        <f>VLOOKUP(LEFT(F772,11),'Data Baru'!$C$4:$L$3036,7,FALSE)</f>
        <v>#N/A</v>
      </c>
      <c r="J772" s="47" t="e">
        <f>VLOOKUP(LEFT(F772,14),'Data Baru'!$C$4:$L$3036,7,FALSE)</f>
        <v>#N/A</v>
      </c>
      <c r="K772" s="12"/>
      <c r="L772" s="12"/>
    </row>
    <row r="773" spans="1:12" ht="51" x14ac:dyDescent="0.3">
      <c r="A773" s="6" t="s">
        <v>1229</v>
      </c>
      <c r="B773" s="6" t="s">
        <v>1230</v>
      </c>
      <c r="C773" s="7" t="s">
        <v>1164</v>
      </c>
      <c r="D773" s="7" t="s">
        <v>1175</v>
      </c>
      <c r="E773" s="7" t="s">
        <v>1176</v>
      </c>
      <c r="F773" s="7"/>
      <c r="G773" s="47" t="e">
        <f>VLOOKUP(LEFT(F773,4),'Data Baru'!$C$4:$L$3036,7,FALSE)</f>
        <v>#N/A</v>
      </c>
      <c r="H773" s="47" t="e">
        <f>VLOOKUP(LEFT(F773,7),'Data Baru'!$C$4:$L$3036,7,FALSE)</f>
        <v>#N/A</v>
      </c>
      <c r="I773" s="47" t="e">
        <f>VLOOKUP(LEFT(F773,11),'Data Baru'!$C$4:$L$3036,7,FALSE)</f>
        <v>#N/A</v>
      </c>
      <c r="J773" s="47" t="e">
        <f>VLOOKUP(LEFT(F773,14),'Data Baru'!$C$4:$L$3036,7,FALSE)</f>
        <v>#N/A</v>
      </c>
      <c r="K773" s="12"/>
      <c r="L773" s="12"/>
    </row>
    <row r="774" spans="1:12" ht="34" x14ac:dyDescent="0.3">
      <c r="A774" s="6" t="s">
        <v>1229</v>
      </c>
      <c r="B774" s="6" t="s">
        <v>1230</v>
      </c>
      <c r="C774" s="7" t="s">
        <v>1164</v>
      </c>
      <c r="D774" s="7" t="s">
        <v>1175</v>
      </c>
      <c r="E774" s="7" t="s">
        <v>1177</v>
      </c>
      <c r="F774" s="7"/>
      <c r="G774" s="47" t="e">
        <f>VLOOKUP(LEFT(F774,4),'Data Baru'!$C$4:$L$3036,7,FALSE)</f>
        <v>#N/A</v>
      </c>
      <c r="H774" s="47" t="e">
        <f>VLOOKUP(LEFT(F774,7),'Data Baru'!$C$4:$L$3036,7,FALSE)</f>
        <v>#N/A</v>
      </c>
      <c r="I774" s="47" t="e">
        <f>VLOOKUP(LEFT(F774,11),'Data Baru'!$C$4:$L$3036,7,FALSE)</f>
        <v>#N/A</v>
      </c>
      <c r="J774" s="47" t="e">
        <f>VLOOKUP(LEFT(F774,14),'Data Baru'!$C$4:$L$3036,7,FALSE)</f>
        <v>#N/A</v>
      </c>
      <c r="K774" s="12"/>
      <c r="L774" s="12"/>
    </row>
    <row r="775" spans="1:12" ht="34" x14ac:dyDescent="0.3">
      <c r="A775" s="6" t="s">
        <v>1229</v>
      </c>
      <c r="B775" s="6" t="s">
        <v>1230</v>
      </c>
      <c r="C775" s="7" t="s">
        <v>1164</v>
      </c>
      <c r="D775" s="7" t="s">
        <v>1175</v>
      </c>
      <c r="E775" s="7" t="s">
        <v>1178</v>
      </c>
      <c r="F775" s="7"/>
      <c r="G775" s="47" t="e">
        <f>VLOOKUP(LEFT(F775,4),'Data Baru'!$C$4:$L$3036,7,FALSE)</f>
        <v>#N/A</v>
      </c>
      <c r="H775" s="47" t="e">
        <f>VLOOKUP(LEFT(F775,7),'Data Baru'!$C$4:$L$3036,7,FALSE)</f>
        <v>#N/A</v>
      </c>
      <c r="I775" s="47" t="e">
        <f>VLOOKUP(LEFT(F775,11),'Data Baru'!$C$4:$L$3036,7,FALSE)</f>
        <v>#N/A</v>
      </c>
      <c r="J775" s="47" t="e">
        <f>VLOOKUP(LEFT(F775,14),'Data Baru'!$C$4:$L$3036,7,FALSE)</f>
        <v>#N/A</v>
      </c>
      <c r="K775" s="12"/>
      <c r="L775" s="12"/>
    </row>
    <row r="776" spans="1:12" ht="51" x14ac:dyDescent="0.3">
      <c r="A776" s="6" t="s">
        <v>1231</v>
      </c>
      <c r="B776" s="6" t="s">
        <v>1232</v>
      </c>
      <c r="C776" s="7" t="s">
        <v>1164</v>
      </c>
      <c r="D776" s="7" t="s">
        <v>1175</v>
      </c>
      <c r="E776" s="7" t="s">
        <v>1176</v>
      </c>
      <c r="F776" s="7"/>
      <c r="G776" s="47" t="e">
        <f>VLOOKUP(LEFT(F776,4),'Data Baru'!$C$4:$L$3036,7,FALSE)</f>
        <v>#N/A</v>
      </c>
      <c r="H776" s="47" t="e">
        <f>VLOOKUP(LEFT(F776,7),'Data Baru'!$C$4:$L$3036,7,FALSE)</f>
        <v>#N/A</v>
      </c>
      <c r="I776" s="47" t="e">
        <f>VLOOKUP(LEFT(F776,11),'Data Baru'!$C$4:$L$3036,7,FALSE)</f>
        <v>#N/A</v>
      </c>
      <c r="J776" s="47" t="e">
        <f>VLOOKUP(LEFT(F776,14),'Data Baru'!$C$4:$L$3036,7,FALSE)</f>
        <v>#N/A</v>
      </c>
      <c r="K776" s="12"/>
      <c r="L776" s="12"/>
    </row>
    <row r="777" spans="1:12" ht="34" x14ac:dyDescent="0.3">
      <c r="A777" s="6" t="s">
        <v>1231</v>
      </c>
      <c r="B777" s="6" t="s">
        <v>1232</v>
      </c>
      <c r="C777" s="7" t="s">
        <v>1164</v>
      </c>
      <c r="D777" s="7" t="s">
        <v>1175</v>
      </c>
      <c r="E777" s="7" t="s">
        <v>1177</v>
      </c>
      <c r="F777" s="7"/>
      <c r="G777" s="47" t="e">
        <f>VLOOKUP(LEFT(F777,4),'Data Baru'!$C$4:$L$3036,7,FALSE)</f>
        <v>#N/A</v>
      </c>
      <c r="H777" s="47" t="e">
        <f>VLOOKUP(LEFT(F777,7),'Data Baru'!$C$4:$L$3036,7,FALSE)</f>
        <v>#N/A</v>
      </c>
      <c r="I777" s="47" t="e">
        <f>VLOOKUP(LEFT(F777,11),'Data Baru'!$C$4:$L$3036,7,FALSE)</f>
        <v>#N/A</v>
      </c>
      <c r="J777" s="47" t="e">
        <f>VLOOKUP(LEFT(F777,14),'Data Baru'!$C$4:$L$3036,7,FALSE)</f>
        <v>#N/A</v>
      </c>
      <c r="K777" s="12"/>
      <c r="L777" s="12"/>
    </row>
    <row r="778" spans="1:12" ht="34" x14ac:dyDescent="0.3">
      <c r="A778" s="6" t="s">
        <v>1231</v>
      </c>
      <c r="B778" s="6" t="s">
        <v>1232</v>
      </c>
      <c r="C778" s="7" t="s">
        <v>1164</v>
      </c>
      <c r="D778" s="7" t="s">
        <v>1175</v>
      </c>
      <c r="E778" s="7" t="s">
        <v>1178</v>
      </c>
      <c r="F778" s="7"/>
      <c r="G778" s="47" t="e">
        <f>VLOOKUP(LEFT(F778,4),'Data Baru'!$C$4:$L$3036,7,FALSE)</f>
        <v>#N/A</v>
      </c>
      <c r="H778" s="47" t="e">
        <f>VLOOKUP(LEFT(F778,7),'Data Baru'!$C$4:$L$3036,7,FALSE)</f>
        <v>#N/A</v>
      </c>
      <c r="I778" s="47" t="e">
        <f>VLOOKUP(LEFT(F778,11),'Data Baru'!$C$4:$L$3036,7,FALSE)</f>
        <v>#N/A</v>
      </c>
      <c r="J778" s="47" t="e">
        <f>VLOOKUP(LEFT(F778,14),'Data Baru'!$C$4:$L$3036,7,FALSE)</f>
        <v>#N/A</v>
      </c>
      <c r="K778" s="12"/>
      <c r="L778" s="12"/>
    </row>
    <row r="779" spans="1:12" ht="51" x14ac:dyDescent="0.3">
      <c r="A779" s="6" t="s">
        <v>1233</v>
      </c>
      <c r="B779" s="6" t="s">
        <v>1234</v>
      </c>
      <c r="C779" s="7" t="s">
        <v>1164</v>
      </c>
      <c r="D779" s="7" t="s">
        <v>1175</v>
      </c>
      <c r="E779" s="7" t="s">
        <v>1176</v>
      </c>
      <c r="F779" s="7"/>
      <c r="G779" s="47" t="e">
        <f>VLOOKUP(LEFT(F779,4),'Data Baru'!$C$4:$L$3036,7,FALSE)</f>
        <v>#N/A</v>
      </c>
      <c r="H779" s="47" t="e">
        <f>VLOOKUP(LEFT(F779,7),'Data Baru'!$C$4:$L$3036,7,FALSE)</f>
        <v>#N/A</v>
      </c>
      <c r="I779" s="47" t="e">
        <f>VLOOKUP(LEFT(F779,11),'Data Baru'!$C$4:$L$3036,7,FALSE)</f>
        <v>#N/A</v>
      </c>
      <c r="J779" s="47" t="e">
        <f>VLOOKUP(LEFT(F779,14),'Data Baru'!$C$4:$L$3036,7,FALSE)</f>
        <v>#N/A</v>
      </c>
      <c r="K779" s="12"/>
      <c r="L779" s="12"/>
    </row>
    <row r="780" spans="1:12" ht="34" x14ac:dyDescent="0.3">
      <c r="A780" s="6" t="s">
        <v>1233</v>
      </c>
      <c r="B780" s="6" t="s">
        <v>1234</v>
      </c>
      <c r="C780" s="7" t="s">
        <v>1164</v>
      </c>
      <c r="D780" s="7" t="s">
        <v>1175</v>
      </c>
      <c r="E780" s="7" t="s">
        <v>1177</v>
      </c>
      <c r="F780" s="7"/>
      <c r="G780" s="47" t="e">
        <f>VLOOKUP(LEFT(F780,4),'Data Baru'!$C$4:$L$3036,7,FALSE)</f>
        <v>#N/A</v>
      </c>
      <c r="H780" s="47" t="e">
        <f>VLOOKUP(LEFT(F780,7),'Data Baru'!$C$4:$L$3036,7,FALSE)</f>
        <v>#N/A</v>
      </c>
      <c r="I780" s="47" t="e">
        <f>VLOOKUP(LEFT(F780,11),'Data Baru'!$C$4:$L$3036,7,FALSE)</f>
        <v>#N/A</v>
      </c>
      <c r="J780" s="47" t="e">
        <f>VLOOKUP(LEFT(F780,14),'Data Baru'!$C$4:$L$3036,7,FALSE)</f>
        <v>#N/A</v>
      </c>
      <c r="K780" s="12"/>
      <c r="L780" s="12"/>
    </row>
    <row r="781" spans="1:12" ht="34" x14ac:dyDescent="0.3">
      <c r="A781" s="6" t="s">
        <v>1233</v>
      </c>
      <c r="B781" s="6" t="s">
        <v>1234</v>
      </c>
      <c r="C781" s="7" t="s">
        <v>1164</v>
      </c>
      <c r="D781" s="7" t="s">
        <v>1175</v>
      </c>
      <c r="E781" s="7" t="s">
        <v>1178</v>
      </c>
      <c r="F781" s="7"/>
      <c r="G781" s="47" t="e">
        <f>VLOOKUP(LEFT(F781,4),'Data Baru'!$C$4:$L$3036,7,FALSE)</f>
        <v>#N/A</v>
      </c>
      <c r="H781" s="47" t="e">
        <f>VLOOKUP(LEFT(F781,7),'Data Baru'!$C$4:$L$3036,7,FALSE)</f>
        <v>#N/A</v>
      </c>
      <c r="I781" s="47" t="e">
        <f>VLOOKUP(LEFT(F781,11),'Data Baru'!$C$4:$L$3036,7,FALSE)</f>
        <v>#N/A</v>
      </c>
      <c r="J781" s="47" t="e">
        <f>VLOOKUP(LEFT(F781,14),'Data Baru'!$C$4:$L$3036,7,FALSE)</f>
        <v>#N/A</v>
      </c>
      <c r="K781" s="12"/>
      <c r="L781" s="12"/>
    </row>
    <row r="782" spans="1:12" ht="68" x14ac:dyDescent="0.3">
      <c r="A782" s="13" t="s">
        <v>1235</v>
      </c>
      <c r="B782" s="13" t="s">
        <v>1236</v>
      </c>
      <c r="C782" s="13" t="s">
        <v>1237</v>
      </c>
      <c r="D782" s="13" t="s">
        <v>1238</v>
      </c>
      <c r="E782" s="7" t="s">
        <v>1239</v>
      </c>
      <c r="F782" s="7"/>
      <c r="G782" s="47" t="e">
        <f>VLOOKUP(LEFT(F782,4),'Data Baru'!$C$4:$L$3036,7,FALSE)</f>
        <v>#N/A</v>
      </c>
      <c r="H782" s="47" t="e">
        <f>VLOOKUP(LEFT(F782,7),'Data Baru'!$C$4:$L$3036,7,FALSE)</f>
        <v>#N/A</v>
      </c>
      <c r="I782" s="47" t="e">
        <f>VLOOKUP(LEFT(F782,11),'Data Baru'!$C$4:$L$3036,7,FALSE)</f>
        <v>#N/A</v>
      </c>
      <c r="J782" s="47" t="e">
        <f>VLOOKUP(LEFT(F782,14),'Data Baru'!$C$4:$L$3036,7,FALSE)</f>
        <v>#N/A</v>
      </c>
    </row>
    <row r="783" spans="1:12" ht="68" x14ac:dyDescent="0.3">
      <c r="A783" s="6" t="s">
        <v>1235</v>
      </c>
      <c r="B783" s="6" t="s">
        <v>1236</v>
      </c>
      <c r="C783" s="7" t="s">
        <v>1237</v>
      </c>
      <c r="D783" s="7" t="s">
        <v>1238</v>
      </c>
      <c r="E783" s="7" t="s">
        <v>1240</v>
      </c>
      <c r="F783" s="7"/>
      <c r="G783" s="47" t="e">
        <f>VLOOKUP(LEFT(F783,4),'Data Baru'!$C$4:$L$3036,7,FALSE)</f>
        <v>#N/A</v>
      </c>
      <c r="H783" s="47" t="e">
        <f>VLOOKUP(LEFT(F783,7),'Data Baru'!$C$4:$L$3036,7,FALSE)</f>
        <v>#N/A</v>
      </c>
      <c r="I783" s="47" t="e">
        <f>VLOOKUP(LEFT(F783,11),'Data Baru'!$C$4:$L$3036,7,FALSE)</f>
        <v>#N/A</v>
      </c>
      <c r="J783" s="47" t="e">
        <f>VLOOKUP(LEFT(F783,14),'Data Baru'!$C$4:$L$3036,7,FALSE)</f>
        <v>#N/A</v>
      </c>
    </row>
    <row r="784" spans="1:12" ht="68" x14ac:dyDescent="0.3">
      <c r="A784" s="6" t="s">
        <v>1235</v>
      </c>
      <c r="B784" s="6" t="s">
        <v>1236</v>
      </c>
      <c r="C784" s="7" t="s">
        <v>1237</v>
      </c>
      <c r="D784" s="7" t="s">
        <v>1238</v>
      </c>
      <c r="E784" s="7" t="s">
        <v>1241</v>
      </c>
      <c r="F784" s="7"/>
      <c r="G784" s="47" t="e">
        <f>VLOOKUP(LEFT(F784,4),'Data Baru'!$C$4:$L$3036,7,FALSE)</f>
        <v>#N/A</v>
      </c>
      <c r="H784" s="47" t="e">
        <f>VLOOKUP(LEFT(F784,7),'Data Baru'!$C$4:$L$3036,7,FALSE)</f>
        <v>#N/A</v>
      </c>
      <c r="I784" s="47" t="e">
        <f>VLOOKUP(LEFT(F784,11),'Data Baru'!$C$4:$L$3036,7,FALSE)</f>
        <v>#N/A</v>
      </c>
      <c r="J784" s="47" t="e">
        <f>VLOOKUP(LEFT(F784,14),'Data Baru'!$C$4:$L$3036,7,FALSE)</f>
        <v>#N/A</v>
      </c>
    </row>
    <row r="785" spans="1:10" ht="85" x14ac:dyDescent="0.3">
      <c r="A785" s="6" t="s">
        <v>1235</v>
      </c>
      <c r="B785" s="6" t="s">
        <v>1236</v>
      </c>
      <c r="C785" s="7" t="s">
        <v>1237</v>
      </c>
      <c r="D785" s="7" t="s">
        <v>1238</v>
      </c>
      <c r="E785" s="7" t="s">
        <v>1242</v>
      </c>
      <c r="F785" s="7"/>
      <c r="G785" s="47" t="e">
        <f>VLOOKUP(LEFT(F785,4),'Data Baru'!$C$4:$L$3036,7,FALSE)</f>
        <v>#N/A</v>
      </c>
      <c r="H785" s="47" t="e">
        <f>VLOOKUP(LEFT(F785,7),'Data Baru'!$C$4:$L$3036,7,FALSE)</f>
        <v>#N/A</v>
      </c>
      <c r="I785" s="47" t="e">
        <f>VLOOKUP(LEFT(F785,11),'Data Baru'!$C$4:$L$3036,7,FALSE)</f>
        <v>#N/A</v>
      </c>
      <c r="J785" s="47" t="e">
        <f>VLOOKUP(LEFT(F785,14),'Data Baru'!$C$4:$L$3036,7,FALSE)</f>
        <v>#N/A</v>
      </c>
    </row>
    <row r="786" spans="1:10" ht="153" x14ac:dyDescent="0.3">
      <c r="A786" s="6" t="s">
        <v>1235</v>
      </c>
      <c r="B786" s="6" t="s">
        <v>1236</v>
      </c>
      <c r="C786" s="7" t="s">
        <v>1243</v>
      </c>
      <c r="D786" s="7" t="s">
        <v>1244</v>
      </c>
      <c r="E786" s="7" t="s">
        <v>1245</v>
      </c>
      <c r="F786" s="7"/>
      <c r="G786" s="47" t="e">
        <f>VLOOKUP(LEFT(F786,4),'Data Baru'!$C$4:$L$3036,7,FALSE)</f>
        <v>#N/A</v>
      </c>
      <c r="H786" s="47" t="e">
        <f>VLOOKUP(LEFT(F786,7),'Data Baru'!$C$4:$L$3036,7,FALSE)</f>
        <v>#N/A</v>
      </c>
      <c r="I786" s="47" t="e">
        <f>VLOOKUP(LEFT(F786,11),'Data Baru'!$C$4:$L$3036,7,FALSE)</f>
        <v>#N/A</v>
      </c>
      <c r="J786" s="47" t="e">
        <f>VLOOKUP(LEFT(F786,14),'Data Baru'!$C$4:$L$3036,7,FALSE)</f>
        <v>#N/A</v>
      </c>
    </row>
    <row r="787" spans="1:10" ht="153" x14ac:dyDescent="0.3">
      <c r="A787" s="6" t="s">
        <v>1235</v>
      </c>
      <c r="B787" s="6" t="s">
        <v>1236</v>
      </c>
      <c r="C787" s="7" t="s">
        <v>1243</v>
      </c>
      <c r="D787" s="7" t="s">
        <v>1244</v>
      </c>
      <c r="E787" s="7" t="s">
        <v>1246</v>
      </c>
      <c r="F787" s="7"/>
      <c r="G787" s="47" t="e">
        <f>VLOOKUP(LEFT(F787,4),'Data Baru'!$C$4:$L$3036,7,FALSE)</f>
        <v>#N/A</v>
      </c>
      <c r="H787" s="47" t="e">
        <f>VLOOKUP(LEFT(F787,7),'Data Baru'!$C$4:$L$3036,7,FALSE)</f>
        <v>#N/A</v>
      </c>
      <c r="I787" s="47" t="e">
        <f>VLOOKUP(LEFT(F787,11),'Data Baru'!$C$4:$L$3036,7,FALSE)</f>
        <v>#N/A</v>
      </c>
      <c r="J787" s="47" t="e">
        <f>VLOOKUP(LEFT(F787,14),'Data Baru'!$C$4:$L$3036,7,FALSE)</f>
        <v>#N/A</v>
      </c>
    </row>
    <row r="788" spans="1:10" ht="68" x14ac:dyDescent="0.3">
      <c r="A788" s="6" t="s">
        <v>1235</v>
      </c>
      <c r="B788" s="6" t="s">
        <v>1236</v>
      </c>
      <c r="C788" s="7" t="s">
        <v>1247</v>
      </c>
      <c r="D788" s="7" t="s">
        <v>1248</v>
      </c>
      <c r="E788" s="7" t="s">
        <v>1249</v>
      </c>
      <c r="F788" s="7"/>
      <c r="G788" s="47" t="e">
        <f>VLOOKUP(LEFT(F788,4),'Data Baru'!$C$4:$L$3036,7,FALSE)</f>
        <v>#N/A</v>
      </c>
      <c r="H788" s="47" t="e">
        <f>VLOOKUP(LEFT(F788,7),'Data Baru'!$C$4:$L$3036,7,FALSE)</f>
        <v>#N/A</v>
      </c>
      <c r="I788" s="47" t="e">
        <f>VLOOKUP(LEFT(F788,11),'Data Baru'!$C$4:$L$3036,7,FALSE)</f>
        <v>#N/A</v>
      </c>
      <c r="J788" s="47" t="e">
        <f>VLOOKUP(LEFT(F788,14),'Data Baru'!$C$4:$L$3036,7,FALSE)</f>
        <v>#N/A</v>
      </c>
    </row>
    <row r="789" spans="1:10" ht="85" x14ac:dyDescent="0.3">
      <c r="A789" s="6" t="s">
        <v>1235</v>
      </c>
      <c r="B789" s="6" t="s">
        <v>1236</v>
      </c>
      <c r="C789" s="7" t="s">
        <v>1250</v>
      </c>
      <c r="D789" s="7" t="s">
        <v>1251</v>
      </c>
      <c r="E789" s="7" t="s">
        <v>1252</v>
      </c>
      <c r="F789" s="7"/>
      <c r="G789" s="47" t="e">
        <f>VLOOKUP(LEFT(F789,4),'Data Baru'!$C$4:$L$3036,7,FALSE)</f>
        <v>#N/A</v>
      </c>
      <c r="H789" s="47" t="e">
        <f>VLOOKUP(LEFT(F789,7),'Data Baru'!$C$4:$L$3036,7,FALSE)</f>
        <v>#N/A</v>
      </c>
      <c r="I789" s="47" t="e">
        <f>VLOOKUP(LEFT(F789,11),'Data Baru'!$C$4:$L$3036,7,FALSE)</f>
        <v>#N/A</v>
      </c>
      <c r="J789" s="47" t="e">
        <f>VLOOKUP(LEFT(F789,14),'Data Baru'!$C$4:$L$3036,7,FALSE)</f>
        <v>#N/A</v>
      </c>
    </row>
    <row r="790" spans="1:10" ht="119" x14ac:dyDescent="0.3">
      <c r="A790" s="6" t="s">
        <v>1235</v>
      </c>
      <c r="B790" s="6" t="s">
        <v>1236</v>
      </c>
      <c r="C790" s="7" t="s">
        <v>1253</v>
      </c>
      <c r="D790" s="7" t="s">
        <v>1254</v>
      </c>
      <c r="E790" s="7" t="s">
        <v>1255</v>
      </c>
      <c r="F790" s="7"/>
      <c r="G790" s="47" t="e">
        <f>VLOOKUP(LEFT(F790,4),'Data Baru'!$C$4:$L$3036,7,FALSE)</f>
        <v>#N/A</v>
      </c>
      <c r="H790" s="47" t="e">
        <f>VLOOKUP(LEFT(F790,7),'Data Baru'!$C$4:$L$3036,7,FALSE)</f>
        <v>#N/A</v>
      </c>
      <c r="I790" s="47" t="e">
        <f>VLOOKUP(LEFT(F790,11),'Data Baru'!$C$4:$L$3036,7,FALSE)</f>
        <v>#N/A</v>
      </c>
      <c r="J790" s="47" t="e">
        <f>VLOOKUP(LEFT(F790,14),'Data Baru'!$C$4:$L$3036,7,FALSE)</f>
        <v>#N/A</v>
      </c>
    </row>
  </sheetData>
  <protectedRanges>
    <protectedRange algorithmName="SHA-512" hashValue="HonNlqUAvG91i0PavW6c+JzAQeQH8v2UzuYIrFuPVnakSCWv15TRhfzHZ00n3JOo8Xg+v6xt2ZLenQoxFz73xQ==" saltValue="PnjEDPT9n9DM1wfBRM/+8Q==" spinCount="100000" sqref="F2:F790" name="Range1"/>
  </protectedRanges>
  <autoFilter ref="A1:J790" xr:uid="{00000000-0009-0000-0000-000004000000}"/>
  <pageMargins left="0.27" right="0.16" top="0.49" bottom="0.48" header="0.5" footer="0.5"/>
  <pageSetup paperSize="9" scale="20"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C679C-F602-47A4-8184-BDC7A47788E1}">
  <dimension ref="A1:L3036"/>
  <sheetViews>
    <sheetView zoomScale="70" zoomScaleNormal="70" workbookViewId="0">
      <pane xSplit="8" ySplit="3" topLeftCell="I4" activePane="bottomRight" state="frozen"/>
      <selection pane="topRight" activeCell="H1" sqref="H1"/>
      <selection pane="bottomLeft" activeCell="A4" sqref="A4"/>
      <selection pane="bottomRight" activeCell="E8" sqref="E8"/>
    </sheetView>
  </sheetViews>
  <sheetFormatPr defaultRowHeight="14" x14ac:dyDescent="0.35"/>
  <cols>
    <col min="1" max="1" width="14.5" style="3" hidden="1" customWidth="1"/>
    <col min="2" max="2" width="21.4140625" style="3" hidden="1" customWidth="1"/>
    <col min="3" max="3" width="17.9140625" style="3" customWidth="1"/>
    <col min="4" max="6" width="5.75" style="3" customWidth="1"/>
    <col min="7" max="7" width="6.6640625" style="3" customWidth="1"/>
    <col min="8" max="8" width="4.83203125" style="3" customWidth="1"/>
    <col min="9" max="10" width="39.83203125" style="3" customWidth="1"/>
    <col min="11" max="11" width="38.9140625" style="3" customWidth="1"/>
    <col min="12" max="12" width="13.5" style="3" customWidth="1"/>
    <col min="13" max="13" width="1.83203125" style="3" customWidth="1"/>
    <col min="14" max="16384" width="8.6640625" style="3"/>
  </cols>
  <sheetData>
    <row r="1" spans="1:12" s="2" customFormat="1" x14ac:dyDescent="0.3">
      <c r="D1" s="63" t="s">
        <v>1424</v>
      </c>
      <c r="E1" s="63"/>
      <c r="F1" s="63"/>
      <c r="G1" s="63"/>
      <c r="H1" s="63"/>
      <c r="I1" s="63" t="s">
        <v>1425</v>
      </c>
      <c r="J1" s="63" t="s">
        <v>1426</v>
      </c>
      <c r="K1" s="63" t="s">
        <v>1427</v>
      </c>
      <c r="L1" s="63" t="s">
        <v>1428</v>
      </c>
    </row>
    <row r="2" spans="1:12" s="2" customFormat="1" ht="88" x14ac:dyDescent="0.3">
      <c r="D2" s="30" t="s">
        <v>1429</v>
      </c>
      <c r="E2" s="30" t="s">
        <v>1430</v>
      </c>
      <c r="F2" s="30" t="s">
        <v>1431</v>
      </c>
      <c r="G2" s="30" t="s">
        <v>1432</v>
      </c>
      <c r="H2" s="30" t="s">
        <v>1433</v>
      </c>
      <c r="I2" s="63"/>
      <c r="J2" s="63"/>
      <c r="K2" s="63"/>
      <c r="L2" s="63"/>
    </row>
    <row r="3" spans="1:12" s="2" customFormat="1" x14ac:dyDescent="0.3">
      <c r="D3" s="31"/>
      <c r="E3" s="31"/>
      <c r="F3" s="31"/>
      <c r="G3" s="31"/>
      <c r="H3" s="31"/>
      <c r="I3" s="32"/>
      <c r="J3" s="33"/>
      <c r="K3" s="33"/>
      <c r="L3" s="32"/>
    </row>
    <row r="4" spans="1:12" x14ac:dyDescent="0.35">
      <c r="A4" s="3" t="str">
        <f>D4</f>
        <v>X</v>
      </c>
      <c r="B4" s="3">
        <f>LEN(A4)</f>
        <v>1</v>
      </c>
      <c r="C4" s="3" t="s">
        <v>1434</v>
      </c>
      <c r="D4" s="21" t="s">
        <v>1434</v>
      </c>
      <c r="E4" s="29"/>
      <c r="F4" s="29"/>
      <c r="G4" s="29"/>
      <c r="H4" s="29"/>
      <c r="I4" s="29"/>
      <c r="J4" s="29"/>
      <c r="K4" s="29"/>
      <c r="L4" s="29"/>
    </row>
    <row r="5" spans="1:12" x14ac:dyDescent="0.35">
      <c r="A5" s="3" t="str">
        <f>D5&amp;"."&amp;E5</f>
        <v>X.XX</v>
      </c>
      <c r="B5" s="3">
        <f t="shared" ref="B5:B65" si="0">LEN(A5)</f>
        <v>4</v>
      </c>
      <c r="C5" s="3" t="s">
        <v>8348</v>
      </c>
      <c r="D5" s="22" t="s">
        <v>1434</v>
      </c>
      <c r="E5" s="23" t="s">
        <v>1435</v>
      </c>
      <c r="F5" s="15"/>
      <c r="G5" s="15"/>
      <c r="H5" s="15"/>
      <c r="I5" s="15"/>
      <c r="J5" s="15"/>
      <c r="K5" s="15"/>
      <c r="L5" s="15"/>
    </row>
    <row r="6" spans="1:12" ht="28" x14ac:dyDescent="0.35">
      <c r="A6" s="3" t="str">
        <f>D6&amp;"."&amp;E6&amp;".0"&amp;F6</f>
        <v>X.XX.01</v>
      </c>
      <c r="B6" s="3">
        <f t="shared" si="0"/>
        <v>7</v>
      </c>
      <c r="C6" s="3" t="s">
        <v>105</v>
      </c>
      <c r="D6" s="22" t="s">
        <v>1434</v>
      </c>
      <c r="E6" s="23" t="s">
        <v>1435</v>
      </c>
      <c r="F6" s="24">
        <v>1</v>
      </c>
      <c r="G6" s="15"/>
      <c r="H6" s="15"/>
      <c r="I6" s="23" t="s">
        <v>106</v>
      </c>
      <c r="J6" s="15"/>
      <c r="K6" s="15"/>
      <c r="L6" s="15"/>
    </row>
    <row r="7" spans="1:12" ht="28" x14ac:dyDescent="0.35">
      <c r="A7" s="3" t="str">
        <f>D7&amp;"."&amp;E7&amp;".0"&amp;F7&amp;"."&amp;G7</f>
        <v>X.XX.01.201</v>
      </c>
      <c r="B7" s="3">
        <f t="shared" si="0"/>
        <v>11</v>
      </c>
      <c r="C7" s="3" t="s">
        <v>8349</v>
      </c>
      <c r="D7" s="22" t="s">
        <v>1434</v>
      </c>
      <c r="E7" s="23" t="s">
        <v>1435</v>
      </c>
      <c r="F7" s="24">
        <v>1</v>
      </c>
      <c r="G7" s="25">
        <v>201</v>
      </c>
      <c r="H7" s="15"/>
      <c r="I7" s="23" t="s">
        <v>3718</v>
      </c>
      <c r="J7" s="15"/>
      <c r="K7" s="15"/>
      <c r="L7" s="15"/>
    </row>
    <row r="8" spans="1:12" ht="28" x14ac:dyDescent="0.35">
      <c r="A8" s="3" t="str">
        <f>D8&amp;"."&amp;E8&amp;".0"&amp;F8&amp;"."&amp;G8&amp;".0"&amp;H8</f>
        <v>X.XX.01.201.01</v>
      </c>
      <c r="B8" s="3">
        <f t="shared" si="0"/>
        <v>14</v>
      </c>
      <c r="C8" s="3" t="s">
        <v>8350</v>
      </c>
      <c r="D8" s="22" t="s">
        <v>1434</v>
      </c>
      <c r="E8" s="23" t="s">
        <v>1435</v>
      </c>
      <c r="F8" s="24">
        <v>1</v>
      </c>
      <c r="G8" s="25">
        <v>201</v>
      </c>
      <c r="H8" s="24">
        <v>1</v>
      </c>
      <c r="I8" s="23" t="s">
        <v>3719</v>
      </c>
      <c r="J8" s="15" t="s">
        <v>5169</v>
      </c>
      <c r="K8" s="15" t="s">
        <v>6669</v>
      </c>
      <c r="L8" s="23" t="s">
        <v>1436</v>
      </c>
    </row>
    <row r="9" spans="1:12" ht="42" x14ac:dyDescent="0.35">
      <c r="A9" s="3" t="str">
        <f t="shared" ref="A9:A14" si="1">D9&amp;"."&amp;E9&amp;".0"&amp;F9&amp;"."&amp;G9&amp;".0"&amp;H9</f>
        <v>X.XX.01.201.02</v>
      </c>
      <c r="B9" s="3">
        <f t="shared" si="0"/>
        <v>14</v>
      </c>
      <c r="C9" s="3" t="s">
        <v>8351</v>
      </c>
      <c r="D9" s="22" t="s">
        <v>1434</v>
      </c>
      <c r="E9" s="23" t="s">
        <v>1435</v>
      </c>
      <c r="F9" s="24">
        <v>1</v>
      </c>
      <c r="G9" s="25">
        <v>201</v>
      </c>
      <c r="H9" s="24">
        <v>2</v>
      </c>
      <c r="I9" s="23" t="s">
        <v>3720</v>
      </c>
      <c r="J9" s="15" t="s">
        <v>5170</v>
      </c>
      <c r="K9" s="23" t="s">
        <v>1437</v>
      </c>
      <c r="L9" s="23" t="s">
        <v>1436</v>
      </c>
    </row>
    <row r="10" spans="1:12" ht="42" x14ac:dyDescent="0.35">
      <c r="A10" s="3" t="str">
        <f t="shared" si="1"/>
        <v>X.XX.01.201.03</v>
      </c>
      <c r="B10" s="3">
        <f t="shared" si="0"/>
        <v>14</v>
      </c>
      <c r="C10" s="3" t="s">
        <v>8352</v>
      </c>
      <c r="D10" s="22" t="s">
        <v>1434</v>
      </c>
      <c r="E10" s="23" t="s">
        <v>1435</v>
      </c>
      <c r="F10" s="24">
        <v>1</v>
      </c>
      <c r="G10" s="25">
        <v>201</v>
      </c>
      <c r="H10" s="24">
        <v>3</v>
      </c>
      <c r="I10" s="23" t="s">
        <v>3721</v>
      </c>
      <c r="J10" s="23" t="s">
        <v>5171</v>
      </c>
      <c r="K10" s="23" t="s">
        <v>1438</v>
      </c>
      <c r="L10" s="23" t="s">
        <v>1436</v>
      </c>
    </row>
    <row r="11" spans="1:12" ht="28" x14ac:dyDescent="0.35">
      <c r="A11" s="3" t="str">
        <f t="shared" si="1"/>
        <v>X.XX.01.201.04</v>
      </c>
      <c r="B11" s="3">
        <f t="shared" si="0"/>
        <v>14</v>
      </c>
      <c r="C11" s="3" t="s">
        <v>8353</v>
      </c>
      <c r="D11" s="22" t="s">
        <v>1434</v>
      </c>
      <c r="E11" s="23" t="s">
        <v>1435</v>
      </c>
      <c r="F11" s="24">
        <v>1</v>
      </c>
      <c r="G11" s="25">
        <v>201</v>
      </c>
      <c r="H11" s="24">
        <v>4</v>
      </c>
      <c r="I11" s="23" t="s">
        <v>1439</v>
      </c>
      <c r="J11" s="15" t="s">
        <v>5172</v>
      </c>
      <c r="K11" s="23" t="s">
        <v>1440</v>
      </c>
      <c r="L11" s="23" t="s">
        <v>1436</v>
      </c>
    </row>
    <row r="12" spans="1:12" ht="42" x14ac:dyDescent="0.35">
      <c r="A12" s="3" t="str">
        <f t="shared" si="1"/>
        <v>X.XX.01.201.05</v>
      </c>
      <c r="B12" s="3">
        <f t="shared" si="0"/>
        <v>14</v>
      </c>
      <c r="C12" s="3" t="s">
        <v>8354</v>
      </c>
      <c r="D12" s="22" t="s">
        <v>1434</v>
      </c>
      <c r="E12" s="23" t="s">
        <v>1435</v>
      </c>
      <c r="F12" s="24">
        <v>1</v>
      </c>
      <c r="G12" s="25">
        <v>201</v>
      </c>
      <c r="H12" s="24">
        <v>5</v>
      </c>
      <c r="I12" s="23" t="s">
        <v>3722</v>
      </c>
      <c r="J12" s="23" t="s">
        <v>5173</v>
      </c>
      <c r="K12" s="23" t="s">
        <v>1441</v>
      </c>
      <c r="L12" s="23" t="s">
        <v>1436</v>
      </c>
    </row>
    <row r="13" spans="1:12" ht="56" x14ac:dyDescent="0.35">
      <c r="A13" s="3" t="str">
        <f t="shared" si="1"/>
        <v>X.XX.01.201.06</v>
      </c>
      <c r="B13" s="3">
        <f t="shared" si="0"/>
        <v>14</v>
      </c>
      <c r="C13" s="3" t="s">
        <v>8355</v>
      </c>
      <c r="D13" s="22" t="s">
        <v>1434</v>
      </c>
      <c r="E13" s="23" t="s">
        <v>1435</v>
      </c>
      <c r="F13" s="24">
        <v>1</v>
      </c>
      <c r="G13" s="25">
        <v>201</v>
      </c>
      <c r="H13" s="24">
        <v>6</v>
      </c>
      <c r="I13" s="23" t="s">
        <v>3723</v>
      </c>
      <c r="J13" s="23" t="s">
        <v>5174</v>
      </c>
      <c r="K13" s="23" t="s">
        <v>1442</v>
      </c>
      <c r="L13" s="23" t="s">
        <v>1443</v>
      </c>
    </row>
    <row r="14" spans="1:12" ht="28" x14ac:dyDescent="0.35">
      <c r="A14" s="3" t="str">
        <f t="shared" si="1"/>
        <v>X.XX.01.201.07</v>
      </c>
      <c r="B14" s="3">
        <f t="shared" si="0"/>
        <v>14</v>
      </c>
      <c r="C14" s="3" t="s">
        <v>8356</v>
      </c>
      <c r="D14" s="22" t="s">
        <v>1434</v>
      </c>
      <c r="E14" s="23" t="s">
        <v>1435</v>
      </c>
      <c r="F14" s="24">
        <v>1</v>
      </c>
      <c r="G14" s="25">
        <v>201</v>
      </c>
      <c r="H14" s="24">
        <v>7</v>
      </c>
      <c r="I14" s="23" t="s">
        <v>109</v>
      </c>
      <c r="J14" s="15" t="s">
        <v>5175</v>
      </c>
      <c r="K14" s="15" t="s">
        <v>6670</v>
      </c>
      <c r="L14" s="23" t="s">
        <v>1443</v>
      </c>
    </row>
    <row r="15" spans="1:12" x14ac:dyDescent="0.35">
      <c r="A15" s="3" t="str">
        <f>D15&amp;"."&amp;E15&amp;".0"&amp;F15&amp;"."&amp;G15</f>
        <v>X.XX.01.202</v>
      </c>
      <c r="B15" s="3">
        <f t="shared" si="0"/>
        <v>11</v>
      </c>
      <c r="C15" s="3" t="s">
        <v>8357</v>
      </c>
      <c r="D15" s="22" t="s">
        <v>1434</v>
      </c>
      <c r="E15" s="23" t="s">
        <v>1435</v>
      </c>
      <c r="F15" s="24">
        <v>1</v>
      </c>
      <c r="G15" s="25">
        <v>202</v>
      </c>
      <c r="H15" s="15"/>
      <c r="I15" s="23" t="s">
        <v>110</v>
      </c>
      <c r="J15" s="15" t="s">
        <v>1</v>
      </c>
      <c r="K15" s="15" t="s">
        <v>1</v>
      </c>
      <c r="L15" s="15"/>
    </row>
    <row r="16" spans="1:12" ht="28" x14ac:dyDescent="0.35">
      <c r="A16" s="3" t="str">
        <f t="shared" ref="A16:A23" si="2">D16&amp;"."&amp;E16&amp;".0"&amp;F16&amp;"."&amp;G16&amp;".0"&amp;H16</f>
        <v>X.XX.01.202.01</v>
      </c>
      <c r="B16" s="3">
        <f t="shared" si="0"/>
        <v>14</v>
      </c>
      <c r="C16" s="3" t="s">
        <v>8358</v>
      </c>
      <c r="D16" s="22" t="s">
        <v>1434</v>
      </c>
      <c r="E16" s="23" t="s">
        <v>1435</v>
      </c>
      <c r="F16" s="24">
        <v>1</v>
      </c>
      <c r="G16" s="25">
        <v>202</v>
      </c>
      <c r="H16" s="24">
        <v>1</v>
      </c>
      <c r="I16" s="23" t="s">
        <v>111</v>
      </c>
      <c r="J16" s="23" t="s">
        <v>1444</v>
      </c>
      <c r="K16" s="15" t="s">
        <v>6671</v>
      </c>
      <c r="L16" s="23" t="s">
        <v>1445</v>
      </c>
    </row>
    <row r="17" spans="1:12" ht="28" x14ac:dyDescent="0.35">
      <c r="A17" s="3" t="str">
        <f t="shared" si="2"/>
        <v>X.XX.01.202.02</v>
      </c>
      <c r="B17" s="3">
        <f t="shared" si="0"/>
        <v>14</v>
      </c>
      <c r="C17" s="3" t="s">
        <v>8359</v>
      </c>
      <c r="D17" s="22" t="s">
        <v>1434</v>
      </c>
      <c r="E17" s="23" t="s">
        <v>1435</v>
      </c>
      <c r="F17" s="24">
        <v>1</v>
      </c>
      <c r="G17" s="25">
        <v>202</v>
      </c>
      <c r="H17" s="24">
        <v>2</v>
      </c>
      <c r="I17" s="23" t="s">
        <v>1446</v>
      </c>
      <c r="J17" s="15" t="s">
        <v>5176</v>
      </c>
      <c r="K17" s="15" t="s">
        <v>6672</v>
      </c>
      <c r="L17" s="23" t="s">
        <v>1436</v>
      </c>
    </row>
    <row r="18" spans="1:12" ht="28" x14ac:dyDescent="0.35">
      <c r="A18" s="3" t="str">
        <f t="shared" si="2"/>
        <v>X.XX.01.202.03</v>
      </c>
      <c r="B18" s="3">
        <f t="shared" si="0"/>
        <v>14</v>
      </c>
      <c r="C18" s="3" t="s">
        <v>8360</v>
      </c>
      <c r="D18" s="22" t="s">
        <v>1434</v>
      </c>
      <c r="E18" s="23" t="s">
        <v>1435</v>
      </c>
      <c r="F18" s="24">
        <v>1</v>
      </c>
      <c r="G18" s="25">
        <v>202</v>
      </c>
      <c r="H18" s="24">
        <v>3</v>
      </c>
      <c r="I18" s="23" t="s">
        <v>3724</v>
      </c>
      <c r="J18" s="15" t="s">
        <v>5177</v>
      </c>
      <c r="K18" s="15" t="s">
        <v>6673</v>
      </c>
      <c r="L18" s="23" t="s">
        <v>1436</v>
      </c>
    </row>
    <row r="19" spans="1:12" ht="28" x14ac:dyDescent="0.35">
      <c r="A19" s="3" t="str">
        <f t="shared" si="2"/>
        <v>X.XX.01.202.04</v>
      </c>
      <c r="B19" s="3">
        <f t="shared" si="0"/>
        <v>14</v>
      </c>
      <c r="C19" s="3" t="s">
        <v>8361</v>
      </c>
      <c r="D19" s="22" t="s">
        <v>1434</v>
      </c>
      <c r="E19" s="23" t="s">
        <v>1435</v>
      </c>
      <c r="F19" s="24">
        <v>1</v>
      </c>
      <c r="G19" s="25">
        <v>202</v>
      </c>
      <c r="H19" s="24">
        <v>4</v>
      </c>
      <c r="I19" s="23" t="s">
        <v>1447</v>
      </c>
      <c r="J19" s="15" t="s">
        <v>5178</v>
      </c>
      <c r="K19" s="15" t="s">
        <v>6674</v>
      </c>
      <c r="L19" s="23" t="s">
        <v>1436</v>
      </c>
    </row>
    <row r="20" spans="1:12" ht="42" x14ac:dyDescent="0.35">
      <c r="A20" s="3" t="str">
        <f t="shared" si="2"/>
        <v>X.XX.01.202.05</v>
      </c>
      <c r="B20" s="3">
        <f t="shared" si="0"/>
        <v>14</v>
      </c>
      <c r="C20" s="3" t="s">
        <v>8362</v>
      </c>
      <c r="D20" s="22" t="s">
        <v>1434</v>
      </c>
      <c r="E20" s="23" t="s">
        <v>1435</v>
      </c>
      <c r="F20" s="24">
        <v>1</v>
      </c>
      <c r="G20" s="25">
        <v>202</v>
      </c>
      <c r="H20" s="24">
        <v>5</v>
      </c>
      <c r="I20" s="23" t="s">
        <v>113</v>
      </c>
      <c r="J20" s="23" t="s">
        <v>5179</v>
      </c>
      <c r="K20" s="23" t="s">
        <v>6675</v>
      </c>
      <c r="L20" s="23" t="s">
        <v>1443</v>
      </c>
    </row>
    <row r="21" spans="1:12" ht="28" x14ac:dyDescent="0.35">
      <c r="A21" s="3" t="str">
        <f t="shared" si="2"/>
        <v>X.XX.01.202.06</v>
      </c>
      <c r="B21" s="3">
        <f t="shared" si="0"/>
        <v>14</v>
      </c>
      <c r="C21" s="3" t="s">
        <v>8363</v>
      </c>
      <c r="D21" s="22" t="s">
        <v>1434</v>
      </c>
      <c r="E21" s="23" t="s">
        <v>1435</v>
      </c>
      <c r="F21" s="24">
        <v>1</v>
      </c>
      <c r="G21" s="25">
        <v>202</v>
      </c>
      <c r="H21" s="24">
        <v>6</v>
      </c>
      <c r="I21" s="23" t="s">
        <v>3725</v>
      </c>
      <c r="J21" s="23" t="s">
        <v>5180</v>
      </c>
      <c r="K21" s="23" t="s">
        <v>6676</v>
      </c>
      <c r="L21" s="23" t="s">
        <v>1436</v>
      </c>
    </row>
    <row r="22" spans="1:12" ht="70" x14ac:dyDescent="0.35">
      <c r="A22" s="3" t="str">
        <f t="shared" si="2"/>
        <v>X.XX.01.202.07</v>
      </c>
      <c r="B22" s="3">
        <f t="shared" si="0"/>
        <v>14</v>
      </c>
      <c r="C22" s="3" t="s">
        <v>8364</v>
      </c>
      <c r="D22" s="22" t="s">
        <v>1434</v>
      </c>
      <c r="E22" s="23" t="s">
        <v>1435</v>
      </c>
      <c r="F22" s="24">
        <v>1</v>
      </c>
      <c r="G22" s="25">
        <v>202</v>
      </c>
      <c r="H22" s="24">
        <v>7</v>
      </c>
      <c r="I22" s="23" t="s">
        <v>3726</v>
      </c>
      <c r="J22" s="15" t="s">
        <v>5181</v>
      </c>
      <c r="K22" s="23" t="s">
        <v>6677</v>
      </c>
      <c r="L22" s="23" t="s">
        <v>1443</v>
      </c>
    </row>
    <row r="23" spans="1:12" ht="28" x14ac:dyDescent="0.35">
      <c r="A23" s="3" t="str">
        <f t="shared" si="2"/>
        <v>X.XX.01.202.08</v>
      </c>
      <c r="B23" s="3">
        <f t="shared" si="0"/>
        <v>14</v>
      </c>
      <c r="C23" s="3" t="s">
        <v>8365</v>
      </c>
      <c r="D23" s="22" t="s">
        <v>1434</v>
      </c>
      <c r="E23" s="23" t="s">
        <v>1435</v>
      </c>
      <c r="F23" s="24">
        <v>1</v>
      </c>
      <c r="G23" s="25">
        <v>202</v>
      </c>
      <c r="H23" s="24">
        <v>8</v>
      </c>
      <c r="I23" s="23" t="s">
        <v>3727</v>
      </c>
      <c r="J23" s="15" t="s">
        <v>5182</v>
      </c>
      <c r="K23" s="15" t="s">
        <v>6678</v>
      </c>
      <c r="L23" s="23" t="s">
        <v>1436</v>
      </c>
    </row>
    <row r="24" spans="1:12" ht="28" x14ac:dyDescent="0.35">
      <c r="A24" s="3" t="str">
        <f>D24&amp;"."&amp;E24&amp;".0"&amp;F24&amp;"."&amp;G24</f>
        <v>X.XX.01.203</v>
      </c>
      <c r="B24" s="3">
        <f t="shared" si="0"/>
        <v>11</v>
      </c>
      <c r="C24" s="3" t="s">
        <v>8366</v>
      </c>
      <c r="D24" s="22" t="s">
        <v>1434</v>
      </c>
      <c r="E24" s="23" t="s">
        <v>1435</v>
      </c>
      <c r="F24" s="24">
        <v>1</v>
      </c>
      <c r="G24" s="25">
        <v>203</v>
      </c>
      <c r="H24" s="15"/>
      <c r="I24" s="23" t="s">
        <v>3728</v>
      </c>
      <c r="J24" s="15" t="s">
        <v>1</v>
      </c>
      <c r="K24" s="15" t="s">
        <v>1</v>
      </c>
      <c r="L24" s="15"/>
    </row>
    <row r="25" spans="1:12" ht="28" x14ac:dyDescent="0.35">
      <c r="A25" s="3" t="str">
        <f t="shared" ref="A25:A31" si="3">D25&amp;"."&amp;E25&amp;".0"&amp;F25&amp;"."&amp;G25&amp;".0"&amp;H25</f>
        <v>X.XX.01.203.01</v>
      </c>
      <c r="B25" s="3">
        <f t="shared" si="0"/>
        <v>14</v>
      </c>
      <c r="C25" s="3" t="s">
        <v>8367</v>
      </c>
      <c r="D25" s="22" t="s">
        <v>1434</v>
      </c>
      <c r="E25" s="23" t="s">
        <v>1435</v>
      </c>
      <c r="F25" s="24">
        <v>1</v>
      </c>
      <c r="G25" s="25">
        <v>203</v>
      </c>
      <c r="H25" s="24">
        <v>1</v>
      </c>
      <c r="I25" s="23" t="s">
        <v>3729</v>
      </c>
      <c r="J25" s="15" t="s">
        <v>5183</v>
      </c>
      <c r="K25" s="15" t="s">
        <v>6679</v>
      </c>
      <c r="L25" s="23" t="s">
        <v>1436</v>
      </c>
    </row>
    <row r="26" spans="1:12" ht="28" x14ac:dyDescent="0.35">
      <c r="A26" s="3" t="str">
        <f t="shared" si="3"/>
        <v>X.XX.01.203.02</v>
      </c>
      <c r="B26" s="3">
        <f t="shared" si="0"/>
        <v>14</v>
      </c>
      <c r="C26" s="3" t="s">
        <v>8368</v>
      </c>
      <c r="D26" s="22" t="s">
        <v>1434</v>
      </c>
      <c r="E26" s="23" t="s">
        <v>1435</v>
      </c>
      <c r="F26" s="24">
        <v>1</v>
      </c>
      <c r="G26" s="25">
        <v>203</v>
      </c>
      <c r="H26" s="24">
        <v>2</v>
      </c>
      <c r="I26" s="23" t="s">
        <v>1448</v>
      </c>
      <c r="J26" s="15" t="s">
        <v>5184</v>
      </c>
      <c r="K26" s="15" t="s">
        <v>6680</v>
      </c>
      <c r="L26" s="23" t="s">
        <v>1436</v>
      </c>
    </row>
    <row r="27" spans="1:12" ht="42" x14ac:dyDescent="0.35">
      <c r="A27" s="3" t="str">
        <f t="shared" si="3"/>
        <v>X.XX.01.203.03</v>
      </c>
      <c r="B27" s="3">
        <f t="shared" si="0"/>
        <v>14</v>
      </c>
      <c r="C27" s="3" t="s">
        <v>8369</v>
      </c>
      <c r="D27" s="22" t="s">
        <v>1434</v>
      </c>
      <c r="E27" s="23" t="s">
        <v>1435</v>
      </c>
      <c r="F27" s="24">
        <v>1</v>
      </c>
      <c r="G27" s="25">
        <v>203</v>
      </c>
      <c r="H27" s="24">
        <v>3</v>
      </c>
      <c r="I27" s="23" t="s">
        <v>3730</v>
      </c>
      <c r="J27" s="15" t="s">
        <v>5185</v>
      </c>
      <c r="K27" s="15" t="s">
        <v>6681</v>
      </c>
      <c r="L27" s="23" t="s">
        <v>1443</v>
      </c>
    </row>
    <row r="28" spans="1:12" ht="42" x14ac:dyDescent="0.35">
      <c r="A28" s="3" t="str">
        <f t="shared" si="3"/>
        <v>X.XX.01.203.04</v>
      </c>
      <c r="B28" s="3">
        <f t="shared" si="0"/>
        <v>14</v>
      </c>
      <c r="C28" s="3" t="s">
        <v>8370</v>
      </c>
      <c r="D28" s="22" t="s">
        <v>1434</v>
      </c>
      <c r="E28" s="23" t="s">
        <v>1435</v>
      </c>
      <c r="F28" s="24">
        <v>1</v>
      </c>
      <c r="G28" s="25">
        <v>203</v>
      </c>
      <c r="H28" s="24">
        <v>4</v>
      </c>
      <c r="I28" s="23" t="s">
        <v>597</v>
      </c>
      <c r="J28" s="23" t="s">
        <v>5186</v>
      </c>
      <c r="K28" s="15" t="s">
        <v>6682</v>
      </c>
      <c r="L28" s="23" t="s">
        <v>1443</v>
      </c>
    </row>
    <row r="29" spans="1:12" ht="28" x14ac:dyDescent="0.35">
      <c r="A29" s="3" t="str">
        <f t="shared" si="3"/>
        <v>X.XX.01.203.05</v>
      </c>
      <c r="B29" s="3">
        <f t="shared" si="0"/>
        <v>14</v>
      </c>
      <c r="C29" s="3" t="s">
        <v>8371</v>
      </c>
      <c r="D29" s="22" t="s">
        <v>1434</v>
      </c>
      <c r="E29" s="23" t="s">
        <v>1435</v>
      </c>
      <c r="F29" s="24">
        <v>1</v>
      </c>
      <c r="G29" s="25">
        <v>203</v>
      </c>
      <c r="H29" s="24">
        <v>5</v>
      </c>
      <c r="I29" s="23" t="s">
        <v>115</v>
      </c>
      <c r="J29" s="23" t="s">
        <v>5187</v>
      </c>
      <c r="K29" s="23" t="s">
        <v>6683</v>
      </c>
      <c r="L29" s="23" t="s">
        <v>1443</v>
      </c>
    </row>
    <row r="30" spans="1:12" ht="28" x14ac:dyDescent="0.35">
      <c r="A30" s="3" t="str">
        <f t="shared" si="3"/>
        <v>X.XX.01.203.06</v>
      </c>
      <c r="B30" s="3">
        <f t="shared" si="0"/>
        <v>14</v>
      </c>
      <c r="C30" s="3" t="s">
        <v>8372</v>
      </c>
      <c r="D30" s="22" t="s">
        <v>1434</v>
      </c>
      <c r="E30" s="23" t="s">
        <v>1435</v>
      </c>
      <c r="F30" s="24">
        <v>1</v>
      </c>
      <c r="G30" s="25">
        <v>203</v>
      </c>
      <c r="H30" s="24">
        <v>6</v>
      </c>
      <c r="I30" s="23" t="s">
        <v>1449</v>
      </c>
      <c r="J30" s="15" t="s">
        <v>5188</v>
      </c>
      <c r="K30" s="15" t="s">
        <v>6684</v>
      </c>
      <c r="L30" s="23" t="s">
        <v>1443</v>
      </c>
    </row>
    <row r="31" spans="1:12" ht="28" x14ac:dyDescent="0.35">
      <c r="A31" s="3" t="str">
        <f t="shared" si="3"/>
        <v>X.XX.01.203.07</v>
      </c>
      <c r="B31" s="3">
        <f t="shared" si="0"/>
        <v>14</v>
      </c>
      <c r="C31" s="3" t="s">
        <v>8373</v>
      </c>
      <c r="D31" s="22" t="s">
        <v>1434</v>
      </c>
      <c r="E31" s="23" t="s">
        <v>1435</v>
      </c>
      <c r="F31" s="24">
        <v>1</v>
      </c>
      <c r="G31" s="25">
        <v>203</v>
      </c>
      <c r="H31" s="24">
        <v>7</v>
      </c>
      <c r="I31" s="23" t="s">
        <v>1450</v>
      </c>
      <c r="J31" s="15" t="s">
        <v>5189</v>
      </c>
      <c r="K31" s="15" t="s">
        <v>6685</v>
      </c>
      <c r="L31" s="23" t="s">
        <v>1436</v>
      </c>
    </row>
    <row r="32" spans="1:12" ht="28" x14ac:dyDescent="0.35">
      <c r="A32" s="3" t="str">
        <f>D32&amp;"."&amp;E32&amp;".0"&amp;F32&amp;"."&amp;G32</f>
        <v>X.XX.01.204</v>
      </c>
      <c r="B32" s="3">
        <f t="shared" si="0"/>
        <v>11</v>
      </c>
      <c r="C32" s="3" t="s">
        <v>8374</v>
      </c>
      <c r="D32" s="22" t="s">
        <v>1434</v>
      </c>
      <c r="E32" s="23" t="s">
        <v>1435</v>
      </c>
      <c r="F32" s="24">
        <v>1</v>
      </c>
      <c r="G32" s="25">
        <v>204</v>
      </c>
      <c r="H32" s="15"/>
      <c r="I32" s="23" t="s">
        <v>3731</v>
      </c>
      <c r="J32" s="15" t="s">
        <v>1</v>
      </c>
      <c r="K32" s="15" t="s">
        <v>1</v>
      </c>
      <c r="L32" s="15"/>
    </row>
    <row r="33" spans="1:12" ht="28" x14ac:dyDescent="0.35">
      <c r="A33" s="3" t="str">
        <f t="shared" ref="A33:A36" si="4">D33&amp;"."&amp;E33&amp;".0"&amp;F33&amp;"."&amp;G33&amp;".0"&amp;H33</f>
        <v>X.XX.01.204.01</v>
      </c>
      <c r="B33" s="3">
        <f t="shared" si="0"/>
        <v>14</v>
      </c>
      <c r="C33" s="3" t="s">
        <v>8375</v>
      </c>
      <c r="D33" s="22" t="s">
        <v>1434</v>
      </c>
      <c r="E33" s="23" t="s">
        <v>1435</v>
      </c>
      <c r="F33" s="24">
        <v>1</v>
      </c>
      <c r="G33" s="25">
        <v>204</v>
      </c>
      <c r="H33" s="24">
        <v>1</v>
      </c>
      <c r="I33" s="23" t="s">
        <v>1451</v>
      </c>
      <c r="J33" s="15" t="s">
        <v>5190</v>
      </c>
      <c r="K33" s="15" t="s">
        <v>6686</v>
      </c>
      <c r="L33" s="23" t="s">
        <v>1436</v>
      </c>
    </row>
    <row r="34" spans="1:12" ht="42" x14ac:dyDescent="0.35">
      <c r="A34" s="3" t="str">
        <f t="shared" si="4"/>
        <v>X.XX.01.204.02</v>
      </c>
      <c r="B34" s="3">
        <f t="shared" si="0"/>
        <v>14</v>
      </c>
      <c r="C34" s="3" t="s">
        <v>8376</v>
      </c>
      <c r="D34" s="22" t="s">
        <v>1434</v>
      </c>
      <c r="E34" s="23" t="s">
        <v>1435</v>
      </c>
      <c r="F34" s="24">
        <v>1</v>
      </c>
      <c r="G34" s="25">
        <v>204</v>
      </c>
      <c r="H34" s="24">
        <v>2</v>
      </c>
      <c r="I34" s="23" t="s">
        <v>3732</v>
      </c>
      <c r="J34" s="15" t="s">
        <v>5191</v>
      </c>
      <c r="K34" s="15" t="s">
        <v>6687</v>
      </c>
      <c r="L34" s="23" t="s">
        <v>1436</v>
      </c>
    </row>
    <row r="35" spans="1:12" ht="28" x14ac:dyDescent="0.35">
      <c r="A35" s="3" t="str">
        <f t="shared" si="4"/>
        <v>X.XX.01.204.03</v>
      </c>
      <c r="B35" s="3">
        <f t="shared" si="0"/>
        <v>14</v>
      </c>
      <c r="C35" s="3" t="s">
        <v>8377</v>
      </c>
      <c r="D35" s="22" t="s">
        <v>1434</v>
      </c>
      <c r="E35" s="23" t="s">
        <v>1435</v>
      </c>
      <c r="F35" s="24">
        <v>1</v>
      </c>
      <c r="G35" s="25">
        <v>204</v>
      </c>
      <c r="H35" s="24">
        <v>3</v>
      </c>
      <c r="I35" s="23" t="s">
        <v>3733</v>
      </c>
      <c r="J35" s="23" t="s">
        <v>5192</v>
      </c>
      <c r="K35" s="23" t="s">
        <v>6688</v>
      </c>
      <c r="L35" s="23" t="s">
        <v>1443</v>
      </c>
    </row>
    <row r="36" spans="1:12" ht="28" x14ac:dyDescent="0.35">
      <c r="A36" s="3" t="str">
        <f t="shared" si="4"/>
        <v>X.XX.01.204.04</v>
      </c>
      <c r="B36" s="3">
        <f t="shared" si="0"/>
        <v>14</v>
      </c>
      <c r="C36" s="3" t="s">
        <v>8378</v>
      </c>
      <c r="D36" s="22" t="s">
        <v>1434</v>
      </c>
      <c r="E36" s="23" t="s">
        <v>1435</v>
      </c>
      <c r="F36" s="24">
        <v>1</v>
      </c>
      <c r="G36" s="25">
        <v>204</v>
      </c>
      <c r="H36" s="24">
        <v>4</v>
      </c>
      <c r="I36" s="23" t="s">
        <v>3734</v>
      </c>
      <c r="J36" s="15" t="s">
        <v>5193</v>
      </c>
      <c r="K36" s="15" t="s">
        <v>6689</v>
      </c>
      <c r="L36" s="23" t="s">
        <v>1436</v>
      </c>
    </row>
    <row r="37" spans="1:12" ht="42" x14ac:dyDescent="0.35">
      <c r="A37" s="3" t="str">
        <f>D37&amp;"."&amp;E37&amp;".0"&amp;F37&amp;"."&amp;G37&amp;".0"&amp;H37</f>
        <v>X.XX.01.204.05</v>
      </c>
      <c r="B37" s="3">
        <f t="shared" si="0"/>
        <v>14</v>
      </c>
      <c r="C37" s="3" t="s">
        <v>8379</v>
      </c>
      <c r="D37" s="22" t="s">
        <v>1434</v>
      </c>
      <c r="E37" s="23" t="s">
        <v>1435</v>
      </c>
      <c r="F37" s="24">
        <v>1</v>
      </c>
      <c r="G37" s="25">
        <v>204</v>
      </c>
      <c r="H37" s="24">
        <v>5</v>
      </c>
      <c r="I37" s="23" t="s">
        <v>1453</v>
      </c>
      <c r="J37" s="23" t="s">
        <v>5194</v>
      </c>
      <c r="K37" s="15" t="s">
        <v>6690</v>
      </c>
      <c r="L37" s="23" t="s">
        <v>1443</v>
      </c>
    </row>
    <row r="38" spans="1:12" ht="28" x14ac:dyDescent="0.35">
      <c r="A38" s="3" t="str">
        <f>D38&amp;"."&amp;E38&amp;".0"&amp;F38&amp;"."&amp;G38&amp;".0"&amp;H38</f>
        <v>X.XX.01.204.06</v>
      </c>
      <c r="B38" s="3">
        <f t="shared" si="0"/>
        <v>14</v>
      </c>
      <c r="C38" s="3" t="s">
        <v>8380</v>
      </c>
      <c r="D38" s="22" t="s">
        <v>1434</v>
      </c>
      <c r="E38" s="23" t="s">
        <v>1435</v>
      </c>
      <c r="F38" s="24">
        <v>1</v>
      </c>
      <c r="G38" s="25">
        <v>204</v>
      </c>
      <c r="H38" s="24">
        <v>6</v>
      </c>
      <c r="I38" s="23" t="s">
        <v>1454</v>
      </c>
      <c r="J38" s="15" t="s">
        <v>5195</v>
      </c>
      <c r="K38" s="23" t="s">
        <v>1455</v>
      </c>
      <c r="L38" s="23" t="s">
        <v>1436</v>
      </c>
    </row>
    <row r="39" spans="1:12" ht="28" x14ac:dyDescent="0.35">
      <c r="A39" s="3" t="str">
        <f>D39&amp;"."&amp;E39&amp;".0"&amp;F39&amp;"."&amp;G39&amp;".0"&amp;H39</f>
        <v>X.XX.01.204.07</v>
      </c>
      <c r="B39" s="3">
        <f t="shared" si="0"/>
        <v>14</v>
      </c>
      <c r="C39" s="3" t="s">
        <v>8381</v>
      </c>
      <c r="D39" s="22" t="s">
        <v>1434</v>
      </c>
      <c r="E39" s="23" t="s">
        <v>1435</v>
      </c>
      <c r="F39" s="24">
        <v>1</v>
      </c>
      <c r="G39" s="25">
        <v>204</v>
      </c>
      <c r="H39" s="24">
        <v>7</v>
      </c>
      <c r="I39" s="23" t="s">
        <v>1456</v>
      </c>
      <c r="J39" s="15" t="s">
        <v>5196</v>
      </c>
      <c r="K39" s="23" t="s">
        <v>1457</v>
      </c>
      <c r="L39" s="23" t="s">
        <v>1436</v>
      </c>
    </row>
    <row r="40" spans="1:12" x14ac:dyDescent="0.35">
      <c r="A40" s="3" t="str">
        <f>D40&amp;"."&amp;E40&amp;".0"&amp;F40&amp;"."&amp;G40</f>
        <v>X.XX.01.205</v>
      </c>
      <c r="B40" s="3">
        <f t="shared" si="0"/>
        <v>11</v>
      </c>
      <c r="C40" s="3" t="s">
        <v>8382</v>
      </c>
      <c r="D40" s="22" t="s">
        <v>1434</v>
      </c>
      <c r="E40" s="23" t="s">
        <v>1435</v>
      </c>
      <c r="F40" s="24">
        <v>1</v>
      </c>
      <c r="G40" s="25">
        <v>205</v>
      </c>
      <c r="H40" s="15"/>
      <c r="I40" s="23" t="s">
        <v>116</v>
      </c>
      <c r="J40" s="15" t="s">
        <v>1</v>
      </c>
      <c r="K40" s="15" t="s">
        <v>1</v>
      </c>
      <c r="L40" s="15"/>
    </row>
    <row r="41" spans="1:12" ht="28" x14ac:dyDescent="0.35">
      <c r="A41" s="3" t="str">
        <f t="shared" ref="A41:A49" si="5">D41&amp;"."&amp;E41&amp;".0"&amp;F41&amp;"."&amp;G41&amp;".0"&amp;H41</f>
        <v>X.XX.01.205.01</v>
      </c>
      <c r="B41" s="3">
        <f t="shared" si="0"/>
        <v>14</v>
      </c>
      <c r="C41" s="3" t="s">
        <v>8383</v>
      </c>
      <c r="D41" s="22" t="s">
        <v>1434</v>
      </c>
      <c r="E41" s="23" t="s">
        <v>1435</v>
      </c>
      <c r="F41" s="24">
        <v>1</v>
      </c>
      <c r="G41" s="25">
        <v>205</v>
      </c>
      <c r="H41" s="24">
        <v>1</v>
      </c>
      <c r="I41" s="23" t="s">
        <v>3735</v>
      </c>
      <c r="J41" s="15" t="s">
        <v>5197</v>
      </c>
      <c r="K41" s="15" t="s">
        <v>6691</v>
      </c>
      <c r="L41" s="22" t="s">
        <v>1458</v>
      </c>
    </row>
    <row r="42" spans="1:12" ht="28" x14ac:dyDescent="0.35">
      <c r="A42" s="3" t="str">
        <f t="shared" si="5"/>
        <v>X.XX.01.205.02</v>
      </c>
      <c r="B42" s="3">
        <f t="shared" si="0"/>
        <v>14</v>
      </c>
      <c r="C42" s="3" t="s">
        <v>8384</v>
      </c>
      <c r="D42" s="22" t="s">
        <v>1434</v>
      </c>
      <c r="E42" s="23" t="s">
        <v>1435</v>
      </c>
      <c r="F42" s="24">
        <v>1</v>
      </c>
      <c r="G42" s="25">
        <v>205</v>
      </c>
      <c r="H42" s="24">
        <v>2</v>
      </c>
      <c r="I42" s="23" t="s">
        <v>3736</v>
      </c>
      <c r="J42" s="15" t="s">
        <v>5198</v>
      </c>
      <c r="K42" s="15" t="s">
        <v>6692</v>
      </c>
      <c r="L42" s="22" t="s">
        <v>1459</v>
      </c>
    </row>
    <row r="43" spans="1:12" ht="28" x14ac:dyDescent="0.35">
      <c r="A43" s="3" t="str">
        <f t="shared" si="5"/>
        <v>X.XX.01.205.03</v>
      </c>
      <c r="B43" s="3">
        <f t="shared" si="0"/>
        <v>14</v>
      </c>
      <c r="C43" s="3" t="s">
        <v>8385</v>
      </c>
      <c r="D43" s="22" t="s">
        <v>1434</v>
      </c>
      <c r="E43" s="23" t="s">
        <v>1435</v>
      </c>
      <c r="F43" s="24">
        <v>1</v>
      </c>
      <c r="G43" s="25">
        <v>205</v>
      </c>
      <c r="H43" s="24">
        <v>3</v>
      </c>
      <c r="I43" s="23" t="s">
        <v>3737</v>
      </c>
      <c r="J43" s="15" t="s">
        <v>5199</v>
      </c>
      <c r="K43" s="15" t="s">
        <v>6693</v>
      </c>
      <c r="L43" s="23" t="s">
        <v>1436</v>
      </c>
    </row>
    <row r="44" spans="1:12" ht="28" x14ac:dyDescent="0.35">
      <c r="A44" s="3" t="str">
        <f t="shared" si="5"/>
        <v>X.XX.01.205.04</v>
      </c>
      <c r="B44" s="3">
        <f t="shared" si="0"/>
        <v>14</v>
      </c>
      <c r="C44" s="3" t="s">
        <v>8386</v>
      </c>
      <c r="D44" s="22" t="s">
        <v>1434</v>
      </c>
      <c r="E44" s="23" t="s">
        <v>1435</v>
      </c>
      <c r="F44" s="24">
        <v>1</v>
      </c>
      <c r="G44" s="25">
        <v>205</v>
      </c>
      <c r="H44" s="24">
        <v>4</v>
      </c>
      <c r="I44" s="23" t="s">
        <v>3738</v>
      </c>
      <c r="J44" s="23" t="s">
        <v>5200</v>
      </c>
      <c r="K44" s="23" t="s">
        <v>6694</v>
      </c>
      <c r="L44" s="23" t="s">
        <v>1436</v>
      </c>
    </row>
    <row r="45" spans="1:12" ht="28" x14ac:dyDescent="0.35">
      <c r="A45" s="3" t="str">
        <f t="shared" si="5"/>
        <v>X.XX.01.205.05</v>
      </c>
      <c r="B45" s="3">
        <f t="shared" si="0"/>
        <v>14</v>
      </c>
      <c r="C45" s="3" t="s">
        <v>8387</v>
      </c>
      <c r="D45" s="22" t="s">
        <v>1434</v>
      </c>
      <c r="E45" s="23" t="s">
        <v>1435</v>
      </c>
      <c r="F45" s="24">
        <v>1</v>
      </c>
      <c r="G45" s="25">
        <v>205</v>
      </c>
      <c r="H45" s="24">
        <v>5</v>
      </c>
      <c r="I45" s="23" t="s">
        <v>3739</v>
      </c>
      <c r="J45" s="15" t="s">
        <v>5201</v>
      </c>
      <c r="K45" s="15" t="s">
        <v>6695</v>
      </c>
      <c r="L45" s="23" t="s">
        <v>1436</v>
      </c>
    </row>
    <row r="46" spans="1:12" ht="28" x14ac:dyDescent="0.35">
      <c r="A46" s="3" t="str">
        <f t="shared" si="5"/>
        <v>X.XX.01.205.06</v>
      </c>
      <c r="B46" s="3">
        <f t="shared" si="0"/>
        <v>14</v>
      </c>
      <c r="C46" s="3" t="s">
        <v>8388</v>
      </c>
      <c r="D46" s="22" t="s">
        <v>1434</v>
      </c>
      <c r="E46" s="23" t="s">
        <v>1435</v>
      </c>
      <c r="F46" s="24">
        <v>1</v>
      </c>
      <c r="G46" s="25">
        <v>205</v>
      </c>
      <c r="H46" s="24">
        <v>6</v>
      </c>
      <c r="I46" s="23" t="s">
        <v>1460</v>
      </c>
      <c r="J46" s="15" t="s">
        <v>5202</v>
      </c>
      <c r="K46" s="23" t="s">
        <v>1461</v>
      </c>
      <c r="L46" s="23" t="s">
        <v>1462</v>
      </c>
    </row>
    <row r="47" spans="1:12" ht="28" x14ac:dyDescent="0.35">
      <c r="A47" s="3" t="str">
        <f t="shared" si="5"/>
        <v>X.XX.01.205.07</v>
      </c>
      <c r="B47" s="3">
        <f t="shared" si="0"/>
        <v>14</v>
      </c>
      <c r="C47" s="3" t="s">
        <v>8389</v>
      </c>
      <c r="D47" s="22" t="s">
        <v>1434</v>
      </c>
      <c r="E47" s="23" t="s">
        <v>1435</v>
      </c>
      <c r="F47" s="24">
        <v>1</v>
      </c>
      <c r="G47" s="25">
        <v>205</v>
      </c>
      <c r="H47" s="24">
        <v>7</v>
      </c>
      <c r="I47" s="23" t="s">
        <v>3740</v>
      </c>
      <c r="J47" s="15" t="s">
        <v>5203</v>
      </c>
      <c r="K47" s="15" t="s">
        <v>6696</v>
      </c>
      <c r="L47" s="23" t="s">
        <v>1443</v>
      </c>
    </row>
    <row r="48" spans="1:12" x14ac:dyDescent="0.35">
      <c r="A48" s="3" t="str">
        <f t="shared" si="5"/>
        <v>X.XX.01.205.08</v>
      </c>
      <c r="B48" s="3">
        <f t="shared" si="0"/>
        <v>14</v>
      </c>
      <c r="C48" s="3" t="s">
        <v>8390</v>
      </c>
      <c r="D48" s="22" t="s">
        <v>1434</v>
      </c>
      <c r="E48" s="23" t="s">
        <v>1435</v>
      </c>
      <c r="F48" s="24">
        <v>1</v>
      </c>
      <c r="G48" s="25">
        <v>205</v>
      </c>
      <c r="H48" s="24">
        <v>8</v>
      </c>
      <c r="I48" s="23" t="s">
        <v>1463</v>
      </c>
      <c r="J48" s="23" t="s">
        <v>1464</v>
      </c>
      <c r="K48" s="23" t="s">
        <v>1465</v>
      </c>
      <c r="L48" s="23" t="s">
        <v>1462</v>
      </c>
    </row>
    <row r="49" spans="1:12" ht="28" x14ac:dyDescent="0.35">
      <c r="A49" s="3" t="str">
        <f t="shared" si="5"/>
        <v>X.XX.01.205.09</v>
      </c>
      <c r="B49" s="3">
        <f t="shared" si="0"/>
        <v>14</v>
      </c>
      <c r="C49" s="3" t="s">
        <v>8391</v>
      </c>
      <c r="D49" s="22" t="s">
        <v>1434</v>
      </c>
      <c r="E49" s="23" t="s">
        <v>1435</v>
      </c>
      <c r="F49" s="24">
        <v>1</v>
      </c>
      <c r="G49" s="25">
        <v>205</v>
      </c>
      <c r="H49" s="24">
        <v>9</v>
      </c>
      <c r="I49" s="23" t="s">
        <v>419</v>
      </c>
      <c r="J49" s="23" t="s">
        <v>1466</v>
      </c>
      <c r="K49" s="23" t="s">
        <v>1467</v>
      </c>
      <c r="L49" s="23" t="s">
        <v>1462</v>
      </c>
    </row>
    <row r="50" spans="1:12" ht="28" x14ac:dyDescent="0.35">
      <c r="A50" s="3" t="str">
        <f>D50&amp;"."&amp;E50&amp;".0"&amp;F50&amp;"."&amp;G50&amp;"."&amp;H50</f>
        <v>X.XX.01.205.10</v>
      </c>
      <c r="B50" s="3">
        <f t="shared" si="0"/>
        <v>14</v>
      </c>
      <c r="C50" s="3" t="s">
        <v>8392</v>
      </c>
      <c r="D50" s="22" t="s">
        <v>1434</v>
      </c>
      <c r="E50" s="23" t="s">
        <v>1435</v>
      </c>
      <c r="F50" s="24">
        <v>1</v>
      </c>
      <c r="G50" s="25">
        <v>205</v>
      </c>
      <c r="H50" s="26">
        <v>10</v>
      </c>
      <c r="I50" s="23" t="s">
        <v>318</v>
      </c>
      <c r="J50" s="15" t="s">
        <v>5204</v>
      </c>
      <c r="K50" s="15" t="s">
        <v>6697</v>
      </c>
      <c r="L50" s="23" t="s">
        <v>1462</v>
      </c>
    </row>
    <row r="51" spans="1:12" ht="28" x14ac:dyDescent="0.35">
      <c r="A51" s="3" t="str">
        <f t="shared" ref="A51" si="6">D51&amp;"."&amp;E51&amp;".0"&amp;F51&amp;"."&amp;G51&amp;"."&amp;H51</f>
        <v>X.XX.01.205.11</v>
      </c>
      <c r="B51" s="3">
        <f t="shared" si="0"/>
        <v>14</v>
      </c>
      <c r="C51" s="3" t="s">
        <v>8393</v>
      </c>
      <c r="D51" s="22" t="s">
        <v>1434</v>
      </c>
      <c r="E51" s="23" t="s">
        <v>1435</v>
      </c>
      <c r="F51" s="24">
        <v>1</v>
      </c>
      <c r="G51" s="25">
        <v>205</v>
      </c>
      <c r="H51" s="26">
        <v>11</v>
      </c>
      <c r="I51" s="23" t="s">
        <v>1156</v>
      </c>
      <c r="J51" s="23" t="s">
        <v>5205</v>
      </c>
      <c r="K51" s="23" t="s">
        <v>1468</v>
      </c>
      <c r="L51" s="23" t="s">
        <v>1462</v>
      </c>
    </row>
    <row r="52" spans="1:12" x14ac:dyDescent="0.35">
      <c r="A52" s="3" t="str">
        <f>D52&amp;"."&amp;E52&amp;".0"&amp;F52&amp;"."&amp;G52</f>
        <v>X.XX.01.206</v>
      </c>
      <c r="B52" s="3">
        <f t="shared" si="0"/>
        <v>11</v>
      </c>
      <c r="C52" s="3" t="s">
        <v>8394</v>
      </c>
      <c r="D52" s="22" t="s">
        <v>1434</v>
      </c>
      <c r="E52" s="23" t="s">
        <v>1435</v>
      </c>
      <c r="F52" s="24">
        <v>1</v>
      </c>
      <c r="G52" s="25">
        <v>206</v>
      </c>
      <c r="H52" s="15"/>
      <c r="I52" s="23" t="s">
        <v>117</v>
      </c>
      <c r="J52" s="15" t="s">
        <v>1</v>
      </c>
      <c r="K52" s="15" t="s">
        <v>1</v>
      </c>
      <c r="L52" s="15"/>
    </row>
    <row r="53" spans="1:12" ht="42" x14ac:dyDescent="0.35">
      <c r="A53" s="3" t="str">
        <f t="shared" ref="A53:A61" si="7">D53&amp;"."&amp;E53&amp;".0"&amp;F53&amp;"."&amp;G53&amp;".0"&amp;H53</f>
        <v>X.XX.01.206.01</v>
      </c>
      <c r="B53" s="3">
        <f t="shared" si="0"/>
        <v>14</v>
      </c>
      <c r="C53" s="3" t="s">
        <v>8395</v>
      </c>
      <c r="D53" s="22" t="s">
        <v>1434</v>
      </c>
      <c r="E53" s="23" t="s">
        <v>1435</v>
      </c>
      <c r="F53" s="24">
        <v>1</v>
      </c>
      <c r="G53" s="25">
        <v>206</v>
      </c>
      <c r="H53" s="24">
        <v>1</v>
      </c>
      <c r="I53" s="23" t="s">
        <v>118</v>
      </c>
      <c r="J53" s="23" t="s">
        <v>5206</v>
      </c>
      <c r="K53" s="15" t="s">
        <v>6698</v>
      </c>
      <c r="L53" s="22" t="s">
        <v>1459</v>
      </c>
    </row>
    <row r="54" spans="1:12" ht="28" x14ac:dyDescent="0.35">
      <c r="A54" s="3" t="str">
        <f t="shared" si="7"/>
        <v>X.XX.01.206.02</v>
      </c>
      <c r="B54" s="3">
        <f t="shared" si="0"/>
        <v>14</v>
      </c>
      <c r="C54" s="3" t="s">
        <v>8396</v>
      </c>
      <c r="D54" s="22" t="s">
        <v>1434</v>
      </c>
      <c r="E54" s="23" t="s">
        <v>1435</v>
      </c>
      <c r="F54" s="24">
        <v>1</v>
      </c>
      <c r="G54" s="25">
        <v>206</v>
      </c>
      <c r="H54" s="24">
        <v>2</v>
      </c>
      <c r="I54" s="23" t="s">
        <v>119</v>
      </c>
      <c r="J54" s="23" t="s">
        <v>1469</v>
      </c>
      <c r="K54" s="15" t="s">
        <v>6699</v>
      </c>
      <c r="L54" s="22" t="s">
        <v>1459</v>
      </c>
    </row>
    <row r="55" spans="1:12" ht="28" x14ac:dyDescent="0.35">
      <c r="A55" s="3" t="str">
        <f t="shared" si="7"/>
        <v>X.XX.01.206.03</v>
      </c>
      <c r="B55" s="3">
        <f t="shared" si="0"/>
        <v>14</v>
      </c>
      <c r="C55" s="3" t="s">
        <v>8397</v>
      </c>
      <c r="D55" s="22" t="s">
        <v>1434</v>
      </c>
      <c r="E55" s="23" t="s">
        <v>1435</v>
      </c>
      <c r="F55" s="24">
        <v>1</v>
      </c>
      <c r="G55" s="25">
        <v>206</v>
      </c>
      <c r="H55" s="24">
        <v>3</v>
      </c>
      <c r="I55" s="23" t="s">
        <v>120</v>
      </c>
      <c r="J55" s="23" t="s">
        <v>1470</v>
      </c>
      <c r="K55" s="15" t="s">
        <v>6700</v>
      </c>
      <c r="L55" s="22" t="s">
        <v>1459</v>
      </c>
    </row>
    <row r="56" spans="1:12" ht="28" x14ac:dyDescent="0.35">
      <c r="A56" s="3" t="str">
        <f t="shared" si="7"/>
        <v>X.XX.01.206.04</v>
      </c>
      <c r="B56" s="3">
        <f t="shared" si="0"/>
        <v>14</v>
      </c>
      <c r="C56" s="3" t="s">
        <v>8398</v>
      </c>
      <c r="D56" s="22" t="s">
        <v>1434</v>
      </c>
      <c r="E56" s="23" t="s">
        <v>1435</v>
      </c>
      <c r="F56" s="24">
        <v>1</v>
      </c>
      <c r="G56" s="25">
        <v>206</v>
      </c>
      <c r="H56" s="24">
        <v>4</v>
      </c>
      <c r="I56" s="23" t="s">
        <v>122</v>
      </c>
      <c r="J56" s="23" t="s">
        <v>1471</v>
      </c>
      <c r="K56" s="15" t="s">
        <v>6701</v>
      </c>
      <c r="L56" s="22" t="s">
        <v>1459</v>
      </c>
    </row>
    <row r="57" spans="1:12" ht="28" x14ac:dyDescent="0.35">
      <c r="A57" s="3" t="str">
        <f t="shared" si="7"/>
        <v>X.XX.01.206.05</v>
      </c>
      <c r="B57" s="3">
        <f t="shared" si="0"/>
        <v>14</v>
      </c>
      <c r="C57" s="3" t="s">
        <v>8399</v>
      </c>
      <c r="D57" s="22" t="s">
        <v>1434</v>
      </c>
      <c r="E57" s="23" t="s">
        <v>1435</v>
      </c>
      <c r="F57" s="24">
        <v>1</v>
      </c>
      <c r="G57" s="25">
        <v>206</v>
      </c>
      <c r="H57" s="24">
        <v>5</v>
      </c>
      <c r="I57" s="23" t="s">
        <v>123</v>
      </c>
      <c r="J57" s="23" t="s">
        <v>1472</v>
      </c>
      <c r="K57" s="15" t="s">
        <v>6702</v>
      </c>
      <c r="L57" s="22" t="s">
        <v>1459</v>
      </c>
    </row>
    <row r="58" spans="1:12" ht="28" x14ac:dyDescent="0.35">
      <c r="A58" s="3" t="str">
        <f t="shared" si="7"/>
        <v>X.XX.01.206.06</v>
      </c>
      <c r="B58" s="3">
        <f t="shared" si="0"/>
        <v>14</v>
      </c>
      <c r="C58" s="3" t="s">
        <v>8400</v>
      </c>
      <c r="D58" s="22" t="s">
        <v>1434</v>
      </c>
      <c r="E58" s="23" t="s">
        <v>1435</v>
      </c>
      <c r="F58" s="24">
        <v>1</v>
      </c>
      <c r="G58" s="25">
        <v>206</v>
      </c>
      <c r="H58" s="24">
        <v>6</v>
      </c>
      <c r="I58" s="23" t="s">
        <v>124</v>
      </c>
      <c r="J58" s="23" t="s">
        <v>5207</v>
      </c>
      <c r="K58" s="23" t="s">
        <v>1473</v>
      </c>
      <c r="L58" s="23" t="s">
        <v>1436</v>
      </c>
    </row>
    <row r="59" spans="1:12" x14ac:dyDescent="0.35">
      <c r="A59" s="3" t="str">
        <f t="shared" si="7"/>
        <v>X.XX.01.206.07</v>
      </c>
      <c r="B59" s="3">
        <f t="shared" si="0"/>
        <v>14</v>
      </c>
      <c r="C59" s="3" t="s">
        <v>8401</v>
      </c>
      <c r="D59" s="22" t="s">
        <v>1434</v>
      </c>
      <c r="E59" s="23" t="s">
        <v>1435</v>
      </c>
      <c r="F59" s="24">
        <v>1</v>
      </c>
      <c r="G59" s="25">
        <v>206</v>
      </c>
      <c r="H59" s="24">
        <v>7</v>
      </c>
      <c r="I59" s="23" t="s">
        <v>1474</v>
      </c>
      <c r="J59" s="23" t="s">
        <v>1475</v>
      </c>
      <c r="K59" s="23" t="s">
        <v>1476</v>
      </c>
      <c r="L59" s="22" t="s">
        <v>1459</v>
      </c>
    </row>
    <row r="60" spans="1:12" x14ac:dyDescent="0.35">
      <c r="A60" s="3" t="str">
        <f t="shared" si="7"/>
        <v>X.XX.01.206.08</v>
      </c>
      <c r="B60" s="3">
        <f t="shared" si="0"/>
        <v>14</v>
      </c>
      <c r="C60" s="3" t="s">
        <v>8402</v>
      </c>
      <c r="D60" s="22" t="s">
        <v>1434</v>
      </c>
      <c r="E60" s="23" t="s">
        <v>1435</v>
      </c>
      <c r="F60" s="24">
        <v>1</v>
      </c>
      <c r="G60" s="25">
        <v>206</v>
      </c>
      <c r="H60" s="24">
        <v>8</v>
      </c>
      <c r="I60" s="23" t="s">
        <v>693</v>
      </c>
      <c r="J60" s="23" t="s">
        <v>1477</v>
      </c>
      <c r="K60" s="23" t="s">
        <v>1478</v>
      </c>
      <c r="L60" s="23" t="s">
        <v>1443</v>
      </c>
    </row>
    <row r="61" spans="1:12" ht="28" x14ac:dyDescent="0.35">
      <c r="A61" s="3" t="str">
        <f t="shared" si="7"/>
        <v>X.XX.01.206.09</v>
      </c>
      <c r="B61" s="3">
        <f t="shared" si="0"/>
        <v>14</v>
      </c>
      <c r="C61" s="3" t="s">
        <v>8403</v>
      </c>
      <c r="D61" s="22" t="s">
        <v>1434</v>
      </c>
      <c r="E61" s="23" t="s">
        <v>1435</v>
      </c>
      <c r="F61" s="24">
        <v>1</v>
      </c>
      <c r="G61" s="25">
        <v>206</v>
      </c>
      <c r="H61" s="24">
        <v>9</v>
      </c>
      <c r="I61" s="23" t="s">
        <v>3741</v>
      </c>
      <c r="J61" s="15" t="s">
        <v>5208</v>
      </c>
      <c r="K61" s="15" t="s">
        <v>6703</v>
      </c>
      <c r="L61" s="23" t="s">
        <v>1443</v>
      </c>
    </row>
    <row r="62" spans="1:12" ht="28" x14ac:dyDescent="0.35">
      <c r="A62" s="3" t="str">
        <f t="shared" ref="A62:A63" si="8">D62&amp;"."&amp;E62&amp;".0"&amp;F62&amp;"."&amp;G62&amp;"."&amp;H62</f>
        <v>X.XX.01.206.10</v>
      </c>
      <c r="B62" s="3">
        <f t="shared" si="0"/>
        <v>14</v>
      </c>
      <c r="C62" s="3" t="s">
        <v>8404</v>
      </c>
      <c r="D62" s="22" t="s">
        <v>1434</v>
      </c>
      <c r="E62" s="23" t="s">
        <v>1435</v>
      </c>
      <c r="F62" s="24">
        <v>1</v>
      </c>
      <c r="G62" s="25">
        <v>206</v>
      </c>
      <c r="H62" s="26">
        <v>10</v>
      </c>
      <c r="I62" s="23" t="s">
        <v>319</v>
      </c>
      <c r="J62" s="15" t="s">
        <v>5209</v>
      </c>
      <c r="K62" s="15" t="s">
        <v>6704</v>
      </c>
      <c r="L62" s="23" t="s">
        <v>1436</v>
      </c>
    </row>
    <row r="63" spans="1:12" ht="42" x14ac:dyDescent="0.35">
      <c r="A63" s="3" t="str">
        <f t="shared" si="8"/>
        <v>X.XX.01.206.11</v>
      </c>
      <c r="B63" s="3">
        <f t="shared" si="0"/>
        <v>14</v>
      </c>
      <c r="C63" s="3" t="s">
        <v>8405</v>
      </c>
      <c r="D63" s="22" t="s">
        <v>1434</v>
      </c>
      <c r="E63" s="23" t="s">
        <v>1435</v>
      </c>
      <c r="F63" s="24">
        <v>1</v>
      </c>
      <c r="G63" s="25">
        <v>206</v>
      </c>
      <c r="H63" s="26">
        <v>11</v>
      </c>
      <c r="I63" s="23" t="s">
        <v>126</v>
      </c>
      <c r="J63" s="23" t="s">
        <v>5210</v>
      </c>
      <c r="K63" s="15" t="s">
        <v>6705</v>
      </c>
      <c r="L63" s="23" t="s">
        <v>1436</v>
      </c>
    </row>
    <row r="64" spans="1:12" ht="28" x14ac:dyDescent="0.35">
      <c r="A64" s="3" t="str">
        <f>D64&amp;"."&amp;E64&amp;".0"&amp;F64&amp;"."&amp;G64</f>
        <v>X.XX.01.207</v>
      </c>
      <c r="B64" s="3">
        <f t="shared" si="0"/>
        <v>11</v>
      </c>
      <c r="C64" s="3" t="s">
        <v>8406</v>
      </c>
      <c r="D64" s="22" t="s">
        <v>1434</v>
      </c>
      <c r="E64" s="23" t="s">
        <v>1435</v>
      </c>
      <c r="F64" s="24">
        <v>1</v>
      </c>
      <c r="G64" s="25">
        <v>207</v>
      </c>
      <c r="H64" s="15"/>
      <c r="I64" s="23" t="s">
        <v>3742</v>
      </c>
      <c r="J64" s="15" t="s">
        <v>1</v>
      </c>
      <c r="K64" s="15" t="s">
        <v>1</v>
      </c>
      <c r="L64" s="15"/>
    </row>
    <row r="65" spans="1:12" ht="28" x14ac:dyDescent="0.35">
      <c r="A65" s="3" t="str">
        <f t="shared" ref="A65:A73" si="9">D65&amp;"."&amp;E65&amp;".0"&amp;F65&amp;"."&amp;G65&amp;".0"&amp;H65</f>
        <v>X.XX.01.207.01</v>
      </c>
      <c r="B65" s="3">
        <f t="shared" si="0"/>
        <v>14</v>
      </c>
      <c r="C65" s="3" t="s">
        <v>8407</v>
      </c>
      <c r="D65" s="22" t="s">
        <v>1434</v>
      </c>
      <c r="E65" s="23" t="s">
        <v>1435</v>
      </c>
      <c r="F65" s="24">
        <v>1</v>
      </c>
      <c r="G65" s="25">
        <v>207</v>
      </c>
      <c r="H65" s="24">
        <v>1</v>
      </c>
      <c r="I65" s="23" t="s">
        <v>801</v>
      </c>
      <c r="J65" s="23" t="s">
        <v>5211</v>
      </c>
      <c r="K65" s="23" t="s">
        <v>1479</v>
      </c>
      <c r="L65" s="22" t="s">
        <v>1458</v>
      </c>
    </row>
    <row r="66" spans="1:12" ht="28" x14ac:dyDescent="0.35">
      <c r="A66" s="3" t="str">
        <f t="shared" si="9"/>
        <v>X.XX.01.207.02</v>
      </c>
      <c r="B66" s="3">
        <f t="shared" ref="B66:B123" si="10">LEN(A66)</f>
        <v>14</v>
      </c>
      <c r="C66" s="3" t="s">
        <v>8408</v>
      </c>
      <c r="D66" s="22" t="s">
        <v>1434</v>
      </c>
      <c r="E66" s="23" t="s">
        <v>1435</v>
      </c>
      <c r="F66" s="24">
        <v>1</v>
      </c>
      <c r="G66" s="25">
        <v>207</v>
      </c>
      <c r="H66" s="24">
        <v>2</v>
      </c>
      <c r="I66" s="23" t="s">
        <v>3743</v>
      </c>
      <c r="J66" s="15" t="s">
        <v>5212</v>
      </c>
      <c r="K66" s="15" t="s">
        <v>6706</v>
      </c>
      <c r="L66" s="22" t="s">
        <v>1458</v>
      </c>
    </row>
    <row r="67" spans="1:12" x14ac:dyDescent="0.35">
      <c r="A67" s="3" t="str">
        <f t="shared" si="9"/>
        <v>X.XX.01.207.03</v>
      </c>
      <c r="B67" s="3">
        <f t="shared" si="10"/>
        <v>14</v>
      </c>
      <c r="C67" s="3" t="s">
        <v>8409</v>
      </c>
      <c r="D67" s="22" t="s">
        <v>1434</v>
      </c>
      <c r="E67" s="23" t="s">
        <v>1435</v>
      </c>
      <c r="F67" s="24">
        <v>1</v>
      </c>
      <c r="G67" s="25">
        <v>207</v>
      </c>
      <c r="H67" s="24">
        <v>3</v>
      </c>
      <c r="I67" s="23" t="s">
        <v>323</v>
      </c>
      <c r="J67" s="23" t="s">
        <v>1480</v>
      </c>
      <c r="K67" s="23" t="s">
        <v>1481</v>
      </c>
      <c r="L67" s="22" t="s">
        <v>1458</v>
      </c>
    </row>
    <row r="68" spans="1:12" ht="28" x14ac:dyDescent="0.35">
      <c r="A68" s="3" t="str">
        <f t="shared" si="9"/>
        <v>X.XX.01.207.04</v>
      </c>
      <c r="B68" s="3">
        <f t="shared" si="10"/>
        <v>14</v>
      </c>
      <c r="C68" s="3" t="s">
        <v>8410</v>
      </c>
      <c r="D68" s="22" t="s">
        <v>1434</v>
      </c>
      <c r="E68" s="23" t="s">
        <v>1435</v>
      </c>
      <c r="F68" s="24">
        <v>1</v>
      </c>
      <c r="G68" s="25">
        <v>207</v>
      </c>
      <c r="H68" s="24">
        <v>4</v>
      </c>
      <c r="I68" s="23" t="s">
        <v>324</v>
      </c>
      <c r="J68" s="23" t="s">
        <v>1482</v>
      </c>
      <c r="K68" s="15" t="s">
        <v>6707</v>
      </c>
      <c r="L68" s="22" t="s">
        <v>1458</v>
      </c>
    </row>
    <row r="69" spans="1:12" x14ac:dyDescent="0.35">
      <c r="A69" s="3" t="str">
        <f t="shared" si="9"/>
        <v>X.XX.01.207.05</v>
      </c>
      <c r="B69" s="3">
        <f t="shared" si="10"/>
        <v>14</v>
      </c>
      <c r="C69" s="3" t="s">
        <v>8411</v>
      </c>
      <c r="D69" s="22" t="s">
        <v>1434</v>
      </c>
      <c r="E69" s="23" t="s">
        <v>1435</v>
      </c>
      <c r="F69" s="24">
        <v>1</v>
      </c>
      <c r="G69" s="25">
        <v>207</v>
      </c>
      <c r="H69" s="24">
        <v>5</v>
      </c>
      <c r="I69" s="23" t="s">
        <v>325</v>
      </c>
      <c r="J69" s="23" t="s">
        <v>1483</v>
      </c>
      <c r="K69" s="23" t="s">
        <v>1484</v>
      </c>
      <c r="L69" s="22" t="s">
        <v>1458</v>
      </c>
    </row>
    <row r="70" spans="1:12" ht="28" x14ac:dyDescent="0.35">
      <c r="A70" s="3" t="str">
        <f t="shared" si="9"/>
        <v>X.XX.01.207.06</v>
      </c>
      <c r="B70" s="3">
        <f t="shared" si="10"/>
        <v>14</v>
      </c>
      <c r="C70" s="3" t="s">
        <v>8412</v>
      </c>
      <c r="D70" s="22" t="s">
        <v>1434</v>
      </c>
      <c r="E70" s="23" t="s">
        <v>1435</v>
      </c>
      <c r="F70" s="24">
        <v>1</v>
      </c>
      <c r="G70" s="25">
        <v>207</v>
      </c>
      <c r="H70" s="24">
        <v>6</v>
      </c>
      <c r="I70" s="23" t="s">
        <v>326</v>
      </c>
      <c r="J70" s="23" t="s">
        <v>1485</v>
      </c>
      <c r="K70" s="15" t="s">
        <v>6708</v>
      </c>
      <c r="L70" s="22" t="s">
        <v>1458</v>
      </c>
    </row>
    <row r="71" spans="1:12" x14ac:dyDescent="0.35">
      <c r="A71" s="3" t="str">
        <f t="shared" si="9"/>
        <v>X.XX.01.207.07</v>
      </c>
      <c r="B71" s="3">
        <f t="shared" si="10"/>
        <v>14</v>
      </c>
      <c r="C71" s="3" t="s">
        <v>8413</v>
      </c>
      <c r="D71" s="22" t="s">
        <v>1434</v>
      </c>
      <c r="E71" s="23" t="s">
        <v>1435</v>
      </c>
      <c r="F71" s="24">
        <v>1</v>
      </c>
      <c r="G71" s="25">
        <v>207</v>
      </c>
      <c r="H71" s="24">
        <v>7</v>
      </c>
      <c r="I71" s="23" t="s">
        <v>1486</v>
      </c>
      <c r="J71" s="23" t="s">
        <v>1487</v>
      </c>
      <c r="K71" s="23" t="s">
        <v>1488</v>
      </c>
      <c r="L71" s="22" t="s">
        <v>1458</v>
      </c>
    </row>
    <row r="72" spans="1:12" x14ac:dyDescent="0.35">
      <c r="A72" s="3" t="str">
        <f t="shared" si="9"/>
        <v>X.XX.01.207.08</v>
      </c>
      <c r="B72" s="3">
        <f t="shared" si="10"/>
        <v>14</v>
      </c>
      <c r="C72" s="3" t="s">
        <v>8414</v>
      </c>
      <c r="D72" s="22" t="s">
        <v>1434</v>
      </c>
      <c r="E72" s="23" t="s">
        <v>1435</v>
      </c>
      <c r="F72" s="24">
        <v>1</v>
      </c>
      <c r="G72" s="25">
        <v>207</v>
      </c>
      <c r="H72" s="24">
        <v>8</v>
      </c>
      <c r="I72" s="23" t="s">
        <v>1489</v>
      </c>
      <c r="J72" s="23" t="s">
        <v>1490</v>
      </c>
      <c r="K72" s="23" t="s">
        <v>1491</v>
      </c>
      <c r="L72" s="22" t="s">
        <v>1458</v>
      </c>
    </row>
    <row r="73" spans="1:12" ht="28" x14ac:dyDescent="0.35">
      <c r="A73" s="3" t="str">
        <f t="shared" si="9"/>
        <v>X.XX.01.207.09</v>
      </c>
      <c r="B73" s="3">
        <f t="shared" si="10"/>
        <v>14</v>
      </c>
      <c r="C73" s="3" t="s">
        <v>8415</v>
      </c>
      <c r="D73" s="22" t="s">
        <v>1434</v>
      </c>
      <c r="E73" s="23" t="s">
        <v>1435</v>
      </c>
      <c r="F73" s="24">
        <v>1</v>
      </c>
      <c r="G73" s="25">
        <v>207</v>
      </c>
      <c r="H73" s="24">
        <v>9</v>
      </c>
      <c r="I73" s="23" t="s">
        <v>3744</v>
      </c>
      <c r="J73" s="15" t="s">
        <v>5213</v>
      </c>
      <c r="K73" s="15" t="s">
        <v>6709</v>
      </c>
      <c r="L73" s="22" t="s">
        <v>1458</v>
      </c>
    </row>
    <row r="74" spans="1:12" ht="28" x14ac:dyDescent="0.35">
      <c r="A74" s="3" t="str">
        <f t="shared" ref="A74:A75" si="11">D74&amp;"."&amp;E74&amp;".0"&amp;F74&amp;"."&amp;G74&amp;"."&amp;H74</f>
        <v>X.XX.01.207.10</v>
      </c>
      <c r="B74" s="3">
        <f t="shared" si="10"/>
        <v>14</v>
      </c>
      <c r="C74" s="3" t="s">
        <v>8416</v>
      </c>
      <c r="D74" s="22" t="s">
        <v>1434</v>
      </c>
      <c r="E74" s="23" t="s">
        <v>1435</v>
      </c>
      <c r="F74" s="24">
        <v>1</v>
      </c>
      <c r="G74" s="25">
        <v>207</v>
      </c>
      <c r="H74" s="26">
        <v>10</v>
      </c>
      <c r="I74" s="23" t="s">
        <v>802</v>
      </c>
      <c r="J74" s="23" t="s">
        <v>5214</v>
      </c>
      <c r="K74" s="23" t="s">
        <v>6710</v>
      </c>
      <c r="L74" s="22" t="s">
        <v>1458</v>
      </c>
    </row>
    <row r="75" spans="1:12" ht="42" x14ac:dyDescent="0.35">
      <c r="A75" s="3" t="str">
        <f t="shared" si="11"/>
        <v>X.XX.01.207.11</v>
      </c>
      <c r="B75" s="3">
        <f t="shared" si="10"/>
        <v>14</v>
      </c>
      <c r="C75" s="3" t="s">
        <v>8417</v>
      </c>
      <c r="D75" s="22" t="s">
        <v>1434</v>
      </c>
      <c r="E75" s="23" t="s">
        <v>1435</v>
      </c>
      <c r="F75" s="24">
        <v>1</v>
      </c>
      <c r="G75" s="25">
        <v>207</v>
      </c>
      <c r="H75" s="26">
        <v>11</v>
      </c>
      <c r="I75" s="23" t="s">
        <v>3745</v>
      </c>
      <c r="J75" s="23" t="s">
        <v>5215</v>
      </c>
      <c r="K75" s="15" t="s">
        <v>6711</v>
      </c>
      <c r="L75" s="22" t="s">
        <v>1458</v>
      </c>
    </row>
    <row r="76" spans="1:12" ht="28" x14ac:dyDescent="0.35">
      <c r="A76" s="3" t="str">
        <f>D76&amp;"."&amp;E76&amp;".0"&amp;F76&amp;"."&amp;G76</f>
        <v>X.XX.01.208</v>
      </c>
      <c r="B76" s="3">
        <f t="shared" si="10"/>
        <v>11</v>
      </c>
      <c r="C76" s="3" t="s">
        <v>8418</v>
      </c>
      <c r="D76" s="22" t="s">
        <v>1434</v>
      </c>
      <c r="E76" s="23" t="s">
        <v>1435</v>
      </c>
      <c r="F76" s="24">
        <v>1</v>
      </c>
      <c r="G76" s="25">
        <v>208</v>
      </c>
      <c r="H76" s="15"/>
      <c r="I76" s="23" t="s">
        <v>3746</v>
      </c>
      <c r="J76" s="15" t="s">
        <v>1</v>
      </c>
      <c r="K76" s="15" t="s">
        <v>1</v>
      </c>
      <c r="L76" s="15"/>
    </row>
    <row r="77" spans="1:12" ht="28" x14ac:dyDescent="0.35">
      <c r="A77" s="3" t="str">
        <f t="shared" ref="A77:A80" si="12">D77&amp;"."&amp;E77&amp;".0"&amp;F77&amp;"."&amp;G77&amp;".0"&amp;H77</f>
        <v>X.XX.01.208.01</v>
      </c>
      <c r="B77" s="3">
        <f t="shared" si="10"/>
        <v>14</v>
      </c>
      <c r="C77" s="3" t="s">
        <v>8419</v>
      </c>
      <c r="D77" s="22" t="s">
        <v>1434</v>
      </c>
      <c r="E77" s="23" t="s">
        <v>1435</v>
      </c>
      <c r="F77" s="24">
        <v>1</v>
      </c>
      <c r="G77" s="25">
        <v>208</v>
      </c>
      <c r="H77" s="24">
        <v>1</v>
      </c>
      <c r="I77" s="23" t="s">
        <v>128</v>
      </c>
      <c r="J77" s="23" t="s">
        <v>1492</v>
      </c>
      <c r="K77" s="15" t="s">
        <v>6712</v>
      </c>
      <c r="L77" s="23" t="s">
        <v>1443</v>
      </c>
    </row>
    <row r="78" spans="1:12" ht="28" x14ac:dyDescent="0.35">
      <c r="A78" s="3" t="str">
        <f t="shared" si="12"/>
        <v>X.XX.01.208.02</v>
      </c>
      <c r="B78" s="3">
        <f t="shared" si="10"/>
        <v>14</v>
      </c>
      <c r="C78" s="3" t="s">
        <v>8420</v>
      </c>
      <c r="D78" s="22" t="s">
        <v>1434</v>
      </c>
      <c r="E78" s="23" t="s">
        <v>1435</v>
      </c>
      <c r="F78" s="24">
        <v>1</v>
      </c>
      <c r="G78" s="25">
        <v>208</v>
      </c>
      <c r="H78" s="24">
        <v>2</v>
      </c>
      <c r="I78" s="23" t="s">
        <v>129</v>
      </c>
      <c r="J78" s="23" t="s">
        <v>1493</v>
      </c>
      <c r="K78" s="23" t="s">
        <v>6713</v>
      </c>
      <c r="L78" s="23" t="s">
        <v>1443</v>
      </c>
    </row>
    <row r="79" spans="1:12" ht="28" x14ac:dyDescent="0.35">
      <c r="A79" s="3" t="str">
        <f t="shared" si="12"/>
        <v>X.XX.01.208.03</v>
      </c>
      <c r="B79" s="3">
        <f t="shared" si="10"/>
        <v>14</v>
      </c>
      <c r="C79" s="3" t="s">
        <v>8421</v>
      </c>
      <c r="D79" s="22" t="s">
        <v>1434</v>
      </c>
      <c r="E79" s="23" t="s">
        <v>1435</v>
      </c>
      <c r="F79" s="24">
        <v>1</v>
      </c>
      <c r="G79" s="25">
        <v>208</v>
      </c>
      <c r="H79" s="24">
        <v>3</v>
      </c>
      <c r="I79" s="23" t="s">
        <v>3747</v>
      </c>
      <c r="J79" s="15" t="s">
        <v>5216</v>
      </c>
      <c r="K79" s="15" t="s">
        <v>6714</v>
      </c>
      <c r="L79" s="23" t="s">
        <v>1443</v>
      </c>
    </row>
    <row r="80" spans="1:12" ht="28" x14ac:dyDescent="0.35">
      <c r="A80" s="3" t="str">
        <f t="shared" si="12"/>
        <v>X.XX.01.208.04</v>
      </c>
      <c r="B80" s="3">
        <f t="shared" si="10"/>
        <v>14</v>
      </c>
      <c r="C80" s="3" t="s">
        <v>8422</v>
      </c>
      <c r="D80" s="22" t="s">
        <v>1434</v>
      </c>
      <c r="E80" s="23" t="s">
        <v>1435</v>
      </c>
      <c r="F80" s="24">
        <v>1</v>
      </c>
      <c r="G80" s="25">
        <v>208</v>
      </c>
      <c r="H80" s="24">
        <v>4</v>
      </c>
      <c r="I80" s="23" t="s">
        <v>130</v>
      </c>
      <c r="J80" s="23" t="s">
        <v>1494</v>
      </c>
      <c r="K80" s="15" t="s">
        <v>6715</v>
      </c>
      <c r="L80" s="23" t="s">
        <v>1443</v>
      </c>
    </row>
    <row r="81" spans="1:12" ht="28" x14ac:dyDescent="0.35">
      <c r="A81" s="3" t="str">
        <f>D81&amp;"."&amp;E81&amp;".0"&amp;F81&amp;"."&amp;G81</f>
        <v>X.XX.01.209</v>
      </c>
      <c r="B81" s="3">
        <f t="shared" si="10"/>
        <v>11</v>
      </c>
      <c r="C81" s="3" t="s">
        <v>8423</v>
      </c>
      <c r="D81" s="22" t="s">
        <v>1434</v>
      </c>
      <c r="E81" s="23" t="s">
        <v>1435</v>
      </c>
      <c r="F81" s="24">
        <v>1</v>
      </c>
      <c r="G81" s="25">
        <v>209</v>
      </c>
      <c r="H81" s="15"/>
      <c r="I81" s="23" t="s">
        <v>3748</v>
      </c>
      <c r="J81" s="15" t="s">
        <v>1</v>
      </c>
      <c r="K81" s="15" t="s">
        <v>1</v>
      </c>
      <c r="L81" s="15"/>
    </row>
    <row r="82" spans="1:12" ht="42" x14ac:dyDescent="0.35">
      <c r="A82" s="3" t="str">
        <f t="shared" ref="A82:A90" si="13">D82&amp;"."&amp;E82&amp;".0"&amp;F82&amp;"."&amp;G82&amp;".0"&amp;H82</f>
        <v>X.XX.01.209.01</v>
      </c>
      <c r="B82" s="3">
        <f t="shared" si="10"/>
        <v>14</v>
      </c>
      <c r="C82" s="3" t="s">
        <v>8424</v>
      </c>
      <c r="D82" s="22" t="s">
        <v>1434</v>
      </c>
      <c r="E82" s="23" t="s">
        <v>1435</v>
      </c>
      <c r="F82" s="24">
        <v>1</v>
      </c>
      <c r="G82" s="25">
        <v>209</v>
      </c>
      <c r="H82" s="24">
        <v>1</v>
      </c>
      <c r="I82" s="23" t="s">
        <v>1495</v>
      </c>
      <c r="J82" s="23" t="s">
        <v>1496</v>
      </c>
      <c r="K82" s="23" t="s">
        <v>1497</v>
      </c>
      <c r="L82" s="22" t="s">
        <v>1458</v>
      </c>
    </row>
    <row r="83" spans="1:12" ht="42" x14ac:dyDescent="0.35">
      <c r="A83" s="3" t="str">
        <f t="shared" si="13"/>
        <v>X.XX.01.209.02</v>
      </c>
      <c r="B83" s="3">
        <f t="shared" si="10"/>
        <v>14</v>
      </c>
      <c r="C83" s="3" t="s">
        <v>8425</v>
      </c>
      <c r="D83" s="22" t="s">
        <v>1434</v>
      </c>
      <c r="E83" s="23" t="s">
        <v>1435</v>
      </c>
      <c r="F83" s="24">
        <v>1</v>
      </c>
      <c r="G83" s="25">
        <v>209</v>
      </c>
      <c r="H83" s="24">
        <v>2</v>
      </c>
      <c r="I83" s="23" t="s">
        <v>1498</v>
      </c>
      <c r="J83" s="23" t="s">
        <v>1499</v>
      </c>
      <c r="K83" s="23" t="s">
        <v>1500</v>
      </c>
      <c r="L83" s="22" t="s">
        <v>1458</v>
      </c>
    </row>
    <row r="84" spans="1:12" ht="28" x14ac:dyDescent="0.35">
      <c r="A84" s="3" t="str">
        <f t="shared" si="13"/>
        <v>X.XX.01.209.03</v>
      </c>
      <c r="B84" s="3">
        <f t="shared" si="10"/>
        <v>14</v>
      </c>
      <c r="C84" s="3" t="s">
        <v>8426</v>
      </c>
      <c r="D84" s="22" t="s">
        <v>1434</v>
      </c>
      <c r="E84" s="23" t="s">
        <v>1435</v>
      </c>
      <c r="F84" s="24">
        <v>1</v>
      </c>
      <c r="G84" s="25">
        <v>209</v>
      </c>
      <c r="H84" s="24">
        <v>3</v>
      </c>
      <c r="I84" s="23" t="s">
        <v>3749</v>
      </c>
      <c r="J84" s="15" t="s">
        <v>5217</v>
      </c>
      <c r="K84" s="15" t="s">
        <v>6716</v>
      </c>
      <c r="L84" s="22" t="s">
        <v>1458</v>
      </c>
    </row>
    <row r="85" spans="1:12" ht="42" x14ac:dyDescent="0.35">
      <c r="A85" s="3" t="str">
        <f t="shared" si="13"/>
        <v>X.XX.01.209.04</v>
      </c>
      <c r="B85" s="3">
        <f t="shared" si="10"/>
        <v>14</v>
      </c>
      <c r="C85" s="3" t="s">
        <v>8427</v>
      </c>
      <c r="D85" s="22" t="s">
        <v>1434</v>
      </c>
      <c r="E85" s="23" t="s">
        <v>1435</v>
      </c>
      <c r="F85" s="24">
        <v>1</v>
      </c>
      <c r="G85" s="25">
        <v>209</v>
      </c>
      <c r="H85" s="24">
        <v>4</v>
      </c>
      <c r="I85" s="23" t="s">
        <v>3750</v>
      </c>
      <c r="J85" s="15" t="s">
        <v>5218</v>
      </c>
      <c r="K85" s="23" t="s">
        <v>1501</v>
      </c>
      <c r="L85" s="22" t="s">
        <v>1458</v>
      </c>
    </row>
    <row r="86" spans="1:12" x14ac:dyDescent="0.35">
      <c r="A86" s="3" t="str">
        <f t="shared" si="13"/>
        <v>X.XX.01.209.05</v>
      </c>
      <c r="B86" s="3">
        <f t="shared" si="10"/>
        <v>14</v>
      </c>
      <c r="C86" s="3" t="s">
        <v>8428</v>
      </c>
      <c r="D86" s="22" t="s">
        <v>1434</v>
      </c>
      <c r="E86" s="23" t="s">
        <v>1435</v>
      </c>
      <c r="F86" s="24">
        <v>1</v>
      </c>
      <c r="G86" s="25">
        <v>209</v>
      </c>
      <c r="H86" s="24">
        <v>5</v>
      </c>
      <c r="I86" s="23" t="s">
        <v>1502</v>
      </c>
      <c r="J86" s="23" t="s">
        <v>1503</v>
      </c>
      <c r="K86" s="23" t="s">
        <v>1504</v>
      </c>
      <c r="L86" s="22" t="s">
        <v>1458</v>
      </c>
    </row>
    <row r="87" spans="1:12" ht="28" x14ac:dyDescent="0.35">
      <c r="A87" s="3" t="str">
        <f t="shared" si="13"/>
        <v>X.XX.01.209.06</v>
      </c>
      <c r="B87" s="3">
        <f t="shared" si="10"/>
        <v>14</v>
      </c>
      <c r="C87" s="3" t="s">
        <v>8429</v>
      </c>
      <c r="D87" s="22" t="s">
        <v>1434</v>
      </c>
      <c r="E87" s="23" t="s">
        <v>1435</v>
      </c>
      <c r="F87" s="24">
        <v>1</v>
      </c>
      <c r="G87" s="25">
        <v>209</v>
      </c>
      <c r="H87" s="24">
        <v>6</v>
      </c>
      <c r="I87" s="23" t="s">
        <v>1505</v>
      </c>
      <c r="J87" s="15" t="s">
        <v>5219</v>
      </c>
      <c r="K87" s="15" t="s">
        <v>6717</v>
      </c>
      <c r="L87" s="22" t="s">
        <v>1458</v>
      </c>
    </row>
    <row r="88" spans="1:12" x14ac:dyDescent="0.35">
      <c r="A88" s="3" t="str">
        <f t="shared" si="13"/>
        <v>X.XX.01.209.07</v>
      </c>
      <c r="B88" s="3">
        <f t="shared" si="10"/>
        <v>14</v>
      </c>
      <c r="C88" s="3" t="s">
        <v>8430</v>
      </c>
      <c r="D88" s="22" t="s">
        <v>1434</v>
      </c>
      <c r="E88" s="23" t="s">
        <v>1435</v>
      </c>
      <c r="F88" s="24">
        <v>1</v>
      </c>
      <c r="G88" s="25">
        <v>209</v>
      </c>
      <c r="H88" s="24">
        <v>7</v>
      </c>
      <c r="I88" s="23" t="s">
        <v>1506</v>
      </c>
      <c r="J88" s="23" t="s">
        <v>1507</v>
      </c>
      <c r="K88" s="23" t="s">
        <v>1508</v>
      </c>
      <c r="L88" s="22" t="s">
        <v>1458</v>
      </c>
    </row>
    <row r="89" spans="1:12" x14ac:dyDescent="0.35">
      <c r="A89" s="3" t="str">
        <f t="shared" si="13"/>
        <v>X.XX.01.209.08</v>
      </c>
      <c r="B89" s="3">
        <f t="shared" si="10"/>
        <v>14</v>
      </c>
      <c r="C89" s="3" t="s">
        <v>8431</v>
      </c>
      <c r="D89" s="22" t="s">
        <v>1434</v>
      </c>
      <c r="E89" s="23" t="s">
        <v>1435</v>
      </c>
      <c r="F89" s="24">
        <v>1</v>
      </c>
      <c r="G89" s="25">
        <v>209</v>
      </c>
      <c r="H89" s="24">
        <v>8</v>
      </c>
      <c r="I89" s="23" t="s">
        <v>1509</v>
      </c>
      <c r="J89" s="23" t="s">
        <v>1510</v>
      </c>
      <c r="K89" s="23" t="s">
        <v>1511</v>
      </c>
      <c r="L89" s="22" t="s">
        <v>1458</v>
      </c>
    </row>
    <row r="90" spans="1:12" ht="28" x14ac:dyDescent="0.35">
      <c r="A90" s="3" t="str">
        <f t="shared" si="13"/>
        <v>X.XX.01.209.09</v>
      </c>
      <c r="B90" s="3">
        <f t="shared" si="10"/>
        <v>14</v>
      </c>
      <c r="C90" s="3" t="s">
        <v>8432</v>
      </c>
      <c r="D90" s="22" t="s">
        <v>1434</v>
      </c>
      <c r="E90" s="23" t="s">
        <v>1435</v>
      </c>
      <c r="F90" s="24">
        <v>1</v>
      </c>
      <c r="G90" s="25">
        <v>209</v>
      </c>
      <c r="H90" s="24">
        <v>9</v>
      </c>
      <c r="I90" s="23" t="s">
        <v>3751</v>
      </c>
      <c r="J90" s="15" t="s">
        <v>5220</v>
      </c>
      <c r="K90" s="15" t="s">
        <v>6718</v>
      </c>
      <c r="L90" s="22" t="s">
        <v>1458</v>
      </c>
    </row>
    <row r="91" spans="1:12" ht="42" x14ac:dyDescent="0.35">
      <c r="A91" s="3" t="str">
        <f t="shared" ref="A91:A93" si="14">D91&amp;"."&amp;E91&amp;".0"&amp;F91&amp;"."&amp;G91&amp;"."&amp;H91</f>
        <v>X.XX.01.209.10</v>
      </c>
      <c r="B91" s="3">
        <f t="shared" si="10"/>
        <v>14</v>
      </c>
      <c r="C91" s="3" t="s">
        <v>8433</v>
      </c>
      <c r="D91" s="22" t="s">
        <v>1434</v>
      </c>
      <c r="E91" s="23" t="s">
        <v>1435</v>
      </c>
      <c r="F91" s="24">
        <v>1</v>
      </c>
      <c r="G91" s="25">
        <v>209</v>
      </c>
      <c r="H91" s="26">
        <v>10</v>
      </c>
      <c r="I91" s="23" t="s">
        <v>133</v>
      </c>
      <c r="J91" s="15" t="s">
        <v>5221</v>
      </c>
      <c r="K91" s="15" t="s">
        <v>6719</v>
      </c>
      <c r="L91" s="22" t="s">
        <v>1458</v>
      </c>
    </row>
    <row r="92" spans="1:12" ht="42" x14ac:dyDescent="0.35">
      <c r="A92" s="3" t="str">
        <f t="shared" si="14"/>
        <v>X.XX.01.209.11</v>
      </c>
      <c r="B92" s="3">
        <f t="shared" si="10"/>
        <v>14</v>
      </c>
      <c r="C92" s="3" t="s">
        <v>8434</v>
      </c>
      <c r="D92" s="22" t="s">
        <v>1434</v>
      </c>
      <c r="E92" s="23" t="s">
        <v>1435</v>
      </c>
      <c r="F92" s="24">
        <v>1</v>
      </c>
      <c r="G92" s="25">
        <v>209</v>
      </c>
      <c r="H92" s="26">
        <v>11</v>
      </c>
      <c r="I92" s="23" t="s">
        <v>3752</v>
      </c>
      <c r="J92" s="15" t="s">
        <v>5222</v>
      </c>
      <c r="K92" s="15" t="s">
        <v>6720</v>
      </c>
      <c r="L92" s="22" t="s">
        <v>1458</v>
      </c>
    </row>
    <row r="93" spans="1:12" ht="28" x14ac:dyDescent="0.35">
      <c r="A93" s="3" t="str">
        <f t="shared" si="14"/>
        <v>X.XX.01.209.12</v>
      </c>
      <c r="B93" s="3">
        <f t="shared" si="10"/>
        <v>14</v>
      </c>
      <c r="C93" s="3" t="s">
        <v>8435</v>
      </c>
      <c r="D93" s="22" t="s">
        <v>1434</v>
      </c>
      <c r="E93" s="23" t="s">
        <v>1435</v>
      </c>
      <c r="F93" s="24">
        <v>1</v>
      </c>
      <c r="G93" s="25">
        <v>209</v>
      </c>
      <c r="H93" s="26">
        <v>12</v>
      </c>
      <c r="I93" s="23" t="s">
        <v>1512</v>
      </c>
      <c r="J93" s="23" t="s">
        <v>1513</v>
      </c>
      <c r="K93" s="15" t="s">
        <v>6721</v>
      </c>
      <c r="L93" s="22" t="s">
        <v>1514</v>
      </c>
    </row>
    <row r="94" spans="1:12" x14ac:dyDescent="0.35">
      <c r="A94" s="3" t="str">
        <f>D94&amp;"."&amp;E94&amp;".0"&amp;F94&amp;"."&amp;G94</f>
        <v>X.XX.01.210</v>
      </c>
      <c r="B94" s="3">
        <f t="shared" si="10"/>
        <v>11</v>
      </c>
      <c r="C94" s="3" t="s">
        <v>8436</v>
      </c>
      <c r="D94" s="22" t="s">
        <v>1434</v>
      </c>
      <c r="E94" s="23" t="s">
        <v>1435</v>
      </c>
      <c r="F94" s="24">
        <v>1</v>
      </c>
      <c r="G94" s="25">
        <v>210</v>
      </c>
      <c r="H94" s="15"/>
      <c r="I94" s="23" t="s">
        <v>187</v>
      </c>
      <c r="J94" s="15" t="s">
        <v>1</v>
      </c>
      <c r="K94" s="15" t="s">
        <v>1</v>
      </c>
      <c r="L94" s="15"/>
    </row>
    <row r="95" spans="1:12" ht="28" x14ac:dyDescent="0.35">
      <c r="A95" s="3" t="str">
        <f>D95&amp;"."&amp;E95&amp;".0"&amp;F95&amp;"."&amp;G95&amp;".0"&amp;H95</f>
        <v>X.XX.01.210.01</v>
      </c>
      <c r="B95" s="3">
        <f t="shared" si="10"/>
        <v>14</v>
      </c>
      <c r="C95" s="3" t="s">
        <v>8437</v>
      </c>
      <c r="D95" s="22" t="s">
        <v>1434</v>
      </c>
      <c r="E95" s="23" t="s">
        <v>1435</v>
      </c>
      <c r="F95" s="24">
        <v>1</v>
      </c>
      <c r="G95" s="25">
        <v>210</v>
      </c>
      <c r="H95" s="24">
        <v>1</v>
      </c>
      <c r="I95" s="23" t="s">
        <v>188</v>
      </c>
      <c r="J95" s="15" t="s">
        <v>5223</v>
      </c>
      <c r="K95" s="15" t="s">
        <v>6722</v>
      </c>
      <c r="L95" s="23" t="s">
        <v>1515</v>
      </c>
    </row>
    <row r="96" spans="1:12" ht="28" x14ac:dyDescent="0.35">
      <c r="A96" s="3" t="str">
        <f>D96&amp;"."&amp;E96&amp;".0"&amp;F96&amp;"."&amp;G96</f>
        <v>X.XX.01.211</v>
      </c>
      <c r="B96" s="3">
        <f t="shared" si="10"/>
        <v>11</v>
      </c>
      <c r="C96" s="3" t="s">
        <v>8438</v>
      </c>
      <c r="D96" s="22" t="s">
        <v>1434</v>
      </c>
      <c r="E96" s="23" t="s">
        <v>1435</v>
      </c>
      <c r="F96" s="24">
        <v>1</v>
      </c>
      <c r="G96" s="25">
        <v>211</v>
      </c>
      <c r="H96" s="15"/>
      <c r="I96" s="23" t="s">
        <v>3753</v>
      </c>
      <c r="J96" s="15" t="s">
        <v>1</v>
      </c>
      <c r="K96" s="15" t="s">
        <v>1</v>
      </c>
      <c r="L96" s="15"/>
    </row>
    <row r="97" spans="1:12" ht="42" x14ac:dyDescent="0.35">
      <c r="A97" s="3" t="str">
        <f t="shared" ref="A97:A100" si="15">D97&amp;"."&amp;E97&amp;".0"&amp;F97&amp;"."&amp;G97&amp;".0"&amp;H97</f>
        <v>X.XX.01.211.01</v>
      </c>
      <c r="B97" s="3">
        <f t="shared" si="10"/>
        <v>14</v>
      </c>
      <c r="C97" s="3" t="s">
        <v>8439</v>
      </c>
      <c r="D97" s="22" t="s">
        <v>1434</v>
      </c>
      <c r="E97" s="23" t="s">
        <v>1435</v>
      </c>
      <c r="F97" s="24">
        <v>1</v>
      </c>
      <c r="G97" s="25">
        <v>211</v>
      </c>
      <c r="H97" s="24">
        <v>1</v>
      </c>
      <c r="I97" s="23" t="s">
        <v>993</v>
      </c>
      <c r="J97" s="23" t="s">
        <v>1516</v>
      </c>
      <c r="K97" s="15" t="s">
        <v>6723</v>
      </c>
      <c r="L97" s="23" t="s">
        <v>1517</v>
      </c>
    </row>
    <row r="98" spans="1:12" ht="42" x14ac:dyDescent="0.35">
      <c r="A98" s="3" t="str">
        <f t="shared" si="15"/>
        <v>X.XX.01.211.02</v>
      </c>
      <c r="B98" s="3">
        <f t="shared" si="10"/>
        <v>14</v>
      </c>
      <c r="C98" s="3" t="s">
        <v>8440</v>
      </c>
      <c r="D98" s="22" t="s">
        <v>1434</v>
      </c>
      <c r="E98" s="23" t="s">
        <v>1435</v>
      </c>
      <c r="F98" s="24">
        <v>1</v>
      </c>
      <c r="G98" s="25">
        <v>211</v>
      </c>
      <c r="H98" s="24">
        <v>2</v>
      </c>
      <c r="I98" s="23" t="s">
        <v>3754</v>
      </c>
      <c r="J98" s="15" t="s">
        <v>5224</v>
      </c>
      <c r="K98" s="15" t="s">
        <v>6724</v>
      </c>
      <c r="L98" s="22" t="s">
        <v>1459</v>
      </c>
    </row>
    <row r="99" spans="1:12" ht="28" x14ac:dyDescent="0.35">
      <c r="A99" s="3" t="str">
        <f t="shared" si="15"/>
        <v>X.XX.01.211.03</v>
      </c>
      <c r="B99" s="3">
        <f t="shared" si="10"/>
        <v>14</v>
      </c>
      <c r="C99" s="3" t="s">
        <v>8441</v>
      </c>
      <c r="D99" s="22" t="s">
        <v>1434</v>
      </c>
      <c r="E99" s="23" t="s">
        <v>1435</v>
      </c>
      <c r="F99" s="24">
        <v>1</v>
      </c>
      <c r="G99" s="25">
        <v>211</v>
      </c>
      <c r="H99" s="24">
        <v>3</v>
      </c>
      <c r="I99" s="23" t="s">
        <v>994</v>
      </c>
      <c r="J99" s="15" t="s">
        <v>5225</v>
      </c>
      <c r="K99" s="15" t="s">
        <v>6725</v>
      </c>
      <c r="L99" s="23" t="s">
        <v>1462</v>
      </c>
    </row>
    <row r="100" spans="1:12" ht="42" x14ac:dyDescent="0.35">
      <c r="A100" s="3" t="str">
        <f t="shared" si="15"/>
        <v>X.XX.01.211.04</v>
      </c>
      <c r="B100" s="3">
        <f t="shared" si="10"/>
        <v>14</v>
      </c>
      <c r="C100" s="3" t="s">
        <v>8442</v>
      </c>
      <c r="D100" s="22" t="s">
        <v>1434</v>
      </c>
      <c r="E100" s="23" t="s">
        <v>1435</v>
      </c>
      <c r="F100" s="24">
        <v>1</v>
      </c>
      <c r="G100" s="25">
        <v>211</v>
      </c>
      <c r="H100" s="24">
        <v>4</v>
      </c>
      <c r="I100" s="23" t="s">
        <v>995</v>
      </c>
      <c r="J100" s="23" t="s">
        <v>1518</v>
      </c>
      <c r="K100" s="15" t="s">
        <v>6726</v>
      </c>
      <c r="L100" s="23" t="s">
        <v>1517</v>
      </c>
    </row>
    <row r="101" spans="1:12" x14ac:dyDescent="0.35">
      <c r="A101" s="3" t="str">
        <f>D101&amp;"."&amp;E101&amp;".0"&amp;F101&amp;"."&amp;G101</f>
        <v>X.XX.01.212</v>
      </c>
      <c r="B101" s="3">
        <f t="shared" si="10"/>
        <v>11</v>
      </c>
      <c r="C101" s="3" t="s">
        <v>8443</v>
      </c>
      <c r="D101" s="22" t="s">
        <v>1434</v>
      </c>
      <c r="E101" s="23" t="s">
        <v>1435</v>
      </c>
      <c r="F101" s="24">
        <v>1</v>
      </c>
      <c r="G101" s="25">
        <v>212</v>
      </c>
      <c r="H101" s="15"/>
      <c r="I101" s="23" t="s">
        <v>996</v>
      </c>
      <c r="J101" s="15" t="s">
        <v>1</v>
      </c>
      <c r="K101" s="15" t="s">
        <v>1</v>
      </c>
      <c r="L101" s="15"/>
    </row>
    <row r="102" spans="1:12" ht="28" x14ac:dyDescent="0.35">
      <c r="A102" s="3" t="str">
        <f t="shared" ref="A102:A104" si="16">D102&amp;"."&amp;E102&amp;".0"&amp;F102&amp;"."&amp;G102&amp;".0"&amp;H102</f>
        <v>X.XX.01.212.01</v>
      </c>
      <c r="B102" s="3">
        <f t="shared" si="10"/>
        <v>14</v>
      </c>
      <c r="C102" s="3" t="s">
        <v>8444</v>
      </c>
      <c r="D102" s="22" t="s">
        <v>1434</v>
      </c>
      <c r="E102" s="23" t="s">
        <v>1435</v>
      </c>
      <c r="F102" s="24">
        <v>1</v>
      </c>
      <c r="G102" s="25">
        <v>212</v>
      </c>
      <c r="H102" s="24">
        <v>1</v>
      </c>
      <c r="I102" s="23" t="s">
        <v>3755</v>
      </c>
      <c r="J102" s="15" t="s">
        <v>5226</v>
      </c>
      <c r="K102" s="15" t="s">
        <v>6727</v>
      </c>
      <c r="L102" s="22" t="s">
        <v>1459</v>
      </c>
    </row>
    <row r="103" spans="1:12" ht="28" x14ac:dyDescent="0.35">
      <c r="A103" s="3" t="str">
        <f t="shared" si="16"/>
        <v>X.XX.01.212.02</v>
      </c>
      <c r="B103" s="3">
        <f t="shared" si="10"/>
        <v>14</v>
      </c>
      <c r="C103" s="3" t="s">
        <v>8445</v>
      </c>
      <c r="D103" s="22" t="s">
        <v>1434</v>
      </c>
      <c r="E103" s="23" t="s">
        <v>1435</v>
      </c>
      <c r="F103" s="24">
        <v>1</v>
      </c>
      <c r="G103" s="25">
        <v>212</v>
      </c>
      <c r="H103" s="24">
        <v>2</v>
      </c>
      <c r="I103" s="23" t="s">
        <v>3756</v>
      </c>
      <c r="J103" s="15" t="s">
        <v>5227</v>
      </c>
      <c r="K103" s="15" t="s">
        <v>6728</v>
      </c>
      <c r="L103" s="22" t="s">
        <v>1459</v>
      </c>
    </row>
    <row r="104" spans="1:12" ht="28" x14ac:dyDescent="0.35">
      <c r="A104" s="3" t="str">
        <f t="shared" si="16"/>
        <v>X.XX.01.212.03</v>
      </c>
      <c r="B104" s="3">
        <f t="shared" si="10"/>
        <v>14</v>
      </c>
      <c r="C104" s="3" t="s">
        <v>8446</v>
      </c>
      <c r="D104" s="22" t="s">
        <v>1434</v>
      </c>
      <c r="E104" s="23" t="s">
        <v>1435</v>
      </c>
      <c r="F104" s="24">
        <v>1</v>
      </c>
      <c r="G104" s="25">
        <v>212</v>
      </c>
      <c r="H104" s="24">
        <v>3</v>
      </c>
      <c r="I104" s="23" t="s">
        <v>3757</v>
      </c>
      <c r="J104" s="15" t="s">
        <v>5228</v>
      </c>
      <c r="K104" s="15" t="s">
        <v>6729</v>
      </c>
      <c r="L104" s="22" t="s">
        <v>1459</v>
      </c>
    </row>
    <row r="105" spans="1:12" x14ac:dyDescent="0.35">
      <c r="A105" s="3" t="str">
        <f>D105&amp;"."&amp;E105&amp;".0"&amp;F105&amp;"."&amp;G105</f>
        <v>X.XX.01.213</v>
      </c>
      <c r="B105" s="3">
        <f t="shared" si="10"/>
        <v>11</v>
      </c>
      <c r="C105" s="3" t="s">
        <v>8447</v>
      </c>
      <c r="D105" s="22" t="s">
        <v>1434</v>
      </c>
      <c r="E105" s="23" t="s">
        <v>1435</v>
      </c>
      <c r="F105" s="24">
        <v>1</v>
      </c>
      <c r="G105" s="25">
        <v>213</v>
      </c>
      <c r="H105" s="15"/>
      <c r="I105" s="23" t="s">
        <v>964</v>
      </c>
      <c r="J105" s="15" t="s">
        <v>1</v>
      </c>
      <c r="K105" s="15" t="s">
        <v>1</v>
      </c>
      <c r="L105" s="15"/>
    </row>
    <row r="106" spans="1:12" ht="28" x14ac:dyDescent="0.35">
      <c r="A106" s="3" t="str">
        <f t="shared" ref="A106:A110" si="17">D106&amp;"."&amp;E106&amp;".0"&amp;F106&amp;"."&amp;G106&amp;".0"&amp;H106</f>
        <v>X.XX.01.213.01</v>
      </c>
      <c r="B106" s="3">
        <f t="shared" si="10"/>
        <v>14</v>
      </c>
      <c r="C106" s="3" t="s">
        <v>8448</v>
      </c>
      <c r="D106" s="22" t="s">
        <v>1434</v>
      </c>
      <c r="E106" s="23" t="s">
        <v>1435</v>
      </c>
      <c r="F106" s="24">
        <v>1</v>
      </c>
      <c r="G106" s="25">
        <v>213</v>
      </c>
      <c r="H106" s="24">
        <v>1</v>
      </c>
      <c r="I106" s="23" t="s">
        <v>965</v>
      </c>
      <c r="J106" s="15" t="s">
        <v>5229</v>
      </c>
      <c r="K106" s="15" t="s">
        <v>6730</v>
      </c>
      <c r="L106" s="23" t="s">
        <v>1436</v>
      </c>
    </row>
    <row r="107" spans="1:12" ht="28" x14ac:dyDescent="0.35">
      <c r="A107" s="3" t="str">
        <f t="shared" si="17"/>
        <v>X.XX.01.213.02</v>
      </c>
      <c r="B107" s="3">
        <f t="shared" si="10"/>
        <v>14</v>
      </c>
      <c r="C107" s="3" t="s">
        <v>8449</v>
      </c>
      <c r="D107" s="22" t="s">
        <v>1434</v>
      </c>
      <c r="E107" s="23" t="s">
        <v>1435</v>
      </c>
      <c r="F107" s="24">
        <v>1</v>
      </c>
      <c r="G107" s="25">
        <v>213</v>
      </c>
      <c r="H107" s="24">
        <v>2</v>
      </c>
      <c r="I107" s="23" t="s">
        <v>966</v>
      </c>
      <c r="J107" s="15" t="s">
        <v>5230</v>
      </c>
      <c r="K107" s="15" t="s">
        <v>6731</v>
      </c>
      <c r="L107" s="23" t="s">
        <v>1443</v>
      </c>
    </row>
    <row r="108" spans="1:12" ht="28" x14ac:dyDescent="0.35">
      <c r="A108" s="3" t="str">
        <f t="shared" si="17"/>
        <v>X.XX.01.213.03</v>
      </c>
      <c r="B108" s="3">
        <f t="shared" si="10"/>
        <v>14</v>
      </c>
      <c r="C108" s="3" t="s">
        <v>8450</v>
      </c>
      <c r="D108" s="22" t="s">
        <v>1434</v>
      </c>
      <c r="E108" s="23" t="s">
        <v>1435</v>
      </c>
      <c r="F108" s="24">
        <v>1</v>
      </c>
      <c r="G108" s="25">
        <v>213</v>
      </c>
      <c r="H108" s="24">
        <v>3</v>
      </c>
      <c r="I108" s="23" t="s">
        <v>967</v>
      </c>
      <c r="J108" s="15" t="s">
        <v>5231</v>
      </c>
      <c r="K108" s="15" t="s">
        <v>6732</v>
      </c>
      <c r="L108" s="23" t="s">
        <v>1436</v>
      </c>
    </row>
    <row r="109" spans="1:12" ht="42" x14ac:dyDescent="0.35">
      <c r="A109" s="3" t="str">
        <f t="shared" si="17"/>
        <v>X.XX.01.213.04</v>
      </c>
      <c r="B109" s="3">
        <f t="shared" si="10"/>
        <v>14</v>
      </c>
      <c r="C109" s="3" t="s">
        <v>8451</v>
      </c>
      <c r="D109" s="22" t="s">
        <v>1434</v>
      </c>
      <c r="E109" s="23" t="s">
        <v>1435</v>
      </c>
      <c r="F109" s="24">
        <v>1</v>
      </c>
      <c r="G109" s="25">
        <v>213</v>
      </c>
      <c r="H109" s="24">
        <v>4</v>
      </c>
      <c r="I109" s="23" t="s">
        <v>3758</v>
      </c>
      <c r="J109" s="15" t="s">
        <v>5232</v>
      </c>
      <c r="K109" s="15" t="s">
        <v>6733</v>
      </c>
      <c r="L109" s="23" t="s">
        <v>1436</v>
      </c>
    </row>
    <row r="110" spans="1:12" ht="28" x14ac:dyDescent="0.35">
      <c r="A110" s="3" t="str">
        <f t="shared" si="17"/>
        <v>X.XX.01.213.05</v>
      </c>
      <c r="B110" s="3">
        <f t="shared" si="10"/>
        <v>14</v>
      </c>
      <c r="C110" s="3" t="s">
        <v>8452</v>
      </c>
      <c r="D110" s="22" t="s">
        <v>1434</v>
      </c>
      <c r="E110" s="23" t="s">
        <v>1435</v>
      </c>
      <c r="F110" s="24">
        <v>1</v>
      </c>
      <c r="G110" s="25">
        <v>213</v>
      </c>
      <c r="H110" s="24">
        <v>5</v>
      </c>
      <c r="I110" s="23" t="s">
        <v>3759</v>
      </c>
      <c r="J110" s="23" t="s">
        <v>5233</v>
      </c>
      <c r="K110" s="23" t="s">
        <v>6734</v>
      </c>
      <c r="L110" s="23" t="s">
        <v>1436</v>
      </c>
    </row>
    <row r="111" spans="1:12" x14ac:dyDescent="0.35">
      <c r="A111" s="3" t="str">
        <f>D111&amp;"."&amp;E111&amp;".0"&amp;F111&amp;"."&amp;G111</f>
        <v>X.XX.01.214</v>
      </c>
      <c r="B111" s="3">
        <f t="shared" si="10"/>
        <v>11</v>
      </c>
      <c r="C111" s="3" t="s">
        <v>8453</v>
      </c>
      <c r="D111" s="22" t="s">
        <v>1434</v>
      </c>
      <c r="E111" s="23" t="s">
        <v>1435</v>
      </c>
      <c r="F111" s="24">
        <v>1</v>
      </c>
      <c r="G111" s="25">
        <v>214</v>
      </c>
      <c r="H111" s="15"/>
      <c r="I111" s="23" t="s">
        <v>1001</v>
      </c>
      <c r="J111" s="15" t="s">
        <v>1</v>
      </c>
      <c r="K111" s="15" t="s">
        <v>1</v>
      </c>
      <c r="L111" s="15"/>
    </row>
    <row r="112" spans="1:12" x14ac:dyDescent="0.35">
      <c r="A112" s="3" t="str">
        <f t="shared" ref="A112:A114" si="18">D112&amp;"."&amp;E112&amp;".0"&amp;F112&amp;"."&amp;G112&amp;".0"&amp;H112</f>
        <v>X.XX.01.214.01</v>
      </c>
      <c r="B112" s="3">
        <f t="shared" si="10"/>
        <v>14</v>
      </c>
      <c r="C112" s="3" t="s">
        <v>8454</v>
      </c>
      <c r="D112" s="22" t="s">
        <v>1434</v>
      </c>
      <c r="E112" s="23" t="s">
        <v>1435</v>
      </c>
      <c r="F112" s="24">
        <v>1</v>
      </c>
      <c r="G112" s="25">
        <v>214</v>
      </c>
      <c r="H112" s="24">
        <v>1</v>
      </c>
      <c r="I112" s="23" t="s">
        <v>1002</v>
      </c>
      <c r="J112" s="23" t="s">
        <v>1519</v>
      </c>
      <c r="K112" s="23" t="s">
        <v>1520</v>
      </c>
      <c r="L112" s="23" t="s">
        <v>1443</v>
      </c>
    </row>
    <row r="113" spans="1:12" ht="28" x14ac:dyDescent="0.35">
      <c r="A113" s="3" t="str">
        <f t="shared" si="18"/>
        <v>X.XX.01.214.02</v>
      </c>
      <c r="B113" s="3">
        <f t="shared" si="10"/>
        <v>14</v>
      </c>
      <c r="C113" s="3" t="s">
        <v>8455</v>
      </c>
      <c r="D113" s="22" t="s">
        <v>1434</v>
      </c>
      <c r="E113" s="23" t="s">
        <v>1435</v>
      </c>
      <c r="F113" s="24">
        <v>1</v>
      </c>
      <c r="G113" s="25">
        <v>214</v>
      </c>
      <c r="H113" s="24">
        <v>2</v>
      </c>
      <c r="I113" s="23" t="s">
        <v>1003</v>
      </c>
      <c r="J113" s="23" t="s">
        <v>1521</v>
      </c>
      <c r="K113" s="15" t="s">
        <v>6735</v>
      </c>
      <c r="L113" s="23" t="s">
        <v>1443</v>
      </c>
    </row>
    <row r="114" spans="1:12" ht="28" x14ac:dyDescent="0.35">
      <c r="A114" s="3" t="str">
        <f t="shared" si="18"/>
        <v>X.XX.01.214.03</v>
      </c>
      <c r="B114" s="3">
        <f t="shared" si="10"/>
        <v>14</v>
      </c>
      <c r="C114" s="3" t="s">
        <v>8456</v>
      </c>
      <c r="D114" s="22" t="s">
        <v>1434</v>
      </c>
      <c r="E114" s="23" t="s">
        <v>1435</v>
      </c>
      <c r="F114" s="24">
        <v>1</v>
      </c>
      <c r="G114" s="25">
        <v>214</v>
      </c>
      <c r="H114" s="24">
        <v>3</v>
      </c>
      <c r="I114" s="23" t="s">
        <v>1004</v>
      </c>
      <c r="J114" s="15" t="s">
        <v>5234</v>
      </c>
      <c r="K114" s="15" t="s">
        <v>6736</v>
      </c>
      <c r="L114" s="23" t="s">
        <v>1443</v>
      </c>
    </row>
    <row r="115" spans="1:12" x14ac:dyDescent="0.35">
      <c r="A115" s="3" t="str">
        <f>D115&amp;"."&amp;E115&amp;".0"&amp;F115&amp;"."&amp;G115</f>
        <v>X.XX.01.215</v>
      </c>
      <c r="B115" s="3">
        <f t="shared" si="10"/>
        <v>11</v>
      </c>
      <c r="C115" s="3" t="s">
        <v>8457</v>
      </c>
      <c r="D115" s="22" t="s">
        <v>1434</v>
      </c>
      <c r="E115" s="23" t="s">
        <v>1435</v>
      </c>
      <c r="F115" s="24">
        <v>1</v>
      </c>
      <c r="G115" s="25">
        <v>215</v>
      </c>
      <c r="H115" s="15"/>
      <c r="I115" s="23" t="s">
        <v>1025</v>
      </c>
      <c r="J115" s="15" t="s">
        <v>1</v>
      </c>
      <c r="K115" s="15" t="s">
        <v>1</v>
      </c>
      <c r="L115" s="15"/>
    </row>
    <row r="116" spans="1:12" ht="28" x14ac:dyDescent="0.35">
      <c r="A116" s="3" t="str">
        <f t="shared" ref="A116:A118" si="19">D116&amp;"."&amp;E116&amp;".0"&amp;F116&amp;"."&amp;G116&amp;".0"&amp;H116</f>
        <v>X.XX.01.215.01</v>
      </c>
      <c r="B116" s="3">
        <f t="shared" si="10"/>
        <v>14</v>
      </c>
      <c r="C116" s="3" t="s">
        <v>8458</v>
      </c>
      <c r="D116" s="22" t="s">
        <v>1434</v>
      </c>
      <c r="E116" s="23" t="s">
        <v>1435</v>
      </c>
      <c r="F116" s="24">
        <v>1</v>
      </c>
      <c r="G116" s="25">
        <v>215</v>
      </c>
      <c r="H116" s="24">
        <v>1</v>
      </c>
      <c r="I116" s="23" t="s">
        <v>1026</v>
      </c>
      <c r="J116" s="23" t="s">
        <v>1522</v>
      </c>
      <c r="K116" s="15" t="s">
        <v>6737</v>
      </c>
      <c r="L116" s="23" t="s">
        <v>1517</v>
      </c>
    </row>
    <row r="117" spans="1:12" ht="28" x14ac:dyDescent="0.35">
      <c r="A117" s="3" t="str">
        <f t="shared" si="19"/>
        <v>X.XX.01.215.02</v>
      </c>
      <c r="B117" s="3">
        <f t="shared" si="10"/>
        <v>14</v>
      </c>
      <c r="C117" s="3" t="s">
        <v>8459</v>
      </c>
      <c r="D117" s="22" t="s">
        <v>1434</v>
      </c>
      <c r="E117" s="23" t="s">
        <v>1435</v>
      </c>
      <c r="F117" s="24">
        <v>1</v>
      </c>
      <c r="G117" s="25">
        <v>215</v>
      </c>
      <c r="H117" s="24">
        <v>2</v>
      </c>
      <c r="I117" s="23" t="s">
        <v>1027</v>
      </c>
      <c r="J117" s="15" t="s">
        <v>5235</v>
      </c>
      <c r="K117" s="15" t="s">
        <v>6738</v>
      </c>
      <c r="L117" s="22" t="s">
        <v>1459</v>
      </c>
    </row>
    <row r="118" spans="1:12" ht="28" x14ac:dyDescent="0.35">
      <c r="A118" s="3" t="str">
        <f t="shared" si="19"/>
        <v>X.XX.01.215.03</v>
      </c>
      <c r="B118" s="3">
        <f t="shared" si="10"/>
        <v>14</v>
      </c>
      <c r="C118" s="3" t="s">
        <v>8460</v>
      </c>
      <c r="D118" s="22" t="s">
        <v>1434</v>
      </c>
      <c r="E118" s="23" t="s">
        <v>1435</v>
      </c>
      <c r="F118" s="24">
        <v>1</v>
      </c>
      <c r="G118" s="25">
        <v>215</v>
      </c>
      <c r="H118" s="24">
        <v>3</v>
      </c>
      <c r="I118" s="23" t="s">
        <v>1028</v>
      </c>
      <c r="J118" s="15" t="s">
        <v>5236</v>
      </c>
      <c r="K118" s="15" t="s">
        <v>6739</v>
      </c>
      <c r="L118" s="23" t="s">
        <v>1462</v>
      </c>
    </row>
    <row r="119" spans="1:12" x14ac:dyDescent="0.35">
      <c r="A119" s="3" t="str">
        <f>D119&amp;"."&amp;E119&amp;".0"&amp;F119&amp;"."&amp;G119</f>
        <v>X.XX.01.216</v>
      </c>
      <c r="B119" s="3">
        <f t="shared" si="10"/>
        <v>11</v>
      </c>
      <c r="C119" s="3" t="s">
        <v>8461</v>
      </c>
      <c r="D119" s="22" t="s">
        <v>1434</v>
      </c>
      <c r="E119" s="23" t="s">
        <v>1435</v>
      </c>
      <c r="F119" s="24">
        <v>1</v>
      </c>
      <c r="G119" s="25">
        <v>216</v>
      </c>
      <c r="H119" s="15"/>
      <c r="I119" s="23" t="s">
        <v>1029</v>
      </c>
      <c r="J119" s="15" t="s">
        <v>1</v>
      </c>
      <c r="K119" s="15" t="s">
        <v>1</v>
      </c>
      <c r="L119" s="15"/>
    </row>
    <row r="120" spans="1:12" ht="28" x14ac:dyDescent="0.35">
      <c r="A120" s="3" t="str">
        <f t="shared" ref="A120:A123" si="20">D120&amp;"."&amp;E120&amp;".0"&amp;F120&amp;"."&amp;G120&amp;".0"&amp;H120</f>
        <v>X.XX.01.216.01</v>
      </c>
      <c r="B120" s="3">
        <f t="shared" si="10"/>
        <v>14</v>
      </c>
      <c r="C120" s="3" t="s">
        <v>8462</v>
      </c>
      <c r="D120" s="22" t="s">
        <v>1434</v>
      </c>
      <c r="E120" s="23" t="s">
        <v>1435</v>
      </c>
      <c r="F120" s="24">
        <v>1</v>
      </c>
      <c r="G120" s="25">
        <v>216</v>
      </c>
      <c r="H120" s="24">
        <v>1</v>
      </c>
      <c r="I120" s="23" t="s">
        <v>1523</v>
      </c>
      <c r="J120" s="15" t="s">
        <v>5237</v>
      </c>
      <c r="K120" s="15" t="s">
        <v>6740</v>
      </c>
      <c r="L120" s="23" t="s">
        <v>1436</v>
      </c>
    </row>
    <row r="121" spans="1:12" x14ac:dyDescent="0.35">
      <c r="A121" s="3" t="str">
        <f t="shared" si="20"/>
        <v>X.XX.01.216.02</v>
      </c>
      <c r="B121" s="3">
        <f t="shared" si="10"/>
        <v>14</v>
      </c>
      <c r="C121" s="3" t="s">
        <v>8463</v>
      </c>
      <c r="D121" s="22" t="s">
        <v>1434</v>
      </c>
      <c r="E121" s="23" t="s">
        <v>1435</v>
      </c>
      <c r="F121" s="24">
        <v>1</v>
      </c>
      <c r="G121" s="25">
        <v>216</v>
      </c>
      <c r="H121" s="24">
        <v>2</v>
      </c>
      <c r="I121" s="23" t="s">
        <v>1524</v>
      </c>
      <c r="J121" s="23" t="s">
        <v>1525</v>
      </c>
      <c r="K121" s="23" t="s">
        <v>1526</v>
      </c>
      <c r="L121" s="23" t="s">
        <v>1443</v>
      </c>
    </row>
    <row r="122" spans="1:12" ht="28" x14ac:dyDescent="0.35">
      <c r="A122" s="3" t="str">
        <f t="shared" si="20"/>
        <v>X.XX.01.216.03</v>
      </c>
      <c r="B122" s="3">
        <f t="shared" si="10"/>
        <v>14</v>
      </c>
      <c r="C122" s="3" t="s">
        <v>8464</v>
      </c>
      <c r="D122" s="22" t="s">
        <v>1434</v>
      </c>
      <c r="E122" s="23" t="s">
        <v>1435</v>
      </c>
      <c r="F122" s="24">
        <v>1</v>
      </c>
      <c r="G122" s="25">
        <v>216</v>
      </c>
      <c r="H122" s="24">
        <v>3</v>
      </c>
      <c r="I122" s="23" t="s">
        <v>1030</v>
      </c>
      <c r="J122" s="15" t="s">
        <v>5238</v>
      </c>
      <c r="K122" s="15" t="s">
        <v>6741</v>
      </c>
      <c r="L122" s="23" t="s">
        <v>1443</v>
      </c>
    </row>
    <row r="123" spans="1:12" ht="28" x14ac:dyDescent="0.35">
      <c r="A123" s="3" t="str">
        <f t="shared" si="20"/>
        <v>X.XX.01.216.04</v>
      </c>
      <c r="B123" s="3">
        <f t="shared" si="10"/>
        <v>14</v>
      </c>
      <c r="C123" s="3" t="s">
        <v>8465</v>
      </c>
      <c r="D123" s="22" t="s">
        <v>1434</v>
      </c>
      <c r="E123" s="23" t="s">
        <v>1435</v>
      </c>
      <c r="F123" s="24">
        <v>1</v>
      </c>
      <c r="G123" s="25">
        <v>216</v>
      </c>
      <c r="H123" s="24">
        <v>4</v>
      </c>
      <c r="I123" s="23" t="s">
        <v>1031</v>
      </c>
      <c r="J123" s="15" t="s">
        <v>5239</v>
      </c>
      <c r="K123" s="15" t="s">
        <v>6742</v>
      </c>
      <c r="L123" s="22" t="s">
        <v>1459</v>
      </c>
    </row>
    <row r="124" spans="1:12" ht="28" x14ac:dyDescent="0.35">
      <c r="A124" s="3">
        <f>D124</f>
        <v>1</v>
      </c>
      <c r="B124" s="3">
        <f t="shared" ref="B124:B186" si="21">LEN(A124)</f>
        <v>1</v>
      </c>
      <c r="C124" s="3">
        <v>1</v>
      </c>
      <c r="D124" s="27">
        <v>1</v>
      </c>
      <c r="E124" s="15"/>
      <c r="F124" s="15"/>
      <c r="G124" s="15"/>
      <c r="H124" s="15"/>
      <c r="I124" s="23" t="s">
        <v>3760</v>
      </c>
      <c r="J124" s="15" t="s">
        <v>1</v>
      </c>
      <c r="K124" s="15" t="s">
        <v>1</v>
      </c>
      <c r="L124" s="15"/>
    </row>
    <row r="125" spans="1:12" x14ac:dyDescent="0.35">
      <c r="A125" s="3" t="str">
        <f>D125&amp;".0"&amp;E125</f>
        <v>1.01</v>
      </c>
      <c r="B125" s="3">
        <f t="shared" si="21"/>
        <v>4</v>
      </c>
      <c r="C125" s="3" t="s">
        <v>8466</v>
      </c>
      <c r="D125" s="27">
        <v>1</v>
      </c>
      <c r="E125" s="24">
        <v>1</v>
      </c>
      <c r="F125" s="15"/>
      <c r="G125" s="15"/>
      <c r="H125" s="15"/>
      <c r="I125" s="23" t="s">
        <v>1527</v>
      </c>
      <c r="J125" s="15" t="s">
        <v>1</v>
      </c>
      <c r="K125" s="15" t="s">
        <v>1</v>
      </c>
      <c r="L125" s="15"/>
    </row>
    <row r="126" spans="1:12" x14ac:dyDescent="0.35">
      <c r="A126" s="3" t="str">
        <f>D126&amp;".0"&amp;E126&amp;".0"&amp;F126</f>
        <v>1.01.02</v>
      </c>
      <c r="B126" s="3">
        <f t="shared" si="21"/>
        <v>7</v>
      </c>
      <c r="C126" s="3" t="s">
        <v>1256</v>
      </c>
      <c r="D126" s="27">
        <v>1</v>
      </c>
      <c r="E126" s="24">
        <v>1</v>
      </c>
      <c r="F126" s="24">
        <v>2</v>
      </c>
      <c r="G126" s="15"/>
      <c r="H126" s="15"/>
      <c r="I126" s="23" t="s">
        <v>2</v>
      </c>
      <c r="J126" s="15" t="s">
        <v>1</v>
      </c>
      <c r="K126" s="15" t="s">
        <v>1</v>
      </c>
      <c r="L126" s="15"/>
    </row>
    <row r="127" spans="1:12" x14ac:dyDescent="0.35">
      <c r="A127" s="3" t="str">
        <f>D127&amp;".0"&amp;E127&amp;".0"&amp;F127&amp;"."&amp;G127</f>
        <v>1.01.02.201</v>
      </c>
      <c r="B127" s="3">
        <f t="shared" si="21"/>
        <v>11</v>
      </c>
      <c r="C127" s="3" t="s">
        <v>8467</v>
      </c>
      <c r="D127" s="27">
        <v>1</v>
      </c>
      <c r="E127" s="24">
        <v>1</v>
      </c>
      <c r="F127" s="24">
        <v>2</v>
      </c>
      <c r="G127" s="25">
        <v>201</v>
      </c>
      <c r="H127" s="15"/>
      <c r="I127" s="23" t="s">
        <v>3</v>
      </c>
      <c r="J127" s="15" t="s">
        <v>1</v>
      </c>
      <c r="K127" s="15" t="s">
        <v>1</v>
      </c>
      <c r="L127" s="15"/>
    </row>
    <row r="128" spans="1:12" x14ac:dyDescent="0.35">
      <c r="A128" s="3" t="str">
        <f>D128&amp;".0"&amp;E128&amp;".0"&amp;F128&amp;"."&amp;G128&amp;".0"&amp;H128</f>
        <v>1.01.02.201.01</v>
      </c>
      <c r="B128" s="3">
        <f t="shared" si="21"/>
        <v>14</v>
      </c>
      <c r="C128" s="3" t="s">
        <v>8468</v>
      </c>
      <c r="D128" s="27">
        <v>1</v>
      </c>
      <c r="E128" s="24">
        <v>1</v>
      </c>
      <c r="F128" s="24">
        <v>2</v>
      </c>
      <c r="G128" s="25">
        <v>201</v>
      </c>
      <c r="H128" s="24">
        <v>1</v>
      </c>
      <c r="I128" s="23" t="s">
        <v>4</v>
      </c>
      <c r="J128" s="23" t="s">
        <v>1528</v>
      </c>
      <c r="K128" s="23" t="s">
        <v>1529</v>
      </c>
      <c r="L128" s="22" t="s">
        <v>1458</v>
      </c>
    </row>
    <row r="129" spans="1:12" x14ac:dyDescent="0.35">
      <c r="A129" s="3" t="str">
        <f t="shared" ref="A129:A136" si="22">D129&amp;".0"&amp;E129&amp;".0"&amp;F129&amp;"."&amp;G129&amp;".0"&amp;H129</f>
        <v>1.01.02.201.02</v>
      </c>
      <c r="B129" s="3">
        <f t="shared" si="21"/>
        <v>14</v>
      </c>
      <c r="C129" s="3" t="s">
        <v>8469</v>
      </c>
      <c r="D129" s="27">
        <v>1</v>
      </c>
      <c r="E129" s="24">
        <v>1</v>
      </c>
      <c r="F129" s="24">
        <v>2</v>
      </c>
      <c r="G129" s="25">
        <v>201</v>
      </c>
      <c r="H129" s="24">
        <v>2</v>
      </c>
      <c r="I129" s="23" t="s">
        <v>5</v>
      </c>
      <c r="J129" s="23" t="s">
        <v>1530</v>
      </c>
      <c r="K129" s="23" t="s">
        <v>1531</v>
      </c>
      <c r="L129" s="23" t="s">
        <v>1532</v>
      </c>
    </row>
    <row r="130" spans="1:12" ht="28" x14ac:dyDescent="0.35">
      <c r="A130" s="3" t="str">
        <f t="shared" si="22"/>
        <v>1.01.02.201.03</v>
      </c>
      <c r="B130" s="3">
        <f t="shared" si="21"/>
        <v>14</v>
      </c>
      <c r="C130" s="3" t="s">
        <v>8470</v>
      </c>
      <c r="D130" s="27">
        <v>1</v>
      </c>
      <c r="E130" s="24">
        <v>1</v>
      </c>
      <c r="F130" s="24">
        <v>2</v>
      </c>
      <c r="G130" s="25">
        <v>201</v>
      </c>
      <c r="H130" s="24">
        <v>3</v>
      </c>
      <c r="I130" s="23" t="s">
        <v>6</v>
      </c>
      <c r="J130" s="15" t="s">
        <v>5240</v>
      </c>
      <c r="K130" s="15" t="s">
        <v>6743</v>
      </c>
      <c r="L130" s="23" t="s">
        <v>1532</v>
      </c>
    </row>
    <row r="131" spans="1:12" ht="28" x14ac:dyDescent="0.35">
      <c r="A131" s="3" t="str">
        <f t="shared" si="22"/>
        <v>1.01.02.201.04</v>
      </c>
      <c r="B131" s="3">
        <f t="shared" si="21"/>
        <v>14</v>
      </c>
      <c r="C131" s="3" t="s">
        <v>8471</v>
      </c>
      <c r="D131" s="27">
        <v>1</v>
      </c>
      <c r="E131" s="24">
        <v>1</v>
      </c>
      <c r="F131" s="24">
        <v>2</v>
      </c>
      <c r="G131" s="25">
        <v>201</v>
      </c>
      <c r="H131" s="24">
        <v>4</v>
      </c>
      <c r="I131" s="23" t="s">
        <v>7</v>
      </c>
      <c r="J131" s="23" t="s">
        <v>1533</v>
      </c>
      <c r="K131" s="15" t="s">
        <v>6744</v>
      </c>
      <c r="L131" s="23" t="s">
        <v>1532</v>
      </c>
    </row>
    <row r="132" spans="1:12" ht="28" x14ac:dyDescent="0.35">
      <c r="A132" s="3" t="str">
        <f t="shared" si="22"/>
        <v>1.01.02.201.05</v>
      </c>
      <c r="B132" s="3">
        <f t="shared" si="21"/>
        <v>14</v>
      </c>
      <c r="C132" s="3" t="s">
        <v>8472</v>
      </c>
      <c r="D132" s="27">
        <v>1</v>
      </c>
      <c r="E132" s="24">
        <v>1</v>
      </c>
      <c r="F132" s="24">
        <v>2</v>
      </c>
      <c r="G132" s="25">
        <v>201</v>
      </c>
      <c r="H132" s="24">
        <v>5</v>
      </c>
      <c r="I132" s="23" t="s">
        <v>8</v>
      </c>
      <c r="J132" s="23" t="s">
        <v>1534</v>
      </c>
      <c r="K132" s="15" t="s">
        <v>6745</v>
      </c>
      <c r="L132" s="23" t="s">
        <v>1532</v>
      </c>
    </row>
    <row r="133" spans="1:12" ht="28" x14ac:dyDescent="0.35">
      <c r="A133" s="3" t="str">
        <f t="shared" si="22"/>
        <v>1.01.02.201.06</v>
      </c>
      <c r="B133" s="3">
        <f t="shared" si="21"/>
        <v>14</v>
      </c>
      <c r="C133" s="3" t="s">
        <v>8473</v>
      </c>
      <c r="D133" s="27">
        <v>1</v>
      </c>
      <c r="E133" s="24">
        <v>1</v>
      </c>
      <c r="F133" s="24">
        <v>2</v>
      </c>
      <c r="G133" s="25">
        <v>201</v>
      </c>
      <c r="H133" s="24">
        <v>6</v>
      </c>
      <c r="I133" s="23" t="s">
        <v>3761</v>
      </c>
      <c r="J133" s="15" t="s">
        <v>5241</v>
      </c>
      <c r="K133" s="15" t="s">
        <v>6746</v>
      </c>
      <c r="L133" s="22" t="s">
        <v>1458</v>
      </c>
    </row>
    <row r="134" spans="1:12" ht="28" x14ac:dyDescent="0.35">
      <c r="A134" s="3" t="str">
        <f t="shared" si="22"/>
        <v>1.01.02.201.07</v>
      </c>
      <c r="B134" s="3">
        <f t="shared" si="21"/>
        <v>14</v>
      </c>
      <c r="C134" s="3" t="s">
        <v>8474</v>
      </c>
      <c r="D134" s="27">
        <v>1</v>
      </c>
      <c r="E134" s="24">
        <v>1</v>
      </c>
      <c r="F134" s="24">
        <v>2</v>
      </c>
      <c r="G134" s="25">
        <v>201</v>
      </c>
      <c r="H134" s="24">
        <v>7</v>
      </c>
      <c r="I134" s="23" t="s">
        <v>10</v>
      </c>
      <c r="J134" s="23" t="s">
        <v>5242</v>
      </c>
      <c r="K134" s="23" t="s">
        <v>6747</v>
      </c>
      <c r="L134" s="22" t="s">
        <v>1458</v>
      </c>
    </row>
    <row r="135" spans="1:12" ht="28" x14ac:dyDescent="0.35">
      <c r="A135" s="3" t="str">
        <f t="shared" si="22"/>
        <v>1.01.02.201.08</v>
      </c>
      <c r="B135" s="3">
        <f t="shared" si="21"/>
        <v>14</v>
      </c>
      <c r="C135" s="3" t="s">
        <v>8475</v>
      </c>
      <c r="D135" s="27">
        <v>1</v>
      </c>
      <c r="E135" s="24">
        <v>1</v>
      </c>
      <c r="F135" s="24">
        <v>2</v>
      </c>
      <c r="G135" s="25">
        <v>201</v>
      </c>
      <c r="H135" s="24">
        <v>8</v>
      </c>
      <c r="I135" s="23" t="s">
        <v>11</v>
      </c>
      <c r="J135" s="15" t="s">
        <v>5243</v>
      </c>
      <c r="K135" s="15" t="s">
        <v>6748</v>
      </c>
      <c r="L135" s="23" t="s">
        <v>1532</v>
      </c>
    </row>
    <row r="136" spans="1:12" ht="28" x14ac:dyDescent="0.35">
      <c r="A136" s="3" t="str">
        <f t="shared" si="22"/>
        <v>1.01.02.201.09</v>
      </c>
      <c r="B136" s="3">
        <f t="shared" si="21"/>
        <v>14</v>
      </c>
      <c r="C136" s="3" t="s">
        <v>8476</v>
      </c>
      <c r="D136" s="27">
        <v>1</v>
      </c>
      <c r="E136" s="24">
        <v>1</v>
      </c>
      <c r="F136" s="24">
        <v>2</v>
      </c>
      <c r="G136" s="25">
        <v>201</v>
      </c>
      <c r="H136" s="24">
        <v>9</v>
      </c>
      <c r="I136" s="23" t="s">
        <v>3762</v>
      </c>
      <c r="J136" s="15" t="s">
        <v>5244</v>
      </c>
      <c r="K136" s="15" t="s">
        <v>6749</v>
      </c>
      <c r="L136" s="23" t="s">
        <v>1532</v>
      </c>
    </row>
    <row r="137" spans="1:12" ht="28" x14ac:dyDescent="0.35">
      <c r="A137" s="3" t="str">
        <f>D137&amp;".0"&amp;E137&amp;".0"&amp;F137&amp;"."&amp;G137&amp;"."&amp;H137</f>
        <v>1.01.02.201.10</v>
      </c>
      <c r="B137" s="3">
        <f t="shared" si="21"/>
        <v>14</v>
      </c>
      <c r="C137" s="3" t="s">
        <v>10986</v>
      </c>
      <c r="D137" s="27">
        <v>1</v>
      </c>
      <c r="E137" s="24">
        <v>1</v>
      </c>
      <c r="F137" s="24">
        <v>2</v>
      </c>
      <c r="G137" s="25">
        <v>201</v>
      </c>
      <c r="H137" s="26">
        <v>10</v>
      </c>
      <c r="I137" s="23" t="s">
        <v>3763</v>
      </c>
      <c r="J137" s="15" t="s">
        <v>5245</v>
      </c>
      <c r="K137" s="15" t="s">
        <v>6750</v>
      </c>
      <c r="L137" s="23" t="s">
        <v>1532</v>
      </c>
    </row>
    <row r="138" spans="1:12" ht="28" x14ac:dyDescent="0.35">
      <c r="A138" s="3" t="str">
        <f t="shared" ref="A138:A160" si="23">D138&amp;".0"&amp;E138&amp;".0"&amp;F138&amp;"."&amp;G138&amp;"."&amp;H138</f>
        <v>1.01.02.201.11</v>
      </c>
      <c r="B138" s="3">
        <f t="shared" si="21"/>
        <v>14</v>
      </c>
      <c r="C138" s="3" t="s">
        <v>10989</v>
      </c>
      <c r="D138" s="27">
        <v>1</v>
      </c>
      <c r="E138" s="24">
        <v>1</v>
      </c>
      <c r="F138" s="24">
        <v>2</v>
      </c>
      <c r="G138" s="25">
        <v>201</v>
      </c>
      <c r="H138" s="26">
        <v>11</v>
      </c>
      <c r="I138" s="23" t="s">
        <v>14</v>
      </c>
      <c r="J138" s="15" t="s">
        <v>5246</v>
      </c>
      <c r="K138" s="15" t="s">
        <v>6751</v>
      </c>
      <c r="L138" s="23" t="s">
        <v>1532</v>
      </c>
    </row>
    <row r="139" spans="1:12" ht="28" x14ac:dyDescent="0.35">
      <c r="A139" s="3" t="str">
        <f t="shared" si="23"/>
        <v>1.01.02.201.12</v>
      </c>
      <c r="B139" s="3">
        <f t="shared" si="21"/>
        <v>14</v>
      </c>
      <c r="C139" s="3" t="s">
        <v>10992</v>
      </c>
      <c r="D139" s="27">
        <v>1</v>
      </c>
      <c r="E139" s="24">
        <v>1</v>
      </c>
      <c r="F139" s="24">
        <v>2</v>
      </c>
      <c r="G139" s="25">
        <v>201</v>
      </c>
      <c r="H139" s="26">
        <v>12</v>
      </c>
      <c r="I139" s="23" t="s">
        <v>3764</v>
      </c>
      <c r="J139" s="15" t="s">
        <v>5247</v>
      </c>
      <c r="K139" s="15" t="s">
        <v>6752</v>
      </c>
      <c r="L139" s="22" t="s">
        <v>1458</v>
      </c>
    </row>
    <row r="140" spans="1:12" ht="42" x14ac:dyDescent="0.35">
      <c r="A140" s="3" t="str">
        <f t="shared" si="23"/>
        <v>1.01.02.201.13</v>
      </c>
      <c r="B140" s="3">
        <f t="shared" si="21"/>
        <v>14</v>
      </c>
      <c r="C140" s="3" t="s">
        <v>10994</v>
      </c>
      <c r="D140" s="27">
        <v>1</v>
      </c>
      <c r="E140" s="24">
        <v>1</v>
      </c>
      <c r="F140" s="24">
        <v>2</v>
      </c>
      <c r="G140" s="25">
        <v>201</v>
      </c>
      <c r="H140" s="26">
        <v>13</v>
      </c>
      <c r="I140" s="23" t="s">
        <v>16</v>
      </c>
      <c r="J140" s="23" t="s">
        <v>5248</v>
      </c>
      <c r="K140" s="15" t="s">
        <v>6753</v>
      </c>
      <c r="L140" s="22" t="s">
        <v>1458</v>
      </c>
    </row>
    <row r="141" spans="1:12" x14ac:dyDescent="0.35">
      <c r="A141" s="3" t="str">
        <f t="shared" si="23"/>
        <v>1.01.02.201.14</v>
      </c>
      <c r="B141" s="3">
        <f t="shared" si="21"/>
        <v>14</v>
      </c>
      <c r="C141" s="3" t="s">
        <v>10996</v>
      </c>
      <c r="D141" s="27">
        <v>1</v>
      </c>
      <c r="E141" s="24">
        <v>1</v>
      </c>
      <c r="F141" s="24">
        <v>2</v>
      </c>
      <c r="G141" s="25">
        <v>201</v>
      </c>
      <c r="H141" s="26">
        <v>14</v>
      </c>
      <c r="I141" s="23" t="s">
        <v>17</v>
      </c>
      <c r="J141" s="23" t="s">
        <v>1535</v>
      </c>
      <c r="K141" s="23" t="s">
        <v>1536</v>
      </c>
      <c r="L141" s="22" t="s">
        <v>1459</v>
      </c>
    </row>
    <row r="142" spans="1:12" ht="28" x14ac:dyDescent="0.35">
      <c r="A142" s="3" t="str">
        <f t="shared" si="23"/>
        <v>1.01.02.201.15</v>
      </c>
      <c r="B142" s="3">
        <f t="shared" si="21"/>
        <v>14</v>
      </c>
      <c r="C142" s="3" t="s">
        <v>10997</v>
      </c>
      <c r="D142" s="27">
        <v>1</v>
      </c>
      <c r="E142" s="24">
        <v>1</v>
      </c>
      <c r="F142" s="24">
        <v>2</v>
      </c>
      <c r="G142" s="25">
        <v>201</v>
      </c>
      <c r="H142" s="26">
        <v>15</v>
      </c>
      <c r="I142" s="23" t="s">
        <v>18</v>
      </c>
      <c r="J142" s="23" t="s">
        <v>1537</v>
      </c>
      <c r="K142" s="15" t="s">
        <v>6754</v>
      </c>
      <c r="L142" s="22" t="s">
        <v>1459</v>
      </c>
    </row>
    <row r="143" spans="1:12" x14ac:dyDescent="0.35">
      <c r="A143" s="3" t="str">
        <f t="shared" si="23"/>
        <v>1.01.02.201.16</v>
      </c>
      <c r="B143" s="3">
        <f t="shared" si="21"/>
        <v>14</v>
      </c>
      <c r="C143" s="3" t="s">
        <v>10999</v>
      </c>
      <c r="D143" s="27">
        <v>1</v>
      </c>
      <c r="E143" s="24">
        <v>1</v>
      </c>
      <c r="F143" s="24">
        <v>2</v>
      </c>
      <c r="G143" s="25">
        <v>201</v>
      </c>
      <c r="H143" s="26">
        <v>16</v>
      </c>
      <c r="I143" s="23" t="s">
        <v>19</v>
      </c>
      <c r="J143" s="23" t="s">
        <v>1538</v>
      </c>
      <c r="K143" s="23" t="s">
        <v>1539</v>
      </c>
      <c r="L143" s="22" t="s">
        <v>1459</v>
      </c>
    </row>
    <row r="144" spans="1:12" ht="28" x14ac:dyDescent="0.35">
      <c r="A144" s="3" t="str">
        <f t="shared" si="23"/>
        <v>1.01.02.201.17</v>
      </c>
      <c r="B144" s="3">
        <f t="shared" si="21"/>
        <v>14</v>
      </c>
      <c r="C144" s="3" t="s">
        <v>11000</v>
      </c>
      <c r="D144" s="27">
        <v>1</v>
      </c>
      <c r="E144" s="24">
        <v>1</v>
      </c>
      <c r="F144" s="24">
        <v>2</v>
      </c>
      <c r="G144" s="25">
        <v>201</v>
      </c>
      <c r="H144" s="26">
        <v>17</v>
      </c>
      <c r="I144" s="23" t="s">
        <v>20</v>
      </c>
      <c r="J144" s="23" t="s">
        <v>1540</v>
      </c>
      <c r="K144" s="15" t="s">
        <v>6755</v>
      </c>
      <c r="L144" s="22" t="s">
        <v>1458</v>
      </c>
    </row>
    <row r="145" spans="1:12" ht="28" x14ac:dyDescent="0.35">
      <c r="A145" s="3" t="str">
        <f t="shared" si="23"/>
        <v>1.01.02.201.18</v>
      </c>
      <c r="B145" s="3">
        <f t="shared" si="21"/>
        <v>14</v>
      </c>
      <c r="C145" s="3" t="s">
        <v>11002</v>
      </c>
      <c r="D145" s="27">
        <v>1</v>
      </c>
      <c r="E145" s="24">
        <v>1</v>
      </c>
      <c r="F145" s="24">
        <v>2</v>
      </c>
      <c r="G145" s="25">
        <v>201</v>
      </c>
      <c r="H145" s="26">
        <v>18</v>
      </c>
      <c r="I145" s="23" t="s">
        <v>3765</v>
      </c>
      <c r="J145" s="15" t="s">
        <v>5249</v>
      </c>
      <c r="K145" s="15" t="s">
        <v>6756</v>
      </c>
      <c r="L145" s="22" t="s">
        <v>1458</v>
      </c>
    </row>
    <row r="146" spans="1:12" ht="28" x14ac:dyDescent="0.35">
      <c r="A146" s="3" t="str">
        <f t="shared" si="23"/>
        <v>1.01.02.201.19</v>
      </c>
      <c r="B146" s="3">
        <f t="shared" si="21"/>
        <v>14</v>
      </c>
      <c r="C146" s="3" t="s">
        <v>11005</v>
      </c>
      <c r="D146" s="27">
        <v>1</v>
      </c>
      <c r="E146" s="24">
        <v>1</v>
      </c>
      <c r="F146" s="24">
        <v>2</v>
      </c>
      <c r="G146" s="25">
        <v>201</v>
      </c>
      <c r="H146" s="26">
        <v>19</v>
      </c>
      <c r="I146" s="23" t="s">
        <v>3766</v>
      </c>
      <c r="J146" s="15" t="s">
        <v>5250</v>
      </c>
      <c r="K146" s="15" t="s">
        <v>6757</v>
      </c>
      <c r="L146" s="22" t="s">
        <v>1458</v>
      </c>
    </row>
    <row r="147" spans="1:12" ht="42" x14ac:dyDescent="0.35">
      <c r="A147" s="3" t="str">
        <f t="shared" si="23"/>
        <v>1.01.02.201.20</v>
      </c>
      <c r="B147" s="3">
        <f t="shared" si="21"/>
        <v>14</v>
      </c>
      <c r="C147" s="3" t="s">
        <v>11008</v>
      </c>
      <c r="D147" s="27">
        <v>1</v>
      </c>
      <c r="E147" s="24">
        <v>1</v>
      </c>
      <c r="F147" s="24">
        <v>2</v>
      </c>
      <c r="G147" s="25">
        <v>201</v>
      </c>
      <c r="H147" s="26">
        <v>20</v>
      </c>
      <c r="I147" s="23" t="s">
        <v>23</v>
      </c>
      <c r="J147" s="23" t="s">
        <v>1541</v>
      </c>
      <c r="K147" s="15" t="s">
        <v>6758</v>
      </c>
      <c r="L147" s="22" t="s">
        <v>1458</v>
      </c>
    </row>
    <row r="148" spans="1:12" ht="28" x14ac:dyDescent="0.35">
      <c r="A148" s="3" t="str">
        <f t="shared" si="23"/>
        <v>1.01.02.201.21</v>
      </c>
      <c r="B148" s="3">
        <f t="shared" si="21"/>
        <v>14</v>
      </c>
      <c r="C148" s="3" t="s">
        <v>11010</v>
      </c>
      <c r="D148" s="27">
        <v>1</v>
      </c>
      <c r="E148" s="24">
        <v>1</v>
      </c>
      <c r="F148" s="24">
        <v>2</v>
      </c>
      <c r="G148" s="25">
        <v>201</v>
      </c>
      <c r="H148" s="26">
        <v>21</v>
      </c>
      <c r="I148" s="23" t="s">
        <v>24</v>
      </c>
      <c r="J148" s="23" t="s">
        <v>1542</v>
      </c>
      <c r="K148" s="23" t="s">
        <v>6759</v>
      </c>
      <c r="L148" s="23" t="s">
        <v>1543</v>
      </c>
    </row>
    <row r="149" spans="1:12" ht="28" x14ac:dyDescent="0.35">
      <c r="A149" s="3" t="str">
        <f t="shared" si="23"/>
        <v>1.01.02.201.22</v>
      </c>
      <c r="B149" s="3">
        <f t="shared" si="21"/>
        <v>14</v>
      </c>
      <c r="C149" s="3" t="s">
        <v>11011</v>
      </c>
      <c r="D149" s="27">
        <v>1</v>
      </c>
      <c r="E149" s="24">
        <v>1</v>
      </c>
      <c r="F149" s="24">
        <v>2</v>
      </c>
      <c r="G149" s="25">
        <v>201</v>
      </c>
      <c r="H149" s="26">
        <v>22</v>
      </c>
      <c r="I149" s="23" t="s">
        <v>25</v>
      </c>
      <c r="J149" s="23" t="s">
        <v>1544</v>
      </c>
      <c r="K149" s="23" t="s">
        <v>6760</v>
      </c>
      <c r="L149" s="22" t="s">
        <v>1459</v>
      </c>
    </row>
    <row r="150" spans="1:12" ht="28" x14ac:dyDescent="0.35">
      <c r="A150" s="3" t="str">
        <f t="shared" si="23"/>
        <v>1.01.02.201.23</v>
      </c>
      <c r="B150" s="3">
        <f t="shared" si="21"/>
        <v>14</v>
      </c>
      <c r="C150" s="3" t="s">
        <v>11012</v>
      </c>
      <c r="D150" s="27">
        <v>1</v>
      </c>
      <c r="E150" s="24">
        <v>1</v>
      </c>
      <c r="F150" s="24">
        <v>2</v>
      </c>
      <c r="G150" s="25">
        <v>201</v>
      </c>
      <c r="H150" s="26">
        <v>23</v>
      </c>
      <c r="I150" s="23" t="s">
        <v>3767</v>
      </c>
      <c r="J150" s="15" t="s">
        <v>5251</v>
      </c>
      <c r="K150" s="15" t="s">
        <v>6761</v>
      </c>
      <c r="L150" s="16" t="s">
        <v>6665</v>
      </c>
    </row>
    <row r="151" spans="1:12" ht="28" x14ac:dyDescent="0.35">
      <c r="A151" s="3" t="str">
        <f t="shared" si="23"/>
        <v>1.01.02.201.24</v>
      </c>
      <c r="B151" s="3">
        <f t="shared" si="21"/>
        <v>14</v>
      </c>
      <c r="C151" s="3" t="s">
        <v>11017</v>
      </c>
      <c r="D151" s="27">
        <v>1</v>
      </c>
      <c r="E151" s="24">
        <v>1</v>
      </c>
      <c r="F151" s="24">
        <v>2</v>
      </c>
      <c r="G151" s="25">
        <v>201</v>
      </c>
      <c r="H151" s="26">
        <v>24</v>
      </c>
      <c r="I151" s="23" t="s">
        <v>27</v>
      </c>
      <c r="J151" s="23" t="s">
        <v>5252</v>
      </c>
      <c r="K151" s="23" t="s">
        <v>6762</v>
      </c>
      <c r="L151" s="23" t="s">
        <v>1545</v>
      </c>
    </row>
    <row r="152" spans="1:12" ht="28" x14ac:dyDescent="0.35">
      <c r="A152" s="3" t="str">
        <f t="shared" si="23"/>
        <v>1.01.02.201.25</v>
      </c>
      <c r="B152" s="3">
        <f t="shared" si="21"/>
        <v>14</v>
      </c>
      <c r="C152" s="3" t="s">
        <v>11018</v>
      </c>
      <c r="D152" s="27">
        <v>1</v>
      </c>
      <c r="E152" s="24">
        <v>1</v>
      </c>
      <c r="F152" s="24">
        <v>2</v>
      </c>
      <c r="G152" s="25">
        <v>201</v>
      </c>
      <c r="H152" s="26">
        <v>25</v>
      </c>
      <c r="I152" s="23" t="s">
        <v>28</v>
      </c>
      <c r="J152" s="23" t="s">
        <v>5253</v>
      </c>
      <c r="K152" s="23" t="s">
        <v>6763</v>
      </c>
      <c r="L152" s="23" t="s">
        <v>1543</v>
      </c>
    </row>
    <row r="153" spans="1:12" ht="28" x14ac:dyDescent="0.35">
      <c r="A153" s="3" t="str">
        <f t="shared" si="23"/>
        <v>1.01.02.201.26</v>
      </c>
      <c r="B153" s="3">
        <f t="shared" si="21"/>
        <v>14</v>
      </c>
      <c r="C153" s="3" t="s">
        <v>11019</v>
      </c>
      <c r="D153" s="27">
        <v>1</v>
      </c>
      <c r="E153" s="24">
        <v>1</v>
      </c>
      <c r="F153" s="24">
        <v>2</v>
      </c>
      <c r="G153" s="25">
        <v>201</v>
      </c>
      <c r="H153" s="26">
        <v>26</v>
      </c>
      <c r="I153" s="23" t="s">
        <v>29</v>
      </c>
      <c r="J153" s="23" t="s">
        <v>1546</v>
      </c>
      <c r="K153" s="23" t="s">
        <v>1547</v>
      </c>
      <c r="L153" s="23" t="s">
        <v>1462</v>
      </c>
    </row>
    <row r="154" spans="1:12" ht="56" x14ac:dyDescent="0.35">
      <c r="A154" s="3" t="str">
        <f t="shared" si="23"/>
        <v>1.01.02.201.27</v>
      </c>
      <c r="B154" s="3">
        <f t="shared" si="21"/>
        <v>14</v>
      </c>
      <c r="C154" s="3" t="s">
        <v>11020</v>
      </c>
      <c r="D154" s="27">
        <v>1</v>
      </c>
      <c r="E154" s="24">
        <v>1</v>
      </c>
      <c r="F154" s="24">
        <v>2</v>
      </c>
      <c r="G154" s="25">
        <v>201</v>
      </c>
      <c r="H154" s="26">
        <v>27</v>
      </c>
      <c r="I154" s="23" t="s">
        <v>30</v>
      </c>
      <c r="J154" s="15" t="s">
        <v>5254</v>
      </c>
      <c r="K154" s="15" t="s">
        <v>6764</v>
      </c>
      <c r="L154" s="23" t="s">
        <v>1462</v>
      </c>
    </row>
    <row r="155" spans="1:12" ht="42" x14ac:dyDescent="0.35">
      <c r="A155" s="3" t="str">
        <f t="shared" si="23"/>
        <v>1.01.02.201.28</v>
      </c>
      <c r="B155" s="3">
        <f t="shared" si="21"/>
        <v>14</v>
      </c>
      <c r="C155" s="3" t="s">
        <v>11023</v>
      </c>
      <c r="D155" s="27">
        <v>1</v>
      </c>
      <c r="E155" s="24">
        <v>1</v>
      </c>
      <c r="F155" s="24">
        <v>2</v>
      </c>
      <c r="G155" s="25">
        <v>201</v>
      </c>
      <c r="H155" s="26">
        <v>28</v>
      </c>
      <c r="I155" s="23" t="s">
        <v>31</v>
      </c>
      <c r="J155" s="23" t="s">
        <v>5255</v>
      </c>
      <c r="K155" s="15" t="s">
        <v>6765</v>
      </c>
      <c r="L155" s="23" t="s">
        <v>1545</v>
      </c>
    </row>
    <row r="156" spans="1:12" ht="28" x14ac:dyDescent="0.35">
      <c r="A156" s="3" t="str">
        <f t="shared" si="23"/>
        <v>1.01.02.201.29</v>
      </c>
      <c r="B156" s="3">
        <f t="shared" si="21"/>
        <v>14</v>
      </c>
      <c r="C156" s="3" t="s">
        <v>11025</v>
      </c>
      <c r="D156" s="27">
        <v>1</v>
      </c>
      <c r="E156" s="24">
        <v>1</v>
      </c>
      <c r="F156" s="24">
        <v>2</v>
      </c>
      <c r="G156" s="25">
        <v>201</v>
      </c>
      <c r="H156" s="26">
        <v>29</v>
      </c>
      <c r="I156" s="23" t="s">
        <v>32</v>
      </c>
      <c r="J156" s="15" t="s">
        <v>5256</v>
      </c>
      <c r="K156" s="15" t="s">
        <v>6766</v>
      </c>
      <c r="L156" s="16" t="s">
        <v>6665</v>
      </c>
    </row>
    <row r="157" spans="1:12" ht="42" x14ac:dyDescent="0.35">
      <c r="A157" s="3" t="str">
        <f t="shared" si="23"/>
        <v>1.01.02.201.30</v>
      </c>
      <c r="B157" s="3">
        <f t="shared" si="21"/>
        <v>14</v>
      </c>
      <c r="C157" s="3" t="s">
        <v>11028</v>
      </c>
      <c r="D157" s="27">
        <v>1</v>
      </c>
      <c r="E157" s="24">
        <v>1</v>
      </c>
      <c r="F157" s="24">
        <v>2</v>
      </c>
      <c r="G157" s="25">
        <v>201</v>
      </c>
      <c r="H157" s="26">
        <v>30</v>
      </c>
      <c r="I157" s="23" t="s">
        <v>33</v>
      </c>
      <c r="J157" s="23" t="s">
        <v>1548</v>
      </c>
      <c r="K157" s="15" t="s">
        <v>6767</v>
      </c>
      <c r="L157" s="23" t="s">
        <v>1462</v>
      </c>
    </row>
    <row r="158" spans="1:12" ht="28" x14ac:dyDescent="0.35">
      <c r="A158" s="3" t="str">
        <f t="shared" si="23"/>
        <v>1.01.02.201.31</v>
      </c>
      <c r="B158" s="3">
        <f t="shared" si="21"/>
        <v>14</v>
      </c>
      <c r="C158" s="3" t="s">
        <v>11030</v>
      </c>
      <c r="D158" s="27">
        <v>1</v>
      </c>
      <c r="E158" s="24">
        <v>1</v>
      </c>
      <c r="F158" s="24">
        <v>2</v>
      </c>
      <c r="G158" s="25">
        <v>201</v>
      </c>
      <c r="H158" s="26">
        <v>31</v>
      </c>
      <c r="I158" s="23" t="s">
        <v>1549</v>
      </c>
      <c r="J158" s="15" t="s">
        <v>5257</v>
      </c>
      <c r="K158" s="15" t="s">
        <v>6768</v>
      </c>
      <c r="L158" s="23" t="s">
        <v>1532</v>
      </c>
    </row>
    <row r="159" spans="1:12" ht="28" x14ac:dyDescent="0.35">
      <c r="A159" s="3" t="str">
        <f t="shared" si="23"/>
        <v>1.01.02.201.32</v>
      </c>
      <c r="B159" s="3">
        <f t="shared" si="21"/>
        <v>14</v>
      </c>
      <c r="C159" s="3" t="s">
        <v>11033</v>
      </c>
      <c r="D159" s="27">
        <v>1</v>
      </c>
      <c r="E159" s="24">
        <v>1</v>
      </c>
      <c r="F159" s="24">
        <v>2</v>
      </c>
      <c r="G159" s="25">
        <v>201</v>
      </c>
      <c r="H159" s="26">
        <v>32</v>
      </c>
      <c r="I159" s="23" t="s">
        <v>3768</v>
      </c>
      <c r="J159" s="15" t="s">
        <v>5258</v>
      </c>
      <c r="K159" s="15" t="s">
        <v>6769</v>
      </c>
      <c r="L159" s="23" t="s">
        <v>1532</v>
      </c>
    </row>
    <row r="160" spans="1:12" ht="28" x14ac:dyDescent="0.35">
      <c r="A160" s="3" t="str">
        <f t="shared" si="23"/>
        <v>1.01.02.201.33</v>
      </c>
      <c r="B160" s="3">
        <f t="shared" si="21"/>
        <v>14</v>
      </c>
      <c r="C160" s="3" t="s">
        <v>11037</v>
      </c>
      <c r="D160" s="27">
        <v>1</v>
      </c>
      <c r="E160" s="24">
        <v>1</v>
      </c>
      <c r="F160" s="24">
        <v>2</v>
      </c>
      <c r="G160" s="25">
        <v>201</v>
      </c>
      <c r="H160" s="26">
        <v>33</v>
      </c>
      <c r="I160" s="23" t="s">
        <v>1550</v>
      </c>
      <c r="J160" s="23" t="s">
        <v>1551</v>
      </c>
      <c r="K160" s="15" t="s">
        <v>6770</v>
      </c>
      <c r="L160" s="22" t="s">
        <v>1458</v>
      </c>
    </row>
    <row r="161" spans="1:12" ht="28" x14ac:dyDescent="0.35">
      <c r="A161" s="3" t="str">
        <f>D161&amp;".0"&amp;E161&amp;".0"&amp;F161&amp;"."&amp;G161</f>
        <v>1.01.02.202</v>
      </c>
      <c r="B161" s="3">
        <f t="shared" si="21"/>
        <v>11</v>
      </c>
      <c r="C161" s="3" t="s">
        <v>8477</v>
      </c>
      <c r="D161" s="27">
        <v>1</v>
      </c>
      <c r="E161" s="24">
        <v>1</v>
      </c>
      <c r="F161" s="24">
        <v>2</v>
      </c>
      <c r="G161" s="25">
        <v>202</v>
      </c>
      <c r="H161" s="15"/>
      <c r="I161" s="23" t="s">
        <v>3769</v>
      </c>
      <c r="J161" s="15" t="s">
        <v>1</v>
      </c>
      <c r="K161" s="15" t="s">
        <v>1</v>
      </c>
      <c r="L161" s="15"/>
    </row>
    <row r="162" spans="1:12" x14ac:dyDescent="0.35">
      <c r="A162" s="3" t="str">
        <f t="shared" ref="A162:A170" si="24">D162&amp;".0"&amp;E162&amp;".0"&amp;F162&amp;"."&amp;G162&amp;".0"&amp;H162</f>
        <v>1.01.02.202.01</v>
      </c>
      <c r="B162" s="3">
        <f t="shared" si="21"/>
        <v>14</v>
      </c>
      <c r="C162" s="3" t="s">
        <v>8478</v>
      </c>
      <c r="D162" s="27">
        <v>1</v>
      </c>
      <c r="E162" s="24">
        <v>1</v>
      </c>
      <c r="F162" s="24">
        <v>2</v>
      </c>
      <c r="G162" s="25">
        <v>202</v>
      </c>
      <c r="H162" s="24">
        <v>1</v>
      </c>
      <c r="I162" s="23" t="s">
        <v>4</v>
      </c>
      <c r="J162" s="23" t="s">
        <v>1528</v>
      </c>
      <c r="K162" s="23" t="s">
        <v>1529</v>
      </c>
      <c r="L162" s="22" t="s">
        <v>1458</v>
      </c>
    </row>
    <row r="163" spans="1:12" x14ac:dyDescent="0.35">
      <c r="A163" s="3" t="str">
        <f t="shared" si="24"/>
        <v>1.01.02.202.02</v>
      </c>
      <c r="B163" s="3">
        <f t="shared" si="21"/>
        <v>14</v>
      </c>
      <c r="C163" s="3" t="s">
        <v>8479</v>
      </c>
      <c r="D163" s="27">
        <v>1</v>
      </c>
      <c r="E163" s="24">
        <v>1</v>
      </c>
      <c r="F163" s="24">
        <v>2</v>
      </c>
      <c r="G163" s="25">
        <v>202</v>
      </c>
      <c r="H163" s="24">
        <v>2</v>
      </c>
      <c r="I163" s="23" t="s">
        <v>5</v>
      </c>
      <c r="J163" s="23" t="s">
        <v>1552</v>
      </c>
      <c r="K163" s="23" t="s">
        <v>1531</v>
      </c>
      <c r="L163" s="23" t="s">
        <v>1532</v>
      </c>
    </row>
    <row r="164" spans="1:12" ht="28" x14ac:dyDescent="0.35">
      <c r="A164" s="3" t="str">
        <f t="shared" si="24"/>
        <v>1.01.02.202.03</v>
      </c>
      <c r="B164" s="3">
        <f t="shared" si="21"/>
        <v>14</v>
      </c>
      <c r="C164" s="3" t="s">
        <v>8480</v>
      </c>
      <c r="D164" s="27">
        <v>1</v>
      </c>
      <c r="E164" s="24">
        <v>1</v>
      </c>
      <c r="F164" s="24">
        <v>2</v>
      </c>
      <c r="G164" s="25">
        <v>202</v>
      </c>
      <c r="H164" s="24">
        <v>3</v>
      </c>
      <c r="I164" s="23" t="s">
        <v>6</v>
      </c>
      <c r="J164" s="15" t="s">
        <v>5240</v>
      </c>
      <c r="K164" s="15" t="s">
        <v>6743</v>
      </c>
      <c r="L164" s="23" t="s">
        <v>1532</v>
      </c>
    </row>
    <row r="165" spans="1:12" ht="28" x14ac:dyDescent="0.35">
      <c r="A165" s="3" t="str">
        <f t="shared" si="24"/>
        <v>1.01.02.202.04</v>
      </c>
      <c r="B165" s="3">
        <f t="shared" si="21"/>
        <v>14</v>
      </c>
      <c r="C165" s="3" t="s">
        <v>8481</v>
      </c>
      <c r="D165" s="27">
        <v>1</v>
      </c>
      <c r="E165" s="24">
        <v>1</v>
      </c>
      <c r="F165" s="24">
        <v>2</v>
      </c>
      <c r="G165" s="25">
        <v>202</v>
      </c>
      <c r="H165" s="24">
        <v>4</v>
      </c>
      <c r="I165" s="23" t="s">
        <v>7</v>
      </c>
      <c r="J165" s="23" t="s">
        <v>1533</v>
      </c>
      <c r="K165" s="15" t="s">
        <v>6744</v>
      </c>
      <c r="L165" s="23" t="s">
        <v>1532</v>
      </c>
    </row>
    <row r="166" spans="1:12" ht="28" x14ac:dyDescent="0.35">
      <c r="A166" s="3" t="str">
        <f t="shared" si="24"/>
        <v>1.01.02.202.05</v>
      </c>
      <c r="B166" s="3">
        <f t="shared" si="21"/>
        <v>14</v>
      </c>
      <c r="C166" s="3" t="s">
        <v>8482</v>
      </c>
      <c r="D166" s="27">
        <v>1</v>
      </c>
      <c r="E166" s="24">
        <v>1</v>
      </c>
      <c r="F166" s="24">
        <v>2</v>
      </c>
      <c r="G166" s="25">
        <v>202</v>
      </c>
      <c r="H166" s="24">
        <v>5</v>
      </c>
      <c r="I166" s="23" t="s">
        <v>8</v>
      </c>
      <c r="J166" s="23" t="s">
        <v>1553</v>
      </c>
      <c r="K166" s="15" t="s">
        <v>6745</v>
      </c>
      <c r="L166" s="23" t="s">
        <v>1532</v>
      </c>
    </row>
    <row r="167" spans="1:12" ht="28" x14ac:dyDescent="0.35">
      <c r="A167" s="3" t="str">
        <f t="shared" si="24"/>
        <v>1.01.02.202.06</v>
      </c>
      <c r="B167" s="3">
        <f t="shared" si="21"/>
        <v>14</v>
      </c>
      <c r="C167" s="3" t="s">
        <v>8483</v>
      </c>
      <c r="D167" s="27">
        <v>1</v>
      </c>
      <c r="E167" s="24">
        <v>1</v>
      </c>
      <c r="F167" s="24">
        <v>2</v>
      </c>
      <c r="G167" s="25">
        <v>202</v>
      </c>
      <c r="H167" s="24">
        <v>6</v>
      </c>
      <c r="I167" s="23" t="s">
        <v>35</v>
      </c>
      <c r="J167" s="23" t="s">
        <v>1554</v>
      </c>
      <c r="K167" s="15" t="s">
        <v>6771</v>
      </c>
      <c r="L167" s="23" t="s">
        <v>1532</v>
      </c>
    </row>
    <row r="168" spans="1:12" ht="28" x14ac:dyDescent="0.35">
      <c r="A168" s="3" t="str">
        <f t="shared" si="24"/>
        <v>1.01.02.202.07</v>
      </c>
      <c r="B168" s="3">
        <f t="shared" si="21"/>
        <v>14</v>
      </c>
      <c r="C168" s="3" t="s">
        <v>8484</v>
      </c>
      <c r="D168" s="27">
        <v>1</v>
      </c>
      <c r="E168" s="24">
        <v>1</v>
      </c>
      <c r="F168" s="24">
        <v>2</v>
      </c>
      <c r="G168" s="25">
        <v>202</v>
      </c>
      <c r="H168" s="24">
        <v>7</v>
      </c>
      <c r="I168" s="23" t="s">
        <v>36</v>
      </c>
      <c r="J168" s="23" t="s">
        <v>1555</v>
      </c>
      <c r="K168" s="15" t="s">
        <v>6772</v>
      </c>
      <c r="L168" s="23" t="s">
        <v>1532</v>
      </c>
    </row>
    <row r="169" spans="1:12" x14ac:dyDescent="0.35">
      <c r="A169" s="3" t="str">
        <f t="shared" si="24"/>
        <v>1.01.02.202.08</v>
      </c>
      <c r="B169" s="3">
        <f t="shared" si="21"/>
        <v>14</v>
      </c>
      <c r="C169" s="3" t="s">
        <v>8485</v>
      </c>
      <c r="D169" s="27">
        <v>1</v>
      </c>
      <c r="E169" s="24">
        <v>1</v>
      </c>
      <c r="F169" s="24">
        <v>2</v>
      </c>
      <c r="G169" s="25">
        <v>202</v>
      </c>
      <c r="H169" s="24">
        <v>8</v>
      </c>
      <c r="I169" s="23" t="s">
        <v>37</v>
      </c>
      <c r="J169" s="23" t="s">
        <v>1556</v>
      </c>
      <c r="K169" s="23" t="s">
        <v>1557</v>
      </c>
      <c r="L169" s="22" t="s">
        <v>1458</v>
      </c>
    </row>
    <row r="170" spans="1:12" ht="28" x14ac:dyDescent="0.35">
      <c r="A170" s="3" t="str">
        <f t="shared" si="24"/>
        <v>1.01.02.202.09</v>
      </c>
      <c r="B170" s="3">
        <f t="shared" si="21"/>
        <v>14</v>
      </c>
      <c r="C170" s="3" t="s">
        <v>8486</v>
      </c>
      <c r="D170" s="27">
        <v>1</v>
      </c>
      <c r="E170" s="24">
        <v>1</v>
      </c>
      <c r="F170" s="24">
        <v>2</v>
      </c>
      <c r="G170" s="25">
        <v>202</v>
      </c>
      <c r="H170" s="24">
        <v>9</v>
      </c>
      <c r="I170" s="23" t="s">
        <v>10</v>
      </c>
      <c r="J170" s="23" t="s">
        <v>5242</v>
      </c>
      <c r="K170" s="23" t="s">
        <v>6747</v>
      </c>
      <c r="L170" s="22" t="s">
        <v>1458</v>
      </c>
    </row>
    <row r="171" spans="1:12" x14ac:dyDescent="0.35">
      <c r="A171" s="3" t="str">
        <f>D171&amp;".0"&amp;E171&amp;".0"&amp;F171&amp;"."&amp;G171&amp;"."&amp;H171</f>
        <v>1.01.02.202.10</v>
      </c>
      <c r="B171" s="3">
        <f t="shared" si="21"/>
        <v>14</v>
      </c>
      <c r="C171" s="3" t="s">
        <v>11041</v>
      </c>
      <c r="D171" s="27">
        <v>1</v>
      </c>
      <c r="E171" s="24">
        <v>1</v>
      </c>
      <c r="F171" s="24">
        <v>2</v>
      </c>
      <c r="G171" s="25">
        <v>202</v>
      </c>
      <c r="H171" s="26">
        <v>10</v>
      </c>
      <c r="I171" s="23" t="s">
        <v>38</v>
      </c>
      <c r="J171" s="23" t="s">
        <v>1558</v>
      </c>
      <c r="K171" s="23" t="s">
        <v>1559</v>
      </c>
      <c r="L171" s="22" t="s">
        <v>1458</v>
      </c>
    </row>
    <row r="172" spans="1:12" x14ac:dyDescent="0.35">
      <c r="A172" s="3" t="str">
        <f t="shared" ref="A172:A207" si="25">D172&amp;".0"&amp;E172&amp;".0"&amp;F172&amp;"."&amp;G172&amp;"."&amp;H172</f>
        <v>1.01.02.202.11</v>
      </c>
      <c r="B172" s="3">
        <f t="shared" si="21"/>
        <v>14</v>
      </c>
      <c r="C172" s="3" t="s">
        <v>11042</v>
      </c>
      <c r="D172" s="27">
        <v>1</v>
      </c>
      <c r="E172" s="24">
        <v>1</v>
      </c>
      <c r="F172" s="24">
        <v>2</v>
      </c>
      <c r="G172" s="25">
        <v>202</v>
      </c>
      <c r="H172" s="26">
        <v>11</v>
      </c>
      <c r="I172" s="23" t="s">
        <v>39</v>
      </c>
      <c r="J172" s="23" t="s">
        <v>1560</v>
      </c>
      <c r="K172" s="23" t="s">
        <v>1561</v>
      </c>
      <c r="L172" s="22" t="s">
        <v>1458</v>
      </c>
    </row>
    <row r="173" spans="1:12" ht="28" x14ac:dyDescent="0.35">
      <c r="A173" s="3" t="str">
        <f t="shared" si="25"/>
        <v>1.01.02.202.12</v>
      </c>
      <c r="B173" s="3">
        <f t="shared" si="21"/>
        <v>14</v>
      </c>
      <c r="C173" s="3" t="s">
        <v>11043</v>
      </c>
      <c r="D173" s="27">
        <v>1</v>
      </c>
      <c r="E173" s="24">
        <v>1</v>
      </c>
      <c r="F173" s="24">
        <v>2</v>
      </c>
      <c r="G173" s="25">
        <v>202</v>
      </c>
      <c r="H173" s="26">
        <v>12</v>
      </c>
      <c r="I173" s="23" t="s">
        <v>3761</v>
      </c>
      <c r="J173" s="15" t="s">
        <v>5241</v>
      </c>
      <c r="K173" s="15" t="s">
        <v>6746</v>
      </c>
      <c r="L173" s="22" t="s">
        <v>1458</v>
      </c>
    </row>
    <row r="174" spans="1:12" ht="28" x14ac:dyDescent="0.35">
      <c r="A174" s="3" t="str">
        <f t="shared" si="25"/>
        <v>1.01.02.202.13</v>
      </c>
      <c r="B174" s="3">
        <f t="shared" si="21"/>
        <v>14</v>
      </c>
      <c r="C174" s="3" t="s">
        <v>11044</v>
      </c>
      <c r="D174" s="27">
        <v>1</v>
      </c>
      <c r="E174" s="24">
        <v>1</v>
      </c>
      <c r="F174" s="24">
        <v>2</v>
      </c>
      <c r="G174" s="25">
        <v>202</v>
      </c>
      <c r="H174" s="26">
        <v>13</v>
      </c>
      <c r="I174" s="23" t="s">
        <v>40</v>
      </c>
      <c r="J174" s="15" t="s">
        <v>5259</v>
      </c>
      <c r="K174" s="15" t="s">
        <v>6773</v>
      </c>
      <c r="L174" s="22" t="s">
        <v>1458</v>
      </c>
    </row>
    <row r="175" spans="1:12" ht="28" x14ac:dyDescent="0.35">
      <c r="A175" s="3" t="str">
        <f t="shared" si="25"/>
        <v>1.01.02.202.14</v>
      </c>
      <c r="B175" s="3">
        <f t="shared" si="21"/>
        <v>14</v>
      </c>
      <c r="C175" s="3" t="s">
        <v>11047</v>
      </c>
      <c r="D175" s="27">
        <v>1</v>
      </c>
      <c r="E175" s="24">
        <v>1</v>
      </c>
      <c r="F175" s="24">
        <v>2</v>
      </c>
      <c r="G175" s="25">
        <v>202</v>
      </c>
      <c r="H175" s="26">
        <v>14</v>
      </c>
      <c r="I175" s="23" t="s">
        <v>41</v>
      </c>
      <c r="J175" s="15" t="s">
        <v>5260</v>
      </c>
      <c r="K175" s="15" t="s">
        <v>6774</v>
      </c>
      <c r="L175" s="23" t="s">
        <v>1532</v>
      </c>
    </row>
    <row r="176" spans="1:12" ht="28" x14ac:dyDescent="0.35">
      <c r="A176" s="3" t="str">
        <f t="shared" si="25"/>
        <v>1.01.02.202.15</v>
      </c>
      <c r="B176" s="3">
        <f t="shared" si="21"/>
        <v>14</v>
      </c>
      <c r="C176" s="3" t="s">
        <v>11050</v>
      </c>
      <c r="D176" s="27">
        <v>1</v>
      </c>
      <c r="E176" s="24">
        <v>1</v>
      </c>
      <c r="F176" s="24">
        <v>2</v>
      </c>
      <c r="G176" s="25">
        <v>202</v>
      </c>
      <c r="H176" s="26">
        <v>15</v>
      </c>
      <c r="I176" s="23" t="s">
        <v>42</v>
      </c>
      <c r="J176" s="15" t="s">
        <v>5261</v>
      </c>
      <c r="K176" s="15" t="s">
        <v>6775</v>
      </c>
      <c r="L176" s="23" t="s">
        <v>1532</v>
      </c>
    </row>
    <row r="177" spans="1:12" ht="28" x14ac:dyDescent="0.35">
      <c r="A177" s="3" t="str">
        <f t="shared" si="25"/>
        <v>1.01.02.202.16</v>
      </c>
      <c r="B177" s="3">
        <f t="shared" si="21"/>
        <v>14</v>
      </c>
      <c r="C177" s="3" t="s">
        <v>11053</v>
      </c>
      <c r="D177" s="27">
        <v>1</v>
      </c>
      <c r="E177" s="24">
        <v>1</v>
      </c>
      <c r="F177" s="24">
        <v>2</v>
      </c>
      <c r="G177" s="25">
        <v>202</v>
      </c>
      <c r="H177" s="26">
        <v>16</v>
      </c>
      <c r="I177" s="23" t="s">
        <v>3763</v>
      </c>
      <c r="J177" s="15" t="s">
        <v>5245</v>
      </c>
      <c r="K177" s="15" t="s">
        <v>6750</v>
      </c>
      <c r="L177" s="23" t="s">
        <v>1532</v>
      </c>
    </row>
    <row r="178" spans="1:12" ht="28" x14ac:dyDescent="0.35">
      <c r="A178" s="3" t="str">
        <f t="shared" si="25"/>
        <v>1.01.02.202.17</v>
      </c>
      <c r="B178" s="3">
        <f t="shared" si="21"/>
        <v>14</v>
      </c>
      <c r="C178" s="3" t="s">
        <v>11054</v>
      </c>
      <c r="D178" s="27">
        <v>1</v>
      </c>
      <c r="E178" s="24">
        <v>1</v>
      </c>
      <c r="F178" s="24">
        <v>2</v>
      </c>
      <c r="G178" s="25">
        <v>202</v>
      </c>
      <c r="H178" s="26">
        <v>17</v>
      </c>
      <c r="I178" s="23" t="s">
        <v>14</v>
      </c>
      <c r="J178" s="15" t="s">
        <v>5246</v>
      </c>
      <c r="K178" s="15" t="s">
        <v>6751</v>
      </c>
      <c r="L178" s="23" t="s">
        <v>1532</v>
      </c>
    </row>
    <row r="179" spans="1:12" ht="28" x14ac:dyDescent="0.35">
      <c r="A179" s="3" t="str">
        <f t="shared" si="25"/>
        <v>1.01.02.202.18</v>
      </c>
      <c r="B179" s="3">
        <f t="shared" si="21"/>
        <v>14</v>
      </c>
      <c r="C179" s="3" t="s">
        <v>11055</v>
      </c>
      <c r="D179" s="27">
        <v>1</v>
      </c>
      <c r="E179" s="24">
        <v>1</v>
      </c>
      <c r="F179" s="24">
        <v>2</v>
      </c>
      <c r="G179" s="25">
        <v>202</v>
      </c>
      <c r="H179" s="26">
        <v>18</v>
      </c>
      <c r="I179" s="23" t="s">
        <v>43</v>
      </c>
      <c r="J179" s="23" t="s">
        <v>1562</v>
      </c>
      <c r="K179" s="15" t="s">
        <v>6776</v>
      </c>
      <c r="L179" s="23" t="s">
        <v>1532</v>
      </c>
    </row>
    <row r="180" spans="1:12" ht="28" x14ac:dyDescent="0.35">
      <c r="A180" s="3" t="str">
        <f t="shared" si="25"/>
        <v>1.01.02.202.19</v>
      </c>
      <c r="B180" s="3">
        <f t="shared" si="21"/>
        <v>14</v>
      </c>
      <c r="C180" s="3" t="s">
        <v>11057</v>
      </c>
      <c r="D180" s="27">
        <v>1</v>
      </c>
      <c r="E180" s="24">
        <v>1</v>
      </c>
      <c r="F180" s="24">
        <v>2</v>
      </c>
      <c r="G180" s="25">
        <v>202</v>
      </c>
      <c r="H180" s="26">
        <v>19</v>
      </c>
      <c r="I180" s="23" t="s">
        <v>3770</v>
      </c>
      <c r="J180" s="15" t="s">
        <v>5262</v>
      </c>
      <c r="K180" s="15" t="s">
        <v>6777</v>
      </c>
      <c r="L180" s="23" t="s">
        <v>1532</v>
      </c>
    </row>
    <row r="181" spans="1:12" ht="28" x14ac:dyDescent="0.35">
      <c r="A181" s="3" t="str">
        <f t="shared" si="25"/>
        <v>1.01.02.202.20</v>
      </c>
      <c r="B181" s="3">
        <f t="shared" si="21"/>
        <v>14</v>
      </c>
      <c r="C181" s="3" t="s">
        <v>11060</v>
      </c>
      <c r="D181" s="27">
        <v>1</v>
      </c>
      <c r="E181" s="24">
        <v>1</v>
      </c>
      <c r="F181" s="24">
        <v>2</v>
      </c>
      <c r="G181" s="25">
        <v>202</v>
      </c>
      <c r="H181" s="26">
        <v>20</v>
      </c>
      <c r="I181" s="23" t="s">
        <v>45</v>
      </c>
      <c r="J181" s="23" t="s">
        <v>5263</v>
      </c>
      <c r="K181" s="15" t="s">
        <v>6778</v>
      </c>
      <c r="L181" s="22" t="s">
        <v>1458</v>
      </c>
    </row>
    <row r="182" spans="1:12" ht="42" x14ac:dyDescent="0.35">
      <c r="A182" s="3" t="str">
        <f t="shared" si="25"/>
        <v>1.01.02.202.21</v>
      </c>
      <c r="B182" s="3">
        <f t="shared" si="21"/>
        <v>14</v>
      </c>
      <c r="C182" s="3" t="s">
        <v>11062</v>
      </c>
      <c r="D182" s="27">
        <v>1</v>
      </c>
      <c r="E182" s="24">
        <v>1</v>
      </c>
      <c r="F182" s="24">
        <v>2</v>
      </c>
      <c r="G182" s="25">
        <v>202</v>
      </c>
      <c r="H182" s="26">
        <v>21</v>
      </c>
      <c r="I182" s="23" t="s">
        <v>16</v>
      </c>
      <c r="J182" s="23" t="s">
        <v>5264</v>
      </c>
      <c r="K182" s="15" t="s">
        <v>6779</v>
      </c>
      <c r="L182" s="22" t="s">
        <v>1458</v>
      </c>
    </row>
    <row r="183" spans="1:12" ht="28" x14ac:dyDescent="0.35">
      <c r="A183" s="3" t="str">
        <f t="shared" si="25"/>
        <v>1.01.02.202.22</v>
      </c>
      <c r="B183" s="3">
        <f t="shared" si="21"/>
        <v>14</v>
      </c>
      <c r="C183" s="3" t="s">
        <v>11064</v>
      </c>
      <c r="D183" s="27">
        <v>1</v>
      </c>
      <c r="E183" s="24">
        <v>1</v>
      </c>
      <c r="F183" s="24">
        <v>2</v>
      </c>
      <c r="G183" s="25">
        <v>202</v>
      </c>
      <c r="H183" s="26">
        <v>22</v>
      </c>
      <c r="I183" s="23" t="s">
        <v>46</v>
      </c>
      <c r="J183" s="15" t="s">
        <v>5265</v>
      </c>
      <c r="K183" s="15" t="s">
        <v>6780</v>
      </c>
      <c r="L183" s="22" t="s">
        <v>1458</v>
      </c>
    </row>
    <row r="184" spans="1:12" ht="28" x14ac:dyDescent="0.35">
      <c r="A184" s="3" t="str">
        <f t="shared" si="25"/>
        <v>1.01.02.202.23</v>
      </c>
      <c r="B184" s="3">
        <f t="shared" si="21"/>
        <v>14</v>
      </c>
      <c r="C184" s="3" t="s">
        <v>11067</v>
      </c>
      <c r="D184" s="27">
        <v>1</v>
      </c>
      <c r="E184" s="24">
        <v>1</v>
      </c>
      <c r="F184" s="24">
        <v>2</v>
      </c>
      <c r="G184" s="25">
        <v>202</v>
      </c>
      <c r="H184" s="26">
        <v>23</v>
      </c>
      <c r="I184" s="23" t="s">
        <v>47</v>
      </c>
      <c r="J184" s="23" t="s">
        <v>1563</v>
      </c>
      <c r="K184" s="15" t="s">
        <v>6781</v>
      </c>
      <c r="L184" s="22" t="s">
        <v>1458</v>
      </c>
    </row>
    <row r="185" spans="1:12" ht="28" x14ac:dyDescent="0.35">
      <c r="A185" s="3" t="str">
        <f t="shared" si="25"/>
        <v>1.01.02.202.24</v>
      </c>
      <c r="B185" s="3">
        <f t="shared" si="21"/>
        <v>14</v>
      </c>
      <c r="C185" s="3" t="s">
        <v>11069</v>
      </c>
      <c r="D185" s="27">
        <v>1</v>
      </c>
      <c r="E185" s="24">
        <v>1</v>
      </c>
      <c r="F185" s="24">
        <v>2</v>
      </c>
      <c r="G185" s="25">
        <v>202</v>
      </c>
      <c r="H185" s="26">
        <v>24</v>
      </c>
      <c r="I185" s="23" t="s">
        <v>15</v>
      </c>
      <c r="J185" s="23" t="s">
        <v>5266</v>
      </c>
      <c r="K185" s="23" t="s">
        <v>1564</v>
      </c>
      <c r="L185" s="22" t="s">
        <v>1458</v>
      </c>
    </row>
    <row r="186" spans="1:12" x14ac:dyDescent="0.35">
      <c r="A186" s="3" t="str">
        <f t="shared" si="25"/>
        <v>1.01.02.202.25</v>
      </c>
      <c r="B186" s="3">
        <f t="shared" si="21"/>
        <v>14</v>
      </c>
      <c r="C186" s="3" t="s">
        <v>11070</v>
      </c>
      <c r="D186" s="27">
        <v>1</v>
      </c>
      <c r="E186" s="24">
        <v>1</v>
      </c>
      <c r="F186" s="24">
        <v>2</v>
      </c>
      <c r="G186" s="25">
        <v>202</v>
      </c>
      <c r="H186" s="26">
        <v>25</v>
      </c>
      <c r="I186" s="23" t="s">
        <v>17</v>
      </c>
      <c r="J186" s="23" t="s">
        <v>1535</v>
      </c>
      <c r="K186" s="23" t="s">
        <v>1565</v>
      </c>
      <c r="L186" s="22" t="s">
        <v>1459</v>
      </c>
    </row>
    <row r="187" spans="1:12" ht="28" x14ac:dyDescent="0.35">
      <c r="A187" s="3" t="str">
        <f t="shared" si="25"/>
        <v>1.01.02.202.26</v>
      </c>
      <c r="B187" s="3">
        <f t="shared" ref="B187:B250" si="26">LEN(A187)</f>
        <v>14</v>
      </c>
      <c r="C187" s="3" t="s">
        <v>11071</v>
      </c>
      <c r="D187" s="27">
        <v>1</v>
      </c>
      <c r="E187" s="24">
        <v>1</v>
      </c>
      <c r="F187" s="24">
        <v>2</v>
      </c>
      <c r="G187" s="25">
        <v>202</v>
      </c>
      <c r="H187" s="26">
        <v>26</v>
      </c>
      <c r="I187" s="23" t="s">
        <v>18</v>
      </c>
      <c r="J187" s="23" t="s">
        <v>1537</v>
      </c>
      <c r="K187" s="15" t="s">
        <v>6754</v>
      </c>
      <c r="L187" s="22" t="s">
        <v>1459</v>
      </c>
    </row>
    <row r="188" spans="1:12" x14ac:dyDescent="0.35">
      <c r="A188" s="3" t="str">
        <f t="shared" si="25"/>
        <v>1.01.02.202.27</v>
      </c>
      <c r="B188" s="3">
        <f t="shared" si="26"/>
        <v>14</v>
      </c>
      <c r="C188" s="3" t="s">
        <v>11072</v>
      </c>
      <c r="D188" s="27">
        <v>1</v>
      </c>
      <c r="E188" s="24">
        <v>1</v>
      </c>
      <c r="F188" s="24">
        <v>2</v>
      </c>
      <c r="G188" s="25">
        <v>202</v>
      </c>
      <c r="H188" s="26">
        <v>27</v>
      </c>
      <c r="I188" s="23" t="s">
        <v>19</v>
      </c>
      <c r="J188" s="23" t="s">
        <v>1538</v>
      </c>
      <c r="K188" s="23" t="s">
        <v>1539</v>
      </c>
      <c r="L188" s="22" t="s">
        <v>1459</v>
      </c>
    </row>
    <row r="189" spans="1:12" x14ac:dyDescent="0.35">
      <c r="A189" s="3" t="str">
        <f t="shared" si="25"/>
        <v>1.01.02.202.28</v>
      </c>
      <c r="B189" s="3">
        <f t="shared" si="26"/>
        <v>14</v>
      </c>
      <c r="C189" s="3" t="s">
        <v>11073</v>
      </c>
      <c r="D189" s="27">
        <v>1</v>
      </c>
      <c r="E189" s="24">
        <v>1</v>
      </c>
      <c r="F189" s="24">
        <v>2</v>
      </c>
      <c r="G189" s="25">
        <v>202</v>
      </c>
      <c r="H189" s="26">
        <v>28</v>
      </c>
      <c r="I189" s="23" t="s">
        <v>20</v>
      </c>
      <c r="J189" s="23" t="s">
        <v>1566</v>
      </c>
      <c r="K189" s="23" t="s">
        <v>1567</v>
      </c>
      <c r="L189" s="22" t="s">
        <v>1459</v>
      </c>
    </row>
    <row r="190" spans="1:12" ht="28" x14ac:dyDescent="0.35">
      <c r="A190" s="3" t="str">
        <f t="shared" si="25"/>
        <v>1.01.02.202.29</v>
      </c>
      <c r="B190" s="3">
        <f t="shared" si="26"/>
        <v>14</v>
      </c>
      <c r="C190" s="3" t="s">
        <v>11074</v>
      </c>
      <c r="D190" s="27">
        <v>1</v>
      </c>
      <c r="E190" s="24">
        <v>1</v>
      </c>
      <c r="F190" s="24">
        <v>2</v>
      </c>
      <c r="G190" s="25">
        <v>202</v>
      </c>
      <c r="H190" s="26">
        <v>29</v>
      </c>
      <c r="I190" s="23" t="s">
        <v>3765</v>
      </c>
      <c r="J190" s="15" t="s">
        <v>5249</v>
      </c>
      <c r="K190" s="15" t="s">
        <v>6756</v>
      </c>
      <c r="L190" s="22" t="s">
        <v>1458</v>
      </c>
    </row>
    <row r="191" spans="1:12" ht="28" x14ac:dyDescent="0.35">
      <c r="A191" s="3" t="str">
        <f t="shared" si="25"/>
        <v>1.01.02.202.30</v>
      </c>
      <c r="B191" s="3">
        <f t="shared" si="26"/>
        <v>14</v>
      </c>
      <c r="C191" s="3" t="s">
        <v>11075</v>
      </c>
      <c r="D191" s="27">
        <v>1</v>
      </c>
      <c r="E191" s="24">
        <v>1</v>
      </c>
      <c r="F191" s="24">
        <v>2</v>
      </c>
      <c r="G191" s="25">
        <v>202</v>
      </c>
      <c r="H191" s="26">
        <v>30</v>
      </c>
      <c r="I191" s="23" t="s">
        <v>3766</v>
      </c>
      <c r="J191" s="15" t="s">
        <v>5250</v>
      </c>
      <c r="K191" s="15" t="s">
        <v>6757</v>
      </c>
      <c r="L191" s="22" t="s">
        <v>1458</v>
      </c>
    </row>
    <row r="192" spans="1:12" ht="42" x14ac:dyDescent="0.35">
      <c r="A192" s="3" t="str">
        <f t="shared" si="25"/>
        <v>1.01.02.202.31</v>
      </c>
      <c r="B192" s="3">
        <f t="shared" si="26"/>
        <v>14</v>
      </c>
      <c r="C192" s="3" t="s">
        <v>11076</v>
      </c>
      <c r="D192" s="27">
        <v>1</v>
      </c>
      <c r="E192" s="24">
        <v>1</v>
      </c>
      <c r="F192" s="24">
        <v>2</v>
      </c>
      <c r="G192" s="25">
        <v>202</v>
      </c>
      <c r="H192" s="26">
        <v>31</v>
      </c>
      <c r="I192" s="23" t="s">
        <v>48</v>
      </c>
      <c r="J192" s="23" t="s">
        <v>1568</v>
      </c>
      <c r="K192" s="15" t="s">
        <v>6782</v>
      </c>
      <c r="L192" s="22" t="s">
        <v>1458</v>
      </c>
    </row>
    <row r="193" spans="1:12" ht="42" x14ac:dyDescent="0.35">
      <c r="A193" s="3" t="str">
        <f t="shared" si="25"/>
        <v>1.01.02.202.32</v>
      </c>
      <c r="B193" s="3">
        <f t="shared" si="26"/>
        <v>14</v>
      </c>
      <c r="C193" s="3" t="s">
        <v>11077</v>
      </c>
      <c r="D193" s="27">
        <v>1</v>
      </c>
      <c r="E193" s="24">
        <v>1</v>
      </c>
      <c r="F193" s="24">
        <v>2</v>
      </c>
      <c r="G193" s="25">
        <v>202</v>
      </c>
      <c r="H193" s="26">
        <v>32</v>
      </c>
      <c r="I193" s="23" t="s">
        <v>49</v>
      </c>
      <c r="J193" s="23" t="s">
        <v>1569</v>
      </c>
      <c r="K193" s="15" t="s">
        <v>6783</v>
      </c>
      <c r="L193" s="23" t="s">
        <v>1543</v>
      </c>
    </row>
    <row r="194" spans="1:12" ht="28" x14ac:dyDescent="0.35">
      <c r="A194" s="3" t="str">
        <f t="shared" si="25"/>
        <v>1.01.02.202.33</v>
      </c>
      <c r="B194" s="3">
        <f t="shared" si="26"/>
        <v>14</v>
      </c>
      <c r="C194" s="3" t="s">
        <v>11079</v>
      </c>
      <c r="D194" s="27">
        <v>1</v>
      </c>
      <c r="E194" s="24">
        <v>1</v>
      </c>
      <c r="F194" s="24">
        <v>2</v>
      </c>
      <c r="G194" s="25">
        <v>202</v>
      </c>
      <c r="H194" s="26">
        <v>33</v>
      </c>
      <c r="I194" s="23" t="s">
        <v>50</v>
      </c>
      <c r="J194" s="15" t="s">
        <v>5267</v>
      </c>
      <c r="K194" s="23" t="s">
        <v>1570</v>
      </c>
      <c r="L194" s="22" t="s">
        <v>1571</v>
      </c>
    </row>
    <row r="195" spans="1:12" ht="28" x14ac:dyDescent="0.35">
      <c r="A195" s="3" t="str">
        <f t="shared" si="25"/>
        <v>1.01.02.202.34</v>
      </c>
      <c r="B195" s="3">
        <f t="shared" si="26"/>
        <v>14</v>
      </c>
      <c r="C195" s="3" t="s">
        <v>11081</v>
      </c>
      <c r="D195" s="27">
        <v>1</v>
      </c>
      <c r="E195" s="24">
        <v>1</v>
      </c>
      <c r="F195" s="24">
        <v>2</v>
      </c>
      <c r="G195" s="25">
        <v>202</v>
      </c>
      <c r="H195" s="26">
        <v>34</v>
      </c>
      <c r="I195" s="23" t="s">
        <v>51</v>
      </c>
      <c r="J195" s="23" t="s">
        <v>1572</v>
      </c>
      <c r="K195" s="15" t="s">
        <v>6755</v>
      </c>
      <c r="L195" s="22" t="s">
        <v>1459</v>
      </c>
    </row>
    <row r="196" spans="1:12" ht="28" x14ac:dyDescent="0.35">
      <c r="A196" s="3" t="str">
        <f t="shared" si="25"/>
        <v>1.01.02.202.35</v>
      </c>
      <c r="B196" s="3">
        <f t="shared" si="26"/>
        <v>14</v>
      </c>
      <c r="C196" s="3" t="s">
        <v>11082</v>
      </c>
      <c r="D196" s="27">
        <v>1</v>
      </c>
      <c r="E196" s="24">
        <v>1</v>
      </c>
      <c r="F196" s="24">
        <v>2</v>
      </c>
      <c r="G196" s="25">
        <v>202</v>
      </c>
      <c r="H196" s="26">
        <v>35</v>
      </c>
      <c r="I196" s="23" t="s">
        <v>25</v>
      </c>
      <c r="J196" s="23" t="s">
        <v>1544</v>
      </c>
      <c r="K196" s="15" t="s">
        <v>6784</v>
      </c>
      <c r="L196" s="22" t="s">
        <v>1459</v>
      </c>
    </row>
    <row r="197" spans="1:12" ht="28" x14ac:dyDescent="0.35">
      <c r="A197" s="3" t="str">
        <f t="shared" si="25"/>
        <v>1.01.02.202.36</v>
      </c>
      <c r="B197" s="3">
        <f t="shared" si="26"/>
        <v>14</v>
      </c>
      <c r="C197" s="3" t="s">
        <v>11083</v>
      </c>
      <c r="D197" s="27">
        <v>1</v>
      </c>
      <c r="E197" s="24">
        <v>1</v>
      </c>
      <c r="F197" s="24">
        <v>2</v>
      </c>
      <c r="G197" s="25">
        <v>202</v>
      </c>
      <c r="H197" s="26">
        <v>36</v>
      </c>
      <c r="I197" s="23" t="s">
        <v>3767</v>
      </c>
      <c r="J197" s="15" t="s">
        <v>5251</v>
      </c>
      <c r="K197" s="15" t="s">
        <v>6785</v>
      </c>
      <c r="L197" s="23" t="s">
        <v>1543</v>
      </c>
    </row>
    <row r="198" spans="1:12" ht="42" x14ac:dyDescent="0.35">
      <c r="A198" s="3" t="str">
        <f t="shared" si="25"/>
        <v>1.01.02.202.37</v>
      </c>
      <c r="B198" s="3">
        <f t="shared" si="26"/>
        <v>14</v>
      </c>
      <c r="C198" s="3" t="s">
        <v>11085</v>
      </c>
      <c r="D198" s="27">
        <v>1</v>
      </c>
      <c r="E198" s="24">
        <v>1</v>
      </c>
      <c r="F198" s="24">
        <v>2</v>
      </c>
      <c r="G198" s="25">
        <v>202</v>
      </c>
      <c r="H198" s="26">
        <v>37</v>
      </c>
      <c r="I198" s="23" t="s">
        <v>52</v>
      </c>
      <c r="J198" s="23" t="s">
        <v>5268</v>
      </c>
      <c r="K198" s="15" t="s">
        <v>6786</v>
      </c>
      <c r="L198" s="23" t="s">
        <v>1545</v>
      </c>
    </row>
    <row r="199" spans="1:12" ht="28" x14ac:dyDescent="0.35">
      <c r="A199" s="3" t="str">
        <f t="shared" si="25"/>
        <v>1.01.02.202.38</v>
      </c>
      <c r="B199" s="3">
        <f t="shared" si="26"/>
        <v>14</v>
      </c>
      <c r="C199" s="3" t="s">
        <v>11087</v>
      </c>
      <c r="D199" s="27">
        <v>1</v>
      </c>
      <c r="E199" s="24">
        <v>1</v>
      </c>
      <c r="F199" s="24">
        <v>2</v>
      </c>
      <c r="G199" s="25">
        <v>202</v>
      </c>
      <c r="H199" s="26">
        <v>38</v>
      </c>
      <c r="I199" s="23" t="s">
        <v>28</v>
      </c>
      <c r="J199" s="23" t="s">
        <v>5253</v>
      </c>
      <c r="K199" s="23" t="s">
        <v>6763</v>
      </c>
      <c r="L199" s="23" t="s">
        <v>1543</v>
      </c>
    </row>
    <row r="200" spans="1:12" ht="42" x14ac:dyDescent="0.35">
      <c r="A200" s="3" t="str">
        <f t="shared" si="25"/>
        <v>1.01.02.202.39</v>
      </c>
      <c r="B200" s="3">
        <f t="shared" si="26"/>
        <v>14</v>
      </c>
      <c r="C200" s="3" t="s">
        <v>11088</v>
      </c>
      <c r="D200" s="27">
        <v>1</v>
      </c>
      <c r="E200" s="24">
        <v>1</v>
      </c>
      <c r="F200" s="24">
        <v>2</v>
      </c>
      <c r="G200" s="25">
        <v>202</v>
      </c>
      <c r="H200" s="26">
        <v>39</v>
      </c>
      <c r="I200" s="23" t="s">
        <v>3771</v>
      </c>
      <c r="J200" s="23" t="s">
        <v>1573</v>
      </c>
      <c r="K200" s="15" t="s">
        <v>6787</v>
      </c>
      <c r="L200" s="23" t="s">
        <v>1462</v>
      </c>
    </row>
    <row r="201" spans="1:12" ht="56" x14ac:dyDescent="0.35">
      <c r="A201" s="3" t="str">
        <f t="shared" si="25"/>
        <v>1.01.02.202.40</v>
      </c>
      <c r="B201" s="3">
        <f t="shared" si="26"/>
        <v>14</v>
      </c>
      <c r="C201" s="3" t="s">
        <v>11090</v>
      </c>
      <c r="D201" s="27">
        <v>1</v>
      </c>
      <c r="E201" s="24">
        <v>1</v>
      </c>
      <c r="F201" s="24">
        <v>2</v>
      </c>
      <c r="G201" s="25">
        <v>202</v>
      </c>
      <c r="H201" s="26">
        <v>40</v>
      </c>
      <c r="I201" s="23" t="s">
        <v>54</v>
      </c>
      <c r="J201" s="15" t="s">
        <v>5254</v>
      </c>
      <c r="K201" s="15" t="s">
        <v>6764</v>
      </c>
      <c r="L201" s="23" t="s">
        <v>1462</v>
      </c>
    </row>
    <row r="202" spans="1:12" ht="28" x14ac:dyDescent="0.35">
      <c r="A202" s="3" t="str">
        <f t="shared" si="25"/>
        <v>1.01.02.202.41</v>
      </c>
      <c r="B202" s="3">
        <f t="shared" si="26"/>
        <v>14</v>
      </c>
      <c r="C202" s="3" t="s">
        <v>11091</v>
      </c>
      <c r="D202" s="27">
        <v>1</v>
      </c>
      <c r="E202" s="24">
        <v>1</v>
      </c>
      <c r="F202" s="24">
        <v>2</v>
      </c>
      <c r="G202" s="25">
        <v>202</v>
      </c>
      <c r="H202" s="26">
        <v>41</v>
      </c>
      <c r="I202" s="23" t="s">
        <v>3772</v>
      </c>
      <c r="J202" s="15" t="s">
        <v>5269</v>
      </c>
      <c r="K202" s="15" t="s">
        <v>6788</v>
      </c>
      <c r="L202" s="16" t="s">
        <v>6665</v>
      </c>
    </row>
    <row r="203" spans="1:12" ht="28" x14ac:dyDescent="0.35">
      <c r="A203" s="3" t="str">
        <f t="shared" si="25"/>
        <v>1.01.02.202.42</v>
      </c>
      <c r="B203" s="3">
        <f t="shared" si="26"/>
        <v>14</v>
      </c>
      <c r="C203" s="3" t="s">
        <v>11093</v>
      </c>
      <c r="D203" s="27">
        <v>1</v>
      </c>
      <c r="E203" s="24">
        <v>1</v>
      </c>
      <c r="F203" s="24">
        <v>2</v>
      </c>
      <c r="G203" s="25">
        <v>202</v>
      </c>
      <c r="H203" s="26">
        <v>42</v>
      </c>
      <c r="I203" s="23" t="s">
        <v>3773</v>
      </c>
      <c r="J203" s="15" t="s">
        <v>5270</v>
      </c>
      <c r="K203" s="15" t="s">
        <v>6789</v>
      </c>
      <c r="L203" s="16" t="s">
        <v>6665</v>
      </c>
    </row>
    <row r="204" spans="1:12" ht="42" x14ac:dyDescent="0.35">
      <c r="A204" s="3" t="str">
        <f t="shared" si="25"/>
        <v>1.01.02.202.43</v>
      </c>
      <c r="B204" s="3">
        <f t="shared" si="26"/>
        <v>14</v>
      </c>
      <c r="C204" s="3" t="s">
        <v>11096</v>
      </c>
      <c r="D204" s="27">
        <v>1</v>
      </c>
      <c r="E204" s="24">
        <v>1</v>
      </c>
      <c r="F204" s="24">
        <v>2</v>
      </c>
      <c r="G204" s="25">
        <v>202</v>
      </c>
      <c r="H204" s="26">
        <v>43</v>
      </c>
      <c r="I204" s="23" t="s">
        <v>56</v>
      </c>
      <c r="J204" s="23" t="s">
        <v>5271</v>
      </c>
      <c r="K204" s="15" t="s">
        <v>6790</v>
      </c>
      <c r="L204" s="23" t="s">
        <v>1462</v>
      </c>
    </row>
    <row r="205" spans="1:12" ht="28" x14ac:dyDescent="0.35">
      <c r="A205" s="3" t="str">
        <f t="shared" si="25"/>
        <v>1.01.02.202.44</v>
      </c>
      <c r="B205" s="3">
        <f t="shared" si="26"/>
        <v>14</v>
      </c>
      <c r="C205" s="3" t="s">
        <v>11098</v>
      </c>
      <c r="D205" s="27">
        <v>1</v>
      </c>
      <c r="E205" s="24">
        <v>1</v>
      </c>
      <c r="F205" s="24">
        <v>2</v>
      </c>
      <c r="G205" s="25">
        <v>202</v>
      </c>
      <c r="H205" s="26">
        <v>44</v>
      </c>
      <c r="I205" s="23" t="s">
        <v>57</v>
      </c>
      <c r="J205" s="23" t="s">
        <v>1574</v>
      </c>
      <c r="K205" s="15" t="s">
        <v>6791</v>
      </c>
      <c r="L205" s="23" t="s">
        <v>1532</v>
      </c>
    </row>
    <row r="206" spans="1:12" ht="28" x14ac:dyDescent="0.35">
      <c r="A206" s="3" t="str">
        <f t="shared" si="25"/>
        <v>1.01.02.202.45</v>
      </c>
      <c r="B206" s="3">
        <f t="shared" si="26"/>
        <v>14</v>
      </c>
      <c r="C206" s="3" t="s">
        <v>11100</v>
      </c>
      <c r="D206" s="27">
        <v>1</v>
      </c>
      <c r="E206" s="24">
        <v>1</v>
      </c>
      <c r="F206" s="24">
        <v>2</v>
      </c>
      <c r="G206" s="25">
        <v>202</v>
      </c>
      <c r="H206" s="26">
        <v>45</v>
      </c>
      <c r="I206" s="23" t="s">
        <v>58</v>
      </c>
      <c r="J206" s="15" t="s">
        <v>5272</v>
      </c>
      <c r="K206" s="15" t="s">
        <v>6792</v>
      </c>
      <c r="L206" s="23" t="s">
        <v>1532</v>
      </c>
    </row>
    <row r="207" spans="1:12" ht="28" x14ac:dyDescent="0.35">
      <c r="A207" s="3" t="str">
        <f t="shared" si="25"/>
        <v>1.01.02.202.46</v>
      </c>
      <c r="B207" s="3">
        <f t="shared" si="26"/>
        <v>14</v>
      </c>
      <c r="C207" s="3" t="s">
        <v>11103</v>
      </c>
      <c r="D207" s="27">
        <v>1</v>
      </c>
      <c r="E207" s="24">
        <v>1</v>
      </c>
      <c r="F207" s="24">
        <v>2</v>
      </c>
      <c r="G207" s="25">
        <v>202</v>
      </c>
      <c r="H207" s="26">
        <v>46</v>
      </c>
      <c r="I207" s="23" t="s">
        <v>1550</v>
      </c>
      <c r="J207" s="23" t="s">
        <v>1551</v>
      </c>
      <c r="K207" s="15" t="s">
        <v>6770</v>
      </c>
      <c r="L207" s="22" t="s">
        <v>1458</v>
      </c>
    </row>
    <row r="208" spans="1:12" x14ac:dyDescent="0.35">
      <c r="A208" s="3" t="str">
        <f>D208&amp;".0"&amp;E208&amp;".0"&amp;F208&amp;"."&amp;G208</f>
        <v>1.01.02.203</v>
      </c>
      <c r="B208" s="3">
        <f t="shared" si="26"/>
        <v>11</v>
      </c>
      <c r="C208" s="3" t="s">
        <v>8487</v>
      </c>
      <c r="D208" s="27">
        <v>1</v>
      </c>
      <c r="E208" s="24">
        <v>1</v>
      </c>
      <c r="F208" s="24">
        <v>2</v>
      </c>
      <c r="G208" s="25">
        <v>203</v>
      </c>
      <c r="H208" s="15"/>
      <c r="I208" s="23" t="s">
        <v>59</v>
      </c>
      <c r="J208" s="15" t="s">
        <v>1</v>
      </c>
      <c r="K208" s="15" t="s">
        <v>1</v>
      </c>
      <c r="L208" s="15"/>
    </row>
    <row r="209" spans="1:12" ht="28" x14ac:dyDescent="0.35">
      <c r="A209" s="3" t="str">
        <f t="shared" ref="A209:A217" si="27">D209&amp;".0"&amp;E209&amp;".0"&amp;F209&amp;"."&amp;G209&amp;".0"&amp;H209</f>
        <v>1.01.02.203.01</v>
      </c>
      <c r="B209" s="3">
        <f t="shared" si="26"/>
        <v>14</v>
      </c>
      <c r="C209" s="3" t="s">
        <v>8488</v>
      </c>
      <c r="D209" s="27">
        <v>1</v>
      </c>
      <c r="E209" s="24">
        <v>1</v>
      </c>
      <c r="F209" s="24">
        <v>2</v>
      </c>
      <c r="G209" s="25">
        <v>203</v>
      </c>
      <c r="H209" s="24">
        <v>1</v>
      </c>
      <c r="I209" s="23" t="s">
        <v>3774</v>
      </c>
      <c r="J209" s="15" t="s">
        <v>5273</v>
      </c>
      <c r="K209" s="15" t="s">
        <v>6793</v>
      </c>
      <c r="L209" s="22" t="s">
        <v>1458</v>
      </c>
    </row>
    <row r="210" spans="1:12" ht="28" x14ac:dyDescent="0.35">
      <c r="A210" s="3" t="str">
        <f t="shared" si="27"/>
        <v>1.01.02.203.02</v>
      </c>
      <c r="B210" s="3">
        <f t="shared" si="26"/>
        <v>14</v>
      </c>
      <c r="C210" s="3" t="s">
        <v>8489</v>
      </c>
      <c r="D210" s="27">
        <v>1</v>
      </c>
      <c r="E210" s="24">
        <v>1</v>
      </c>
      <c r="F210" s="24">
        <v>2</v>
      </c>
      <c r="G210" s="25">
        <v>203</v>
      </c>
      <c r="H210" s="24">
        <v>2</v>
      </c>
      <c r="I210" s="23" t="s">
        <v>3775</v>
      </c>
      <c r="J210" s="15" t="s">
        <v>5274</v>
      </c>
      <c r="K210" s="15" t="s">
        <v>6794</v>
      </c>
      <c r="L210" s="22" t="s">
        <v>1458</v>
      </c>
    </row>
    <row r="211" spans="1:12" ht="28" x14ac:dyDescent="0.35">
      <c r="A211" s="3" t="str">
        <f t="shared" si="27"/>
        <v>1.01.02.203.03</v>
      </c>
      <c r="B211" s="3">
        <f t="shared" si="26"/>
        <v>14</v>
      </c>
      <c r="C211" s="3" t="s">
        <v>8490</v>
      </c>
      <c r="D211" s="27">
        <v>1</v>
      </c>
      <c r="E211" s="24">
        <v>1</v>
      </c>
      <c r="F211" s="24">
        <v>2</v>
      </c>
      <c r="G211" s="25">
        <v>203</v>
      </c>
      <c r="H211" s="24">
        <v>3</v>
      </c>
      <c r="I211" s="23" t="s">
        <v>62</v>
      </c>
      <c r="J211" s="23" t="s">
        <v>5275</v>
      </c>
      <c r="K211" s="23" t="s">
        <v>6795</v>
      </c>
      <c r="L211" s="22" t="s">
        <v>1458</v>
      </c>
    </row>
    <row r="212" spans="1:12" ht="28" x14ac:dyDescent="0.35">
      <c r="A212" s="3" t="str">
        <f t="shared" si="27"/>
        <v>1.01.02.203.04</v>
      </c>
      <c r="B212" s="3">
        <f t="shared" si="26"/>
        <v>14</v>
      </c>
      <c r="C212" s="3" t="s">
        <v>8491</v>
      </c>
      <c r="D212" s="27">
        <v>1</v>
      </c>
      <c r="E212" s="24">
        <v>1</v>
      </c>
      <c r="F212" s="24">
        <v>2</v>
      </c>
      <c r="G212" s="25">
        <v>203</v>
      </c>
      <c r="H212" s="24">
        <v>4</v>
      </c>
      <c r="I212" s="23" t="s">
        <v>63</v>
      </c>
      <c r="J212" s="23" t="s">
        <v>5276</v>
      </c>
      <c r="K212" s="23" t="s">
        <v>6796</v>
      </c>
      <c r="L212" s="22" t="s">
        <v>1458</v>
      </c>
    </row>
    <row r="213" spans="1:12" ht="28" x14ac:dyDescent="0.35">
      <c r="A213" s="3" t="str">
        <f t="shared" si="27"/>
        <v>1.01.02.203.05</v>
      </c>
      <c r="B213" s="3">
        <f t="shared" si="26"/>
        <v>14</v>
      </c>
      <c r="C213" s="3" t="s">
        <v>8492</v>
      </c>
      <c r="D213" s="27">
        <v>1</v>
      </c>
      <c r="E213" s="24">
        <v>1</v>
      </c>
      <c r="F213" s="24">
        <v>2</v>
      </c>
      <c r="G213" s="25">
        <v>203</v>
      </c>
      <c r="H213" s="24">
        <v>5</v>
      </c>
      <c r="I213" s="23" t="s">
        <v>3776</v>
      </c>
      <c r="J213" s="15" t="s">
        <v>5277</v>
      </c>
      <c r="K213" s="15" t="s">
        <v>6797</v>
      </c>
      <c r="L213" s="22" t="s">
        <v>1458</v>
      </c>
    </row>
    <row r="214" spans="1:12" ht="28" x14ac:dyDescent="0.35">
      <c r="A214" s="3" t="str">
        <f t="shared" si="27"/>
        <v>1.01.02.203.06</v>
      </c>
      <c r="B214" s="3">
        <f t="shared" si="26"/>
        <v>14</v>
      </c>
      <c r="C214" s="3" t="s">
        <v>8493</v>
      </c>
      <c r="D214" s="27">
        <v>1</v>
      </c>
      <c r="E214" s="24">
        <v>1</v>
      </c>
      <c r="F214" s="24">
        <v>2</v>
      </c>
      <c r="G214" s="25">
        <v>203</v>
      </c>
      <c r="H214" s="24">
        <v>6</v>
      </c>
      <c r="I214" s="23" t="s">
        <v>3777</v>
      </c>
      <c r="J214" s="15" t="s">
        <v>5278</v>
      </c>
      <c r="K214" s="15" t="s">
        <v>6798</v>
      </c>
      <c r="L214" s="22" t="s">
        <v>1458</v>
      </c>
    </row>
    <row r="215" spans="1:12" x14ac:dyDescent="0.35">
      <c r="A215" s="3" t="str">
        <f t="shared" si="27"/>
        <v>1.01.02.203.07</v>
      </c>
      <c r="B215" s="3">
        <f t="shared" si="26"/>
        <v>14</v>
      </c>
      <c r="C215" s="3" t="s">
        <v>8494</v>
      </c>
      <c r="D215" s="27">
        <v>1</v>
      </c>
      <c r="E215" s="24">
        <v>1</v>
      </c>
      <c r="F215" s="24">
        <v>2</v>
      </c>
      <c r="G215" s="25">
        <v>203</v>
      </c>
      <c r="H215" s="24">
        <v>7</v>
      </c>
      <c r="I215" s="23" t="s">
        <v>66</v>
      </c>
      <c r="J215" s="23" t="s">
        <v>1575</v>
      </c>
      <c r="K215" s="23" t="s">
        <v>1576</v>
      </c>
      <c r="L215" s="22" t="s">
        <v>1459</v>
      </c>
    </row>
    <row r="216" spans="1:12" x14ac:dyDescent="0.35">
      <c r="A216" s="3" t="str">
        <f t="shared" si="27"/>
        <v>1.01.02.203.08</v>
      </c>
      <c r="B216" s="3">
        <f t="shared" si="26"/>
        <v>14</v>
      </c>
      <c r="C216" s="3" t="s">
        <v>8495</v>
      </c>
      <c r="D216" s="27">
        <v>1</v>
      </c>
      <c r="E216" s="24">
        <v>1</v>
      </c>
      <c r="F216" s="24">
        <v>2</v>
      </c>
      <c r="G216" s="25">
        <v>203</v>
      </c>
      <c r="H216" s="24">
        <v>8</v>
      </c>
      <c r="I216" s="23" t="s">
        <v>67</v>
      </c>
      <c r="J216" s="23" t="s">
        <v>1577</v>
      </c>
      <c r="K216" s="23" t="s">
        <v>1578</v>
      </c>
      <c r="L216" s="22" t="s">
        <v>1459</v>
      </c>
    </row>
    <row r="217" spans="1:12" x14ac:dyDescent="0.35">
      <c r="A217" s="3" t="str">
        <f t="shared" si="27"/>
        <v>1.01.02.203.09</v>
      </c>
      <c r="B217" s="3">
        <f t="shared" si="26"/>
        <v>14</v>
      </c>
      <c r="C217" s="3" t="s">
        <v>8496</v>
      </c>
      <c r="D217" s="27">
        <v>1</v>
      </c>
      <c r="E217" s="24">
        <v>1</v>
      </c>
      <c r="F217" s="24">
        <v>2</v>
      </c>
      <c r="G217" s="25">
        <v>203</v>
      </c>
      <c r="H217" s="24">
        <v>9</v>
      </c>
      <c r="I217" s="23" t="s">
        <v>68</v>
      </c>
      <c r="J217" s="23" t="s">
        <v>1579</v>
      </c>
      <c r="K217" s="23" t="s">
        <v>1580</v>
      </c>
      <c r="L217" s="22" t="s">
        <v>1459</v>
      </c>
    </row>
    <row r="218" spans="1:12" ht="28" x14ac:dyDescent="0.35">
      <c r="A218" s="3" t="str">
        <f>D218&amp;".0"&amp;E218&amp;".0"&amp;F218&amp;"."&amp;G218&amp;"."&amp;H218</f>
        <v>1.01.02.203.10</v>
      </c>
      <c r="B218" s="3">
        <f t="shared" si="26"/>
        <v>14</v>
      </c>
      <c r="C218" s="3" t="s">
        <v>11112</v>
      </c>
      <c r="D218" s="27">
        <v>1</v>
      </c>
      <c r="E218" s="24">
        <v>1</v>
      </c>
      <c r="F218" s="24">
        <v>2</v>
      </c>
      <c r="G218" s="25">
        <v>203</v>
      </c>
      <c r="H218" s="26">
        <v>10</v>
      </c>
      <c r="I218" s="23" t="s">
        <v>69</v>
      </c>
      <c r="J218" s="23" t="s">
        <v>1581</v>
      </c>
      <c r="K218" s="15" t="s">
        <v>6799</v>
      </c>
      <c r="L218" s="22" t="s">
        <v>1459</v>
      </c>
    </row>
    <row r="219" spans="1:12" ht="28" x14ac:dyDescent="0.35">
      <c r="A219" s="3" t="str">
        <f t="shared" ref="A219:A228" si="28">D219&amp;".0"&amp;E219&amp;".0"&amp;F219&amp;"."&amp;G219&amp;"."&amp;H219</f>
        <v>1.01.02.203.11</v>
      </c>
      <c r="B219" s="3">
        <f t="shared" si="26"/>
        <v>14</v>
      </c>
      <c r="C219" s="3" t="s">
        <v>11114</v>
      </c>
      <c r="D219" s="27">
        <v>1</v>
      </c>
      <c r="E219" s="24">
        <v>1</v>
      </c>
      <c r="F219" s="24">
        <v>2</v>
      </c>
      <c r="G219" s="25">
        <v>203</v>
      </c>
      <c r="H219" s="26">
        <v>11</v>
      </c>
      <c r="I219" s="23" t="s">
        <v>70</v>
      </c>
      <c r="J219" s="15" t="s">
        <v>5279</v>
      </c>
      <c r="K219" s="15" t="s">
        <v>6800</v>
      </c>
      <c r="L219" s="23" t="s">
        <v>1543</v>
      </c>
    </row>
    <row r="220" spans="1:12" ht="28" x14ac:dyDescent="0.35">
      <c r="A220" s="3" t="str">
        <f t="shared" si="28"/>
        <v>1.01.02.203.12</v>
      </c>
      <c r="B220" s="3">
        <f t="shared" si="26"/>
        <v>14</v>
      </c>
      <c r="C220" s="3" t="s">
        <v>11117</v>
      </c>
      <c r="D220" s="27">
        <v>1</v>
      </c>
      <c r="E220" s="24">
        <v>1</v>
      </c>
      <c r="F220" s="24">
        <v>2</v>
      </c>
      <c r="G220" s="25">
        <v>203</v>
      </c>
      <c r="H220" s="26">
        <v>12</v>
      </c>
      <c r="I220" s="23" t="s">
        <v>71</v>
      </c>
      <c r="J220" s="15" t="s">
        <v>5280</v>
      </c>
      <c r="K220" s="15" t="s">
        <v>6801</v>
      </c>
      <c r="L220" s="22" t="s">
        <v>1459</v>
      </c>
    </row>
    <row r="221" spans="1:12" ht="28" x14ac:dyDescent="0.35">
      <c r="A221" s="3" t="str">
        <f t="shared" si="28"/>
        <v>1.01.02.203.13</v>
      </c>
      <c r="B221" s="3">
        <f t="shared" si="26"/>
        <v>14</v>
      </c>
      <c r="C221" s="3" t="s">
        <v>11120</v>
      </c>
      <c r="D221" s="27">
        <v>1</v>
      </c>
      <c r="E221" s="24">
        <v>1</v>
      </c>
      <c r="F221" s="24">
        <v>2</v>
      </c>
      <c r="G221" s="25">
        <v>203</v>
      </c>
      <c r="H221" s="26">
        <v>13</v>
      </c>
      <c r="I221" s="23" t="s">
        <v>72</v>
      </c>
      <c r="J221" s="23" t="s">
        <v>1582</v>
      </c>
      <c r="K221" s="15" t="s">
        <v>6802</v>
      </c>
      <c r="L221" s="23" t="s">
        <v>1543</v>
      </c>
    </row>
    <row r="222" spans="1:12" ht="28" x14ac:dyDescent="0.35">
      <c r="A222" s="3" t="str">
        <f t="shared" si="28"/>
        <v>1.01.02.203.14</v>
      </c>
      <c r="B222" s="3">
        <f t="shared" si="26"/>
        <v>14</v>
      </c>
      <c r="C222" s="3" t="s">
        <v>11122</v>
      </c>
      <c r="D222" s="27">
        <v>1</v>
      </c>
      <c r="E222" s="24">
        <v>1</v>
      </c>
      <c r="F222" s="24">
        <v>2</v>
      </c>
      <c r="G222" s="25">
        <v>203</v>
      </c>
      <c r="H222" s="26">
        <v>14</v>
      </c>
      <c r="I222" s="23" t="s">
        <v>3778</v>
      </c>
      <c r="J222" s="15" t="s">
        <v>5281</v>
      </c>
      <c r="K222" s="15" t="s">
        <v>6803</v>
      </c>
      <c r="L222" s="16" t="s">
        <v>6665</v>
      </c>
    </row>
    <row r="223" spans="1:12" ht="28" x14ac:dyDescent="0.35">
      <c r="A223" s="3" t="str">
        <f t="shared" si="28"/>
        <v>1.01.02.203.15</v>
      </c>
      <c r="B223" s="3">
        <f t="shared" si="26"/>
        <v>14</v>
      </c>
      <c r="C223" s="3" t="s">
        <v>11125</v>
      </c>
      <c r="D223" s="27">
        <v>1</v>
      </c>
      <c r="E223" s="24">
        <v>1</v>
      </c>
      <c r="F223" s="24">
        <v>2</v>
      </c>
      <c r="G223" s="25">
        <v>203</v>
      </c>
      <c r="H223" s="26">
        <v>15</v>
      </c>
      <c r="I223" s="23" t="s">
        <v>3779</v>
      </c>
      <c r="J223" s="15" t="s">
        <v>5282</v>
      </c>
      <c r="K223" s="15" t="s">
        <v>6804</v>
      </c>
      <c r="L223" s="23" t="s">
        <v>1462</v>
      </c>
    </row>
    <row r="224" spans="1:12" ht="56" x14ac:dyDescent="0.35">
      <c r="A224" s="3" t="str">
        <f t="shared" si="28"/>
        <v>1.01.02.203.16</v>
      </c>
      <c r="B224" s="3">
        <f t="shared" si="26"/>
        <v>14</v>
      </c>
      <c r="C224" s="3" t="s">
        <v>11128</v>
      </c>
      <c r="D224" s="27">
        <v>1</v>
      </c>
      <c r="E224" s="24">
        <v>1</v>
      </c>
      <c r="F224" s="24">
        <v>2</v>
      </c>
      <c r="G224" s="25">
        <v>203</v>
      </c>
      <c r="H224" s="26">
        <v>16</v>
      </c>
      <c r="I224" s="23" t="s">
        <v>75</v>
      </c>
      <c r="J224" s="15" t="s">
        <v>5254</v>
      </c>
      <c r="K224" s="15" t="s">
        <v>6764</v>
      </c>
      <c r="L224" s="23" t="s">
        <v>1462</v>
      </c>
    </row>
    <row r="225" spans="1:12" ht="28" x14ac:dyDescent="0.35">
      <c r="A225" s="3" t="str">
        <f t="shared" si="28"/>
        <v>1.01.02.203.17</v>
      </c>
      <c r="B225" s="3">
        <f t="shared" si="26"/>
        <v>14</v>
      </c>
      <c r="C225" s="3" t="s">
        <v>11129</v>
      </c>
      <c r="D225" s="27">
        <v>1</v>
      </c>
      <c r="E225" s="24">
        <v>1</v>
      </c>
      <c r="F225" s="24">
        <v>2</v>
      </c>
      <c r="G225" s="25">
        <v>203</v>
      </c>
      <c r="H225" s="26">
        <v>17</v>
      </c>
      <c r="I225" s="23" t="s">
        <v>76</v>
      </c>
      <c r="J225" s="15" t="s">
        <v>5283</v>
      </c>
      <c r="K225" s="15" t="s">
        <v>6805</v>
      </c>
      <c r="L225" s="16" t="s">
        <v>6665</v>
      </c>
    </row>
    <row r="226" spans="1:12" ht="28" x14ac:dyDescent="0.35">
      <c r="A226" s="3" t="str">
        <f t="shared" si="28"/>
        <v>1.01.02.203.18</v>
      </c>
      <c r="B226" s="3">
        <f t="shared" si="26"/>
        <v>14</v>
      </c>
      <c r="C226" s="3" t="s">
        <v>11132</v>
      </c>
      <c r="D226" s="27">
        <v>1</v>
      </c>
      <c r="E226" s="24">
        <v>1</v>
      </c>
      <c r="F226" s="24">
        <v>2</v>
      </c>
      <c r="G226" s="25">
        <v>203</v>
      </c>
      <c r="H226" s="26">
        <v>18</v>
      </c>
      <c r="I226" s="23" t="s">
        <v>77</v>
      </c>
      <c r="J226" s="23" t="s">
        <v>1583</v>
      </c>
      <c r="K226" s="23" t="s">
        <v>1584</v>
      </c>
      <c r="L226" s="16" t="s">
        <v>6665</v>
      </c>
    </row>
    <row r="227" spans="1:12" ht="28" x14ac:dyDescent="0.35">
      <c r="A227" s="3" t="str">
        <f t="shared" si="28"/>
        <v>1.01.02.203.19</v>
      </c>
      <c r="B227" s="3">
        <f t="shared" si="26"/>
        <v>14</v>
      </c>
      <c r="C227" s="3" t="s">
        <v>11133</v>
      </c>
      <c r="D227" s="27">
        <v>1</v>
      </c>
      <c r="E227" s="24">
        <v>1</v>
      </c>
      <c r="F227" s="24">
        <v>2</v>
      </c>
      <c r="G227" s="25">
        <v>203</v>
      </c>
      <c r="H227" s="26">
        <v>19</v>
      </c>
      <c r="I227" s="23" t="s">
        <v>78</v>
      </c>
      <c r="J227" s="23" t="s">
        <v>1585</v>
      </c>
      <c r="K227" s="23" t="s">
        <v>6806</v>
      </c>
      <c r="L227" s="23" t="s">
        <v>1462</v>
      </c>
    </row>
    <row r="228" spans="1:12" x14ac:dyDescent="0.35">
      <c r="A228" s="3" t="str">
        <f t="shared" si="28"/>
        <v>1.01.02.203.20</v>
      </c>
      <c r="B228" s="3">
        <f t="shared" si="26"/>
        <v>14</v>
      </c>
      <c r="C228" s="3" t="s">
        <v>11134</v>
      </c>
      <c r="D228" s="27">
        <v>1</v>
      </c>
      <c r="E228" s="24">
        <v>1</v>
      </c>
      <c r="F228" s="24">
        <v>2</v>
      </c>
      <c r="G228" s="25">
        <v>203</v>
      </c>
      <c r="H228" s="26">
        <v>20</v>
      </c>
      <c r="I228" s="23" t="s">
        <v>1550</v>
      </c>
      <c r="J228" s="23" t="s">
        <v>1586</v>
      </c>
      <c r="K228" s="23" t="s">
        <v>1587</v>
      </c>
      <c r="L228" s="22" t="s">
        <v>1458</v>
      </c>
    </row>
    <row r="229" spans="1:12" x14ac:dyDescent="0.35">
      <c r="A229" s="3" t="str">
        <f>D229&amp;".0"&amp;E229&amp;".0"&amp;F229&amp;"."&amp;G229</f>
        <v>1.01.02.204</v>
      </c>
      <c r="B229" s="3">
        <f t="shared" si="26"/>
        <v>11</v>
      </c>
      <c r="C229" s="3" t="s">
        <v>8497</v>
      </c>
      <c r="D229" s="27">
        <v>1</v>
      </c>
      <c r="E229" s="24">
        <v>1</v>
      </c>
      <c r="F229" s="24">
        <v>2</v>
      </c>
      <c r="G229" s="25">
        <v>204</v>
      </c>
      <c r="H229" s="15"/>
      <c r="I229" s="23" t="s">
        <v>1588</v>
      </c>
      <c r="J229" s="15" t="s">
        <v>1</v>
      </c>
      <c r="K229" s="15" t="s">
        <v>1</v>
      </c>
      <c r="L229" s="15"/>
    </row>
    <row r="230" spans="1:12" ht="28" x14ac:dyDescent="0.35">
      <c r="A230" s="3" t="str">
        <f t="shared" ref="A230:A238" si="29">D230&amp;".0"&amp;E230&amp;".0"&amp;F230&amp;"."&amp;G230&amp;".0"&amp;H230</f>
        <v>1.01.02.204.01</v>
      </c>
      <c r="B230" s="3">
        <f t="shared" si="26"/>
        <v>14</v>
      </c>
      <c r="C230" s="3" t="s">
        <v>8498</v>
      </c>
      <c r="D230" s="27">
        <v>1</v>
      </c>
      <c r="E230" s="24">
        <v>1</v>
      </c>
      <c r="F230" s="24">
        <v>2</v>
      </c>
      <c r="G230" s="25">
        <v>204</v>
      </c>
      <c r="H230" s="24">
        <v>1</v>
      </c>
      <c r="I230" s="23" t="s">
        <v>3780</v>
      </c>
      <c r="J230" s="23" t="s">
        <v>5284</v>
      </c>
      <c r="K230" s="23" t="s">
        <v>6807</v>
      </c>
      <c r="L230" s="22" t="s">
        <v>1458</v>
      </c>
    </row>
    <row r="231" spans="1:12" ht="28" x14ac:dyDescent="0.35">
      <c r="A231" s="3" t="str">
        <f t="shared" si="29"/>
        <v>1.01.02.204.02</v>
      </c>
      <c r="B231" s="3">
        <f t="shared" si="26"/>
        <v>14</v>
      </c>
      <c r="C231" s="3" t="s">
        <v>8499</v>
      </c>
      <c r="D231" s="27">
        <v>1</v>
      </c>
      <c r="E231" s="24">
        <v>1</v>
      </c>
      <c r="F231" s="24">
        <v>2</v>
      </c>
      <c r="G231" s="25">
        <v>204</v>
      </c>
      <c r="H231" s="24">
        <v>2</v>
      </c>
      <c r="I231" s="23" t="s">
        <v>3781</v>
      </c>
      <c r="J231" s="23" t="s">
        <v>5285</v>
      </c>
      <c r="K231" s="23" t="s">
        <v>1589</v>
      </c>
      <c r="L231" s="22" t="s">
        <v>1458</v>
      </c>
    </row>
    <row r="232" spans="1:12" ht="42" x14ac:dyDescent="0.35">
      <c r="A232" s="3" t="str">
        <f t="shared" si="29"/>
        <v>1.01.02.204.03</v>
      </c>
      <c r="B232" s="3">
        <f t="shared" si="26"/>
        <v>14</v>
      </c>
      <c r="C232" s="3" t="s">
        <v>8500</v>
      </c>
      <c r="D232" s="27">
        <v>1</v>
      </c>
      <c r="E232" s="24">
        <v>1</v>
      </c>
      <c r="F232" s="24">
        <v>2</v>
      </c>
      <c r="G232" s="25">
        <v>204</v>
      </c>
      <c r="H232" s="24">
        <v>3</v>
      </c>
      <c r="I232" s="23" t="s">
        <v>3782</v>
      </c>
      <c r="J232" s="15" t="s">
        <v>5286</v>
      </c>
      <c r="K232" s="15" t="s">
        <v>6808</v>
      </c>
      <c r="L232" s="22" t="s">
        <v>1458</v>
      </c>
    </row>
    <row r="233" spans="1:12" ht="42" x14ac:dyDescent="0.35">
      <c r="A233" s="3" t="str">
        <f t="shared" si="29"/>
        <v>1.01.02.204.04</v>
      </c>
      <c r="B233" s="3">
        <f t="shared" si="26"/>
        <v>14</v>
      </c>
      <c r="C233" s="3" t="s">
        <v>8501</v>
      </c>
      <c r="D233" s="27">
        <v>1</v>
      </c>
      <c r="E233" s="24">
        <v>1</v>
      </c>
      <c r="F233" s="24">
        <v>2</v>
      </c>
      <c r="G233" s="25">
        <v>204</v>
      </c>
      <c r="H233" s="24">
        <v>4</v>
      </c>
      <c r="I233" s="23" t="s">
        <v>3783</v>
      </c>
      <c r="J233" s="15" t="s">
        <v>5287</v>
      </c>
      <c r="K233" s="15" t="s">
        <v>6809</v>
      </c>
      <c r="L233" s="22" t="s">
        <v>1458</v>
      </c>
    </row>
    <row r="234" spans="1:12" ht="42" x14ac:dyDescent="0.35">
      <c r="A234" s="3" t="str">
        <f t="shared" si="29"/>
        <v>1.01.02.204.05</v>
      </c>
      <c r="B234" s="3">
        <f t="shared" si="26"/>
        <v>14</v>
      </c>
      <c r="C234" s="3" t="s">
        <v>8502</v>
      </c>
      <c r="D234" s="27">
        <v>1</v>
      </c>
      <c r="E234" s="24">
        <v>1</v>
      </c>
      <c r="F234" s="24">
        <v>2</v>
      </c>
      <c r="G234" s="25">
        <v>204</v>
      </c>
      <c r="H234" s="24">
        <v>5</v>
      </c>
      <c r="I234" s="23" t="s">
        <v>1590</v>
      </c>
      <c r="J234" s="15" t="s">
        <v>5288</v>
      </c>
      <c r="K234" s="15" t="s">
        <v>6810</v>
      </c>
      <c r="L234" s="22" t="s">
        <v>1458</v>
      </c>
    </row>
    <row r="235" spans="1:12" ht="42" x14ac:dyDescent="0.35">
      <c r="A235" s="3" t="str">
        <f t="shared" si="29"/>
        <v>1.01.02.204.06</v>
      </c>
      <c r="B235" s="3">
        <f t="shared" si="26"/>
        <v>14</v>
      </c>
      <c r="C235" s="3" t="s">
        <v>8503</v>
      </c>
      <c r="D235" s="27">
        <v>1</v>
      </c>
      <c r="E235" s="24">
        <v>1</v>
      </c>
      <c r="F235" s="24">
        <v>2</v>
      </c>
      <c r="G235" s="25">
        <v>204</v>
      </c>
      <c r="H235" s="24">
        <v>6</v>
      </c>
      <c r="I235" s="23" t="s">
        <v>3784</v>
      </c>
      <c r="J235" s="15" t="s">
        <v>5289</v>
      </c>
      <c r="K235" s="15" t="s">
        <v>6811</v>
      </c>
      <c r="L235" s="22" t="s">
        <v>1458</v>
      </c>
    </row>
    <row r="236" spans="1:12" ht="28" x14ac:dyDescent="0.35">
      <c r="A236" s="3" t="str">
        <f t="shared" si="29"/>
        <v>1.01.02.204.07</v>
      </c>
      <c r="B236" s="3">
        <f t="shared" si="26"/>
        <v>14</v>
      </c>
      <c r="C236" s="3" t="s">
        <v>8504</v>
      </c>
      <c r="D236" s="27">
        <v>1</v>
      </c>
      <c r="E236" s="24">
        <v>1</v>
      </c>
      <c r="F236" s="24">
        <v>2</v>
      </c>
      <c r="G236" s="25">
        <v>204</v>
      </c>
      <c r="H236" s="24">
        <v>7</v>
      </c>
      <c r="I236" s="23" t="s">
        <v>3785</v>
      </c>
      <c r="J236" s="23" t="s">
        <v>5290</v>
      </c>
      <c r="K236" s="23" t="s">
        <v>6812</v>
      </c>
      <c r="L236" s="22" t="s">
        <v>1459</v>
      </c>
    </row>
    <row r="237" spans="1:12" ht="28" x14ac:dyDescent="0.35">
      <c r="A237" s="3" t="str">
        <f t="shared" si="29"/>
        <v>1.01.02.204.08</v>
      </c>
      <c r="B237" s="3">
        <f t="shared" si="26"/>
        <v>14</v>
      </c>
      <c r="C237" s="3" t="s">
        <v>8505</v>
      </c>
      <c r="D237" s="27">
        <v>1</v>
      </c>
      <c r="E237" s="24">
        <v>1</v>
      </c>
      <c r="F237" s="24">
        <v>2</v>
      </c>
      <c r="G237" s="25">
        <v>204</v>
      </c>
      <c r="H237" s="24">
        <v>8</v>
      </c>
      <c r="I237" s="23" t="s">
        <v>3786</v>
      </c>
      <c r="J237" s="15" t="s">
        <v>5291</v>
      </c>
      <c r="K237" s="15" t="s">
        <v>6813</v>
      </c>
      <c r="L237" s="22" t="s">
        <v>1459</v>
      </c>
    </row>
    <row r="238" spans="1:12" ht="28" x14ac:dyDescent="0.35">
      <c r="A238" s="3" t="str">
        <f t="shared" si="29"/>
        <v>1.01.02.204.09</v>
      </c>
      <c r="B238" s="3">
        <f t="shared" si="26"/>
        <v>14</v>
      </c>
      <c r="C238" s="3" t="s">
        <v>8506</v>
      </c>
      <c r="D238" s="27">
        <v>1</v>
      </c>
      <c r="E238" s="24">
        <v>1</v>
      </c>
      <c r="F238" s="24">
        <v>2</v>
      </c>
      <c r="G238" s="25">
        <v>204</v>
      </c>
      <c r="H238" s="24">
        <v>9</v>
      </c>
      <c r="I238" s="23" t="s">
        <v>3787</v>
      </c>
      <c r="J238" s="15" t="s">
        <v>5292</v>
      </c>
      <c r="K238" s="15" t="s">
        <v>6814</v>
      </c>
      <c r="L238" s="22" t="s">
        <v>1459</v>
      </c>
    </row>
    <row r="239" spans="1:12" ht="28" x14ac:dyDescent="0.35">
      <c r="A239" s="3" t="str">
        <f t="shared" ref="A239:A251" si="30">D239&amp;".0"&amp;E239&amp;".0"&amp;F239&amp;"."&amp;G239&amp;"."&amp;H239</f>
        <v>1.01.02.204.10</v>
      </c>
      <c r="B239" s="3">
        <f t="shared" si="26"/>
        <v>14</v>
      </c>
      <c r="C239" s="3" t="s">
        <v>11151</v>
      </c>
      <c r="D239" s="27">
        <v>1</v>
      </c>
      <c r="E239" s="24">
        <v>1</v>
      </c>
      <c r="F239" s="24">
        <v>2</v>
      </c>
      <c r="G239" s="25">
        <v>204</v>
      </c>
      <c r="H239" s="26">
        <v>10</v>
      </c>
      <c r="I239" s="23" t="s">
        <v>3788</v>
      </c>
      <c r="J239" s="23" t="s">
        <v>5293</v>
      </c>
      <c r="K239" s="23" t="s">
        <v>6815</v>
      </c>
      <c r="L239" s="23" t="s">
        <v>1543</v>
      </c>
    </row>
    <row r="240" spans="1:12" ht="28" x14ac:dyDescent="0.35">
      <c r="A240" s="3" t="str">
        <f t="shared" si="30"/>
        <v>1.01.02.204.11</v>
      </c>
      <c r="B240" s="3">
        <f t="shared" si="26"/>
        <v>14</v>
      </c>
      <c r="C240" s="3" t="s">
        <v>11152</v>
      </c>
      <c r="D240" s="27">
        <v>1</v>
      </c>
      <c r="E240" s="24">
        <v>1</v>
      </c>
      <c r="F240" s="24">
        <v>2</v>
      </c>
      <c r="G240" s="25">
        <v>204</v>
      </c>
      <c r="H240" s="26">
        <v>11</v>
      </c>
      <c r="I240" s="23" t="s">
        <v>3789</v>
      </c>
      <c r="J240" s="15" t="s">
        <v>5294</v>
      </c>
      <c r="K240" s="15" t="s">
        <v>6816</v>
      </c>
      <c r="L240" s="22" t="s">
        <v>1459</v>
      </c>
    </row>
    <row r="241" spans="1:12" ht="28" x14ac:dyDescent="0.35">
      <c r="A241" s="3" t="str">
        <f t="shared" si="30"/>
        <v>1.01.02.204.12</v>
      </c>
      <c r="B241" s="3">
        <f t="shared" si="26"/>
        <v>14</v>
      </c>
      <c r="C241" s="3" t="s">
        <v>11156</v>
      </c>
      <c r="D241" s="27">
        <v>1</v>
      </c>
      <c r="E241" s="24">
        <v>1</v>
      </c>
      <c r="F241" s="24">
        <v>2</v>
      </c>
      <c r="G241" s="25">
        <v>204</v>
      </c>
      <c r="H241" s="26">
        <v>12</v>
      </c>
      <c r="I241" s="23" t="s">
        <v>3790</v>
      </c>
      <c r="J241" s="15" t="s">
        <v>5295</v>
      </c>
      <c r="K241" s="15" t="s">
        <v>6817</v>
      </c>
      <c r="L241" s="23" t="s">
        <v>1543</v>
      </c>
    </row>
    <row r="242" spans="1:12" ht="42" x14ac:dyDescent="0.35">
      <c r="A242" s="3" t="str">
        <f t="shared" si="30"/>
        <v>1.01.02.204.13</v>
      </c>
      <c r="B242" s="3">
        <f t="shared" si="26"/>
        <v>14</v>
      </c>
      <c r="C242" s="3" t="s">
        <v>11160</v>
      </c>
      <c r="D242" s="27">
        <v>1</v>
      </c>
      <c r="E242" s="24">
        <v>1</v>
      </c>
      <c r="F242" s="24">
        <v>2</v>
      </c>
      <c r="G242" s="25">
        <v>204</v>
      </c>
      <c r="H242" s="26">
        <v>13</v>
      </c>
      <c r="I242" s="23" t="s">
        <v>3791</v>
      </c>
      <c r="J242" s="23" t="s">
        <v>1591</v>
      </c>
      <c r="K242" s="15" t="s">
        <v>6818</v>
      </c>
      <c r="L242" s="23" t="s">
        <v>1545</v>
      </c>
    </row>
    <row r="243" spans="1:12" ht="42" x14ac:dyDescent="0.35">
      <c r="A243" s="3" t="str">
        <f t="shared" si="30"/>
        <v>1.01.02.204.14</v>
      </c>
      <c r="B243" s="3">
        <f t="shared" si="26"/>
        <v>14</v>
      </c>
      <c r="C243" s="3" t="s">
        <v>11163</v>
      </c>
      <c r="D243" s="27">
        <v>1</v>
      </c>
      <c r="E243" s="24">
        <v>1</v>
      </c>
      <c r="F243" s="24">
        <v>2</v>
      </c>
      <c r="G243" s="25">
        <v>204</v>
      </c>
      <c r="H243" s="26">
        <v>14</v>
      </c>
      <c r="I243" s="23" t="s">
        <v>3792</v>
      </c>
      <c r="J243" s="23" t="s">
        <v>1592</v>
      </c>
      <c r="K243" s="15" t="s">
        <v>6819</v>
      </c>
      <c r="L243" s="23" t="s">
        <v>1462</v>
      </c>
    </row>
    <row r="244" spans="1:12" ht="56" x14ac:dyDescent="0.35">
      <c r="A244" s="3" t="str">
        <f t="shared" si="30"/>
        <v>1.01.02.204.15</v>
      </c>
      <c r="B244" s="3">
        <f t="shared" si="26"/>
        <v>14</v>
      </c>
      <c r="C244" s="3" t="s">
        <v>11165</v>
      </c>
      <c r="D244" s="27">
        <v>1</v>
      </c>
      <c r="E244" s="24">
        <v>1</v>
      </c>
      <c r="F244" s="24">
        <v>2</v>
      </c>
      <c r="G244" s="25">
        <v>204</v>
      </c>
      <c r="H244" s="26">
        <v>15</v>
      </c>
      <c r="I244" s="23" t="s">
        <v>1593</v>
      </c>
      <c r="J244" s="15" t="s">
        <v>5296</v>
      </c>
      <c r="K244" s="15" t="s">
        <v>6764</v>
      </c>
      <c r="L244" s="23" t="s">
        <v>1462</v>
      </c>
    </row>
    <row r="245" spans="1:12" ht="42" x14ac:dyDescent="0.35">
      <c r="A245" s="3" t="str">
        <f t="shared" si="30"/>
        <v>1.01.02.204.16</v>
      </c>
      <c r="B245" s="3">
        <f t="shared" si="26"/>
        <v>14</v>
      </c>
      <c r="C245" s="3" t="s">
        <v>11167</v>
      </c>
      <c r="D245" s="27">
        <v>1</v>
      </c>
      <c r="E245" s="24">
        <v>1</v>
      </c>
      <c r="F245" s="24">
        <v>2</v>
      </c>
      <c r="G245" s="25">
        <v>204</v>
      </c>
      <c r="H245" s="26">
        <v>16</v>
      </c>
      <c r="I245" s="23" t="s">
        <v>3793</v>
      </c>
      <c r="J245" s="23" t="s">
        <v>5297</v>
      </c>
      <c r="K245" s="15" t="s">
        <v>6820</v>
      </c>
      <c r="L245" s="23" t="s">
        <v>1545</v>
      </c>
    </row>
    <row r="246" spans="1:12" ht="28" x14ac:dyDescent="0.35">
      <c r="A246" s="3" t="str">
        <f t="shared" si="30"/>
        <v>1.01.02.204.17</v>
      </c>
      <c r="B246" s="3">
        <f t="shared" si="26"/>
        <v>14</v>
      </c>
      <c r="C246" s="3" t="s">
        <v>11169</v>
      </c>
      <c r="D246" s="27">
        <v>1</v>
      </c>
      <c r="E246" s="24">
        <v>1</v>
      </c>
      <c r="F246" s="24">
        <v>2</v>
      </c>
      <c r="G246" s="25">
        <v>204</v>
      </c>
      <c r="H246" s="26">
        <v>17</v>
      </c>
      <c r="I246" s="23" t="s">
        <v>3794</v>
      </c>
      <c r="J246" s="15" t="s">
        <v>5298</v>
      </c>
      <c r="K246" s="15" t="s">
        <v>6821</v>
      </c>
      <c r="L246" s="16" t="s">
        <v>6665</v>
      </c>
    </row>
    <row r="247" spans="1:12" ht="42" x14ac:dyDescent="0.35">
      <c r="A247" s="3" t="str">
        <f t="shared" si="30"/>
        <v>1.01.02.204.18</v>
      </c>
      <c r="B247" s="3">
        <f t="shared" si="26"/>
        <v>14</v>
      </c>
      <c r="C247" s="3" t="s">
        <v>11173</v>
      </c>
      <c r="D247" s="27">
        <v>1</v>
      </c>
      <c r="E247" s="24">
        <v>1</v>
      </c>
      <c r="F247" s="24">
        <v>2</v>
      </c>
      <c r="G247" s="25">
        <v>204</v>
      </c>
      <c r="H247" s="26">
        <v>18</v>
      </c>
      <c r="I247" s="23" t="s">
        <v>3795</v>
      </c>
      <c r="J247" s="23" t="s">
        <v>1594</v>
      </c>
      <c r="K247" s="15" t="s">
        <v>6822</v>
      </c>
      <c r="L247" s="23" t="s">
        <v>1462</v>
      </c>
    </row>
    <row r="248" spans="1:12" ht="28" x14ac:dyDescent="0.35">
      <c r="A248" s="3" t="str">
        <f t="shared" si="30"/>
        <v>1.01.02.204.19</v>
      </c>
      <c r="B248" s="3">
        <f t="shared" si="26"/>
        <v>14</v>
      </c>
      <c r="C248" s="3" t="s">
        <v>11175</v>
      </c>
      <c r="D248" s="27">
        <v>1</v>
      </c>
      <c r="E248" s="24">
        <v>1</v>
      </c>
      <c r="F248" s="24">
        <v>2</v>
      </c>
      <c r="G248" s="25">
        <v>204</v>
      </c>
      <c r="H248" s="26">
        <v>19</v>
      </c>
      <c r="I248" s="23" t="s">
        <v>35</v>
      </c>
      <c r="J248" s="23" t="s">
        <v>1554</v>
      </c>
      <c r="K248" s="15" t="s">
        <v>6771</v>
      </c>
      <c r="L248" s="23" t="s">
        <v>1532</v>
      </c>
    </row>
    <row r="249" spans="1:12" ht="28" x14ac:dyDescent="0.35">
      <c r="A249" s="3" t="str">
        <f t="shared" si="30"/>
        <v>1.01.02.204.20</v>
      </c>
      <c r="B249" s="3">
        <f t="shared" si="26"/>
        <v>14</v>
      </c>
      <c r="C249" s="3" t="s">
        <v>11176</v>
      </c>
      <c r="D249" s="27">
        <v>1</v>
      </c>
      <c r="E249" s="24">
        <v>1</v>
      </c>
      <c r="F249" s="24">
        <v>2</v>
      </c>
      <c r="G249" s="25">
        <v>204</v>
      </c>
      <c r="H249" s="26">
        <v>20</v>
      </c>
      <c r="I249" s="23" t="s">
        <v>43</v>
      </c>
      <c r="J249" s="15" t="s">
        <v>5299</v>
      </c>
      <c r="K249" s="15" t="s">
        <v>6776</v>
      </c>
      <c r="L249" s="23" t="s">
        <v>1532</v>
      </c>
    </row>
    <row r="250" spans="1:12" ht="42" x14ac:dyDescent="0.35">
      <c r="A250" s="3" t="str">
        <f t="shared" si="30"/>
        <v>1.01.02.204.21</v>
      </c>
      <c r="B250" s="3">
        <f t="shared" si="26"/>
        <v>14</v>
      </c>
      <c r="C250" s="3" t="s">
        <v>11178</v>
      </c>
      <c r="D250" s="27">
        <v>1</v>
      </c>
      <c r="E250" s="24">
        <v>1</v>
      </c>
      <c r="F250" s="24">
        <v>2</v>
      </c>
      <c r="G250" s="25">
        <v>204</v>
      </c>
      <c r="H250" s="26">
        <v>21</v>
      </c>
      <c r="I250" s="23" t="s">
        <v>3796</v>
      </c>
      <c r="J250" s="23" t="s">
        <v>5300</v>
      </c>
      <c r="K250" s="15" t="s">
        <v>6823</v>
      </c>
      <c r="L250" s="22" t="s">
        <v>1458</v>
      </c>
    </row>
    <row r="251" spans="1:12" ht="28" x14ac:dyDescent="0.35">
      <c r="A251" s="3" t="str">
        <f t="shared" si="30"/>
        <v>1.01.02.204.22</v>
      </c>
      <c r="B251" s="3">
        <f t="shared" ref="B251:B308" si="31">LEN(A251)</f>
        <v>14</v>
      </c>
      <c r="C251" s="3" t="s">
        <v>11180</v>
      </c>
      <c r="D251" s="27">
        <v>1</v>
      </c>
      <c r="E251" s="24">
        <v>1</v>
      </c>
      <c r="F251" s="24">
        <v>2</v>
      </c>
      <c r="G251" s="25">
        <v>204</v>
      </c>
      <c r="H251" s="26">
        <v>22</v>
      </c>
      <c r="I251" s="23" t="s">
        <v>3797</v>
      </c>
      <c r="J251" s="15" t="s">
        <v>5301</v>
      </c>
      <c r="K251" s="15" t="s">
        <v>6824</v>
      </c>
      <c r="L251" s="16" t="s">
        <v>6665</v>
      </c>
    </row>
    <row r="252" spans="1:12" x14ac:dyDescent="0.35">
      <c r="A252" s="3" t="str">
        <f>D252&amp;".0"&amp;E252&amp;".0"&amp;F252</f>
        <v>1.01.03</v>
      </c>
      <c r="B252" s="3">
        <f t="shared" si="31"/>
        <v>7</v>
      </c>
      <c r="C252" s="3" t="s">
        <v>1257</v>
      </c>
      <c r="D252" s="27">
        <v>1</v>
      </c>
      <c r="E252" s="24">
        <v>1</v>
      </c>
      <c r="F252" s="24">
        <v>3</v>
      </c>
      <c r="G252" s="15"/>
      <c r="H252" s="15"/>
      <c r="I252" s="23" t="s">
        <v>92</v>
      </c>
      <c r="J252" s="15" t="s">
        <v>1</v>
      </c>
      <c r="K252" s="15" t="s">
        <v>1</v>
      </c>
      <c r="L252" s="15"/>
    </row>
    <row r="253" spans="1:12" ht="28" x14ac:dyDescent="0.35">
      <c r="A253" s="3" t="str">
        <f>D253&amp;".0"&amp;E253&amp;".0"&amp;F253&amp;"."&amp;G253</f>
        <v>1.01.03.201</v>
      </c>
      <c r="B253" s="3">
        <f t="shared" si="31"/>
        <v>11</v>
      </c>
      <c r="C253" s="3" t="s">
        <v>8507</v>
      </c>
      <c r="D253" s="27">
        <v>1</v>
      </c>
      <c r="E253" s="24">
        <v>1</v>
      </c>
      <c r="F253" s="24">
        <v>3</v>
      </c>
      <c r="G253" s="25">
        <v>201</v>
      </c>
      <c r="H253" s="15"/>
      <c r="I253" s="23" t="s">
        <v>3798</v>
      </c>
      <c r="J253" s="15" t="s">
        <v>1</v>
      </c>
      <c r="K253" s="15" t="s">
        <v>1</v>
      </c>
      <c r="L253" s="15"/>
    </row>
    <row r="254" spans="1:12" ht="28" x14ac:dyDescent="0.35">
      <c r="A254" s="3" t="str">
        <f t="shared" ref="A254:A257" si="32">D254&amp;".0"&amp;E254&amp;".0"&amp;F254&amp;"."&amp;G254&amp;".0"&amp;H254</f>
        <v>1.01.03.201.01</v>
      </c>
      <c r="B254" s="3">
        <f t="shared" si="31"/>
        <v>14</v>
      </c>
      <c r="C254" s="3" t="s">
        <v>8508</v>
      </c>
      <c r="D254" s="27">
        <v>1</v>
      </c>
      <c r="E254" s="24">
        <v>1</v>
      </c>
      <c r="F254" s="24">
        <v>3</v>
      </c>
      <c r="G254" s="25">
        <v>201</v>
      </c>
      <c r="H254" s="24">
        <v>1</v>
      </c>
      <c r="I254" s="23" t="s">
        <v>3799</v>
      </c>
      <c r="J254" s="15" t="s">
        <v>5302</v>
      </c>
      <c r="K254" s="15" t="s">
        <v>6825</v>
      </c>
      <c r="L254" s="23" t="s">
        <v>1436</v>
      </c>
    </row>
    <row r="255" spans="1:12" ht="28" x14ac:dyDescent="0.35">
      <c r="A255" s="3" t="str">
        <f t="shared" si="32"/>
        <v>1.01.03.201.02</v>
      </c>
      <c r="B255" s="3">
        <f t="shared" si="31"/>
        <v>14</v>
      </c>
      <c r="C255" s="3" t="s">
        <v>8509</v>
      </c>
      <c r="D255" s="27">
        <v>1</v>
      </c>
      <c r="E255" s="24">
        <v>1</v>
      </c>
      <c r="F255" s="24">
        <v>3</v>
      </c>
      <c r="G255" s="25">
        <v>201</v>
      </c>
      <c r="H255" s="24">
        <v>2</v>
      </c>
      <c r="I255" s="23" t="s">
        <v>3800</v>
      </c>
      <c r="J255" s="15" t="s">
        <v>5303</v>
      </c>
      <c r="K255" s="15" t="s">
        <v>6826</v>
      </c>
      <c r="L255" s="23" t="s">
        <v>1436</v>
      </c>
    </row>
    <row r="256" spans="1:12" ht="28" x14ac:dyDescent="0.35">
      <c r="A256" s="3" t="str">
        <f t="shared" si="32"/>
        <v>1.01.03.201.03</v>
      </c>
      <c r="B256" s="3">
        <f t="shared" si="31"/>
        <v>14</v>
      </c>
      <c r="C256" s="3" t="s">
        <v>8510</v>
      </c>
      <c r="D256" s="27">
        <v>1</v>
      </c>
      <c r="E256" s="24">
        <v>1</v>
      </c>
      <c r="F256" s="24">
        <v>3</v>
      </c>
      <c r="G256" s="25">
        <v>201</v>
      </c>
      <c r="H256" s="24">
        <v>3</v>
      </c>
      <c r="I256" s="23" t="s">
        <v>3801</v>
      </c>
      <c r="J256" s="15" t="s">
        <v>5304</v>
      </c>
      <c r="K256" s="15" t="s">
        <v>6827</v>
      </c>
      <c r="L256" s="22" t="s">
        <v>1571</v>
      </c>
    </row>
    <row r="257" spans="1:12" ht="42" x14ac:dyDescent="0.35">
      <c r="A257" s="3" t="str">
        <f t="shared" si="32"/>
        <v>1.01.03.201.04</v>
      </c>
      <c r="B257" s="3">
        <f t="shared" si="31"/>
        <v>14</v>
      </c>
      <c r="C257" s="3" t="s">
        <v>8511</v>
      </c>
      <c r="D257" s="27">
        <v>1</v>
      </c>
      <c r="E257" s="24">
        <v>1</v>
      </c>
      <c r="F257" s="24">
        <v>3</v>
      </c>
      <c r="G257" s="25">
        <v>201</v>
      </c>
      <c r="H257" s="24">
        <v>4</v>
      </c>
      <c r="I257" s="23" t="s">
        <v>97</v>
      </c>
      <c r="J257" s="23" t="s">
        <v>5305</v>
      </c>
      <c r="K257" s="15" t="s">
        <v>6828</v>
      </c>
      <c r="L257" s="23" t="s">
        <v>1462</v>
      </c>
    </row>
    <row r="258" spans="1:12" ht="28" x14ac:dyDescent="0.35">
      <c r="A258" s="3" t="str">
        <f>D258&amp;".0"&amp;E258&amp;".0"&amp;F258&amp;"."&amp;G258</f>
        <v>1.01.03.202</v>
      </c>
      <c r="B258" s="3">
        <f t="shared" si="31"/>
        <v>11</v>
      </c>
      <c r="C258" s="3" t="s">
        <v>8512</v>
      </c>
      <c r="D258" s="27">
        <v>1</v>
      </c>
      <c r="E258" s="24">
        <v>1</v>
      </c>
      <c r="F258" s="24">
        <v>3</v>
      </c>
      <c r="G258" s="25">
        <v>202</v>
      </c>
      <c r="H258" s="15"/>
      <c r="I258" s="23" t="s">
        <v>1595</v>
      </c>
      <c r="J258" s="15" t="s">
        <v>1</v>
      </c>
      <c r="K258" s="15" t="s">
        <v>1</v>
      </c>
      <c r="L258" s="15"/>
    </row>
    <row r="259" spans="1:12" ht="42" x14ac:dyDescent="0.35">
      <c r="A259" s="3" t="str">
        <f t="shared" ref="A259:A261" si="33">D259&amp;".0"&amp;E259&amp;".0"&amp;F259&amp;"."&amp;G259&amp;".0"&amp;H259</f>
        <v>1.01.03.202.01</v>
      </c>
      <c r="B259" s="3">
        <f t="shared" si="31"/>
        <v>14</v>
      </c>
      <c r="C259" s="3" t="s">
        <v>8513</v>
      </c>
      <c r="D259" s="27">
        <v>1</v>
      </c>
      <c r="E259" s="24">
        <v>1</v>
      </c>
      <c r="F259" s="24">
        <v>3</v>
      </c>
      <c r="G259" s="25">
        <v>202</v>
      </c>
      <c r="H259" s="24">
        <v>1</v>
      </c>
      <c r="I259" s="23" t="s">
        <v>3802</v>
      </c>
      <c r="J259" s="15" t="s">
        <v>5306</v>
      </c>
      <c r="K259" s="15" t="s">
        <v>6829</v>
      </c>
      <c r="L259" s="23" t="s">
        <v>1436</v>
      </c>
    </row>
    <row r="260" spans="1:12" ht="42" x14ac:dyDescent="0.35">
      <c r="A260" s="3" t="str">
        <f t="shared" si="33"/>
        <v>1.01.03.202.02</v>
      </c>
      <c r="B260" s="3">
        <f t="shared" si="31"/>
        <v>14</v>
      </c>
      <c r="C260" s="3" t="s">
        <v>8514</v>
      </c>
      <c r="D260" s="27">
        <v>1</v>
      </c>
      <c r="E260" s="24">
        <v>1</v>
      </c>
      <c r="F260" s="24">
        <v>3</v>
      </c>
      <c r="G260" s="25">
        <v>202</v>
      </c>
      <c r="H260" s="24">
        <v>2</v>
      </c>
      <c r="I260" s="23" t="s">
        <v>3803</v>
      </c>
      <c r="J260" s="23" t="s">
        <v>1596</v>
      </c>
      <c r="K260" s="15" t="s">
        <v>6830</v>
      </c>
      <c r="L260" s="23" t="s">
        <v>1436</v>
      </c>
    </row>
    <row r="261" spans="1:12" ht="42" x14ac:dyDescent="0.35">
      <c r="A261" s="3" t="str">
        <f t="shared" si="33"/>
        <v>1.01.03.202.03</v>
      </c>
      <c r="B261" s="3">
        <f t="shared" si="31"/>
        <v>14</v>
      </c>
      <c r="C261" s="3" t="s">
        <v>8515</v>
      </c>
      <c r="D261" s="27">
        <v>1</v>
      </c>
      <c r="E261" s="24">
        <v>1</v>
      </c>
      <c r="F261" s="24">
        <v>3</v>
      </c>
      <c r="G261" s="25">
        <v>202</v>
      </c>
      <c r="H261" s="24">
        <v>3</v>
      </c>
      <c r="I261" s="23" t="s">
        <v>3804</v>
      </c>
      <c r="J261" s="15" t="s">
        <v>5307</v>
      </c>
      <c r="K261" s="15" t="s">
        <v>6831</v>
      </c>
      <c r="L261" s="22" t="s">
        <v>1571</v>
      </c>
    </row>
    <row r="262" spans="1:12" ht="28" x14ac:dyDescent="0.35">
      <c r="A262" s="3" t="str">
        <f>D262&amp;".0"&amp;E262&amp;".0"&amp;F262</f>
        <v>1.01.04</v>
      </c>
      <c r="B262" s="3">
        <f t="shared" si="31"/>
        <v>7</v>
      </c>
      <c r="C262" s="3" t="s">
        <v>1258</v>
      </c>
      <c r="D262" s="27">
        <v>1</v>
      </c>
      <c r="E262" s="24">
        <v>1</v>
      </c>
      <c r="F262" s="24">
        <v>4</v>
      </c>
      <c r="G262" s="15"/>
      <c r="H262" s="15"/>
      <c r="I262" s="23" t="s">
        <v>3805</v>
      </c>
      <c r="J262" s="15" t="s">
        <v>1</v>
      </c>
      <c r="K262" s="15" t="s">
        <v>1</v>
      </c>
      <c r="L262" s="15"/>
    </row>
    <row r="263" spans="1:12" ht="56" x14ac:dyDescent="0.35">
      <c r="A263" s="3" t="str">
        <f>D263&amp;".0"&amp;E263&amp;".0"&amp;F263&amp;"."&amp;G263</f>
        <v>1.01.04.201</v>
      </c>
      <c r="B263" s="3">
        <f t="shared" si="31"/>
        <v>11</v>
      </c>
      <c r="C263" s="3" t="s">
        <v>8516</v>
      </c>
      <c r="D263" s="27">
        <v>1</v>
      </c>
      <c r="E263" s="24">
        <v>1</v>
      </c>
      <c r="F263" s="24">
        <v>4</v>
      </c>
      <c r="G263" s="25">
        <v>201</v>
      </c>
      <c r="H263" s="15"/>
      <c r="I263" s="23" t="s">
        <v>3806</v>
      </c>
      <c r="J263" s="15" t="s">
        <v>1</v>
      </c>
      <c r="K263" s="15" t="s">
        <v>1</v>
      </c>
      <c r="L263" s="15"/>
    </row>
    <row r="264" spans="1:12" ht="56" x14ac:dyDescent="0.35">
      <c r="A264" s="3" t="str">
        <f t="shared" ref="A264:A265" si="34">D264&amp;".0"&amp;E264&amp;".0"&amp;F264&amp;"."&amp;G264&amp;".0"&amp;H264</f>
        <v>1.01.04.201.01</v>
      </c>
      <c r="B264" s="3">
        <f t="shared" si="31"/>
        <v>14</v>
      </c>
      <c r="C264" s="3" t="s">
        <v>8517</v>
      </c>
      <c r="D264" s="27">
        <v>1</v>
      </c>
      <c r="E264" s="24">
        <v>1</v>
      </c>
      <c r="F264" s="24">
        <v>4</v>
      </c>
      <c r="G264" s="25">
        <v>201</v>
      </c>
      <c r="H264" s="24">
        <v>1</v>
      </c>
      <c r="I264" s="23" t="s">
        <v>1597</v>
      </c>
      <c r="J264" s="23" t="s">
        <v>1598</v>
      </c>
      <c r="K264" s="23" t="s">
        <v>1599</v>
      </c>
      <c r="L264" s="23" t="s">
        <v>1436</v>
      </c>
    </row>
    <row r="265" spans="1:12" ht="56" x14ac:dyDescent="0.35">
      <c r="A265" s="3" t="str">
        <f t="shared" si="34"/>
        <v>1.01.04.201.02</v>
      </c>
      <c r="B265" s="3">
        <f t="shared" si="31"/>
        <v>14</v>
      </c>
      <c r="C265" s="3" t="s">
        <v>8518</v>
      </c>
      <c r="D265" s="27">
        <v>1</v>
      </c>
      <c r="E265" s="24">
        <v>1</v>
      </c>
      <c r="F265" s="24">
        <v>4</v>
      </c>
      <c r="G265" s="25">
        <v>201</v>
      </c>
      <c r="H265" s="24">
        <v>2</v>
      </c>
      <c r="I265" s="23" t="s">
        <v>1600</v>
      </c>
      <c r="J265" s="23" t="s">
        <v>5308</v>
      </c>
      <c r="K265" s="23" t="s">
        <v>6832</v>
      </c>
      <c r="L265" s="23" t="s">
        <v>1443</v>
      </c>
    </row>
    <row r="266" spans="1:12" ht="28" x14ac:dyDescent="0.35">
      <c r="A266" s="3" t="str">
        <f>D266&amp;".0"&amp;E266&amp;".0"&amp;F266</f>
        <v>1.01.05</v>
      </c>
      <c r="B266" s="3">
        <f t="shared" si="31"/>
        <v>7</v>
      </c>
      <c r="C266" s="3" t="s">
        <v>8519</v>
      </c>
      <c r="D266" s="27">
        <v>1</v>
      </c>
      <c r="E266" s="24">
        <v>1</v>
      </c>
      <c r="F266" s="24">
        <v>5</v>
      </c>
      <c r="G266" s="15"/>
      <c r="H266" s="15"/>
      <c r="I266" s="23" t="s">
        <v>3807</v>
      </c>
      <c r="J266" s="15" t="s">
        <v>1</v>
      </c>
      <c r="K266" s="15" t="s">
        <v>1</v>
      </c>
      <c r="L266" s="15"/>
    </row>
    <row r="267" spans="1:12" ht="28" x14ac:dyDescent="0.35">
      <c r="A267" s="3" t="str">
        <f>D267&amp;".0"&amp;E267&amp;".0"&amp;F267&amp;"."&amp;G267</f>
        <v>1.01.05.201</v>
      </c>
      <c r="B267" s="3">
        <f t="shared" si="31"/>
        <v>11</v>
      </c>
      <c r="C267" s="3" t="s">
        <v>8520</v>
      </c>
      <c r="D267" s="27">
        <v>1</v>
      </c>
      <c r="E267" s="24">
        <v>1</v>
      </c>
      <c r="F267" s="24">
        <v>5</v>
      </c>
      <c r="G267" s="25">
        <v>201</v>
      </c>
      <c r="H267" s="15"/>
      <c r="I267" s="23" t="s">
        <v>3808</v>
      </c>
      <c r="J267" s="15" t="s">
        <v>1</v>
      </c>
      <c r="K267" s="15" t="s">
        <v>1</v>
      </c>
      <c r="L267" s="15"/>
    </row>
    <row r="268" spans="1:12" ht="42" x14ac:dyDescent="0.35">
      <c r="A268" s="3" t="str">
        <f t="shared" ref="A268:A269" si="35">D268&amp;".0"&amp;E268&amp;".0"&amp;F268&amp;"."&amp;G268&amp;".0"&amp;H268</f>
        <v>1.01.05.201.01</v>
      </c>
      <c r="B268" s="3">
        <f t="shared" si="31"/>
        <v>14</v>
      </c>
      <c r="C268" s="3" t="s">
        <v>8521</v>
      </c>
      <c r="D268" s="27">
        <v>1</v>
      </c>
      <c r="E268" s="24">
        <v>1</v>
      </c>
      <c r="F268" s="24">
        <v>5</v>
      </c>
      <c r="G268" s="25">
        <v>201</v>
      </c>
      <c r="H268" s="24">
        <v>1</v>
      </c>
      <c r="I268" s="23" t="s">
        <v>3809</v>
      </c>
      <c r="J268" s="23" t="s">
        <v>5309</v>
      </c>
      <c r="K268" s="15" t="s">
        <v>6833</v>
      </c>
      <c r="L268" s="23" t="s">
        <v>1436</v>
      </c>
    </row>
    <row r="269" spans="1:12" ht="56" x14ac:dyDescent="0.35">
      <c r="A269" s="3" t="str">
        <f t="shared" si="35"/>
        <v>1.01.05.201.02</v>
      </c>
      <c r="B269" s="3">
        <f t="shared" si="31"/>
        <v>14</v>
      </c>
      <c r="C269" s="3" t="s">
        <v>8522</v>
      </c>
      <c r="D269" s="27">
        <v>1</v>
      </c>
      <c r="E269" s="24">
        <v>1</v>
      </c>
      <c r="F269" s="24">
        <v>5</v>
      </c>
      <c r="G269" s="25">
        <v>201</v>
      </c>
      <c r="H269" s="24">
        <v>2</v>
      </c>
      <c r="I269" s="23" t="s">
        <v>1601</v>
      </c>
      <c r="J269" s="23" t="s">
        <v>5310</v>
      </c>
      <c r="K269" s="15" t="s">
        <v>6834</v>
      </c>
      <c r="L269" s="23" t="s">
        <v>1436</v>
      </c>
    </row>
    <row r="270" spans="1:12" ht="28" x14ac:dyDescent="0.35">
      <c r="A270" s="3" t="str">
        <f>D270&amp;".0"&amp;E270&amp;".0"&amp;F270&amp;"."&amp;G270</f>
        <v>1.01.05.202</v>
      </c>
      <c r="B270" s="3">
        <f t="shared" si="31"/>
        <v>11</v>
      </c>
      <c r="C270" s="3" t="s">
        <v>8523</v>
      </c>
      <c r="D270" s="27">
        <v>1</v>
      </c>
      <c r="E270" s="24">
        <v>1</v>
      </c>
      <c r="F270" s="24">
        <v>5</v>
      </c>
      <c r="G270" s="25">
        <v>202</v>
      </c>
      <c r="H270" s="15"/>
      <c r="I270" s="23" t="s">
        <v>3810</v>
      </c>
      <c r="J270" s="15" t="s">
        <v>1</v>
      </c>
      <c r="K270" s="15" t="s">
        <v>1</v>
      </c>
      <c r="L270" s="15"/>
    </row>
    <row r="271" spans="1:12" ht="42" x14ac:dyDescent="0.35">
      <c r="A271" s="3" t="str">
        <f t="shared" ref="A271:A273" si="36">D271&amp;".0"&amp;E271&amp;".0"&amp;F271&amp;"."&amp;G271&amp;".0"&amp;H271</f>
        <v>1.01.05.202.01</v>
      </c>
      <c r="B271" s="3">
        <f t="shared" si="31"/>
        <v>14</v>
      </c>
      <c r="C271" s="3" t="s">
        <v>8524</v>
      </c>
      <c r="D271" s="27">
        <v>1</v>
      </c>
      <c r="E271" s="24">
        <v>1</v>
      </c>
      <c r="F271" s="24">
        <v>5</v>
      </c>
      <c r="G271" s="25">
        <v>202</v>
      </c>
      <c r="H271" s="24">
        <v>1</v>
      </c>
      <c r="I271" s="23" t="s">
        <v>1602</v>
      </c>
      <c r="J271" s="23" t="s">
        <v>1603</v>
      </c>
      <c r="K271" s="23" t="s">
        <v>6835</v>
      </c>
      <c r="L271" s="23" t="s">
        <v>1436</v>
      </c>
    </row>
    <row r="272" spans="1:12" ht="56" x14ac:dyDescent="0.35">
      <c r="A272" s="3" t="str">
        <f t="shared" si="36"/>
        <v>1.01.05.202.02</v>
      </c>
      <c r="B272" s="3">
        <f t="shared" si="31"/>
        <v>14</v>
      </c>
      <c r="C272" s="3" t="s">
        <v>8525</v>
      </c>
      <c r="D272" s="27">
        <v>1</v>
      </c>
      <c r="E272" s="24">
        <v>1</v>
      </c>
      <c r="F272" s="24">
        <v>5</v>
      </c>
      <c r="G272" s="25">
        <v>202</v>
      </c>
      <c r="H272" s="24">
        <v>2</v>
      </c>
      <c r="I272" s="23" t="s">
        <v>1604</v>
      </c>
      <c r="J272" s="23" t="s">
        <v>1605</v>
      </c>
      <c r="K272" s="15" t="s">
        <v>6836</v>
      </c>
      <c r="L272" s="23" t="s">
        <v>1436</v>
      </c>
    </row>
    <row r="273" spans="1:12" ht="42" x14ac:dyDescent="0.35">
      <c r="A273" s="3" t="str">
        <f t="shared" si="36"/>
        <v>1.01.05.202.03</v>
      </c>
      <c r="B273" s="3">
        <f t="shared" si="31"/>
        <v>14</v>
      </c>
      <c r="C273" s="3" t="s">
        <v>8526</v>
      </c>
      <c r="D273" s="27">
        <v>1</v>
      </c>
      <c r="E273" s="24">
        <v>1</v>
      </c>
      <c r="F273" s="24">
        <v>5</v>
      </c>
      <c r="G273" s="25">
        <v>202</v>
      </c>
      <c r="H273" s="24">
        <v>3</v>
      </c>
      <c r="I273" s="23" t="s">
        <v>3811</v>
      </c>
      <c r="J273" s="15" t="s">
        <v>5311</v>
      </c>
      <c r="K273" s="15" t="s">
        <v>6837</v>
      </c>
      <c r="L273" s="23" t="s">
        <v>1436</v>
      </c>
    </row>
    <row r="274" spans="1:12" ht="28" x14ac:dyDescent="0.35">
      <c r="A274" s="3" t="str">
        <f>D274&amp;".0"&amp;E274&amp;".0"&amp;F274</f>
        <v>1.01.06</v>
      </c>
      <c r="B274" s="3">
        <f t="shared" si="31"/>
        <v>7</v>
      </c>
      <c r="C274" s="3" t="s">
        <v>8527</v>
      </c>
      <c r="D274" s="27">
        <v>1</v>
      </c>
      <c r="E274" s="24">
        <v>1</v>
      </c>
      <c r="F274" s="24">
        <v>6</v>
      </c>
      <c r="G274" s="15"/>
      <c r="H274" s="15"/>
      <c r="I274" s="23" t="s">
        <v>3812</v>
      </c>
      <c r="J274" s="15" t="s">
        <v>1</v>
      </c>
      <c r="K274" s="15" t="s">
        <v>1</v>
      </c>
      <c r="L274" s="15"/>
    </row>
    <row r="275" spans="1:12" ht="42" x14ac:dyDescent="0.35">
      <c r="A275" s="3" t="str">
        <f>D275&amp;".0"&amp;E275&amp;".0"&amp;F275&amp;"."&amp;G275</f>
        <v>1.01.06.201</v>
      </c>
      <c r="B275" s="3">
        <f t="shared" si="31"/>
        <v>11</v>
      </c>
      <c r="C275" s="3" t="s">
        <v>8528</v>
      </c>
      <c r="D275" s="27">
        <v>1</v>
      </c>
      <c r="E275" s="24">
        <v>1</v>
      </c>
      <c r="F275" s="24">
        <v>6</v>
      </c>
      <c r="G275" s="25">
        <v>201</v>
      </c>
      <c r="H275" s="15"/>
      <c r="I275" s="23" t="s">
        <v>1606</v>
      </c>
      <c r="J275" s="15" t="s">
        <v>1</v>
      </c>
      <c r="K275" s="15" t="s">
        <v>1</v>
      </c>
      <c r="L275" s="15"/>
    </row>
    <row r="276" spans="1:12" ht="28" x14ac:dyDescent="0.35">
      <c r="A276" s="3" t="str">
        <f t="shared" ref="A276:A282" si="37">D276&amp;".0"&amp;E276&amp;".0"&amp;F276&amp;"."&amp;G276&amp;".0"&amp;H276</f>
        <v>1.01.06.201.01</v>
      </c>
      <c r="B276" s="3">
        <f t="shared" si="31"/>
        <v>14</v>
      </c>
      <c r="C276" s="3" t="s">
        <v>8529</v>
      </c>
      <c r="D276" s="27">
        <v>1</v>
      </c>
      <c r="E276" s="24">
        <v>1</v>
      </c>
      <c r="F276" s="24">
        <v>6</v>
      </c>
      <c r="G276" s="25">
        <v>201</v>
      </c>
      <c r="H276" s="24">
        <v>1</v>
      </c>
      <c r="I276" s="23" t="s">
        <v>3813</v>
      </c>
      <c r="J276" s="15" t="s">
        <v>5312</v>
      </c>
      <c r="K276" s="23" t="s">
        <v>1607</v>
      </c>
      <c r="L276" s="23" t="s">
        <v>1608</v>
      </c>
    </row>
    <row r="277" spans="1:12" ht="42" x14ac:dyDescent="0.35">
      <c r="A277" s="3" t="str">
        <f t="shared" si="37"/>
        <v>1.01.06.201.02</v>
      </c>
      <c r="B277" s="3">
        <f t="shared" si="31"/>
        <v>14</v>
      </c>
      <c r="C277" s="3" t="s">
        <v>8530</v>
      </c>
      <c r="D277" s="27">
        <v>1</v>
      </c>
      <c r="E277" s="24">
        <v>1</v>
      </c>
      <c r="F277" s="24">
        <v>6</v>
      </c>
      <c r="G277" s="25">
        <v>201</v>
      </c>
      <c r="H277" s="24">
        <v>2</v>
      </c>
      <c r="I277" s="23" t="s">
        <v>1609</v>
      </c>
      <c r="J277" s="23" t="s">
        <v>1610</v>
      </c>
      <c r="K277" s="23" t="s">
        <v>1611</v>
      </c>
      <c r="L277" s="23" t="s">
        <v>1612</v>
      </c>
    </row>
    <row r="278" spans="1:12" ht="28" x14ac:dyDescent="0.35">
      <c r="A278" s="3" t="str">
        <f t="shared" si="37"/>
        <v>1.01.06.201.03</v>
      </c>
      <c r="B278" s="3">
        <f t="shared" si="31"/>
        <v>14</v>
      </c>
      <c r="C278" s="3" t="s">
        <v>8531</v>
      </c>
      <c r="D278" s="27">
        <v>1</v>
      </c>
      <c r="E278" s="24">
        <v>1</v>
      </c>
      <c r="F278" s="24">
        <v>6</v>
      </c>
      <c r="G278" s="25">
        <v>201</v>
      </c>
      <c r="H278" s="24">
        <v>3</v>
      </c>
      <c r="I278" s="23" t="s">
        <v>3814</v>
      </c>
      <c r="J278" s="23" t="s">
        <v>5313</v>
      </c>
      <c r="K278" s="23" t="s">
        <v>6838</v>
      </c>
      <c r="L278" s="23" t="s">
        <v>1613</v>
      </c>
    </row>
    <row r="279" spans="1:12" ht="42" x14ac:dyDescent="0.35">
      <c r="A279" s="3" t="str">
        <f t="shared" si="37"/>
        <v>1.01.06.201.04</v>
      </c>
      <c r="B279" s="3">
        <f t="shared" si="31"/>
        <v>14</v>
      </c>
      <c r="C279" s="3" t="s">
        <v>8532</v>
      </c>
      <c r="D279" s="27">
        <v>1</v>
      </c>
      <c r="E279" s="24">
        <v>1</v>
      </c>
      <c r="F279" s="24">
        <v>6</v>
      </c>
      <c r="G279" s="25">
        <v>201</v>
      </c>
      <c r="H279" s="24">
        <v>4</v>
      </c>
      <c r="I279" s="23" t="s">
        <v>1614</v>
      </c>
      <c r="J279" s="15" t="s">
        <v>5314</v>
      </c>
      <c r="K279" s="15" t="s">
        <v>6839</v>
      </c>
      <c r="L279" s="23" t="s">
        <v>1462</v>
      </c>
    </row>
    <row r="280" spans="1:12" ht="42" x14ac:dyDescent="0.35">
      <c r="A280" s="3" t="str">
        <f t="shared" si="37"/>
        <v>1.01.06.201.05</v>
      </c>
      <c r="B280" s="3">
        <f t="shared" si="31"/>
        <v>14</v>
      </c>
      <c r="C280" s="3" t="s">
        <v>8533</v>
      </c>
      <c r="D280" s="27">
        <v>1</v>
      </c>
      <c r="E280" s="24">
        <v>1</v>
      </c>
      <c r="F280" s="24">
        <v>6</v>
      </c>
      <c r="G280" s="25">
        <v>201</v>
      </c>
      <c r="H280" s="24">
        <v>5</v>
      </c>
      <c r="I280" s="23" t="s">
        <v>1615</v>
      </c>
      <c r="J280" s="23" t="s">
        <v>1616</v>
      </c>
      <c r="K280" s="23" t="s">
        <v>1617</v>
      </c>
      <c r="L280" s="22" t="s">
        <v>1571</v>
      </c>
    </row>
    <row r="281" spans="1:12" ht="28" x14ac:dyDescent="0.35">
      <c r="A281" s="3" t="str">
        <f t="shared" si="37"/>
        <v>1.01.06.201.06</v>
      </c>
      <c r="B281" s="3">
        <f t="shared" si="31"/>
        <v>14</v>
      </c>
      <c r="C281" s="3" t="s">
        <v>8534</v>
      </c>
      <c r="D281" s="27">
        <v>1</v>
      </c>
      <c r="E281" s="24">
        <v>1</v>
      </c>
      <c r="F281" s="24">
        <v>6</v>
      </c>
      <c r="G281" s="25">
        <v>201</v>
      </c>
      <c r="H281" s="24">
        <v>6</v>
      </c>
      <c r="I281" s="23" t="s">
        <v>3815</v>
      </c>
      <c r="J281" s="23" t="s">
        <v>1618</v>
      </c>
      <c r="K281" s="23" t="s">
        <v>1619</v>
      </c>
      <c r="L281" s="23" t="s">
        <v>1543</v>
      </c>
    </row>
    <row r="282" spans="1:12" ht="28" x14ac:dyDescent="0.35">
      <c r="A282" s="3" t="str">
        <f t="shared" si="37"/>
        <v>1.01.06.201.07</v>
      </c>
      <c r="B282" s="3">
        <f t="shared" si="31"/>
        <v>14</v>
      </c>
      <c r="C282" s="3" t="s">
        <v>8535</v>
      </c>
      <c r="D282" s="27">
        <v>1</v>
      </c>
      <c r="E282" s="24">
        <v>1</v>
      </c>
      <c r="F282" s="24">
        <v>6</v>
      </c>
      <c r="G282" s="25">
        <v>201</v>
      </c>
      <c r="H282" s="24">
        <v>7</v>
      </c>
      <c r="I282" s="23" t="s">
        <v>3816</v>
      </c>
      <c r="J282" s="23" t="s">
        <v>5315</v>
      </c>
      <c r="K282" s="23" t="s">
        <v>1620</v>
      </c>
      <c r="L282" s="23" t="s">
        <v>1436</v>
      </c>
    </row>
    <row r="283" spans="1:12" x14ac:dyDescent="0.35">
      <c r="A283" s="3" t="str">
        <f>D283&amp;".0"&amp;E283&amp;".0"&amp;F283</f>
        <v>1.01.07</v>
      </c>
      <c r="B283" s="3">
        <f t="shared" si="31"/>
        <v>7</v>
      </c>
      <c r="C283" s="3" t="s">
        <v>8536</v>
      </c>
      <c r="D283" s="27">
        <v>1</v>
      </c>
      <c r="E283" s="24">
        <v>1</v>
      </c>
      <c r="F283" s="24">
        <v>7</v>
      </c>
      <c r="G283" s="15"/>
      <c r="H283" s="15"/>
      <c r="I283" s="23" t="s">
        <v>1621</v>
      </c>
      <c r="J283" s="15" t="s">
        <v>1</v>
      </c>
      <c r="K283" s="15" t="s">
        <v>1</v>
      </c>
      <c r="L283" s="15"/>
    </row>
    <row r="284" spans="1:12" x14ac:dyDescent="0.35">
      <c r="A284" s="3" t="str">
        <f>D284&amp;".0"&amp;E284&amp;".0"&amp;F284&amp;"."&amp;G284</f>
        <v>1.01.07.701</v>
      </c>
      <c r="B284" s="3">
        <f t="shared" si="31"/>
        <v>11</v>
      </c>
      <c r="C284" s="3" t="s">
        <v>8537</v>
      </c>
      <c r="D284" s="27">
        <v>1</v>
      </c>
      <c r="E284" s="24">
        <v>1</v>
      </c>
      <c r="F284" s="24">
        <v>7</v>
      </c>
      <c r="G284" s="25">
        <v>701</v>
      </c>
      <c r="H284" s="15"/>
      <c r="I284" s="23" t="s">
        <v>1622</v>
      </c>
      <c r="J284" s="15" t="s">
        <v>1</v>
      </c>
      <c r="K284" s="15" t="s">
        <v>1</v>
      </c>
      <c r="L284" s="15"/>
    </row>
    <row r="285" spans="1:12" ht="28" x14ac:dyDescent="0.35">
      <c r="A285" s="3" t="str">
        <f t="shared" ref="A285:A293" si="38">D285&amp;".0"&amp;E285&amp;".0"&amp;F285&amp;"."&amp;G285&amp;".0"&amp;H285</f>
        <v>1.01.07.701.01</v>
      </c>
      <c r="B285" s="3">
        <f t="shared" si="31"/>
        <v>14</v>
      </c>
      <c r="C285" s="3" t="s">
        <v>8538</v>
      </c>
      <c r="D285" s="27">
        <v>1</v>
      </c>
      <c r="E285" s="24">
        <v>1</v>
      </c>
      <c r="F285" s="24">
        <v>7</v>
      </c>
      <c r="G285" s="25">
        <v>701</v>
      </c>
      <c r="H285" s="24">
        <v>1</v>
      </c>
      <c r="I285" s="23" t="s">
        <v>1623</v>
      </c>
      <c r="J285" s="23" t="s">
        <v>1624</v>
      </c>
      <c r="K285" s="15" t="s">
        <v>6840</v>
      </c>
      <c r="L285" s="22" t="s">
        <v>1458</v>
      </c>
    </row>
    <row r="286" spans="1:12" ht="28" x14ac:dyDescent="0.35">
      <c r="A286" s="3" t="str">
        <f t="shared" si="38"/>
        <v>1.01.07.701.02</v>
      </c>
      <c r="B286" s="3">
        <f t="shared" si="31"/>
        <v>14</v>
      </c>
      <c r="C286" s="3" t="s">
        <v>8539</v>
      </c>
      <c r="D286" s="27">
        <v>1</v>
      </c>
      <c r="E286" s="24">
        <v>1</v>
      </c>
      <c r="F286" s="24">
        <v>7</v>
      </c>
      <c r="G286" s="25">
        <v>701</v>
      </c>
      <c r="H286" s="24">
        <v>2</v>
      </c>
      <c r="I286" s="23" t="s">
        <v>1625</v>
      </c>
      <c r="J286" s="23" t="s">
        <v>1626</v>
      </c>
      <c r="K286" s="15" t="s">
        <v>6841</v>
      </c>
      <c r="L286" s="22" t="s">
        <v>1458</v>
      </c>
    </row>
    <row r="287" spans="1:12" ht="28" x14ac:dyDescent="0.35">
      <c r="A287" s="3" t="str">
        <f t="shared" si="38"/>
        <v>1.01.07.701.03</v>
      </c>
      <c r="B287" s="3">
        <f t="shared" si="31"/>
        <v>14</v>
      </c>
      <c r="C287" s="3" t="s">
        <v>8540</v>
      </c>
      <c r="D287" s="27">
        <v>1</v>
      </c>
      <c r="E287" s="24">
        <v>1</v>
      </c>
      <c r="F287" s="24">
        <v>7</v>
      </c>
      <c r="G287" s="25">
        <v>701</v>
      </c>
      <c r="H287" s="24">
        <v>3</v>
      </c>
      <c r="I287" s="23" t="s">
        <v>3817</v>
      </c>
      <c r="J287" s="15" t="s">
        <v>5316</v>
      </c>
      <c r="K287" s="15" t="s">
        <v>6842</v>
      </c>
      <c r="L287" s="23" t="s">
        <v>1462</v>
      </c>
    </row>
    <row r="288" spans="1:12" ht="28" x14ac:dyDescent="0.35">
      <c r="A288" s="3" t="str">
        <f t="shared" si="38"/>
        <v>1.01.07.701.04</v>
      </c>
      <c r="B288" s="3">
        <f t="shared" si="31"/>
        <v>14</v>
      </c>
      <c r="C288" s="3" t="s">
        <v>8541</v>
      </c>
      <c r="D288" s="27">
        <v>1</v>
      </c>
      <c r="E288" s="24">
        <v>1</v>
      </c>
      <c r="F288" s="24">
        <v>7</v>
      </c>
      <c r="G288" s="25">
        <v>701</v>
      </c>
      <c r="H288" s="24">
        <v>4</v>
      </c>
      <c r="I288" s="23" t="s">
        <v>1627</v>
      </c>
      <c r="J288" s="23" t="s">
        <v>1628</v>
      </c>
      <c r="K288" s="15" t="s">
        <v>6843</v>
      </c>
      <c r="L288" s="23" t="s">
        <v>1543</v>
      </c>
    </row>
    <row r="289" spans="1:12" ht="28" x14ac:dyDescent="0.35">
      <c r="A289" s="3" t="str">
        <f t="shared" si="38"/>
        <v>1.01.07.701.05</v>
      </c>
      <c r="B289" s="3">
        <f t="shared" si="31"/>
        <v>14</v>
      </c>
      <c r="C289" s="3" t="s">
        <v>8542</v>
      </c>
      <c r="D289" s="27">
        <v>1</v>
      </c>
      <c r="E289" s="24">
        <v>1</v>
      </c>
      <c r="F289" s="24">
        <v>7</v>
      </c>
      <c r="G289" s="25">
        <v>701</v>
      </c>
      <c r="H289" s="24">
        <v>5</v>
      </c>
      <c r="I289" s="23" t="s">
        <v>1629</v>
      </c>
      <c r="J289" s="15" t="s">
        <v>5317</v>
      </c>
      <c r="K289" s="15" t="s">
        <v>6844</v>
      </c>
      <c r="L289" s="16" t="s">
        <v>6665</v>
      </c>
    </row>
    <row r="290" spans="1:12" ht="28" x14ac:dyDescent="0.35">
      <c r="A290" s="3" t="str">
        <f t="shared" si="38"/>
        <v>1.01.07.701.06</v>
      </c>
      <c r="B290" s="3">
        <f t="shared" si="31"/>
        <v>14</v>
      </c>
      <c r="C290" s="3" t="s">
        <v>8543</v>
      </c>
      <c r="D290" s="27">
        <v>1</v>
      </c>
      <c r="E290" s="24">
        <v>1</v>
      </c>
      <c r="F290" s="24">
        <v>7</v>
      </c>
      <c r="G290" s="25">
        <v>701</v>
      </c>
      <c r="H290" s="24">
        <v>6</v>
      </c>
      <c r="I290" s="23" t="s">
        <v>1630</v>
      </c>
      <c r="J290" s="23" t="s">
        <v>1631</v>
      </c>
      <c r="K290" s="15" t="s">
        <v>6845</v>
      </c>
      <c r="L290" s="16" t="s">
        <v>6665</v>
      </c>
    </row>
    <row r="291" spans="1:12" ht="28" x14ac:dyDescent="0.35">
      <c r="A291" s="3" t="str">
        <f t="shared" si="38"/>
        <v>1.01.07.701.07</v>
      </c>
      <c r="B291" s="3">
        <f t="shared" si="31"/>
        <v>14</v>
      </c>
      <c r="C291" s="3" t="s">
        <v>8544</v>
      </c>
      <c r="D291" s="27">
        <v>1</v>
      </c>
      <c r="E291" s="24">
        <v>1</v>
      </c>
      <c r="F291" s="24">
        <v>7</v>
      </c>
      <c r="G291" s="25">
        <v>701</v>
      </c>
      <c r="H291" s="24">
        <v>7</v>
      </c>
      <c r="I291" s="23" t="s">
        <v>3818</v>
      </c>
      <c r="J291" s="15" t="s">
        <v>5318</v>
      </c>
      <c r="K291" s="15" t="s">
        <v>6846</v>
      </c>
      <c r="L291" s="16" t="s">
        <v>6665</v>
      </c>
    </row>
    <row r="292" spans="1:12" x14ac:dyDescent="0.35">
      <c r="A292" s="3" t="str">
        <f t="shared" si="38"/>
        <v>1.01.07.701.08</v>
      </c>
      <c r="B292" s="3">
        <f t="shared" si="31"/>
        <v>14</v>
      </c>
      <c r="C292" s="3" t="s">
        <v>8545</v>
      </c>
      <c r="D292" s="27">
        <v>1</v>
      </c>
      <c r="E292" s="24">
        <v>1</v>
      </c>
      <c r="F292" s="24">
        <v>7</v>
      </c>
      <c r="G292" s="25">
        <v>701</v>
      </c>
      <c r="H292" s="24">
        <v>8</v>
      </c>
      <c r="I292" s="23" t="s">
        <v>1632</v>
      </c>
      <c r="J292" s="23" t="s">
        <v>1633</v>
      </c>
      <c r="K292" s="23" t="s">
        <v>1634</v>
      </c>
      <c r="L292" s="22" t="s">
        <v>1571</v>
      </c>
    </row>
    <row r="293" spans="1:12" ht="28" x14ac:dyDescent="0.35">
      <c r="A293" s="3" t="str">
        <f t="shared" si="38"/>
        <v>1.01.07.701.09</v>
      </c>
      <c r="B293" s="3">
        <f t="shared" si="31"/>
        <v>14</v>
      </c>
      <c r="C293" s="3" t="s">
        <v>8546</v>
      </c>
      <c r="D293" s="27">
        <v>1</v>
      </c>
      <c r="E293" s="24">
        <v>1</v>
      </c>
      <c r="F293" s="24">
        <v>7</v>
      </c>
      <c r="G293" s="25">
        <v>701</v>
      </c>
      <c r="H293" s="24">
        <v>9</v>
      </c>
      <c r="I293" s="23" t="s">
        <v>3819</v>
      </c>
      <c r="J293" s="15" t="s">
        <v>5319</v>
      </c>
      <c r="K293" s="15" t="s">
        <v>6847</v>
      </c>
      <c r="L293" s="22" t="s">
        <v>1458</v>
      </c>
    </row>
    <row r="294" spans="1:12" ht="28" x14ac:dyDescent="0.35">
      <c r="A294" s="3" t="str">
        <f t="shared" ref="A294:A300" si="39">D294&amp;".0"&amp;E294&amp;".0"&amp;F294&amp;"."&amp;G294&amp;"."&amp;H294</f>
        <v>1.01.07.701.10</v>
      </c>
      <c r="B294" s="3">
        <f t="shared" si="31"/>
        <v>14</v>
      </c>
      <c r="C294" s="3" t="s">
        <v>11228</v>
      </c>
      <c r="D294" s="27">
        <v>1</v>
      </c>
      <c r="E294" s="24">
        <v>1</v>
      </c>
      <c r="F294" s="24">
        <v>7</v>
      </c>
      <c r="G294" s="25">
        <v>701</v>
      </c>
      <c r="H294" s="26">
        <v>10</v>
      </c>
      <c r="I294" s="23" t="s">
        <v>3820</v>
      </c>
      <c r="J294" s="15" t="s">
        <v>5320</v>
      </c>
      <c r="K294" s="15" t="s">
        <v>6848</v>
      </c>
      <c r="L294" s="23" t="s">
        <v>1436</v>
      </c>
    </row>
    <row r="295" spans="1:12" ht="28" x14ac:dyDescent="0.35">
      <c r="A295" s="3" t="str">
        <f t="shared" si="39"/>
        <v>1.01.07.701.11</v>
      </c>
      <c r="B295" s="3">
        <f t="shared" si="31"/>
        <v>14</v>
      </c>
      <c r="C295" s="3" t="s">
        <v>11232</v>
      </c>
      <c r="D295" s="27">
        <v>1</v>
      </c>
      <c r="E295" s="24">
        <v>1</v>
      </c>
      <c r="F295" s="24">
        <v>7</v>
      </c>
      <c r="G295" s="25">
        <v>701</v>
      </c>
      <c r="H295" s="26">
        <v>11</v>
      </c>
      <c r="I295" s="23" t="s">
        <v>3821</v>
      </c>
      <c r="J295" s="15" t="s">
        <v>5321</v>
      </c>
      <c r="K295" s="15" t="s">
        <v>6849</v>
      </c>
      <c r="L295" s="16" t="s">
        <v>6665</v>
      </c>
    </row>
    <row r="296" spans="1:12" ht="42" x14ac:dyDescent="0.35">
      <c r="A296" s="3" t="str">
        <f t="shared" si="39"/>
        <v>1.01.07.701.12</v>
      </c>
      <c r="B296" s="3">
        <f t="shared" si="31"/>
        <v>14</v>
      </c>
      <c r="C296" s="3" t="s">
        <v>11236</v>
      </c>
      <c r="D296" s="27">
        <v>1</v>
      </c>
      <c r="E296" s="24">
        <v>1</v>
      </c>
      <c r="F296" s="24">
        <v>7</v>
      </c>
      <c r="G296" s="25">
        <v>701</v>
      </c>
      <c r="H296" s="26">
        <v>12</v>
      </c>
      <c r="I296" s="23" t="s">
        <v>3822</v>
      </c>
      <c r="J296" s="23" t="s">
        <v>5322</v>
      </c>
      <c r="K296" s="23" t="s">
        <v>6850</v>
      </c>
      <c r="L296" s="23" t="s">
        <v>1545</v>
      </c>
    </row>
    <row r="297" spans="1:12" ht="42" x14ac:dyDescent="0.35">
      <c r="A297" s="3" t="str">
        <f t="shared" si="39"/>
        <v>1.01.07.701.13</v>
      </c>
      <c r="B297" s="3">
        <f t="shared" si="31"/>
        <v>14</v>
      </c>
      <c r="C297" s="3" t="s">
        <v>11238</v>
      </c>
      <c r="D297" s="27">
        <v>1</v>
      </c>
      <c r="E297" s="24">
        <v>1</v>
      </c>
      <c r="F297" s="24">
        <v>7</v>
      </c>
      <c r="G297" s="25">
        <v>701</v>
      </c>
      <c r="H297" s="26">
        <v>13</v>
      </c>
      <c r="I297" s="23" t="s">
        <v>3823</v>
      </c>
      <c r="J297" s="15" t="s">
        <v>5323</v>
      </c>
      <c r="K297" s="15" t="s">
        <v>6851</v>
      </c>
      <c r="L297" s="23" t="s">
        <v>1545</v>
      </c>
    </row>
    <row r="298" spans="1:12" ht="28" x14ac:dyDescent="0.35">
      <c r="A298" s="3" t="str">
        <f t="shared" si="39"/>
        <v>1.01.07.701.14</v>
      </c>
      <c r="B298" s="3">
        <f t="shared" si="31"/>
        <v>14</v>
      </c>
      <c r="C298" s="3" t="s">
        <v>11242</v>
      </c>
      <c r="D298" s="27">
        <v>1</v>
      </c>
      <c r="E298" s="24">
        <v>1</v>
      </c>
      <c r="F298" s="24">
        <v>7</v>
      </c>
      <c r="G298" s="25">
        <v>701</v>
      </c>
      <c r="H298" s="26">
        <v>14</v>
      </c>
      <c r="I298" s="23" t="s">
        <v>3824</v>
      </c>
      <c r="J298" s="23" t="s">
        <v>1635</v>
      </c>
      <c r="K298" s="23" t="s">
        <v>1636</v>
      </c>
      <c r="L298" s="23" t="s">
        <v>1436</v>
      </c>
    </row>
    <row r="299" spans="1:12" ht="42" x14ac:dyDescent="0.35">
      <c r="A299" s="3" t="str">
        <f t="shared" si="39"/>
        <v>1.01.07.701.15</v>
      </c>
      <c r="B299" s="3">
        <f t="shared" si="31"/>
        <v>14</v>
      </c>
      <c r="C299" s="3" t="s">
        <v>11244</v>
      </c>
      <c r="D299" s="27">
        <v>1</v>
      </c>
      <c r="E299" s="24">
        <v>1</v>
      </c>
      <c r="F299" s="24">
        <v>7</v>
      </c>
      <c r="G299" s="25">
        <v>701</v>
      </c>
      <c r="H299" s="26">
        <v>15</v>
      </c>
      <c r="I299" s="23" t="s">
        <v>1637</v>
      </c>
      <c r="J299" s="23" t="s">
        <v>5324</v>
      </c>
      <c r="K299" s="23" t="s">
        <v>1638</v>
      </c>
      <c r="L299" s="23" t="s">
        <v>1543</v>
      </c>
    </row>
    <row r="300" spans="1:12" ht="42" x14ac:dyDescent="0.35">
      <c r="A300" s="3" t="str">
        <f t="shared" si="39"/>
        <v>1.01.07.701.16</v>
      </c>
      <c r="B300" s="3">
        <f t="shared" si="31"/>
        <v>14</v>
      </c>
      <c r="C300" s="3" t="s">
        <v>11245</v>
      </c>
      <c r="D300" s="27">
        <v>1</v>
      </c>
      <c r="E300" s="24">
        <v>1</v>
      </c>
      <c r="F300" s="24">
        <v>7</v>
      </c>
      <c r="G300" s="25">
        <v>701</v>
      </c>
      <c r="H300" s="26">
        <v>16</v>
      </c>
      <c r="I300" s="23" t="s">
        <v>3825</v>
      </c>
      <c r="J300" s="15" t="s">
        <v>5325</v>
      </c>
      <c r="K300" s="15" t="s">
        <v>6852</v>
      </c>
      <c r="L300" s="23" t="s">
        <v>1436</v>
      </c>
    </row>
    <row r="301" spans="1:12" ht="28" x14ac:dyDescent="0.35">
      <c r="A301" s="3" t="str">
        <f>D301&amp;".0"&amp;E301&amp;".0"&amp;F301</f>
        <v>1.01.08</v>
      </c>
      <c r="B301" s="3">
        <f t="shared" si="31"/>
        <v>7</v>
      </c>
      <c r="C301" s="3" t="s">
        <v>8547</v>
      </c>
      <c r="D301" s="27">
        <v>1</v>
      </c>
      <c r="E301" s="24">
        <v>1</v>
      </c>
      <c r="F301" s="24">
        <v>8</v>
      </c>
      <c r="G301" s="15"/>
      <c r="H301" s="15"/>
      <c r="I301" s="23" t="s">
        <v>3826</v>
      </c>
      <c r="J301" s="15" t="s">
        <v>1</v>
      </c>
      <c r="K301" s="15" t="s">
        <v>1</v>
      </c>
      <c r="L301" s="15"/>
    </row>
    <row r="302" spans="1:12" x14ac:dyDescent="0.35">
      <c r="A302" s="3" t="str">
        <f>D302&amp;".0"&amp;E302&amp;".0"&amp;F302&amp;"."&amp;G302</f>
        <v>1.01.08.701</v>
      </c>
      <c r="B302" s="3">
        <f t="shared" si="31"/>
        <v>11</v>
      </c>
      <c r="C302" s="3" t="s">
        <v>8548</v>
      </c>
      <c r="D302" s="27">
        <v>1</v>
      </c>
      <c r="E302" s="24">
        <v>1</v>
      </c>
      <c r="F302" s="24">
        <v>8</v>
      </c>
      <c r="G302" s="25">
        <v>701</v>
      </c>
      <c r="H302" s="15"/>
      <c r="I302" s="23" t="s">
        <v>1639</v>
      </c>
      <c r="J302" s="15" t="s">
        <v>1</v>
      </c>
      <c r="K302" s="15" t="s">
        <v>1</v>
      </c>
      <c r="L302" s="15"/>
    </row>
    <row r="303" spans="1:12" x14ac:dyDescent="0.35">
      <c r="A303" s="3" t="str">
        <f t="shared" ref="A303:A304" si="40">D303&amp;".0"&amp;E303&amp;".0"&amp;F303&amp;"."&amp;G303&amp;".0"&amp;H303</f>
        <v>1.01.08.701.01</v>
      </c>
      <c r="B303" s="3">
        <f t="shared" si="31"/>
        <v>14</v>
      </c>
      <c r="C303" s="3" t="s">
        <v>8549</v>
      </c>
      <c r="D303" s="27">
        <v>1</v>
      </c>
      <c r="E303" s="24">
        <v>1</v>
      </c>
      <c r="F303" s="24">
        <v>8</v>
      </c>
      <c r="G303" s="25">
        <v>701</v>
      </c>
      <c r="H303" s="24">
        <v>1</v>
      </c>
      <c r="I303" s="23" t="s">
        <v>1640</v>
      </c>
      <c r="J303" s="23" t="s">
        <v>1641</v>
      </c>
      <c r="K303" s="23" t="s">
        <v>1642</v>
      </c>
      <c r="L303" s="23" t="s">
        <v>1436</v>
      </c>
    </row>
    <row r="304" spans="1:12" ht="42" x14ac:dyDescent="0.35">
      <c r="A304" s="3" t="str">
        <f t="shared" si="40"/>
        <v>1.01.08.701.02</v>
      </c>
      <c r="B304" s="3">
        <f t="shared" si="31"/>
        <v>14</v>
      </c>
      <c r="C304" s="3" t="s">
        <v>8550</v>
      </c>
      <c r="D304" s="27">
        <v>1</v>
      </c>
      <c r="E304" s="24">
        <v>1</v>
      </c>
      <c r="F304" s="24">
        <v>8</v>
      </c>
      <c r="G304" s="25">
        <v>701</v>
      </c>
      <c r="H304" s="24">
        <v>2</v>
      </c>
      <c r="I304" s="23" t="s">
        <v>3827</v>
      </c>
      <c r="J304" s="23" t="s">
        <v>5326</v>
      </c>
      <c r="K304" s="15" t="s">
        <v>6853</v>
      </c>
      <c r="L304" s="23" t="s">
        <v>1545</v>
      </c>
    </row>
    <row r="305" spans="1:12" x14ac:dyDescent="0.35">
      <c r="A305" s="3" t="str">
        <f>D305&amp;".0"&amp;E305&amp;".0"&amp;F305&amp;"."&amp;G305</f>
        <v>1.01.08.702</v>
      </c>
      <c r="B305" s="3">
        <f t="shared" si="31"/>
        <v>11</v>
      </c>
      <c r="C305" s="3" t="s">
        <v>8551</v>
      </c>
      <c r="D305" s="27">
        <v>1</v>
      </c>
      <c r="E305" s="24">
        <v>1</v>
      </c>
      <c r="F305" s="24">
        <v>8</v>
      </c>
      <c r="G305" s="25">
        <v>702</v>
      </c>
      <c r="H305" s="15"/>
      <c r="I305" s="23" t="s">
        <v>1643</v>
      </c>
      <c r="J305" s="15" t="s">
        <v>1</v>
      </c>
      <c r="K305" s="15" t="s">
        <v>1</v>
      </c>
      <c r="L305" s="15"/>
    </row>
    <row r="306" spans="1:12" ht="42" x14ac:dyDescent="0.35">
      <c r="A306" s="3" t="str">
        <f t="shared" ref="A306:A309" si="41">D306&amp;".0"&amp;E306&amp;".0"&amp;F306&amp;"."&amp;G306&amp;".0"&amp;H306</f>
        <v>1.01.08.702.01</v>
      </c>
      <c r="B306" s="3">
        <f t="shared" si="31"/>
        <v>14</v>
      </c>
      <c r="C306" s="3" t="s">
        <v>8552</v>
      </c>
      <c r="D306" s="27">
        <v>1</v>
      </c>
      <c r="E306" s="24">
        <v>1</v>
      </c>
      <c r="F306" s="24">
        <v>8</v>
      </c>
      <c r="G306" s="25">
        <v>702</v>
      </c>
      <c r="H306" s="24">
        <v>1</v>
      </c>
      <c r="I306" s="23" t="s">
        <v>3828</v>
      </c>
      <c r="J306" s="15" t="s">
        <v>5327</v>
      </c>
      <c r="K306" s="15" t="s">
        <v>6854</v>
      </c>
      <c r="L306" s="23" t="s">
        <v>1436</v>
      </c>
    </row>
    <row r="307" spans="1:12" ht="56" x14ac:dyDescent="0.35">
      <c r="A307" s="3" t="str">
        <f t="shared" si="41"/>
        <v>1.01.08.702.02</v>
      </c>
      <c r="B307" s="3">
        <f t="shared" si="31"/>
        <v>14</v>
      </c>
      <c r="C307" s="3" t="s">
        <v>8553</v>
      </c>
      <c r="D307" s="27">
        <v>1</v>
      </c>
      <c r="E307" s="24">
        <v>1</v>
      </c>
      <c r="F307" s="24">
        <v>8</v>
      </c>
      <c r="G307" s="25">
        <v>702</v>
      </c>
      <c r="H307" s="24">
        <v>2</v>
      </c>
      <c r="I307" s="23" t="s">
        <v>3829</v>
      </c>
      <c r="J307" s="23" t="s">
        <v>1644</v>
      </c>
      <c r="K307" s="15" t="s">
        <v>6855</v>
      </c>
      <c r="L307" s="23" t="s">
        <v>1436</v>
      </c>
    </row>
    <row r="308" spans="1:12" ht="42" x14ac:dyDescent="0.35">
      <c r="A308" s="3" t="str">
        <f t="shared" si="41"/>
        <v>1.01.08.702.03</v>
      </c>
      <c r="B308" s="3">
        <f t="shared" si="31"/>
        <v>14</v>
      </c>
      <c r="C308" s="3" t="s">
        <v>8554</v>
      </c>
      <c r="D308" s="27">
        <v>1</v>
      </c>
      <c r="E308" s="24">
        <v>1</v>
      </c>
      <c r="F308" s="24">
        <v>8</v>
      </c>
      <c r="G308" s="25">
        <v>702</v>
      </c>
      <c r="H308" s="24">
        <v>3</v>
      </c>
      <c r="I308" s="23" t="s">
        <v>1645</v>
      </c>
      <c r="J308" s="23" t="s">
        <v>1646</v>
      </c>
      <c r="K308" s="23" t="s">
        <v>1647</v>
      </c>
      <c r="L308" s="23" t="s">
        <v>1545</v>
      </c>
    </row>
    <row r="309" spans="1:12" ht="70" x14ac:dyDescent="0.35">
      <c r="A309" s="3" t="str">
        <f t="shared" si="41"/>
        <v>1.01.08.702.04</v>
      </c>
      <c r="B309" s="3">
        <f t="shared" ref="B309:B371" si="42">LEN(A309)</f>
        <v>14</v>
      </c>
      <c r="C309" s="3" t="s">
        <v>8555</v>
      </c>
      <c r="D309" s="27">
        <v>1</v>
      </c>
      <c r="E309" s="24">
        <v>1</v>
      </c>
      <c r="F309" s="24">
        <v>8</v>
      </c>
      <c r="G309" s="25">
        <v>702</v>
      </c>
      <c r="H309" s="24">
        <v>4</v>
      </c>
      <c r="I309" s="23" t="s">
        <v>1648</v>
      </c>
      <c r="J309" s="23" t="s">
        <v>1649</v>
      </c>
      <c r="K309" s="15" t="s">
        <v>6856</v>
      </c>
      <c r="L309" s="23" t="s">
        <v>1545</v>
      </c>
    </row>
    <row r="310" spans="1:12" ht="28" x14ac:dyDescent="0.35">
      <c r="A310" s="3" t="str">
        <f>D310&amp;".0"&amp;E310&amp;".0"&amp;F310&amp;"."&amp;G310</f>
        <v>1.01.08.703</v>
      </c>
      <c r="B310" s="3">
        <f t="shared" si="42"/>
        <v>11</v>
      </c>
      <c r="C310" s="3" t="s">
        <v>8556</v>
      </c>
      <c r="D310" s="27">
        <v>1</v>
      </c>
      <c r="E310" s="24">
        <v>1</v>
      </c>
      <c r="F310" s="24">
        <v>8</v>
      </c>
      <c r="G310" s="25">
        <v>703</v>
      </c>
      <c r="H310" s="15"/>
      <c r="I310" s="23" t="s">
        <v>3830</v>
      </c>
      <c r="J310" s="15" t="s">
        <v>1</v>
      </c>
      <c r="K310" s="15" t="s">
        <v>1</v>
      </c>
      <c r="L310" s="15"/>
    </row>
    <row r="311" spans="1:12" ht="42" x14ac:dyDescent="0.35">
      <c r="A311" s="3" t="str">
        <f t="shared" ref="A311:A313" si="43">D311&amp;".0"&amp;E311&amp;".0"&amp;F311&amp;"."&amp;G311&amp;".0"&amp;H311</f>
        <v>1.01.08.703.01</v>
      </c>
      <c r="B311" s="3">
        <f t="shared" si="42"/>
        <v>14</v>
      </c>
      <c r="C311" s="3" t="s">
        <v>8557</v>
      </c>
      <c r="D311" s="27">
        <v>1</v>
      </c>
      <c r="E311" s="24">
        <v>1</v>
      </c>
      <c r="F311" s="24">
        <v>8</v>
      </c>
      <c r="G311" s="25">
        <v>703</v>
      </c>
      <c r="H311" s="24">
        <v>1</v>
      </c>
      <c r="I311" s="23" t="s">
        <v>3831</v>
      </c>
      <c r="J311" s="15" t="s">
        <v>5328</v>
      </c>
      <c r="K311" s="15" t="s">
        <v>6857</v>
      </c>
      <c r="L311" s="23" t="s">
        <v>1436</v>
      </c>
    </row>
    <row r="312" spans="1:12" ht="42" x14ac:dyDescent="0.35">
      <c r="A312" s="3" t="str">
        <f t="shared" si="43"/>
        <v>1.01.08.703.02</v>
      </c>
      <c r="B312" s="3">
        <f t="shared" si="42"/>
        <v>14</v>
      </c>
      <c r="C312" s="3" t="s">
        <v>8558</v>
      </c>
      <c r="D312" s="27">
        <v>1</v>
      </c>
      <c r="E312" s="24">
        <v>1</v>
      </c>
      <c r="F312" s="24">
        <v>8</v>
      </c>
      <c r="G312" s="25">
        <v>703</v>
      </c>
      <c r="H312" s="24">
        <v>2</v>
      </c>
      <c r="I312" s="23" t="s">
        <v>1650</v>
      </c>
      <c r="J312" s="15" t="s">
        <v>5329</v>
      </c>
      <c r="K312" s="15" t="s">
        <v>6858</v>
      </c>
      <c r="L312" s="23" t="s">
        <v>1436</v>
      </c>
    </row>
    <row r="313" spans="1:12" ht="28" x14ac:dyDescent="0.35">
      <c r="A313" s="3" t="str">
        <f t="shared" si="43"/>
        <v>1.01.08.703.03</v>
      </c>
      <c r="B313" s="3">
        <f t="shared" si="42"/>
        <v>14</v>
      </c>
      <c r="C313" s="3" t="s">
        <v>8559</v>
      </c>
      <c r="D313" s="27">
        <v>1</v>
      </c>
      <c r="E313" s="24">
        <v>1</v>
      </c>
      <c r="F313" s="24">
        <v>8</v>
      </c>
      <c r="G313" s="25">
        <v>703</v>
      </c>
      <c r="H313" s="24">
        <v>3</v>
      </c>
      <c r="I313" s="23" t="s">
        <v>1651</v>
      </c>
      <c r="J313" s="23" t="s">
        <v>1652</v>
      </c>
      <c r="K313" s="15" t="s">
        <v>6859</v>
      </c>
      <c r="L313" s="16" t="s">
        <v>6665</v>
      </c>
    </row>
    <row r="314" spans="1:12" ht="28" x14ac:dyDescent="0.35">
      <c r="A314" s="3" t="str">
        <f>D314&amp;".0"&amp;E314&amp;".0"&amp;F314&amp;"."&amp;G314</f>
        <v>1.01.08.704</v>
      </c>
      <c r="B314" s="3">
        <f t="shared" si="42"/>
        <v>11</v>
      </c>
      <c r="C314" s="3" t="s">
        <v>8560</v>
      </c>
      <c r="D314" s="27">
        <v>1</v>
      </c>
      <c r="E314" s="24">
        <v>1</v>
      </c>
      <c r="F314" s="24">
        <v>8</v>
      </c>
      <c r="G314" s="25">
        <v>704</v>
      </c>
      <c r="H314" s="15"/>
      <c r="I314" s="23" t="s">
        <v>3832</v>
      </c>
      <c r="J314" s="15" t="s">
        <v>1</v>
      </c>
      <c r="K314" s="15" t="s">
        <v>1</v>
      </c>
      <c r="L314" s="15"/>
    </row>
    <row r="315" spans="1:12" ht="42" x14ac:dyDescent="0.35">
      <c r="A315" s="3" t="str">
        <f t="shared" ref="A315:A316" si="44">D315&amp;".0"&amp;E315&amp;".0"&amp;F315&amp;"."&amp;G315&amp;".0"&amp;H315</f>
        <v>1.01.08.704.01</v>
      </c>
      <c r="B315" s="3">
        <f t="shared" si="42"/>
        <v>14</v>
      </c>
      <c r="C315" s="3" t="s">
        <v>8561</v>
      </c>
      <c r="D315" s="27">
        <v>1</v>
      </c>
      <c r="E315" s="24">
        <v>1</v>
      </c>
      <c r="F315" s="24">
        <v>8</v>
      </c>
      <c r="G315" s="25">
        <v>704</v>
      </c>
      <c r="H315" s="24">
        <v>1</v>
      </c>
      <c r="I315" s="23" t="s">
        <v>3833</v>
      </c>
      <c r="J315" s="15" t="s">
        <v>5330</v>
      </c>
      <c r="K315" s="15" t="s">
        <v>6860</v>
      </c>
      <c r="L315" s="23" t="s">
        <v>1462</v>
      </c>
    </row>
    <row r="316" spans="1:12" ht="56" x14ac:dyDescent="0.35">
      <c r="A316" s="3" t="str">
        <f t="shared" si="44"/>
        <v>1.01.08.704.02</v>
      </c>
      <c r="B316" s="3">
        <f t="shared" si="42"/>
        <v>14</v>
      </c>
      <c r="C316" s="3" t="s">
        <v>8562</v>
      </c>
      <c r="D316" s="27">
        <v>1</v>
      </c>
      <c r="E316" s="24">
        <v>1</v>
      </c>
      <c r="F316" s="24">
        <v>8</v>
      </c>
      <c r="G316" s="25">
        <v>704</v>
      </c>
      <c r="H316" s="24">
        <v>2</v>
      </c>
      <c r="I316" s="23" t="s">
        <v>1653</v>
      </c>
      <c r="J316" s="23" t="s">
        <v>1654</v>
      </c>
      <c r="K316" s="23" t="s">
        <v>1655</v>
      </c>
      <c r="L316" s="23" t="s">
        <v>1462</v>
      </c>
    </row>
    <row r="317" spans="1:12" ht="28" x14ac:dyDescent="0.35">
      <c r="A317" s="3" t="str">
        <f>D317&amp;".0"&amp;E317&amp;".0"&amp;F317&amp;"."&amp;G317</f>
        <v>1.01.08.705</v>
      </c>
      <c r="B317" s="3">
        <f t="shared" si="42"/>
        <v>11</v>
      </c>
      <c r="C317" s="3" t="s">
        <v>8563</v>
      </c>
      <c r="D317" s="27">
        <v>1</v>
      </c>
      <c r="E317" s="24">
        <v>1</v>
      </c>
      <c r="F317" s="24">
        <v>8</v>
      </c>
      <c r="G317" s="25">
        <v>705</v>
      </c>
      <c r="H317" s="15"/>
      <c r="I317" s="23" t="s">
        <v>3834</v>
      </c>
      <c r="J317" s="15" t="s">
        <v>1</v>
      </c>
      <c r="K317" s="15" t="s">
        <v>1</v>
      </c>
      <c r="L317" s="15"/>
    </row>
    <row r="318" spans="1:12" ht="56" x14ac:dyDescent="0.35">
      <c r="A318" s="3" t="str">
        <f t="shared" ref="A318:A321" si="45">D318&amp;".0"&amp;E318&amp;".0"&amp;F318&amp;"."&amp;G318&amp;".0"&amp;H318</f>
        <v>1.01.08.705.01</v>
      </c>
      <c r="B318" s="3">
        <f t="shared" si="42"/>
        <v>14</v>
      </c>
      <c r="C318" s="3" t="s">
        <v>8564</v>
      </c>
      <c r="D318" s="27">
        <v>1</v>
      </c>
      <c r="E318" s="24">
        <v>1</v>
      </c>
      <c r="F318" s="24">
        <v>8</v>
      </c>
      <c r="G318" s="25">
        <v>705</v>
      </c>
      <c r="H318" s="24">
        <v>1</v>
      </c>
      <c r="I318" s="23" t="s">
        <v>1656</v>
      </c>
      <c r="J318" s="23" t="s">
        <v>1657</v>
      </c>
      <c r="K318" s="23" t="s">
        <v>6861</v>
      </c>
      <c r="L318" s="23" t="s">
        <v>1543</v>
      </c>
    </row>
    <row r="319" spans="1:12" ht="56" x14ac:dyDescent="0.35">
      <c r="A319" s="3" t="str">
        <f t="shared" si="45"/>
        <v>1.01.08.705.02</v>
      </c>
      <c r="B319" s="3">
        <f t="shared" si="42"/>
        <v>14</v>
      </c>
      <c r="C319" s="3" t="s">
        <v>8565</v>
      </c>
      <c r="D319" s="27">
        <v>1</v>
      </c>
      <c r="E319" s="24">
        <v>1</v>
      </c>
      <c r="F319" s="24">
        <v>8</v>
      </c>
      <c r="G319" s="25">
        <v>705</v>
      </c>
      <c r="H319" s="24">
        <v>2</v>
      </c>
      <c r="I319" s="23" t="s">
        <v>1658</v>
      </c>
      <c r="J319" s="23" t="s">
        <v>1659</v>
      </c>
      <c r="K319" s="15" t="s">
        <v>6862</v>
      </c>
      <c r="L319" s="23" t="s">
        <v>1545</v>
      </c>
    </row>
    <row r="320" spans="1:12" ht="28" x14ac:dyDescent="0.35">
      <c r="A320" s="3" t="str">
        <f t="shared" si="45"/>
        <v>1.01.08.705.03</v>
      </c>
      <c r="B320" s="3">
        <f t="shared" si="42"/>
        <v>14</v>
      </c>
      <c r="C320" s="3" t="s">
        <v>8566</v>
      </c>
      <c r="D320" s="27">
        <v>1</v>
      </c>
      <c r="E320" s="24">
        <v>1</v>
      </c>
      <c r="F320" s="24">
        <v>8</v>
      </c>
      <c r="G320" s="25">
        <v>705</v>
      </c>
      <c r="H320" s="24">
        <v>3</v>
      </c>
      <c r="I320" s="23" t="s">
        <v>3835</v>
      </c>
      <c r="J320" s="23" t="s">
        <v>5331</v>
      </c>
      <c r="K320" s="23" t="s">
        <v>6863</v>
      </c>
      <c r="L320" s="23" t="s">
        <v>1545</v>
      </c>
    </row>
    <row r="321" spans="1:12" ht="56" x14ac:dyDescent="0.35">
      <c r="A321" s="3" t="str">
        <f t="shared" si="45"/>
        <v>1.01.08.705.04</v>
      </c>
      <c r="B321" s="3">
        <f t="shared" si="42"/>
        <v>14</v>
      </c>
      <c r="C321" s="3" t="s">
        <v>8567</v>
      </c>
      <c r="D321" s="27">
        <v>1</v>
      </c>
      <c r="E321" s="24">
        <v>1</v>
      </c>
      <c r="F321" s="24">
        <v>8</v>
      </c>
      <c r="G321" s="25">
        <v>705</v>
      </c>
      <c r="H321" s="24">
        <v>4</v>
      </c>
      <c r="I321" s="23" t="s">
        <v>1660</v>
      </c>
      <c r="J321" s="23" t="s">
        <v>5332</v>
      </c>
      <c r="K321" s="23" t="s">
        <v>6864</v>
      </c>
      <c r="L321" s="23" t="s">
        <v>1545</v>
      </c>
    </row>
    <row r="322" spans="1:12" x14ac:dyDescent="0.35">
      <c r="A322" s="3" t="str">
        <f>D322&amp;".0"&amp;E322</f>
        <v>1.02</v>
      </c>
      <c r="B322" s="3">
        <f t="shared" si="42"/>
        <v>4</v>
      </c>
      <c r="C322" s="3" t="s">
        <v>8568</v>
      </c>
      <c r="D322" s="27">
        <v>1</v>
      </c>
      <c r="E322" s="24">
        <v>2</v>
      </c>
      <c r="F322" s="15"/>
      <c r="G322" s="15"/>
      <c r="H322" s="15"/>
      <c r="I322" s="23" t="s">
        <v>1661</v>
      </c>
      <c r="J322" s="15" t="s">
        <v>1</v>
      </c>
      <c r="K322" s="15" t="s">
        <v>1</v>
      </c>
      <c r="L322" s="15"/>
    </row>
    <row r="323" spans="1:12" ht="42" x14ac:dyDescent="0.35">
      <c r="A323" s="3" t="str">
        <f>D323&amp;".0"&amp;E323&amp;".0"&amp;F323</f>
        <v>1.02.02</v>
      </c>
      <c r="B323" s="3">
        <f t="shared" si="42"/>
        <v>7</v>
      </c>
      <c r="C323" s="3" t="s">
        <v>1259</v>
      </c>
      <c r="D323" s="27">
        <v>1</v>
      </c>
      <c r="E323" s="24">
        <v>2</v>
      </c>
      <c r="F323" s="24">
        <v>2</v>
      </c>
      <c r="G323" s="15"/>
      <c r="H323" s="15"/>
      <c r="I323" s="23" t="s">
        <v>3836</v>
      </c>
      <c r="J323" s="15" t="s">
        <v>1</v>
      </c>
      <c r="K323" s="15" t="s">
        <v>1</v>
      </c>
      <c r="L323" s="15"/>
    </row>
    <row r="324" spans="1:12" ht="42" x14ac:dyDescent="0.35">
      <c r="A324" s="3" t="str">
        <f>D324&amp;".0"&amp;E324&amp;".0"&amp;F324&amp;"."&amp;G324</f>
        <v>1.02.02.201</v>
      </c>
      <c r="B324" s="3">
        <f t="shared" si="42"/>
        <v>11</v>
      </c>
      <c r="C324" s="3" t="s">
        <v>8569</v>
      </c>
      <c r="D324" s="27">
        <v>1</v>
      </c>
      <c r="E324" s="24">
        <v>2</v>
      </c>
      <c r="F324" s="24">
        <v>2</v>
      </c>
      <c r="G324" s="25">
        <v>201</v>
      </c>
      <c r="H324" s="15"/>
      <c r="I324" s="23" t="s">
        <v>3837</v>
      </c>
      <c r="J324" s="15" t="s">
        <v>1</v>
      </c>
      <c r="K324" s="15" t="s">
        <v>1</v>
      </c>
      <c r="L324" s="15"/>
    </row>
    <row r="325" spans="1:12" ht="42" x14ac:dyDescent="0.35">
      <c r="A325" s="3" t="str">
        <f t="shared" ref="A325:A333" si="46">D325&amp;".0"&amp;E325&amp;".0"&amp;F325&amp;"."&amp;G325&amp;".0"&amp;H325</f>
        <v>1.02.02.201.01</v>
      </c>
      <c r="B325" s="3">
        <f t="shared" si="42"/>
        <v>14</v>
      </c>
      <c r="C325" s="3" t="s">
        <v>8570</v>
      </c>
      <c r="D325" s="27">
        <v>1</v>
      </c>
      <c r="E325" s="24">
        <v>2</v>
      </c>
      <c r="F325" s="24">
        <v>2</v>
      </c>
      <c r="G325" s="25">
        <v>201</v>
      </c>
      <c r="H325" s="24">
        <v>1</v>
      </c>
      <c r="I325" s="23" t="s">
        <v>1662</v>
      </c>
      <c r="J325" s="15" t="s">
        <v>5333</v>
      </c>
      <c r="K325" s="15" t="s">
        <v>6865</v>
      </c>
      <c r="L325" s="22" t="s">
        <v>1458</v>
      </c>
    </row>
    <row r="326" spans="1:12" ht="28" x14ac:dyDescent="0.35">
      <c r="A326" s="3" t="str">
        <f t="shared" si="46"/>
        <v>1.02.02.201.02</v>
      </c>
      <c r="B326" s="3">
        <f t="shared" si="42"/>
        <v>14</v>
      </c>
      <c r="C326" s="3" t="s">
        <v>8571</v>
      </c>
      <c r="D326" s="27">
        <v>1</v>
      </c>
      <c r="E326" s="24">
        <v>2</v>
      </c>
      <c r="F326" s="24">
        <v>2</v>
      </c>
      <c r="G326" s="25">
        <v>201</v>
      </c>
      <c r="H326" s="24">
        <v>2</v>
      </c>
      <c r="I326" s="23" t="s">
        <v>158</v>
      </c>
      <c r="J326" s="15" t="s">
        <v>5334</v>
      </c>
      <c r="K326" s="15" t="s">
        <v>6866</v>
      </c>
      <c r="L326" s="22" t="s">
        <v>1458</v>
      </c>
    </row>
    <row r="327" spans="1:12" ht="28" x14ac:dyDescent="0.35">
      <c r="A327" s="3" t="str">
        <f t="shared" si="46"/>
        <v>1.02.02.201.03</v>
      </c>
      <c r="B327" s="3">
        <f t="shared" si="42"/>
        <v>14</v>
      </c>
      <c r="C327" s="3" t="s">
        <v>8572</v>
      </c>
      <c r="D327" s="27">
        <v>1</v>
      </c>
      <c r="E327" s="24">
        <v>2</v>
      </c>
      <c r="F327" s="24">
        <v>2</v>
      </c>
      <c r="G327" s="25">
        <v>201</v>
      </c>
      <c r="H327" s="24">
        <v>3</v>
      </c>
      <c r="I327" s="23" t="s">
        <v>159</v>
      </c>
      <c r="J327" s="23" t="s">
        <v>1663</v>
      </c>
      <c r="K327" s="15" t="s">
        <v>6867</v>
      </c>
      <c r="L327" s="22" t="s">
        <v>1458</v>
      </c>
    </row>
    <row r="328" spans="1:12" ht="28" x14ac:dyDescent="0.35">
      <c r="A328" s="3" t="str">
        <f t="shared" si="46"/>
        <v>1.02.02.201.04</v>
      </c>
      <c r="B328" s="3">
        <f t="shared" si="42"/>
        <v>14</v>
      </c>
      <c r="C328" s="3" t="s">
        <v>8573</v>
      </c>
      <c r="D328" s="27">
        <v>1</v>
      </c>
      <c r="E328" s="24">
        <v>2</v>
      </c>
      <c r="F328" s="24">
        <v>2</v>
      </c>
      <c r="G328" s="25">
        <v>201</v>
      </c>
      <c r="H328" s="24">
        <v>4</v>
      </c>
      <c r="I328" s="23" t="s">
        <v>1664</v>
      </c>
      <c r="J328" s="23" t="s">
        <v>1665</v>
      </c>
      <c r="K328" s="15" t="s">
        <v>6868</v>
      </c>
      <c r="L328" s="22" t="s">
        <v>1458</v>
      </c>
    </row>
    <row r="329" spans="1:12" ht="84" x14ac:dyDescent="0.35">
      <c r="A329" s="3" t="str">
        <f t="shared" si="46"/>
        <v>1.02.02.201.05</v>
      </c>
      <c r="B329" s="3">
        <f t="shared" si="42"/>
        <v>14</v>
      </c>
      <c r="C329" s="3" t="s">
        <v>8574</v>
      </c>
      <c r="D329" s="27">
        <v>1</v>
      </c>
      <c r="E329" s="24">
        <v>2</v>
      </c>
      <c r="F329" s="24">
        <v>2</v>
      </c>
      <c r="G329" s="25">
        <v>201</v>
      </c>
      <c r="H329" s="24">
        <v>5</v>
      </c>
      <c r="I329" s="23" t="s">
        <v>1666</v>
      </c>
      <c r="J329" s="23" t="s">
        <v>1667</v>
      </c>
      <c r="K329" s="23" t="s">
        <v>1668</v>
      </c>
      <c r="L329" s="22" t="s">
        <v>1458</v>
      </c>
    </row>
    <row r="330" spans="1:12" ht="42" x14ac:dyDescent="0.35">
      <c r="A330" s="3" t="str">
        <f t="shared" si="46"/>
        <v>1.02.02.201.06</v>
      </c>
      <c r="B330" s="3">
        <f t="shared" si="42"/>
        <v>14</v>
      </c>
      <c r="C330" s="3" t="s">
        <v>8575</v>
      </c>
      <c r="D330" s="27">
        <v>1</v>
      </c>
      <c r="E330" s="24">
        <v>2</v>
      </c>
      <c r="F330" s="24">
        <v>2</v>
      </c>
      <c r="G330" s="25">
        <v>201</v>
      </c>
      <c r="H330" s="24">
        <v>6</v>
      </c>
      <c r="I330" s="23" t="s">
        <v>160</v>
      </c>
      <c r="J330" s="15" t="s">
        <v>5335</v>
      </c>
      <c r="K330" s="15" t="s">
        <v>6869</v>
      </c>
      <c r="L330" s="22" t="s">
        <v>1458</v>
      </c>
    </row>
    <row r="331" spans="1:12" ht="42" x14ac:dyDescent="0.35">
      <c r="A331" s="3" t="str">
        <f t="shared" si="46"/>
        <v>1.02.02.201.07</v>
      </c>
      <c r="B331" s="3">
        <f t="shared" si="42"/>
        <v>14</v>
      </c>
      <c r="C331" s="3" t="s">
        <v>8576</v>
      </c>
      <c r="D331" s="27">
        <v>1</v>
      </c>
      <c r="E331" s="24">
        <v>2</v>
      </c>
      <c r="F331" s="24">
        <v>2</v>
      </c>
      <c r="G331" s="25">
        <v>201</v>
      </c>
      <c r="H331" s="24">
        <v>7</v>
      </c>
      <c r="I331" s="23" t="s">
        <v>1669</v>
      </c>
      <c r="J331" s="23" t="s">
        <v>5336</v>
      </c>
      <c r="K331" s="15" t="s">
        <v>6870</v>
      </c>
      <c r="L331" s="22" t="s">
        <v>1458</v>
      </c>
    </row>
    <row r="332" spans="1:12" ht="42" x14ac:dyDescent="0.35">
      <c r="A332" s="3" t="str">
        <f t="shared" si="46"/>
        <v>1.02.02.201.08</v>
      </c>
      <c r="B332" s="3">
        <f t="shared" si="42"/>
        <v>14</v>
      </c>
      <c r="C332" s="3" t="s">
        <v>8577</v>
      </c>
      <c r="D332" s="27">
        <v>1</v>
      </c>
      <c r="E332" s="24">
        <v>2</v>
      </c>
      <c r="F332" s="24">
        <v>2</v>
      </c>
      <c r="G332" s="25">
        <v>201</v>
      </c>
      <c r="H332" s="24">
        <v>8</v>
      </c>
      <c r="I332" s="23" t="s">
        <v>191</v>
      </c>
      <c r="J332" s="23" t="s">
        <v>5337</v>
      </c>
      <c r="K332" s="23" t="s">
        <v>1670</v>
      </c>
      <c r="L332" s="22" t="s">
        <v>1458</v>
      </c>
    </row>
    <row r="333" spans="1:12" ht="42" x14ac:dyDescent="0.35">
      <c r="A333" s="3" t="str">
        <f t="shared" si="46"/>
        <v>1.02.02.201.09</v>
      </c>
      <c r="B333" s="3">
        <f t="shared" si="42"/>
        <v>14</v>
      </c>
      <c r="C333" s="3" t="s">
        <v>8578</v>
      </c>
      <c r="D333" s="27">
        <v>1</v>
      </c>
      <c r="E333" s="24">
        <v>2</v>
      </c>
      <c r="F333" s="24">
        <v>2</v>
      </c>
      <c r="G333" s="25">
        <v>201</v>
      </c>
      <c r="H333" s="24">
        <v>9</v>
      </c>
      <c r="I333" s="23" t="s">
        <v>161</v>
      </c>
      <c r="J333" s="23" t="s">
        <v>5338</v>
      </c>
      <c r="K333" s="23" t="s">
        <v>1671</v>
      </c>
      <c r="L333" s="22" t="s">
        <v>1458</v>
      </c>
    </row>
    <row r="334" spans="1:12" ht="56" x14ac:dyDescent="0.35">
      <c r="A334" s="3" t="str">
        <f>D334&amp;".0"&amp;E334&amp;".0"&amp;F334&amp;"."&amp;G334&amp;"."&amp;H334</f>
        <v>1.02.02.201.10</v>
      </c>
      <c r="B334" s="3">
        <f t="shared" si="42"/>
        <v>14</v>
      </c>
      <c r="C334" s="3" t="s">
        <v>11277</v>
      </c>
      <c r="D334" s="27">
        <v>1</v>
      </c>
      <c r="E334" s="24">
        <v>2</v>
      </c>
      <c r="F334" s="24">
        <v>2</v>
      </c>
      <c r="G334" s="25">
        <v>201</v>
      </c>
      <c r="H334" s="26">
        <v>10</v>
      </c>
      <c r="I334" s="23" t="s">
        <v>3838</v>
      </c>
      <c r="J334" s="15" t="s">
        <v>5339</v>
      </c>
      <c r="K334" s="23" t="s">
        <v>1672</v>
      </c>
      <c r="L334" s="22" t="s">
        <v>1458</v>
      </c>
    </row>
    <row r="335" spans="1:12" ht="42" x14ac:dyDescent="0.35">
      <c r="A335" s="3" t="str">
        <f t="shared" ref="A335:A346" si="47">D335&amp;".0"&amp;E335&amp;".0"&amp;F335&amp;"."&amp;G335&amp;"."&amp;H335</f>
        <v>1.02.02.201.11</v>
      </c>
      <c r="B335" s="3">
        <f t="shared" si="42"/>
        <v>14</v>
      </c>
      <c r="C335" s="3" t="s">
        <v>11279</v>
      </c>
      <c r="D335" s="27">
        <v>1</v>
      </c>
      <c r="E335" s="24">
        <v>2</v>
      </c>
      <c r="F335" s="24">
        <v>2</v>
      </c>
      <c r="G335" s="25">
        <v>201</v>
      </c>
      <c r="H335" s="26">
        <v>11</v>
      </c>
      <c r="I335" s="23" t="s">
        <v>3839</v>
      </c>
      <c r="J335" s="15" t="s">
        <v>5340</v>
      </c>
      <c r="K335" s="15" t="s">
        <v>6871</v>
      </c>
      <c r="L335" s="22" t="s">
        <v>1458</v>
      </c>
    </row>
    <row r="336" spans="1:12" ht="28" x14ac:dyDescent="0.35">
      <c r="A336" s="3" t="str">
        <f t="shared" si="47"/>
        <v>1.02.02.201.12</v>
      </c>
      <c r="B336" s="3">
        <f t="shared" si="42"/>
        <v>14</v>
      </c>
      <c r="C336" s="3" t="s">
        <v>11282</v>
      </c>
      <c r="D336" s="27">
        <v>1</v>
      </c>
      <c r="E336" s="24">
        <v>2</v>
      </c>
      <c r="F336" s="24">
        <v>2</v>
      </c>
      <c r="G336" s="25">
        <v>201</v>
      </c>
      <c r="H336" s="26">
        <v>12</v>
      </c>
      <c r="I336" s="23" t="s">
        <v>162</v>
      </c>
      <c r="J336" s="15" t="s">
        <v>5341</v>
      </c>
      <c r="K336" s="15" t="s">
        <v>6872</v>
      </c>
      <c r="L336" s="22" t="s">
        <v>1458</v>
      </c>
    </row>
    <row r="337" spans="1:12" ht="28" x14ac:dyDescent="0.35">
      <c r="A337" s="3" t="str">
        <f t="shared" si="47"/>
        <v>1.02.02.201.13</v>
      </c>
      <c r="B337" s="3">
        <f t="shared" si="42"/>
        <v>14</v>
      </c>
      <c r="C337" s="3" t="s">
        <v>11285</v>
      </c>
      <c r="D337" s="27">
        <v>1</v>
      </c>
      <c r="E337" s="24">
        <v>2</v>
      </c>
      <c r="F337" s="24">
        <v>2</v>
      </c>
      <c r="G337" s="25">
        <v>201</v>
      </c>
      <c r="H337" s="26">
        <v>13</v>
      </c>
      <c r="I337" s="23" t="s">
        <v>3840</v>
      </c>
      <c r="J337" s="15" t="s">
        <v>5342</v>
      </c>
      <c r="K337" s="15" t="s">
        <v>6873</v>
      </c>
      <c r="L337" s="22" t="s">
        <v>1458</v>
      </c>
    </row>
    <row r="338" spans="1:12" ht="28" x14ac:dyDescent="0.35">
      <c r="A338" s="3" t="str">
        <f t="shared" si="47"/>
        <v>1.02.02.201.14</v>
      </c>
      <c r="B338" s="3">
        <f t="shared" si="42"/>
        <v>14</v>
      </c>
      <c r="C338" s="3" t="s">
        <v>11288</v>
      </c>
      <c r="D338" s="27">
        <v>1</v>
      </c>
      <c r="E338" s="24">
        <v>2</v>
      </c>
      <c r="F338" s="24">
        <v>2</v>
      </c>
      <c r="G338" s="25">
        <v>201</v>
      </c>
      <c r="H338" s="26">
        <v>14</v>
      </c>
      <c r="I338" s="23" t="s">
        <v>164</v>
      </c>
      <c r="J338" s="23" t="s">
        <v>5343</v>
      </c>
      <c r="K338" s="23" t="s">
        <v>6874</v>
      </c>
      <c r="L338" s="22" t="s">
        <v>1458</v>
      </c>
    </row>
    <row r="339" spans="1:12" ht="56" x14ac:dyDescent="0.35">
      <c r="A339" s="3" t="str">
        <f t="shared" si="47"/>
        <v>1.02.02.201.15</v>
      </c>
      <c r="B339" s="3">
        <f t="shared" si="42"/>
        <v>14</v>
      </c>
      <c r="C339" s="3" t="s">
        <v>11289</v>
      </c>
      <c r="D339" s="27">
        <v>1</v>
      </c>
      <c r="E339" s="24">
        <v>2</v>
      </c>
      <c r="F339" s="24">
        <v>2</v>
      </c>
      <c r="G339" s="25">
        <v>201</v>
      </c>
      <c r="H339" s="26">
        <v>15</v>
      </c>
      <c r="I339" s="23" t="s">
        <v>1673</v>
      </c>
      <c r="J339" s="15" t="s">
        <v>5344</v>
      </c>
      <c r="K339" s="15" t="s">
        <v>6875</v>
      </c>
      <c r="L339" s="22" t="s">
        <v>1458</v>
      </c>
    </row>
    <row r="340" spans="1:12" x14ac:dyDescent="0.35">
      <c r="A340" s="3" t="str">
        <f t="shared" si="47"/>
        <v>1.02.02.201.16</v>
      </c>
      <c r="B340" s="3">
        <f t="shared" si="42"/>
        <v>14</v>
      </c>
      <c r="C340" s="3" t="s">
        <v>11292</v>
      </c>
      <c r="D340" s="27">
        <v>1</v>
      </c>
      <c r="E340" s="24">
        <v>2</v>
      </c>
      <c r="F340" s="24">
        <v>2</v>
      </c>
      <c r="G340" s="25">
        <v>201</v>
      </c>
      <c r="H340" s="26">
        <v>16</v>
      </c>
      <c r="I340" s="23" t="s">
        <v>165</v>
      </c>
      <c r="J340" s="23" t="s">
        <v>1674</v>
      </c>
      <c r="K340" s="23" t="s">
        <v>1675</v>
      </c>
      <c r="L340" s="22" t="s">
        <v>1459</v>
      </c>
    </row>
    <row r="341" spans="1:12" x14ac:dyDescent="0.35">
      <c r="A341" s="3" t="str">
        <f t="shared" si="47"/>
        <v>1.02.02.201.17</v>
      </c>
      <c r="B341" s="3">
        <f t="shared" si="42"/>
        <v>14</v>
      </c>
      <c r="C341" s="3" t="s">
        <v>11293</v>
      </c>
      <c r="D341" s="27">
        <v>1</v>
      </c>
      <c r="E341" s="24">
        <v>2</v>
      </c>
      <c r="F341" s="24">
        <v>2</v>
      </c>
      <c r="G341" s="25">
        <v>201</v>
      </c>
      <c r="H341" s="26">
        <v>17</v>
      </c>
      <c r="I341" s="23" t="s">
        <v>166</v>
      </c>
      <c r="J341" s="23" t="s">
        <v>1676</v>
      </c>
      <c r="K341" s="23" t="s">
        <v>1677</v>
      </c>
      <c r="L341" s="22" t="s">
        <v>1459</v>
      </c>
    </row>
    <row r="342" spans="1:12" ht="28" x14ac:dyDescent="0.35">
      <c r="A342" s="3" t="str">
        <f t="shared" si="47"/>
        <v>1.02.02.201.18</v>
      </c>
      <c r="B342" s="3">
        <f t="shared" si="42"/>
        <v>14</v>
      </c>
      <c r="C342" s="3" t="s">
        <v>11294</v>
      </c>
      <c r="D342" s="27">
        <v>1</v>
      </c>
      <c r="E342" s="24">
        <v>2</v>
      </c>
      <c r="F342" s="24">
        <v>2</v>
      </c>
      <c r="G342" s="25">
        <v>201</v>
      </c>
      <c r="H342" s="26">
        <v>18</v>
      </c>
      <c r="I342" s="23" t="s">
        <v>3841</v>
      </c>
      <c r="J342" s="15" t="s">
        <v>5345</v>
      </c>
      <c r="K342" s="15" t="s">
        <v>6876</v>
      </c>
      <c r="L342" s="22" t="s">
        <v>1458</v>
      </c>
    </row>
    <row r="343" spans="1:12" ht="28" x14ac:dyDescent="0.35">
      <c r="A343" s="3" t="str">
        <f t="shared" si="47"/>
        <v>1.02.02.201.19</v>
      </c>
      <c r="B343" s="3">
        <f t="shared" si="42"/>
        <v>14</v>
      </c>
      <c r="C343" s="3" t="s">
        <v>11298</v>
      </c>
      <c r="D343" s="27">
        <v>1</v>
      </c>
      <c r="E343" s="24">
        <v>2</v>
      </c>
      <c r="F343" s="24">
        <v>2</v>
      </c>
      <c r="G343" s="25">
        <v>201</v>
      </c>
      <c r="H343" s="26">
        <v>19</v>
      </c>
      <c r="I343" s="23" t="s">
        <v>3842</v>
      </c>
      <c r="J343" s="15" t="s">
        <v>5346</v>
      </c>
      <c r="K343" s="15" t="s">
        <v>6877</v>
      </c>
      <c r="L343" s="22" t="s">
        <v>1458</v>
      </c>
    </row>
    <row r="344" spans="1:12" ht="42" x14ac:dyDescent="0.35">
      <c r="A344" s="3" t="str">
        <f t="shared" si="47"/>
        <v>1.02.02.201.20</v>
      </c>
      <c r="B344" s="3">
        <f t="shared" si="42"/>
        <v>14</v>
      </c>
      <c r="C344" s="3" t="s">
        <v>11301</v>
      </c>
      <c r="D344" s="27">
        <v>1</v>
      </c>
      <c r="E344" s="24">
        <v>2</v>
      </c>
      <c r="F344" s="24">
        <v>2</v>
      </c>
      <c r="G344" s="25">
        <v>201</v>
      </c>
      <c r="H344" s="26">
        <v>20</v>
      </c>
      <c r="I344" s="23" t="s">
        <v>3843</v>
      </c>
      <c r="J344" s="15" t="s">
        <v>5347</v>
      </c>
      <c r="K344" s="15" t="s">
        <v>6878</v>
      </c>
      <c r="L344" s="22" t="s">
        <v>1458</v>
      </c>
    </row>
    <row r="345" spans="1:12" ht="56" x14ac:dyDescent="0.35">
      <c r="A345" s="3" t="str">
        <f t="shared" si="47"/>
        <v>1.02.02.201.21</v>
      </c>
      <c r="B345" s="3">
        <f t="shared" si="42"/>
        <v>14</v>
      </c>
      <c r="C345" s="3" t="s">
        <v>11304</v>
      </c>
      <c r="D345" s="27">
        <v>1</v>
      </c>
      <c r="E345" s="24">
        <v>2</v>
      </c>
      <c r="F345" s="24">
        <v>2</v>
      </c>
      <c r="G345" s="25">
        <v>201</v>
      </c>
      <c r="H345" s="26">
        <v>21</v>
      </c>
      <c r="I345" s="23" t="s">
        <v>3844</v>
      </c>
      <c r="J345" s="23" t="s">
        <v>1678</v>
      </c>
      <c r="K345" s="23" t="s">
        <v>1679</v>
      </c>
      <c r="L345" s="22" t="s">
        <v>1459</v>
      </c>
    </row>
    <row r="346" spans="1:12" ht="42" x14ac:dyDescent="0.35">
      <c r="A346" s="3" t="str">
        <f t="shared" si="47"/>
        <v>1.02.02.201.22</v>
      </c>
      <c r="B346" s="3">
        <f t="shared" si="42"/>
        <v>14</v>
      </c>
      <c r="C346" s="3" t="s">
        <v>11305</v>
      </c>
      <c r="D346" s="27">
        <v>1</v>
      </c>
      <c r="E346" s="24">
        <v>2</v>
      </c>
      <c r="F346" s="24">
        <v>2</v>
      </c>
      <c r="G346" s="25">
        <v>201</v>
      </c>
      <c r="H346" s="26">
        <v>22</v>
      </c>
      <c r="I346" s="23" t="s">
        <v>1680</v>
      </c>
      <c r="J346" s="23" t="s">
        <v>5348</v>
      </c>
      <c r="K346" s="15" t="s">
        <v>6879</v>
      </c>
      <c r="L346" s="23" t="s">
        <v>1681</v>
      </c>
    </row>
    <row r="347" spans="1:12" ht="28" x14ac:dyDescent="0.35">
      <c r="A347" s="3" t="str">
        <f>D347&amp;".0"&amp;E347&amp;".0"&amp;F347&amp;"."&amp;G347</f>
        <v>1.02.02.202</v>
      </c>
      <c r="B347" s="3">
        <f t="shared" si="42"/>
        <v>11</v>
      </c>
      <c r="C347" s="3" t="s">
        <v>8579</v>
      </c>
      <c r="D347" s="27">
        <v>1</v>
      </c>
      <c r="E347" s="24">
        <v>2</v>
      </c>
      <c r="F347" s="24">
        <v>2</v>
      </c>
      <c r="G347" s="25">
        <v>202</v>
      </c>
      <c r="H347" s="15"/>
      <c r="I347" s="23" t="s">
        <v>136</v>
      </c>
      <c r="J347" s="15" t="s">
        <v>1</v>
      </c>
      <c r="K347" s="15" t="s">
        <v>1</v>
      </c>
      <c r="L347" s="15"/>
    </row>
    <row r="348" spans="1:12" ht="28" x14ac:dyDescent="0.35">
      <c r="A348" s="3" t="str">
        <f t="shared" ref="A348:A356" si="48">D348&amp;".0"&amp;E348&amp;".0"&amp;F348&amp;"."&amp;G348&amp;".0"&amp;H348</f>
        <v>1.02.02.202.01</v>
      </c>
      <c r="B348" s="3">
        <f t="shared" si="42"/>
        <v>14</v>
      </c>
      <c r="C348" s="3" t="s">
        <v>8580</v>
      </c>
      <c r="D348" s="27">
        <v>1</v>
      </c>
      <c r="E348" s="24">
        <v>2</v>
      </c>
      <c r="F348" s="24">
        <v>2</v>
      </c>
      <c r="G348" s="25">
        <v>202</v>
      </c>
      <c r="H348" s="24">
        <v>1</v>
      </c>
      <c r="I348" s="23" t="s">
        <v>137</v>
      </c>
      <c r="J348" s="15" t="s">
        <v>5349</v>
      </c>
      <c r="K348" s="15" t="s">
        <v>6880</v>
      </c>
      <c r="L348" s="23" t="s">
        <v>1462</v>
      </c>
    </row>
    <row r="349" spans="1:12" ht="28" x14ac:dyDescent="0.35">
      <c r="A349" s="3" t="str">
        <f t="shared" si="48"/>
        <v>1.02.02.202.02</v>
      </c>
      <c r="B349" s="3">
        <f t="shared" si="42"/>
        <v>14</v>
      </c>
      <c r="C349" s="3" t="s">
        <v>8581</v>
      </c>
      <c r="D349" s="27">
        <v>1</v>
      </c>
      <c r="E349" s="24">
        <v>2</v>
      </c>
      <c r="F349" s="24">
        <v>2</v>
      </c>
      <c r="G349" s="25">
        <v>202</v>
      </c>
      <c r="H349" s="24">
        <v>2</v>
      </c>
      <c r="I349" s="23" t="s">
        <v>138</v>
      </c>
      <c r="J349" s="15" t="s">
        <v>5350</v>
      </c>
      <c r="K349" s="15" t="s">
        <v>6881</v>
      </c>
      <c r="L349" s="23" t="s">
        <v>1462</v>
      </c>
    </row>
    <row r="350" spans="1:12" ht="28" x14ac:dyDescent="0.35">
      <c r="A350" s="3" t="str">
        <f t="shared" si="48"/>
        <v>1.02.02.202.03</v>
      </c>
      <c r="B350" s="3">
        <f t="shared" si="42"/>
        <v>14</v>
      </c>
      <c r="C350" s="3" t="s">
        <v>8582</v>
      </c>
      <c r="D350" s="27">
        <v>1</v>
      </c>
      <c r="E350" s="24">
        <v>2</v>
      </c>
      <c r="F350" s="24">
        <v>2</v>
      </c>
      <c r="G350" s="25">
        <v>202</v>
      </c>
      <c r="H350" s="24">
        <v>3</v>
      </c>
      <c r="I350" s="23" t="s">
        <v>3845</v>
      </c>
      <c r="J350" s="15" t="s">
        <v>5351</v>
      </c>
      <c r="K350" s="15" t="s">
        <v>6882</v>
      </c>
      <c r="L350" s="23" t="s">
        <v>1462</v>
      </c>
    </row>
    <row r="351" spans="1:12" ht="28" x14ac:dyDescent="0.35">
      <c r="A351" s="3" t="str">
        <f t="shared" si="48"/>
        <v>1.02.02.202.04</v>
      </c>
      <c r="B351" s="3">
        <f t="shared" si="42"/>
        <v>14</v>
      </c>
      <c r="C351" s="3" t="s">
        <v>8583</v>
      </c>
      <c r="D351" s="27">
        <v>1</v>
      </c>
      <c r="E351" s="24">
        <v>2</v>
      </c>
      <c r="F351" s="24">
        <v>2</v>
      </c>
      <c r="G351" s="25">
        <v>202</v>
      </c>
      <c r="H351" s="24">
        <v>4</v>
      </c>
      <c r="I351" s="23" t="s">
        <v>139</v>
      </c>
      <c r="J351" s="15" t="s">
        <v>5352</v>
      </c>
      <c r="K351" s="15" t="s">
        <v>6883</v>
      </c>
      <c r="L351" s="23" t="s">
        <v>1462</v>
      </c>
    </row>
    <row r="352" spans="1:12" ht="42" x14ac:dyDescent="0.35">
      <c r="A352" s="3" t="str">
        <f t="shared" si="48"/>
        <v>1.02.02.202.05</v>
      </c>
      <c r="B352" s="3">
        <f t="shared" si="42"/>
        <v>14</v>
      </c>
      <c r="C352" s="3" t="s">
        <v>8584</v>
      </c>
      <c r="D352" s="27">
        <v>1</v>
      </c>
      <c r="E352" s="24">
        <v>2</v>
      </c>
      <c r="F352" s="24">
        <v>2</v>
      </c>
      <c r="G352" s="25">
        <v>202</v>
      </c>
      <c r="H352" s="24">
        <v>5</v>
      </c>
      <c r="I352" s="23" t="s">
        <v>140</v>
      </c>
      <c r="J352" s="23" t="s">
        <v>5353</v>
      </c>
      <c r="K352" s="15" t="s">
        <v>6884</v>
      </c>
      <c r="L352" s="23" t="s">
        <v>1462</v>
      </c>
    </row>
    <row r="353" spans="1:12" ht="42" x14ac:dyDescent="0.35">
      <c r="A353" s="3" t="str">
        <f t="shared" si="48"/>
        <v>1.02.02.202.06</v>
      </c>
      <c r="B353" s="3">
        <f t="shared" si="42"/>
        <v>14</v>
      </c>
      <c r="C353" s="3" t="s">
        <v>8585</v>
      </c>
      <c r="D353" s="27">
        <v>1</v>
      </c>
      <c r="E353" s="24">
        <v>2</v>
      </c>
      <c r="F353" s="24">
        <v>2</v>
      </c>
      <c r="G353" s="25">
        <v>202</v>
      </c>
      <c r="H353" s="24">
        <v>6</v>
      </c>
      <c r="I353" s="23" t="s">
        <v>3846</v>
      </c>
      <c r="J353" s="23" t="s">
        <v>5354</v>
      </c>
      <c r="K353" s="15" t="s">
        <v>6885</v>
      </c>
      <c r="L353" s="23" t="s">
        <v>1462</v>
      </c>
    </row>
    <row r="354" spans="1:12" ht="42" x14ac:dyDescent="0.35">
      <c r="A354" s="3" t="str">
        <f t="shared" si="48"/>
        <v>1.02.02.202.07</v>
      </c>
      <c r="B354" s="3">
        <f t="shared" si="42"/>
        <v>14</v>
      </c>
      <c r="C354" s="3" t="s">
        <v>8586</v>
      </c>
      <c r="D354" s="27">
        <v>1</v>
      </c>
      <c r="E354" s="24">
        <v>2</v>
      </c>
      <c r="F354" s="24">
        <v>2</v>
      </c>
      <c r="G354" s="25">
        <v>202</v>
      </c>
      <c r="H354" s="24">
        <v>7</v>
      </c>
      <c r="I354" s="23" t="s">
        <v>141</v>
      </c>
      <c r="J354" s="23" t="s">
        <v>1682</v>
      </c>
      <c r="K354" s="15" t="s">
        <v>6886</v>
      </c>
      <c r="L354" s="23" t="s">
        <v>1462</v>
      </c>
    </row>
    <row r="355" spans="1:12" ht="28" x14ac:dyDescent="0.35">
      <c r="A355" s="3" t="str">
        <f t="shared" si="48"/>
        <v>1.02.02.202.08</v>
      </c>
      <c r="B355" s="3">
        <f t="shared" si="42"/>
        <v>14</v>
      </c>
      <c r="C355" s="3" t="s">
        <v>8587</v>
      </c>
      <c r="D355" s="27">
        <v>1</v>
      </c>
      <c r="E355" s="24">
        <v>2</v>
      </c>
      <c r="F355" s="24">
        <v>2</v>
      </c>
      <c r="G355" s="25">
        <v>202</v>
      </c>
      <c r="H355" s="24">
        <v>8</v>
      </c>
      <c r="I355" s="23" t="s">
        <v>3847</v>
      </c>
      <c r="J355" s="23" t="s">
        <v>1683</v>
      </c>
      <c r="K355" s="23" t="s">
        <v>1684</v>
      </c>
      <c r="L355" s="23" t="s">
        <v>1462</v>
      </c>
    </row>
    <row r="356" spans="1:12" ht="42" x14ac:dyDescent="0.35">
      <c r="A356" s="3" t="str">
        <f t="shared" si="48"/>
        <v>1.02.02.202.09</v>
      </c>
      <c r="B356" s="3">
        <f t="shared" si="42"/>
        <v>14</v>
      </c>
      <c r="C356" s="3" t="s">
        <v>8588</v>
      </c>
      <c r="D356" s="27">
        <v>1</v>
      </c>
      <c r="E356" s="24">
        <v>2</v>
      </c>
      <c r="F356" s="24">
        <v>2</v>
      </c>
      <c r="G356" s="25">
        <v>202</v>
      </c>
      <c r="H356" s="24">
        <v>9</v>
      </c>
      <c r="I356" s="23" t="s">
        <v>3848</v>
      </c>
      <c r="J356" s="23" t="s">
        <v>1685</v>
      </c>
      <c r="K356" s="15" t="s">
        <v>6887</v>
      </c>
      <c r="L356" s="23" t="s">
        <v>1462</v>
      </c>
    </row>
    <row r="357" spans="1:12" ht="42" x14ac:dyDescent="0.35">
      <c r="A357" s="3" t="str">
        <f>D357&amp;".0"&amp;E357&amp;".0"&amp;F357&amp;"."&amp;G357&amp;"."&amp;H357</f>
        <v>1.02.02.202.10</v>
      </c>
      <c r="B357" s="3">
        <f t="shared" si="42"/>
        <v>14</v>
      </c>
      <c r="C357" s="3" t="s">
        <v>11320</v>
      </c>
      <c r="D357" s="27">
        <v>1</v>
      </c>
      <c r="E357" s="24">
        <v>2</v>
      </c>
      <c r="F357" s="24">
        <v>2</v>
      </c>
      <c r="G357" s="25">
        <v>202</v>
      </c>
      <c r="H357" s="26">
        <v>10</v>
      </c>
      <c r="I357" s="23" t="s">
        <v>1686</v>
      </c>
      <c r="J357" s="15" t="s">
        <v>5355</v>
      </c>
      <c r="K357" s="15" t="s">
        <v>6888</v>
      </c>
      <c r="L357" s="23" t="s">
        <v>1462</v>
      </c>
    </row>
    <row r="358" spans="1:12" ht="28" x14ac:dyDescent="0.35">
      <c r="A358" s="3" t="str">
        <f t="shared" ref="A358:A385" si="49">D358&amp;".0"&amp;E358&amp;".0"&amp;F358&amp;"."&amp;G358&amp;"."&amp;H358</f>
        <v>1.02.02.202.11</v>
      </c>
      <c r="B358" s="3">
        <f t="shared" si="42"/>
        <v>14</v>
      </c>
      <c r="C358" s="3" t="s">
        <v>11323</v>
      </c>
      <c r="D358" s="27">
        <v>1</v>
      </c>
      <c r="E358" s="24">
        <v>2</v>
      </c>
      <c r="F358" s="24">
        <v>2</v>
      </c>
      <c r="G358" s="25">
        <v>202</v>
      </c>
      <c r="H358" s="26">
        <v>11</v>
      </c>
      <c r="I358" s="23" t="s">
        <v>1687</v>
      </c>
      <c r="J358" s="23" t="s">
        <v>1688</v>
      </c>
      <c r="K358" s="23" t="s">
        <v>6889</v>
      </c>
      <c r="L358" s="23" t="s">
        <v>1462</v>
      </c>
    </row>
    <row r="359" spans="1:12" ht="28" x14ac:dyDescent="0.35">
      <c r="A359" s="3" t="str">
        <f t="shared" si="49"/>
        <v>1.02.02.202.12</v>
      </c>
      <c r="B359" s="3">
        <f t="shared" si="42"/>
        <v>14</v>
      </c>
      <c r="C359" s="3" t="s">
        <v>11324</v>
      </c>
      <c r="D359" s="27">
        <v>1</v>
      </c>
      <c r="E359" s="24">
        <v>2</v>
      </c>
      <c r="F359" s="24">
        <v>2</v>
      </c>
      <c r="G359" s="25">
        <v>202</v>
      </c>
      <c r="H359" s="26">
        <v>12</v>
      </c>
      <c r="I359" s="23" t="s">
        <v>3849</v>
      </c>
      <c r="J359" s="15" t="s">
        <v>5356</v>
      </c>
      <c r="K359" s="15" t="s">
        <v>6890</v>
      </c>
      <c r="L359" s="23" t="s">
        <v>1462</v>
      </c>
    </row>
    <row r="360" spans="1:12" ht="42" x14ac:dyDescent="0.35">
      <c r="A360" s="3" t="str">
        <f t="shared" si="49"/>
        <v>1.02.02.202.13</v>
      </c>
      <c r="B360" s="3">
        <f t="shared" si="42"/>
        <v>14</v>
      </c>
      <c r="C360" s="3" t="s">
        <v>11328</v>
      </c>
      <c r="D360" s="27">
        <v>1</v>
      </c>
      <c r="E360" s="24">
        <v>2</v>
      </c>
      <c r="F360" s="24">
        <v>2</v>
      </c>
      <c r="G360" s="25">
        <v>202</v>
      </c>
      <c r="H360" s="26">
        <v>13</v>
      </c>
      <c r="I360" s="23" t="s">
        <v>142</v>
      </c>
      <c r="J360" s="23" t="s">
        <v>1689</v>
      </c>
      <c r="K360" s="23" t="s">
        <v>1690</v>
      </c>
      <c r="L360" s="23" t="s">
        <v>1436</v>
      </c>
    </row>
    <row r="361" spans="1:12" ht="56" x14ac:dyDescent="0.35">
      <c r="A361" s="3" t="str">
        <f t="shared" si="49"/>
        <v>1.02.02.202.14</v>
      </c>
      <c r="B361" s="3">
        <f t="shared" si="42"/>
        <v>14</v>
      </c>
      <c r="C361" s="3" t="s">
        <v>11329</v>
      </c>
      <c r="D361" s="27">
        <v>1</v>
      </c>
      <c r="E361" s="24">
        <v>2</v>
      </c>
      <c r="F361" s="24">
        <v>2</v>
      </c>
      <c r="G361" s="25">
        <v>202</v>
      </c>
      <c r="H361" s="26">
        <v>14</v>
      </c>
      <c r="I361" s="23" t="s">
        <v>1691</v>
      </c>
      <c r="J361" s="23" t="s">
        <v>1692</v>
      </c>
      <c r="K361" s="23" t="s">
        <v>1693</v>
      </c>
      <c r="L361" s="23" t="s">
        <v>1436</v>
      </c>
    </row>
    <row r="362" spans="1:12" ht="28" x14ac:dyDescent="0.35">
      <c r="A362" s="3" t="str">
        <f t="shared" si="49"/>
        <v>1.02.02.202.15</v>
      </c>
      <c r="B362" s="3">
        <f t="shared" si="42"/>
        <v>14</v>
      </c>
      <c r="C362" s="3" t="s">
        <v>11330</v>
      </c>
      <c r="D362" s="27">
        <v>1</v>
      </c>
      <c r="E362" s="24">
        <v>2</v>
      </c>
      <c r="F362" s="24">
        <v>2</v>
      </c>
      <c r="G362" s="25">
        <v>202</v>
      </c>
      <c r="H362" s="26">
        <v>15</v>
      </c>
      <c r="I362" s="23" t="s">
        <v>3850</v>
      </c>
      <c r="J362" s="15" t="s">
        <v>5357</v>
      </c>
      <c r="K362" s="15" t="s">
        <v>6891</v>
      </c>
      <c r="L362" s="23" t="s">
        <v>1436</v>
      </c>
    </row>
    <row r="363" spans="1:12" ht="28" x14ac:dyDescent="0.35">
      <c r="A363" s="3" t="str">
        <f t="shared" si="49"/>
        <v>1.02.02.202.16</v>
      </c>
      <c r="B363" s="3">
        <f t="shared" si="42"/>
        <v>14</v>
      </c>
      <c r="C363" s="3" t="s">
        <v>11333</v>
      </c>
      <c r="D363" s="27">
        <v>1</v>
      </c>
      <c r="E363" s="24">
        <v>2</v>
      </c>
      <c r="F363" s="24">
        <v>2</v>
      </c>
      <c r="G363" s="25">
        <v>202</v>
      </c>
      <c r="H363" s="26">
        <v>16</v>
      </c>
      <c r="I363" s="23" t="s">
        <v>3851</v>
      </c>
      <c r="J363" s="15" t="s">
        <v>5358</v>
      </c>
      <c r="K363" s="15" t="s">
        <v>6892</v>
      </c>
      <c r="L363" s="23" t="s">
        <v>1436</v>
      </c>
    </row>
    <row r="364" spans="1:12" ht="28" x14ac:dyDescent="0.35">
      <c r="A364" s="3" t="str">
        <f t="shared" si="49"/>
        <v>1.02.02.202.17</v>
      </c>
      <c r="B364" s="3">
        <f t="shared" si="42"/>
        <v>14</v>
      </c>
      <c r="C364" s="3" t="s">
        <v>11336</v>
      </c>
      <c r="D364" s="27">
        <v>1</v>
      </c>
      <c r="E364" s="24">
        <v>2</v>
      </c>
      <c r="F364" s="24">
        <v>2</v>
      </c>
      <c r="G364" s="25">
        <v>202</v>
      </c>
      <c r="H364" s="26">
        <v>17</v>
      </c>
      <c r="I364" s="23" t="s">
        <v>145</v>
      </c>
      <c r="J364" s="15" t="s">
        <v>5359</v>
      </c>
      <c r="K364" s="15" t="s">
        <v>6893</v>
      </c>
      <c r="L364" s="23" t="s">
        <v>1436</v>
      </c>
    </row>
    <row r="365" spans="1:12" ht="28" x14ac:dyDescent="0.35">
      <c r="A365" s="3" t="str">
        <f t="shared" si="49"/>
        <v>1.02.02.202.18</v>
      </c>
      <c r="B365" s="3">
        <f t="shared" si="42"/>
        <v>14</v>
      </c>
      <c r="C365" s="3" t="s">
        <v>11339</v>
      </c>
      <c r="D365" s="27">
        <v>1</v>
      </c>
      <c r="E365" s="24">
        <v>2</v>
      </c>
      <c r="F365" s="24">
        <v>2</v>
      </c>
      <c r="G365" s="25">
        <v>202</v>
      </c>
      <c r="H365" s="26">
        <v>18</v>
      </c>
      <c r="I365" s="23" t="s">
        <v>146</v>
      </c>
      <c r="J365" s="15" t="s">
        <v>5360</v>
      </c>
      <c r="K365" s="15" t="s">
        <v>6894</v>
      </c>
      <c r="L365" s="23" t="s">
        <v>1436</v>
      </c>
    </row>
    <row r="366" spans="1:12" ht="42" x14ac:dyDescent="0.35">
      <c r="A366" s="3" t="str">
        <f t="shared" si="49"/>
        <v>1.02.02.202.19</v>
      </c>
      <c r="B366" s="3">
        <f t="shared" si="42"/>
        <v>14</v>
      </c>
      <c r="C366" s="3" t="s">
        <v>11342</v>
      </c>
      <c r="D366" s="27">
        <v>1</v>
      </c>
      <c r="E366" s="24">
        <v>2</v>
      </c>
      <c r="F366" s="24">
        <v>2</v>
      </c>
      <c r="G366" s="25">
        <v>202</v>
      </c>
      <c r="H366" s="26">
        <v>19</v>
      </c>
      <c r="I366" s="23" t="s">
        <v>147</v>
      </c>
      <c r="J366" s="23" t="s">
        <v>1694</v>
      </c>
      <c r="K366" s="23" t="s">
        <v>1695</v>
      </c>
      <c r="L366" s="23" t="s">
        <v>1436</v>
      </c>
    </row>
    <row r="367" spans="1:12" ht="28" x14ac:dyDescent="0.35">
      <c r="A367" s="3" t="str">
        <f t="shared" si="49"/>
        <v>1.02.02.202.20</v>
      </c>
      <c r="B367" s="3">
        <f t="shared" si="42"/>
        <v>14</v>
      </c>
      <c r="C367" s="3" t="s">
        <v>11343</v>
      </c>
      <c r="D367" s="27">
        <v>1</v>
      </c>
      <c r="E367" s="24">
        <v>2</v>
      </c>
      <c r="F367" s="24">
        <v>2</v>
      </c>
      <c r="G367" s="25">
        <v>202</v>
      </c>
      <c r="H367" s="26">
        <v>20</v>
      </c>
      <c r="I367" s="23" t="s">
        <v>148</v>
      </c>
      <c r="J367" s="23" t="s">
        <v>1696</v>
      </c>
      <c r="K367" s="15" t="s">
        <v>6895</v>
      </c>
      <c r="L367" s="23" t="s">
        <v>1436</v>
      </c>
    </row>
    <row r="368" spans="1:12" ht="28" x14ac:dyDescent="0.35">
      <c r="A368" s="3" t="str">
        <f t="shared" si="49"/>
        <v>1.02.02.202.21</v>
      </c>
      <c r="B368" s="3">
        <f t="shared" si="42"/>
        <v>14</v>
      </c>
      <c r="C368" s="3" t="s">
        <v>11345</v>
      </c>
      <c r="D368" s="27">
        <v>1</v>
      </c>
      <c r="E368" s="24">
        <v>2</v>
      </c>
      <c r="F368" s="24">
        <v>2</v>
      </c>
      <c r="G368" s="25">
        <v>202</v>
      </c>
      <c r="H368" s="26">
        <v>21</v>
      </c>
      <c r="I368" s="23" t="s">
        <v>1697</v>
      </c>
      <c r="J368" s="23" t="s">
        <v>1698</v>
      </c>
      <c r="K368" s="23" t="s">
        <v>1699</v>
      </c>
      <c r="L368" s="23" t="s">
        <v>1462</v>
      </c>
    </row>
    <row r="369" spans="1:12" ht="28" x14ac:dyDescent="0.35">
      <c r="A369" s="3" t="str">
        <f t="shared" si="49"/>
        <v>1.02.02.202.22</v>
      </c>
      <c r="B369" s="3">
        <f t="shared" si="42"/>
        <v>14</v>
      </c>
      <c r="C369" s="3" t="s">
        <v>11346</v>
      </c>
      <c r="D369" s="27">
        <v>1</v>
      </c>
      <c r="E369" s="24">
        <v>2</v>
      </c>
      <c r="F369" s="24">
        <v>2</v>
      </c>
      <c r="G369" s="25">
        <v>202</v>
      </c>
      <c r="H369" s="26">
        <v>22</v>
      </c>
      <c r="I369" s="23" t="s">
        <v>3852</v>
      </c>
      <c r="J369" s="15" t="s">
        <v>5361</v>
      </c>
      <c r="K369" s="15" t="s">
        <v>6896</v>
      </c>
      <c r="L369" s="23" t="s">
        <v>1462</v>
      </c>
    </row>
    <row r="370" spans="1:12" ht="28" x14ac:dyDescent="0.35">
      <c r="A370" s="3" t="str">
        <f t="shared" si="49"/>
        <v>1.02.02.202.23</v>
      </c>
      <c r="B370" s="3">
        <f t="shared" si="42"/>
        <v>14</v>
      </c>
      <c r="C370" s="3" t="s">
        <v>11350</v>
      </c>
      <c r="D370" s="27">
        <v>1</v>
      </c>
      <c r="E370" s="24">
        <v>2</v>
      </c>
      <c r="F370" s="24">
        <v>2</v>
      </c>
      <c r="G370" s="25">
        <v>202</v>
      </c>
      <c r="H370" s="26">
        <v>23</v>
      </c>
      <c r="I370" s="23" t="s">
        <v>1700</v>
      </c>
      <c r="J370" s="15" t="s">
        <v>5362</v>
      </c>
      <c r="K370" s="15" t="s">
        <v>6897</v>
      </c>
      <c r="L370" s="23" t="s">
        <v>1436</v>
      </c>
    </row>
    <row r="371" spans="1:12" ht="42" x14ac:dyDescent="0.35">
      <c r="A371" s="3" t="str">
        <f t="shared" si="49"/>
        <v>1.02.02.202.24</v>
      </c>
      <c r="B371" s="3">
        <f t="shared" si="42"/>
        <v>14</v>
      </c>
      <c r="C371" s="3" t="s">
        <v>11353</v>
      </c>
      <c r="D371" s="27">
        <v>1</v>
      </c>
      <c r="E371" s="24">
        <v>2</v>
      </c>
      <c r="F371" s="24">
        <v>2</v>
      </c>
      <c r="G371" s="25">
        <v>202</v>
      </c>
      <c r="H371" s="26">
        <v>24</v>
      </c>
      <c r="I371" s="23" t="s">
        <v>3853</v>
      </c>
      <c r="J371" s="15" t="s">
        <v>5363</v>
      </c>
      <c r="K371" s="15" t="s">
        <v>6898</v>
      </c>
      <c r="L371" s="23" t="s">
        <v>1436</v>
      </c>
    </row>
    <row r="372" spans="1:12" ht="28" x14ac:dyDescent="0.35">
      <c r="A372" s="3" t="str">
        <f t="shared" si="49"/>
        <v>1.02.02.202.25</v>
      </c>
      <c r="B372" s="3">
        <f t="shared" ref="B372:B431" si="50">LEN(A372)</f>
        <v>14</v>
      </c>
      <c r="C372" s="3" t="s">
        <v>11356</v>
      </c>
      <c r="D372" s="27">
        <v>1</v>
      </c>
      <c r="E372" s="24">
        <v>2</v>
      </c>
      <c r="F372" s="24">
        <v>2</v>
      </c>
      <c r="G372" s="25">
        <v>202</v>
      </c>
      <c r="H372" s="26">
        <v>25</v>
      </c>
      <c r="I372" s="23" t="s">
        <v>149</v>
      </c>
      <c r="J372" s="23" t="s">
        <v>5364</v>
      </c>
      <c r="K372" s="23" t="s">
        <v>6899</v>
      </c>
      <c r="L372" s="23" t="s">
        <v>1436</v>
      </c>
    </row>
    <row r="373" spans="1:12" ht="28" x14ac:dyDescent="0.35">
      <c r="A373" s="3" t="str">
        <f t="shared" si="49"/>
        <v>1.02.02.202.26</v>
      </c>
      <c r="B373" s="3">
        <f t="shared" si="50"/>
        <v>14</v>
      </c>
      <c r="C373" s="3" t="s">
        <v>11357</v>
      </c>
      <c r="D373" s="27">
        <v>1</v>
      </c>
      <c r="E373" s="24">
        <v>2</v>
      </c>
      <c r="F373" s="24">
        <v>2</v>
      </c>
      <c r="G373" s="25">
        <v>202</v>
      </c>
      <c r="H373" s="26">
        <v>26</v>
      </c>
      <c r="I373" s="23" t="s">
        <v>150</v>
      </c>
      <c r="J373" s="15" t="s">
        <v>5365</v>
      </c>
      <c r="K373" s="15" t="s">
        <v>6900</v>
      </c>
      <c r="L373" s="23" t="s">
        <v>1436</v>
      </c>
    </row>
    <row r="374" spans="1:12" ht="42" x14ac:dyDescent="0.35">
      <c r="A374" s="3" t="str">
        <f t="shared" si="49"/>
        <v>1.02.02.202.27</v>
      </c>
      <c r="B374" s="3">
        <f t="shared" si="50"/>
        <v>14</v>
      </c>
      <c r="C374" s="3" t="s">
        <v>11360</v>
      </c>
      <c r="D374" s="27">
        <v>1</v>
      </c>
      <c r="E374" s="24">
        <v>2</v>
      </c>
      <c r="F374" s="24">
        <v>2</v>
      </c>
      <c r="G374" s="25">
        <v>202</v>
      </c>
      <c r="H374" s="26">
        <v>27</v>
      </c>
      <c r="I374" s="23" t="s">
        <v>3854</v>
      </c>
      <c r="J374" s="23" t="s">
        <v>1701</v>
      </c>
      <c r="K374" s="23" t="s">
        <v>1702</v>
      </c>
      <c r="L374" s="23" t="s">
        <v>1462</v>
      </c>
    </row>
    <row r="375" spans="1:12" ht="42" x14ac:dyDescent="0.35">
      <c r="A375" s="3" t="str">
        <f t="shared" si="49"/>
        <v>1.02.02.202.28</v>
      </c>
      <c r="B375" s="3">
        <f t="shared" si="50"/>
        <v>14</v>
      </c>
      <c r="C375" s="3" t="s">
        <v>11361</v>
      </c>
      <c r="D375" s="27">
        <v>1</v>
      </c>
      <c r="E375" s="24">
        <v>2</v>
      </c>
      <c r="F375" s="24">
        <v>2</v>
      </c>
      <c r="G375" s="25">
        <v>202</v>
      </c>
      <c r="H375" s="26">
        <v>28</v>
      </c>
      <c r="I375" s="23" t="s">
        <v>3855</v>
      </c>
      <c r="J375" s="15" t="s">
        <v>5366</v>
      </c>
      <c r="K375" s="15" t="s">
        <v>6901</v>
      </c>
      <c r="L375" s="22" t="s">
        <v>1459</v>
      </c>
    </row>
    <row r="376" spans="1:12" ht="28" x14ac:dyDescent="0.35">
      <c r="A376" s="3" t="str">
        <f t="shared" si="49"/>
        <v>1.02.02.202.29</v>
      </c>
      <c r="B376" s="3">
        <f t="shared" si="50"/>
        <v>14</v>
      </c>
      <c r="C376" s="3" t="s">
        <v>11365</v>
      </c>
      <c r="D376" s="27">
        <v>1</v>
      </c>
      <c r="E376" s="24">
        <v>2</v>
      </c>
      <c r="F376" s="24">
        <v>2</v>
      </c>
      <c r="G376" s="25">
        <v>202</v>
      </c>
      <c r="H376" s="26">
        <v>29</v>
      </c>
      <c r="I376" s="23" t="s">
        <v>151</v>
      </c>
      <c r="J376" s="23" t="s">
        <v>1703</v>
      </c>
      <c r="K376" s="15" t="s">
        <v>6902</v>
      </c>
      <c r="L376" s="23" t="s">
        <v>1436</v>
      </c>
    </row>
    <row r="377" spans="1:12" ht="70" x14ac:dyDescent="0.35">
      <c r="A377" s="3" t="str">
        <f t="shared" si="49"/>
        <v>1.02.02.202.30</v>
      </c>
      <c r="B377" s="3">
        <f t="shared" si="50"/>
        <v>14</v>
      </c>
      <c r="C377" s="3" t="s">
        <v>11367</v>
      </c>
      <c r="D377" s="27">
        <v>1</v>
      </c>
      <c r="E377" s="24">
        <v>2</v>
      </c>
      <c r="F377" s="24">
        <v>2</v>
      </c>
      <c r="G377" s="25">
        <v>202</v>
      </c>
      <c r="H377" s="26">
        <v>30</v>
      </c>
      <c r="I377" s="23" t="s">
        <v>3856</v>
      </c>
      <c r="J377" s="15" t="s">
        <v>5367</v>
      </c>
      <c r="K377" s="15" t="s">
        <v>6903</v>
      </c>
      <c r="L377" s="22" t="s">
        <v>1458</v>
      </c>
    </row>
    <row r="378" spans="1:12" ht="28" x14ac:dyDescent="0.35">
      <c r="A378" s="3" t="str">
        <f t="shared" si="49"/>
        <v>1.02.02.202.31</v>
      </c>
      <c r="B378" s="3">
        <f t="shared" si="50"/>
        <v>14</v>
      </c>
      <c r="C378" s="3" t="s">
        <v>11368</v>
      </c>
      <c r="D378" s="27">
        <v>1</v>
      </c>
      <c r="E378" s="24">
        <v>2</v>
      </c>
      <c r="F378" s="24">
        <v>2</v>
      </c>
      <c r="G378" s="25">
        <v>202</v>
      </c>
      <c r="H378" s="26">
        <v>31</v>
      </c>
      <c r="I378" s="23" t="s">
        <v>1704</v>
      </c>
      <c r="J378" s="23" t="s">
        <v>1705</v>
      </c>
      <c r="K378" s="15" t="s">
        <v>6904</v>
      </c>
      <c r="L378" s="23" t="s">
        <v>1436</v>
      </c>
    </row>
    <row r="379" spans="1:12" ht="28" x14ac:dyDescent="0.35">
      <c r="A379" s="3" t="str">
        <f t="shared" si="49"/>
        <v>1.02.02.202.32</v>
      </c>
      <c r="B379" s="3">
        <f t="shared" si="50"/>
        <v>14</v>
      </c>
      <c r="C379" s="3" t="s">
        <v>11370</v>
      </c>
      <c r="D379" s="27">
        <v>1</v>
      </c>
      <c r="E379" s="24">
        <v>2</v>
      </c>
      <c r="F379" s="24">
        <v>2</v>
      </c>
      <c r="G379" s="25">
        <v>202</v>
      </c>
      <c r="H379" s="26">
        <v>32</v>
      </c>
      <c r="I379" s="23" t="s">
        <v>1706</v>
      </c>
      <c r="J379" s="23" t="s">
        <v>1707</v>
      </c>
      <c r="K379" s="15" t="s">
        <v>6905</v>
      </c>
      <c r="L379" s="23" t="s">
        <v>1436</v>
      </c>
    </row>
    <row r="380" spans="1:12" ht="28" x14ac:dyDescent="0.35">
      <c r="A380" s="3" t="str">
        <f t="shared" si="49"/>
        <v>1.02.02.202.33</v>
      </c>
      <c r="B380" s="3">
        <f t="shared" si="50"/>
        <v>14</v>
      </c>
      <c r="C380" s="3" t="s">
        <v>11372</v>
      </c>
      <c r="D380" s="27">
        <v>1</v>
      </c>
      <c r="E380" s="24">
        <v>2</v>
      </c>
      <c r="F380" s="24">
        <v>2</v>
      </c>
      <c r="G380" s="25">
        <v>202</v>
      </c>
      <c r="H380" s="26">
        <v>33</v>
      </c>
      <c r="I380" s="23" t="s">
        <v>195</v>
      </c>
      <c r="J380" s="23" t="s">
        <v>1708</v>
      </c>
      <c r="K380" s="15" t="s">
        <v>6906</v>
      </c>
      <c r="L380" s="23" t="s">
        <v>1436</v>
      </c>
    </row>
    <row r="381" spans="1:12" ht="28" x14ac:dyDescent="0.35">
      <c r="A381" s="3" t="str">
        <f t="shared" si="49"/>
        <v>1.02.02.202.34</v>
      </c>
      <c r="B381" s="3">
        <f t="shared" si="50"/>
        <v>14</v>
      </c>
      <c r="C381" s="3" t="s">
        <v>11374</v>
      </c>
      <c r="D381" s="27">
        <v>1</v>
      </c>
      <c r="E381" s="24">
        <v>2</v>
      </c>
      <c r="F381" s="24">
        <v>2</v>
      </c>
      <c r="G381" s="25">
        <v>202</v>
      </c>
      <c r="H381" s="26">
        <v>34</v>
      </c>
      <c r="I381" s="23" t="s">
        <v>3857</v>
      </c>
      <c r="J381" s="15" t="s">
        <v>5368</v>
      </c>
      <c r="K381" s="15" t="s">
        <v>6907</v>
      </c>
      <c r="L381" s="23" t="s">
        <v>1436</v>
      </c>
    </row>
    <row r="382" spans="1:12" ht="28" x14ac:dyDescent="0.35">
      <c r="A382" s="3" t="str">
        <f t="shared" si="49"/>
        <v>1.02.02.202.35</v>
      </c>
      <c r="B382" s="3">
        <f t="shared" si="50"/>
        <v>14</v>
      </c>
      <c r="C382" s="3" t="s">
        <v>11377</v>
      </c>
      <c r="D382" s="27">
        <v>1</v>
      </c>
      <c r="E382" s="24">
        <v>2</v>
      </c>
      <c r="F382" s="24">
        <v>2</v>
      </c>
      <c r="G382" s="25">
        <v>202</v>
      </c>
      <c r="H382" s="26">
        <v>35</v>
      </c>
      <c r="I382" s="23" t="s">
        <v>3858</v>
      </c>
      <c r="J382" s="15" t="s">
        <v>5369</v>
      </c>
      <c r="K382" s="15" t="s">
        <v>6908</v>
      </c>
      <c r="L382" s="22" t="s">
        <v>1458</v>
      </c>
    </row>
    <row r="383" spans="1:12" ht="42" x14ac:dyDescent="0.35">
      <c r="A383" s="3" t="str">
        <f t="shared" si="49"/>
        <v>1.02.02.202.36</v>
      </c>
      <c r="B383" s="3">
        <f t="shared" si="50"/>
        <v>14</v>
      </c>
      <c r="C383" s="3" t="s">
        <v>11380</v>
      </c>
      <c r="D383" s="27">
        <v>1</v>
      </c>
      <c r="E383" s="24">
        <v>2</v>
      </c>
      <c r="F383" s="24">
        <v>2</v>
      </c>
      <c r="G383" s="25">
        <v>202</v>
      </c>
      <c r="H383" s="26">
        <v>36</v>
      </c>
      <c r="I383" s="23" t="s">
        <v>1709</v>
      </c>
      <c r="J383" s="23" t="s">
        <v>1710</v>
      </c>
      <c r="K383" s="23" t="s">
        <v>1711</v>
      </c>
      <c r="L383" s="23" t="s">
        <v>1443</v>
      </c>
    </row>
    <row r="384" spans="1:12" ht="28" x14ac:dyDescent="0.35">
      <c r="A384" s="3" t="str">
        <f t="shared" si="49"/>
        <v>1.02.02.202.37</v>
      </c>
      <c r="B384" s="3">
        <f t="shared" si="50"/>
        <v>14</v>
      </c>
      <c r="C384" s="3" t="s">
        <v>11381</v>
      </c>
      <c r="D384" s="27">
        <v>1</v>
      </c>
      <c r="E384" s="24">
        <v>2</v>
      </c>
      <c r="F384" s="24">
        <v>2</v>
      </c>
      <c r="G384" s="25">
        <v>202</v>
      </c>
      <c r="H384" s="26">
        <v>37</v>
      </c>
      <c r="I384" s="23" t="s">
        <v>3859</v>
      </c>
      <c r="J384" s="15" t="s">
        <v>5370</v>
      </c>
      <c r="K384" s="15" t="s">
        <v>6909</v>
      </c>
      <c r="L384" s="23" t="s">
        <v>1436</v>
      </c>
    </row>
    <row r="385" spans="1:12" ht="56" x14ac:dyDescent="0.35">
      <c r="A385" s="3" t="str">
        <f t="shared" si="49"/>
        <v>1.02.02.202.38</v>
      </c>
      <c r="B385" s="3">
        <f t="shared" si="50"/>
        <v>14</v>
      </c>
      <c r="C385" s="3" t="s">
        <v>11384</v>
      </c>
      <c r="D385" s="27">
        <v>1</v>
      </c>
      <c r="E385" s="24">
        <v>2</v>
      </c>
      <c r="F385" s="24">
        <v>2</v>
      </c>
      <c r="G385" s="25">
        <v>202</v>
      </c>
      <c r="H385" s="26">
        <v>38</v>
      </c>
      <c r="I385" s="23" t="s">
        <v>1712</v>
      </c>
      <c r="J385" s="15" t="s">
        <v>5371</v>
      </c>
      <c r="K385" s="15" t="s">
        <v>6910</v>
      </c>
      <c r="L385" s="22" t="s">
        <v>1458</v>
      </c>
    </row>
    <row r="386" spans="1:12" ht="28" x14ac:dyDescent="0.35">
      <c r="A386" s="3" t="str">
        <f>D386&amp;".0"&amp;E386&amp;".0"&amp;F386&amp;"."&amp;G386</f>
        <v>1.02.02.203</v>
      </c>
      <c r="B386" s="3">
        <f t="shared" si="50"/>
        <v>11</v>
      </c>
      <c r="C386" s="3" t="s">
        <v>8589</v>
      </c>
      <c r="D386" s="27">
        <v>1</v>
      </c>
      <c r="E386" s="24">
        <v>2</v>
      </c>
      <c r="F386" s="24">
        <v>2</v>
      </c>
      <c r="G386" s="25">
        <v>203</v>
      </c>
      <c r="H386" s="15"/>
      <c r="I386" s="23" t="s">
        <v>3860</v>
      </c>
      <c r="J386" s="15" t="s">
        <v>1</v>
      </c>
      <c r="K386" s="15" t="s">
        <v>1</v>
      </c>
      <c r="L386" s="15"/>
    </row>
    <row r="387" spans="1:12" ht="28" x14ac:dyDescent="0.35">
      <c r="A387" s="3" t="str">
        <f t="shared" ref="A387:A389" si="51">D387&amp;".0"&amp;E387&amp;".0"&amp;F387&amp;"."&amp;G387&amp;".0"&amp;H387</f>
        <v>1.02.02.203.01</v>
      </c>
      <c r="B387" s="3">
        <f t="shared" si="50"/>
        <v>14</v>
      </c>
      <c r="C387" s="3" t="s">
        <v>8590</v>
      </c>
      <c r="D387" s="27">
        <v>1</v>
      </c>
      <c r="E387" s="24">
        <v>2</v>
      </c>
      <c r="F387" s="24">
        <v>2</v>
      </c>
      <c r="G387" s="25">
        <v>203</v>
      </c>
      <c r="H387" s="24">
        <v>1</v>
      </c>
      <c r="I387" s="23" t="s">
        <v>1713</v>
      </c>
      <c r="J387" s="15" t="s">
        <v>5372</v>
      </c>
      <c r="K387" s="15" t="s">
        <v>6911</v>
      </c>
      <c r="L387" s="23" t="s">
        <v>1436</v>
      </c>
    </row>
    <row r="388" spans="1:12" ht="28" x14ac:dyDescent="0.35">
      <c r="A388" s="3" t="str">
        <f t="shared" si="51"/>
        <v>1.02.02.203.02</v>
      </c>
      <c r="B388" s="3">
        <f t="shared" si="50"/>
        <v>14</v>
      </c>
      <c r="C388" s="3" t="s">
        <v>8591</v>
      </c>
      <c r="D388" s="27">
        <v>1</v>
      </c>
      <c r="E388" s="24">
        <v>2</v>
      </c>
      <c r="F388" s="24">
        <v>2</v>
      </c>
      <c r="G388" s="25">
        <v>203</v>
      </c>
      <c r="H388" s="24">
        <v>2</v>
      </c>
      <c r="I388" s="23" t="s">
        <v>170</v>
      </c>
      <c r="J388" s="15" t="s">
        <v>5373</v>
      </c>
      <c r="K388" s="15" t="s">
        <v>6912</v>
      </c>
      <c r="L388" s="23" t="s">
        <v>1436</v>
      </c>
    </row>
    <row r="389" spans="1:12" ht="42" x14ac:dyDescent="0.35">
      <c r="A389" s="3" t="str">
        <f t="shared" si="51"/>
        <v>1.02.02.203.03</v>
      </c>
      <c r="B389" s="3">
        <f t="shared" si="50"/>
        <v>14</v>
      </c>
      <c r="C389" s="3" t="s">
        <v>8592</v>
      </c>
      <c r="D389" s="27">
        <v>1</v>
      </c>
      <c r="E389" s="24">
        <v>2</v>
      </c>
      <c r="F389" s="24">
        <v>2</v>
      </c>
      <c r="G389" s="25">
        <v>203</v>
      </c>
      <c r="H389" s="24">
        <v>3</v>
      </c>
      <c r="I389" s="23" t="s">
        <v>3861</v>
      </c>
      <c r="J389" s="23" t="s">
        <v>5374</v>
      </c>
      <c r="K389" s="15" t="s">
        <v>6913</v>
      </c>
      <c r="L389" s="22" t="s">
        <v>1458</v>
      </c>
    </row>
    <row r="390" spans="1:12" ht="42" x14ac:dyDescent="0.35">
      <c r="A390" s="3" t="str">
        <f>D390&amp;".0"&amp;E390&amp;".0"&amp;F390&amp;"."&amp;G390</f>
        <v>1.02.02.204</v>
      </c>
      <c r="B390" s="3">
        <f t="shared" si="50"/>
        <v>11</v>
      </c>
      <c r="C390" s="3" t="s">
        <v>8593</v>
      </c>
      <c r="D390" s="27">
        <v>1</v>
      </c>
      <c r="E390" s="24">
        <v>2</v>
      </c>
      <c r="F390" s="24">
        <v>2</v>
      </c>
      <c r="G390" s="25">
        <v>204</v>
      </c>
      <c r="H390" s="15"/>
      <c r="I390" s="23" t="s">
        <v>3862</v>
      </c>
      <c r="J390" s="15" t="s">
        <v>1</v>
      </c>
      <c r="K390" s="15" t="s">
        <v>1</v>
      </c>
      <c r="L390" s="15"/>
    </row>
    <row r="391" spans="1:12" ht="56" x14ac:dyDescent="0.35">
      <c r="A391" s="3" t="str">
        <f t="shared" ref="A391:A394" si="52">D391&amp;".0"&amp;E391&amp;".0"&amp;F391&amp;"."&amp;G391&amp;".0"&amp;H391</f>
        <v>1.02.02.204.01</v>
      </c>
      <c r="B391" s="3">
        <f t="shared" si="50"/>
        <v>14</v>
      </c>
      <c r="C391" s="3" t="s">
        <v>8594</v>
      </c>
      <c r="D391" s="27">
        <v>1</v>
      </c>
      <c r="E391" s="24">
        <v>2</v>
      </c>
      <c r="F391" s="24">
        <v>2</v>
      </c>
      <c r="G391" s="25">
        <v>204</v>
      </c>
      <c r="H391" s="24">
        <v>1</v>
      </c>
      <c r="I391" s="23" t="s">
        <v>1714</v>
      </c>
      <c r="J391" s="15" t="s">
        <v>5375</v>
      </c>
      <c r="K391" s="23" t="s">
        <v>6914</v>
      </c>
      <c r="L391" s="22" t="s">
        <v>1458</v>
      </c>
    </row>
    <row r="392" spans="1:12" ht="56" x14ac:dyDescent="0.35">
      <c r="A392" s="3" t="str">
        <f t="shared" si="52"/>
        <v>1.02.02.204.02</v>
      </c>
      <c r="B392" s="3">
        <f t="shared" si="50"/>
        <v>14</v>
      </c>
      <c r="C392" s="3" t="s">
        <v>8595</v>
      </c>
      <c r="D392" s="27">
        <v>1</v>
      </c>
      <c r="E392" s="24">
        <v>2</v>
      </c>
      <c r="F392" s="24">
        <v>2</v>
      </c>
      <c r="G392" s="25">
        <v>204</v>
      </c>
      <c r="H392" s="24">
        <v>2</v>
      </c>
      <c r="I392" s="23" t="s">
        <v>1715</v>
      </c>
      <c r="J392" s="23" t="s">
        <v>1716</v>
      </c>
      <c r="K392" s="15" t="s">
        <v>6915</v>
      </c>
      <c r="L392" s="22" t="s">
        <v>1458</v>
      </c>
    </row>
    <row r="393" spans="1:12" ht="42" x14ac:dyDescent="0.35">
      <c r="A393" s="3" t="str">
        <f t="shared" si="52"/>
        <v>1.02.02.204.03</v>
      </c>
      <c r="B393" s="3">
        <f t="shared" si="50"/>
        <v>14</v>
      </c>
      <c r="C393" s="3" t="s">
        <v>8596</v>
      </c>
      <c r="D393" s="27">
        <v>1</v>
      </c>
      <c r="E393" s="24">
        <v>2</v>
      </c>
      <c r="F393" s="24">
        <v>2</v>
      </c>
      <c r="G393" s="25">
        <v>204</v>
      </c>
      <c r="H393" s="24">
        <v>3</v>
      </c>
      <c r="I393" s="23" t="s">
        <v>156</v>
      </c>
      <c r="J393" s="23" t="s">
        <v>1717</v>
      </c>
      <c r="K393" s="23" t="s">
        <v>1718</v>
      </c>
      <c r="L393" s="22" t="s">
        <v>1458</v>
      </c>
    </row>
    <row r="394" spans="1:12" ht="28" x14ac:dyDescent="0.35">
      <c r="A394" s="3" t="str">
        <f t="shared" si="52"/>
        <v>1.02.02.204.04</v>
      </c>
      <c r="B394" s="3">
        <f t="shared" si="50"/>
        <v>14</v>
      </c>
      <c r="C394" s="3" t="s">
        <v>8597</v>
      </c>
      <c r="D394" s="27">
        <v>1</v>
      </c>
      <c r="E394" s="24">
        <v>2</v>
      </c>
      <c r="F394" s="24">
        <v>2</v>
      </c>
      <c r="G394" s="25">
        <v>204</v>
      </c>
      <c r="H394" s="24">
        <v>4</v>
      </c>
      <c r="I394" s="23" t="s">
        <v>3863</v>
      </c>
      <c r="J394" s="23" t="s">
        <v>5376</v>
      </c>
      <c r="K394" s="23" t="s">
        <v>6916</v>
      </c>
      <c r="L394" s="23" t="s">
        <v>1436</v>
      </c>
    </row>
    <row r="395" spans="1:12" ht="28" x14ac:dyDescent="0.35">
      <c r="A395" s="3" t="str">
        <f>D395&amp;".0"&amp;E395&amp;".0"&amp;F395</f>
        <v>1.02.03</v>
      </c>
      <c r="B395" s="3">
        <f t="shared" si="50"/>
        <v>7</v>
      </c>
      <c r="C395" s="3" t="s">
        <v>1260</v>
      </c>
      <c r="D395" s="27">
        <v>1</v>
      </c>
      <c r="E395" s="24">
        <v>2</v>
      </c>
      <c r="F395" s="24">
        <v>3</v>
      </c>
      <c r="G395" s="15"/>
      <c r="H395" s="15"/>
      <c r="I395" s="23" t="s">
        <v>3864</v>
      </c>
      <c r="J395" s="15" t="s">
        <v>1</v>
      </c>
      <c r="K395" s="15" t="s">
        <v>1</v>
      </c>
      <c r="L395" s="15"/>
    </row>
    <row r="396" spans="1:12" ht="28" x14ac:dyDescent="0.35">
      <c r="A396" s="3" t="str">
        <f>D396&amp;".0"&amp;E396&amp;".0"&amp;F396&amp;"."&amp;G396</f>
        <v>1.02.03.201</v>
      </c>
      <c r="B396" s="3">
        <f t="shared" si="50"/>
        <v>11</v>
      </c>
      <c r="C396" s="3" t="s">
        <v>8598</v>
      </c>
      <c r="D396" s="27">
        <v>1</v>
      </c>
      <c r="E396" s="24">
        <v>2</v>
      </c>
      <c r="F396" s="24">
        <v>3</v>
      </c>
      <c r="G396" s="25">
        <v>201</v>
      </c>
      <c r="H396" s="15"/>
      <c r="I396" s="23" t="s">
        <v>3865</v>
      </c>
      <c r="J396" s="15" t="s">
        <v>1</v>
      </c>
      <c r="K396" s="15" t="s">
        <v>1</v>
      </c>
      <c r="L396" s="15"/>
    </row>
    <row r="397" spans="1:12" ht="28" x14ac:dyDescent="0.35">
      <c r="A397" s="3" t="str">
        <f t="shared" ref="A397:A398" si="53">D397&amp;".0"&amp;E397&amp;".0"&amp;F397&amp;"."&amp;G397&amp;".0"&amp;H397</f>
        <v>1.02.03.201.01</v>
      </c>
      <c r="B397" s="3">
        <f t="shared" si="50"/>
        <v>14</v>
      </c>
      <c r="C397" s="3" t="s">
        <v>8599</v>
      </c>
      <c r="D397" s="27">
        <v>1</v>
      </c>
      <c r="E397" s="24">
        <v>2</v>
      </c>
      <c r="F397" s="24">
        <v>3</v>
      </c>
      <c r="G397" s="25">
        <v>201</v>
      </c>
      <c r="H397" s="24">
        <v>1</v>
      </c>
      <c r="I397" s="23" t="s">
        <v>3866</v>
      </c>
      <c r="J397" s="15" t="s">
        <v>5377</v>
      </c>
      <c r="K397" s="15" t="s">
        <v>6917</v>
      </c>
      <c r="L397" s="23" t="s">
        <v>1436</v>
      </c>
    </row>
    <row r="398" spans="1:12" ht="42" x14ac:dyDescent="0.35">
      <c r="A398" s="3" t="str">
        <f t="shared" si="53"/>
        <v>1.02.03.201.02</v>
      </c>
      <c r="B398" s="3">
        <f t="shared" si="50"/>
        <v>14</v>
      </c>
      <c r="C398" s="3" t="s">
        <v>8600</v>
      </c>
      <c r="D398" s="27">
        <v>1</v>
      </c>
      <c r="E398" s="24">
        <v>2</v>
      </c>
      <c r="F398" s="24">
        <v>3</v>
      </c>
      <c r="G398" s="25">
        <v>201</v>
      </c>
      <c r="H398" s="24">
        <v>2</v>
      </c>
      <c r="I398" s="23" t="s">
        <v>3867</v>
      </c>
      <c r="J398" s="15" t="s">
        <v>5378</v>
      </c>
      <c r="K398" s="15" t="s">
        <v>6918</v>
      </c>
      <c r="L398" s="23" t="s">
        <v>1436</v>
      </c>
    </row>
    <row r="399" spans="1:12" ht="42" x14ac:dyDescent="0.35">
      <c r="A399" s="3" t="str">
        <f>D399&amp;".0"&amp;E399&amp;".0"&amp;F399&amp;"."&amp;G399</f>
        <v>1.02.03.202</v>
      </c>
      <c r="B399" s="3">
        <f t="shared" si="50"/>
        <v>11</v>
      </c>
      <c r="C399" s="3" t="s">
        <v>8601</v>
      </c>
      <c r="D399" s="27">
        <v>1</v>
      </c>
      <c r="E399" s="24">
        <v>2</v>
      </c>
      <c r="F399" s="24">
        <v>3</v>
      </c>
      <c r="G399" s="25">
        <v>202</v>
      </c>
      <c r="H399" s="15"/>
      <c r="I399" s="23" t="s">
        <v>3868</v>
      </c>
      <c r="J399" s="15" t="s">
        <v>1</v>
      </c>
      <c r="K399" s="15" t="s">
        <v>1</v>
      </c>
      <c r="L399" s="15"/>
    </row>
    <row r="400" spans="1:12" ht="42" x14ac:dyDescent="0.35">
      <c r="A400" s="3" t="str">
        <f t="shared" ref="A400:A402" si="54">D400&amp;".0"&amp;E400&amp;".0"&amp;F400&amp;"."&amp;G400&amp;".0"&amp;H400</f>
        <v>1.02.03.202.01</v>
      </c>
      <c r="B400" s="3">
        <f t="shared" si="50"/>
        <v>14</v>
      </c>
      <c r="C400" s="3" t="s">
        <v>8602</v>
      </c>
      <c r="D400" s="27">
        <v>1</v>
      </c>
      <c r="E400" s="24">
        <v>2</v>
      </c>
      <c r="F400" s="24">
        <v>3</v>
      </c>
      <c r="G400" s="25">
        <v>202</v>
      </c>
      <c r="H400" s="24">
        <v>1</v>
      </c>
      <c r="I400" s="23" t="s">
        <v>3869</v>
      </c>
      <c r="J400" s="23" t="s">
        <v>1719</v>
      </c>
      <c r="K400" s="15" t="s">
        <v>6919</v>
      </c>
      <c r="L400" s="23" t="s">
        <v>1436</v>
      </c>
    </row>
    <row r="401" spans="1:12" ht="42" x14ac:dyDescent="0.35">
      <c r="A401" s="3" t="str">
        <f t="shared" si="54"/>
        <v>1.02.03.202.02</v>
      </c>
      <c r="B401" s="3">
        <f t="shared" si="50"/>
        <v>14</v>
      </c>
      <c r="C401" s="3" t="s">
        <v>8603</v>
      </c>
      <c r="D401" s="27">
        <v>1</v>
      </c>
      <c r="E401" s="24">
        <v>2</v>
      </c>
      <c r="F401" s="24">
        <v>3</v>
      </c>
      <c r="G401" s="25">
        <v>202</v>
      </c>
      <c r="H401" s="24">
        <v>2</v>
      </c>
      <c r="I401" s="23" t="s">
        <v>3870</v>
      </c>
      <c r="J401" s="15" t="s">
        <v>5379</v>
      </c>
      <c r="K401" s="15" t="s">
        <v>6920</v>
      </c>
      <c r="L401" s="23" t="s">
        <v>1462</v>
      </c>
    </row>
    <row r="402" spans="1:12" ht="28" x14ac:dyDescent="0.35">
      <c r="A402" s="3" t="str">
        <f t="shared" si="54"/>
        <v>1.02.03.202.03</v>
      </c>
      <c r="B402" s="3">
        <f t="shared" si="50"/>
        <v>14</v>
      </c>
      <c r="C402" s="3" t="s">
        <v>8604</v>
      </c>
      <c r="D402" s="27">
        <v>1</v>
      </c>
      <c r="E402" s="24">
        <v>2</v>
      </c>
      <c r="F402" s="24">
        <v>3</v>
      </c>
      <c r="G402" s="25">
        <v>202</v>
      </c>
      <c r="H402" s="24">
        <v>3</v>
      </c>
      <c r="I402" s="23" t="s">
        <v>173</v>
      </c>
      <c r="J402" s="23" t="s">
        <v>5380</v>
      </c>
      <c r="K402" s="23" t="s">
        <v>6921</v>
      </c>
      <c r="L402" s="23" t="s">
        <v>1436</v>
      </c>
    </row>
    <row r="403" spans="1:12" ht="42" x14ac:dyDescent="0.35">
      <c r="A403" s="3" t="str">
        <f>D403&amp;".0"&amp;E403&amp;".0"&amp;F403&amp;"."&amp;G403</f>
        <v>1.02.03.203</v>
      </c>
      <c r="B403" s="3">
        <f t="shared" si="50"/>
        <v>11</v>
      </c>
      <c r="C403" s="3" t="s">
        <v>8605</v>
      </c>
      <c r="D403" s="27">
        <v>1</v>
      </c>
      <c r="E403" s="24">
        <v>2</v>
      </c>
      <c r="F403" s="24">
        <v>3</v>
      </c>
      <c r="G403" s="25">
        <v>203</v>
      </c>
      <c r="H403" s="15"/>
      <c r="I403" s="23" t="s">
        <v>3871</v>
      </c>
      <c r="J403" s="15" t="s">
        <v>1</v>
      </c>
      <c r="K403" s="15" t="s">
        <v>1</v>
      </c>
      <c r="L403" s="15"/>
    </row>
    <row r="404" spans="1:12" ht="56" x14ac:dyDescent="0.35">
      <c r="A404" s="3" t="str">
        <f>D404&amp;".0"&amp;E404&amp;".0"&amp;F404&amp;"."&amp;G404&amp;".0"&amp;H404</f>
        <v>1.02.03.203.01</v>
      </c>
      <c r="B404" s="3">
        <f t="shared" si="50"/>
        <v>14</v>
      </c>
      <c r="C404" s="3" t="s">
        <v>8606</v>
      </c>
      <c r="D404" s="27">
        <v>1</v>
      </c>
      <c r="E404" s="24">
        <v>2</v>
      </c>
      <c r="F404" s="24">
        <v>3</v>
      </c>
      <c r="G404" s="25">
        <v>203</v>
      </c>
      <c r="H404" s="24">
        <v>1</v>
      </c>
      <c r="I404" s="23" t="s">
        <v>174</v>
      </c>
      <c r="J404" s="15" t="s">
        <v>5381</v>
      </c>
      <c r="K404" s="23" t="s">
        <v>6922</v>
      </c>
      <c r="L404" s="23" t="s">
        <v>1462</v>
      </c>
    </row>
    <row r="405" spans="1:12" ht="28" x14ac:dyDescent="0.35">
      <c r="A405" s="3" t="str">
        <f>D405&amp;".0"&amp;E405&amp;".0"&amp;F405</f>
        <v>1.02.04</v>
      </c>
      <c r="B405" s="3">
        <f t="shared" si="50"/>
        <v>7</v>
      </c>
      <c r="C405" s="3" t="s">
        <v>1261</v>
      </c>
      <c r="D405" s="27">
        <v>1</v>
      </c>
      <c r="E405" s="24">
        <v>2</v>
      </c>
      <c r="F405" s="24">
        <v>4</v>
      </c>
      <c r="G405" s="15"/>
      <c r="H405" s="15"/>
      <c r="I405" s="23" t="s">
        <v>3872</v>
      </c>
      <c r="J405" s="15" t="s">
        <v>1</v>
      </c>
      <c r="K405" s="15" t="s">
        <v>1</v>
      </c>
      <c r="L405" s="15"/>
    </row>
    <row r="406" spans="1:12" ht="42" x14ac:dyDescent="0.35">
      <c r="A406" s="3" t="str">
        <f>D406&amp;".0"&amp;E406&amp;".0"&amp;F406&amp;"."&amp;G406</f>
        <v>1.02.04.201</v>
      </c>
      <c r="B406" s="3">
        <f t="shared" si="50"/>
        <v>11</v>
      </c>
      <c r="C406" s="3" t="s">
        <v>8607</v>
      </c>
      <c r="D406" s="27">
        <v>1</v>
      </c>
      <c r="E406" s="24">
        <v>2</v>
      </c>
      <c r="F406" s="24">
        <v>4</v>
      </c>
      <c r="G406" s="25">
        <v>201</v>
      </c>
      <c r="H406" s="15"/>
      <c r="I406" s="23" t="s">
        <v>3873</v>
      </c>
      <c r="J406" s="15" t="s">
        <v>1</v>
      </c>
      <c r="K406" s="15" t="s">
        <v>1</v>
      </c>
      <c r="L406" s="15"/>
    </row>
    <row r="407" spans="1:12" ht="70" x14ac:dyDescent="0.35">
      <c r="A407" s="3" t="str">
        <f t="shared" ref="A407:A409" si="55">D407&amp;".0"&amp;E407&amp;".0"&amp;F407&amp;"."&amp;G407&amp;".0"&amp;H407</f>
        <v>1.02.04.201.01</v>
      </c>
      <c r="B407" s="3">
        <f t="shared" si="50"/>
        <v>14</v>
      </c>
      <c r="C407" s="3" t="s">
        <v>8608</v>
      </c>
      <c r="D407" s="27">
        <v>1</v>
      </c>
      <c r="E407" s="24">
        <v>2</v>
      </c>
      <c r="F407" s="24">
        <v>4</v>
      </c>
      <c r="G407" s="25">
        <v>201</v>
      </c>
      <c r="H407" s="24">
        <v>1</v>
      </c>
      <c r="I407" s="23" t="s">
        <v>177</v>
      </c>
      <c r="J407" s="23" t="s">
        <v>5382</v>
      </c>
      <c r="K407" s="15" t="s">
        <v>6923</v>
      </c>
      <c r="L407" s="23" t="s">
        <v>1436</v>
      </c>
    </row>
    <row r="408" spans="1:12" ht="84" x14ac:dyDescent="0.35">
      <c r="A408" s="3" t="str">
        <f t="shared" si="55"/>
        <v>1.02.04.201.02</v>
      </c>
      <c r="B408" s="3">
        <f t="shared" si="50"/>
        <v>14</v>
      </c>
      <c r="C408" s="3" t="s">
        <v>8609</v>
      </c>
      <c r="D408" s="27">
        <v>1</v>
      </c>
      <c r="E408" s="24">
        <v>2</v>
      </c>
      <c r="F408" s="24">
        <v>4</v>
      </c>
      <c r="G408" s="25">
        <v>201</v>
      </c>
      <c r="H408" s="24">
        <v>2</v>
      </c>
      <c r="I408" s="23" t="s">
        <v>1720</v>
      </c>
      <c r="J408" s="23" t="s">
        <v>1721</v>
      </c>
      <c r="K408" s="23" t="s">
        <v>1722</v>
      </c>
      <c r="L408" s="23" t="s">
        <v>1723</v>
      </c>
    </row>
    <row r="409" spans="1:12" ht="42" x14ac:dyDescent="0.35">
      <c r="A409" s="3" t="str">
        <f t="shared" si="55"/>
        <v>1.02.04.201.03</v>
      </c>
      <c r="B409" s="3">
        <f t="shared" si="50"/>
        <v>14</v>
      </c>
      <c r="C409" s="3" t="s">
        <v>8610</v>
      </c>
      <c r="D409" s="27">
        <v>1</v>
      </c>
      <c r="E409" s="24">
        <v>2</v>
      </c>
      <c r="F409" s="24">
        <v>4</v>
      </c>
      <c r="G409" s="25">
        <v>201</v>
      </c>
      <c r="H409" s="24">
        <v>3</v>
      </c>
      <c r="I409" s="23" t="s">
        <v>1724</v>
      </c>
      <c r="J409" s="23" t="s">
        <v>1725</v>
      </c>
      <c r="K409" s="23" t="s">
        <v>1726</v>
      </c>
      <c r="L409" s="23" t="s">
        <v>1723</v>
      </c>
    </row>
    <row r="410" spans="1:12" ht="56" x14ac:dyDescent="0.35">
      <c r="A410" s="3" t="str">
        <f>D410&amp;".0"&amp;E410&amp;".0"&amp;F410&amp;"."&amp;G410</f>
        <v>1.02.04.202</v>
      </c>
      <c r="B410" s="3">
        <f t="shared" si="50"/>
        <v>11</v>
      </c>
      <c r="C410" s="3" t="s">
        <v>8611</v>
      </c>
      <c r="D410" s="27">
        <v>1</v>
      </c>
      <c r="E410" s="24">
        <v>2</v>
      </c>
      <c r="F410" s="24">
        <v>4</v>
      </c>
      <c r="G410" s="25">
        <v>202</v>
      </c>
      <c r="H410" s="15"/>
      <c r="I410" s="23" t="s">
        <v>1727</v>
      </c>
      <c r="J410" s="15" t="s">
        <v>1</v>
      </c>
      <c r="K410" s="15" t="s">
        <v>1</v>
      </c>
      <c r="L410" s="15"/>
    </row>
    <row r="411" spans="1:12" ht="70" x14ac:dyDescent="0.35">
      <c r="A411" s="3" t="str">
        <f t="shared" ref="A411:A412" si="56">D411&amp;".0"&amp;E411&amp;".0"&amp;F411&amp;"."&amp;G411&amp;".0"&amp;H411</f>
        <v>1.02.04.202.01</v>
      </c>
      <c r="B411" s="3">
        <f t="shared" si="50"/>
        <v>14</v>
      </c>
      <c r="C411" s="3" t="s">
        <v>8612</v>
      </c>
      <c r="D411" s="27">
        <v>1</v>
      </c>
      <c r="E411" s="24">
        <v>2</v>
      </c>
      <c r="F411" s="24">
        <v>4</v>
      </c>
      <c r="G411" s="25">
        <v>202</v>
      </c>
      <c r="H411" s="24">
        <v>1</v>
      </c>
      <c r="I411" s="23" t="s">
        <v>3874</v>
      </c>
      <c r="J411" s="15" t="s">
        <v>5383</v>
      </c>
      <c r="K411" s="15" t="s">
        <v>6924</v>
      </c>
      <c r="L411" s="23" t="s">
        <v>1436</v>
      </c>
    </row>
    <row r="412" spans="1:12" ht="56" x14ac:dyDescent="0.35">
      <c r="A412" s="3" t="str">
        <f t="shared" si="56"/>
        <v>1.02.04.202.02</v>
      </c>
      <c r="B412" s="3">
        <f t="shared" si="50"/>
        <v>14</v>
      </c>
      <c r="C412" s="3" t="s">
        <v>8613</v>
      </c>
      <c r="D412" s="27">
        <v>1</v>
      </c>
      <c r="E412" s="24">
        <v>2</v>
      </c>
      <c r="F412" s="24">
        <v>4</v>
      </c>
      <c r="G412" s="25">
        <v>202</v>
      </c>
      <c r="H412" s="24">
        <v>2</v>
      </c>
      <c r="I412" s="23" t="s">
        <v>3875</v>
      </c>
      <c r="J412" s="23" t="s">
        <v>1728</v>
      </c>
      <c r="K412" s="23" t="s">
        <v>1729</v>
      </c>
      <c r="L412" s="23" t="s">
        <v>1436</v>
      </c>
    </row>
    <row r="413" spans="1:12" ht="70" x14ac:dyDescent="0.35">
      <c r="A413" s="3" t="str">
        <f>D413&amp;".0"&amp;E413&amp;".0"&amp;F413&amp;"."&amp;G413</f>
        <v>1.02.04.203</v>
      </c>
      <c r="B413" s="3">
        <f t="shared" si="50"/>
        <v>11</v>
      </c>
      <c r="C413" s="3" t="s">
        <v>8614</v>
      </c>
      <c r="D413" s="27">
        <v>1</v>
      </c>
      <c r="E413" s="24">
        <v>2</v>
      </c>
      <c r="F413" s="24">
        <v>4</v>
      </c>
      <c r="G413" s="25">
        <v>203</v>
      </c>
      <c r="H413" s="15"/>
      <c r="I413" s="23" t="s">
        <v>3876</v>
      </c>
      <c r="J413" s="15" t="s">
        <v>1</v>
      </c>
      <c r="K413" s="15" t="s">
        <v>1</v>
      </c>
      <c r="L413" s="15"/>
    </row>
    <row r="414" spans="1:12" ht="84" x14ac:dyDescent="0.35">
      <c r="A414" s="3" t="str">
        <f>D414&amp;".0"&amp;E414&amp;".0"&amp;F414&amp;"."&amp;G414&amp;".0"&amp;H414</f>
        <v>1.02.04.203.01</v>
      </c>
      <c r="B414" s="3">
        <f t="shared" si="50"/>
        <v>14</v>
      </c>
      <c r="C414" s="3" t="s">
        <v>8615</v>
      </c>
      <c r="D414" s="27">
        <v>1</v>
      </c>
      <c r="E414" s="24">
        <v>2</v>
      </c>
      <c r="F414" s="24">
        <v>4</v>
      </c>
      <c r="G414" s="25">
        <v>203</v>
      </c>
      <c r="H414" s="24">
        <v>1</v>
      </c>
      <c r="I414" s="23" t="s">
        <v>1730</v>
      </c>
      <c r="J414" s="23" t="s">
        <v>1731</v>
      </c>
      <c r="K414" s="23" t="s">
        <v>1732</v>
      </c>
      <c r="L414" s="23" t="s">
        <v>1436</v>
      </c>
    </row>
    <row r="415" spans="1:12" ht="56" x14ac:dyDescent="0.35">
      <c r="A415" s="3" t="str">
        <f>D415&amp;".0"&amp;E415&amp;".0"&amp;F415&amp;"."&amp;G415</f>
        <v>1.02.04.204</v>
      </c>
      <c r="B415" s="3">
        <f t="shared" si="50"/>
        <v>11</v>
      </c>
      <c r="C415" s="3" t="s">
        <v>8616</v>
      </c>
      <c r="D415" s="27">
        <v>1</v>
      </c>
      <c r="E415" s="24">
        <v>2</v>
      </c>
      <c r="F415" s="24">
        <v>4</v>
      </c>
      <c r="G415" s="25">
        <v>204</v>
      </c>
      <c r="H415" s="15"/>
      <c r="I415" s="23" t="s">
        <v>3877</v>
      </c>
      <c r="J415" s="15" t="s">
        <v>1</v>
      </c>
      <c r="K415" s="15" t="s">
        <v>1</v>
      </c>
      <c r="L415" s="15"/>
    </row>
    <row r="416" spans="1:12" ht="84" x14ac:dyDescent="0.35">
      <c r="A416" s="3" t="str">
        <f>D416&amp;".0"&amp;E416&amp;".0"&amp;F416&amp;"."&amp;G416&amp;".0"&amp;H416</f>
        <v>1.02.04.204.01</v>
      </c>
      <c r="B416" s="3">
        <f t="shared" si="50"/>
        <v>14</v>
      </c>
      <c r="C416" s="3" t="s">
        <v>8617</v>
      </c>
      <c r="D416" s="27">
        <v>1</v>
      </c>
      <c r="E416" s="24">
        <v>2</v>
      </c>
      <c r="F416" s="24">
        <v>4</v>
      </c>
      <c r="G416" s="25">
        <v>204</v>
      </c>
      <c r="H416" s="24">
        <v>1</v>
      </c>
      <c r="I416" s="23" t="s">
        <v>181</v>
      </c>
      <c r="J416" s="23" t="s">
        <v>1733</v>
      </c>
      <c r="K416" s="23" t="s">
        <v>6925</v>
      </c>
      <c r="L416" s="23" t="s">
        <v>1436</v>
      </c>
    </row>
    <row r="417" spans="1:12" ht="28" x14ac:dyDescent="0.35">
      <c r="A417" s="3" t="str">
        <f>D417&amp;".0"&amp;E417&amp;".0"&amp;F417&amp;"."&amp;G417</f>
        <v>1.02.04.205</v>
      </c>
      <c r="B417" s="3">
        <f t="shared" si="50"/>
        <v>11</v>
      </c>
      <c r="C417" s="3" t="s">
        <v>8618</v>
      </c>
      <c r="D417" s="27">
        <v>1</v>
      </c>
      <c r="E417" s="24">
        <v>2</v>
      </c>
      <c r="F417" s="24">
        <v>4</v>
      </c>
      <c r="G417" s="25">
        <v>205</v>
      </c>
      <c r="H417" s="15"/>
      <c r="I417" s="23" t="s">
        <v>3878</v>
      </c>
      <c r="J417" s="15" t="s">
        <v>1</v>
      </c>
      <c r="K417" s="15" t="s">
        <v>1</v>
      </c>
      <c r="L417" s="15"/>
    </row>
    <row r="418" spans="1:12" ht="56" x14ac:dyDescent="0.35">
      <c r="A418" s="3" t="str">
        <f>D418&amp;".0"&amp;E418&amp;".0"&amp;F418&amp;"."&amp;G418&amp;".0"&amp;H418</f>
        <v>1.02.04.205.01</v>
      </c>
      <c r="B418" s="3">
        <f t="shared" si="50"/>
        <v>14</v>
      </c>
      <c r="C418" s="3" t="s">
        <v>8619</v>
      </c>
      <c r="D418" s="27">
        <v>1</v>
      </c>
      <c r="E418" s="24">
        <v>2</v>
      </c>
      <c r="F418" s="24">
        <v>4</v>
      </c>
      <c r="G418" s="25">
        <v>205</v>
      </c>
      <c r="H418" s="24">
        <v>1</v>
      </c>
      <c r="I418" s="23" t="s">
        <v>1734</v>
      </c>
      <c r="J418" s="15" t="s">
        <v>5384</v>
      </c>
      <c r="K418" s="15" t="s">
        <v>6926</v>
      </c>
      <c r="L418" s="23" t="s">
        <v>1436</v>
      </c>
    </row>
    <row r="419" spans="1:12" ht="56" x14ac:dyDescent="0.35">
      <c r="A419" s="3" t="str">
        <f>D419&amp;".0"&amp;E419&amp;".0"&amp;F419&amp;"."&amp;G419</f>
        <v>1.02.04.206</v>
      </c>
      <c r="B419" s="3">
        <f t="shared" si="50"/>
        <v>11</v>
      </c>
      <c r="C419" s="3" t="s">
        <v>8620</v>
      </c>
      <c r="D419" s="27">
        <v>1</v>
      </c>
      <c r="E419" s="24">
        <v>2</v>
      </c>
      <c r="F419" s="24">
        <v>4</v>
      </c>
      <c r="G419" s="25">
        <v>206</v>
      </c>
      <c r="H419" s="15"/>
      <c r="I419" s="23" t="s">
        <v>3879</v>
      </c>
      <c r="J419" s="15" t="s">
        <v>1</v>
      </c>
      <c r="K419" s="15" t="s">
        <v>1</v>
      </c>
      <c r="L419" s="15"/>
    </row>
    <row r="420" spans="1:12" ht="56" x14ac:dyDescent="0.35">
      <c r="A420" s="3" t="str">
        <f t="shared" ref="A420:A421" si="57">D420&amp;".0"&amp;E420&amp;".0"&amp;F420&amp;"."&amp;G420&amp;".0"&amp;H420</f>
        <v>1.02.04.206.01</v>
      </c>
      <c r="B420" s="3">
        <f t="shared" si="50"/>
        <v>14</v>
      </c>
      <c r="C420" s="3" t="s">
        <v>8621</v>
      </c>
      <c r="D420" s="27">
        <v>1</v>
      </c>
      <c r="E420" s="24">
        <v>2</v>
      </c>
      <c r="F420" s="24">
        <v>4</v>
      </c>
      <c r="G420" s="25">
        <v>206</v>
      </c>
      <c r="H420" s="24">
        <v>1</v>
      </c>
      <c r="I420" s="23" t="s">
        <v>3880</v>
      </c>
      <c r="J420" s="15" t="s">
        <v>5385</v>
      </c>
      <c r="K420" s="15" t="s">
        <v>6927</v>
      </c>
      <c r="L420" s="22" t="s">
        <v>1458</v>
      </c>
    </row>
    <row r="421" spans="1:12" ht="42" x14ac:dyDescent="0.35">
      <c r="A421" s="3" t="str">
        <f t="shared" si="57"/>
        <v>1.02.04.206.02</v>
      </c>
      <c r="B421" s="3">
        <f t="shared" si="50"/>
        <v>14</v>
      </c>
      <c r="C421" s="3" t="s">
        <v>8622</v>
      </c>
      <c r="D421" s="27">
        <v>1</v>
      </c>
      <c r="E421" s="24">
        <v>2</v>
      </c>
      <c r="F421" s="24">
        <v>4</v>
      </c>
      <c r="G421" s="25">
        <v>206</v>
      </c>
      <c r="H421" s="24">
        <v>2</v>
      </c>
      <c r="I421" s="23" t="s">
        <v>3881</v>
      </c>
      <c r="J421" s="15" t="s">
        <v>5386</v>
      </c>
      <c r="K421" s="15" t="s">
        <v>6928</v>
      </c>
      <c r="L421" s="23" t="s">
        <v>1436</v>
      </c>
    </row>
    <row r="422" spans="1:12" ht="28" x14ac:dyDescent="0.35">
      <c r="A422" s="3" t="str">
        <f>D422&amp;".0"&amp;E422&amp;".0"&amp;F422</f>
        <v>1.02.05</v>
      </c>
      <c r="B422" s="3">
        <f t="shared" si="50"/>
        <v>7</v>
      </c>
      <c r="C422" s="3" t="s">
        <v>1262</v>
      </c>
      <c r="D422" s="27">
        <v>1</v>
      </c>
      <c r="E422" s="24">
        <v>2</v>
      </c>
      <c r="F422" s="24">
        <v>5</v>
      </c>
      <c r="G422" s="15"/>
      <c r="H422" s="15"/>
      <c r="I422" s="23" t="s">
        <v>3882</v>
      </c>
      <c r="J422" s="15" t="s">
        <v>1</v>
      </c>
      <c r="K422" s="15" t="s">
        <v>1</v>
      </c>
      <c r="L422" s="15"/>
    </row>
    <row r="423" spans="1:12" ht="42" x14ac:dyDescent="0.35">
      <c r="A423" s="3" t="str">
        <f>D423&amp;".0"&amp;E423&amp;".0"&amp;F423&amp;"."&amp;G423</f>
        <v>1.02.05.201</v>
      </c>
      <c r="B423" s="3">
        <f t="shared" si="50"/>
        <v>11</v>
      </c>
      <c r="C423" s="3" t="s">
        <v>8623</v>
      </c>
      <c r="D423" s="27">
        <v>1</v>
      </c>
      <c r="E423" s="24">
        <v>2</v>
      </c>
      <c r="F423" s="24">
        <v>5</v>
      </c>
      <c r="G423" s="25">
        <v>201</v>
      </c>
      <c r="H423" s="15"/>
      <c r="I423" s="23" t="s">
        <v>183</v>
      </c>
      <c r="J423" s="15" t="s">
        <v>1</v>
      </c>
      <c r="K423" s="15" t="s">
        <v>1</v>
      </c>
      <c r="L423" s="15"/>
    </row>
    <row r="424" spans="1:12" ht="42" x14ac:dyDescent="0.35">
      <c r="A424" s="3" t="str">
        <f>D424&amp;".0"&amp;E424&amp;".0"&amp;F424&amp;"."&amp;G424&amp;".0"&amp;H424</f>
        <v>1.02.05.201.01</v>
      </c>
      <c r="B424" s="3">
        <f t="shared" si="50"/>
        <v>14</v>
      </c>
      <c r="C424" s="3" t="s">
        <v>8624</v>
      </c>
      <c r="D424" s="27">
        <v>1</v>
      </c>
      <c r="E424" s="24">
        <v>2</v>
      </c>
      <c r="F424" s="24">
        <v>5</v>
      </c>
      <c r="G424" s="25">
        <v>201</v>
      </c>
      <c r="H424" s="24">
        <v>1</v>
      </c>
      <c r="I424" s="23" t="s">
        <v>3883</v>
      </c>
      <c r="J424" s="15" t="s">
        <v>5387</v>
      </c>
      <c r="K424" s="23" t="s">
        <v>1735</v>
      </c>
      <c r="L424" s="23" t="s">
        <v>1436</v>
      </c>
    </row>
    <row r="425" spans="1:12" ht="28" x14ac:dyDescent="0.35">
      <c r="A425" s="3" t="str">
        <f>D425&amp;".0"&amp;E425&amp;".0"&amp;F425&amp;"."&amp;G425</f>
        <v>1.02.05.202</v>
      </c>
      <c r="B425" s="3">
        <f t="shared" si="50"/>
        <v>11</v>
      </c>
      <c r="C425" s="3" t="s">
        <v>8625</v>
      </c>
      <c r="D425" s="27">
        <v>1</v>
      </c>
      <c r="E425" s="24">
        <v>2</v>
      </c>
      <c r="F425" s="24">
        <v>5</v>
      </c>
      <c r="G425" s="25">
        <v>202</v>
      </c>
      <c r="H425" s="15"/>
      <c r="I425" s="23" t="s">
        <v>3884</v>
      </c>
      <c r="J425" s="15" t="s">
        <v>1</v>
      </c>
      <c r="K425" s="15" t="s">
        <v>1</v>
      </c>
      <c r="L425" s="15"/>
    </row>
    <row r="426" spans="1:12" ht="42" x14ac:dyDescent="0.35">
      <c r="A426" s="3" t="str">
        <f t="shared" ref="A426:A427" si="58">D426&amp;".0"&amp;E426&amp;".0"&amp;F426&amp;"."&amp;G426&amp;".0"&amp;H426</f>
        <v>1.02.05.202.01</v>
      </c>
      <c r="B426" s="3">
        <f t="shared" si="50"/>
        <v>14</v>
      </c>
      <c r="C426" s="3" t="s">
        <v>8626</v>
      </c>
      <c r="D426" s="27">
        <v>1</v>
      </c>
      <c r="E426" s="24">
        <v>2</v>
      </c>
      <c r="F426" s="24">
        <v>5</v>
      </c>
      <c r="G426" s="25">
        <v>202</v>
      </c>
      <c r="H426" s="24">
        <v>1</v>
      </c>
      <c r="I426" s="23" t="s">
        <v>186</v>
      </c>
      <c r="J426" s="23" t="s">
        <v>5388</v>
      </c>
      <c r="K426" s="15" t="s">
        <v>6929</v>
      </c>
      <c r="L426" s="23" t="s">
        <v>1436</v>
      </c>
    </row>
    <row r="427" spans="1:12" ht="56" x14ac:dyDescent="0.35">
      <c r="A427" s="3" t="str">
        <f t="shared" si="58"/>
        <v>1.02.05.202.02</v>
      </c>
      <c r="B427" s="3">
        <f t="shared" si="50"/>
        <v>14</v>
      </c>
      <c r="C427" s="3" t="s">
        <v>8627</v>
      </c>
      <c r="D427" s="27">
        <v>1</v>
      </c>
      <c r="E427" s="24">
        <v>2</v>
      </c>
      <c r="F427" s="24">
        <v>5</v>
      </c>
      <c r="G427" s="25">
        <v>202</v>
      </c>
      <c r="H427" s="24">
        <v>2</v>
      </c>
      <c r="I427" s="23" t="s">
        <v>3885</v>
      </c>
      <c r="J427" s="23" t="s">
        <v>1736</v>
      </c>
      <c r="K427" s="23" t="s">
        <v>6930</v>
      </c>
      <c r="L427" s="23" t="s">
        <v>1681</v>
      </c>
    </row>
    <row r="428" spans="1:12" ht="42" x14ac:dyDescent="0.35">
      <c r="A428" s="3" t="str">
        <f>D428&amp;".0"&amp;E428&amp;".0"&amp;F428&amp;"."&amp;G428</f>
        <v>1.02.05.203</v>
      </c>
      <c r="B428" s="3">
        <f t="shared" si="50"/>
        <v>11</v>
      </c>
      <c r="C428" s="3" t="s">
        <v>8628</v>
      </c>
      <c r="D428" s="27">
        <v>1</v>
      </c>
      <c r="E428" s="24">
        <v>2</v>
      </c>
      <c r="F428" s="24">
        <v>5</v>
      </c>
      <c r="G428" s="25">
        <v>203</v>
      </c>
      <c r="H428" s="15"/>
      <c r="I428" s="23" t="s">
        <v>3886</v>
      </c>
      <c r="J428" s="15" t="s">
        <v>1</v>
      </c>
      <c r="K428" s="15" t="s">
        <v>1</v>
      </c>
      <c r="L428" s="15"/>
    </row>
    <row r="429" spans="1:12" ht="42" x14ac:dyDescent="0.35">
      <c r="A429" s="3" t="str">
        <f>D429&amp;".0"&amp;E429&amp;".0"&amp;F429&amp;"."&amp;G429&amp;".0"&amp;H429</f>
        <v>1.02.05.203.01</v>
      </c>
      <c r="B429" s="3">
        <f t="shared" si="50"/>
        <v>14</v>
      </c>
      <c r="C429" s="3" t="s">
        <v>8629</v>
      </c>
      <c r="D429" s="27">
        <v>1</v>
      </c>
      <c r="E429" s="24">
        <v>2</v>
      </c>
      <c r="F429" s="24">
        <v>5</v>
      </c>
      <c r="G429" s="25">
        <v>203</v>
      </c>
      <c r="H429" s="24">
        <v>1</v>
      </c>
      <c r="I429" s="23" t="s">
        <v>1737</v>
      </c>
      <c r="J429" s="23" t="s">
        <v>1738</v>
      </c>
      <c r="K429" s="23" t="s">
        <v>1739</v>
      </c>
      <c r="L429" s="23" t="s">
        <v>1436</v>
      </c>
    </row>
    <row r="430" spans="1:12" ht="28" x14ac:dyDescent="0.35">
      <c r="A430" s="3" t="str">
        <f>D430&amp;".0"&amp;E430</f>
        <v>1.03</v>
      </c>
      <c r="B430" s="3">
        <f t="shared" si="50"/>
        <v>4</v>
      </c>
      <c r="C430" s="3" t="s">
        <v>8630</v>
      </c>
      <c r="D430" s="27">
        <v>1</v>
      </c>
      <c r="E430" s="24">
        <v>3</v>
      </c>
      <c r="F430" s="15"/>
      <c r="G430" s="15"/>
      <c r="H430" s="15"/>
      <c r="I430" s="23" t="s">
        <v>3887</v>
      </c>
      <c r="J430" s="15" t="s">
        <v>1</v>
      </c>
      <c r="K430" s="15" t="s">
        <v>1</v>
      </c>
      <c r="L430" s="15"/>
    </row>
    <row r="431" spans="1:12" ht="28" x14ac:dyDescent="0.35">
      <c r="A431" s="3" t="str">
        <f>D431&amp;".0"&amp;E431&amp;".0"&amp;F431</f>
        <v>1.03.02</v>
      </c>
      <c r="B431" s="3">
        <f t="shared" si="50"/>
        <v>7</v>
      </c>
      <c r="C431" s="3" t="s">
        <v>1263</v>
      </c>
      <c r="D431" s="27">
        <v>1</v>
      </c>
      <c r="E431" s="24">
        <v>3</v>
      </c>
      <c r="F431" s="24">
        <v>2</v>
      </c>
      <c r="G431" s="15"/>
      <c r="H431" s="15"/>
      <c r="I431" s="23" t="s">
        <v>3888</v>
      </c>
      <c r="J431" s="15" t="s">
        <v>1</v>
      </c>
      <c r="K431" s="15" t="s">
        <v>1</v>
      </c>
      <c r="L431" s="15"/>
    </row>
    <row r="432" spans="1:12" ht="42" x14ac:dyDescent="0.35">
      <c r="A432" s="3" t="str">
        <f>D432&amp;".0"&amp;E432&amp;".0"&amp;F432&amp;"."&amp;G432</f>
        <v>1.03.02.201</v>
      </c>
      <c r="B432" s="3">
        <f t="shared" ref="B432:B495" si="59">LEN(A432)</f>
        <v>11</v>
      </c>
      <c r="C432" s="3" t="s">
        <v>8631</v>
      </c>
      <c r="D432" s="27">
        <v>1</v>
      </c>
      <c r="E432" s="24">
        <v>3</v>
      </c>
      <c r="F432" s="24">
        <v>2</v>
      </c>
      <c r="G432" s="25">
        <v>201</v>
      </c>
      <c r="H432" s="15"/>
      <c r="I432" s="23" t="s">
        <v>3889</v>
      </c>
      <c r="J432" s="15" t="s">
        <v>1</v>
      </c>
      <c r="K432" s="15" t="s">
        <v>1</v>
      </c>
      <c r="L432" s="15"/>
    </row>
    <row r="433" spans="1:12" ht="56" x14ac:dyDescent="0.35">
      <c r="A433" s="3" t="str">
        <f t="shared" ref="A433:A441" si="60">D433&amp;".0"&amp;E433&amp;".0"&amp;F433&amp;"."&amp;G433&amp;".0"&amp;H433</f>
        <v>1.03.02.201.01</v>
      </c>
      <c r="B433" s="3">
        <f t="shared" si="59"/>
        <v>14</v>
      </c>
      <c r="C433" s="3" t="s">
        <v>8632</v>
      </c>
      <c r="D433" s="27">
        <v>1</v>
      </c>
      <c r="E433" s="24">
        <v>3</v>
      </c>
      <c r="F433" s="24">
        <v>2</v>
      </c>
      <c r="G433" s="25">
        <v>201</v>
      </c>
      <c r="H433" s="24">
        <v>1</v>
      </c>
      <c r="I433" s="23" t="s">
        <v>3890</v>
      </c>
      <c r="J433" s="15" t="s">
        <v>5389</v>
      </c>
      <c r="K433" s="15" t="s">
        <v>6931</v>
      </c>
      <c r="L433" s="23" t="s">
        <v>1436</v>
      </c>
    </row>
    <row r="434" spans="1:12" ht="42" x14ac:dyDescent="0.35">
      <c r="A434" s="3" t="str">
        <f t="shared" si="60"/>
        <v>1.03.02.201.02</v>
      </c>
      <c r="B434" s="3">
        <f t="shared" si="59"/>
        <v>14</v>
      </c>
      <c r="C434" s="3" t="s">
        <v>8633</v>
      </c>
      <c r="D434" s="27">
        <v>1</v>
      </c>
      <c r="E434" s="24">
        <v>3</v>
      </c>
      <c r="F434" s="24">
        <v>2</v>
      </c>
      <c r="G434" s="25">
        <v>201</v>
      </c>
      <c r="H434" s="24">
        <v>2</v>
      </c>
      <c r="I434" s="23" t="s">
        <v>3891</v>
      </c>
      <c r="J434" s="15" t="s">
        <v>5390</v>
      </c>
      <c r="K434" s="15" t="s">
        <v>6932</v>
      </c>
      <c r="L434" s="23" t="s">
        <v>1436</v>
      </c>
    </row>
    <row r="435" spans="1:12" ht="56" x14ac:dyDescent="0.35">
      <c r="A435" s="3" t="str">
        <f t="shared" si="60"/>
        <v>1.03.02.201.03</v>
      </c>
      <c r="B435" s="3">
        <f t="shared" si="59"/>
        <v>14</v>
      </c>
      <c r="C435" s="3" t="s">
        <v>8634</v>
      </c>
      <c r="D435" s="27">
        <v>1</v>
      </c>
      <c r="E435" s="24">
        <v>3</v>
      </c>
      <c r="F435" s="24">
        <v>2</v>
      </c>
      <c r="G435" s="25">
        <v>201</v>
      </c>
      <c r="H435" s="24">
        <v>3</v>
      </c>
      <c r="I435" s="23" t="s">
        <v>1740</v>
      </c>
      <c r="J435" s="23" t="s">
        <v>1741</v>
      </c>
      <c r="K435" s="23" t="s">
        <v>1742</v>
      </c>
      <c r="L435" s="23" t="s">
        <v>1436</v>
      </c>
    </row>
    <row r="436" spans="1:12" ht="28" x14ac:dyDescent="0.35">
      <c r="A436" s="3" t="str">
        <f t="shared" si="60"/>
        <v>1.03.02.201.04</v>
      </c>
      <c r="B436" s="3">
        <f t="shared" si="59"/>
        <v>14</v>
      </c>
      <c r="C436" s="3" t="s">
        <v>8635</v>
      </c>
      <c r="D436" s="27">
        <v>1</v>
      </c>
      <c r="E436" s="24">
        <v>3</v>
      </c>
      <c r="F436" s="24">
        <v>2</v>
      </c>
      <c r="G436" s="25">
        <v>201</v>
      </c>
      <c r="H436" s="24">
        <v>4</v>
      </c>
      <c r="I436" s="23" t="s">
        <v>1743</v>
      </c>
      <c r="J436" s="23" t="s">
        <v>1744</v>
      </c>
      <c r="K436" s="23" t="s">
        <v>1745</v>
      </c>
      <c r="L436" s="23" t="s">
        <v>1436</v>
      </c>
    </row>
    <row r="437" spans="1:12" x14ac:dyDescent="0.35">
      <c r="A437" s="3" t="str">
        <f t="shared" si="60"/>
        <v>1.03.02.201.05</v>
      </c>
      <c r="B437" s="3">
        <f t="shared" si="59"/>
        <v>14</v>
      </c>
      <c r="C437" s="3" t="s">
        <v>8636</v>
      </c>
      <c r="D437" s="27">
        <v>1</v>
      </c>
      <c r="E437" s="24">
        <v>3</v>
      </c>
      <c r="F437" s="24">
        <v>2</v>
      </c>
      <c r="G437" s="25">
        <v>201</v>
      </c>
      <c r="H437" s="24">
        <v>5</v>
      </c>
      <c r="I437" s="23" t="s">
        <v>1746</v>
      </c>
      <c r="J437" s="23" t="s">
        <v>1747</v>
      </c>
      <c r="K437" s="23" t="s">
        <v>1748</v>
      </c>
      <c r="L437" s="23" t="s">
        <v>1749</v>
      </c>
    </row>
    <row r="438" spans="1:12" ht="28" x14ac:dyDescent="0.35">
      <c r="A438" s="3" t="str">
        <f t="shared" si="60"/>
        <v>1.03.02.201.06</v>
      </c>
      <c r="B438" s="3">
        <f t="shared" si="59"/>
        <v>14</v>
      </c>
      <c r="C438" s="3" t="s">
        <v>8637</v>
      </c>
      <c r="D438" s="27">
        <v>1</v>
      </c>
      <c r="E438" s="24">
        <v>3</v>
      </c>
      <c r="F438" s="24">
        <v>2</v>
      </c>
      <c r="G438" s="25">
        <v>201</v>
      </c>
      <c r="H438" s="24">
        <v>6</v>
      </c>
      <c r="I438" s="23" t="s">
        <v>3892</v>
      </c>
      <c r="J438" s="15" t="s">
        <v>5391</v>
      </c>
      <c r="K438" s="15" t="s">
        <v>6933</v>
      </c>
      <c r="L438" s="22" t="s">
        <v>1458</v>
      </c>
    </row>
    <row r="439" spans="1:12" ht="28" x14ac:dyDescent="0.35">
      <c r="A439" s="3" t="str">
        <f t="shared" si="60"/>
        <v>1.03.02.201.07</v>
      </c>
      <c r="B439" s="3">
        <f t="shared" si="59"/>
        <v>14</v>
      </c>
      <c r="C439" s="3" t="s">
        <v>8638</v>
      </c>
      <c r="D439" s="27">
        <v>1</v>
      </c>
      <c r="E439" s="24">
        <v>3</v>
      </c>
      <c r="F439" s="24">
        <v>2</v>
      </c>
      <c r="G439" s="25">
        <v>201</v>
      </c>
      <c r="H439" s="24">
        <v>7</v>
      </c>
      <c r="I439" s="23" t="s">
        <v>1750</v>
      </c>
      <c r="J439" s="23" t="s">
        <v>1751</v>
      </c>
      <c r="K439" s="15" t="s">
        <v>6934</v>
      </c>
      <c r="L439" s="22" t="s">
        <v>1752</v>
      </c>
    </row>
    <row r="440" spans="1:12" x14ac:dyDescent="0.35">
      <c r="A440" s="3" t="str">
        <f t="shared" si="60"/>
        <v>1.03.02.201.08</v>
      </c>
      <c r="B440" s="3">
        <f t="shared" si="59"/>
        <v>14</v>
      </c>
      <c r="C440" s="3" t="s">
        <v>8639</v>
      </c>
      <c r="D440" s="27">
        <v>1</v>
      </c>
      <c r="E440" s="24">
        <v>3</v>
      </c>
      <c r="F440" s="24">
        <v>2</v>
      </c>
      <c r="G440" s="25">
        <v>201</v>
      </c>
      <c r="H440" s="24">
        <v>8</v>
      </c>
      <c r="I440" s="23" t="s">
        <v>1753</v>
      </c>
      <c r="J440" s="23" t="s">
        <v>1754</v>
      </c>
      <c r="K440" s="23" t="s">
        <v>1755</v>
      </c>
      <c r="L440" s="22" t="s">
        <v>1756</v>
      </c>
    </row>
    <row r="441" spans="1:12" x14ac:dyDescent="0.35">
      <c r="A441" s="3" t="str">
        <f t="shared" si="60"/>
        <v>1.03.02.201.09</v>
      </c>
      <c r="B441" s="3">
        <f t="shared" si="59"/>
        <v>14</v>
      </c>
      <c r="C441" s="3" t="s">
        <v>8640</v>
      </c>
      <c r="D441" s="27">
        <v>1</v>
      </c>
      <c r="E441" s="24">
        <v>3</v>
      </c>
      <c r="F441" s="24">
        <v>2</v>
      </c>
      <c r="G441" s="25">
        <v>201</v>
      </c>
      <c r="H441" s="24">
        <v>9</v>
      </c>
      <c r="I441" s="23" t="s">
        <v>227</v>
      </c>
      <c r="J441" s="23" t="s">
        <v>1757</v>
      </c>
      <c r="K441" s="23" t="s">
        <v>1758</v>
      </c>
      <c r="L441" s="22" t="s">
        <v>1756</v>
      </c>
    </row>
    <row r="442" spans="1:12" ht="28" x14ac:dyDescent="0.35">
      <c r="A442" s="3" t="str">
        <f>D442&amp;".0"&amp;E442&amp;".0"&amp;F442&amp;"."&amp;G442&amp;"."&amp;H442</f>
        <v>1.03.02.201.10</v>
      </c>
      <c r="B442" s="3">
        <f t="shared" si="59"/>
        <v>14</v>
      </c>
      <c r="C442" s="3" t="s">
        <v>11428</v>
      </c>
      <c r="D442" s="27">
        <v>1</v>
      </c>
      <c r="E442" s="24">
        <v>3</v>
      </c>
      <c r="F442" s="24">
        <v>2</v>
      </c>
      <c r="G442" s="25">
        <v>201</v>
      </c>
      <c r="H442" s="26">
        <v>10</v>
      </c>
      <c r="I442" s="23" t="s">
        <v>228</v>
      </c>
      <c r="J442" s="23" t="s">
        <v>1759</v>
      </c>
      <c r="K442" s="15" t="s">
        <v>6935</v>
      </c>
      <c r="L442" s="22" t="s">
        <v>1756</v>
      </c>
    </row>
    <row r="443" spans="1:12" ht="28" x14ac:dyDescent="0.35">
      <c r="A443" s="3" t="str">
        <f t="shared" ref="A443:A498" si="61">D443&amp;".0"&amp;E443&amp;".0"&amp;F443&amp;"."&amp;G443&amp;"."&amp;H443</f>
        <v>1.03.02.201.11</v>
      </c>
      <c r="B443" s="3">
        <f t="shared" si="59"/>
        <v>14</v>
      </c>
      <c r="C443" s="3" t="s">
        <v>11430</v>
      </c>
      <c r="D443" s="27">
        <v>1</v>
      </c>
      <c r="E443" s="24">
        <v>3</v>
      </c>
      <c r="F443" s="24">
        <v>2</v>
      </c>
      <c r="G443" s="25">
        <v>201</v>
      </c>
      <c r="H443" s="26">
        <v>11</v>
      </c>
      <c r="I443" s="23" t="s">
        <v>3893</v>
      </c>
      <c r="J443" s="15" t="s">
        <v>5392</v>
      </c>
      <c r="K443" s="15" t="s">
        <v>6936</v>
      </c>
      <c r="L443" s="22" t="s">
        <v>1458</v>
      </c>
    </row>
    <row r="444" spans="1:12" x14ac:dyDescent="0.35">
      <c r="A444" s="3" t="str">
        <f t="shared" si="61"/>
        <v>1.03.02.201.12</v>
      </c>
      <c r="B444" s="3">
        <f t="shared" si="59"/>
        <v>14</v>
      </c>
      <c r="C444" s="3" t="s">
        <v>11434</v>
      </c>
      <c r="D444" s="27">
        <v>1</v>
      </c>
      <c r="E444" s="24">
        <v>3</v>
      </c>
      <c r="F444" s="24">
        <v>2</v>
      </c>
      <c r="G444" s="25">
        <v>201</v>
      </c>
      <c r="H444" s="26">
        <v>12</v>
      </c>
      <c r="I444" s="23" t="s">
        <v>1760</v>
      </c>
      <c r="J444" s="23" t="s">
        <v>1761</v>
      </c>
      <c r="K444" s="23" t="s">
        <v>1762</v>
      </c>
      <c r="L444" s="22" t="s">
        <v>1756</v>
      </c>
    </row>
    <row r="445" spans="1:12" x14ac:dyDescent="0.35">
      <c r="A445" s="3" t="str">
        <f t="shared" si="61"/>
        <v>1.03.02.201.13</v>
      </c>
      <c r="B445" s="3">
        <f t="shared" si="59"/>
        <v>14</v>
      </c>
      <c r="C445" s="3" t="s">
        <v>11435</v>
      </c>
      <c r="D445" s="27">
        <v>1</v>
      </c>
      <c r="E445" s="24">
        <v>3</v>
      </c>
      <c r="F445" s="24">
        <v>2</v>
      </c>
      <c r="G445" s="25">
        <v>201</v>
      </c>
      <c r="H445" s="26">
        <v>13</v>
      </c>
      <c r="I445" s="23" t="s">
        <v>229</v>
      </c>
      <c r="J445" s="23" t="s">
        <v>1763</v>
      </c>
      <c r="K445" s="23" t="s">
        <v>1764</v>
      </c>
      <c r="L445" s="22" t="s">
        <v>1458</v>
      </c>
    </row>
    <row r="446" spans="1:12" x14ac:dyDescent="0.35">
      <c r="A446" s="3" t="str">
        <f t="shared" si="61"/>
        <v>1.03.02.201.14</v>
      </c>
      <c r="B446" s="3">
        <f t="shared" si="59"/>
        <v>14</v>
      </c>
      <c r="C446" s="3" t="s">
        <v>11436</v>
      </c>
      <c r="D446" s="27">
        <v>1</v>
      </c>
      <c r="E446" s="24">
        <v>3</v>
      </c>
      <c r="F446" s="24">
        <v>2</v>
      </c>
      <c r="G446" s="25">
        <v>201</v>
      </c>
      <c r="H446" s="26">
        <v>14</v>
      </c>
      <c r="I446" s="23" t="s">
        <v>1765</v>
      </c>
      <c r="J446" s="23" t="s">
        <v>1766</v>
      </c>
      <c r="K446" s="23" t="s">
        <v>1767</v>
      </c>
      <c r="L446" s="22" t="s">
        <v>1458</v>
      </c>
    </row>
    <row r="447" spans="1:12" x14ac:dyDescent="0.35">
      <c r="A447" s="3" t="str">
        <f t="shared" si="61"/>
        <v>1.03.02.201.15</v>
      </c>
      <c r="B447" s="3">
        <f t="shared" si="59"/>
        <v>14</v>
      </c>
      <c r="C447" s="3" t="s">
        <v>11437</v>
      </c>
      <c r="D447" s="27">
        <v>1</v>
      </c>
      <c r="E447" s="24">
        <v>3</v>
      </c>
      <c r="F447" s="24">
        <v>2</v>
      </c>
      <c r="G447" s="25">
        <v>201</v>
      </c>
      <c r="H447" s="26">
        <v>15</v>
      </c>
      <c r="I447" s="23" t="s">
        <v>1768</v>
      </c>
      <c r="J447" s="23" t="s">
        <v>1769</v>
      </c>
      <c r="K447" s="23" t="s">
        <v>1770</v>
      </c>
      <c r="L447" s="22" t="s">
        <v>1458</v>
      </c>
    </row>
    <row r="448" spans="1:12" x14ac:dyDescent="0.35">
      <c r="A448" s="3" t="str">
        <f t="shared" si="61"/>
        <v>1.03.02.201.16</v>
      </c>
      <c r="B448" s="3">
        <f t="shared" si="59"/>
        <v>14</v>
      </c>
      <c r="C448" s="3" t="s">
        <v>11438</v>
      </c>
      <c r="D448" s="27">
        <v>1</v>
      </c>
      <c r="E448" s="24">
        <v>3</v>
      </c>
      <c r="F448" s="24">
        <v>2</v>
      </c>
      <c r="G448" s="25">
        <v>201</v>
      </c>
      <c r="H448" s="26">
        <v>16</v>
      </c>
      <c r="I448" s="23" t="s">
        <v>3894</v>
      </c>
      <c r="J448" s="15" t="s">
        <v>5393</v>
      </c>
      <c r="K448" s="15" t="s">
        <v>6937</v>
      </c>
      <c r="L448" s="22" t="s">
        <v>1458</v>
      </c>
    </row>
    <row r="449" spans="1:12" x14ac:dyDescent="0.35">
      <c r="A449" s="3" t="str">
        <f t="shared" si="61"/>
        <v>1.03.02.201.17</v>
      </c>
      <c r="B449" s="3">
        <f t="shared" si="59"/>
        <v>14</v>
      </c>
      <c r="C449" s="3" t="s">
        <v>11439</v>
      </c>
      <c r="D449" s="27">
        <v>1</v>
      </c>
      <c r="E449" s="24">
        <v>3</v>
      </c>
      <c r="F449" s="24">
        <v>2</v>
      </c>
      <c r="G449" s="25">
        <v>201</v>
      </c>
      <c r="H449" s="26">
        <v>17</v>
      </c>
      <c r="I449" s="23" t="s">
        <v>3895</v>
      </c>
      <c r="J449" s="15" t="s">
        <v>5394</v>
      </c>
      <c r="K449" s="15" t="s">
        <v>6938</v>
      </c>
      <c r="L449" s="22" t="s">
        <v>1756</v>
      </c>
    </row>
    <row r="450" spans="1:12" ht="28" x14ac:dyDescent="0.35">
      <c r="A450" s="3" t="str">
        <f t="shared" si="61"/>
        <v>1.03.02.201.18</v>
      </c>
      <c r="B450" s="3">
        <f t="shared" si="59"/>
        <v>14</v>
      </c>
      <c r="C450" s="3" t="s">
        <v>11440</v>
      </c>
      <c r="D450" s="27">
        <v>1</v>
      </c>
      <c r="E450" s="24">
        <v>3</v>
      </c>
      <c r="F450" s="24">
        <v>2</v>
      </c>
      <c r="G450" s="25">
        <v>201</v>
      </c>
      <c r="H450" s="26">
        <v>18</v>
      </c>
      <c r="I450" s="23" t="s">
        <v>3896</v>
      </c>
      <c r="J450" s="15" t="s">
        <v>5395</v>
      </c>
      <c r="K450" s="15" t="s">
        <v>6939</v>
      </c>
      <c r="L450" s="22" t="s">
        <v>1756</v>
      </c>
    </row>
    <row r="451" spans="1:12" ht="28" x14ac:dyDescent="0.35">
      <c r="A451" s="3" t="str">
        <f t="shared" si="61"/>
        <v>1.03.02.201.19</v>
      </c>
      <c r="B451" s="3">
        <f t="shared" si="59"/>
        <v>14</v>
      </c>
      <c r="C451" s="3" t="s">
        <v>11444</v>
      </c>
      <c r="D451" s="27">
        <v>1</v>
      </c>
      <c r="E451" s="24">
        <v>3</v>
      </c>
      <c r="F451" s="24">
        <v>2</v>
      </c>
      <c r="G451" s="25">
        <v>201</v>
      </c>
      <c r="H451" s="26">
        <v>19</v>
      </c>
      <c r="I451" s="23" t="s">
        <v>3897</v>
      </c>
      <c r="J451" s="15" t="s">
        <v>5396</v>
      </c>
      <c r="K451" s="15" t="s">
        <v>6940</v>
      </c>
      <c r="L451" s="22" t="s">
        <v>1458</v>
      </c>
    </row>
    <row r="452" spans="1:12" x14ac:dyDescent="0.35">
      <c r="A452" s="3" t="str">
        <f t="shared" si="61"/>
        <v>1.03.02.201.20</v>
      </c>
      <c r="B452" s="3">
        <f t="shared" si="59"/>
        <v>14</v>
      </c>
      <c r="C452" s="3" t="s">
        <v>11448</v>
      </c>
      <c r="D452" s="27">
        <v>1</v>
      </c>
      <c r="E452" s="24">
        <v>3</v>
      </c>
      <c r="F452" s="24">
        <v>2</v>
      </c>
      <c r="G452" s="25">
        <v>201</v>
      </c>
      <c r="H452" s="26">
        <v>20</v>
      </c>
      <c r="I452" s="23" t="s">
        <v>1771</v>
      </c>
      <c r="J452" s="23" t="s">
        <v>1772</v>
      </c>
      <c r="K452" s="23" t="s">
        <v>1773</v>
      </c>
      <c r="L452" s="23" t="s">
        <v>1749</v>
      </c>
    </row>
    <row r="453" spans="1:12" ht="28" x14ac:dyDescent="0.35">
      <c r="A453" s="3" t="str">
        <f t="shared" si="61"/>
        <v>1.03.02.201.21</v>
      </c>
      <c r="B453" s="3">
        <f t="shared" si="59"/>
        <v>14</v>
      </c>
      <c r="C453" s="3" t="s">
        <v>11449</v>
      </c>
      <c r="D453" s="27">
        <v>1</v>
      </c>
      <c r="E453" s="24">
        <v>3</v>
      </c>
      <c r="F453" s="24">
        <v>2</v>
      </c>
      <c r="G453" s="25">
        <v>201</v>
      </c>
      <c r="H453" s="26">
        <v>21</v>
      </c>
      <c r="I453" s="23" t="s">
        <v>3898</v>
      </c>
      <c r="J453" s="15" t="s">
        <v>5397</v>
      </c>
      <c r="K453" s="15" t="s">
        <v>6941</v>
      </c>
      <c r="L453" s="22" t="s">
        <v>1458</v>
      </c>
    </row>
    <row r="454" spans="1:12" ht="28" x14ac:dyDescent="0.35">
      <c r="A454" s="3" t="str">
        <f t="shared" si="61"/>
        <v>1.03.02.201.22</v>
      </c>
      <c r="B454" s="3">
        <f t="shared" si="59"/>
        <v>14</v>
      </c>
      <c r="C454" s="3" t="s">
        <v>11453</v>
      </c>
      <c r="D454" s="27">
        <v>1</v>
      </c>
      <c r="E454" s="24">
        <v>3</v>
      </c>
      <c r="F454" s="24">
        <v>2</v>
      </c>
      <c r="G454" s="25">
        <v>201</v>
      </c>
      <c r="H454" s="26">
        <v>22</v>
      </c>
      <c r="I454" s="23" t="s">
        <v>1774</v>
      </c>
      <c r="J454" s="15" t="s">
        <v>5398</v>
      </c>
      <c r="K454" s="15" t="s">
        <v>6942</v>
      </c>
      <c r="L454" s="22" t="s">
        <v>1752</v>
      </c>
    </row>
    <row r="455" spans="1:12" x14ac:dyDescent="0.35">
      <c r="A455" s="3" t="str">
        <f t="shared" si="61"/>
        <v>1.03.02.201.23</v>
      </c>
      <c r="B455" s="3">
        <f t="shared" si="59"/>
        <v>14</v>
      </c>
      <c r="C455" s="3" t="s">
        <v>11456</v>
      </c>
      <c r="D455" s="27">
        <v>1</v>
      </c>
      <c r="E455" s="24">
        <v>3</v>
      </c>
      <c r="F455" s="24">
        <v>2</v>
      </c>
      <c r="G455" s="25">
        <v>201</v>
      </c>
      <c r="H455" s="26">
        <v>23</v>
      </c>
      <c r="I455" s="23" t="s">
        <v>1775</v>
      </c>
      <c r="J455" s="23" t="s">
        <v>1776</v>
      </c>
      <c r="K455" s="23" t="s">
        <v>1777</v>
      </c>
      <c r="L455" s="22" t="s">
        <v>1756</v>
      </c>
    </row>
    <row r="456" spans="1:12" x14ac:dyDescent="0.35">
      <c r="A456" s="3" t="str">
        <f t="shared" si="61"/>
        <v>1.03.02.201.24</v>
      </c>
      <c r="B456" s="3">
        <f t="shared" si="59"/>
        <v>14</v>
      </c>
      <c r="C456" s="3" t="s">
        <v>11457</v>
      </c>
      <c r="D456" s="27">
        <v>1</v>
      </c>
      <c r="E456" s="24">
        <v>3</v>
      </c>
      <c r="F456" s="24">
        <v>2</v>
      </c>
      <c r="G456" s="25">
        <v>201</v>
      </c>
      <c r="H456" s="26">
        <v>24</v>
      </c>
      <c r="I456" s="23" t="s">
        <v>230</v>
      </c>
      <c r="J456" s="23" t="s">
        <v>1778</v>
      </c>
      <c r="K456" s="23" t="s">
        <v>1779</v>
      </c>
      <c r="L456" s="22" t="s">
        <v>1756</v>
      </c>
    </row>
    <row r="457" spans="1:12" ht="28" x14ac:dyDescent="0.35">
      <c r="A457" s="3" t="str">
        <f t="shared" si="61"/>
        <v>1.03.02.201.25</v>
      </c>
      <c r="B457" s="3">
        <f t="shared" si="59"/>
        <v>14</v>
      </c>
      <c r="C457" s="3" t="s">
        <v>11458</v>
      </c>
      <c r="D457" s="27">
        <v>1</v>
      </c>
      <c r="E457" s="24">
        <v>3</v>
      </c>
      <c r="F457" s="24">
        <v>2</v>
      </c>
      <c r="G457" s="25">
        <v>201</v>
      </c>
      <c r="H457" s="26">
        <v>25</v>
      </c>
      <c r="I457" s="23" t="s">
        <v>231</v>
      </c>
      <c r="J457" s="23" t="s">
        <v>1780</v>
      </c>
      <c r="K457" s="15" t="s">
        <v>6943</v>
      </c>
      <c r="L457" s="22" t="s">
        <v>1756</v>
      </c>
    </row>
    <row r="458" spans="1:12" ht="28" x14ac:dyDescent="0.35">
      <c r="A458" s="3" t="str">
        <f t="shared" si="61"/>
        <v>1.03.02.201.26</v>
      </c>
      <c r="B458" s="3">
        <f t="shared" si="59"/>
        <v>14</v>
      </c>
      <c r="C458" s="3" t="s">
        <v>11460</v>
      </c>
      <c r="D458" s="27">
        <v>1</v>
      </c>
      <c r="E458" s="24">
        <v>3</v>
      </c>
      <c r="F458" s="24">
        <v>2</v>
      </c>
      <c r="G458" s="25">
        <v>201</v>
      </c>
      <c r="H458" s="26">
        <v>26</v>
      </c>
      <c r="I458" s="23" t="s">
        <v>3899</v>
      </c>
      <c r="J458" s="15" t="s">
        <v>5399</v>
      </c>
      <c r="K458" s="15" t="s">
        <v>6944</v>
      </c>
      <c r="L458" s="22" t="s">
        <v>1458</v>
      </c>
    </row>
    <row r="459" spans="1:12" x14ac:dyDescent="0.35">
      <c r="A459" s="3" t="str">
        <f t="shared" si="61"/>
        <v>1.03.02.201.27</v>
      </c>
      <c r="B459" s="3">
        <f t="shared" si="59"/>
        <v>14</v>
      </c>
      <c r="C459" s="3" t="s">
        <v>11463</v>
      </c>
      <c r="D459" s="27">
        <v>1</v>
      </c>
      <c r="E459" s="24">
        <v>3</v>
      </c>
      <c r="F459" s="24">
        <v>2</v>
      </c>
      <c r="G459" s="25">
        <v>201</v>
      </c>
      <c r="H459" s="26">
        <v>27</v>
      </c>
      <c r="I459" s="23" t="s">
        <v>1781</v>
      </c>
      <c r="J459" s="23" t="s">
        <v>1782</v>
      </c>
      <c r="K459" s="23" t="s">
        <v>1783</v>
      </c>
      <c r="L459" s="22" t="s">
        <v>1756</v>
      </c>
    </row>
    <row r="460" spans="1:12" x14ac:dyDescent="0.35">
      <c r="A460" s="3" t="str">
        <f t="shared" si="61"/>
        <v>1.03.02.201.28</v>
      </c>
      <c r="B460" s="3">
        <f t="shared" si="59"/>
        <v>14</v>
      </c>
      <c r="C460" s="3" t="s">
        <v>11464</v>
      </c>
      <c r="D460" s="27">
        <v>1</v>
      </c>
      <c r="E460" s="24">
        <v>3</v>
      </c>
      <c r="F460" s="24">
        <v>2</v>
      </c>
      <c r="G460" s="25">
        <v>201</v>
      </c>
      <c r="H460" s="26">
        <v>28</v>
      </c>
      <c r="I460" s="23" t="s">
        <v>233</v>
      </c>
      <c r="J460" s="23" t="s">
        <v>1784</v>
      </c>
      <c r="K460" s="23" t="s">
        <v>1785</v>
      </c>
      <c r="L460" s="22" t="s">
        <v>1458</v>
      </c>
    </row>
    <row r="461" spans="1:12" x14ac:dyDescent="0.35">
      <c r="A461" s="3" t="str">
        <f t="shared" si="61"/>
        <v>1.03.02.201.29</v>
      </c>
      <c r="B461" s="3">
        <f t="shared" si="59"/>
        <v>14</v>
      </c>
      <c r="C461" s="3" t="s">
        <v>11465</v>
      </c>
      <c r="D461" s="27">
        <v>1</v>
      </c>
      <c r="E461" s="24">
        <v>3</v>
      </c>
      <c r="F461" s="24">
        <v>2</v>
      </c>
      <c r="G461" s="25">
        <v>201</v>
      </c>
      <c r="H461" s="26">
        <v>29</v>
      </c>
      <c r="I461" s="23" t="s">
        <v>234</v>
      </c>
      <c r="J461" s="23" t="s">
        <v>1786</v>
      </c>
      <c r="K461" s="23" t="s">
        <v>1787</v>
      </c>
      <c r="L461" s="22" t="s">
        <v>1458</v>
      </c>
    </row>
    <row r="462" spans="1:12" x14ac:dyDescent="0.35">
      <c r="A462" s="3" t="str">
        <f t="shared" si="61"/>
        <v>1.03.02.201.30</v>
      </c>
      <c r="B462" s="3">
        <f t="shared" si="59"/>
        <v>14</v>
      </c>
      <c r="C462" s="3" t="s">
        <v>11466</v>
      </c>
      <c r="D462" s="27">
        <v>1</v>
      </c>
      <c r="E462" s="24">
        <v>3</v>
      </c>
      <c r="F462" s="24">
        <v>2</v>
      </c>
      <c r="G462" s="25">
        <v>201</v>
      </c>
      <c r="H462" s="26">
        <v>30</v>
      </c>
      <c r="I462" s="23" t="s">
        <v>1788</v>
      </c>
      <c r="J462" s="23" t="s">
        <v>1789</v>
      </c>
      <c r="K462" s="23" t="s">
        <v>1790</v>
      </c>
      <c r="L462" s="22" t="s">
        <v>1458</v>
      </c>
    </row>
    <row r="463" spans="1:12" x14ac:dyDescent="0.35">
      <c r="A463" s="3" t="str">
        <f t="shared" si="61"/>
        <v>1.03.02.201.31</v>
      </c>
      <c r="B463" s="3">
        <f t="shared" si="59"/>
        <v>14</v>
      </c>
      <c r="C463" s="3" t="s">
        <v>11467</v>
      </c>
      <c r="D463" s="27">
        <v>1</v>
      </c>
      <c r="E463" s="24">
        <v>3</v>
      </c>
      <c r="F463" s="24">
        <v>2</v>
      </c>
      <c r="G463" s="25">
        <v>201</v>
      </c>
      <c r="H463" s="26">
        <v>31</v>
      </c>
      <c r="I463" s="23" t="s">
        <v>3900</v>
      </c>
      <c r="J463" s="15" t="s">
        <v>5400</v>
      </c>
      <c r="K463" s="15" t="s">
        <v>6945</v>
      </c>
      <c r="L463" s="22" t="s">
        <v>1458</v>
      </c>
    </row>
    <row r="464" spans="1:12" x14ac:dyDescent="0.35">
      <c r="A464" s="3" t="str">
        <f t="shared" si="61"/>
        <v>1.03.02.201.32</v>
      </c>
      <c r="B464" s="3">
        <f t="shared" si="59"/>
        <v>14</v>
      </c>
      <c r="C464" s="3" t="s">
        <v>11468</v>
      </c>
      <c r="D464" s="27">
        <v>1</v>
      </c>
      <c r="E464" s="24">
        <v>3</v>
      </c>
      <c r="F464" s="24">
        <v>2</v>
      </c>
      <c r="G464" s="25">
        <v>201</v>
      </c>
      <c r="H464" s="26">
        <v>32</v>
      </c>
      <c r="I464" s="23" t="s">
        <v>3901</v>
      </c>
      <c r="J464" s="15" t="s">
        <v>5401</v>
      </c>
      <c r="K464" s="15" t="s">
        <v>6946</v>
      </c>
      <c r="L464" s="22" t="s">
        <v>1756</v>
      </c>
    </row>
    <row r="465" spans="1:12" ht="28" x14ac:dyDescent="0.35">
      <c r="A465" s="3" t="str">
        <f t="shared" si="61"/>
        <v>1.03.02.201.33</v>
      </c>
      <c r="B465" s="3">
        <f t="shared" si="59"/>
        <v>14</v>
      </c>
      <c r="C465" s="3" t="s">
        <v>11469</v>
      </c>
      <c r="D465" s="27">
        <v>1</v>
      </c>
      <c r="E465" s="24">
        <v>3</v>
      </c>
      <c r="F465" s="24">
        <v>2</v>
      </c>
      <c r="G465" s="25">
        <v>201</v>
      </c>
      <c r="H465" s="26">
        <v>33</v>
      </c>
      <c r="I465" s="23" t="s">
        <v>3902</v>
      </c>
      <c r="J465" s="15" t="s">
        <v>5402</v>
      </c>
      <c r="K465" s="15" t="s">
        <v>6947</v>
      </c>
      <c r="L465" s="22" t="s">
        <v>1756</v>
      </c>
    </row>
    <row r="466" spans="1:12" x14ac:dyDescent="0.35">
      <c r="A466" s="3" t="str">
        <f t="shared" si="61"/>
        <v>1.03.02.201.34</v>
      </c>
      <c r="B466" s="3">
        <f t="shared" si="59"/>
        <v>14</v>
      </c>
      <c r="C466" s="3" t="s">
        <v>11473</v>
      </c>
      <c r="D466" s="27">
        <v>1</v>
      </c>
      <c r="E466" s="24">
        <v>3</v>
      </c>
      <c r="F466" s="24">
        <v>2</v>
      </c>
      <c r="G466" s="25">
        <v>201</v>
      </c>
      <c r="H466" s="26">
        <v>34</v>
      </c>
      <c r="I466" s="23" t="s">
        <v>1791</v>
      </c>
      <c r="J466" s="23" t="s">
        <v>1792</v>
      </c>
      <c r="K466" s="23" t="s">
        <v>1793</v>
      </c>
      <c r="L466" s="22" t="s">
        <v>1756</v>
      </c>
    </row>
    <row r="467" spans="1:12" ht="28" x14ac:dyDescent="0.35">
      <c r="A467" s="3" t="str">
        <f t="shared" si="61"/>
        <v>1.03.02.201.35</v>
      </c>
      <c r="B467" s="3">
        <f t="shared" si="59"/>
        <v>14</v>
      </c>
      <c r="C467" s="3" t="s">
        <v>11474</v>
      </c>
      <c r="D467" s="27">
        <v>1</v>
      </c>
      <c r="E467" s="24">
        <v>3</v>
      </c>
      <c r="F467" s="24">
        <v>2</v>
      </c>
      <c r="G467" s="25">
        <v>201</v>
      </c>
      <c r="H467" s="26">
        <v>35</v>
      </c>
      <c r="I467" s="23" t="s">
        <v>1794</v>
      </c>
      <c r="J467" s="23" t="s">
        <v>1795</v>
      </c>
      <c r="K467" s="15" t="s">
        <v>6948</v>
      </c>
      <c r="L467" s="22" t="s">
        <v>1756</v>
      </c>
    </row>
    <row r="468" spans="1:12" ht="28" x14ac:dyDescent="0.35">
      <c r="A468" s="3" t="str">
        <f t="shared" si="61"/>
        <v>1.03.02.201.36</v>
      </c>
      <c r="B468" s="3">
        <f t="shared" si="59"/>
        <v>14</v>
      </c>
      <c r="C468" s="3" t="s">
        <v>11476</v>
      </c>
      <c r="D468" s="27">
        <v>1</v>
      </c>
      <c r="E468" s="24">
        <v>3</v>
      </c>
      <c r="F468" s="24">
        <v>2</v>
      </c>
      <c r="G468" s="25">
        <v>201</v>
      </c>
      <c r="H468" s="26">
        <v>36</v>
      </c>
      <c r="I468" s="23" t="s">
        <v>3903</v>
      </c>
      <c r="J468" s="15" t="s">
        <v>5403</v>
      </c>
      <c r="K468" s="15" t="s">
        <v>6949</v>
      </c>
      <c r="L468" s="22" t="s">
        <v>1458</v>
      </c>
    </row>
    <row r="469" spans="1:12" x14ac:dyDescent="0.35">
      <c r="A469" s="3" t="str">
        <f t="shared" si="61"/>
        <v>1.03.02.201.37</v>
      </c>
      <c r="B469" s="3">
        <f t="shared" si="59"/>
        <v>14</v>
      </c>
      <c r="C469" s="3" t="s">
        <v>11480</v>
      </c>
      <c r="D469" s="27">
        <v>1</v>
      </c>
      <c r="E469" s="24">
        <v>3</v>
      </c>
      <c r="F469" s="24">
        <v>2</v>
      </c>
      <c r="G469" s="25">
        <v>201</v>
      </c>
      <c r="H469" s="26">
        <v>37</v>
      </c>
      <c r="I469" s="23" t="s">
        <v>1796</v>
      </c>
      <c r="J469" s="23" t="s">
        <v>1797</v>
      </c>
      <c r="K469" s="23" t="s">
        <v>1798</v>
      </c>
      <c r="L469" s="22" t="s">
        <v>1756</v>
      </c>
    </row>
    <row r="470" spans="1:12" x14ac:dyDescent="0.35">
      <c r="A470" s="3" t="str">
        <f t="shared" si="61"/>
        <v>1.03.02.201.38</v>
      </c>
      <c r="B470" s="3">
        <f t="shared" si="59"/>
        <v>14</v>
      </c>
      <c r="C470" s="3" t="s">
        <v>11481</v>
      </c>
      <c r="D470" s="27">
        <v>1</v>
      </c>
      <c r="E470" s="24">
        <v>3</v>
      </c>
      <c r="F470" s="24">
        <v>2</v>
      </c>
      <c r="G470" s="25">
        <v>201</v>
      </c>
      <c r="H470" s="26">
        <v>38</v>
      </c>
      <c r="I470" s="23" t="s">
        <v>1799</v>
      </c>
      <c r="J470" s="23" t="s">
        <v>1800</v>
      </c>
      <c r="K470" s="23" t="s">
        <v>1801</v>
      </c>
      <c r="L470" s="22" t="s">
        <v>1458</v>
      </c>
    </row>
    <row r="471" spans="1:12" x14ac:dyDescent="0.35">
      <c r="A471" s="3" t="str">
        <f t="shared" si="61"/>
        <v>1.03.02.201.39</v>
      </c>
      <c r="B471" s="3">
        <f t="shared" si="59"/>
        <v>14</v>
      </c>
      <c r="C471" s="3" t="s">
        <v>11482</v>
      </c>
      <c r="D471" s="27">
        <v>1</v>
      </c>
      <c r="E471" s="24">
        <v>3</v>
      </c>
      <c r="F471" s="24">
        <v>2</v>
      </c>
      <c r="G471" s="25">
        <v>201</v>
      </c>
      <c r="H471" s="26">
        <v>39</v>
      </c>
      <c r="I471" s="23" t="s">
        <v>1802</v>
      </c>
      <c r="J471" s="23" t="s">
        <v>1803</v>
      </c>
      <c r="K471" s="23" t="s">
        <v>1804</v>
      </c>
      <c r="L471" s="22" t="s">
        <v>1458</v>
      </c>
    </row>
    <row r="472" spans="1:12" x14ac:dyDescent="0.35">
      <c r="A472" s="3" t="str">
        <f t="shared" si="61"/>
        <v>1.03.02.201.40</v>
      </c>
      <c r="B472" s="3">
        <f t="shared" si="59"/>
        <v>14</v>
      </c>
      <c r="C472" s="3" t="s">
        <v>11483</v>
      </c>
      <c r="D472" s="27">
        <v>1</v>
      </c>
      <c r="E472" s="24">
        <v>3</v>
      </c>
      <c r="F472" s="24">
        <v>2</v>
      </c>
      <c r="G472" s="25">
        <v>201</v>
      </c>
      <c r="H472" s="26">
        <v>40</v>
      </c>
      <c r="I472" s="23" t="s">
        <v>1805</v>
      </c>
      <c r="J472" s="23" t="s">
        <v>1806</v>
      </c>
      <c r="K472" s="23" t="s">
        <v>1807</v>
      </c>
      <c r="L472" s="22" t="s">
        <v>1458</v>
      </c>
    </row>
    <row r="473" spans="1:12" x14ac:dyDescent="0.35">
      <c r="A473" s="3" t="str">
        <f t="shared" si="61"/>
        <v>1.03.02.201.41</v>
      </c>
      <c r="B473" s="3">
        <f t="shared" si="59"/>
        <v>14</v>
      </c>
      <c r="C473" s="3" t="s">
        <v>11484</v>
      </c>
      <c r="D473" s="27">
        <v>1</v>
      </c>
      <c r="E473" s="24">
        <v>3</v>
      </c>
      <c r="F473" s="24">
        <v>2</v>
      </c>
      <c r="G473" s="25">
        <v>201</v>
      </c>
      <c r="H473" s="26">
        <v>41</v>
      </c>
      <c r="I473" s="23" t="s">
        <v>3904</v>
      </c>
      <c r="J473" s="15" t="s">
        <v>5404</v>
      </c>
      <c r="K473" s="15" t="s">
        <v>6950</v>
      </c>
      <c r="L473" s="22" t="s">
        <v>1458</v>
      </c>
    </row>
    <row r="474" spans="1:12" x14ac:dyDescent="0.35">
      <c r="A474" s="3" t="str">
        <f t="shared" si="61"/>
        <v>1.03.02.201.42</v>
      </c>
      <c r="B474" s="3">
        <f t="shared" si="59"/>
        <v>14</v>
      </c>
      <c r="C474" s="3" t="s">
        <v>11485</v>
      </c>
      <c r="D474" s="27">
        <v>1</v>
      </c>
      <c r="E474" s="24">
        <v>3</v>
      </c>
      <c r="F474" s="24">
        <v>2</v>
      </c>
      <c r="G474" s="25">
        <v>201</v>
      </c>
      <c r="H474" s="26">
        <v>42</v>
      </c>
      <c r="I474" s="23" t="s">
        <v>3905</v>
      </c>
      <c r="J474" s="15" t="s">
        <v>5405</v>
      </c>
      <c r="K474" s="15" t="s">
        <v>6951</v>
      </c>
      <c r="L474" s="22" t="s">
        <v>1756</v>
      </c>
    </row>
    <row r="475" spans="1:12" ht="28" x14ac:dyDescent="0.35">
      <c r="A475" s="3" t="str">
        <f t="shared" si="61"/>
        <v>1.03.02.201.43</v>
      </c>
      <c r="B475" s="3">
        <f t="shared" si="59"/>
        <v>14</v>
      </c>
      <c r="C475" s="3" t="s">
        <v>11486</v>
      </c>
      <c r="D475" s="27">
        <v>1</v>
      </c>
      <c r="E475" s="24">
        <v>3</v>
      </c>
      <c r="F475" s="24">
        <v>2</v>
      </c>
      <c r="G475" s="25">
        <v>201</v>
      </c>
      <c r="H475" s="26">
        <v>43</v>
      </c>
      <c r="I475" s="23" t="s">
        <v>3906</v>
      </c>
      <c r="J475" s="15" t="s">
        <v>5406</v>
      </c>
      <c r="K475" s="15" t="s">
        <v>6952</v>
      </c>
      <c r="L475" s="22" t="s">
        <v>1756</v>
      </c>
    </row>
    <row r="476" spans="1:12" ht="28" x14ac:dyDescent="0.35">
      <c r="A476" s="3" t="str">
        <f t="shared" si="61"/>
        <v>1.03.02.201.44</v>
      </c>
      <c r="B476" s="3">
        <f t="shared" si="59"/>
        <v>14</v>
      </c>
      <c r="C476" s="3" t="s">
        <v>11490</v>
      </c>
      <c r="D476" s="27">
        <v>1</v>
      </c>
      <c r="E476" s="24">
        <v>3</v>
      </c>
      <c r="F476" s="24">
        <v>2</v>
      </c>
      <c r="G476" s="25">
        <v>201</v>
      </c>
      <c r="H476" s="26">
        <v>44</v>
      </c>
      <c r="I476" s="23" t="s">
        <v>3907</v>
      </c>
      <c r="J476" s="15" t="s">
        <v>5407</v>
      </c>
      <c r="K476" s="15" t="s">
        <v>6953</v>
      </c>
      <c r="L476" s="22" t="s">
        <v>1458</v>
      </c>
    </row>
    <row r="477" spans="1:12" ht="28" x14ac:dyDescent="0.35">
      <c r="A477" s="3" t="str">
        <f t="shared" si="61"/>
        <v>1.03.02.201.45</v>
      </c>
      <c r="B477" s="3">
        <f t="shared" si="59"/>
        <v>14</v>
      </c>
      <c r="C477" s="3" t="s">
        <v>11494</v>
      </c>
      <c r="D477" s="27">
        <v>1</v>
      </c>
      <c r="E477" s="24">
        <v>3</v>
      </c>
      <c r="F477" s="24">
        <v>2</v>
      </c>
      <c r="G477" s="25">
        <v>201</v>
      </c>
      <c r="H477" s="26">
        <v>45</v>
      </c>
      <c r="I477" s="23" t="s">
        <v>1808</v>
      </c>
      <c r="J477" s="15" t="s">
        <v>5408</v>
      </c>
      <c r="K477" s="15" t="s">
        <v>6954</v>
      </c>
      <c r="L477" s="22" t="s">
        <v>1458</v>
      </c>
    </row>
    <row r="478" spans="1:12" x14ac:dyDescent="0.35">
      <c r="A478" s="3" t="str">
        <f t="shared" si="61"/>
        <v>1.03.02.201.46</v>
      </c>
      <c r="B478" s="3">
        <f t="shared" si="59"/>
        <v>14</v>
      </c>
      <c r="C478" s="3" t="s">
        <v>11497</v>
      </c>
      <c r="D478" s="27">
        <v>1</v>
      </c>
      <c r="E478" s="24">
        <v>3</v>
      </c>
      <c r="F478" s="24">
        <v>2</v>
      </c>
      <c r="G478" s="25">
        <v>201</v>
      </c>
      <c r="H478" s="26">
        <v>46</v>
      </c>
      <c r="I478" s="23" t="s">
        <v>235</v>
      </c>
      <c r="J478" s="23" t="s">
        <v>1809</v>
      </c>
      <c r="K478" s="23" t="s">
        <v>1810</v>
      </c>
      <c r="L478" s="22" t="s">
        <v>1756</v>
      </c>
    </row>
    <row r="479" spans="1:12" ht="28" x14ac:dyDescent="0.35">
      <c r="A479" s="3" t="str">
        <f t="shared" si="61"/>
        <v>1.03.02.201.47</v>
      </c>
      <c r="B479" s="3">
        <f t="shared" si="59"/>
        <v>14</v>
      </c>
      <c r="C479" s="3" t="s">
        <v>11498</v>
      </c>
      <c r="D479" s="27">
        <v>1</v>
      </c>
      <c r="E479" s="24">
        <v>3</v>
      </c>
      <c r="F479" s="24">
        <v>2</v>
      </c>
      <c r="G479" s="25">
        <v>201</v>
      </c>
      <c r="H479" s="26">
        <v>47</v>
      </c>
      <c r="I479" s="23" t="s">
        <v>3908</v>
      </c>
      <c r="J479" s="15" t="s">
        <v>5409</v>
      </c>
      <c r="K479" s="15" t="s">
        <v>6955</v>
      </c>
      <c r="L479" s="22" t="s">
        <v>1458</v>
      </c>
    </row>
    <row r="480" spans="1:12" ht="28" x14ac:dyDescent="0.35">
      <c r="A480" s="3" t="str">
        <f t="shared" si="61"/>
        <v>1.03.02.201.48</v>
      </c>
      <c r="B480" s="3">
        <f t="shared" si="59"/>
        <v>14</v>
      </c>
      <c r="C480" s="3" t="s">
        <v>11502</v>
      </c>
      <c r="D480" s="27">
        <v>1</v>
      </c>
      <c r="E480" s="24">
        <v>3</v>
      </c>
      <c r="F480" s="24">
        <v>2</v>
      </c>
      <c r="G480" s="25">
        <v>201</v>
      </c>
      <c r="H480" s="26">
        <v>48</v>
      </c>
      <c r="I480" s="23" t="s">
        <v>236</v>
      </c>
      <c r="J480" s="23" t="s">
        <v>1811</v>
      </c>
      <c r="K480" s="15" t="s">
        <v>6956</v>
      </c>
      <c r="L480" s="22" t="s">
        <v>1458</v>
      </c>
    </row>
    <row r="481" spans="1:12" ht="28" x14ac:dyDescent="0.35">
      <c r="A481" s="3" t="str">
        <f t="shared" si="61"/>
        <v>1.03.02.201.49</v>
      </c>
      <c r="B481" s="3">
        <f t="shared" si="59"/>
        <v>14</v>
      </c>
      <c r="C481" s="3" t="s">
        <v>11504</v>
      </c>
      <c r="D481" s="27">
        <v>1</v>
      </c>
      <c r="E481" s="24">
        <v>3</v>
      </c>
      <c r="F481" s="24">
        <v>2</v>
      </c>
      <c r="G481" s="25">
        <v>201</v>
      </c>
      <c r="H481" s="26">
        <v>49</v>
      </c>
      <c r="I481" s="23" t="s">
        <v>3909</v>
      </c>
      <c r="J481" s="15" t="s">
        <v>5410</v>
      </c>
      <c r="K481" s="15" t="s">
        <v>6957</v>
      </c>
      <c r="L481" s="22" t="s">
        <v>1458</v>
      </c>
    </row>
    <row r="482" spans="1:12" ht="28" x14ac:dyDescent="0.35">
      <c r="A482" s="3" t="str">
        <f t="shared" si="61"/>
        <v>1.03.02.201.50</v>
      </c>
      <c r="B482" s="3">
        <f t="shared" si="59"/>
        <v>14</v>
      </c>
      <c r="C482" s="3" t="s">
        <v>11508</v>
      </c>
      <c r="D482" s="27">
        <v>1</v>
      </c>
      <c r="E482" s="24">
        <v>3</v>
      </c>
      <c r="F482" s="24">
        <v>2</v>
      </c>
      <c r="G482" s="25">
        <v>201</v>
      </c>
      <c r="H482" s="26">
        <v>50</v>
      </c>
      <c r="I482" s="23" t="s">
        <v>3910</v>
      </c>
      <c r="J482" s="15" t="s">
        <v>5411</v>
      </c>
      <c r="K482" s="15" t="s">
        <v>6958</v>
      </c>
      <c r="L482" s="22" t="s">
        <v>1752</v>
      </c>
    </row>
    <row r="483" spans="1:12" ht="28" x14ac:dyDescent="0.35">
      <c r="A483" s="3" t="str">
        <f t="shared" si="61"/>
        <v>1.03.02.201.51</v>
      </c>
      <c r="B483" s="3">
        <f t="shared" si="59"/>
        <v>14</v>
      </c>
      <c r="C483" s="3" t="s">
        <v>11512</v>
      </c>
      <c r="D483" s="27">
        <v>1</v>
      </c>
      <c r="E483" s="24">
        <v>3</v>
      </c>
      <c r="F483" s="24">
        <v>2</v>
      </c>
      <c r="G483" s="25">
        <v>201</v>
      </c>
      <c r="H483" s="26">
        <v>51</v>
      </c>
      <c r="I483" s="23" t="s">
        <v>1812</v>
      </c>
      <c r="J483" s="23" t="s">
        <v>1813</v>
      </c>
      <c r="K483" s="15" t="s">
        <v>6959</v>
      </c>
      <c r="L483" s="22" t="s">
        <v>1458</v>
      </c>
    </row>
    <row r="484" spans="1:12" ht="28" x14ac:dyDescent="0.35">
      <c r="A484" s="3" t="str">
        <f t="shared" si="61"/>
        <v>1.03.02.201.52</v>
      </c>
      <c r="B484" s="3">
        <f t="shared" si="59"/>
        <v>14</v>
      </c>
      <c r="C484" s="3" t="s">
        <v>11514</v>
      </c>
      <c r="D484" s="27">
        <v>1</v>
      </c>
      <c r="E484" s="24">
        <v>3</v>
      </c>
      <c r="F484" s="24">
        <v>2</v>
      </c>
      <c r="G484" s="25">
        <v>201</v>
      </c>
      <c r="H484" s="26">
        <v>52</v>
      </c>
      <c r="I484" s="23" t="s">
        <v>1814</v>
      </c>
      <c r="J484" s="23" t="s">
        <v>1815</v>
      </c>
      <c r="K484" s="15" t="s">
        <v>6960</v>
      </c>
      <c r="L484" s="22" t="s">
        <v>1756</v>
      </c>
    </row>
    <row r="485" spans="1:12" ht="28" x14ac:dyDescent="0.35">
      <c r="A485" s="3" t="str">
        <f t="shared" si="61"/>
        <v>1.03.02.201.53</v>
      </c>
      <c r="B485" s="3">
        <f t="shared" si="59"/>
        <v>14</v>
      </c>
      <c r="C485" s="3" t="s">
        <v>11516</v>
      </c>
      <c r="D485" s="27">
        <v>1</v>
      </c>
      <c r="E485" s="24">
        <v>3</v>
      </c>
      <c r="F485" s="24">
        <v>2</v>
      </c>
      <c r="G485" s="25">
        <v>201</v>
      </c>
      <c r="H485" s="26">
        <v>53</v>
      </c>
      <c r="I485" s="23" t="s">
        <v>3911</v>
      </c>
      <c r="J485" s="15" t="s">
        <v>5412</v>
      </c>
      <c r="K485" s="15" t="s">
        <v>6961</v>
      </c>
      <c r="L485" s="22" t="s">
        <v>1756</v>
      </c>
    </row>
    <row r="486" spans="1:12" ht="28" x14ac:dyDescent="0.35">
      <c r="A486" s="3" t="str">
        <f t="shared" si="61"/>
        <v>1.03.02.201.54</v>
      </c>
      <c r="B486" s="3">
        <f t="shared" si="59"/>
        <v>14</v>
      </c>
      <c r="C486" s="3" t="s">
        <v>11520</v>
      </c>
      <c r="D486" s="27">
        <v>1</v>
      </c>
      <c r="E486" s="24">
        <v>3</v>
      </c>
      <c r="F486" s="24">
        <v>2</v>
      </c>
      <c r="G486" s="25">
        <v>201</v>
      </c>
      <c r="H486" s="26">
        <v>54</v>
      </c>
      <c r="I486" s="23" t="s">
        <v>1816</v>
      </c>
      <c r="J486" s="23" t="s">
        <v>1817</v>
      </c>
      <c r="K486" s="15" t="s">
        <v>6962</v>
      </c>
      <c r="L486" s="22" t="s">
        <v>1756</v>
      </c>
    </row>
    <row r="487" spans="1:12" ht="28" x14ac:dyDescent="0.35">
      <c r="A487" s="3" t="str">
        <f t="shared" si="61"/>
        <v>1.03.02.201.55</v>
      </c>
      <c r="B487" s="3">
        <f t="shared" si="59"/>
        <v>14</v>
      </c>
      <c r="C487" s="3" t="s">
        <v>11522</v>
      </c>
      <c r="D487" s="27">
        <v>1</v>
      </c>
      <c r="E487" s="24">
        <v>3</v>
      </c>
      <c r="F487" s="24">
        <v>2</v>
      </c>
      <c r="G487" s="25">
        <v>201</v>
      </c>
      <c r="H487" s="26">
        <v>55</v>
      </c>
      <c r="I487" s="23" t="s">
        <v>237</v>
      </c>
      <c r="J487" s="15" t="s">
        <v>5413</v>
      </c>
      <c r="K487" s="15" t="s">
        <v>6963</v>
      </c>
      <c r="L487" s="22" t="s">
        <v>1458</v>
      </c>
    </row>
    <row r="488" spans="1:12" ht="28" x14ac:dyDescent="0.35">
      <c r="A488" s="3" t="str">
        <f t="shared" si="61"/>
        <v>1.03.02.201.56</v>
      </c>
      <c r="B488" s="3">
        <f t="shared" si="59"/>
        <v>14</v>
      </c>
      <c r="C488" s="3" t="s">
        <v>11525</v>
      </c>
      <c r="D488" s="27">
        <v>1</v>
      </c>
      <c r="E488" s="24">
        <v>3</v>
      </c>
      <c r="F488" s="24">
        <v>2</v>
      </c>
      <c r="G488" s="25">
        <v>201</v>
      </c>
      <c r="H488" s="26">
        <v>56</v>
      </c>
      <c r="I488" s="23" t="s">
        <v>1818</v>
      </c>
      <c r="J488" s="15" t="s">
        <v>5414</v>
      </c>
      <c r="K488" s="15" t="s">
        <v>6964</v>
      </c>
      <c r="L488" s="22" t="s">
        <v>1458</v>
      </c>
    </row>
    <row r="489" spans="1:12" ht="28" x14ac:dyDescent="0.35">
      <c r="A489" s="3" t="str">
        <f t="shared" si="61"/>
        <v>1.03.02.201.57</v>
      </c>
      <c r="B489" s="3">
        <f t="shared" si="59"/>
        <v>14</v>
      </c>
      <c r="C489" s="3" t="s">
        <v>11528</v>
      </c>
      <c r="D489" s="27">
        <v>1</v>
      </c>
      <c r="E489" s="24">
        <v>3</v>
      </c>
      <c r="F489" s="24">
        <v>2</v>
      </c>
      <c r="G489" s="25">
        <v>201</v>
      </c>
      <c r="H489" s="26">
        <v>57</v>
      </c>
      <c r="I489" s="23" t="s">
        <v>1819</v>
      </c>
      <c r="J489" s="23" t="s">
        <v>1820</v>
      </c>
      <c r="K489" s="15" t="s">
        <v>6965</v>
      </c>
      <c r="L489" s="22" t="s">
        <v>1458</v>
      </c>
    </row>
    <row r="490" spans="1:12" ht="28" x14ac:dyDescent="0.35">
      <c r="A490" s="3" t="str">
        <f t="shared" si="61"/>
        <v>1.03.02.201.58</v>
      </c>
      <c r="B490" s="3">
        <f t="shared" si="59"/>
        <v>14</v>
      </c>
      <c r="C490" s="3" t="s">
        <v>11530</v>
      </c>
      <c r="D490" s="27">
        <v>1</v>
      </c>
      <c r="E490" s="24">
        <v>3</v>
      </c>
      <c r="F490" s="24">
        <v>2</v>
      </c>
      <c r="G490" s="25">
        <v>201</v>
      </c>
      <c r="H490" s="26">
        <v>58</v>
      </c>
      <c r="I490" s="23" t="s">
        <v>3912</v>
      </c>
      <c r="J490" s="15" t="s">
        <v>5415</v>
      </c>
      <c r="K490" s="15" t="s">
        <v>6966</v>
      </c>
      <c r="L490" s="22" t="s">
        <v>1458</v>
      </c>
    </row>
    <row r="491" spans="1:12" ht="42" x14ac:dyDescent="0.35">
      <c r="A491" s="3" t="str">
        <f t="shared" si="61"/>
        <v>1.03.02.201.59</v>
      </c>
      <c r="B491" s="3">
        <f t="shared" si="59"/>
        <v>14</v>
      </c>
      <c r="C491" s="3" t="s">
        <v>11532</v>
      </c>
      <c r="D491" s="27">
        <v>1</v>
      </c>
      <c r="E491" s="24">
        <v>3</v>
      </c>
      <c r="F491" s="24">
        <v>2</v>
      </c>
      <c r="G491" s="25">
        <v>201</v>
      </c>
      <c r="H491" s="26">
        <v>59</v>
      </c>
      <c r="I491" s="23" t="s">
        <v>3913</v>
      </c>
      <c r="J491" s="15" t="s">
        <v>5416</v>
      </c>
      <c r="K491" s="15" t="s">
        <v>6967</v>
      </c>
      <c r="L491" s="22" t="s">
        <v>1756</v>
      </c>
    </row>
    <row r="492" spans="1:12" ht="42" x14ac:dyDescent="0.35">
      <c r="A492" s="3" t="str">
        <f t="shared" si="61"/>
        <v>1.03.02.201.60</v>
      </c>
      <c r="B492" s="3">
        <f t="shared" si="59"/>
        <v>14</v>
      </c>
      <c r="C492" s="3" t="s">
        <v>11536</v>
      </c>
      <c r="D492" s="27">
        <v>1</v>
      </c>
      <c r="E492" s="24">
        <v>3</v>
      </c>
      <c r="F492" s="24">
        <v>2</v>
      </c>
      <c r="G492" s="25">
        <v>201</v>
      </c>
      <c r="H492" s="26">
        <v>60</v>
      </c>
      <c r="I492" s="23" t="s">
        <v>3914</v>
      </c>
      <c r="J492" s="23" t="s">
        <v>5417</v>
      </c>
      <c r="K492" s="23" t="s">
        <v>1821</v>
      </c>
      <c r="L492" s="23" t="s">
        <v>1436</v>
      </c>
    </row>
    <row r="493" spans="1:12" ht="42" x14ac:dyDescent="0.35">
      <c r="A493" s="3" t="str">
        <f t="shared" si="61"/>
        <v>1.03.02.201.61</v>
      </c>
      <c r="B493" s="3">
        <f t="shared" si="59"/>
        <v>14</v>
      </c>
      <c r="C493" s="3" t="s">
        <v>11537</v>
      </c>
      <c r="D493" s="27">
        <v>1</v>
      </c>
      <c r="E493" s="24">
        <v>3</v>
      </c>
      <c r="F493" s="24">
        <v>2</v>
      </c>
      <c r="G493" s="25">
        <v>201</v>
      </c>
      <c r="H493" s="26">
        <v>61</v>
      </c>
      <c r="I493" s="23" t="s">
        <v>238</v>
      </c>
      <c r="J493" s="23" t="s">
        <v>1822</v>
      </c>
      <c r="K493" s="23" t="s">
        <v>1823</v>
      </c>
      <c r="L493" s="23" t="s">
        <v>1462</v>
      </c>
    </row>
    <row r="494" spans="1:12" ht="56" x14ac:dyDescent="0.35">
      <c r="A494" s="3" t="str">
        <f t="shared" si="61"/>
        <v>1.03.02.201.62</v>
      </c>
      <c r="B494" s="3">
        <f t="shared" si="59"/>
        <v>14</v>
      </c>
      <c r="C494" s="3" t="s">
        <v>11538</v>
      </c>
      <c r="D494" s="27">
        <v>1</v>
      </c>
      <c r="E494" s="24">
        <v>3</v>
      </c>
      <c r="F494" s="24">
        <v>2</v>
      </c>
      <c r="G494" s="25">
        <v>201</v>
      </c>
      <c r="H494" s="26">
        <v>62</v>
      </c>
      <c r="I494" s="23" t="s">
        <v>1824</v>
      </c>
      <c r="J494" s="23" t="s">
        <v>1825</v>
      </c>
      <c r="K494" s="15" t="s">
        <v>6968</v>
      </c>
      <c r="L494" s="23" t="s">
        <v>1436</v>
      </c>
    </row>
    <row r="495" spans="1:12" ht="42" x14ac:dyDescent="0.35">
      <c r="A495" s="3" t="str">
        <f t="shared" si="61"/>
        <v>1.03.02.201.63</v>
      </c>
      <c r="B495" s="3">
        <f t="shared" si="59"/>
        <v>14</v>
      </c>
      <c r="C495" s="3" t="s">
        <v>11540</v>
      </c>
      <c r="D495" s="27">
        <v>1</v>
      </c>
      <c r="E495" s="24">
        <v>3</v>
      </c>
      <c r="F495" s="24">
        <v>2</v>
      </c>
      <c r="G495" s="25">
        <v>201</v>
      </c>
      <c r="H495" s="26">
        <v>63</v>
      </c>
      <c r="I495" s="23" t="s">
        <v>1826</v>
      </c>
      <c r="J495" s="23" t="s">
        <v>1827</v>
      </c>
      <c r="K495" s="23" t="s">
        <v>1828</v>
      </c>
      <c r="L495" s="23" t="s">
        <v>1462</v>
      </c>
    </row>
    <row r="496" spans="1:12" ht="28" x14ac:dyDescent="0.35">
      <c r="A496" s="3" t="str">
        <f t="shared" si="61"/>
        <v>1.03.02.201.64</v>
      </c>
      <c r="B496" s="3">
        <f t="shared" ref="B496:B557" si="62">LEN(A496)</f>
        <v>14</v>
      </c>
      <c r="C496" s="3" t="s">
        <v>11541</v>
      </c>
      <c r="D496" s="27">
        <v>1</v>
      </c>
      <c r="E496" s="24">
        <v>3</v>
      </c>
      <c r="F496" s="24">
        <v>2</v>
      </c>
      <c r="G496" s="25">
        <v>201</v>
      </c>
      <c r="H496" s="26">
        <v>64</v>
      </c>
      <c r="I496" s="23" t="s">
        <v>1829</v>
      </c>
      <c r="J496" s="15" t="s">
        <v>5418</v>
      </c>
      <c r="K496" s="15" t="s">
        <v>6969</v>
      </c>
      <c r="L496" s="22" t="s">
        <v>1458</v>
      </c>
    </row>
    <row r="497" spans="1:12" ht="28" x14ac:dyDescent="0.35">
      <c r="A497" s="3" t="str">
        <f t="shared" si="61"/>
        <v>1.03.02.201.65</v>
      </c>
      <c r="B497" s="3">
        <f t="shared" si="62"/>
        <v>14</v>
      </c>
      <c r="C497" s="3" t="s">
        <v>11544</v>
      </c>
      <c r="D497" s="27">
        <v>1</v>
      </c>
      <c r="E497" s="24">
        <v>3</v>
      </c>
      <c r="F497" s="24">
        <v>2</v>
      </c>
      <c r="G497" s="25">
        <v>201</v>
      </c>
      <c r="H497" s="26">
        <v>65</v>
      </c>
      <c r="I497" s="23" t="s">
        <v>1830</v>
      </c>
      <c r="J497" s="23" t="s">
        <v>1831</v>
      </c>
      <c r="K497" s="15" t="s">
        <v>6970</v>
      </c>
      <c r="L497" s="22" t="s">
        <v>1756</v>
      </c>
    </row>
    <row r="498" spans="1:12" ht="28" x14ac:dyDescent="0.35">
      <c r="A498" s="3" t="str">
        <f t="shared" si="61"/>
        <v>1.03.02.201.66</v>
      </c>
      <c r="B498" s="3">
        <f t="shared" si="62"/>
        <v>14</v>
      </c>
      <c r="C498" s="3" t="s">
        <v>11546</v>
      </c>
      <c r="D498" s="27">
        <v>1</v>
      </c>
      <c r="E498" s="24">
        <v>3</v>
      </c>
      <c r="F498" s="24">
        <v>2</v>
      </c>
      <c r="G498" s="25">
        <v>201</v>
      </c>
      <c r="H498" s="26">
        <v>66</v>
      </c>
      <c r="I498" s="23" t="s">
        <v>3915</v>
      </c>
      <c r="J498" s="15" t="s">
        <v>5419</v>
      </c>
      <c r="K498" s="15" t="s">
        <v>6971</v>
      </c>
      <c r="L498" s="22" t="s">
        <v>1458</v>
      </c>
    </row>
    <row r="499" spans="1:12" ht="56" x14ac:dyDescent="0.35">
      <c r="A499" s="3" t="str">
        <f>D499&amp;".0"&amp;E499&amp;".0"&amp;F499&amp;"."&amp;G499</f>
        <v>1.03.02.202</v>
      </c>
      <c r="B499" s="3">
        <f t="shared" si="62"/>
        <v>11</v>
      </c>
      <c r="C499" s="3" t="s">
        <v>8641</v>
      </c>
      <c r="D499" s="27">
        <v>1</v>
      </c>
      <c r="E499" s="24">
        <v>3</v>
      </c>
      <c r="F499" s="24">
        <v>2</v>
      </c>
      <c r="G499" s="25">
        <v>202</v>
      </c>
      <c r="H499" s="15"/>
      <c r="I499" s="23" t="s">
        <v>3916</v>
      </c>
      <c r="J499" s="15" t="s">
        <v>1</v>
      </c>
      <c r="K499" s="15" t="s">
        <v>1</v>
      </c>
      <c r="L499" s="15"/>
    </row>
    <row r="500" spans="1:12" ht="42" x14ac:dyDescent="0.35">
      <c r="A500" s="3" t="str">
        <f t="shared" ref="A500:A508" si="63">D500&amp;".0"&amp;E500&amp;".0"&amp;F500&amp;"."&amp;G500&amp;".0"&amp;H500</f>
        <v>1.03.02.202.01</v>
      </c>
      <c r="B500" s="3">
        <f t="shared" si="62"/>
        <v>14</v>
      </c>
      <c r="C500" s="3" t="s">
        <v>8642</v>
      </c>
      <c r="D500" s="27">
        <v>1</v>
      </c>
      <c r="E500" s="24">
        <v>3</v>
      </c>
      <c r="F500" s="24">
        <v>2</v>
      </c>
      <c r="G500" s="25">
        <v>202</v>
      </c>
      <c r="H500" s="24">
        <v>1</v>
      </c>
      <c r="I500" s="23" t="s">
        <v>3917</v>
      </c>
      <c r="J500" s="15" t="s">
        <v>5420</v>
      </c>
      <c r="K500" s="15" t="s">
        <v>6972</v>
      </c>
      <c r="L500" s="23" t="s">
        <v>1436</v>
      </c>
    </row>
    <row r="501" spans="1:12" ht="28" x14ac:dyDescent="0.35">
      <c r="A501" s="3" t="str">
        <f t="shared" si="63"/>
        <v>1.03.02.202.02</v>
      </c>
      <c r="B501" s="3">
        <f t="shared" si="62"/>
        <v>14</v>
      </c>
      <c r="C501" s="3" t="s">
        <v>8643</v>
      </c>
      <c r="D501" s="27">
        <v>1</v>
      </c>
      <c r="E501" s="24">
        <v>3</v>
      </c>
      <c r="F501" s="24">
        <v>2</v>
      </c>
      <c r="G501" s="25">
        <v>202</v>
      </c>
      <c r="H501" s="24">
        <v>2</v>
      </c>
      <c r="I501" s="23" t="s">
        <v>1832</v>
      </c>
      <c r="J501" s="23" t="s">
        <v>1833</v>
      </c>
      <c r="K501" s="15" t="s">
        <v>6973</v>
      </c>
      <c r="L501" s="22" t="s">
        <v>1756</v>
      </c>
    </row>
    <row r="502" spans="1:12" x14ac:dyDescent="0.35">
      <c r="A502" s="3" t="str">
        <f t="shared" si="63"/>
        <v>1.03.02.202.03</v>
      </c>
      <c r="B502" s="3">
        <f t="shared" si="62"/>
        <v>14</v>
      </c>
      <c r="C502" s="3" t="s">
        <v>8644</v>
      </c>
      <c r="D502" s="27">
        <v>1</v>
      </c>
      <c r="E502" s="24">
        <v>3</v>
      </c>
      <c r="F502" s="24">
        <v>2</v>
      </c>
      <c r="G502" s="25">
        <v>202</v>
      </c>
      <c r="H502" s="24">
        <v>3</v>
      </c>
      <c r="I502" s="23" t="s">
        <v>1834</v>
      </c>
      <c r="J502" s="23" t="s">
        <v>1835</v>
      </c>
      <c r="K502" s="23" t="s">
        <v>1836</v>
      </c>
      <c r="L502" s="23" t="s">
        <v>1837</v>
      </c>
    </row>
    <row r="503" spans="1:12" x14ac:dyDescent="0.35">
      <c r="A503" s="3" t="str">
        <f t="shared" si="63"/>
        <v>1.03.02.202.04</v>
      </c>
      <c r="B503" s="3">
        <f t="shared" si="62"/>
        <v>14</v>
      </c>
      <c r="C503" s="3" t="s">
        <v>8645</v>
      </c>
      <c r="D503" s="27">
        <v>1</v>
      </c>
      <c r="E503" s="24">
        <v>3</v>
      </c>
      <c r="F503" s="24">
        <v>2</v>
      </c>
      <c r="G503" s="25">
        <v>202</v>
      </c>
      <c r="H503" s="24">
        <v>4</v>
      </c>
      <c r="I503" s="23" t="s">
        <v>1838</v>
      </c>
      <c r="J503" s="23" t="s">
        <v>1839</v>
      </c>
      <c r="K503" s="23" t="s">
        <v>1840</v>
      </c>
      <c r="L503" s="22" t="s">
        <v>1756</v>
      </c>
    </row>
    <row r="504" spans="1:12" x14ac:dyDescent="0.35">
      <c r="A504" s="3" t="str">
        <f t="shared" si="63"/>
        <v>1.03.02.202.05</v>
      </c>
      <c r="B504" s="3">
        <f t="shared" si="62"/>
        <v>14</v>
      </c>
      <c r="C504" s="3" t="s">
        <v>8646</v>
      </c>
      <c r="D504" s="27">
        <v>1</v>
      </c>
      <c r="E504" s="24">
        <v>3</v>
      </c>
      <c r="F504" s="24">
        <v>2</v>
      </c>
      <c r="G504" s="25">
        <v>202</v>
      </c>
      <c r="H504" s="24">
        <v>5</v>
      </c>
      <c r="I504" s="23" t="s">
        <v>1841</v>
      </c>
      <c r="J504" s="23" t="s">
        <v>1842</v>
      </c>
      <c r="K504" s="23" t="s">
        <v>1843</v>
      </c>
      <c r="L504" s="22" t="s">
        <v>1756</v>
      </c>
    </row>
    <row r="505" spans="1:12" ht="28" x14ac:dyDescent="0.35">
      <c r="A505" s="3" t="str">
        <f t="shared" si="63"/>
        <v>1.03.02.202.06</v>
      </c>
      <c r="B505" s="3">
        <f t="shared" si="62"/>
        <v>14</v>
      </c>
      <c r="C505" s="3" t="s">
        <v>8647</v>
      </c>
      <c r="D505" s="27">
        <v>1</v>
      </c>
      <c r="E505" s="24">
        <v>3</v>
      </c>
      <c r="F505" s="24">
        <v>2</v>
      </c>
      <c r="G505" s="25">
        <v>202</v>
      </c>
      <c r="H505" s="24">
        <v>6</v>
      </c>
      <c r="I505" s="23" t="s">
        <v>1844</v>
      </c>
      <c r="J505" s="23" t="s">
        <v>1845</v>
      </c>
      <c r="K505" s="15" t="s">
        <v>6974</v>
      </c>
      <c r="L505" s="22" t="s">
        <v>1752</v>
      </c>
    </row>
    <row r="506" spans="1:12" ht="28" x14ac:dyDescent="0.35">
      <c r="A506" s="3" t="str">
        <f t="shared" si="63"/>
        <v>1.03.02.202.07</v>
      </c>
      <c r="B506" s="3">
        <f t="shared" si="62"/>
        <v>14</v>
      </c>
      <c r="C506" s="3" t="s">
        <v>8648</v>
      </c>
      <c r="D506" s="27">
        <v>1</v>
      </c>
      <c r="E506" s="24">
        <v>3</v>
      </c>
      <c r="F506" s="24">
        <v>2</v>
      </c>
      <c r="G506" s="25">
        <v>202</v>
      </c>
      <c r="H506" s="24">
        <v>7</v>
      </c>
      <c r="I506" s="23" t="s">
        <v>1846</v>
      </c>
      <c r="J506" s="23" t="s">
        <v>1847</v>
      </c>
      <c r="K506" s="15" t="s">
        <v>6975</v>
      </c>
      <c r="L506" s="22" t="s">
        <v>1756</v>
      </c>
    </row>
    <row r="507" spans="1:12" ht="28" x14ac:dyDescent="0.35">
      <c r="A507" s="3" t="str">
        <f t="shared" si="63"/>
        <v>1.03.02.202.08</v>
      </c>
      <c r="B507" s="3">
        <f t="shared" si="62"/>
        <v>14</v>
      </c>
      <c r="C507" s="3" t="s">
        <v>8649</v>
      </c>
      <c r="D507" s="27">
        <v>1</v>
      </c>
      <c r="E507" s="24">
        <v>3</v>
      </c>
      <c r="F507" s="24">
        <v>2</v>
      </c>
      <c r="G507" s="25">
        <v>202</v>
      </c>
      <c r="H507" s="24">
        <v>8</v>
      </c>
      <c r="I507" s="23" t="s">
        <v>1848</v>
      </c>
      <c r="J507" s="23" t="s">
        <v>1849</v>
      </c>
      <c r="K507" s="15" t="s">
        <v>6976</v>
      </c>
      <c r="L507" s="22" t="s">
        <v>1756</v>
      </c>
    </row>
    <row r="508" spans="1:12" x14ac:dyDescent="0.35">
      <c r="A508" s="3" t="str">
        <f t="shared" si="63"/>
        <v>1.03.02.202.09</v>
      </c>
      <c r="B508" s="3">
        <f t="shared" si="62"/>
        <v>14</v>
      </c>
      <c r="C508" s="3" t="s">
        <v>8650</v>
      </c>
      <c r="D508" s="27">
        <v>1</v>
      </c>
      <c r="E508" s="24">
        <v>3</v>
      </c>
      <c r="F508" s="24">
        <v>2</v>
      </c>
      <c r="G508" s="25">
        <v>202</v>
      </c>
      <c r="H508" s="24">
        <v>9</v>
      </c>
      <c r="I508" s="23" t="s">
        <v>1850</v>
      </c>
      <c r="J508" s="23" t="s">
        <v>1851</v>
      </c>
      <c r="K508" s="23" t="s">
        <v>1852</v>
      </c>
      <c r="L508" s="23" t="s">
        <v>1837</v>
      </c>
    </row>
    <row r="509" spans="1:12" x14ac:dyDescent="0.35">
      <c r="A509" s="3" t="str">
        <f>D509&amp;".0"&amp;E509&amp;".0"&amp;F509&amp;"."&amp;G509&amp;"."&amp;H509</f>
        <v>1.03.02.202.10</v>
      </c>
      <c r="B509" s="3">
        <f t="shared" si="62"/>
        <v>14</v>
      </c>
      <c r="C509" s="3" t="s">
        <v>11558</v>
      </c>
      <c r="D509" s="27">
        <v>1</v>
      </c>
      <c r="E509" s="24">
        <v>3</v>
      </c>
      <c r="F509" s="24">
        <v>2</v>
      </c>
      <c r="G509" s="25">
        <v>202</v>
      </c>
      <c r="H509" s="26">
        <v>10</v>
      </c>
      <c r="I509" s="23" t="s">
        <v>1853</v>
      </c>
      <c r="J509" s="23" t="s">
        <v>1854</v>
      </c>
      <c r="K509" s="23" t="s">
        <v>1855</v>
      </c>
      <c r="L509" s="22" t="s">
        <v>1756</v>
      </c>
    </row>
    <row r="510" spans="1:12" ht="28" x14ac:dyDescent="0.35">
      <c r="A510" s="3" t="str">
        <f t="shared" ref="A510:A528" si="64">D510&amp;".0"&amp;E510&amp;".0"&amp;F510&amp;"."&amp;G510&amp;"."&amp;H510</f>
        <v>1.03.02.202.11</v>
      </c>
      <c r="B510" s="3">
        <f t="shared" si="62"/>
        <v>14</v>
      </c>
      <c r="C510" s="3" t="s">
        <v>11559</v>
      </c>
      <c r="D510" s="27">
        <v>1</v>
      </c>
      <c r="E510" s="24">
        <v>3</v>
      </c>
      <c r="F510" s="24">
        <v>2</v>
      </c>
      <c r="G510" s="25">
        <v>202</v>
      </c>
      <c r="H510" s="26">
        <v>11</v>
      </c>
      <c r="I510" s="23" t="s">
        <v>1856</v>
      </c>
      <c r="J510" s="23" t="s">
        <v>1857</v>
      </c>
      <c r="K510" s="15" t="s">
        <v>6977</v>
      </c>
      <c r="L510" s="22" t="s">
        <v>1756</v>
      </c>
    </row>
    <row r="511" spans="1:12" ht="28" x14ac:dyDescent="0.35">
      <c r="A511" s="3" t="str">
        <f t="shared" si="64"/>
        <v>1.03.02.202.12</v>
      </c>
      <c r="B511" s="3">
        <f t="shared" si="62"/>
        <v>14</v>
      </c>
      <c r="C511" s="3" t="s">
        <v>11561</v>
      </c>
      <c r="D511" s="27">
        <v>1</v>
      </c>
      <c r="E511" s="24">
        <v>3</v>
      </c>
      <c r="F511" s="24">
        <v>2</v>
      </c>
      <c r="G511" s="25">
        <v>202</v>
      </c>
      <c r="H511" s="26">
        <v>12</v>
      </c>
      <c r="I511" s="23" t="s">
        <v>1858</v>
      </c>
      <c r="J511" s="23" t="s">
        <v>1859</v>
      </c>
      <c r="K511" s="15" t="s">
        <v>6978</v>
      </c>
      <c r="L511" s="22" t="s">
        <v>1752</v>
      </c>
    </row>
    <row r="512" spans="1:12" ht="28" x14ac:dyDescent="0.35">
      <c r="A512" s="3" t="str">
        <f t="shared" si="64"/>
        <v>1.03.02.202.13</v>
      </c>
      <c r="B512" s="3">
        <f t="shared" si="62"/>
        <v>14</v>
      </c>
      <c r="C512" s="3" t="s">
        <v>11563</v>
      </c>
      <c r="D512" s="27">
        <v>1</v>
      </c>
      <c r="E512" s="24">
        <v>3</v>
      </c>
      <c r="F512" s="24">
        <v>2</v>
      </c>
      <c r="G512" s="25">
        <v>202</v>
      </c>
      <c r="H512" s="26">
        <v>13</v>
      </c>
      <c r="I512" s="23" t="s">
        <v>1860</v>
      </c>
      <c r="J512" s="23" t="s">
        <v>1861</v>
      </c>
      <c r="K512" s="15" t="s">
        <v>6979</v>
      </c>
      <c r="L512" s="22" t="s">
        <v>1756</v>
      </c>
    </row>
    <row r="513" spans="1:12" ht="28" x14ac:dyDescent="0.35">
      <c r="A513" s="3" t="str">
        <f t="shared" si="64"/>
        <v>1.03.02.202.14</v>
      </c>
      <c r="B513" s="3">
        <f t="shared" si="62"/>
        <v>14</v>
      </c>
      <c r="C513" s="3" t="s">
        <v>11565</v>
      </c>
      <c r="D513" s="27">
        <v>1</v>
      </c>
      <c r="E513" s="24">
        <v>3</v>
      </c>
      <c r="F513" s="24">
        <v>2</v>
      </c>
      <c r="G513" s="25">
        <v>202</v>
      </c>
      <c r="H513" s="26">
        <v>14</v>
      </c>
      <c r="I513" s="23" t="s">
        <v>240</v>
      </c>
      <c r="J513" s="23" t="s">
        <v>1862</v>
      </c>
      <c r="K513" s="15" t="s">
        <v>6980</v>
      </c>
      <c r="L513" s="22" t="s">
        <v>1756</v>
      </c>
    </row>
    <row r="514" spans="1:12" x14ac:dyDescent="0.35">
      <c r="A514" s="3" t="str">
        <f t="shared" si="64"/>
        <v>1.03.02.202.15</v>
      </c>
      <c r="B514" s="3">
        <f t="shared" si="62"/>
        <v>14</v>
      </c>
      <c r="C514" s="3" t="s">
        <v>11567</v>
      </c>
      <c r="D514" s="27">
        <v>1</v>
      </c>
      <c r="E514" s="24">
        <v>3</v>
      </c>
      <c r="F514" s="24">
        <v>2</v>
      </c>
      <c r="G514" s="25">
        <v>202</v>
      </c>
      <c r="H514" s="26">
        <v>15</v>
      </c>
      <c r="I514" s="23" t="s">
        <v>1863</v>
      </c>
      <c r="J514" s="23" t="s">
        <v>1864</v>
      </c>
      <c r="K514" s="23" t="s">
        <v>1865</v>
      </c>
      <c r="L514" s="23" t="s">
        <v>1837</v>
      </c>
    </row>
    <row r="515" spans="1:12" x14ac:dyDescent="0.35">
      <c r="A515" s="3" t="str">
        <f t="shared" si="64"/>
        <v>1.03.02.202.16</v>
      </c>
      <c r="B515" s="3">
        <f t="shared" si="62"/>
        <v>14</v>
      </c>
      <c r="C515" s="3" t="s">
        <v>11568</v>
      </c>
      <c r="D515" s="27">
        <v>1</v>
      </c>
      <c r="E515" s="24">
        <v>3</v>
      </c>
      <c r="F515" s="24">
        <v>2</v>
      </c>
      <c r="G515" s="25">
        <v>202</v>
      </c>
      <c r="H515" s="26">
        <v>16</v>
      </c>
      <c r="I515" s="23" t="s">
        <v>1866</v>
      </c>
      <c r="J515" s="23" t="s">
        <v>1867</v>
      </c>
      <c r="K515" s="23" t="s">
        <v>1868</v>
      </c>
      <c r="L515" s="22" t="s">
        <v>1756</v>
      </c>
    </row>
    <row r="516" spans="1:12" ht="28" x14ac:dyDescent="0.35">
      <c r="A516" s="3" t="str">
        <f t="shared" si="64"/>
        <v>1.03.02.202.17</v>
      </c>
      <c r="B516" s="3">
        <f t="shared" si="62"/>
        <v>14</v>
      </c>
      <c r="C516" s="3" t="s">
        <v>11569</v>
      </c>
      <c r="D516" s="27">
        <v>1</v>
      </c>
      <c r="E516" s="24">
        <v>3</v>
      </c>
      <c r="F516" s="24">
        <v>2</v>
      </c>
      <c r="G516" s="25">
        <v>202</v>
      </c>
      <c r="H516" s="26">
        <v>17</v>
      </c>
      <c r="I516" s="23" t="s">
        <v>1869</v>
      </c>
      <c r="J516" s="23" t="s">
        <v>1870</v>
      </c>
      <c r="K516" s="15" t="s">
        <v>6981</v>
      </c>
      <c r="L516" s="22" t="s">
        <v>1756</v>
      </c>
    </row>
    <row r="517" spans="1:12" ht="28" x14ac:dyDescent="0.35">
      <c r="A517" s="3" t="str">
        <f t="shared" si="64"/>
        <v>1.03.02.202.18</v>
      </c>
      <c r="B517" s="3">
        <f t="shared" si="62"/>
        <v>14</v>
      </c>
      <c r="C517" s="3" t="s">
        <v>11571</v>
      </c>
      <c r="D517" s="27">
        <v>1</v>
      </c>
      <c r="E517" s="24">
        <v>3</v>
      </c>
      <c r="F517" s="24">
        <v>2</v>
      </c>
      <c r="G517" s="25">
        <v>202</v>
      </c>
      <c r="H517" s="26">
        <v>18</v>
      </c>
      <c r="I517" s="23" t="s">
        <v>1871</v>
      </c>
      <c r="J517" s="15" t="s">
        <v>5421</v>
      </c>
      <c r="K517" s="15" t="s">
        <v>6982</v>
      </c>
      <c r="L517" s="22" t="s">
        <v>1752</v>
      </c>
    </row>
    <row r="518" spans="1:12" ht="28" x14ac:dyDescent="0.35">
      <c r="A518" s="3" t="str">
        <f t="shared" si="64"/>
        <v>1.03.02.202.19</v>
      </c>
      <c r="B518" s="3">
        <f t="shared" si="62"/>
        <v>14</v>
      </c>
      <c r="C518" s="3" t="s">
        <v>11574</v>
      </c>
      <c r="D518" s="27">
        <v>1</v>
      </c>
      <c r="E518" s="24">
        <v>3</v>
      </c>
      <c r="F518" s="24">
        <v>2</v>
      </c>
      <c r="G518" s="25">
        <v>202</v>
      </c>
      <c r="H518" s="26">
        <v>19</v>
      </c>
      <c r="I518" s="23" t="s">
        <v>1872</v>
      </c>
      <c r="J518" s="23" t="s">
        <v>1873</v>
      </c>
      <c r="K518" s="15" t="s">
        <v>6983</v>
      </c>
      <c r="L518" s="22" t="s">
        <v>1756</v>
      </c>
    </row>
    <row r="519" spans="1:12" ht="28" x14ac:dyDescent="0.35">
      <c r="A519" s="3" t="str">
        <f t="shared" si="64"/>
        <v>1.03.02.202.20</v>
      </c>
      <c r="B519" s="3">
        <f t="shared" si="62"/>
        <v>14</v>
      </c>
      <c r="C519" s="3" t="s">
        <v>11576</v>
      </c>
      <c r="D519" s="27">
        <v>1</v>
      </c>
      <c r="E519" s="24">
        <v>3</v>
      </c>
      <c r="F519" s="24">
        <v>2</v>
      </c>
      <c r="G519" s="25">
        <v>202</v>
      </c>
      <c r="H519" s="26">
        <v>20</v>
      </c>
      <c r="I519" s="23" t="s">
        <v>3918</v>
      </c>
      <c r="J519" s="23" t="s">
        <v>1874</v>
      </c>
      <c r="K519" s="23" t="s">
        <v>1875</v>
      </c>
      <c r="L519" s="23" t="s">
        <v>1876</v>
      </c>
    </row>
    <row r="520" spans="1:12" ht="28" x14ac:dyDescent="0.35">
      <c r="A520" s="3" t="str">
        <f t="shared" si="64"/>
        <v>1.03.02.202.21</v>
      </c>
      <c r="B520" s="3">
        <f t="shared" si="62"/>
        <v>14</v>
      </c>
      <c r="C520" s="3" t="s">
        <v>11578</v>
      </c>
      <c r="D520" s="27">
        <v>1</v>
      </c>
      <c r="E520" s="24">
        <v>3</v>
      </c>
      <c r="F520" s="24">
        <v>2</v>
      </c>
      <c r="G520" s="25">
        <v>202</v>
      </c>
      <c r="H520" s="26">
        <v>21</v>
      </c>
      <c r="I520" s="23" t="s">
        <v>3919</v>
      </c>
      <c r="J520" s="15" t="s">
        <v>5422</v>
      </c>
      <c r="K520" s="15" t="s">
        <v>6984</v>
      </c>
      <c r="L520" s="22" t="s">
        <v>1756</v>
      </c>
    </row>
    <row r="521" spans="1:12" ht="28" x14ac:dyDescent="0.35">
      <c r="A521" s="3" t="str">
        <f t="shared" si="64"/>
        <v>1.03.02.202.22</v>
      </c>
      <c r="B521" s="3">
        <f t="shared" si="62"/>
        <v>14</v>
      </c>
      <c r="C521" s="3" t="s">
        <v>11581</v>
      </c>
      <c r="D521" s="27">
        <v>1</v>
      </c>
      <c r="E521" s="24">
        <v>3</v>
      </c>
      <c r="F521" s="24">
        <v>2</v>
      </c>
      <c r="G521" s="25">
        <v>202</v>
      </c>
      <c r="H521" s="26">
        <v>22</v>
      </c>
      <c r="I521" s="23" t="s">
        <v>1877</v>
      </c>
      <c r="J521" s="23" t="s">
        <v>1878</v>
      </c>
      <c r="K521" s="15" t="s">
        <v>6985</v>
      </c>
      <c r="L521" s="23" t="s">
        <v>1837</v>
      </c>
    </row>
    <row r="522" spans="1:12" ht="28" x14ac:dyDescent="0.35">
      <c r="A522" s="3" t="str">
        <f t="shared" si="64"/>
        <v>1.03.02.202.23</v>
      </c>
      <c r="B522" s="3">
        <f t="shared" si="62"/>
        <v>14</v>
      </c>
      <c r="C522" s="3" t="s">
        <v>11583</v>
      </c>
      <c r="D522" s="27">
        <v>1</v>
      </c>
      <c r="E522" s="24">
        <v>3</v>
      </c>
      <c r="F522" s="24">
        <v>2</v>
      </c>
      <c r="G522" s="25">
        <v>202</v>
      </c>
      <c r="H522" s="26">
        <v>23</v>
      </c>
      <c r="I522" s="23" t="s">
        <v>1879</v>
      </c>
      <c r="J522" s="15" t="s">
        <v>5423</v>
      </c>
      <c r="K522" s="15" t="s">
        <v>6986</v>
      </c>
      <c r="L522" s="22" t="s">
        <v>1756</v>
      </c>
    </row>
    <row r="523" spans="1:12" ht="28" x14ac:dyDescent="0.35">
      <c r="A523" s="3" t="str">
        <f t="shared" si="64"/>
        <v>1.03.02.202.24</v>
      </c>
      <c r="B523" s="3">
        <f t="shared" si="62"/>
        <v>14</v>
      </c>
      <c r="C523" s="3" t="s">
        <v>11586</v>
      </c>
      <c r="D523" s="27">
        <v>1</v>
      </c>
      <c r="E523" s="24">
        <v>3</v>
      </c>
      <c r="F523" s="24">
        <v>2</v>
      </c>
      <c r="G523" s="25">
        <v>202</v>
      </c>
      <c r="H523" s="26">
        <v>24</v>
      </c>
      <c r="I523" s="23" t="s">
        <v>3920</v>
      </c>
      <c r="J523" s="15" t="s">
        <v>5424</v>
      </c>
      <c r="K523" s="15" t="s">
        <v>6987</v>
      </c>
      <c r="L523" s="22" t="s">
        <v>1756</v>
      </c>
    </row>
    <row r="524" spans="1:12" ht="28" x14ac:dyDescent="0.35">
      <c r="A524" s="3" t="str">
        <f t="shared" si="64"/>
        <v>1.03.02.202.25</v>
      </c>
      <c r="B524" s="3">
        <f t="shared" si="62"/>
        <v>14</v>
      </c>
      <c r="C524" s="3" t="s">
        <v>11590</v>
      </c>
      <c r="D524" s="27">
        <v>1</v>
      </c>
      <c r="E524" s="24">
        <v>3</v>
      </c>
      <c r="F524" s="24">
        <v>2</v>
      </c>
      <c r="G524" s="25">
        <v>202</v>
      </c>
      <c r="H524" s="26">
        <v>25</v>
      </c>
      <c r="I524" s="23" t="s">
        <v>3921</v>
      </c>
      <c r="J524" s="15" t="s">
        <v>5425</v>
      </c>
      <c r="K524" s="15" t="s">
        <v>6988</v>
      </c>
      <c r="L524" s="22" t="s">
        <v>1752</v>
      </c>
    </row>
    <row r="525" spans="1:12" ht="28" x14ac:dyDescent="0.35">
      <c r="A525" s="3" t="str">
        <f t="shared" si="64"/>
        <v>1.03.02.202.26</v>
      </c>
      <c r="B525" s="3">
        <f t="shared" si="62"/>
        <v>14</v>
      </c>
      <c r="C525" s="3" t="s">
        <v>11594</v>
      </c>
      <c r="D525" s="27">
        <v>1</v>
      </c>
      <c r="E525" s="24">
        <v>3</v>
      </c>
      <c r="F525" s="24">
        <v>2</v>
      </c>
      <c r="G525" s="25">
        <v>202</v>
      </c>
      <c r="H525" s="26">
        <v>26</v>
      </c>
      <c r="I525" s="23" t="s">
        <v>3922</v>
      </c>
      <c r="J525" s="15" t="s">
        <v>5426</v>
      </c>
      <c r="K525" s="15" t="s">
        <v>6989</v>
      </c>
      <c r="L525" s="22" t="s">
        <v>1756</v>
      </c>
    </row>
    <row r="526" spans="1:12" x14ac:dyDescent="0.35">
      <c r="A526" s="3" t="str">
        <f t="shared" si="64"/>
        <v>1.03.02.202.27</v>
      </c>
      <c r="B526" s="3">
        <f t="shared" si="62"/>
        <v>14</v>
      </c>
      <c r="C526" s="3" t="s">
        <v>11598</v>
      </c>
      <c r="D526" s="27">
        <v>1</v>
      </c>
      <c r="E526" s="24">
        <v>3</v>
      </c>
      <c r="F526" s="24">
        <v>2</v>
      </c>
      <c r="G526" s="25">
        <v>202</v>
      </c>
      <c r="H526" s="26">
        <v>27</v>
      </c>
      <c r="I526" s="23" t="s">
        <v>1880</v>
      </c>
      <c r="J526" s="23" t="s">
        <v>1881</v>
      </c>
      <c r="K526" s="23" t="s">
        <v>1882</v>
      </c>
      <c r="L526" s="22" t="s">
        <v>1458</v>
      </c>
    </row>
    <row r="527" spans="1:12" ht="28" x14ac:dyDescent="0.35">
      <c r="A527" s="3" t="str">
        <f t="shared" si="64"/>
        <v>1.03.02.202.28</v>
      </c>
      <c r="B527" s="3">
        <f t="shared" si="62"/>
        <v>14</v>
      </c>
      <c r="C527" s="3" t="s">
        <v>11599</v>
      </c>
      <c r="D527" s="27">
        <v>1</v>
      </c>
      <c r="E527" s="24">
        <v>3</v>
      </c>
      <c r="F527" s="24">
        <v>2</v>
      </c>
      <c r="G527" s="25">
        <v>202</v>
      </c>
      <c r="H527" s="26">
        <v>28</v>
      </c>
      <c r="I527" s="23" t="s">
        <v>1883</v>
      </c>
      <c r="J527" s="23" t="s">
        <v>5427</v>
      </c>
      <c r="K527" s="23" t="s">
        <v>6990</v>
      </c>
      <c r="L527" s="22" t="s">
        <v>1884</v>
      </c>
    </row>
    <row r="528" spans="1:12" ht="28" x14ac:dyDescent="0.35">
      <c r="A528" s="3" t="str">
        <f t="shared" si="64"/>
        <v>1.03.02.202.29</v>
      </c>
      <c r="B528" s="3">
        <f t="shared" si="62"/>
        <v>14</v>
      </c>
      <c r="C528" s="3" t="s">
        <v>11600</v>
      </c>
      <c r="D528" s="27">
        <v>1</v>
      </c>
      <c r="E528" s="24">
        <v>3</v>
      </c>
      <c r="F528" s="24">
        <v>2</v>
      </c>
      <c r="G528" s="25">
        <v>202</v>
      </c>
      <c r="H528" s="26">
        <v>29</v>
      </c>
      <c r="I528" s="23" t="s">
        <v>3923</v>
      </c>
      <c r="J528" s="23" t="s">
        <v>1885</v>
      </c>
      <c r="K528" s="23" t="s">
        <v>1886</v>
      </c>
      <c r="L528" s="23" t="s">
        <v>1876</v>
      </c>
    </row>
    <row r="529" spans="1:12" ht="42" x14ac:dyDescent="0.35">
      <c r="A529" s="3" t="str">
        <f>D529&amp;".0"&amp;E529&amp;".0"&amp;F529</f>
        <v>1.03.03</v>
      </c>
      <c r="B529" s="3">
        <f t="shared" si="62"/>
        <v>7</v>
      </c>
      <c r="C529" s="3" t="s">
        <v>1264</v>
      </c>
      <c r="D529" s="27">
        <v>1</v>
      </c>
      <c r="E529" s="24">
        <v>3</v>
      </c>
      <c r="F529" s="24">
        <v>3</v>
      </c>
      <c r="G529" s="15"/>
      <c r="H529" s="15"/>
      <c r="I529" s="23" t="s">
        <v>3924</v>
      </c>
      <c r="J529" s="15" t="s">
        <v>1</v>
      </c>
      <c r="K529" s="15" t="s">
        <v>1</v>
      </c>
      <c r="L529" s="15"/>
    </row>
    <row r="530" spans="1:12" ht="42" x14ac:dyDescent="0.35">
      <c r="A530" s="3" t="str">
        <f>D530&amp;".0"&amp;E530&amp;".0"&amp;F530&amp;"."&amp;G530</f>
        <v>1.03.03.201</v>
      </c>
      <c r="B530" s="3">
        <f t="shared" si="62"/>
        <v>11</v>
      </c>
      <c r="C530" s="3" t="s">
        <v>8651</v>
      </c>
      <c r="D530" s="27">
        <v>1</v>
      </c>
      <c r="E530" s="24">
        <v>3</v>
      </c>
      <c r="F530" s="24">
        <v>3</v>
      </c>
      <c r="G530" s="25">
        <v>201</v>
      </c>
      <c r="H530" s="15"/>
      <c r="I530" s="23" t="s">
        <v>3925</v>
      </c>
      <c r="J530" s="15" t="s">
        <v>1</v>
      </c>
      <c r="K530" s="15" t="s">
        <v>1</v>
      </c>
      <c r="L530" s="15"/>
    </row>
    <row r="531" spans="1:12" ht="28" x14ac:dyDescent="0.35">
      <c r="A531" s="3" t="str">
        <f t="shared" ref="A531:A539" si="65">D531&amp;".0"&amp;E531&amp;".0"&amp;F531&amp;"."&amp;G531&amp;".0"&amp;H531</f>
        <v>1.03.03.201.01</v>
      </c>
      <c r="B531" s="3">
        <f t="shared" si="62"/>
        <v>14</v>
      </c>
      <c r="C531" s="3" t="s">
        <v>8652</v>
      </c>
      <c r="D531" s="27">
        <v>1</v>
      </c>
      <c r="E531" s="24">
        <v>3</v>
      </c>
      <c r="F531" s="24">
        <v>3</v>
      </c>
      <c r="G531" s="25">
        <v>201</v>
      </c>
      <c r="H531" s="24">
        <v>1</v>
      </c>
      <c r="I531" s="23" t="s">
        <v>3926</v>
      </c>
      <c r="J531" s="15" t="s">
        <v>5428</v>
      </c>
      <c r="K531" s="15" t="s">
        <v>6991</v>
      </c>
      <c r="L531" s="23" t="s">
        <v>1436</v>
      </c>
    </row>
    <row r="532" spans="1:12" ht="42" x14ac:dyDescent="0.35">
      <c r="A532" s="3" t="str">
        <f t="shared" si="65"/>
        <v>1.03.03.201.02</v>
      </c>
      <c r="B532" s="3">
        <f t="shared" si="62"/>
        <v>14</v>
      </c>
      <c r="C532" s="3" t="s">
        <v>8653</v>
      </c>
      <c r="D532" s="27">
        <v>1</v>
      </c>
      <c r="E532" s="24">
        <v>3</v>
      </c>
      <c r="F532" s="24">
        <v>3</v>
      </c>
      <c r="G532" s="25">
        <v>201</v>
      </c>
      <c r="H532" s="24">
        <v>2</v>
      </c>
      <c r="I532" s="23" t="s">
        <v>3927</v>
      </c>
      <c r="J532" s="15" t="s">
        <v>5429</v>
      </c>
      <c r="K532" s="15" t="s">
        <v>6992</v>
      </c>
      <c r="L532" s="23" t="s">
        <v>1436</v>
      </c>
    </row>
    <row r="533" spans="1:12" ht="28" x14ac:dyDescent="0.35">
      <c r="A533" s="3" t="str">
        <f t="shared" si="65"/>
        <v>1.03.03.201.03</v>
      </c>
      <c r="B533" s="3">
        <f t="shared" si="62"/>
        <v>14</v>
      </c>
      <c r="C533" s="3" t="s">
        <v>8654</v>
      </c>
      <c r="D533" s="27">
        <v>1</v>
      </c>
      <c r="E533" s="24">
        <v>3</v>
      </c>
      <c r="F533" s="24">
        <v>3</v>
      </c>
      <c r="G533" s="25">
        <v>201</v>
      </c>
      <c r="H533" s="24">
        <v>3</v>
      </c>
      <c r="I533" s="23" t="s">
        <v>3928</v>
      </c>
      <c r="J533" s="15" t="s">
        <v>5430</v>
      </c>
      <c r="K533" s="15" t="s">
        <v>6993</v>
      </c>
      <c r="L533" s="23" t="s">
        <v>1887</v>
      </c>
    </row>
    <row r="534" spans="1:12" ht="42" x14ac:dyDescent="0.35">
      <c r="A534" s="3" t="str">
        <f t="shared" si="65"/>
        <v>1.03.03.201.04</v>
      </c>
      <c r="B534" s="3">
        <f t="shared" si="62"/>
        <v>14</v>
      </c>
      <c r="C534" s="3" t="s">
        <v>8655</v>
      </c>
      <c r="D534" s="27">
        <v>1</v>
      </c>
      <c r="E534" s="24">
        <v>3</v>
      </c>
      <c r="F534" s="24">
        <v>3</v>
      </c>
      <c r="G534" s="25">
        <v>201</v>
      </c>
      <c r="H534" s="24">
        <v>4</v>
      </c>
      <c r="I534" s="23" t="s">
        <v>3929</v>
      </c>
      <c r="J534" s="23" t="s">
        <v>1888</v>
      </c>
      <c r="K534" s="15" t="s">
        <v>6994</v>
      </c>
      <c r="L534" s="22" t="s">
        <v>1889</v>
      </c>
    </row>
    <row r="535" spans="1:12" ht="28" x14ac:dyDescent="0.35">
      <c r="A535" s="3" t="str">
        <f t="shared" si="65"/>
        <v>1.03.03.201.05</v>
      </c>
      <c r="B535" s="3">
        <f t="shared" si="62"/>
        <v>14</v>
      </c>
      <c r="C535" s="3" t="s">
        <v>8656</v>
      </c>
      <c r="D535" s="27">
        <v>1</v>
      </c>
      <c r="E535" s="24">
        <v>3</v>
      </c>
      <c r="F535" s="24">
        <v>3</v>
      </c>
      <c r="G535" s="25">
        <v>201</v>
      </c>
      <c r="H535" s="24">
        <v>5</v>
      </c>
      <c r="I535" s="23" t="s">
        <v>3930</v>
      </c>
      <c r="J535" s="23" t="s">
        <v>5431</v>
      </c>
      <c r="K535" s="23" t="s">
        <v>6995</v>
      </c>
      <c r="L535" s="23" t="s">
        <v>1887</v>
      </c>
    </row>
    <row r="536" spans="1:12" ht="28" x14ac:dyDescent="0.35">
      <c r="A536" s="3" t="str">
        <f t="shared" si="65"/>
        <v>1.03.03.201.06</v>
      </c>
      <c r="B536" s="3">
        <f t="shared" si="62"/>
        <v>14</v>
      </c>
      <c r="C536" s="3" t="s">
        <v>8657</v>
      </c>
      <c r="D536" s="27">
        <v>1</v>
      </c>
      <c r="E536" s="24">
        <v>3</v>
      </c>
      <c r="F536" s="24">
        <v>3</v>
      </c>
      <c r="G536" s="25">
        <v>201</v>
      </c>
      <c r="H536" s="24">
        <v>6</v>
      </c>
      <c r="I536" s="23" t="s">
        <v>3931</v>
      </c>
      <c r="J536" s="15" t="s">
        <v>1</v>
      </c>
      <c r="K536" s="15" t="s">
        <v>1</v>
      </c>
      <c r="L536" s="15"/>
    </row>
    <row r="537" spans="1:12" ht="70" x14ac:dyDescent="0.35">
      <c r="A537" s="3" t="str">
        <f t="shared" si="65"/>
        <v>1.03.03.201.07</v>
      </c>
      <c r="B537" s="3">
        <f t="shared" si="62"/>
        <v>14</v>
      </c>
      <c r="C537" s="3" t="s">
        <v>8658</v>
      </c>
      <c r="D537" s="27">
        <v>1</v>
      </c>
      <c r="E537" s="24">
        <v>3</v>
      </c>
      <c r="F537" s="24">
        <v>3</v>
      </c>
      <c r="G537" s="25">
        <v>201</v>
      </c>
      <c r="H537" s="24">
        <v>7</v>
      </c>
      <c r="I537" s="23" t="s">
        <v>245</v>
      </c>
      <c r="J537" s="15" t="s">
        <v>5432</v>
      </c>
      <c r="K537" s="15" t="s">
        <v>6996</v>
      </c>
      <c r="L537" s="22" t="s">
        <v>1889</v>
      </c>
    </row>
    <row r="538" spans="1:12" ht="28" x14ac:dyDescent="0.35">
      <c r="A538" s="3" t="str">
        <f t="shared" si="65"/>
        <v>1.03.03.201.08</v>
      </c>
      <c r="B538" s="3">
        <f t="shared" si="62"/>
        <v>14</v>
      </c>
      <c r="C538" s="3" t="s">
        <v>8659</v>
      </c>
      <c r="D538" s="27">
        <v>1</v>
      </c>
      <c r="E538" s="24">
        <v>3</v>
      </c>
      <c r="F538" s="24">
        <v>3</v>
      </c>
      <c r="G538" s="25">
        <v>201</v>
      </c>
      <c r="H538" s="24">
        <v>8</v>
      </c>
      <c r="I538" s="23" t="s">
        <v>3932</v>
      </c>
      <c r="J538" s="15" t="s">
        <v>1</v>
      </c>
      <c r="K538" s="15" t="s">
        <v>1</v>
      </c>
      <c r="L538" s="15"/>
    </row>
    <row r="539" spans="1:12" ht="28" x14ac:dyDescent="0.35">
      <c r="A539" s="3" t="str">
        <f t="shared" si="65"/>
        <v>1.03.03.201.09</v>
      </c>
      <c r="B539" s="3">
        <f t="shared" si="62"/>
        <v>14</v>
      </c>
      <c r="C539" s="3" t="s">
        <v>8660</v>
      </c>
      <c r="D539" s="27">
        <v>1</v>
      </c>
      <c r="E539" s="24">
        <v>3</v>
      </c>
      <c r="F539" s="24">
        <v>3</v>
      </c>
      <c r="G539" s="25">
        <v>201</v>
      </c>
      <c r="H539" s="24">
        <v>9</v>
      </c>
      <c r="I539" s="23" t="s">
        <v>3933</v>
      </c>
      <c r="J539" s="23" t="s">
        <v>1890</v>
      </c>
      <c r="K539" s="15" t="s">
        <v>6997</v>
      </c>
      <c r="L539" s="16" t="s">
        <v>6666</v>
      </c>
    </row>
    <row r="540" spans="1:12" ht="42" x14ac:dyDescent="0.35">
      <c r="A540" s="3" t="str">
        <f t="shared" ref="A540:A551" si="66">D540&amp;".0"&amp;E540&amp;".0"&amp;F540&amp;"."&amp;G540&amp;"."&amp;H540</f>
        <v>1.03.03.201.10</v>
      </c>
      <c r="B540" s="3">
        <f t="shared" si="62"/>
        <v>14</v>
      </c>
      <c r="C540" s="3" t="s">
        <v>11616</v>
      </c>
      <c r="D540" s="27">
        <v>1</v>
      </c>
      <c r="E540" s="24">
        <v>3</v>
      </c>
      <c r="F540" s="24">
        <v>3</v>
      </c>
      <c r="G540" s="25">
        <v>201</v>
      </c>
      <c r="H540" s="26">
        <v>10</v>
      </c>
      <c r="I540" s="23" t="s">
        <v>3934</v>
      </c>
      <c r="J540" s="15" t="s">
        <v>5433</v>
      </c>
      <c r="K540" s="23" t="s">
        <v>6998</v>
      </c>
      <c r="L540" s="23" t="s">
        <v>1891</v>
      </c>
    </row>
    <row r="541" spans="1:12" ht="42" x14ac:dyDescent="0.35">
      <c r="A541" s="3" t="str">
        <f t="shared" si="66"/>
        <v>1.03.03.201.11</v>
      </c>
      <c r="B541" s="3">
        <f t="shared" si="62"/>
        <v>14</v>
      </c>
      <c r="C541" s="3" t="s">
        <v>11619</v>
      </c>
      <c r="D541" s="27">
        <v>1</v>
      </c>
      <c r="E541" s="24">
        <v>3</v>
      </c>
      <c r="F541" s="24">
        <v>3</v>
      </c>
      <c r="G541" s="25">
        <v>201</v>
      </c>
      <c r="H541" s="26">
        <v>11</v>
      </c>
      <c r="I541" s="23" t="s">
        <v>3935</v>
      </c>
      <c r="J541" s="15" t="s">
        <v>5434</v>
      </c>
      <c r="K541" s="15" t="s">
        <v>6999</v>
      </c>
      <c r="L541" s="23" t="s">
        <v>1892</v>
      </c>
    </row>
    <row r="542" spans="1:12" ht="28" x14ac:dyDescent="0.35">
      <c r="A542" s="3" t="str">
        <f t="shared" si="66"/>
        <v>1.03.03.201.12</v>
      </c>
      <c r="B542" s="3">
        <f t="shared" si="62"/>
        <v>14</v>
      </c>
      <c r="C542" s="3" t="s">
        <v>11623</v>
      </c>
      <c r="D542" s="27">
        <v>1</v>
      </c>
      <c r="E542" s="24">
        <v>3</v>
      </c>
      <c r="F542" s="24">
        <v>3</v>
      </c>
      <c r="G542" s="25">
        <v>201</v>
      </c>
      <c r="H542" s="26">
        <v>12</v>
      </c>
      <c r="I542" s="23" t="s">
        <v>1893</v>
      </c>
      <c r="J542" s="23" t="s">
        <v>1894</v>
      </c>
      <c r="K542" s="15" t="s">
        <v>7000</v>
      </c>
      <c r="L542" s="22" t="s">
        <v>1458</v>
      </c>
    </row>
    <row r="543" spans="1:12" ht="42" x14ac:dyDescent="0.35">
      <c r="A543" s="3" t="str">
        <f t="shared" si="66"/>
        <v>1.03.03.201.13</v>
      </c>
      <c r="B543" s="3">
        <f t="shared" si="62"/>
        <v>14</v>
      </c>
      <c r="C543" s="3" t="s">
        <v>11625</v>
      </c>
      <c r="D543" s="27">
        <v>1</v>
      </c>
      <c r="E543" s="24">
        <v>3</v>
      </c>
      <c r="F543" s="24">
        <v>3</v>
      </c>
      <c r="G543" s="25">
        <v>201</v>
      </c>
      <c r="H543" s="26">
        <v>13</v>
      </c>
      <c r="I543" s="23" t="s">
        <v>3936</v>
      </c>
      <c r="J543" s="23" t="s">
        <v>1895</v>
      </c>
      <c r="K543" s="15" t="s">
        <v>7001</v>
      </c>
      <c r="L543" s="22" t="s">
        <v>1458</v>
      </c>
    </row>
    <row r="544" spans="1:12" ht="42" x14ac:dyDescent="0.35">
      <c r="A544" s="3" t="str">
        <f t="shared" si="66"/>
        <v>1.03.03.201.14</v>
      </c>
      <c r="B544" s="3">
        <f t="shared" si="62"/>
        <v>14</v>
      </c>
      <c r="C544" s="3" t="s">
        <v>11627</v>
      </c>
      <c r="D544" s="27">
        <v>1</v>
      </c>
      <c r="E544" s="24">
        <v>3</v>
      </c>
      <c r="F544" s="24">
        <v>3</v>
      </c>
      <c r="G544" s="25">
        <v>201</v>
      </c>
      <c r="H544" s="26">
        <v>14</v>
      </c>
      <c r="I544" s="23" t="s">
        <v>3937</v>
      </c>
      <c r="J544" s="23" t="s">
        <v>5435</v>
      </c>
      <c r="K544" s="23" t="s">
        <v>1896</v>
      </c>
      <c r="L544" s="23" t="s">
        <v>1897</v>
      </c>
    </row>
    <row r="545" spans="1:12" ht="42" x14ac:dyDescent="0.35">
      <c r="A545" s="3" t="str">
        <f t="shared" si="66"/>
        <v>1.03.03.201.15</v>
      </c>
      <c r="B545" s="3">
        <f t="shared" si="62"/>
        <v>14</v>
      </c>
      <c r="C545" s="3" t="s">
        <v>11628</v>
      </c>
      <c r="D545" s="27">
        <v>1</v>
      </c>
      <c r="E545" s="24">
        <v>3</v>
      </c>
      <c r="F545" s="24">
        <v>3</v>
      </c>
      <c r="G545" s="25">
        <v>201</v>
      </c>
      <c r="H545" s="26">
        <v>15</v>
      </c>
      <c r="I545" s="23" t="s">
        <v>3938</v>
      </c>
      <c r="J545" s="23" t="s">
        <v>1898</v>
      </c>
      <c r="K545" s="15" t="s">
        <v>7002</v>
      </c>
      <c r="L545" s="22" t="s">
        <v>1458</v>
      </c>
    </row>
    <row r="546" spans="1:12" ht="28" x14ac:dyDescent="0.35">
      <c r="A546" s="3" t="str">
        <f t="shared" si="66"/>
        <v>1.03.03.201.16</v>
      </c>
      <c r="B546" s="3">
        <f t="shared" si="62"/>
        <v>14</v>
      </c>
      <c r="C546" s="3" t="s">
        <v>11630</v>
      </c>
      <c r="D546" s="27">
        <v>1</v>
      </c>
      <c r="E546" s="24">
        <v>3</v>
      </c>
      <c r="F546" s="24">
        <v>3</v>
      </c>
      <c r="G546" s="25">
        <v>201</v>
      </c>
      <c r="H546" s="26">
        <v>16</v>
      </c>
      <c r="I546" s="23" t="s">
        <v>3939</v>
      </c>
      <c r="J546" s="23" t="s">
        <v>1899</v>
      </c>
      <c r="K546" s="23" t="s">
        <v>7003</v>
      </c>
      <c r="L546" s="22" t="s">
        <v>1458</v>
      </c>
    </row>
    <row r="547" spans="1:12" ht="42" x14ac:dyDescent="0.35">
      <c r="A547" s="3" t="str">
        <f t="shared" si="66"/>
        <v>1.03.03.201.17</v>
      </c>
      <c r="B547" s="3">
        <f t="shared" si="62"/>
        <v>14</v>
      </c>
      <c r="C547" s="3" t="s">
        <v>11631</v>
      </c>
      <c r="D547" s="27">
        <v>1</v>
      </c>
      <c r="E547" s="24">
        <v>3</v>
      </c>
      <c r="F547" s="24">
        <v>3</v>
      </c>
      <c r="G547" s="25">
        <v>201</v>
      </c>
      <c r="H547" s="26">
        <v>17</v>
      </c>
      <c r="I547" s="23" t="s">
        <v>3940</v>
      </c>
      <c r="J547" s="23" t="s">
        <v>1900</v>
      </c>
      <c r="K547" s="15" t="s">
        <v>7004</v>
      </c>
      <c r="L547" s="23" t="s">
        <v>121</v>
      </c>
    </row>
    <row r="548" spans="1:12" ht="28" x14ac:dyDescent="0.35">
      <c r="A548" s="3" t="str">
        <f t="shared" si="66"/>
        <v>1.03.03.201.18</v>
      </c>
      <c r="B548" s="3">
        <f t="shared" si="62"/>
        <v>14</v>
      </c>
      <c r="C548" s="3" t="s">
        <v>11633</v>
      </c>
      <c r="D548" s="27">
        <v>1</v>
      </c>
      <c r="E548" s="24">
        <v>3</v>
      </c>
      <c r="F548" s="24">
        <v>3</v>
      </c>
      <c r="G548" s="25">
        <v>201</v>
      </c>
      <c r="H548" s="26">
        <v>18</v>
      </c>
      <c r="I548" s="23" t="s">
        <v>3941</v>
      </c>
      <c r="J548" s="15" t="s">
        <v>1</v>
      </c>
      <c r="K548" s="15" t="s">
        <v>1</v>
      </c>
      <c r="L548" s="15"/>
    </row>
    <row r="549" spans="1:12" ht="28" x14ac:dyDescent="0.35">
      <c r="A549" s="3" t="str">
        <f t="shared" si="66"/>
        <v>1.03.03.201.19</v>
      </c>
      <c r="B549" s="3">
        <f t="shared" si="62"/>
        <v>14</v>
      </c>
      <c r="C549" s="3" t="s">
        <v>11635</v>
      </c>
      <c r="D549" s="27">
        <v>1</v>
      </c>
      <c r="E549" s="24">
        <v>3</v>
      </c>
      <c r="F549" s="24">
        <v>3</v>
      </c>
      <c r="G549" s="25">
        <v>201</v>
      </c>
      <c r="H549" s="26">
        <v>19</v>
      </c>
      <c r="I549" s="23" t="s">
        <v>3942</v>
      </c>
      <c r="J549" s="15" t="s">
        <v>1</v>
      </c>
      <c r="K549" s="15" t="s">
        <v>1</v>
      </c>
      <c r="L549" s="15"/>
    </row>
    <row r="550" spans="1:12" ht="28" x14ac:dyDescent="0.35">
      <c r="A550" s="3" t="str">
        <f t="shared" si="66"/>
        <v>1.03.03.201.20</v>
      </c>
      <c r="B550" s="3">
        <f t="shared" si="62"/>
        <v>14</v>
      </c>
      <c r="C550" s="3" t="s">
        <v>11637</v>
      </c>
      <c r="D550" s="27">
        <v>1</v>
      </c>
      <c r="E550" s="24">
        <v>3</v>
      </c>
      <c r="F550" s="24">
        <v>3</v>
      </c>
      <c r="G550" s="25">
        <v>201</v>
      </c>
      <c r="H550" s="26">
        <v>20</v>
      </c>
      <c r="I550" s="23" t="s">
        <v>3943</v>
      </c>
      <c r="J550" s="23" t="s">
        <v>1901</v>
      </c>
      <c r="K550" s="15" t="s">
        <v>7005</v>
      </c>
      <c r="L550" s="22" t="s">
        <v>1458</v>
      </c>
    </row>
    <row r="551" spans="1:12" ht="28" x14ac:dyDescent="0.35">
      <c r="A551" s="3" t="str">
        <f t="shared" si="66"/>
        <v>1.03.03.201.21</v>
      </c>
      <c r="B551" s="3">
        <f t="shared" si="62"/>
        <v>14</v>
      </c>
      <c r="C551" s="3" t="s">
        <v>11640</v>
      </c>
      <c r="D551" s="27">
        <v>1</v>
      </c>
      <c r="E551" s="24">
        <v>3</v>
      </c>
      <c r="F551" s="24">
        <v>3</v>
      </c>
      <c r="G551" s="25">
        <v>201</v>
      </c>
      <c r="H551" s="26">
        <v>21</v>
      </c>
      <c r="I551" s="23" t="s">
        <v>3944</v>
      </c>
      <c r="J551" s="15" t="s">
        <v>5436</v>
      </c>
      <c r="K551" s="15" t="s">
        <v>7006</v>
      </c>
      <c r="L551" s="22" t="s">
        <v>1458</v>
      </c>
    </row>
    <row r="552" spans="1:12" ht="28" x14ac:dyDescent="0.35">
      <c r="A552" s="3" t="str">
        <f>D552&amp;".0"&amp;E552&amp;".0"&amp;F552</f>
        <v>1.03.04</v>
      </c>
      <c r="B552" s="3">
        <f t="shared" si="62"/>
        <v>7</v>
      </c>
      <c r="C552" s="3" t="s">
        <v>1265</v>
      </c>
      <c r="D552" s="27">
        <v>1</v>
      </c>
      <c r="E552" s="24">
        <v>3</v>
      </c>
      <c r="F552" s="24">
        <v>4</v>
      </c>
      <c r="G552" s="15"/>
      <c r="H552" s="15"/>
      <c r="I552" s="23" t="s">
        <v>3945</v>
      </c>
      <c r="J552" s="15" t="s">
        <v>1</v>
      </c>
      <c r="K552" s="15" t="s">
        <v>1</v>
      </c>
      <c r="L552" s="15"/>
    </row>
    <row r="553" spans="1:12" ht="28" x14ac:dyDescent="0.35">
      <c r="A553" s="3" t="str">
        <f>D553&amp;".0"&amp;E553&amp;".0"&amp;F553&amp;"."&amp;G553</f>
        <v>1.03.04.201</v>
      </c>
      <c r="B553" s="3">
        <f t="shared" si="62"/>
        <v>11</v>
      </c>
      <c r="C553" s="3" t="s">
        <v>8661</v>
      </c>
      <c r="D553" s="27">
        <v>1</v>
      </c>
      <c r="E553" s="24">
        <v>3</v>
      </c>
      <c r="F553" s="24">
        <v>4</v>
      </c>
      <c r="G553" s="25">
        <v>201</v>
      </c>
      <c r="H553" s="15"/>
      <c r="I553" s="23" t="s">
        <v>3946</v>
      </c>
      <c r="J553" s="15" t="s">
        <v>1</v>
      </c>
      <c r="K553" s="15" t="s">
        <v>1</v>
      </c>
      <c r="L553" s="15"/>
    </row>
    <row r="554" spans="1:12" ht="56" x14ac:dyDescent="0.35">
      <c r="A554" s="3" t="str">
        <f t="shared" ref="A554:A561" si="67">D554&amp;".0"&amp;E554&amp;".0"&amp;F554&amp;"."&amp;G554&amp;".0"&amp;H554</f>
        <v>1.03.04.201.01</v>
      </c>
      <c r="B554" s="3">
        <f t="shared" si="62"/>
        <v>14</v>
      </c>
      <c r="C554" s="3" t="s">
        <v>8662</v>
      </c>
      <c r="D554" s="27">
        <v>1</v>
      </c>
      <c r="E554" s="24">
        <v>3</v>
      </c>
      <c r="F554" s="24">
        <v>4</v>
      </c>
      <c r="G554" s="25">
        <v>201</v>
      </c>
      <c r="H554" s="24">
        <v>1</v>
      </c>
      <c r="I554" s="23" t="s">
        <v>3947</v>
      </c>
      <c r="J554" s="15" t="s">
        <v>5437</v>
      </c>
      <c r="K554" s="15" t="s">
        <v>7007</v>
      </c>
      <c r="L554" s="23" t="s">
        <v>1436</v>
      </c>
    </row>
    <row r="555" spans="1:12" ht="42" x14ac:dyDescent="0.35">
      <c r="A555" s="3" t="str">
        <f t="shared" si="67"/>
        <v>1.03.04.201.02</v>
      </c>
      <c r="B555" s="3">
        <f t="shared" si="62"/>
        <v>14</v>
      </c>
      <c r="C555" s="3" t="s">
        <v>8663</v>
      </c>
      <c r="D555" s="27">
        <v>1</v>
      </c>
      <c r="E555" s="24">
        <v>3</v>
      </c>
      <c r="F555" s="24">
        <v>4</v>
      </c>
      <c r="G555" s="25">
        <v>201</v>
      </c>
      <c r="H555" s="24">
        <v>2</v>
      </c>
      <c r="I555" s="23" t="s">
        <v>249</v>
      </c>
      <c r="J555" s="15" t="s">
        <v>5438</v>
      </c>
      <c r="K555" s="23" t="s">
        <v>7008</v>
      </c>
      <c r="L555" s="23" t="s">
        <v>1436</v>
      </c>
    </row>
    <row r="556" spans="1:12" ht="28" x14ac:dyDescent="0.35">
      <c r="A556" s="3" t="str">
        <f t="shared" si="67"/>
        <v>1.03.04.201.03</v>
      </c>
      <c r="B556" s="3">
        <f t="shared" si="62"/>
        <v>14</v>
      </c>
      <c r="C556" s="3" t="s">
        <v>8664</v>
      </c>
      <c r="D556" s="27">
        <v>1</v>
      </c>
      <c r="E556" s="24">
        <v>3</v>
      </c>
      <c r="F556" s="24">
        <v>4</v>
      </c>
      <c r="G556" s="25">
        <v>201</v>
      </c>
      <c r="H556" s="24">
        <v>3</v>
      </c>
      <c r="I556" s="23" t="s">
        <v>250</v>
      </c>
      <c r="J556" s="15" t="s">
        <v>5439</v>
      </c>
      <c r="K556" s="15" t="s">
        <v>7009</v>
      </c>
      <c r="L556" s="23" t="s">
        <v>121</v>
      </c>
    </row>
    <row r="557" spans="1:12" ht="28" x14ac:dyDescent="0.35">
      <c r="A557" s="3" t="str">
        <f t="shared" si="67"/>
        <v>1.03.04.201.04</v>
      </c>
      <c r="B557" s="3">
        <f t="shared" si="62"/>
        <v>14</v>
      </c>
      <c r="C557" s="3" t="s">
        <v>8665</v>
      </c>
      <c r="D557" s="27">
        <v>1</v>
      </c>
      <c r="E557" s="24">
        <v>3</v>
      </c>
      <c r="F557" s="24">
        <v>4</v>
      </c>
      <c r="G557" s="25">
        <v>201</v>
      </c>
      <c r="H557" s="24">
        <v>4</v>
      </c>
      <c r="I557" s="23" t="s">
        <v>3948</v>
      </c>
      <c r="J557" s="15" t="s">
        <v>5440</v>
      </c>
      <c r="K557" s="15" t="s">
        <v>7010</v>
      </c>
      <c r="L557" s="22" t="s">
        <v>1458</v>
      </c>
    </row>
    <row r="558" spans="1:12" ht="28" x14ac:dyDescent="0.35">
      <c r="A558" s="3" t="str">
        <f t="shared" si="67"/>
        <v>1.03.04.201.05</v>
      </c>
      <c r="B558" s="3">
        <f t="shared" ref="B558:B617" si="68">LEN(A558)</f>
        <v>14</v>
      </c>
      <c r="C558" s="3" t="s">
        <v>8666</v>
      </c>
      <c r="D558" s="27">
        <v>1</v>
      </c>
      <c r="E558" s="24">
        <v>3</v>
      </c>
      <c r="F558" s="24">
        <v>4</v>
      </c>
      <c r="G558" s="25">
        <v>201</v>
      </c>
      <c r="H558" s="24">
        <v>5</v>
      </c>
      <c r="I558" s="23" t="s">
        <v>3949</v>
      </c>
      <c r="J558" s="15" t="s">
        <v>5441</v>
      </c>
      <c r="K558" s="15" t="s">
        <v>7011</v>
      </c>
      <c r="L558" s="23" t="s">
        <v>121</v>
      </c>
    </row>
    <row r="559" spans="1:12" x14ac:dyDescent="0.35">
      <c r="A559" s="3" t="str">
        <f t="shared" si="67"/>
        <v>1.03.04.201.06</v>
      </c>
      <c r="B559" s="3">
        <f t="shared" si="68"/>
        <v>14</v>
      </c>
      <c r="C559" s="3" t="s">
        <v>8667</v>
      </c>
      <c r="D559" s="27">
        <v>1</v>
      </c>
      <c r="E559" s="24">
        <v>3</v>
      </c>
      <c r="F559" s="24">
        <v>4</v>
      </c>
      <c r="G559" s="25">
        <v>201</v>
      </c>
      <c r="H559" s="24">
        <v>6</v>
      </c>
      <c r="I559" s="23" t="s">
        <v>251</v>
      </c>
      <c r="J559" s="23" t="s">
        <v>1902</v>
      </c>
      <c r="K559" s="23" t="s">
        <v>1903</v>
      </c>
      <c r="L559" s="22" t="s">
        <v>1458</v>
      </c>
    </row>
    <row r="560" spans="1:12" ht="28" x14ac:dyDescent="0.35">
      <c r="A560" s="3" t="str">
        <f t="shared" si="67"/>
        <v>1.03.04.201.07</v>
      </c>
      <c r="B560" s="3">
        <f t="shared" si="68"/>
        <v>14</v>
      </c>
      <c r="C560" s="3" t="s">
        <v>8668</v>
      </c>
      <c r="D560" s="27">
        <v>1</v>
      </c>
      <c r="E560" s="24">
        <v>3</v>
      </c>
      <c r="F560" s="24">
        <v>4</v>
      </c>
      <c r="G560" s="25">
        <v>201</v>
      </c>
      <c r="H560" s="24">
        <v>7</v>
      </c>
      <c r="I560" s="23" t="s">
        <v>3950</v>
      </c>
      <c r="J560" s="15" t="s">
        <v>5442</v>
      </c>
      <c r="K560" s="15" t="s">
        <v>7012</v>
      </c>
      <c r="L560" s="23" t="s">
        <v>1462</v>
      </c>
    </row>
    <row r="561" spans="1:12" ht="56" x14ac:dyDescent="0.35">
      <c r="A561" s="3" t="str">
        <f t="shared" si="67"/>
        <v>1.03.04.201.08</v>
      </c>
      <c r="B561" s="3">
        <f t="shared" si="68"/>
        <v>14</v>
      </c>
      <c r="C561" s="3" t="s">
        <v>8669</v>
      </c>
      <c r="D561" s="27">
        <v>1</v>
      </c>
      <c r="E561" s="24">
        <v>3</v>
      </c>
      <c r="F561" s="24">
        <v>4</v>
      </c>
      <c r="G561" s="25">
        <v>201</v>
      </c>
      <c r="H561" s="24">
        <v>8</v>
      </c>
      <c r="I561" s="23" t="s">
        <v>1904</v>
      </c>
      <c r="J561" s="23" t="s">
        <v>1905</v>
      </c>
      <c r="K561" s="15" t="s">
        <v>7013</v>
      </c>
      <c r="L561" s="23" t="s">
        <v>1906</v>
      </c>
    </row>
    <row r="562" spans="1:12" ht="28" x14ac:dyDescent="0.35">
      <c r="A562" s="3" t="str">
        <f>D562&amp;".0"&amp;E562&amp;".0"&amp;F562</f>
        <v>1.03.05</v>
      </c>
      <c r="B562" s="3">
        <f t="shared" si="68"/>
        <v>7</v>
      </c>
      <c r="C562" s="3" t="s">
        <v>1266</v>
      </c>
      <c r="D562" s="27">
        <v>1</v>
      </c>
      <c r="E562" s="24">
        <v>3</v>
      </c>
      <c r="F562" s="24">
        <v>5</v>
      </c>
      <c r="G562" s="15"/>
      <c r="H562" s="15"/>
      <c r="I562" s="23" t="s">
        <v>3951</v>
      </c>
      <c r="J562" s="15" t="s">
        <v>1</v>
      </c>
      <c r="K562" s="15" t="s">
        <v>1</v>
      </c>
      <c r="L562" s="15"/>
    </row>
    <row r="563" spans="1:12" ht="28" x14ac:dyDescent="0.35">
      <c r="A563" s="3" t="str">
        <f>D563&amp;".0"&amp;E563&amp;".0"&amp;F563&amp;"."&amp;G563</f>
        <v>1.03.05.201</v>
      </c>
      <c r="B563" s="3">
        <f t="shared" si="68"/>
        <v>11</v>
      </c>
      <c r="C563" s="3" t="s">
        <v>8670</v>
      </c>
      <c r="D563" s="27">
        <v>1</v>
      </c>
      <c r="E563" s="24">
        <v>3</v>
      </c>
      <c r="F563" s="24">
        <v>5</v>
      </c>
      <c r="G563" s="25">
        <v>201</v>
      </c>
      <c r="H563" s="15"/>
      <c r="I563" s="23" t="s">
        <v>253</v>
      </c>
      <c r="J563" s="15" t="s">
        <v>1</v>
      </c>
      <c r="K563" s="15" t="s">
        <v>1</v>
      </c>
      <c r="L563" s="15"/>
    </row>
    <row r="564" spans="1:12" ht="42" x14ac:dyDescent="0.35">
      <c r="A564" s="3" t="str">
        <f t="shared" ref="A564:A572" si="69">D564&amp;".0"&amp;E564&amp;".0"&amp;F564&amp;"."&amp;G564&amp;".0"&amp;H564</f>
        <v>1.03.05.201.01</v>
      </c>
      <c r="B564" s="3">
        <f t="shared" si="68"/>
        <v>14</v>
      </c>
      <c r="C564" s="3" t="s">
        <v>8671</v>
      </c>
      <c r="D564" s="27">
        <v>1</v>
      </c>
      <c r="E564" s="24">
        <v>3</v>
      </c>
      <c r="F564" s="24">
        <v>5</v>
      </c>
      <c r="G564" s="25">
        <v>201</v>
      </c>
      <c r="H564" s="24">
        <v>1</v>
      </c>
      <c r="I564" s="23" t="s">
        <v>3952</v>
      </c>
      <c r="J564" s="15" t="s">
        <v>5443</v>
      </c>
      <c r="K564" s="15" t="s">
        <v>7014</v>
      </c>
      <c r="L564" s="23" t="s">
        <v>1436</v>
      </c>
    </row>
    <row r="565" spans="1:12" ht="56" x14ac:dyDescent="0.35">
      <c r="A565" s="3" t="str">
        <f t="shared" si="69"/>
        <v>1.03.05.201.02</v>
      </c>
      <c r="B565" s="3">
        <f t="shared" si="68"/>
        <v>14</v>
      </c>
      <c r="C565" s="3" t="s">
        <v>8672</v>
      </c>
      <c r="D565" s="27">
        <v>1</v>
      </c>
      <c r="E565" s="24">
        <v>3</v>
      </c>
      <c r="F565" s="24">
        <v>5</v>
      </c>
      <c r="G565" s="25">
        <v>201</v>
      </c>
      <c r="H565" s="24">
        <v>2</v>
      </c>
      <c r="I565" s="23" t="s">
        <v>1907</v>
      </c>
      <c r="J565" s="15" t="s">
        <v>5444</v>
      </c>
      <c r="K565" s="15" t="s">
        <v>7015</v>
      </c>
      <c r="L565" s="23" t="s">
        <v>1436</v>
      </c>
    </row>
    <row r="566" spans="1:12" ht="42" x14ac:dyDescent="0.35">
      <c r="A566" s="3" t="str">
        <f t="shared" si="69"/>
        <v>1.03.05.201.03</v>
      </c>
      <c r="B566" s="3">
        <f t="shared" si="68"/>
        <v>14</v>
      </c>
      <c r="C566" s="3" t="s">
        <v>8673</v>
      </c>
      <c r="D566" s="27">
        <v>1</v>
      </c>
      <c r="E566" s="24">
        <v>3</v>
      </c>
      <c r="F566" s="24">
        <v>5</v>
      </c>
      <c r="G566" s="25">
        <v>201</v>
      </c>
      <c r="H566" s="24">
        <v>3</v>
      </c>
      <c r="I566" s="23" t="s">
        <v>3953</v>
      </c>
      <c r="J566" s="23" t="s">
        <v>1908</v>
      </c>
      <c r="K566" s="15" t="s">
        <v>7016</v>
      </c>
      <c r="L566" s="23" t="s">
        <v>121</v>
      </c>
    </row>
    <row r="567" spans="1:12" ht="42" x14ac:dyDescent="0.35">
      <c r="A567" s="3" t="str">
        <f t="shared" si="69"/>
        <v>1.03.05.201.04</v>
      </c>
      <c r="B567" s="3">
        <f t="shared" si="68"/>
        <v>14</v>
      </c>
      <c r="C567" s="3" t="s">
        <v>8674</v>
      </c>
      <c r="D567" s="27">
        <v>1</v>
      </c>
      <c r="E567" s="24">
        <v>3</v>
      </c>
      <c r="F567" s="24">
        <v>5</v>
      </c>
      <c r="G567" s="25">
        <v>201</v>
      </c>
      <c r="H567" s="24">
        <v>4</v>
      </c>
      <c r="I567" s="23" t="s">
        <v>3954</v>
      </c>
      <c r="J567" s="23" t="s">
        <v>5445</v>
      </c>
      <c r="K567" s="15" t="s">
        <v>7017</v>
      </c>
      <c r="L567" s="23" t="s">
        <v>121</v>
      </c>
    </row>
    <row r="568" spans="1:12" ht="42" x14ac:dyDescent="0.35">
      <c r="A568" s="3" t="str">
        <f t="shared" si="69"/>
        <v>1.03.05.201.05</v>
      </c>
      <c r="B568" s="3">
        <f t="shared" si="68"/>
        <v>14</v>
      </c>
      <c r="C568" s="3" t="s">
        <v>8675</v>
      </c>
      <c r="D568" s="27">
        <v>1</v>
      </c>
      <c r="E568" s="24">
        <v>3</v>
      </c>
      <c r="F568" s="24">
        <v>5</v>
      </c>
      <c r="G568" s="25">
        <v>201</v>
      </c>
      <c r="H568" s="24">
        <v>5</v>
      </c>
      <c r="I568" s="23" t="s">
        <v>3955</v>
      </c>
      <c r="J568" s="23" t="s">
        <v>5446</v>
      </c>
      <c r="K568" s="15" t="s">
        <v>7018</v>
      </c>
      <c r="L568" s="23" t="s">
        <v>121</v>
      </c>
    </row>
    <row r="569" spans="1:12" ht="28" x14ac:dyDescent="0.35">
      <c r="A569" s="3" t="str">
        <f t="shared" si="69"/>
        <v>1.03.05.201.06</v>
      </c>
      <c r="B569" s="3">
        <f t="shared" si="68"/>
        <v>14</v>
      </c>
      <c r="C569" s="3" t="s">
        <v>8676</v>
      </c>
      <c r="D569" s="27">
        <v>1</v>
      </c>
      <c r="E569" s="24">
        <v>3</v>
      </c>
      <c r="F569" s="24">
        <v>5</v>
      </c>
      <c r="G569" s="25">
        <v>201</v>
      </c>
      <c r="H569" s="24">
        <v>6</v>
      </c>
      <c r="I569" s="23" t="s">
        <v>3956</v>
      </c>
      <c r="J569" s="15" t="s">
        <v>5447</v>
      </c>
      <c r="K569" s="15" t="s">
        <v>7019</v>
      </c>
      <c r="L569" s="23" t="s">
        <v>121</v>
      </c>
    </row>
    <row r="570" spans="1:12" ht="28" x14ac:dyDescent="0.35">
      <c r="A570" s="3" t="str">
        <f t="shared" si="69"/>
        <v>1.03.05.201.07</v>
      </c>
      <c r="B570" s="3">
        <f t="shared" si="68"/>
        <v>14</v>
      </c>
      <c r="C570" s="3" t="s">
        <v>8677</v>
      </c>
      <c r="D570" s="27">
        <v>1</v>
      </c>
      <c r="E570" s="24">
        <v>3</v>
      </c>
      <c r="F570" s="24">
        <v>5</v>
      </c>
      <c r="G570" s="25">
        <v>201</v>
      </c>
      <c r="H570" s="24">
        <v>7</v>
      </c>
      <c r="I570" s="23" t="s">
        <v>3957</v>
      </c>
      <c r="J570" s="15" t="s">
        <v>5448</v>
      </c>
      <c r="K570" s="15" t="s">
        <v>7020</v>
      </c>
      <c r="L570" s="23" t="s">
        <v>1462</v>
      </c>
    </row>
    <row r="571" spans="1:12" ht="56" x14ac:dyDescent="0.35">
      <c r="A571" s="3" t="str">
        <f t="shared" si="69"/>
        <v>1.03.05.201.08</v>
      </c>
      <c r="B571" s="3">
        <f t="shared" si="68"/>
        <v>14</v>
      </c>
      <c r="C571" s="3" t="s">
        <v>8678</v>
      </c>
      <c r="D571" s="27">
        <v>1</v>
      </c>
      <c r="E571" s="24">
        <v>3</v>
      </c>
      <c r="F571" s="24">
        <v>5</v>
      </c>
      <c r="G571" s="25">
        <v>201</v>
      </c>
      <c r="H571" s="24">
        <v>8</v>
      </c>
      <c r="I571" s="23" t="s">
        <v>1909</v>
      </c>
      <c r="J571" s="23" t="s">
        <v>5449</v>
      </c>
      <c r="K571" s="23" t="s">
        <v>7021</v>
      </c>
      <c r="L571" s="23" t="s">
        <v>1906</v>
      </c>
    </row>
    <row r="572" spans="1:12" ht="42" x14ac:dyDescent="0.35">
      <c r="A572" s="3" t="str">
        <f t="shared" si="69"/>
        <v>1.03.05.201.09</v>
      </c>
      <c r="B572" s="3">
        <f t="shared" si="68"/>
        <v>14</v>
      </c>
      <c r="C572" s="3" t="s">
        <v>8679</v>
      </c>
      <c r="D572" s="27">
        <v>1</v>
      </c>
      <c r="E572" s="24">
        <v>3</v>
      </c>
      <c r="F572" s="24">
        <v>5</v>
      </c>
      <c r="G572" s="25">
        <v>201</v>
      </c>
      <c r="H572" s="24">
        <v>9</v>
      </c>
      <c r="I572" s="23" t="s">
        <v>3958</v>
      </c>
      <c r="J572" s="23" t="s">
        <v>5450</v>
      </c>
      <c r="K572" s="15" t="s">
        <v>7022</v>
      </c>
      <c r="L572" s="23" t="s">
        <v>1462</v>
      </c>
    </row>
    <row r="573" spans="1:12" ht="28" x14ac:dyDescent="0.35">
      <c r="A573" s="3" t="str">
        <f t="shared" ref="A573:A580" si="70">D573&amp;".0"&amp;E573&amp;".0"&amp;F573&amp;"."&amp;G573&amp;"."&amp;H573</f>
        <v>1.03.05.201.10</v>
      </c>
      <c r="B573" s="3">
        <f t="shared" si="68"/>
        <v>14</v>
      </c>
      <c r="C573" s="3" t="s">
        <v>11673</v>
      </c>
      <c r="D573" s="27">
        <v>1</v>
      </c>
      <c r="E573" s="24">
        <v>3</v>
      </c>
      <c r="F573" s="24">
        <v>5</v>
      </c>
      <c r="G573" s="25">
        <v>201</v>
      </c>
      <c r="H573" s="26">
        <v>10</v>
      </c>
      <c r="I573" s="23" t="s">
        <v>255</v>
      </c>
      <c r="J573" s="23" t="s">
        <v>5451</v>
      </c>
      <c r="K573" s="23" t="s">
        <v>7023</v>
      </c>
      <c r="L573" s="22" t="s">
        <v>1458</v>
      </c>
    </row>
    <row r="574" spans="1:12" ht="56" x14ac:dyDescent="0.35">
      <c r="A574" s="3" t="str">
        <f t="shared" si="70"/>
        <v>1.03.05.201.11</v>
      </c>
      <c r="B574" s="3">
        <f t="shared" si="68"/>
        <v>14</v>
      </c>
      <c r="C574" s="3" t="s">
        <v>11674</v>
      </c>
      <c r="D574" s="27">
        <v>1</v>
      </c>
      <c r="E574" s="24">
        <v>3</v>
      </c>
      <c r="F574" s="24">
        <v>5</v>
      </c>
      <c r="G574" s="25">
        <v>201</v>
      </c>
      <c r="H574" s="26">
        <v>11</v>
      </c>
      <c r="I574" s="23" t="s">
        <v>3959</v>
      </c>
      <c r="J574" s="15" t="s">
        <v>5452</v>
      </c>
      <c r="K574" s="15" t="s">
        <v>7024</v>
      </c>
      <c r="L574" s="23" t="s">
        <v>1436</v>
      </c>
    </row>
    <row r="575" spans="1:12" ht="42" x14ac:dyDescent="0.35">
      <c r="A575" s="3" t="str">
        <f t="shared" si="70"/>
        <v>1.03.05.201.12</v>
      </c>
      <c r="B575" s="3">
        <f t="shared" si="68"/>
        <v>14</v>
      </c>
      <c r="C575" s="3" t="s">
        <v>11678</v>
      </c>
      <c r="D575" s="27">
        <v>1</v>
      </c>
      <c r="E575" s="24">
        <v>3</v>
      </c>
      <c r="F575" s="24">
        <v>5</v>
      </c>
      <c r="G575" s="25">
        <v>201</v>
      </c>
      <c r="H575" s="26">
        <v>12</v>
      </c>
      <c r="I575" s="23" t="s">
        <v>3960</v>
      </c>
      <c r="J575" s="15" t="s">
        <v>5453</v>
      </c>
      <c r="K575" s="15" t="s">
        <v>7025</v>
      </c>
      <c r="L575" s="23" t="s">
        <v>121</v>
      </c>
    </row>
    <row r="576" spans="1:12" ht="28" x14ac:dyDescent="0.35">
      <c r="A576" s="3" t="str">
        <f t="shared" si="70"/>
        <v>1.03.05.201.13</v>
      </c>
      <c r="B576" s="3">
        <f t="shared" si="68"/>
        <v>14</v>
      </c>
      <c r="C576" s="3" t="s">
        <v>11681</v>
      </c>
      <c r="D576" s="27">
        <v>1</v>
      </c>
      <c r="E576" s="24">
        <v>3</v>
      </c>
      <c r="F576" s="24">
        <v>5</v>
      </c>
      <c r="G576" s="25">
        <v>201</v>
      </c>
      <c r="H576" s="26">
        <v>13</v>
      </c>
      <c r="I576" s="23" t="s">
        <v>1910</v>
      </c>
      <c r="J576" s="23" t="s">
        <v>1911</v>
      </c>
      <c r="K576" s="15" t="s">
        <v>7026</v>
      </c>
      <c r="L576" s="22" t="s">
        <v>1458</v>
      </c>
    </row>
    <row r="577" spans="1:12" ht="28" x14ac:dyDescent="0.35">
      <c r="A577" s="3" t="str">
        <f t="shared" si="70"/>
        <v>1.03.05.201.14</v>
      </c>
      <c r="B577" s="3">
        <f t="shared" si="68"/>
        <v>14</v>
      </c>
      <c r="C577" s="3" t="s">
        <v>11683</v>
      </c>
      <c r="D577" s="27">
        <v>1</v>
      </c>
      <c r="E577" s="24">
        <v>3</v>
      </c>
      <c r="F577" s="24">
        <v>5</v>
      </c>
      <c r="G577" s="25">
        <v>201</v>
      </c>
      <c r="H577" s="26">
        <v>14</v>
      </c>
      <c r="I577" s="23" t="s">
        <v>1912</v>
      </c>
      <c r="J577" s="15" t="s">
        <v>5454</v>
      </c>
      <c r="K577" s="15" t="s">
        <v>7027</v>
      </c>
      <c r="L577" s="23" t="s">
        <v>121</v>
      </c>
    </row>
    <row r="578" spans="1:12" ht="28" x14ac:dyDescent="0.35">
      <c r="A578" s="3" t="str">
        <f t="shared" si="70"/>
        <v>1.03.05.201.15</v>
      </c>
      <c r="B578" s="3">
        <f t="shared" si="68"/>
        <v>14</v>
      </c>
      <c r="C578" s="3" t="s">
        <v>11686</v>
      </c>
      <c r="D578" s="27">
        <v>1</v>
      </c>
      <c r="E578" s="24">
        <v>3</v>
      </c>
      <c r="F578" s="24">
        <v>5</v>
      </c>
      <c r="G578" s="25">
        <v>201</v>
      </c>
      <c r="H578" s="26">
        <v>15</v>
      </c>
      <c r="I578" s="23" t="s">
        <v>3961</v>
      </c>
      <c r="J578" s="23" t="s">
        <v>1913</v>
      </c>
      <c r="K578" s="23" t="s">
        <v>1914</v>
      </c>
      <c r="L578" s="23" t="s">
        <v>1915</v>
      </c>
    </row>
    <row r="579" spans="1:12" ht="28" x14ac:dyDescent="0.35">
      <c r="A579" s="3" t="str">
        <f t="shared" si="70"/>
        <v>1.03.05.201.16</v>
      </c>
      <c r="B579" s="3">
        <f t="shared" si="68"/>
        <v>14</v>
      </c>
      <c r="C579" s="3" t="s">
        <v>11688</v>
      </c>
      <c r="D579" s="27">
        <v>1</v>
      </c>
      <c r="E579" s="24">
        <v>3</v>
      </c>
      <c r="F579" s="24">
        <v>5</v>
      </c>
      <c r="G579" s="25">
        <v>201</v>
      </c>
      <c r="H579" s="26">
        <v>16</v>
      </c>
      <c r="I579" s="23" t="s">
        <v>3962</v>
      </c>
      <c r="J579" s="15" t="s">
        <v>5455</v>
      </c>
      <c r="K579" s="23" t="s">
        <v>1916</v>
      </c>
      <c r="L579" s="23" t="s">
        <v>1915</v>
      </c>
    </row>
    <row r="580" spans="1:12" ht="56" x14ac:dyDescent="0.35">
      <c r="A580" s="3" t="str">
        <f t="shared" si="70"/>
        <v>1.03.05.201.17</v>
      </c>
      <c r="B580" s="3">
        <f t="shared" si="68"/>
        <v>14</v>
      </c>
      <c r="C580" s="3" t="s">
        <v>11691</v>
      </c>
      <c r="D580" s="27">
        <v>1</v>
      </c>
      <c r="E580" s="24">
        <v>3</v>
      </c>
      <c r="F580" s="24">
        <v>5</v>
      </c>
      <c r="G580" s="25">
        <v>201</v>
      </c>
      <c r="H580" s="26">
        <v>17</v>
      </c>
      <c r="I580" s="23" t="s">
        <v>3963</v>
      </c>
      <c r="J580" s="23" t="s">
        <v>1917</v>
      </c>
      <c r="K580" s="15" t="s">
        <v>7028</v>
      </c>
      <c r="L580" s="23" t="s">
        <v>1436</v>
      </c>
    </row>
    <row r="581" spans="1:12" ht="28" x14ac:dyDescent="0.35">
      <c r="A581" s="3" t="str">
        <f>D581&amp;".0"&amp;E581&amp;".0"&amp;F581</f>
        <v>1.03.06</v>
      </c>
      <c r="B581" s="3">
        <f t="shared" si="68"/>
        <v>7</v>
      </c>
      <c r="C581" s="3" t="s">
        <v>1267</v>
      </c>
      <c r="D581" s="27">
        <v>1</v>
      </c>
      <c r="E581" s="24">
        <v>3</v>
      </c>
      <c r="F581" s="24">
        <v>6</v>
      </c>
      <c r="G581" s="15"/>
      <c r="H581" s="15"/>
      <c r="I581" s="23" t="s">
        <v>3964</v>
      </c>
      <c r="J581" s="15" t="s">
        <v>1</v>
      </c>
      <c r="K581" s="15" t="s">
        <v>1</v>
      </c>
      <c r="L581" s="15"/>
    </row>
    <row r="582" spans="1:12" ht="42" x14ac:dyDescent="0.35">
      <c r="A582" s="3" t="str">
        <f>D582&amp;".0"&amp;E582&amp;".0"&amp;F582&amp;"."&amp;G582</f>
        <v>1.03.06.201</v>
      </c>
      <c r="B582" s="3">
        <f t="shared" si="68"/>
        <v>11</v>
      </c>
      <c r="C582" s="3" t="s">
        <v>8680</v>
      </c>
      <c r="D582" s="27">
        <v>1</v>
      </c>
      <c r="E582" s="24">
        <v>3</v>
      </c>
      <c r="F582" s="24">
        <v>6</v>
      </c>
      <c r="G582" s="25">
        <v>201</v>
      </c>
      <c r="H582" s="15"/>
      <c r="I582" s="23" t="s">
        <v>257</v>
      </c>
      <c r="J582" s="15" t="s">
        <v>1</v>
      </c>
      <c r="K582" s="15" t="s">
        <v>1</v>
      </c>
      <c r="L582" s="15"/>
    </row>
    <row r="583" spans="1:12" ht="28" x14ac:dyDescent="0.35">
      <c r="A583" s="3" t="str">
        <f t="shared" ref="A583:A591" si="71">D583&amp;".0"&amp;E583&amp;".0"&amp;F583&amp;"."&amp;G583&amp;".0"&amp;H583</f>
        <v>1.03.06.201.01</v>
      </c>
      <c r="B583" s="3">
        <f t="shared" si="68"/>
        <v>14</v>
      </c>
      <c r="C583" s="3" t="s">
        <v>8681</v>
      </c>
      <c r="D583" s="27">
        <v>1</v>
      </c>
      <c r="E583" s="24">
        <v>3</v>
      </c>
      <c r="F583" s="24">
        <v>6</v>
      </c>
      <c r="G583" s="25">
        <v>201</v>
      </c>
      <c r="H583" s="24">
        <v>1</v>
      </c>
      <c r="I583" s="23" t="s">
        <v>258</v>
      </c>
      <c r="J583" s="23" t="s">
        <v>5456</v>
      </c>
      <c r="K583" s="23" t="s">
        <v>1918</v>
      </c>
      <c r="L583" s="23" t="s">
        <v>1436</v>
      </c>
    </row>
    <row r="584" spans="1:12" ht="28" x14ac:dyDescent="0.35">
      <c r="A584" s="3" t="str">
        <f t="shared" si="71"/>
        <v>1.03.06.201.02</v>
      </c>
      <c r="B584" s="3">
        <f t="shared" si="68"/>
        <v>14</v>
      </c>
      <c r="C584" s="3" t="s">
        <v>8682</v>
      </c>
      <c r="D584" s="27">
        <v>1</v>
      </c>
      <c r="E584" s="24">
        <v>3</v>
      </c>
      <c r="F584" s="24">
        <v>6</v>
      </c>
      <c r="G584" s="25">
        <v>201</v>
      </c>
      <c r="H584" s="24">
        <v>2</v>
      </c>
      <c r="I584" s="23" t="s">
        <v>3965</v>
      </c>
      <c r="J584" s="15" t="s">
        <v>5457</v>
      </c>
      <c r="K584" s="15" t="s">
        <v>7029</v>
      </c>
      <c r="L584" s="23" t="s">
        <v>1436</v>
      </c>
    </row>
    <row r="585" spans="1:12" ht="42" x14ac:dyDescent="0.35">
      <c r="A585" s="3" t="str">
        <f t="shared" si="71"/>
        <v>1.03.06.201.03</v>
      </c>
      <c r="B585" s="3">
        <f t="shared" si="68"/>
        <v>14</v>
      </c>
      <c r="C585" s="3" t="s">
        <v>8683</v>
      </c>
      <c r="D585" s="27">
        <v>1</v>
      </c>
      <c r="E585" s="24">
        <v>3</v>
      </c>
      <c r="F585" s="24">
        <v>6</v>
      </c>
      <c r="G585" s="25">
        <v>201</v>
      </c>
      <c r="H585" s="24">
        <v>3</v>
      </c>
      <c r="I585" s="23" t="s">
        <v>3966</v>
      </c>
      <c r="J585" s="15" t="s">
        <v>5458</v>
      </c>
      <c r="K585" s="15" t="s">
        <v>7030</v>
      </c>
      <c r="L585" s="23" t="s">
        <v>1436</v>
      </c>
    </row>
    <row r="586" spans="1:12" ht="28" x14ac:dyDescent="0.35">
      <c r="A586" s="3" t="str">
        <f t="shared" si="71"/>
        <v>1.03.06.201.04</v>
      </c>
      <c r="B586" s="3">
        <f t="shared" si="68"/>
        <v>14</v>
      </c>
      <c r="C586" s="3" t="s">
        <v>8684</v>
      </c>
      <c r="D586" s="27">
        <v>1</v>
      </c>
      <c r="E586" s="24">
        <v>3</v>
      </c>
      <c r="F586" s="24">
        <v>6</v>
      </c>
      <c r="G586" s="25">
        <v>201</v>
      </c>
      <c r="H586" s="24">
        <v>4</v>
      </c>
      <c r="I586" s="23" t="s">
        <v>1919</v>
      </c>
      <c r="J586" s="15" t="s">
        <v>5459</v>
      </c>
      <c r="K586" s="15" t="s">
        <v>7031</v>
      </c>
      <c r="L586" s="23" t="s">
        <v>1462</v>
      </c>
    </row>
    <row r="587" spans="1:12" ht="28" x14ac:dyDescent="0.35">
      <c r="A587" s="3" t="str">
        <f t="shared" si="71"/>
        <v>1.03.06.201.05</v>
      </c>
      <c r="B587" s="3">
        <f t="shared" si="68"/>
        <v>14</v>
      </c>
      <c r="C587" s="3" t="s">
        <v>8685</v>
      </c>
      <c r="D587" s="27">
        <v>1</v>
      </c>
      <c r="E587" s="24">
        <v>3</v>
      </c>
      <c r="F587" s="24">
        <v>6</v>
      </c>
      <c r="G587" s="25">
        <v>201</v>
      </c>
      <c r="H587" s="24">
        <v>5</v>
      </c>
      <c r="I587" s="23" t="s">
        <v>259</v>
      </c>
      <c r="J587" s="23" t="s">
        <v>1920</v>
      </c>
      <c r="K587" s="15" t="s">
        <v>7032</v>
      </c>
      <c r="L587" s="22" t="s">
        <v>1921</v>
      </c>
    </row>
    <row r="588" spans="1:12" ht="28" x14ac:dyDescent="0.35">
      <c r="A588" s="3" t="str">
        <f t="shared" si="71"/>
        <v>1.03.06.201.06</v>
      </c>
      <c r="B588" s="3">
        <f t="shared" si="68"/>
        <v>14</v>
      </c>
      <c r="C588" s="3" t="s">
        <v>8686</v>
      </c>
      <c r="D588" s="27">
        <v>1</v>
      </c>
      <c r="E588" s="24">
        <v>3</v>
      </c>
      <c r="F588" s="24">
        <v>6</v>
      </c>
      <c r="G588" s="25">
        <v>201</v>
      </c>
      <c r="H588" s="24">
        <v>6</v>
      </c>
      <c r="I588" s="23" t="s">
        <v>1922</v>
      </c>
      <c r="J588" s="23" t="s">
        <v>1923</v>
      </c>
      <c r="K588" s="15" t="s">
        <v>7033</v>
      </c>
      <c r="L588" s="22" t="s">
        <v>1921</v>
      </c>
    </row>
    <row r="589" spans="1:12" ht="28" x14ac:dyDescent="0.35">
      <c r="A589" s="3" t="str">
        <f t="shared" si="71"/>
        <v>1.03.06.201.07</v>
      </c>
      <c r="B589" s="3">
        <f t="shared" si="68"/>
        <v>14</v>
      </c>
      <c r="C589" s="3" t="s">
        <v>8687</v>
      </c>
      <c r="D589" s="27">
        <v>1</v>
      </c>
      <c r="E589" s="24">
        <v>3</v>
      </c>
      <c r="F589" s="24">
        <v>6</v>
      </c>
      <c r="G589" s="25">
        <v>201</v>
      </c>
      <c r="H589" s="24">
        <v>7</v>
      </c>
      <c r="I589" s="23" t="s">
        <v>260</v>
      </c>
      <c r="J589" s="23" t="s">
        <v>1924</v>
      </c>
      <c r="K589" s="15" t="s">
        <v>7034</v>
      </c>
      <c r="L589" s="22" t="s">
        <v>1921</v>
      </c>
    </row>
    <row r="590" spans="1:12" ht="28" x14ac:dyDescent="0.35">
      <c r="A590" s="3" t="str">
        <f t="shared" si="71"/>
        <v>1.03.06.201.08</v>
      </c>
      <c r="B590" s="3">
        <f t="shared" si="68"/>
        <v>14</v>
      </c>
      <c r="C590" s="3" t="s">
        <v>8688</v>
      </c>
      <c r="D590" s="27">
        <v>1</v>
      </c>
      <c r="E590" s="24">
        <v>3</v>
      </c>
      <c r="F590" s="24">
        <v>6</v>
      </c>
      <c r="G590" s="25">
        <v>201</v>
      </c>
      <c r="H590" s="24">
        <v>8</v>
      </c>
      <c r="I590" s="23" t="s">
        <v>1925</v>
      </c>
      <c r="J590" s="23" t="s">
        <v>1926</v>
      </c>
      <c r="K590" s="15" t="s">
        <v>7035</v>
      </c>
      <c r="L590" s="22" t="s">
        <v>1458</v>
      </c>
    </row>
    <row r="591" spans="1:12" ht="28" x14ac:dyDescent="0.35">
      <c r="A591" s="3" t="str">
        <f t="shared" si="71"/>
        <v>1.03.06.201.09</v>
      </c>
      <c r="B591" s="3">
        <f t="shared" si="68"/>
        <v>14</v>
      </c>
      <c r="C591" s="3" t="s">
        <v>8689</v>
      </c>
      <c r="D591" s="27">
        <v>1</v>
      </c>
      <c r="E591" s="24">
        <v>3</v>
      </c>
      <c r="F591" s="24">
        <v>6</v>
      </c>
      <c r="G591" s="25">
        <v>201</v>
      </c>
      <c r="H591" s="24">
        <v>9</v>
      </c>
      <c r="I591" s="23" t="s">
        <v>261</v>
      </c>
      <c r="J591" s="23" t="s">
        <v>1927</v>
      </c>
      <c r="K591" s="15" t="s">
        <v>7036</v>
      </c>
      <c r="L591" s="22" t="s">
        <v>1921</v>
      </c>
    </row>
    <row r="592" spans="1:12" ht="42" x14ac:dyDescent="0.35">
      <c r="A592" s="3" t="str">
        <f>D592&amp;".0"&amp;E592&amp;".0"&amp;F592&amp;"."&amp;G592&amp;"."&amp;H592</f>
        <v>1.03.06.201.10</v>
      </c>
      <c r="B592" s="3">
        <f t="shared" si="68"/>
        <v>14</v>
      </c>
      <c r="C592" s="3" t="s">
        <v>11705</v>
      </c>
      <c r="D592" s="27">
        <v>1</v>
      </c>
      <c r="E592" s="24">
        <v>3</v>
      </c>
      <c r="F592" s="24">
        <v>6</v>
      </c>
      <c r="G592" s="25">
        <v>201</v>
      </c>
      <c r="H592" s="26">
        <v>10</v>
      </c>
      <c r="I592" s="23" t="s">
        <v>3967</v>
      </c>
      <c r="J592" s="15" t="s">
        <v>5460</v>
      </c>
      <c r="K592" s="15" t="s">
        <v>7037</v>
      </c>
      <c r="L592" s="23" t="s">
        <v>1436</v>
      </c>
    </row>
    <row r="593" spans="1:12" ht="28" x14ac:dyDescent="0.35">
      <c r="A593" s="3" t="str">
        <f t="shared" ref="A593:A598" si="72">D593&amp;".0"&amp;E593&amp;".0"&amp;F593&amp;"."&amp;G593&amp;"."&amp;H593</f>
        <v>1.03.06.201.11</v>
      </c>
      <c r="B593" s="3">
        <f t="shared" si="68"/>
        <v>14</v>
      </c>
      <c r="C593" s="3" t="s">
        <v>11708</v>
      </c>
      <c r="D593" s="27">
        <v>1</v>
      </c>
      <c r="E593" s="24">
        <v>3</v>
      </c>
      <c r="F593" s="24">
        <v>6</v>
      </c>
      <c r="G593" s="25">
        <v>201</v>
      </c>
      <c r="H593" s="26">
        <v>11</v>
      </c>
      <c r="I593" s="23" t="s">
        <v>1928</v>
      </c>
      <c r="J593" s="15" t="s">
        <v>5461</v>
      </c>
      <c r="K593" s="15" t="s">
        <v>7038</v>
      </c>
      <c r="L593" s="23" t="s">
        <v>1462</v>
      </c>
    </row>
    <row r="594" spans="1:12" ht="28" x14ac:dyDescent="0.35">
      <c r="A594" s="3" t="str">
        <f t="shared" si="72"/>
        <v>1.03.06.201.12</v>
      </c>
      <c r="B594" s="3">
        <f t="shared" si="68"/>
        <v>14</v>
      </c>
      <c r="C594" s="3" t="s">
        <v>11711</v>
      </c>
      <c r="D594" s="27">
        <v>1</v>
      </c>
      <c r="E594" s="24">
        <v>3</v>
      </c>
      <c r="F594" s="24">
        <v>6</v>
      </c>
      <c r="G594" s="25">
        <v>201</v>
      </c>
      <c r="H594" s="26">
        <v>12</v>
      </c>
      <c r="I594" s="23" t="s">
        <v>262</v>
      </c>
      <c r="J594" s="23" t="s">
        <v>1929</v>
      </c>
      <c r="K594" s="15" t="s">
        <v>7039</v>
      </c>
      <c r="L594" s="22" t="s">
        <v>1921</v>
      </c>
    </row>
    <row r="595" spans="1:12" ht="28" x14ac:dyDescent="0.35">
      <c r="A595" s="3" t="str">
        <f t="shared" si="72"/>
        <v>1.03.06.201.13</v>
      </c>
      <c r="B595" s="3">
        <f t="shared" si="68"/>
        <v>14</v>
      </c>
      <c r="C595" s="3" t="s">
        <v>11713</v>
      </c>
      <c r="D595" s="27">
        <v>1</v>
      </c>
      <c r="E595" s="24">
        <v>3</v>
      </c>
      <c r="F595" s="24">
        <v>6</v>
      </c>
      <c r="G595" s="25">
        <v>201</v>
      </c>
      <c r="H595" s="26">
        <v>13</v>
      </c>
      <c r="I595" s="23" t="s">
        <v>1930</v>
      </c>
      <c r="J595" s="23" t="s">
        <v>1931</v>
      </c>
      <c r="K595" s="15" t="s">
        <v>7040</v>
      </c>
      <c r="L595" s="22" t="s">
        <v>1921</v>
      </c>
    </row>
    <row r="596" spans="1:12" ht="28" x14ac:dyDescent="0.35">
      <c r="A596" s="3" t="str">
        <f t="shared" si="72"/>
        <v>1.03.06.201.14</v>
      </c>
      <c r="B596" s="3">
        <f t="shared" si="68"/>
        <v>14</v>
      </c>
      <c r="C596" s="3" t="s">
        <v>11715</v>
      </c>
      <c r="D596" s="27">
        <v>1</v>
      </c>
      <c r="E596" s="24">
        <v>3</v>
      </c>
      <c r="F596" s="24">
        <v>6</v>
      </c>
      <c r="G596" s="25">
        <v>201</v>
      </c>
      <c r="H596" s="26">
        <v>14</v>
      </c>
      <c r="I596" s="23" t="s">
        <v>263</v>
      </c>
      <c r="J596" s="23" t="s">
        <v>1932</v>
      </c>
      <c r="K596" s="15" t="s">
        <v>7041</v>
      </c>
      <c r="L596" s="22" t="s">
        <v>1921</v>
      </c>
    </row>
    <row r="597" spans="1:12" ht="28" x14ac:dyDescent="0.35">
      <c r="A597" s="3" t="str">
        <f t="shared" si="72"/>
        <v>1.03.06.201.15</v>
      </c>
      <c r="B597" s="3">
        <f t="shared" si="68"/>
        <v>14</v>
      </c>
      <c r="C597" s="3" t="s">
        <v>11717</v>
      </c>
      <c r="D597" s="27">
        <v>1</v>
      </c>
      <c r="E597" s="24">
        <v>3</v>
      </c>
      <c r="F597" s="24">
        <v>6</v>
      </c>
      <c r="G597" s="25">
        <v>201</v>
      </c>
      <c r="H597" s="26">
        <v>15</v>
      </c>
      <c r="I597" s="23" t="s">
        <v>1933</v>
      </c>
      <c r="J597" s="23" t="s">
        <v>1934</v>
      </c>
      <c r="K597" s="15" t="s">
        <v>7042</v>
      </c>
      <c r="L597" s="22" t="s">
        <v>1458</v>
      </c>
    </row>
    <row r="598" spans="1:12" ht="28" x14ac:dyDescent="0.35">
      <c r="A598" s="3" t="str">
        <f t="shared" si="72"/>
        <v>1.03.06.201.16</v>
      </c>
      <c r="B598" s="3">
        <f t="shared" si="68"/>
        <v>14</v>
      </c>
      <c r="C598" s="3" t="s">
        <v>11719</v>
      </c>
      <c r="D598" s="27">
        <v>1</v>
      </c>
      <c r="E598" s="24">
        <v>3</v>
      </c>
      <c r="F598" s="24">
        <v>6</v>
      </c>
      <c r="G598" s="25">
        <v>201</v>
      </c>
      <c r="H598" s="26">
        <v>16</v>
      </c>
      <c r="I598" s="23" t="s">
        <v>3968</v>
      </c>
      <c r="J598" s="23" t="s">
        <v>5462</v>
      </c>
      <c r="K598" s="23" t="s">
        <v>1935</v>
      </c>
      <c r="L598" s="23" t="s">
        <v>1436</v>
      </c>
    </row>
    <row r="599" spans="1:12" x14ac:dyDescent="0.35">
      <c r="A599" s="3" t="str">
        <f>D599&amp;".0"&amp;E599&amp;".0"&amp;F599</f>
        <v>1.03.07</v>
      </c>
      <c r="B599" s="3">
        <f t="shared" si="68"/>
        <v>7</v>
      </c>
      <c r="C599" s="3" t="s">
        <v>1268</v>
      </c>
      <c r="D599" s="27">
        <v>1</v>
      </c>
      <c r="E599" s="24">
        <v>3</v>
      </c>
      <c r="F599" s="24">
        <v>7</v>
      </c>
      <c r="G599" s="15"/>
      <c r="H599" s="15"/>
      <c r="I599" s="23" t="s">
        <v>264</v>
      </c>
      <c r="J599" s="15" t="s">
        <v>1</v>
      </c>
      <c r="K599" s="15" t="s">
        <v>1</v>
      </c>
      <c r="L599" s="15"/>
    </row>
    <row r="600" spans="1:12" ht="28" x14ac:dyDescent="0.35">
      <c r="A600" s="3" t="str">
        <f>D600&amp;".0"&amp;E600&amp;".0"&amp;F600&amp;"."&amp;G600</f>
        <v>1.03.07.201</v>
      </c>
      <c r="B600" s="3">
        <f t="shared" si="68"/>
        <v>11</v>
      </c>
      <c r="C600" s="3" t="s">
        <v>8690</v>
      </c>
      <c r="D600" s="27">
        <v>1</v>
      </c>
      <c r="E600" s="24">
        <v>3</v>
      </c>
      <c r="F600" s="24">
        <v>7</v>
      </c>
      <c r="G600" s="25">
        <v>201</v>
      </c>
      <c r="H600" s="15"/>
      <c r="I600" s="23" t="s">
        <v>265</v>
      </c>
      <c r="J600" s="15" t="s">
        <v>1</v>
      </c>
      <c r="K600" s="15" t="s">
        <v>1</v>
      </c>
      <c r="L600" s="15"/>
    </row>
    <row r="601" spans="1:12" ht="42" x14ac:dyDescent="0.35">
      <c r="A601" s="3" t="str">
        <f t="shared" ref="A601:A604" si="73">D601&amp;".0"&amp;E601&amp;".0"&amp;F601&amp;"."&amp;G601&amp;".0"&amp;H601</f>
        <v>1.03.07.201.01</v>
      </c>
      <c r="B601" s="3">
        <f t="shared" si="68"/>
        <v>14</v>
      </c>
      <c r="C601" s="3" t="s">
        <v>8691</v>
      </c>
      <c r="D601" s="27">
        <v>1</v>
      </c>
      <c r="E601" s="24">
        <v>3</v>
      </c>
      <c r="F601" s="24">
        <v>7</v>
      </c>
      <c r="G601" s="25">
        <v>201</v>
      </c>
      <c r="H601" s="24">
        <v>1</v>
      </c>
      <c r="I601" s="23" t="s">
        <v>3969</v>
      </c>
      <c r="J601" s="15" t="s">
        <v>5463</v>
      </c>
      <c r="K601" s="15" t="s">
        <v>7043</v>
      </c>
      <c r="L601" s="23" t="s">
        <v>1936</v>
      </c>
    </row>
    <row r="602" spans="1:12" ht="42" x14ac:dyDescent="0.35">
      <c r="A602" s="3" t="str">
        <f t="shared" si="73"/>
        <v>1.03.07.201.02</v>
      </c>
      <c r="B602" s="3">
        <f t="shared" si="68"/>
        <v>14</v>
      </c>
      <c r="C602" s="3" t="s">
        <v>8692</v>
      </c>
      <c r="D602" s="27">
        <v>1</v>
      </c>
      <c r="E602" s="24">
        <v>3</v>
      </c>
      <c r="F602" s="24">
        <v>7</v>
      </c>
      <c r="G602" s="25">
        <v>201</v>
      </c>
      <c r="H602" s="24">
        <v>2</v>
      </c>
      <c r="I602" s="23" t="s">
        <v>3970</v>
      </c>
      <c r="J602" s="15" t="s">
        <v>5464</v>
      </c>
      <c r="K602" s="15" t="s">
        <v>7044</v>
      </c>
      <c r="L602" s="23" t="s">
        <v>1936</v>
      </c>
    </row>
    <row r="603" spans="1:12" ht="56" x14ac:dyDescent="0.35">
      <c r="A603" s="3" t="str">
        <f t="shared" si="73"/>
        <v>1.03.07.201.03</v>
      </c>
      <c r="B603" s="3">
        <f t="shared" si="68"/>
        <v>14</v>
      </c>
      <c r="C603" s="3" t="s">
        <v>8693</v>
      </c>
      <c r="D603" s="27">
        <v>1</v>
      </c>
      <c r="E603" s="24">
        <v>3</v>
      </c>
      <c r="F603" s="24">
        <v>7</v>
      </c>
      <c r="G603" s="25">
        <v>201</v>
      </c>
      <c r="H603" s="24">
        <v>3</v>
      </c>
      <c r="I603" s="23" t="s">
        <v>1937</v>
      </c>
      <c r="J603" s="15" t="s">
        <v>5465</v>
      </c>
      <c r="K603" s="23" t="s">
        <v>7045</v>
      </c>
      <c r="L603" s="23" t="s">
        <v>1936</v>
      </c>
    </row>
    <row r="604" spans="1:12" ht="56" x14ac:dyDescent="0.35">
      <c r="A604" s="3" t="str">
        <f t="shared" si="73"/>
        <v>1.03.07.201.04</v>
      </c>
      <c r="B604" s="3">
        <f t="shared" si="68"/>
        <v>14</v>
      </c>
      <c r="C604" s="3" t="s">
        <v>8694</v>
      </c>
      <c r="D604" s="27">
        <v>1</v>
      </c>
      <c r="E604" s="24">
        <v>3</v>
      </c>
      <c r="F604" s="24">
        <v>7</v>
      </c>
      <c r="G604" s="25">
        <v>201</v>
      </c>
      <c r="H604" s="24">
        <v>4</v>
      </c>
      <c r="I604" s="23" t="s">
        <v>1938</v>
      </c>
      <c r="J604" s="23" t="s">
        <v>1939</v>
      </c>
      <c r="K604" s="15" t="s">
        <v>7046</v>
      </c>
      <c r="L604" s="23" t="s">
        <v>1462</v>
      </c>
    </row>
    <row r="605" spans="1:12" x14ac:dyDescent="0.35">
      <c r="A605" s="3" t="str">
        <f>D605&amp;".0"&amp;E605&amp;".0"&amp;F605</f>
        <v>1.03.08</v>
      </c>
      <c r="B605" s="3">
        <f t="shared" si="68"/>
        <v>7</v>
      </c>
      <c r="C605" s="3" t="s">
        <v>1269</v>
      </c>
      <c r="D605" s="27">
        <v>1</v>
      </c>
      <c r="E605" s="24">
        <v>3</v>
      </c>
      <c r="F605" s="24">
        <v>8</v>
      </c>
      <c r="G605" s="15"/>
      <c r="H605" s="15"/>
      <c r="I605" s="23" t="s">
        <v>268</v>
      </c>
      <c r="J605" s="15" t="s">
        <v>1</v>
      </c>
      <c r="K605" s="15" t="s">
        <v>1</v>
      </c>
      <c r="L605" s="15"/>
    </row>
    <row r="606" spans="1:12" ht="56" x14ac:dyDescent="0.35">
      <c r="A606" s="3" t="str">
        <f>D606&amp;".0"&amp;E606&amp;".0"&amp;F606&amp;"."&amp;G606</f>
        <v>1.03.08.201</v>
      </c>
      <c r="B606" s="3">
        <f t="shared" si="68"/>
        <v>11</v>
      </c>
      <c r="C606" s="3" t="s">
        <v>8695</v>
      </c>
      <c r="D606" s="27">
        <v>1</v>
      </c>
      <c r="E606" s="24">
        <v>3</v>
      </c>
      <c r="F606" s="24">
        <v>8</v>
      </c>
      <c r="G606" s="25">
        <v>201</v>
      </c>
      <c r="H606" s="15"/>
      <c r="I606" s="23" t="s">
        <v>269</v>
      </c>
      <c r="J606" s="15" t="s">
        <v>1</v>
      </c>
      <c r="K606" s="15" t="s">
        <v>1</v>
      </c>
      <c r="L606" s="15"/>
    </row>
    <row r="607" spans="1:12" ht="70" x14ac:dyDescent="0.35">
      <c r="A607" s="3" t="str">
        <f t="shared" ref="A607:A615" si="74">D607&amp;".0"&amp;E607&amp;".0"&amp;F607&amp;"."&amp;G607&amp;".0"&amp;H607</f>
        <v>1.03.08.201.01</v>
      </c>
      <c r="B607" s="3">
        <f t="shared" si="68"/>
        <v>14</v>
      </c>
      <c r="C607" s="3" t="s">
        <v>8696</v>
      </c>
      <c r="D607" s="27">
        <v>1</v>
      </c>
      <c r="E607" s="24">
        <v>3</v>
      </c>
      <c r="F607" s="24">
        <v>8</v>
      </c>
      <c r="G607" s="25">
        <v>201</v>
      </c>
      <c r="H607" s="24">
        <v>1</v>
      </c>
      <c r="I607" s="23" t="s">
        <v>3971</v>
      </c>
      <c r="J607" s="23" t="s">
        <v>1940</v>
      </c>
      <c r="K607" s="23" t="s">
        <v>1941</v>
      </c>
      <c r="L607" s="23" t="s">
        <v>1436</v>
      </c>
    </row>
    <row r="608" spans="1:12" ht="42" x14ac:dyDescent="0.35">
      <c r="A608" s="3" t="str">
        <f t="shared" si="74"/>
        <v>1.03.08.201.02</v>
      </c>
      <c r="B608" s="3">
        <f t="shared" si="68"/>
        <v>14</v>
      </c>
      <c r="C608" s="3" t="s">
        <v>8697</v>
      </c>
      <c r="D608" s="27">
        <v>1</v>
      </c>
      <c r="E608" s="24">
        <v>3</v>
      </c>
      <c r="F608" s="24">
        <v>8</v>
      </c>
      <c r="G608" s="25">
        <v>201</v>
      </c>
      <c r="H608" s="24">
        <v>2</v>
      </c>
      <c r="I608" s="23" t="s">
        <v>271</v>
      </c>
      <c r="J608" s="23" t="s">
        <v>5466</v>
      </c>
      <c r="K608" s="23" t="s">
        <v>7047</v>
      </c>
      <c r="L608" s="23" t="s">
        <v>1436</v>
      </c>
    </row>
    <row r="609" spans="1:12" ht="28" x14ac:dyDescent="0.35">
      <c r="A609" s="3" t="str">
        <f t="shared" si="74"/>
        <v>1.03.08.201.03</v>
      </c>
      <c r="B609" s="3">
        <f t="shared" si="68"/>
        <v>14</v>
      </c>
      <c r="C609" s="3" t="s">
        <v>8698</v>
      </c>
      <c r="D609" s="27">
        <v>1</v>
      </c>
      <c r="E609" s="24">
        <v>3</v>
      </c>
      <c r="F609" s="24">
        <v>8</v>
      </c>
      <c r="G609" s="25">
        <v>201</v>
      </c>
      <c r="H609" s="24">
        <v>3</v>
      </c>
      <c r="I609" s="23" t="s">
        <v>3972</v>
      </c>
      <c r="J609" s="15" t="s">
        <v>5467</v>
      </c>
      <c r="K609" s="15" t="s">
        <v>7048</v>
      </c>
      <c r="L609" s="23" t="s">
        <v>1436</v>
      </c>
    </row>
    <row r="610" spans="1:12" ht="42" x14ac:dyDescent="0.35">
      <c r="A610" s="3" t="str">
        <f t="shared" si="74"/>
        <v>1.03.08.201.04</v>
      </c>
      <c r="B610" s="3">
        <f t="shared" si="68"/>
        <v>14</v>
      </c>
      <c r="C610" s="3" t="s">
        <v>8699</v>
      </c>
      <c r="D610" s="27">
        <v>1</v>
      </c>
      <c r="E610" s="24">
        <v>3</v>
      </c>
      <c r="F610" s="24">
        <v>8</v>
      </c>
      <c r="G610" s="25">
        <v>201</v>
      </c>
      <c r="H610" s="24">
        <v>4</v>
      </c>
      <c r="I610" s="23" t="s">
        <v>3973</v>
      </c>
      <c r="J610" s="15" t="s">
        <v>5468</v>
      </c>
      <c r="K610" s="15" t="s">
        <v>7049</v>
      </c>
      <c r="L610" s="23" t="s">
        <v>1436</v>
      </c>
    </row>
    <row r="611" spans="1:12" ht="42" x14ac:dyDescent="0.35">
      <c r="A611" s="3" t="str">
        <f t="shared" si="74"/>
        <v>1.03.08.201.05</v>
      </c>
      <c r="B611" s="3">
        <f t="shared" si="68"/>
        <v>14</v>
      </c>
      <c r="C611" s="3" t="s">
        <v>8700</v>
      </c>
      <c r="D611" s="27">
        <v>1</v>
      </c>
      <c r="E611" s="24">
        <v>3</v>
      </c>
      <c r="F611" s="24">
        <v>8</v>
      </c>
      <c r="G611" s="25">
        <v>201</v>
      </c>
      <c r="H611" s="24">
        <v>5</v>
      </c>
      <c r="I611" s="23" t="s">
        <v>3974</v>
      </c>
      <c r="J611" s="15" t="s">
        <v>5469</v>
      </c>
      <c r="K611" s="15" t="s">
        <v>7050</v>
      </c>
      <c r="L611" s="23" t="s">
        <v>1436</v>
      </c>
    </row>
    <row r="612" spans="1:12" ht="56" x14ac:dyDescent="0.35">
      <c r="A612" s="3" t="str">
        <f t="shared" si="74"/>
        <v>1.03.08.201.06</v>
      </c>
      <c r="B612" s="3">
        <f t="shared" si="68"/>
        <v>14</v>
      </c>
      <c r="C612" s="3" t="s">
        <v>8701</v>
      </c>
      <c r="D612" s="27">
        <v>1</v>
      </c>
      <c r="E612" s="24">
        <v>3</v>
      </c>
      <c r="F612" s="24">
        <v>8</v>
      </c>
      <c r="G612" s="25">
        <v>201</v>
      </c>
      <c r="H612" s="24">
        <v>6</v>
      </c>
      <c r="I612" s="23" t="s">
        <v>273</v>
      </c>
      <c r="J612" s="15" t="s">
        <v>5470</v>
      </c>
      <c r="K612" s="15" t="s">
        <v>7051</v>
      </c>
      <c r="L612" s="22" t="s">
        <v>1458</v>
      </c>
    </row>
    <row r="613" spans="1:12" ht="56" x14ac:dyDescent="0.35">
      <c r="A613" s="3" t="str">
        <f t="shared" si="74"/>
        <v>1.03.08.201.07</v>
      </c>
      <c r="B613" s="3">
        <f t="shared" si="68"/>
        <v>14</v>
      </c>
      <c r="C613" s="3" t="s">
        <v>8702</v>
      </c>
      <c r="D613" s="27">
        <v>1</v>
      </c>
      <c r="E613" s="24">
        <v>3</v>
      </c>
      <c r="F613" s="24">
        <v>8</v>
      </c>
      <c r="G613" s="25">
        <v>201</v>
      </c>
      <c r="H613" s="24">
        <v>7</v>
      </c>
      <c r="I613" s="23" t="s">
        <v>1942</v>
      </c>
      <c r="J613" s="23" t="s">
        <v>1943</v>
      </c>
      <c r="K613" s="15" t="s">
        <v>7052</v>
      </c>
      <c r="L613" s="23" t="s">
        <v>1944</v>
      </c>
    </row>
    <row r="614" spans="1:12" ht="56" x14ac:dyDescent="0.35">
      <c r="A614" s="3" t="str">
        <f t="shared" si="74"/>
        <v>1.03.08.201.08</v>
      </c>
      <c r="B614" s="3">
        <f t="shared" si="68"/>
        <v>14</v>
      </c>
      <c r="C614" s="3" t="s">
        <v>8703</v>
      </c>
      <c r="D614" s="27">
        <v>1</v>
      </c>
      <c r="E614" s="24">
        <v>3</v>
      </c>
      <c r="F614" s="24">
        <v>8</v>
      </c>
      <c r="G614" s="25">
        <v>201</v>
      </c>
      <c r="H614" s="24">
        <v>8</v>
      </c>
      <c r="I614" s="23" t="s">
        <v>1945</v>
      </c>
      <c r="J614" s="23" t="s">
        <v>1946</v>
      </c>
      <c r="K614" s="23" t="s">
        <v>7053</v>
      </c>
      <c r="L614" s="23" t="s">
        <v>1944</v>
      </c>
    </row>
    <row r="615" spans="1:12" ht="42" x14ac:dyDescent="0.35">
      <c r="A615" s="3" t="str">
        <f t="shared" si="74"/>
        <v>1.03.08.201.09</v>
      </c>
      <c r="B615" s="3">
        <f t="shared" si="68"/>
        <v>14</v>
      </c>
      <c r="C615" s="3" t="s">
        <v>8704</v>
      </c>
      <c r="D615" s="27">
        <v>1</v>
      </c>
      <c r="E615" s="24">
        <v>3</v>
      </c>
      <c r="F615" s="24">
        <v>8</v>
      </c>
      <c r="G615" s="25">
        <v>201</v>
      </c>
      <c r="H615" s="24">
        <v>9</v>
      </c>
      <c r="I615" s="23" t="s">
        <v>3975</v>
      </c>
      <c r="J615" s="15" t="s">
        <v>5471</v>
      </c>
      <c r="K615" s="23" t="s">
        <v>1947</v>
      </c>
      <c r="L615" s="22" t="s">
        <v>1458</v>
      </c>
    </row>
    <row r="616" spans="1:12" ht="42" x14ac:dyDescent="0.35">
      <c r="A616" s="3" t="str">
        <f>D616&amp;".0"&amp;E616&amp;".0"&amp;F616&amp;"."&amp;G616&amp;"."&amp;H616</f>
        <v>1.03.08.201.10</v>
      </c>
      <c r="B616" s="3">
        <f t="shared" si="68"/>
        <v>14</v>
      </c>
      <c r="C616" s="3" t="s">
        <v>11738</v>
      </c>
      <c r="D616" s="27">
        <v>1</v>
      </c>
      <c r="E616" s="24">
        <v>3</v>
      </c>
      <c r="F616" s="24">
        <v>8</v>
      </c>
      <c r="G616" s="25">
        <v>201</v>
      </c>
      <c r="H616" s="26">
        <v>10</v>
      </c>
      <c r="I616" s="23" t="s">
        <v>3976</v>
      </c>
      <c r="J616" s="23" t="s">
        <v>1948</v>
      </c>
      <c r="K616" s="15" t="s">
        <v>7054</v>
      </c>
      <c r="L616" s="22" t="s">
        <v>1458</v>
      </c>
    </row>
    <row r="617" spans="1:12" ht="42" x14ac:dyDescent="0.35">
      <c r="A617" s="3" t="str">
        <f>D617&amp;".0"&amp;E617&amp;".0"&amp;F617&amp;"."&amp;G617&amp;"."&amp;H617</f>
        <v>1.03.08.201.11</v>
      </c>
      <c r="B617" s="3">
        <f t="shared" si="68"/>
        <v>14</v>
      </c>
      <c r="C617" s="3" t="s">
        <v>11740</v>
      </c>
      <c r="D617" s="27">
        <v>1</v>
      </c>
      <c r="E617" s="24">
        <v>3</v>
      </c>
      <c r="F617" s="24">
        <v>8</v>
      </c>
      <c r="G617" s="25">
        <v>201</v>
      </c>
      <c r="H617" s="26">
        <v>11</v>
      </c>
      <c r="I617" s="23" t="s">
        <v>1949</v>
      </c>
      <c r="J617" s="23" t="s">
        <v>1950</v>
      </c>
      <c r="K617" s="23" t="s">
        <v>1951</v>
      </c>
      <c r="L617" s="22" t="s">
        <v>1458</v>
      </c>
    </row>
    <row r="618" spans="1:12" ht="42" x14ac:dyDescent="0.35">
      <c r="A618" s="3" t="str">
        <f>D618&amp;".0"&amp;E618&amp;".0"&amp;F618&amp;"."&amp;G618&amp;"."&amp;H618</f>
        <v>1.03.08.201.12</v>
      </c>
      <c r="B618" s="3">
        <f t="shared" ref="B618:B678" si="75">LEN(A618)</f>
        <v>14</v>
      </c>
      <c r="C618" s="3" t="s">
        <v>11741</v>
      </c>
      <c r="D618" s="27">
        <v>1</v>
      </c>
      <c r="E618" s="24">
        <v>3</v>
      </c>
      <c r="F618" s="24">
        <v>8</v>
      </c>
      <c r="G618" s="25">
        <v>201</v>
      </c>
      <c r="H618" s="26">
        <v>12</v>
      </c>
      <c r="I618" s="23" t="s">
        <v>1952</v>
      </c>
      <c r="J618" s="23" t="s">
        <v>1953</v>
      </c>
      <c r="K618" s="23" t="s">
        <v>1954</v>
      </c>
      <c r="L618" s="22" t="s">
        <v>1458</v>
      </c>
    </row>
    <row r="619" spans="1:12" ht="42" x14ac:dyDescent="0.35">
      <c r="A619" s="3" t="str">
        <f>D619&amp;".0"&amp;E619&amp;".0"&amp;F619&amp;"."&amp;G619&amp;"."&amp;H619</f>
        <v>1.03.08.201.13</v>
      </c>
      <c r="B619" s="3">
        <f t="shared" si="75"/>
        <v>14</v>
      </c>
      <c r="C619" s="3" t="s">
        <v>11742</v>
      </c>
      <c r="D619" s="27">
        <v>1</v>
      </c>
      <c r="E619" s="24">
        <v>3</v>
      </c>
      <c r="F619" s="24">
        <v>8</v>
      </c>
      <c r="G619" s="25">
        <v>201</v>
      </c>
      <c r="H619" s="26">
        <v>13</v>
      </c>
      <c r="I619" s="23" t="s">
        <v>274</v>
      </c>
      <c r="J619" s="23" t="s">
        <v>5472</v>
      </c>
      <c r="K619" s="15" t="s">
        <v>7055</v>
      </c>
      <c r="L619" s="22" t="s">
        <v>1458</v>
      </c>
    </row>
    <row r="620" spans="1:12" ht="28" x14ac:dyDescent="0.35">
      <c r="A620" s="3" t="str">
        <f>D620&amp;".0"&amp;E620&amp;".0"&amp;F620</f>
        <v>1.03.09</v>
      </c>
      <c r="B620" s="3">
        <f t="shared" si="75"/>
        <v>7</v>
      </c>
      <c r="C620" s="3" t="s">
        <v>1270</v>
      </c>
      <c r="D620" s="27">
        <v>1</v>
      </c>
      <c r="E620" s="24">
        <v>3</v>
      </c>
      <c r="F620" s="24">
        <v>9</v>
      </c>
      <c r="G620" s="15"/>
      <c r="H620" s="15"/>
      <c r="I620" s="23" t="s">
        <v>3977</v>
      </c>
      <c r="J620" s="15" t="s">
        <v>1</v>
      </c>
      <c r="K620" s="15" t="s">
        <v>1</v>
      </c>
      <c r="L620" s="15"/>
    </row>
    <row r="621" spans="1:12" ht="28" x14ac:dyDescent="0.35">
      <c r="A621" s="3" t="str">
        <f>D621&amp;".0"&amp;E621&amp;".0"&amp;F621&amp;"."&amp;G621</f>
        <v>1.03.09.201</v>
      </c>
      <c r="B621" s="3">
        <f t="shared" si="75"/>
        <v>11</v>
      </c>
      <c r="C621" s="3" t="s">
        <v>8705</v>
      </c>
      <c r="D621" s="27">
        <v>1</v>
      </c>
      <c r="E621" s="24">
        <v>3</v>
      </c>
      <c r="F621" s="24">
        <v>9</v>
      </c>
      <c r="G621" s="25">
        <v>201</v>
      </c>
      <c r="H621" s="15"/>
      <c r="I621" s="23" t="s">
        <v>3978</v>
      </c>
      <c r="J621" s="15" t="s">
        <v>1</v>
      </c>
      <c r="K621" s="15" t="s">
        <v>1</v>
      </c>
      <c r="L621" s="15"/>
    </row>
    <row r="622" spans="1:12" ht="42" x14ac:dyDescent="0.35">
      <c r="A622" s="3" t="str">
        <f t="shared" ref="A622:A627" si="76">D622&amp;".0"&amp;E622&amp;".0"&amp;F622&amp;"."&amp;G622&amp;".0"&amp;H622</f>
        <v>1.03.09.201.01</v>
      </c>
      <c r="B622" s="3">
        <f t="shared" si="75"/>
        <v>14</v>
      </c>
      <c r="C622" s="3" t="s">
        <v>8706</v>
      </c>
      <c r="D622" s="27">
        <v>1</v>
      </c>
      <c r="E622" s="24">
        <v>3</v>
      </c>
      <c r="F622" s="24">
        <v>9</v>
      </c>
      <c r="G622" s="25">
        <v>201</v>
      </c>
      <c r="H622" s="24">
        <v>1</v>
      </c>
      <c r="I622" s="23" t="s">
        <v>1955</v>
      </c>
      <c r="J622" s="23" t="s">
        <v>1956</v>
      </c>
      <c r="K622" s="23" t="s">
        <v>1957</v>
      </c>
      <c r="L622" s="23" t="s">
        <v>1436</v>
      </c>
    </row>
    <row r="623" spans="1:12" ht="70" x14ac:dyDescent="0.35">
      <c r="A623" s="3" t="str">
        <f t="shared" si="76"/>
        <v>1.03.09.201.02</v>
      </c>
      <c r="B623" s="3">
        <f t="shared" si="75"/>
        <v>14</v>
      </c>
      <c r="C623" s="3" t="s">
        <v>8707</v>
      </c>
      <c r="D623" s="27">
        <v>1</v>
      </c>
      <c r="E623" s="24">
        <v>3</v>
      </c>
      <c r="F623" s="24">
        <v>9</v>
      </c>
      <c r="G623" s="25">
        <v>201</v>
      </c>
      <c r="H623" s="24">
        <v>2</v>
      </c>
      <c r="I623" s="23" t="s">
        <v>1958</v>
      </c>
      <c r="J623" s="23" t="s">
        <v>1959</v>
      </c>
      <c r="K623" s="23" t="s">
        <v>7056</v>
      </c>
      <c r="L623" s="23" t="s">
        <v>1876</v>
      </c>
    </row>
    <row r="624" spans="1:12" ht="84" x14ac:dyDescent="0.35">
      <c r="A624" s="3" t="str">
        <f t="shared" si="76"/>
        <v>1.03.09.201.03</v>
      </c>
      <c r="B624" s="3">
        <f t="shared" si="75"/>
        <v>14</v>
      </c>
      <c r="C624" s="3" t="s">
        <v>8708</v>
      </c>
      <c r="D624" s="27">
        <v>1</v>
      </c>
      <c r="E624" s="24">
        <v>3</v>
      </c>
      <c r="F624" s="24">
        <v>9</v>
      </c>
      <c r="G624" s="25">
        <v>201</v>
      </c>
      <c r="H624" s="24">
        <v>3</v>
      </c>
      <c r="I624" s="23" t="s">
        <v>1960</v>
      </c>
      <c r="J624" s="23" t="s">
        <v>1961</v>
      </c>
      <c r="K624" s="15" t="s">
        <v>7057</v>
      </c>
      <c r="L624" s="23" t="s">
        <v>1876</v>
      </c>
    </row>
    <row r="625" spans="1:12" ht="70" x14ac:dyDescent="0.35">
      <c r="A625" s="3" t="str">
        <f t="shared" si="76"/>
        <v>1.03.09.201.04</v>
      </c>
      <c r="B625" s="3">
        <f t="shared" si="75"/>
        <v>14</v>
      </c>
      <c r="C625" s="3" t="s">
        <v>8709</v>
      </c>
      <c r="D625" s="27">
        <v>1</v>
      </c>
      <c r="E625" s="24">
        <v>3</v>
      </c>
      <c r="F625" s="24">
        <v>9</v>
      </c>
      <c r="G625" s="25">
        <v>201</v>
      </c>
      <c r="H625" s="24">
        <v>4</v>
      </c>
      <c r="I625" s="23" t="s">
        <v>1962</v>
      </c>
      <c r="J625" s="15" t="s">
        <v>5473</v>
      </c>
      <c r="K625" s="15" t="s">
        <v>7058</v>
      </c>
      <c r="L625" s="23" t="s">
        <v>1876</v>
      </c>
    </row>
    <row r="626" spans="1:12" ht="42" x14ac:dyDescent="0.35">
      <c r="A626" s="3" t="str">
        <f t="shared" si="76"/>
        <v>1.03.09.201.05</v>
      </c>
      <c r="B626" s="3">
        <f t="shared" si="75"/>
        <v>14</v>
      </c>
      <c r="C626" s="3" t="s">
        <v>8710</v>
      </c>
      <c r="D626" s="27">
        <v>1</v>
      </c>
      <c r="E626" s="24">
        <v>3</v>
      </c>
      <c r="F626" s="24">
        <v>9</v>
      </c>
      <c r="G626" s="25">
        <v>201</v>
      </c>
      <c r="H626" s="24">
        <v>5</v>
      </c>
      <c r="I626" s="23" t="s">
        <v>3979</v>
      </c>
      <c r="J626" s="23" t="s">
        <v>1963</v>
      </c>
      <c r="K626" s="15" t="s">
        <v>7059</v>
      </c>
      <c r="L626" s="23" t="s">
        <v>1462</v>
      </c>
    </row>
    <row r="627" spans="1:12" ht="42" x14ac:dyDescent="0.35">
      <c r="A627" s="3" t="str">
        <f t="shared" si="76"/>
        <v>1.03.09.201.06</v>
      </c>
      <c r="B627" s="3">
        <f t="shared" si="75"/>
        <v>14</v>
      </c>
      <c r="C627" s="3" t="s">
        <v>8711</v>
      </c>
      <c r="D627" s="27">
        <v>1</v>
      </c>
      <c r="E627" s="24">
        <v>3</v>
      </c>
      <c r="F627" s="24">
        <v>9</v>
      </c>
      <c r="G627" s="25">
        <v>201</v>
      </c>
      <c r="H627" s="24">
        <v>6</v>
      </c>
      <c r="I627" s="23" t="s">
        <v>277</v>
      </c>
      <c r="J627" s="15" t="s">
        <v>5474</v>
      </c>
      <c r="K627" s="15" t="s">
        <v>7060</v>
      </c>
      <c r="L627" s="23" t="s">
        <v>1436</v>
      </c>
    </row>
    <row r="628" spans="1:12" x14ac:dyDescent="0.35">
      <c r="A628" s="3" t="str">
        <f>D628&amp;".0"&amp;E628&amp;"."&amp;F628</f>
        <v>1.03.10</v>
      </c>
      <c r="B628" s="3">
        <f t="shared" si="75"/>
        <v>7</v>
      </c>
      <c r="C628" s="3" t="s">
        <v>1271</v>
      </c>
      <c r="D628" s="27">
        <v>1</v>
      </c>
      <c r="E628" s="24">
        <v>3</v>
      </c>
      <c r="F628" s="26">
        <v>10</v>
      </c>
      <c r="G628" s="15"/>
      <c r="H628" s="15"/>
      <c r="I628" s="23" t="s">
        <v>278</v>
      </c>
      <c r="J628" s="15" t="s">
        <v>1</v>
      </c>
      <c r="K628" s="15" t="s">
        <v>1</v>
      </c>
      <c r="L628" s="15"/>
    </row>
    <row r="629" spans="1:12" x14ac:dyDescent="0.35">
      <c r="A629" s="3" t="str">
        <f>D629&amp;".0"&amp;E629&amp;"."&amp;F629&amp;"."&amp;G629</f>
        <v>1.03.10.201</v>
      </c>
      <c r="B629" s="3">
        <f t="shared" si="75"/>
        <v>11</v>
      </c>
      <c r="C629" s="3" t="s">
        <v>8712</v>
      </c>
      <c r="D629" s="27">
        <v>1</v>
      </c>
      <c r="E629" s="24">
        <v>3</v>
      </c>
      <c r="F629" s="26">
        <v>10</v>
      </c>
      <c r="G629" s="25">
        <v>201</v>
      </c>
      <c r="H629" s="15"/>
      <c r="I629" s="23" t="s">
        <v>279</v>
      </c>
      <c r="J629" s="15" t="s">
        <v>1</v>
      </c>
      <c r="K629" s="15" t="s">
        <v>1</v>
      </c>
      <c r="L629" s="15"/>
    </row>
    <row r="630" spans="1:12" ht="56" x14ac:dyDescent="0.35">
      <c r="A630" s="3" t="str">
        <f>D630&amp;".0"&amp;E630&amp;"."&amp;F630&amp;"."&amp;G630&amp;".0"&amp;H630</f>
        <v>1.03.10.201.01</v>
      </c>
      <c r="B630" s="3">
        <f t="shared" si="75"/>
        <v>14</v>
      </c>
      <c r="C630" s="3" t="s">
        <v>11750</v>
      </c>
      <c r="D630" s="27">
        <v>1</v>
      </c>
      <c r="E630" s="24">
        <v>3</v>
      </c>
      <c r="F630" s="26">
        <v>10</v>
      </c>
      <c r="G630" s="25">
        <v>201</v>
      </c>
      <c r="H630" s="24">
        <v>1</v>
      </c>
      <c r="I630" s="23" t="s">
        <v>3980</v>
      </c>
      <c r="J630" s="15" t="s">
        <v>5475</v>
      </c>
      <c r="K630" s="15" t="s">
        <v>7061</v>
      </c>
      <c r="L630" s="23" t="s">
        <v>1436</v>
      </c>
    </row>
    <row r="631" spans="1:12" ht="28" x14ac:dyDescent="0.35">
      <c r="A631" s="3" t="str">
        <f>D631&amp;".0"&amp;E631&amp;"."&amp;F631&amp;"."&amp;G631&amp;".0"&amp;H631</f>
        <v>1.03.10.201.02</v>
      </c>
      <c r="B631" s="3">
        <f t="shared" si="75"/>
        <v>14</v>
      </c>
      <c r="C631" s="3" t="s">
        <v>11754</v>
      </c>
      <c r="D631" s="27">
        <v>1</v>
      </c>
      <c r="E631" s="24">
        <v>3</v>
      </c>
      <c r="F631" s="26">
        <v>10</v>
      </c>
      <c r="G631" s="25">
        <v>201</v>
      </c>
      <c r="H631" s="24">
        <v>2</v>
      </c>
      <c r="I631" s="23" t="s">
        <v>3981</v>
      </c>
      <c r="J631" s="23" t="s">
        <v>1964</v>
      </c>
      <c r="K631" s="15" t="s">
        <v>7062</v>
      </c>
      <c r="L631" s="22" t="s">
        <v>1965</v>
      </c>
    </row>
    <row r="632" spans="1:12" x14ac:dyDescent="0.35">
      <c r="A632" s="3" t="str">
        <f t="shared" ref="A632" si="77">D632&amp;".0"&amp;E632&amp;"."&amp;F632&amp;"."&amp;G632&amp;".0"&amp;H632</f>
        <v>1.03.10.201.03</v>
      </c>
      <c r="B632" s="3">
        <f t="shared" si="75"/>
        <v>14</v>
      </c>
      <c r="C632" s="3" t="s">
        <v>11757</v>
      </c>
      <c r="D632" s="27">
        <v>1</v>
      </c>
      <c r="E632" s="24">
        <v>3</v>
      </c>
      <c r="F632" s="26">
        <v>10</v>
      </c>
      <c r="G632" s="25">
        <v>201</v>
      </c>
      <c r="H632" s="24">
        <v>3</v>
      </c>
      <c r="I632" s="23" t="s">
        <v>1966</v>
      </c>
      <c r="J632" s="23" t="s">
        <v>1967</v>
      </c>
      <c r="K632" s="23" t="s">
        <v>1968</v>
      </c>
      <c r="L632" s="23" t="s">
        <v>1436</v>
      </c>
    </row>
    <row r="633" spans="1:12" ht="28" x14ac:dyDescent="0.35">
      <c r="A633" s="3" t="str">
        <f>D633&amp;".0"&amp;E633&amp;"."&amp;F633&amp;"."&amp;G633&amp;".0"&amp;H633</f>
        <v>1.03.10.201.04</v>
      </c>
      <c r="B633" s="3">
        <f t="shared" si="75"/>
        <v>14</v>
      </c>
      <c r="C633" s="3" t="s">
        <v>11758</v>
      </c>
      <c r="D633" s="27">
        <v>1</v>
      </c>
      <c r="E633" s="24">
        <v>3</v>
      </c>
      <c r="F633" s="26">
        <v>10</v>
      </c>
      <c r="G633" s="25">
        <v>201</v>
      </c>
      <c r="H633" s="24">
        <v>4</v>
      </c>
      <c r="I633" s="23" t="s">
        <v>281</v>
      </c>
      <c r="J633" s="15" t="s">
        <v>5476</v>
      </c>
      <c r="K633" s="15" t="s">
        <v>7063</v>
      </c>
      <c r="L633" s="23" t="s">
        <v>1436</v>
      </c>
    </row>
    <row r="634" spans="1:12" x14ac:dyDescent="0.35">
      <c r="A634" s="3" t="str">
        <f t="shared" ref="A634:A638" si="78">D634&amp;".0"&amp;E634&amp;"."&amp;F634&amp;"."&amp;G634&amp;".0"&amp;H634</f>
        <v>1.03.10.201.05</v>
      </c>
      <c r="B634" s="3">
        <f t="shared" si="75"/>
        <v>14</v>
      </c>
      <c r="C634" s="3" t="s">
        <v>11761</v>
      </c>
      <c r="D634" s="27">
        <v>1</v>
      </c>
      <c r="E634" s="24">
        <v>3</v>
      </c>
      <c r="F634" s="26">
        <v>10</v>
      </c>
      <c r="G634" s="25">
        <v>201</v>
      </c>
      <c r="H634" s="24">
        <v>5</v>
      </c>
      <c r="I634" s="23" t="s">
        <v>282</v>
      </c>
      <c r="J634" s="23" t="s">
        <v>1969</v>
      </c>
      <c r="K634" s="23" t="s">
        <v>1970</v>
      </c>
      <c r="L634" s="22" t="s">
        <v>1756</v>
      </c>
    </row>
    <row r="635" spans="1:12" ht="28" x14ac:dyDescent="0.35">
      <c r="A635" s="3" t="str">
        <f t="shared" si="78"/>
        <v>1.03.10.201.06</v>
      </c>
      <c r="B635" s="3">
        <f t="shared" si="75"/>
        <v>14</v>
      </c>
      <c r="C635" s="3" t="s">
        <v>11762</v>
      </c>
      <c r="D635" s="27">
        <v>1</v>
      </c>
      <c r="E635" s="24">
        <v>3</v>
      </c>
      <c r="F635" s="26">
        <v>10</v>
      </c>
      <c r="G635" s="25">
        <v>201</v>
      </c>
      <c r="H635" s="24">
        <v>6</v>
      </c>
      <c r="I635" s="23" t="s">
        <v>1971</v>
      </c>
      <c r="J635" s="23" t="s">
        <v>1972</v>
      </c>
      <c r="K635" s="15" t="s">
        <v>7064</v>
      </c>
      <c r="L635" s="22" t="s">
        <v>1756</v>
      </c>
    </row>
    <row r="636" spans="1:12" ht="28" x14ac:dyDescent="0.35">
      <c r="A636" s="3" t="str">
        <f t="shared" si="78"/>
        <v>1.03.10.201.07</v>
      </c>
      <c r="B636" s="3">
        <f t="shared" si="75"/>
        <v>14</v>
      </c>
      <c r="C636" s="3" t="s">
        <v>11764</v>
      </c>
      <c r="D636" s="27">
        <v>1</v>
      </c>
      <c r="E636" s="24">
        <v>3</v>
      </c>
      <c r="F636" s="26">
        <v>10</v>
      </c>
      <c r="G636" s="25">
        <v>201</v>
      </c>
      <c r="H636" s="24">
        <v>7</v>
      </c>
      <c r="I636" s="23" t="s">
        <v>1973</v>
      </c>
      <c r="J636" s="15" t="s">
        <v>5477</v>
      </c>
      <c r="K636" s="15" t="s">
        <v>7065</v>
      </c>
      <c r="L636" s="22" t="s">
        <v>1756</v>
      </c>
    </row>
    <row r="637" spans="1:12" ht="28" x14ac:dyDescent="0.35">
      <c r="A637" s="3" t="str">
        <f t="shared" si="78"/>
        <v>1.03.10.201.08</v>
      </c>
      <c r="B637" s="3">
        <f t="shared" si="75"/>
        <v>14</v>
      </c>
      <c r="C637" s="3" t="s">
        <v>11767</v>
      </c>
      <c r="D637" s="27">
        <v>1</v>
      </c>
      <c r="E637" s="24">
        <v>3</v>
      </c>
      <c r="F637" s="26">
        <v>10</v>
      </c>
      <c r="G637" s="25">
        <v>201</v>
      </c>
      <c r="H637" s="24">
        <v>8</v>
      </c>
      <c r="I637" s="23" t="s">
        <v>283</v>
      </c>
      <c r="J637" s="23" t="s">
        <v>1974</v>
      </c>
      <c r="K637" s="15" t="s">
        <v>7066</v>
      </c>
      <c r="L637" s="22" t="s">
        <v>1756</v>
      </c>
    </row>
    <row r="638" spans="1:12" x14ac:dyDescent="0.35">
      <c r="A638" s="3" t="str">
        <f t="shared" si="78"/>
        <v>1.03.10.201.09</v>
      </c>
      <c r="B638" s="3">
        <f t="shared" si="75"/>
        <v>14</v>
      </c>
      <c r="C638" s="3" t="s">
        <v>11769</v>
      </c>
      <c r="D638" s="27">
        <v>1</v>
      </c>
      <c r="E638" s="24">
        <v>3</v>
      </c>
      <c r="F638" s="26">
        <v>10</v>
      </c>
      <c r="G638" s="25">
        <v>201</v>
      </c>
      <c r="H638" s="24">
        <v>9</v>
      </c>
      <c r="I638" s="23" t="s">
        <v>284</v>
      </c>
      <c r="J638" s="23" t="s">
        <v>1975</v>
      </c>
      <c r="K638" s="23" t="s">
        <v>1976</v>
      </c>
      <c r="L638" s="22" t="s">
        <v>1756</v>
      </c>
    </row>
    <row r="639" spans="1:12" ht="28" x14ac:dyDescent="0.35">
      <c r="A639" s="3" t="str">
        <f>D639&amp;".0"&amp;E639&amp;"."&amp;F639&amp;"."&amp;G639&amp;"."&amp;H639</f>
        <v>1.03.10.201.10</v>
      </c>
      <c r="B639" s="3">
        <f t="shared" si="75"/>
        <v>14</v>
      </c>
      <c r="C639" s="3" t="s">
        <v>11770</v>
      </c>
      <c r="D639" s="27">
        <v>1</v>
      </c>
      <c r="E639" s="24">
        <v>3</v>
      </c>
      <c r="F639" s="26">
        <v>10</v>
      </c>
      <c r="G639" s="25">
        <v>201</v>
      </c>
      <c r="H639" s="26">
        <v>10</v>
      </c>
      <c r="I639" s="23" t="s">
        <v>1977</v>
      </c>
      <c r="J639" s="23" t="s">
        <v>1978</v>
      </c>
      <c r="K639" s="15" t="s">
        <v>7067</v>
      </c>
      <c r="L639" s="22" t="s">
        <v>1756</v>
      </c>
    </row>
    <row r="640" spans="1:12" ht="28" x14ac:dyDescent="0.35">
      <c r="A640" s="3" t="str">
        <f t="shared" ref="A640:A656" si="79">D640&amp;".0"&amp;E640&amp;"."&amp;F640&amp;"."&amp;G640&amp;"."&amp;H640</f>
        <v>1.03.10.201.11</v>
      </c>
      <c r="B640" s="3">
        <f t="shared" si="75"/>
        <v>14</v>
      </c>
      <c r="C640" s="3" t="s">
        <v>11772</v>
      </c>
      <c r="D640" s="27">
        <v>1</v>
      </c>
      <c r="E640" s="24">
        <v>3</v>
      </c>
      <c r="F640" s="26">
        <v>10</v>
      </c>
      <c r="G640" s="25">
        <v>201</v>
      </c>
      <c r="H640" s="26">
        <v>11</v>
      </c>
      <c r="I640" s="23" t="s">
        <v>285</v>
      </c>
      <c r="J640" s="23" t="s">
        <v>1979</v>
      </c>
      <c r="K640" s="15" t="s">
        <v>7068</v>
      </c>
      <c r="L640" s="22" t="s">
        <v>1756</v>
      </c>
    </row>
    <row r="641" spans="1:12" x14ac:dyDescent="0.35">
      <c r="A641" s="3" t="str">
        <f t="shared" si="79"/>
        <v>1.03.10.201.12</v>
      </c>
      <c r="B641" s="3">
        <f t="shared" si="75"/>
        <v>14</v>
      </c>
      <c r="C641" s="3" t="s">
        <v>11774</v>
      </c>
      <c r="D641" s="27">
        <v>1</v>
      </c>
      <c r="E641" s="24">
        <v>3</v>
      </c>
      <c r="F641" s="26">
        <v>10</v>
      </c>
      <c r="G641" s="25">
        <v>201</v>
      </c>
      <c r="H641" s="26">
        <v>12</v>
      </c>
      <c r="I641" s="23" t="s">
        <v>1980</v>
      </c>
      <c r="J641" s="23" t="s">
        <v>1981</v>
      </c>
      <c r="K641" s="23" t="s">
        <v>1982</v>
      </c>
      <c r="L641" s="22" t="s">
        <v>1921</v>
      </c>
    </row>
    <row r="642" spans="1:12" x14ac:dyDescent="0.35">
      <c r="A642" s="3" t="str">
        <f t="shared" si="79"/>
        <v>1.03.10.201.13</v>
      </c>
      <c r="B642" s="3">
        <f t="shared" si="75"/>
        <v>14</v>
      </c>
      <c r="C642" s="3" t="s">
        <v>11775</v>
      </c>
      <c r="D642" s="27">
        <v>1</v>
      </c>
      <c r="E642" s="24">
        <v>3</v>
      </c>
      <c r="F642" s="26">
        <v>10</v>
      </c>
      <c r="G642" s="25">
        <v>201</v>
      </c>
      <c r="H642" s="26">
        <v>13</v>
      </c>
      <c r="I642" s="23" t="s">
        <v>3982</v>
      </c>
      <c r="J642" s="15" t="s">
        <v>5478</v>
      </c>
      <c r="K642" s="15" t="s">
        <v>7069</v>
      </c>
      <c r="L642" s="22" t="s">
        <v>1921</v>
      </c>
    </row>
    <row r="643" spans="1:12" x14ac:dyDescent="0.35">
      <c r="A643" s="3" t="str">
        <f t="shared" si="79"/>
        <v>1.03.10.201.14</v>
      </c>
      <c r="B643" s="3">
        <f t="shared" si="75"/>
        <v>14</v>
      </c>
      <c r="C643" s="3" t="s">
        <v>11776</v>
      </c>
      <c r="D643" s="27">
        <v>1</v>
      </c>
      <c r="E643" s="24">
        <v>3</v>
      </c>
      <c r="F643" s="26">
        <v>10</v>
      </c>
      <c r="G643" s="25">
        <v>201</v>
      </c>
      <c r="H643" s="26">
        <v>14</v>
      </c>
      <c r="I643" s="23" t="s">
        <v>3983</v>
      </c>
      <c r="J643" s="15" t="s">
        <v>5479</v>
      </c>
      <c r="K643" s="15" t="s">
        <v>7070</v>
      </c>
      <c r="L643" s="22" t="s">
        <v>1921</v>
      </c>
    </row>
    <row r="644" spans="1:12" x14ac:dyDescent="0.35">
      <c r="A644" s="3" t="str">
        <f t="shared" si="79"/>
        <v>1.03.10.201.15</v>
      </c>
      <c r="B644" s="3">
        <f t="shared" si="75"/>
        <v>14</v>
      </c>
      <c r="C644" s="3" t="s">
        <v>11777</v>
      </c>
      <c r="D644" s="27">
        <v>1</v>
      </c>
      <c r="E644" s="24">
        <v>3</v>
      </c>
      <c r="F644" s="26">
        <v>10</v>
      </c>
      <c r="G644" s="25">
        <v>201</v>
      </c>
      <c r="H644" s="26">
        <v>15</v>
      </c>
      <c r="I644" s="23" t="s">
        <v>3984</v>
      </c>
      <c r="J644" s="15" t="s">
        <v>5480</v>
      </c>
      <c r="K644" s="15" t="s">
        <v>7071</v>
      </c>
      <c r="L644" s="22" t="s">
        <v>1921</v>
      </c>
    </row>
    <row r="645" spans="1:12" x14ac:dyDescent="0.35">
      <c r="A645" s="3" t="str">
        <f t="shared" si="79"/>
        <v>1.03.10.201.16</v>
      </c>
      <c r="B645" s="3">
        <f t="shared" si="75"/>
        <v>14</v>
      </c>
      <c r="C645" s="3" t="s">
        <v>11778</v>
      </c>
      <c r="D645" s="27">
        <v>1</v>
      </c>
      <c r="E645" s="24">
        <v>3</v>
      </c>
      <c r="F645" s="26">
        <v>10</v>
      </c>
      <c r="G645" s="25">
        <v>201</v>
      </c>
      <c r="H645" s="26">
        <v>16</v>
      </c>
      <c r="I645" s="23" t="s">
        <v>286</v>
      </c>
      <c r="J645" s="23" t="s">
        <v>1983</v>
      </c>
      <c r="K645" s="23" t="s">
        <v>1984</v>
      </c>
      <c r="L645" s="22" t="s">
        <v>1921</v>
      </c>
    </row>
    <row r="646" spans="1:12" x14ac:dyDescent="0.35">
      <c r="A646" s="3" t="str">
        <f t="shared" si="79"/>
        <v>1.03.10.201.17</v>
      </c>
      <c r="B646" s="3">
        <f t="shared" si="75"/>
        <v>14</v>
      </c>
      <c r="C646" s="3" t="s">
        <v>11779</v>
      </c>
      <c r="D646" s="27">
        <v>1</v>
      </c>
      <c r="E646" s="24">
        <v>3</v>
      </c>
      <c r="F646" s="26">
        <v>10</v>
      </c>
      <c r="G646" s="25">
        <v>201</v>
      </c>
      <c r="H646" s="26">
        <v>17</v>
      </c>
      <c r="I646" s="23" t="s">
        <v>1985</v>
      </c>
      <c r="J646" s="23" t="s">
        <v>1986</v>
      </c>
      <c r="K646" s="23" t="s">
        <v>1987</v>
      </c>
      <c r="L646" s="22" t="s">
        <v>1921</v>
      </c>
    </row>
    <row r="647" spans="1:12" x14ac:dyDescent="0.35">
      <c r="A647" s="3" t="str">
        <f t="shared" si="79"/>
        <v>1.03.10.201.18</v>
      </c>
      <c r="B647" s="3">
        <f t="shared" si="75"/>
        <v>14</v>
      </c>
      <c r="C647" s="3" t="s">
        <v>11780</v>
      </c>
      <c r="D647" s="27">
        <v>1</v>
      </c>
      <c r="E647" s="24">
        <v>3</v>
      </c>
      <c r="F647" s="26">
        <v>10</v>
      </c>
      <c r="G647" s="25">
        <v>201</v>
      </c>
      <c r="H647" s="26">
        <v>18</v>
      </c>
      <c r="I647" s="23" t="s">
        <v>1988</v>
      </c>
      <c r="J647" s="23" t="s">
        <v>1989</v>
      </c>
      <c r="K647" s="23" t="s">
        <v>1990</v>
      </c>
      <c r="L647" s="22" t="s">
        <v>1921</v>
      </c>
    </row>
    <row r="648" spans="1:12" ht="28" x14ac:dyDescent="0.35">
      <c r="A648" s="3" t="str">
        <f t="shared" si="79"/>
        <v>1.03.10.201.19</v>
      </c>
      <c r="B648" s="3">
        <f t="shared" si="75"/>
        <v>14</v>
      </c>
      <c r="C648" s="3" t="s">
        <v>11781</v>
      </c>
      <c r="D648" s="27">
        <v>1</v>
      </c>
      <c r="E648" s="24">
        <v>3</v>
      </c>
      <c r="F648" s="26">
        <v>10</v>
      </c>
      <c r="G648" s="25">
        <v>201</v>
      </c>
      <c r="H648" s="26">
        <v>19</v>
      </c>
      <c r="I648" s="23" t="s">
        <v>287</v>
      </c>
      <c r="J648" s="23" t="s">
        <v>1991</v>
      </c>
      <c r="K648" s="15" t="s">
        <v>7072</v>
      </c>
      <c r="L648" s="22" t="s">
        <v>1921</v>
      </c>
    </row>
    <row r="649" spans="1:12" ht="28" x14ac:dyDescent="0.35">
      <c r="A649" s="3" t="str">
        <f t="shared" si="79"/>
        <v>1.03.10.201.20</v>
      </c>
      <c r="B649" s="3">
        <f t="shared" si="75"/>
        <v>14</v>
      </c>
      <c r="C649" s="3" t="s">
        <v>11783</v>
      </c>
      <c r="D649" s="27">
        <v>1</v>
      </c>
      <c r="E649" s="24">
        <v>3</v>
      </c>
      <c r="F649" s="26">
        <v>10</v>
      </c>
      <c r="G649" s="25">
        <v>201</v>
      </c>
      <c r="H649" s="26">
        <v>20</v>
      </c>
      <c r="I649" s="23" t="s">
        <v>1992</v>
      </c>
      <c r="J649" s="23" t="s">
        <v>1993</v>
      </c>
      <c r="K649" s="15" t="s">
        <v>7073</v>
      </c>
      <c r="L649" s="22" t="s">
        <v>1921</v>
      </c>
    </row>
    <row r="650" spans="1:12" ht="28" x14ac:dyDescent="0.35">
      <c r="A650" s="3" t="str">
        <f t="shared" si="79"/>
        <v>1.03.10.201.21</v>
      </c>
      <c r="B650" s="3">
        <f t="shared" si="75"/>
        <v>14</v>
      </c>
      <c r="C650" s="3" t="s">
        <v>11785</v>
      </c>
      <c r="D650" s="27">
        <v>1</v>
      </c>
      <c r="E650" s="24">
        <v>3</v>
      </c>
      <c r="F650" s="26">
        <v>10</v>
      </c>
      <c r="G650" s="25">
        <v>201</v>
      </c>
      <c r="H650" s="26">
        <v>21</v>
      </c>
      <c r="I650" s="23" t="s">
        <v>1994</v>
      </c>
      <c r="J650" s="23" t="s">
        <v>5481</v>
      </c>
      <c r="K650" s="23" t="s">
        <v>7074</v>
      </c>
      <c r="L650" s="22" t="s">
        <v>1756</v>
      </c>
    </row>
    <row r="651" spans="1:12" ht="28" x14ac:dyDescent="0.35">
      <c r="A651" s="3" t="str">
        <f t="shared" si="79"/>
        <v>1.03.10.201.22</v>
      </c>
      <c r="B651" s="3">
        <f t="shared" si="75"/>
        <v>14</v>
      </c>
      <c r="C651" s="3" t="s">
        <v>11786</v>
      </c>
      <c r="D651" s="27">
        <v>1</v>
      </c>
      <c r="E651" s="24">
        <v>3</v>
      </c>
      <c r="F651" s="26">
        <v>10</v>
      </c>
      <c r="G651" s="25">
        <v>201</v>
      </c>
      <c r="H651" s="26">
        <v>22</v>
      </c>
      <c r="I651" s="23" t="s">
        <v>3985</v>
      </c>
      <c r="J651" s="15" t="s">
        <v>5482</v>
      </c>
      <c r="K651" s="15" t="s">
        <v>7075</v>
      </c>
      <c r="L651" s="23" t="s">
        <v>1436</v>
      </c>
    </row>
    <row r="652" spans="1:12" ht="28" x14ac:dyDescent="0.35">
      <c r="A652" s="3" t="str">
        <f t="shared" si="79"/>
        <v>1.03.10.201.23</v>
      </c>
      <c r="B652" s="3">
        <f t="shared" si="75"/>
        <v>14</v>
      </c>
      <c r="C652" s="3" t="s">
        <v>11790</v>
      </c>
      <c r="D652" s="27">
        <v>1</v>
      </c>
      <c r="E652" s="24">
        <v>3</v>
      </c>
      <c r="F652" s="26">
        <v>10</v>
      </c>
      <c r="G652" s="25">
        <v>201</v>
      </c>
      <c r="H652" s="26">
        <v>23</v>
      </c>
      <c r="I652" s="23" t="s">
        <v>3986</v>
      </c>
      <c r="J652" s="15" t="s">
        <v>5483</v>
      </c>
      <c r="K652" s="15" t="s">
        <v>7076</v>
      </c>
      <c r="L652" s="23" t="s">
        <v>1436</v>
      </c>
    </row>
    <row r="653" spans="1:12" x14ac:dyDescent="0.35">
      <c r="A653" s="3" t="str">
        <f t="shared" si="79"/>
        <v>1.03.10.201.24</v>
      </c>
      <c r="B653" s="3">
        <f t="shared" si="75"/>
        <v>14</v>
      </c>
      <c r="C653" s="3" t="s">
        <v>11794</v>
      </c>
      <c r="D653" s="27">
        <v>1</v>
      </c>
      <c r="E653" s="24">
        <v>3</v>
      </c>
      <c r="F653" s="26">
        <v>10</v>
      </c>
      <c r="G653" s="25">
        <v>201</v>
      </c>
      <c r="H653" s="26">
        <v>24</v>
      </c>
      <c r="I653" s="23" t="s">
        <v>1995</v>
      </c>
      <c r="J653" s="23" t="s">
        <v>1996</v>
      </c>
      <c r="K653" s="23" t="s">
        <v>1997</v>
      </c>
      <c r="L653" s="22" t="s">
        <v>1756</v>
      </c>
    </row>
    <row r="654" spans="1:12" ht="28" x14ac:dyDescent="0.35">
      <c r="A654" s="3" t="str">
        <f t="shared" si="79"/>
        <v>1.03.10.201.25</v>
      </c>
      <c r="B654" s="3">
        <f t="shared" si="75"/>
        <v>14</v>
      </c>
      <c r="C654" s="3" t="s">
        <v>11795</v>
      </c>
      <c r="D654" s="27">
        <v>1</v>
      </c>
      <c r="E654" s="24">
        <v>3</v>
      </c>
      <c r="F654" s="26">
        <v>10</v>
      </c>
      <c r="G654" s="25">
        <v>201</v>
      </c>
      <c r="H654" s="26">
        <v>25</v>
      </c>
      <c r="I654" s="23" t="s">
        <v>1998</v>
      </c>
      <c r="J654" s="23" t="s">
        <v>1999</v>
      </c>
      <c r="K654" s="15" t="s">
        <v>7077</v>
      </c>
      <c r="L654" s="22" t="s">
        <v>1756</v>
      </c>
    </row>
    <row r="655" spans="1:12" x14ac:dyDescent="0.35">
      <c r="A655" s="3" t="str">
        <f t="shared" si="79"/>
        <v>1.03.10.201.26</v>
      </c>
      <c r="B655" s="3">
        <f t="shared" si="75"/>
        <v>14</v>
      </c>
      <c r="C655" s="3" t="s">
        <v>11797</v>
      </c>
      <c r="D655" s="27">
        <v>1</v>
      </c>
      <c r="E655" s="24">
        <v>3</v>
      </c>
      <c r="F655" s="26">
        <v>10</v>
      </c>
      <c r="G655" s="25">
        <v>201</v>
      </c>
      <c r="H655" s="26">
        <v>26</v>
      </c>
      <c r="I655" s="23" t="s">
        <v>2000</v>
      </c>
      <c r="J655" s="23" t="s">
        <v>2001</v>
      </c>
      <c r="K655" s="23" t="s">
        <v>2002</v>
      </c>
      <c r="L655" s="22" t="s">
        <v>1458</v>
      </c>
    </row>
    <row r="656" spans="1:12" ht="28" x14ac:dyDescent="0.35">
      <c r="A656" s="3" t="str">
        <f t="shared" si="79"/>
        <v>1.03.10.201.27</v>
      </c>
      <c r="B656" s="3">
        <f t="shared" si="75"/>
        <v>14</v>
      </c>
      <c r="C656" s="3" t="s">
        <v>11798</v>
      </c>
      <c r="D656" s="27">
        <v>1</v>
      </c>
      <c r="E656" s="24">
        <v>3</v>
      </c>
      <c r="F656" s="26">
        <v>10</v>
      </c>
      <c r="G656" s="25">
        <v>201</v>
      </c>
      <c r="H656" s="26">
        <v>27</v>
      </c>
      <c r="I656" s="23" t="s">
        <v>2003</v>
      </c>
      <c r="J656" s="15" t="s">
        <v>5484</v>
      </c>
      <c r="K656" s="15" t="s">
        <v>7078</v>
      </c>
      <c r="L656" s="22" t="s">
        <v>1458</v>
      </c>
    </row>
    <row r="657" spans="1:12" ht="28" x14ac:dyDescent="0.35">
      <c r="A657" s="3" t="str">
        <f>D657&amp;".0"&amp;E657&amp;"."&amp;F657</f>
        <v>1.03.11</v>
      </c>
      <c r="B657" s="3">
        <f t="shared" si="75"/>
        <v>7</v>
      </c>
      <c r="C657" s="3" t="s">
        <v>1272</v>
      </c>
      <c r="D657" s="27">
        <v>1</v>
      </c>
      <c r="E657" s="24">
        <v>3</v>
      </c>
      <c r="F657" s="26">
        <v>11</v>
      </c>
      <c r="G657" s="15"/>
      <c r="H657" s="15"/>
      <c r="I657" s="23" t="s">
        <v>3987</v>
      </c>
      <c r="J657" s="15" t="s">
        <v>1</v>
      </c>
      <c r="K657" s="15" t="s">
        <v>1</v>
      </c>
      <c r="L657" s="15"/>
    </row>
    <row r="658" spans="1:12" ht="28" x14ac:dyDescent="0.35">
      <c r="A658" s="3" t="str">
        <f>D658&amp;".0"&amp;E658&amp;"."&amp;F658&amp;"."&amp;G658</f>
        <v>1.03.11.201</v>
      </c>
      <c r="B658" s="3">
        <f t="shared" si="75"/>
        <v>11</v>
      </c>
      <c r="C658" s="3" t="s">
        <v>8713</v>
      </c>
      <c r="D658" s="27">
        <v>1</v>
      </c>
      <c r="E658" s="24">
        <v>3</v>
      </c>
      <c r="F658" s="26">
        <v>11</v>
      </c>
      <c r="G658" s="25">
        <v>201</v>
      </c>
      <c r="H658" s="15"/>
      <c r="I658" s="23" t="s">
        <v>3988</v>
      </c>
      <c r="J658" s="15" t="s">
        <v>1</v>
      </c>
      <c r="K658" s="15" t="s">
        <v>1</v>
      </c>
      <c r="L658" s="15"/>
    </row>
    <row r="659" spans="1:12" ht="28" x14ac:dyDescent="0.35">
      <c r="A659" s="3" t="str">
        <f>D659&amp;".0"&amp;E659&amp;"."&amp;F659&amp;"."&amp;G659&amp;".0"&amp;H659</f>
        <v>1.03.11.201.01</v>
      </c>
      <c r="B659" s="3">
        <f t="shared" si="75"/>
        <v>14</v>
      </c>
      <c r="C659" s="3" t="s">
        <v>11801</v>
      </c>
      <c r="D659" s="27">
        <v>1</v>
      </c>
      <c r="E659" s="24">
        <v>3</v>
      </c>
      <c r="F659" s="26">
        <v>11</v>
      </c>
      <c r="G659" s="25">
        <v>201</v>
      </c>
      <c r="H659" s="24">
        <v>1</v>
      </c>
      <c r="I659" s="23" t="s">
        <v>3989</v>
      </c>
      <c r="J659" s="23" t="s">
        <v>2004</v>
      </c>
      <c r="K659" s="23" t="s">
        <v>2005</v>
      </c>
      <c r="L659" s="23" t="s">
        <v>1436</v>
      </c>
    </row>
    <row r="660" spans="1:12" ht="42" x14ac:dyDescent="0.35">
      <c r="A660" s="3" t="str">
        <f t="shared" ref="A660:A666" si="80">D660&amp;".0"&amp;E660&amp;"."&amp;F660&amp;"."&amp;G660&amp;".0"&amp;H660</f>
        <v>1.03.11.201.02</v>
      </c>
      <c r="B660" s="3">
        <f t="shared" si="75"/>
        <v>14</v>
      </c>
      <c r="C660" s="3" t="s">
        <v>11802</v>
      </c>
      <c r="D660" s="27">
        <v>1</v>
      </c>
      <c r="E660" s="24">
        <v>3</v>
      </c>
      <c r="F660" s="26">
        <v>11</v>
      </c>
      <c r="G660" s="25">
        <v>201</v>
      </c>
      <c r="H660" s="24">
        <v>2</v>
      </c>
      <c r="I660" s="23" t="s">
        <v>3990</v>
      </c>
      <c r="J660" s="23" t="s">
        <v>2006</v>
      </c>
      <c r="K660" s="23" t="s">
        <v>2007</v>
      </c>
      <c r="L660" s="23" t="s">
        <v>1462</v>
      </c>
    </row>
    <row r="661" spans="1:12" ht="42" x14ac:dyDescent="0.35">
      <c r="A661" s="3" t="str">
        <f t="shared" si="80"/>
        <v>1.03.11.201.03</v>
      </c>
      <c r="B661" s="3">
        <f t="shared" si="75"/>
        <v>14</v>
      </c>
      <c r="C661" s="3" t="s">
        <v>11803</v>
      </c>
      <c r="D661" s="27">
        <v>1</v>
      </c>
      <c r="E661" s="24">
        <v>3</v>
      </c>
      <c r="F661" s="26">
        <v>11</v>
      </c>
      <c r="G661" s="25">
        <v>201</v>
      </c>
      <c r="H661" s="24">
        <v>3</v>
      </c>
      <c r="I661" s="23" t="s">
        <v>290</v>
      </c>
      <c r="J661" s="23" t="s">
        <v>2008</v>
      </c>
      <c r="K661" s="23" t="s">
        <v>7079</v>
      </c>
      <c r="L661" s="23" t="s">
        <v>1436</v>
      </c>
    </row>
    <row r="662" spans="1:12" ht="42" x14ac:dyDescent="0.35">
      <c r="A662" s="3" t="str">
        <f t="shared" si="80"/>
        <v>1.03.11.201.04</v>
      </c>
      <c r="B662" s="3">
        <f t="shared" si="75"/>
        <v>14</v>
      </c>
      <c r="C662" s="3" t="s">
        <v>11804</v>
      </c>
      <c r="D662" s="27">
        <v>1</v>
      </c>
      <c r="E662" s="24">
        <v>3</v>
      </c>
      <c r="F662" s="26">
        <v>11</v>
      </c>
      <c r="G662" s="25">
        <v>201</v>
      </c>
      <c r="H662" s="24">
        <v>4</v>
      </c>
      <c r="I662" s="23" t="s">
        <v>291</v>
      </c>
      <c r="J662" s="15" t="s">
        <v>5485</v>
      </c>
      <c r="K662" s="15" t="s">
        <v>7080</v>
      </c>
      <c r="L662" s="23" t="s">
        <v>1462</v>
      </c>
    </row>
    <row r="663" spans="1:12" ht="28" x14ac:dyDescent="0.35">
      <c r="A663" s="3" t="str">
        <f t="shared" si="80"/>
        <v>1.03.11.201.05</v>
      </c>
      <c r="B663" s="3">
        <f t="shared" si="75"/>
        <v>14</v>
      </c>
      <c r="C663" s="3" t="s">
        <v>11807</v>
      </c>
      <c r="D663" s="27">
        <v>1</v>
      </c>
      <c r="E663" s="24">
        <v>3</v>
      </c>
      <c r="F663" s="26">
        <v>11</v>
      </c>
      <c r="G663" s="25">
        <v>201</v>
      </c>
      <c r="H663" s="24">
        <v>5</v>
      </c>
      <c r="I663" s="23" t="s">
        <v>3991</v>
      </c>
      <c r="J663" s="23" t="s">
        <v>5486</v>
      </c>
      <c r="K663" s="23" t="s">
        <v>2009</v>
      </c>
      <c r="L663" s="23" t="s">
        <v>1436</v>
      </c>
    </row>
    <row r="664" spans="1:12" ht="42" x14ac:dyDescent="0.35">
      <c r="A664" s="3" t="str">
        <f t="shared" si="80"/>
        <v>1.03.11.201.06</v>
      </c>
      <c r="B664" s="3">
        <f t="shared" si="75"/>
        <v>14</v>
      </c>
      <c r="C664" s="3" t="s">
        <v>11808</v>
      </c>
      <c r="D664" s="27">
        <v>1</v>
      </c>
      <c r="E664" s="24">
        <v>3</v>
      </c>
      <c r="F664" s="26">
        <v>11</v>
      </c>
      <c r="G664" s="25">
        <v>201</v>
      </c>
      <c r="H664" s="24">
        <v>6</v>
      </c>
      <c r="I664" s="23" t="s">
        <v>2010</v>
      </c>
      <c r="J664" s="15" t="s">
        <v>5487</v>
      </c>
      <c r="K664" s="15" t="s">
        <v>7081</v>
      </c>
      <c r="L664" s="23" t="s">
        <v>1462</v>
      </c>
    </row>
    <row r="665" spans="1:12" ht="28" x14ac:dyDescent="0.35">
      <c r="A665" s="3" t="str">
        <f t="shared" si="80"/>
        <v>1.03.11.201.07</v>
      </c>
      <c r="B665" s="3">
        <f t="shared" si="75"/>
        <v>14</v>
      </c>
      <c r="C665" s="3" t="s">
        <v>11811</v>
      </c>
      <c r="D665" s="27">
        <v>1</v>
      </c>
      <c r="E665" s="24">
        <v>3</v>
      </c>
      <c r="F665" s="26">
        <v>11</v>
      </c>
      <c r="G665" s="25">
        <v>201</v>
      </c>
      <c r="H665" s="24">
        <v>7</v>
      </c>
      <c r="I665" s="23" t="s">
        <v>292</v>
      </c>
      <c r="J665" s="23" t="s">
        <v>5488</v>
      </c>
      <c r="K665" s="23" t="s">
        <v>2011</v>
      </c>
      <c r="L665" s="23" t="s">
        <v>1462</v>
      </c>
    </row>
    <row r="666" spans="1:12" ht="42" x14ac:dyDescent="0.35">
      <c r="A666" s="3" t="str">
        <f t="shared" si="80"/>
        <v>1.03.11.201.08</v>
      </c>
      <c r="B666" s="3">
        <f t="shared" si="75"/>
        <v>14</v>
      </c>
      <c r="C666" s="3" t="s">
        <v>11812</v>
      </c>
      <c r="D666" s="27">
        <v>1</v>
      </c>
      <c r="E666" s="24">
        <v>3</v>
      </c>
      <c r="F666" s="26">
        <v>11</v>
      </c>
      <c r="G666" s="25">
        <v>201</v>
      </c>
      <c r="H666" s="24">
        <v>8</v>
      </c>
      <c r="I666" s="23" t="s">
        <v>293</v>
      </c>
      <c r="J666" s="23" t="s">
        <v>5489</v>
      </c>
      <c r="K666" s="15" t="s">
        <v>7082</v>
      </c>
      <c r="L666" s="23" t="s">
        <v>1436</v>
      </c>
    </row>
    <row r="667" spans="1:12" ht="28" x14ac:dyDescent="0.35">
      <c r="A667" s="3" t="str">
        <f>D667&amp;".0"&amp;E667&amp;"."&amp;F667&amp;"."&amp;G667</f>
        <v>1.03.11.202</v>
      </c>
      <c r="B667" s="3">
        <f t="shared" si="75"/>
        <v>11</v>
      </c>
      <c r="C667" s="3" t="s">
        <v>8714</v>
      </c>
      <c r="D667" s="27">
        <v>1</v>
      </c>
      <c r="E667" s="24">
        <v>3</v>
      </c>
      <c r="F667" s="26">
        <v>11</v>
      </c>
      <c r="G667" s="25">
        <v>202</v>
      </c>
      <c r="H667" s="15"/>
      <c r="I667" s="23" t="s">
        <v>294</v>
      </c>
      <c r="J667" s="15" t="s">
        <v>1</v>
      </c>
      <c r="K667" s="15" t="s">
        <v>1</v>
      </c>
      <c r="L667" s="15"/>
    </row>
    <row r="668" spans="1:12" ht="28" x14ac:dyDescent="0.35">
      <c r="A668" s="3" t="str">
        <f>D668&amp;".0"&amp;E668&amp;"."&amp;F668&amp;"."&amp;G668&amp;".0"&amp;H668</f>
        <v>1.03.11.202.01</v>
      </c>
      <c r="B668" s="3">
        <f t="shared" si="75"/>
        <v>14</v>
      </c>
      <c r="C668" s="3" t="s">
        <v>11814</v>
      </c>
      <c r="D668" s="27">
        <v>1</v>
      </c>
      <c r="E668" s="24">
        <v>3</v>
      </c>
      <c r="F668" s="26">
        <v>11</v>
      </c>
      <c r="G668" s="25">
        <v>202</v>
      </c>
      <c r="H668" s="24">
        <v>1</v>
      </c>
      <c r="I668" s="23" t="s">
        <v>295</v>
      </c>
      <c r="J668" s="23" t="s">
        <v>5490</v>
      </c>
      <c r="K668" s="23" t="s">
        <v>7083</v>
      </c>
      <c r="L668" s="23" t="s">
        <v>1443</v>
      </c>
    </row>
    <row r="669" spans="1:12" ht="42" x14ac:dyDescent="0.35">
      <c r="A669" s="3" t="str">
        <f t="shared" ref="A669:A676" si="81">D669&amp;".0"&amp;E669&amp;"."&amp;F669&amp;"."&amp;G669&amp;".0"&amp;H669</f>
        <v>1.03.11.202.02</v>
      </c>
      <c r="B669" s="3">
        <f t="shared" si="75"/>
        <v>14</v>
      </c>
      <c r="C669" s="3" t="s">
        <v>11815</v>
      </c>
      <c r="D669" s="27">
        <v>1</v>
      </c>
      <c r="E669" s="24">
        <v>3</v>
      </c>
      <c r="F669" s="26">
        <v>11</v>
      </c>
      <c r="G669" s="25">
        <v>202</v>
      </c>
      <c r="H669" s="24">
        <v>2</v>
      </c>
      <c r="I669" s="23" t="s">
        <v>296</v>
      </c>
      <c r="J669" s="15" t="s">
        <v>5491</v>
      </c>
      <c r="K669" s="15" t="s">
        <v>7084</v>
      </c>
      <c r="L669" s="23" t="s">
        <v>1436</v>
      </c>
    </row>
    <row r="670" spans="1:12" ht="42" x14ac:dyDescent="0.35">
      <c r="A670" s="3" t="str">
        <f t="shared" si="81"/>
        <v>1.03.11.202.03</v>
      </c>
      <c r="B670" s="3">
        <f t="shared" si="75"/>
        <v>14</v>
      </c>
      <c r="C670" s="3" t="s">
        <v>11818</v>
      </c>
      <c r="D670" s="27">
        <v>1</v>
      </c>
      <c r="E670" s="24">
        <v>3</v>
      </c>
      <c r="F670" s="26">
        <v>11</v>
      </c>
      <c r="G670" s="25">
        <v>202</v>
      </c>
      <c r="H670" s="24">
        <v>3</v>
      </c>
      <c r="I670" s="23" t="s">
        <v>3992</v>
      </c>
      <c r="J670" s="23" t="s">
        <v>5492</v>
      </c>
      <c r="K670" s="23" t="s">
        <v>2012</v>
      </c>
      <c r="L670" s="23" t="s">
        <v>1462</v>
      </c>
    </row>
    <row r="671" spans="1:12" ht="42" x14ac:dyDescent="0.35">
      <c r="A671" s="3" t="str">
        <f t="shared" si="81"/>
        <v>1.03.11.202.04</v>
      </c>
      <c r="B671" s="3">
        <f t="shared" si="75"/>
        <v>14</v>
      </c>
      <c r="C671" s="3" t="s">
        <v>11819</v>
      </c>
      <c r="D671" s="27">
        <v>1</v>
      </c>
      <c r="E671" s="24">
        <v>3</v>
      </c>
      <c r="F671" s="26">
        <v>11</v>
      </c>
      <c r="G671" s="25">
        <v>202</v>
      </c>
      <c r="H671" s="24">
        <v>4</v>
      </c>
      <c r="I671" s="23" t="s">
        <v>3993</v>
      </c>
      <c r="J671" s="23" t="s">
        <v>2013</v>
      </c>
      <c r="K671" s="23" t="s">
        <v>7085</v>
      </c>
      <c r="L671" s="23" t="s">
        <v>1436</v>
      </c>
    </row>
    <row r="672" spans="1:12" ht="28" x14ac:dyDescent="0.35">
      <c r="A672" s="3" t="str">
        <f t="shared" si="81"/>
        <v>1.03.11.202.05</v>
      </c>
      <c r="B672" s="3">
        <f t="shared" si="75"/>
        <v>14</v>
      </c>
      <c r="C672" s="3" t="s">
        <v>11820</v>
      </c>
      <c r="D672" s="27">
        <v>1</v>
      </c>
      <c r="E672" s="24">
        <v>3</v>
      </c>
      <c r="F672" s="26">
        <v>11</v>
      </c>
      <c r="G672" s="25">
        <v>202</v>
      </c>
      <c r="H672" s="24">
        <v>5</v>
      </c>
      <c r="I672" s="23" t="s">
        <v>3994</v>
      </c>
      <c r="J672" s="15" t="s">
        <v>5493</v>
      </c>
      <c r="K672" s="15" t="s">
        <v>7086</v>
      </c>
      <c r="L672" s="23" t="s">
        <v>1436</v>
      </c>
    </row>
    <row r="673" spans="1:12" ht="28" x14ac:dyDescent="0.35">
      <c r="A673" s="3" t="str">
        <f t="shared" si="81"/>
        <v>1.03.11.202.06</v>
      </c>
      <c r="B673" s="3">
        <f t="shared" si="75"/>
        <v>14</v>
      </c>
      <c r="C673" s="3" t="s">
        <v>11824</v>
      </c>
      <c r="D673" s="27">
        <v>1</v>
      </c>
      <c r="E673" s="24">
        <v>3</v>
      </c>
      <c r="F673" s="26">
        <v>11</v>
      </c>
      <c r="G673" s="25">
        <v>202</v>
      </c>
      <c r="H673" s="24">
        <v>6</v>
      </c>
      <c r="I673" s="23" t="s">
        <v>3995</v>
      </c>
      <c r="J673" s="15" t="s">
        <v>5494</v>
      </c>
      <c r="K673" s="15" t="s">
        <v>7087</v>
      </c>
      <c r="L673" s="23" t="s">
        <v>1436</v>
      </c>
    </row>
    <row r="674" spans="1:12" ht="42" x14ac:dyDescent="0.35">
      <c r="A674" s="3" t="str">
        <f t="shared" si="81"/>
        <v>1.03.11.202.07</v>
      </c>
      <c r="B674" s="3">
        <f t="shared" si="75"/>
        <v>14</v>
      </c>
      <c r="C674" s="3" t="s">
        <v>11828</v>
      </c>
      <c r="D674" s="27">
        <v>1</v>
      </c>
      <c r="E674" s="24">
        <v>3</v>
      </c>
      <c r="F674" s="26">
        <v>11</v>
      </c>
      <c r="G674" s="25">
        <v>202</v>
      </c>
      <c r="H674" s="24">
        <v>7</v>
      </c>
      <c r="I674" s="23" t="s">
        <v>3996</v>
      </c>
      <c r="J674" s="15" t="s">
        <v>5495</v>
      </c>
      <c r="K674" s="15" t="s">
        <v>7088</v>
      </c>
      <c r="L674" s="23" t="s">
        <v>1436</v>
      </c>
    </row>
    <row r="675" spans="1:12" ht="28" x14ac:dyDescent="0.35">
      <c r="A675" s="3" t="str">
        <f t="shared" si="81"/>
        <v>1.03.11.202.08</v>
      </c>
      <c r="B675" s="3">
        <f t="shared" si="75"/>
        <v>14</v>
      </c>
      <c r="C675" s="3" t="s">
        <v>11832</v>
      </c>
      <c r="D675" s="27">
        <v>1</v>
      </c>
      <c r="E675" s="24">
        <v>3</v>
      </c>
      <c r="F675" s="26">
        <v>11</v>
      </c>
      <c r="G675" s="25">
        <v>202</v>
      </c>
      <c r="H675" s="24">
        <v>8</v>
      </c>
      <c r="I675" s="23" t="s">
        <v>3997</v>
      </c>
      <c r="J675" s="15" t="s">
        <v>5496</v>
      </c>
      <c r="K675" s="15" t="s">
        <v>7089</v>
      </c>
      <c r="L675" s="23" t="s">
        <v>1436</v>
      </c>
    </row>
    <row r="676" spans="1:12" ht="28" x14ac:dyDescent="0.35">
      <c r="A676" s="3" t="str">
        <f t="shared" si="81"/>
        <v>1.03.11.202.09</v>
      </c>
      <c r="B676" s="3">
        <f t="shared" si="75"/>
        <v>14</v>
      </c>
      <c r="C676" s="3" t="s">
        <v>11835</v>
      </c>
      <c r="D676" s="27">
        <v>1</v>
      </c>
      <c r="E676" s="24">
        <v>3</v>
      </c>
      <c r="F676" s="26">
        <v>11</v>
      </c>
      <c r="G676" s="25">
        <v>202</v>
      </c>
      <c r="H676" s="24">
        <v>9</v>
      </c>
      <c r="I676" s="23" t="s">
        <v>3998</v>
      </c>
      <c r="J676" s="15" t="s">
        <v>5497</v>
      </c>
      <c r="K676" s="15" t="s">
        <v>7090</v>
      </c>
      <c r="L676" s="23" t="s">
        <v>1436</v>
      </c>
    </row>
    <row r="677" spans="1:12" ht="28" x14ac:dyDescent="0.35">
      <c r="A677" s="3" t="str">
        <f>D677&amp;".0"&amp;E677&amp;"."&amp;F677&amp;"."&amp;G677&amp;"."&amp;H677</f>
        <v>1.03.11.202.10</v>
      </c>
      <c r="B677" s="3">
        <f t="shared" si="75"/>
        <v>14</v>
      </c>
      <c r="C677" s="3" t="s">
        <v>11838</v>
      </c>
      <c r="D677" s="27">
        <v>1</v>
      </c>
      <c r="E677" s="24">
        <v>3</v>
      </c>
      <c r="F677" s="26">
        <v>11</v>
      </c>
      <c r="G677" s="25">
        <v>202</v>
      </c>
      <c r="H677" s="26">
        <v>10</v>
      </c>
      <c r="I677" s="23" t="s">
        <v>3999</v>
      </c>
      <c r="J677" s="15" t="s">
        <v>5498</v>
      </c>
      <c r="K677" s="15" t="s">
        <v>7091</v>
      </c>
      <c r="L677" s="23" t="s">
        <v>1436</v>
      </c>
    </row>
    <row r="678" spans="1:12" ht="28" x14ac:dyDescent="0.35">
      <c r="A678" s="3" t="str">
        <f t="shared" ref="A678" si="82">D678&amp;".0"&amp;E678&amp;"."&amp;F678&amp;"."&amp;G678&amp;"."&amp;H678</f>
        <v>1.03.11.202.11</v>
      </c>
      <c r="B678" s="3">
        <f t="shared" si="75"/>
        <v>14</v>
      </c>
      <c r="C678" s="3" t="s">
        <v>11841</v>
      </c>
      <c r="D678" s="27">
        <v>1</v>
      </c>
      <c r="E678" s="24">
        <v>3</v>
      </c>
      <c r="F678" s="26">
        <v>11</v>
      </c>
      <c r="G678" s="25">
        <v>202</v>
      </c>
      <c r="H678" s="26">
        <v>11</v>
      </c>
      <c r="I678" s="23" t="s">
        <v>4000</v>
      </c>
      <c r="J678" s="15" t="s">
        <v>5499</v>
      </c>
      <c r="K678" s="15" t="s">
        <v>7092</v>
      </c>
      <c r="L678" s="23" t="s">
        <v>1436</v>
      </c>
    </row>
    <row r="679" spans="1:12" ht="28" x14ac:dyDescent="0.35">
      <c r="A679" s="3" t="str">
        <f>D679&amp;".0"&amp;E679&amp;"."&amp;F679&amp;"."&amp;G679</f>
        <v>1.03.11.203</v>
      </c>
      <c r="B679" s="3">
        <f t="shared" ref="B679:B739" si="83">LEN(A679)</f>
        <v>11</v>
      </c>
      <c r="C679" s="3" t="s">
        <v>8715</v>
      </c>
      <c r="D679" s="27">
        <v>1</v>
      </c>
      <c r="E679" s="24">
        <v>3</v>
      </c>
      <c r="F679" s="26">
        <v>11</v>
      </c>
      <c r="G679" s="25">
        <v>203</v>
      </c>
      <c r="H679" s="15"/>
      <c r="I679" s="23" t="s">
        <v>4001</v>
      </c>
      <c r="J679" s="15" t="s">
        <v>1</v>
      </c>
      <c r="K679" s="15" t="s">
        <v>1</v>
      </c>
      <c r="L679" s="15"/>
    </row>
    <row r="680" spans="1:12" ht="42" x14ac:dyDescent="0.35">
      <c r="A680" s="3" t="str">
        <f>D680&amp;".0"&amp;E680&amp;"."&amp;F680&amp;"."&amp;G680&amp;".0"&amp;H680</f>
        <v>1.03.11.203.01</v>
      </c>
      <c r="B680" s="3">
        <f t="shared" si="83"/>
        <v>14</v>
      </c>
      <c r="C680" s="3" t="s">
        <v>11844</v>
      </c>
      <c r="D680" s="27">
        <v>1</v>
      </c>
      <c r="E680" s="24">
        <v>3</v>
      </c>
      <c r="F680" s="26">
        <v>11</v>
      </c>
      <c r="G680" s="25">
        <v>203</v>
      </c>
      <c r="H680" s="24">
        <v>1</v>
      </c>
      <c r="I680" s="23" t="s">
        <v>4002</v>
      </c>
      <c r="J680" s="15" t="s">
        <v>5500</v>
      </c>
      <c r="K680" s="15" t="s">
        <v>7093</v>
      </c>
      <c r="L680" s="23" t="s">
        <v>1436</v>
      </c>
    </row>
    <row r="681" spans="1:12" ht="28" x14ac:dyDescent="0.35">
      <c r="A681" s="3" t="str">
        <f t="shared" ref="A681:A684" si="84">D681&amp;".0"&amp;E681&amp;"."&amp;F681&amp;"."&amp;G681&amp;".0"&amp;H681</f>
        <v>1.03.11.203.02</v>
      </c>
      <c r="B681" s="3">
        <f t="shared" si="83"/>
        <v>14</v>
      </c>
      <c r="C681" s="3" t="s">
        <v>11848</v>
      </c>
      <c r="D681" s="27">
        <v>1</v>
      </c>
      <c r="E681" s="24">
        <v>3</v>
      </c>
      <c r="F681" s="26">
        <v>11</v>
      </c>
      <c r="G681" s="25">
        <v>203</v>
      </c>
      <c r="H681" s="24">
        <v>2</v>
      </c>
      <c r="I681" s="23" t="s">
        <v>2014</v>
      </c>
      <c r="J681" s="23" t="s">
        <v>2015</v>
      </c>
      <c r="K681" s="23" t="s">
        <v>2016</v>
      </c>
      <c r="L681" s="23" t="s">
        <v>1436</v>
      </c>
    </row>
    <row r="682" spans="1:12" ht="42" x14ac:dyDescent="0.35">
      <c r="A682" s="3" t="str">
        <f t="shared" si="84"/>
        <v>1.03.11.203.03</v>
      </c>
      <c r="B682" s="3">
        <f t="shared" si="83"/>
        <v>14</v>
      </c>
      <c r="C682" s="3" t="s">
        <v>11849</v>
      </c>
      <c r="D682" s="27">
        <v>1</v>
      </c>
      <c r="E682" s="24">
        <v>3</v>
      </c>
      <c r="F682" s="26">
        <v>11</v>
      </c>
      <c r="G682" s="25">
        <v>203</v>
      </c>
      <c r="H682" s="24">
        <v>3</v>
      </c>
      <c r="I682" s="23" t="s">
        <v>302</v>
      </c>
      <c r="J682" s="23" t="s">
        <v>5501</v>
      </c>
      <c r="K682" s="15" t="s">
        <v>7094</v>
      </c>
      <c r="L682" s="23" t="s">
        <v>1462</v>
      </c>
    </row>
    <row r="683" spans="1:12" ht="56" x14ac:dyDescent="0.35">
      <c r="A683" s="3" t="str">
        <f t="shared" si="84"/>
        <v>1.03.11.203.04</v>
      </c>
      <c r="B683" s="3">
        <f t="shared" si="83"/>
        <v>14</v>
      </c>
      <c r="C683" s="3" t="s">
        <v>11851</v>
      </c>
      <c r="D683" s="27">
        <v>1</v>
      </c>
      <c r="E683" s="24">
        <v>3</v>
      </c>
      <c r="F683" s="26">
        <v>11</v>
      </c>
      <c r="G683" s="25">
        <v>203</v>
      </c>
      <c r="H683" s="24">
        <v>4</v>
      </c>
      <c r="I683" s="23" t="s">
        <v>2017</v>
      </c>
      <c r="J683" s="23" t="s">
        <v>2018</v>
      </c>
      <c r="K683" s="15" t="s">
        <v>7095</v>
      </c>
      <c r="L683" s="23" t="s">
        <v>1462</v>
      </c>
    </row>
    <row r="684" spans="1:12" ht="42" x14ac:dyDescent="0.35">
      <c r="A684" s="3" t="str">
        <f t="shared" si="84"/>
        <v>1.03.11.203.05</v>
      </c>
      <c r="B684" s="3">
        <f t="shared" si="83"/>
        <v>14</v>
      </c>
      <c r="C684" s="3" t="s">
        <v>11853</v>
      </c>
      <c r="D684" s="27">
        <v>1</v>
      </c>
      <c r="E684" s="24">
        <v>3</v>
      </c>
      <c r="F684" s="26">
        <v>11</v>
      </c>
      <c r="G684" s="25">
        <v>203</v>
      </c>
      <c r="H684" s="24">
        <v>5</v>
      </c>
      <c r="I684" s="23" t="s">
        <v>4003</v>
      </c>
      <c r="J684" s="15" t="s">
        <v>5502</v>
      </c>
      <c r="K684" s="15" t="s">
        <v>7096</v>
      </c>
      <c r="L684" s="23" t="s">
        <v>1436</v>
      </c>
    </row>
    <row r="685" spans="1:12" ht="42" x14ac:dyDescent="0.35">
      <c r="A685" s="3" t="str">
        <f>D685&amp;".0"&amp;E685&amp;"."&amp;F685&amp;"."&amp;G685</f>
        <v>1.03.11.204</v>
      </c>
      <c r="B685" s="3">
        <f t="shared" si="83"/>
        <v>11</v>
      </c>
      <c r="C685" s="3" t="s">
        <v>8716</v>
      </c>
      <c r="D685" s="27">
        <v>1</v>
      </c>
      <c r="E685" s="24">
        <v>3</v>
      </c>
      <c r="F685" s="26">
        <v>11</v>
      </c>
      <c r="G685" s="25">
        <v>204</v>
      </c>
      <c r="H685" s="15"/>
      <c r="I685" s="23" t="s">
        <v>4004</v>
      </c>
      <c r="J685" s="15" t="s">
        <v>1</v>
      </c>
      <c r="K685" s="15" t="s">
        <v>1</v>
      </c>
      <c r="L685" s="15"/>
    </row>
    <row r="686" spans="1:12" ht="42" x14ac:dyDescent="0.35">
      <c r="A686" s="3" t="str">
        <f>D686&amp;".0"&amp;E686&amp;"."&amp;F686&amp;"."&amp;G686&amp;".0"&amp;H686</f>
        <v>1.03.11.204.01</v>
      </c>
      <c r="B686" s="3">
        <f t="shared" si="83"/>
        <v>14</v>
      </c>
      <c r="C686" s="3" t="s">
        <v>11857</v>
      </c>
      <c r="D686" s="27">
        <v>1</v>
      </c>
      <c r="E686" s="24">
        <v>3</v>
      </c>
      <c r="F686" s="26">
        <v>11</v>
      </c>
      <c r="G686" s="25">
        <v>204</v>
      </c>
      <c r="H686" s="24">
        <v>1</v>
      </c>
      <c r="I686" s="23" t="s">
        <v>4005</v>
      </c>
      <c r="J686" s="15" t="s">
        <v>5503</v>
      </c>
      <c r="K686" s="15" t="s">
        <v>7097</v>
      </c>
      <c r="L686" s="23" t="s">
        <v>1436</v>
      </c>
    </row>
    <row r="687" spans="1:12" ht="56" x14ac:dyDescent="0.35">
      <c r="A687" s="3" t="str">
        <f t="shared" ref="A687:A688" si="85">D687&amp;".0"&amp;E687&amp;"."&amp;F687&amp;"."&amp;G687&amp;".0"&amp;H687</f>
        <v>1.03.11.204.02</v>
      </c>
      <c r="B687" s="3">
        <f t="shared" si="83"/>
        <v>14</v>
      </c>
      <c r="C687" s="3" t="s">
        <v>11861</v>
      </c>
      <c r="D687" s="27">
        <v>1</v>
      </c>
      <c r="E687" s="24">
        <v>3</v>
      </c>
      <c r="F687" s="26">
        <v>11</v>
      </c>
      <c r="G687" s="25">
        <v>204</v>
      </c>
      <c r="H687" s="24">
        <v>2</v>
      </c>
      <c r="I687" s="23" t="s">
        <v>2019</v>
      </c>
      <c r="J687" s="23" t="s">
        <v>2020</v>
      </c>
      <c r="K687" s="15" t="s">
        <v>7098</v>
      </c>
      <c r="L687" s="23" t="s">
        <v>1462</v>
      </c>
    </row>
    <row r="688" spans="1:12" ht="42" x14ac:dyDescent="0.35">
      <c r="A688" s="3" t="str">
        <f t="shared" si="85"/>
        <v>1.03.11.204.03</v>
      </c>
      <c r="B688" s="3">
        <f t="shared" si="83"/>
        <v>14</v>
      </c>
      <c r="C688" s="3" t="s">
        <v>11863</v>
      </c>
      <c r="D688" s="27">
        <v>1</v>
      </c>
      <c r="E688" s="24">
        <v>3</v>
      </c>
      <c r="F688" s="26">
        <v>11</v>
      </c>
      <c r="G688" s="25">
        <v>204</v>
      </c>
      <c r="H688" s="24">
        <v>3</v>
      </c>
      <c r="I688" s="23" t="s">
        <v>4006</v>
      </c>
      <c r="J688" s="15" t="s">
        <v>5504</v>
      </c>
      <c r="K688" s="15" t="s">
        <v>7099</v>
      </c>
      <c r="L688" s="23" t="s">
        <v>1443</v>
      </c>
    </row>
    <row r="689" spans="1:12" ht="28" x14ac:dyDescent="0.35">
      <c r="A689" s="3" t="str">
        <f>D689&amp;".0"&amp;E689&amp;"."&amp;F689</f>
        <v>1.03.12</v>
      </c>
      <c r="B689" s="3">
        <f t="shared" si="83"/>
        <v>7</v>
      </c>
      <c r="C689" s="3" t="s">
        <v>1273</v>
      </c>
      <c r="D689" s="27">
        <v>1</v>
      </c>
      <c r="E689" s="24">
        <v>3</v>
      </c>
      <c r="F689" s="26">
        <v>12</v>
      </c>
      <c r="G689" s="15"/>
      <c r="H689" s="15"/>
      <c r="I689" s="23" t="s">
        <v>4007</v>
      </c>
      <c r="J689" s="15" t="s">
        <v>1</v>
      </c>
      <c r="K689" s="15" t="s">
        <v>1</v>
      </c>
      <c r="L689" s="15"/>
    </row>
    <row r="690" spans="1:12" ht="42" x14ac:dyDescent="0.35">
      <c r="A690" s="3" t="str">
        <f>D690&amp;".0"&amp;E690&amp;"."&amp;F690&amp;"."&amp;G690</f>
        <v>1.03.12.201</v>
      </c>
      <c r="B690" s="3">
        <f t="shared" si="83"/>
        <v>11</v>
      </c>
      <c r="C690" s="3" t="s">
        <v>8717</v>
      </c>
      <c r="D690" s="27">
        <v>1</v>
      </c>
      <c r="E690" s="24">
        <v>3</v>
      </c>
      <c r="F690" s="26">
        <v>12</v>
      </c>
      <c r="G690" s="25">
        <v>201</v>
      </c>
      <c r="H690" s="15"/>
      <c r="I690" s="23" t="s">
        <v>4008</v>
      </c>
      <c r="J690" s="15" t="s">
        <v>1</v>
      </c>
      <c r="K690" s="15" t="s">
        <v>1</v>
      </c>
      <c r="L690" s="15"/>
    </row>
    <row r="691" spans="1:12" ht="42" x14ac:dyDescent="0.35">
      <c r="A691" s="3" t="str">
        <f>D691&amp;".0"&amp;E691&amp;"."&amp;F691&amp;"."&amp;G691&amp;".0"&amp;H691</f>
        <v>1.03.12.201.01</v>
      </c>
      <c r="B691" s="3">
        <f t="shared" si="83"/>
        <v>14</v>
      </c>
      <c r="C691" s="3" t="s">
        <v>11867</v>
      </c>
      <c r="D691" s="27">
        <v>1</v>
      </c>
      <c r="E691" s="24">
        <v>3</v>
      </c>
      <c r="F691" s="26">
        <v>12</v>
      </c>
      <c r="G691" s="25">
        <v>201</v>
      </c>
      <c r="H691" s="24">
        <v>1</v>
      </c>
      <c r="I691" s="23" t="s">
        <v>4009</v>
      </c>
      <c r="J691" s="23" t="s">
        <v>5505</v>
      </c>
      <c r="K691" s="23" t="s">
        <v>7100</v>
      </c>
      <c r="L691" s="23" t="s">
        <v>1436</v>
      </c>
    </row>
    <row r="692" spans="1:12" ht="42" x14ac:dyDescent="0.35">
      <c r="A692" s="3" t="str">
        <f t="shared" ref="A692:A694" si="86">D692&amp;".0"&amp;E692&amp;"."&amp;F692&amp;"."&amp;G692&amp;".0"&amp;H692</f>
        <v>1.03.12.201.02</v>
      </c>
      <c r="B692" s="3">
        <f t="shared" si="83"/>
        <v>14</v>
      </c>
      <c r="C692" s="3" t="s">
        <v>11869</v>
      </c>
      <c r="D692" s="27">
        <v>1</v>
      </c>
      <c r="E692" s="24">
        <v>3</v>
      </c>
      <c r="F692" s="26">
        <v>12</v>
      </c>
      <c r="G692" s="25">
        <v>201</v>
      </c>
      <c r="H692" s="24">
        <v>2</v>
      </c>
      <c r="I692" s="23" t="s">
        <v>4010</v>
      </c>
      <c r="J692" s="23" t="s">
        <v>5506</v>
      </c>
      <c r="K692" s="23" t="s">
        <v>7101</v>
      </c>
      <c r="L692" s="23" t="s">
        <v>1436</v>
      </c>
    </row>
    <row r="693" spans="1:12" ht="28" x14ac:dyDescent="0.35">
      <c r="A693" s="3" t="str">
        <f t="shared" si="86"/>
        <v>1.03.12.201.03</v>
      </c>
      <c r="B693" s="3">
        <f t="shared" si="83"/>
        <v>14</v>
      </c>
      <c r="C693" s="3" t="s">
        <v>11871</v>
      </c>
      <c r="D693" s="27">
        <v>1</v>
      </c>
      <c r="E693" s="24">
        <v>3</v>
      </c>
      <c r="F693" s="26">
        <v>12</v>
      </c>
      <c r="G693" s="25">
        <v>201</v>
      </c>
      <c r="H693" s="24">
        <v>3</v>
      </c>
      <c r="I693" s="23" t="s">
        <v>305</v>
      </c>
      <c r="J693" s="23" t="s">
        <v>5507</v>
      </c>
      <c r="K693" s="23" t="s">
        <v>7102</v>
      </c>
      <c r="L693" s="23" t="s">
        <v>1436</v>
      </c>
    </row>
    <row r="694" spans="1:12" ht="42" x14ac:dyDescent="0.35">
      <c r="A694" s="3" t="str">
        <f t="shared" si="86"/>
        <v>1.03.12.201.04</v>
      </c>
      <c r="B694" s="3">
        <f t="shared" si="83"/>
        <v>14</v>
      </c>
      <c r="C694" s="3" t="s">
        <v>11872</v>
      </c>
      <c r="D694" s="27">
        <v>1</v>
      </c>
      <c r="E694" s="24">
        <v>3</v>
      </c>
      <c r="F694" s="26">
        <v>12</v>
      </c>
      <c r="G694" s="25">
        <v>201</v>
      </c>
      <c r="H694" s="24">
        <v>4</v>
      </c>
      <c r="I694" s="23" t="s">
        <v>2021</v>
      </c>
      <c r="J694" s="15" t="s">
        <v>5508</v>
      </c>
      <c r="K694" s="15" t="s">
        <v>7103</v>
      </c>
      <c r="L694" s="23" t="s">
        <v>1436</v>
      </c>
    </row>
    <row r="695" spans="1:12" ht="28" x14ac:dyDescent="0.35">
      <c r="A695" s="3" t="str">
        <f>D695&amp;".0"&amp;E695&amp;"."&amp;F695&amp;"."&amp;G695</f>
        <v>1.03.12.202</v>
      </c>
      <c r="B695" s="3">
        <f t="shared" si="83"/>
        <v>11</v>
      </c>
      <c r="C695" s="3" t="s">
        <v>8718</v>
      </c>
      <c r="D695" s="27">
        <v>1</v>
      </c>
      <c r="E695" s="24">
        <v>3</v>
      </c>
      <c r="F695" s="26">
        <v>12</v>
      </c>
      <c r="G695" s="25">
        <v>202</v>
      </c>
      <c r="H695" s="15"/>
      <c r="I695" s="23" t="s">
        <v>4011</v>
      </c>
      <c r="J695" s="15" t="s">
        <v>1</v>
      </c>
      <c r="K695" s="15" t="s">
        <v>1</v>
      </c>
      <c r="L695" s="15"/>
    </row>
    <row r="696" spans="1:12" ht="28" x14ac:dyDescent="0.35">
      <c r="A696" s="3" t="str">
        <f>D696&amp;".0"&amp;E696&amp;"."&amp;F696&amp;"."&amp;G696&amp;".0"&amp;H696</f>
        <v>1.03.12.202.01</v>
      </c>
      <c r="B696" s="3">
        <f t="shared" si="83"/>
        <v>14</v>
      </c>
      <c r="C696" s="3" t="s">
        <v>11875</v>
      </c>
      <c r="D696" s="27">
        <v>1</v>
      </c>
      <c r="E696" s="24">
        <v>3</v>
      </c>
      <c r="F696" s="26">
        <v>12</v>
      </c>
      <c r="G696" s="25">
        <v>202</v>
      </c>
      <c r="H696" s="24">
        <v>1</v>
      </c>
      <c r="I696" s="23" t="s">
        <v>4012</v>
      </c>
      <c r="J696" s="23" t="s">
        <v>5509</v>
      </c>
      <c r="K696" s="23" t="s">
        <v>7104</v>
      </c>
      <c r="L696" s="23" t="s">
        <v>1436</v>
      </c>
    </row>
    <row r="697" spans="1:12" ht="28" x14ac:dyDescent="0.35">
      <c r="A697" s="3" t="str">
        <f t="shared" ref="A697:A698" si="87">D697&amp;".0"&amp;E697&amp;"."&amp;F697&amp;"."&amp;G697&amp;".0"&amp;H697</f>
        <v>1.03.12.202.02</v>
      </c>
      <c r="B697" s="3">
        <f t="shared" si="83"/>
        <v>14</v>
      </c>
      <c r="C697" s="3" t="s">
        <v>11876</v>
      </c>
      <c r="D697" s="27">
        <v>1</v>
      </c>
      <c r="E697" s="24">
        <v>3</v>
      </c>
      <c r="F697" s="26">
        <v>12</v>
      </c>
      <c r="G697" s="25">
        <v>202</v>
      </c>
      <c r="H697" s="24">
        <v>2</v>
      </c>
      <c r="I697" s="23" t="s">
        <v>307</v>
      </c>
      <c r="J697" s="23" t="s">
        <v>5510</v>
      </c>
      <c r="K697" s="23" t="s">
        <v>7105</v>
      </c>
      <c r="L697" s="23" t="s">
        <v>1436</v>
      </c>
    </row>
    <row r="698" spans="1:12" ht="42" x14ac:dyDescent="0.35">
      <c r="A698" s="3" t="str">
        <f t="shared" si="87"/>
        <v>1.03.12.202.03</v>
      </c>
      <c r="B698" s="3">
        <f t="shared" si="83"/>
        <v>14</v>
      </c>
      <c r="C698" s="3" t="s">
        <v>11877</v>
      </c>
      <c r="D698" s="27">
        <v>1</v>
      </c>
      <c r="E698" s="24">
        <v>3</v>
      </c>
      <c r="F698" s="26">
        <v>12</v>
      </c>
      <c r="G698" s="25">
        <v>202</v>
      </c>
      <c r="H698" s="24">
        <v>3</v>
      </c>
      <c r="I698" s="23" t="s">
        <v>4013</v>
      </c>
      <c r="J698" s="15" t="s">
        <v>5511</v>
      </c>
      <c r="K698" s="23" t="s">
        <v>2022</v>
      </c>
      <c r="L698" s="23" t="s">
        <v>1436</v>
      </c>
    </row>
    <row r="699" spans="1:12" ht="28" x14ac:dyDescent="0.35">
      <c r="A699" s="3" t="str">
        <f>D699&amp;".0"&amp;E699&amp;"."&amp;F699&amp;"."&amp;G699</f>
        <v>1.03.12.203</v>
      </c>
      <c r="B699" s="3">
        <f t="shared" si="83"/>
        <v>11</v>
      </c>
      <c r="C699" s="3" t="s">
        <v>8719</v>
      </c>
      <c r="D699" s="27">
        <v>1</v>
      </c>
      <c r="E699" s="24">
        <v>3</v>
      </c>
      <c r="F699" s="26">
        <v>12</v>
      </c>
      <c r="G699" s="25">
        <v>203</v>
      </c>
      <c r="H699" s="15"/>
      <c r="I699" s="23" t="s">
        <v>4014</v>
      </c>
      <c r="J699" s="15" t="s">
        <v>1</v>
      </c>
      <c r="K699" s="15" t="s">
        <v>1</v>
      </c>
      <c r="L699" s="15"/>
    </row>
    <row r="700" spans="1:12" ht="42" x14ac:dyDescent="0.35">
      <c r="A700" s="3" t="str">
        <f>D700&amp;".0"&amp;E700&amp;"."&amp;F700&amp;"."&amp;G700&amp;".0"&amp;H700</f>
        <v>1.03.12.203.01</v>
      </c>
      <c r="B700" s="3">
        <f t="shared" si="83"/>
        <v>14</v>
      </c>
      <c r="C700" s="3" t="s">
        <v>11879</v>
      </c>
      <c r="D700" s="27">
        <v>1</v>
      </c>
      <c r="E700" s="24">
        <v>3</v>
      </c>
      <c r="F700" s="26">
        <v>12</v>
      </c>
      <c r="G700" s="25">
        <v>203</v>
      </c>
      <c r="H700" s="24">
        <v>1</v>
      </c>
      <c r="I700" s="23" t="s">
        <v>309</v>
      </c>
      <c r="J700" s="15" t="s">
        <v>5512</v>
      </c>
      <c r="K700" s="15" t="s">
        <v>7106</v>
      </c>
      <c r="L700" s="23" t="s">
        <v>1436</v>
      </c>
    </row>
    <row r="701" spans="1:12" ht="28" x14ac:dyDescent="0.35">
      <c r="A701" s="3" t="str">
        <f t="shared" ref="A701" si="88">D701&amp;".0"&amp;E701&amp;"."&amp;F701&amp;"."&amp;G701&amp;".0"&amp;H701</f>
        <v>1.03.12.203.02</v>
      </c>
      <c r="B701" s="3">
        <f t="shared" si="83"/>
        <v>14</v>
      </c>
      <c r="C701" s="3" t="s">
        <v>11882</v>
      </c>
      <c r="D701" s="27">
        <v>1</v>
      </c>
      <c r="E701" s="24">
        <v>3</v>
      </c>
      <c r="F701" s="26">
        <v>12</v>
      </c>
      <c r="G701" s="25">
        <v>203</v>
      </c>
      <c r="H701" s="24">
        <v>2</v>
      </c>
      <c r="I701" s="23" t="s">
        <v>310</v>
      </c>
      <c r="J701" s="23" t="s">
        <v>2023</v>
      </c>
      <c r="K701" s="23" t="s">
        <v>2024</v>
      </c>
      <c r="L701" s="23" t="s">
        <v>1436</v>
      </c>
    </row>
    <row r="702" spans="1:12" ht="28" x14ac:dyDescent="0.35">
      <c r="A702" s="3" t="str">
        <f>D702&amp;".0"&amp;E702&amp;"."&amp;F702&amp;"."&amp;G702</f>
        <v>1.03.12.204</v>
      </c>
      <c r="B702" s="3">
        <f t="shared" si="83"/>
        <v>11</v>
      </c>
      <c r="C702" s="3" t="s">
        <v>8720</v>
      </c>
      <c r="D702" s="27">
        <v>1</v>
      </c>
      <c r="E702" s="24">
        <v>3</v>
      </c>
      <c r="F702" s="26">
        <v>12</v>
      </c>
      <c r="G702" s="25">
        <v>204</v>
      </c>
      <c r="H702" s="15"/>
      <c r="I702" s="23" t="s">
        <v>311</v>
      </c>
      <c r="J702" s="15" t="s">
        <v>1</v>
      </c>
      <c r="K702" s="15" t="s">
        <v>1</v>
      </c>
      <c r="L702" s="15"/>
    </row>
    <row r="703" spans="1:12" ht="42" x14ac:dyDescent="0.35">
      <c r="A703" s="3" t="str">
        <f>D703&amp;".0"&amp;E703&amp;"."&amp;F703&amp;"."&amp;G703&amp;".0"&amp;H703</f>
        <v>1.03.12.204.01</v>
      </c>
      <c r="B703" s="3">
        <f t="shared" si="83"/>
        <v>14</v>
      </c>
      <c r="C703" s="3" t="s">
        <v>11883</v>
      </c>
      <c r="D703" s="27">
        <v>1</v>
      </c>
      <c r="E703" s="24">
        <v>3</v>
      </c>
      <c r="F703" s="26">
        <v>12</v>
      </c>
      <c r="G703" s="25">
        <v>204</v>
      </c>
      <c r="H703" s="24">
        <v>1</v>
      </c>
      <c r="I703" s="23" t="s">
        <v>4015</v>
      </c>
      <c r="J703" s="15" t="s">
        <v>5513</v>
      </c>
      <c r="K703" s="15" t="s">
        <v>7107</v>
      </c>
      <c r="L703" s="23" t="s">
        <v>1436</v>
      </c>
    </row>
    <row r="704" spans="1:12" ht="42" x14ac:dyDescent="0.35">
      <c r="A704" s="3" t="str">
        <f>D704&amp;".0"&amp;E704&amp;"."&amp;F704&amp;"."&amp;G704&amp;".0"&amp;H704</f>
        <v>1.03.12.204.02</v>
      </c>
      <c r="B704" s="3">
        <f t="shared" si="83"/>
        <v>14</v>
      </c>
      <c r="C704" s="3" t="s">
        <v>11886</v>
      </c>
      <c r="D704" s="27">
        <v>1</v>
      </c>
      <c r="E704" s="24">
        <v>3</v>
      </c>
      <c r="F704" s="26">
        <v>12</v>
      </c>
      <c r="G704" s="25">
        <v>204</v>
      </c>
      <c r="H704" s="24">
        <v>2</v>
      </c>
      <c r="I704" s="23" t="s">
        <v>4016</v>
      </c>
      <c r="J704" s="15" t="s">
        <v>5514</v>
      </c>
      <c r="K704" s="15" t="s">
        <v>7108</v>
      </c>
      <c r="L704" s="23" t="s">
        <v>1436</v>
      </c>
    </row>
    <row r="705" spans="1:12" ht="42" x14ac:dyDescent="0.35">
      <c r="A705" s="3" t="str">
        <f>D705&amp;".0"&amp;E705&amp;"."&amp;F705&amp;"."&amp;G705&amp;".0"&amp;H705</f>
        <v>1.03.12.204.03</v>
      </c>
      <c r="B705" s="3">
        <f t="shared" si="83"/>
        <v>14</v>
      </c>
      <c r="C705" s="3" t="s">
        <v>11889</v>
      </c>
      <c r="D705" s="27">
        <v>1</v>
      </c>
      <c r="E705" s="24">
        <v>3</v>
      </c>
      <c r="F705" s="26">
        <v>12</v>
      </c>
      <c r="G705" s="25">
        <v>204</v>
      </c>
      <c r="H705" s="24">
        <v>3</v>
      </c>
      <c r="I705" s="23" t="s">
        <v>4017</v>
      </c>
      <c r="J705" s="15" t="s">
        <v>5515</v>
      </c>
      <c r="K705" s="23" t="s">
        <v>2025</v>
      </c>
      <c r="L705" s="23" t="s">
        <v>2026</v>
      </c>
    </row>
    <row r="706" spans="1:12" ht="28" x14ac:dyDescent="0.35">
      <c r="A706" s="3" t="str">
        <f>D706&amp;".0"&amp;E706&amp;"."&amp;F706&amp;"."&amp;G706&amp;".0"&amp;H706</f>
        <v>1.03.12.204.04</v>
      </c>
      <c r="B706" s="3">
        <f t="shared" si="83"/>
        <v>14</v>
      </c>
      <c r="C706" s="3" t="s">
        <v>11892</v>
      </c>
      <c r="D706" s="27">
        <v>1</v>
      </c>
      <c r="E706" s="24">
        <v>3</v>
      </c>
      <c r="F706" s="26">
        <v>12</v>
      </c>
      <c r="G706" s="25">
        <v>204</v>
      </c>
      <c r="H706" s="24">
        <v>4</v>
      </c>
      <c r="I706" s="23" t="s">
        <v>312</v>
      </c>
      <c r="J706" s="15" t="s">
        <v>5516</v>
      </c>
      <c r="K706" s="15" t="s">
        <v>7109</v>
      </c>
      <c r="L706" s="23" t="s">
        <v>1436</v>
      </c>
    </row>
    <row r="707" spans="1:12" ht="42" x14ac:dyDescent="0.35">
      <c r="A707" s="3" t="str">
        <f>D707&amp;".0"&amp;E707&amp;"."&amp;F707</f>
        <v>1.03.13</v>
      </c>
      <c r="B707" s="3">
        <f t="shared" si="83"/>
        <v>7</v>
      </c>
      <c r="C707" s="3" t="s">
        <v>8721</v>
      </c>
      <c r="D707" s="27">
        <v>1</v>
      </c>
      <c r="E707" s="24">
        <v>3</v>
      </c>
      <c r="F707" s="26">
        <v>13</v>
      </c>
      <c r="G707" s="15"/>
      <c r="H707" s="15"/>
      <c r="I707" s="23" t="s">
        <v>4018</v>
      </c>
      <c r="J707" s="15" t="s">
        <v>1</v>
      </c>
      <c r="K707" s="15" t="s">
        <v>1</v>
      </c>
      <c r="L707" s="15"/>
    </row>
    <row r="708" spans="1:12" ht="28" x14ac:dyDescent="0.35">
      <c r="A708" s="3" t="str">
        <f>D708&amp;".0"&amp;E708&amp;"."&amp;F708&amp;"."&amp;G708</f>
        <v>1.03.13.501</v>
      </c>
      <c r="B708" s="3">
        <f t="shared" si="83"/>
        <v>11</v>
      </c>
      <c r="C708" s="3" t="s">
        <v>8722</v>
      </c>
      <c r="D708" s="27">
        <v>1</v>
      </c>
      <c r="E708" s="24">
        <v>3</v>
      </c>
      <c r="F708" s="26">
        <v>13</v>
      </c>
      <c r="G708" s="25">
        <v>501</v>
      </c>
      <c r="H708" s="15"/>
      <c r="I708" s="23" t="s">
        <v>4019</v>
      </c>
      <c r="J708" s="15" t="s">
        <v>1</v>
      </c>
      <c r="K708" s="15" t="s">
        <v>1</v>
      </c>
      <c r="L708" s="15"/>
    </row>
    <row r="709" spans="1:12" ht="42" x14ac:dyDescent="0.35">
      <c r="A709" s="3" t="str">
        <f t="shared" ref="A709:A714" si="89">D709&amp;".0"&amp;E709&amp;"."&amp;F709&amp;"."&amp;G709&amp;".0"&amp;H709</f>
        <v>1.03.13.501.01</v>
      </c>
      <c r="B709" s="3">
        <f t="shared" si="83"/>
        <v>14</v>
      </c>
      <c r="C709" s="3" t="s">
        <v>11897</v>
      </c>
      <c r="D709" s="27">
        <v>1</v>
      </c>
      <c r="E709" s="24">
        <v>3</v>
      </c>
      <c r="F709" s="26">
        <v>13</v>
      </c>
      <c r="G709" s="25">
        <v>501</v>
      </c>
      <c r="H709" s="24">
        <v>1</v>
      </c>
      <c r="I709" s="23" t="s">
        <v>4020</v>
      </c>
      <c r="J709" s="23" t="s">
        <v>2027</v>
      </c>
      <c r="K709" s="23" t="s">
        <v>7110</v>
      </c>
      <c r="L709" s="23" t="s">
        <v>1436</v>
      </c>
    </row>
    <row r="710" spans="1:12" ht="42" x14ac:dyDescent="0.35">
      <c r="A710" s="3" t="str">
        <f t="shared" si="89"/>
        <v>1.03.13.501.02</v>
      </c>
      <c r="B710" s="3">
        <f t="shared" si="83"/>
        <v>14</v>
      </c>
      <c r="C710" s="3" t="s">
        <v>11899</v>
      </c>
      <c r="D710" s="27">
        <v>1</v>
      </c>
      <c r="E710" s="24">
        <v>3</v>
      </c>
      <c r="F710" s="26">
        <v>13</v>
      </c>
      <c r="G710" s="25">
        <v>501</v>
      </c>
      <c r="H710" s="24">
        <v>2</v>
      </c>
      <c r="I710" s="23" t="s">
        <v>4021</v>
      </c>
      <c r="J710" s="15" t="s">
        <v>5517</v>
      </c>
      <c r="K710" s="23" t="s">
        <v>7111</v>
      </c>
      <c r="L710" s="23" t="s">
        <v>1436</v>
      </c>
    </row>
    <row r="711" spans="1:12" ht="42" x14ac:dyDescent="0.35">
      <c r="A711" s="3" t="str">
        <f t="shared" si="89"/>
        <v>1.03.13.501.03</v>
      </c>
      <c r="B711" s="3">
        <f t="shared" si="83"/>
        <v>14</v>
      </c>
      <c r="C711" s="3" t="s">
        <v>11902</v>
      </c>
      <c r="D711" s="27">
        <v>1</v>
      </c>
      <c r="E711" s="24">
        <v>3</v>
      </c>
      <c r="F711" s="26">
        <v>13</v>
      </c>
      <c r="G711" s="25">
        <v>501</v>
      </c>
      <c r="H711" s="24">
        <v>3</v>
      </c>
      <c r="I711" s="23" t="s">
        <v>4022</v>
      </c>
      <c r="J711" s="15" t="s">
        <v>5518</v>
      </c>
      <c r="K711" s="15" t="s">
        <v>7112</v>
      </c>
      <c r="L711" s="23" t="s">
        <v>1436</v>
      </c>
    </row>
    <row r="712" spans="1:12" x14ac:dyDescent="0.35">
      <c r="A712" s="3" t="str">
        <f t="shared" si="89"/>
        <v>1.03.13.501.04</v>
      </c>
      <c r="B712" s="3">
        <f t="shared" si="83"/>
        <v>14</v>
      </c>
      <c r="C712" s="3" t="s">
        <v>11905</v>
      </c>
      <c r="D712" s="27">
        <v>1</v>
      </c>
      <c r="E712" s="24">
        <v>3</v>
      </c>
      <c r="F712" s="26">
        <v>13</v>
      </c>
      <c r="G712" s="25">
        <v>501</v>
      </c>
      <c r="H712" s="24">
        <v>4</v>
      </c>
      <c r="I712" s="23" t="s">
        <v>2028</v>
      </c>
      <c r="J712" s="15" t="s">
        <v>1</v>
      </c>
      <c r="K712" s="15" t="s">
        <v>1</v>
      </c>
      <c r="L712" s="15"/>
    </row>
    <row r="713" spans="1:12" ht="28" x14ac:dyDescent="0.35">
      <c r="A713" s="3" t="str">
        <f t="shared" si="89"/>
        <v>1.03.13.501.05</v>
      </c>
      <c r="B713" s="3">
        <f t="shared" si="83"/>
        <v>14</v>
      </c>
      <c r="C713" s="3" t="s">
        <v>11906</v>
      </c>
      <c r="D713" s="27">
        <v>1</v>
      </c>
      <c r="E713" s="24">
        <v>3</v>
      </c>
      <c r="F713" s="26">
        <v>13</v>
      </c>
      <c r="G713" s="25">
        <v>501</v>
      </c>
      <c r="H713" s="24">
        <v>5</v>
      </c>
      <c r="I713" s="23" t="s">
        <v>4023</v>
      </c>
      <c r="J713" s="15" t="s">
        <v>5519</v>
      </c>
      <c r="K713" s="15" t="s">
        <v>7113</v>
      </c>
      <c r="L713" s="23" t="s">
        <v>1436</v>
      </c>
    </row>
    <row r="714" spans="1:12" ht="28" x14ac:dyDescent="0.35">
      <c r="A714" s="3" t="str">
        <f t="shared" si="89"/>
        <v>1.03.13.501.06</v>
      </c>
      <c r="B714" s="3">
        <f t="shared" si="83"/>
        <v>14</v>
      </c>
      <c r="C714" s="3" t="s">
        <v>11910</v>
      </c>
      <c r="D714" s="27">
        <v>1</v>
      </c>
      <c r="E714" s="24">
        <v>3</v>
      </c>
      <c r="F714" s="26">
        <v>13</v>
      </c>
      <c r="G714" s="25">
        <v>501</v>
      </c>
      <c r="H714" s="24">
        <v>6</v>
      </c>
      <c r="I714" s="23" t="s">
        <v>2029</v>
      </c>
      <c r="J714" s="15" t="s">
        <v>5520</v>
      </c>
      <c r="K714" s="15" t="s">
        <v>7114</v>
      </c>
      <c r="L714" s="23" t="s">
        <v>1443</v>
      </c>
    </row>
    <row r="715" spans="1:12" ht="28" x14ac:dyDescent="0.35">
      <c r="A715" s="3" t="str">
        <f>D715&amp;".0"&amp;E715&amp;"."&amp;F715&amp;"."&amp;G715</f>
        <v>1.03.13.502</v>
      </c>
      <c r="B715" s="3">
        <f t="shared" si="83"/>
        <v>11</v>
      </c>
      <c r="C715" s="3" t="s">
        <v>8723</v>
      </c>
      <c r="D715" s="27">
        <v>1</v>
      </c>
      <c r="E715" s="24">
        <v>3</v>
      </c>
      <c r="F715" s="26">
        <v>13</v>
      </c>
      <c r="G715" s="25">
        <v>502</v>
      </c>
      <c r="H715" s="15"/>
      <c r="I715" s="23" t="s">
        <v>4024</v>
      </c>
      <c r="J715" s="15" t="s">
        <v>1</v>
      </c>
      <c r="K715" s="15" t="s">
        <v>1</v>
      </c>
      <c r="L715" s="15"/>
    </row>
    <row r="716" spans="1:12" ht="42" x14ac:dyDescent="0.35">
      <c r="A716" s="3" t="str">
        <f t="shared" ref="A716:A724" si="90">D716&amp;".0"&amp;E716&amp;"."&amp;F716&amp;"."&amp;G716&amp;".0"&amp;H716</f>
        <v>1.03.13.502.01</v>
      </c>
      <c r="B716" s="3">
        <f t="shared" si="83"/>
        <v>14</v>
      </c>
      <c r="C716" s="3" t="s">
        <v>11914</v>
      </c>
      <c r="D716" s="27">
        <v>1</v>
      </c>
      <c r="E716" s="24">
        <v>3</v>
      </c>
      <c r="F716" s="26">
        <v>13</v>
      </c>
      <c r="G716" s="25">
        <v>502</v>
      </c>
      <c r="H716" s="24">
        <v>1</v>
      </c>
      <c r="I716" s="23" t="s">
        <v>4025</v>
      </c>
      <c r="J716" s="23" t="s">
        <v>2030</v>
      </c>
      <c r="K716" s="23" t="s">
        <v>2031</v>
      </c>
      <c r="L716" s="23" t="s">
        <v>1436</v>
      </c>
    </row>
    <row r="717" spans="1:12" ht="28" x14ac:dyDescent="0.35">
      <c r="A717" s="3" t="str">
        <f t="shared" si="90"/>
        <v>1.03.13.502.02</v>
      </c>
      <c r="B717" s="3">
        <f t="shared" si="83"/>
        <v>14</v>
      </c>
      <c r="C717" s="3" t="s">
        <v>11915</v>
      </c>
      <c r="D717" s="27">
        <v>1</v>
      </c>
      <c r="E717" s="24">
        <v>3</v>
      </c>
      <c r="F717" s="26">
        <v>13</v>
      </c>
      <c r="G717" s="25">
        <v>502</v>
      </c>
      <c r="H717" s="24">
        <v>2</v>
      </c>
      <c r="I717" s="23" t="s">
        <v>4026</v>
      </c>
      <c r="J717" s="15" t="s">
        <v>5521</v>
      </c>
      <c r="K717" s="15" t="s">
        <v>7115</v>
      </c>
      <c r="L717" s="23" t="s">
        <v>1436</v>
      </c>
    </row>
    <row r="718" spans="1:12" ht="28" x14ac:dyDescent="0.35">
      <c r="A718" s="3" t="str">
        <f t="shared" si="90"/>
        <v>1.03.13.502.03</v>
      </c>
      <c r="B718" s="3">
        <f t="shared" si="83"/>
        <v>14</v>
      </c>
      <c r="C718" s="3" t="s">
        <v>11919</v>
      </c>
      <c r="D718" s="27">
        <v>1</v>
      </c>
      <c r="E718" s="24">
        <v>3</v>
      </c>
      <c r="F718" s="26">
        <v>13</v>
      </c>
      <c r="G718" s="25">
        <v>502</v>
      </c>
      <c r="H718" s="24">
        <v>3</v>
      </c>
      <c r="I718" s="23" t="s">
        <v>4027</v>
      </c>
      <c r="J718" s="23" t="s">
        <v>5522</v>
      </c>
      <c r="K718" s="23" t="s">
        <v>7116</v>
      </c>
      <c r="L718" s="23" t="s">
        <v>1436</v>
      </c>
    </row>
    <row r="719" spans="1:12" ht="28" x14ac:dyDescent="0.35">
      <c r="A719" s="3" t="str">
        <f t="shared" si="90"/>
        <v>1.03.13.502.04</v>
      </c>
      <c r="B719" s="3">
        <f t="shared" si="83"/>
        <v>14</v>
      </c>
      <c r="C719" s="3" t="s">
        <v>11920</v>
      </c>
      <c r="D719" s="27">
        <v>1</v>
      </c>
      <c r="E719" s="24">
        <v>3</v>
      </c>
      <c r="F719" s="26">
        <v>13</v>
      </c>
      <c r="G719" s="25">
        <v>502</v>
      </c>
      <c r="H719" s="24">
        <v>4</v>
      </c>
      <c r="I719" s="23" t="s">
        <v>4028</v>
      </c>
      <c r="J719" s="23" t="s">
        <v>5523</v>
      </c>
      <c r="K719" s="23" t="s">
        <v>7117</v>
      </c>
      <c r="L719" s="23" t="s">
        <v>1436</v>
      </c>
    </row>
    <row r="720" spans="1:12" ht="42" x14ac:dyDescent="0.35">
      <c r="A720" s="3" t="str">
        <f t="shared" si="90"/>
        <v>1.03.13.502.05</v>
      </c>
      <c r="B720" s="3">
        <f t="shared" si="83"/>
        <v>14</v>
      </c>
      <c r="C720" s="3" t="s">
        <v>11921</v>
      </c>
      <c r="D720" s="27">
        <v>1</v>
      </c>
      <c r="E720" s="24">
        <v>3</v>
      </c>
      <c r="F720" s="26">
        <v>13</v>
      </c>
      <c r="G720" s="25">
        <v>502</v>
      </c>
      <c r="H720" s="24">
        <v>5</v>
      </c>
      <c r="I720" s="23" t="s">
        <v>4029</v>
      </c>
      <c r="J720" s="15" t="s">
        <v>5524</v>
      </c>
      <c r="K720" s="15" t="s">
        <v>7118</v>
      </c>
      <c r="L720" s="23" t="s">
        <v>1436</v>
      </c>
    </row>
    <row r="721" spans="1:12" ht="42" x14ac:dyDescent="0.35">
      <c r="A721" s="3" t="str">
        <f t="shared" si="90"/>
        <v>1.03.13.502.06</v>
      </c>
      <c r="B721" s="3">
        <f t="shared" si="83"/>
        <v>14</v>
      </c>
      <c r="C721" s="3" t="s">
        <v>11924</v>
      </c>
      <c r="D721" s="27">
        <v>1</v>
      </c>
      <c r="E721" s="24">
        <v>3</v>
      </c>
      <c r="F721" s="26">
        <v>13</v>
      </c>
      <c r="G721" s="25">
        <v>502</v>
      </c>
      <c r="H721" s="24">
        <v>6</v>
      </c>
      <c r="I721" s="23" t="s">
        <v>4030</v>
      </c>
      <c r="J721" s="15" t="s">
        <v>5525</v>
      </c>
      <c r="K721" s="15" t="s">
        <v>7119</v>
      </c>
      <c r="L721" s="23" t="s">
        <v>1436</v>
      </c>
    </row>
    <row r="722" spans="1:12" ht="28" x14ac:dyDescent="0.35">
      <c r="A722" s="3" t="str">
        <f t="shared" si="90"/>
        <v>1.03.13.502.07</v>
      </c>
      <c r="B722" s="3">
        <f t="shared" si="83"/>
        <v>14</v>
      </c>
      <c r="C722" s="3" t="s">
        <v>11927</v>
      </c>
      <c r="D722" s="27">
        <v>1</v>
      </c>
      <c r="E722" s="24">
        <v>3</v>
      </c>
      <c r="F722" s="26">
        <v>13</v>
      </c>
      <c r="G722" s="25">
        <v>502</v>
      </c>
      <c r="H722" s="24">
        <v>7</v>
      </c>
      <c r="I722" s="23" t="s">
        <v>4031</v>
      </c>
      <c r="J722" s="15" t="s">
        <v>5526</v>
      </c>
      <c r="K722" s="15" t="s">
        <v>7120</v>
      </c>
      <c r="L722" s="23" t="s">
        <v>1436</v>
      </c>
    </row>
    <row r="723" spans="1:12" ht="28" x14ac:dyDescent="0.35">
      <c r="A723" s="3" t="str">
        <f t="shared" si="90"/>
        <v>1.03.13.502.08</v>
      </c>
      <c r="B723" s="3">
        <f t="shared" si="83"/>
        <v>14</v>
      </c>
      <c r="C723" s="3" t="s">
        <v>11931</v>
      </c>
      <c r="D723" s="27">
        <v>1</v>
      </c>
      <c r="E723" s="24">
        <v>3</v>
      </c>
      <c r="F723" s="26">
        <v>13</v>
      </c>
      <c r="G723" s="25">
        <v>502</v>
      </c>
      <c r="H723" s="24">
        <v>8</v>
      </c>
      <c r="I723" s="23" t="s">
        <v>4032</v>
      </c>
      <c r="J723" s="15" t="s">
        <v>5527</v>
      </c>
      <c r="K723" s="15" t="s">
        <v>7121</v>
      </c>
      <c r="L723" s="23" t="s">
        <v>1436</v>
      </c>
    </row>
    <row r="724" spans="1:12" ht="28" x14ac:dyDescent="0.35">
      <c r="A724" s="3" t="str">
        <f t="shared" si="90"/>
        <v>1.03.13.502.09</v>
      </c>
      <c r="B724" s="3">
        <f t="shared" si="83"/>
        <v>14</v>
      </c>
      <c r="C724" s="3" t="s">
        <v>11935</v>
      </c>
      <c r="D724" s="27">
        <v>1</v>
      </c>
      <c r="E724" s="24">
        <v>3</v>
      </c>
      <c r="F724" s="26">
        <v>13</v>
      </c>
      <c r="G724" s="25">
        <v>502</v>
      </c>
      <c r="H724" s="24">
        <v>9</v>
      </c>
      <c r="I724" s="23" t="s">
        <v>4033</v>
      </c>
      <c r="J724" s="15" t="s">
        <v>5528</v>
      </c>
      <c r="K724" s="15" t="s">
        <v>7122</v>
      </c>
      <c r="L724" s="23" t="s">
        <v>1436</v>
      </c>
    </row>
    <row r="725" spans="1:12" ht="28" x14ac:dyDescent="0.35">
      <c r="A725" s="3" t="str">
        <f>D725&amp;".0"&amp;E725&amp;"."&amp;F725&amp;"."&amp;G725&amp;"."&amp;H725</f>
        <v>1.03.13.502.10</v>
      </c>
      <c r="B725" s="3">
        <f t="shared" si="83"/>
        <v>14</v>
      </c>
      <c r="C725" s="3" t="s">
        <v>11939</v>
      </c>
      <c r="D725" s="27">
        <v>1</v>
      </c>
      <c r="E725" s="24">
        <v>3</v>
      </c>
      <c r="F725" s="26">
        <v>13</v>
      </c>
      <c r="G725" s="25">
        <v>502</v>
      </c>
      <c r="H725" s="26">
        <v>10</v>
      </c>
      <c r="I725" s="23" t="s">
        <v>4034</v>
      </c>
      <c r="J725" s="23" t="s">
        <v>5529</v>
      </c>
      <c r="K725" s="23" t="s">
        <v>7123</v>
      </c>
      <c r="L725" s="23" t="s">
        <v>1436</v>
      </c>
    </row>
    <row r="726" spans="1:12" ht="28" x14ac:dyDescent="0.35">
      <c r="A726" s="3" t="str">
        <f t="shared" ref="A726:A734" si="91">D726&amp;".0"&amp;E726&amp;"."&amp;F726&amp;"."&amp;G726&amp;"."&amp;H726</f>
        <v>1.03.13.502.11</v>
      </c>
      <c r="B726" s="3">
        <f t="shared" si="83"/>
        <v>14</v>
      </c>
      <c r="C726" s="3" t="s">
        <v>11940</v>
      </c>
      <c r="D726" s="27">
        <v>1</v>
      </c>
      <c r="E726" s="24">
        <v>3</v>
      </c>
      <c r="F726" s="26">
        <v>13</v>
      </c>
      <c r="G726" s="25">
        <v>502</v>
      </c>
      <c r="H726" s="26">
        <v>11</v>
      </c>
      <c r="I726" s="23" t="s">
        <v>4035</v>
      </c>
      <c r="J726" s="15" t="s">
        <v>5530</v>
      </c>
      <c r="K726" s="15" t="s">
        <v>7124</v>
      </c>
      <c r="L726" s="23" t="s">
        <v>1436</v>
      </c>
    </row>
    <row r="727" spans="1:12" ht="28" x14ac:dyDescent="0.35">
      <c r="A727" s="3" t="str">
        <f t="shared" si="91"/>
        <v>1.03.13.502.12</v>
      </c>
      <c r="B727" s="3">
        <f t="shared" si="83"/>
        <v>14</v>
      </c>
      <c r="C727" s="3" t="s">
        <v>11944</v>
      </c>
      <c r="D727" s="27">
        <v>1</v>
      </c>
      <c r="E727" s="24">
        <v>3</v>
      </c>
      <c r="F727" s="26">
        <v>13</v>
      </c>
      <c r="G727" s="25">
        <v>502</v>
      </c>
      <c r="H727" s="26">
        <v>12</v>
      </c>
      <c r="I727" s="23" t="s">
        <v>4036</v>
      </c>
      <c r="J727" s="23" t="s">
        <v>5531</v>
      </c>
      <c r="K727" s="23" t="s">
        <v>7125</v>
      </c>
      <c r="L727" s="23" t="s">
        <v>1436</v>
      </c>
    </row>
    <row r="728" spans="1:12" ht="28" x14ac:dyDescent="0.35">
      <c r="A728" s="3" t="str">
        <f t="shared" si="91"/>
        <v>1.03.13.502.13</v>
      </c>
      <c r="B728" s="3">
        <f t="shared" si="83"/>
        <v>14</v>
      </c>
      <c r="C728" s="3" t="s">
        <v>11945</v>
      </c>
      <c r="D728" s="27">
        <v>1</v>
      </c>
      <c r="E728" s="24">
        <v>3</v>
      </c>
      <c r="F728" s="26">
        <v>13</v>
      </c>
      <c r="G728" s="25">
        <v>502</v>
      </c>
      <c r="H728" s="26">
        <v>13</v>
      </c>
      <c r="I728" s="23" t="s">
        <v>4037</v>
      </c>
      <c r="J728" s="23" t="s">
        <v>5532</v>
      </c>
      <c r="K728" s="23" t="s">
        <v>7126</v>
      </c>
      <c r="L728" s="23" t="s">
        <v>1436</v>
      </c>
    </row>
    <row r="729" spans="1:12" ht="28" x14ac:dyDescent="0.35">
      <c r="A729" s="3" t="str">
        <f t="shared" si="91"/>
        <v>1.03.13.502.14</v>
      </c>
      <c r="B729" s="3">
        <f t="shared" si="83"/>
        <v>14</v>
      </c>
      <c r="C729" s="3" t="s">
        <v>11946</v>
      </c>
      <c r="D729" s="27">
        <v>1</v>
      </c>
      <c r="E729" s="24">
        <v>3</v>
      </c>
      <c r="F729" s="26">
        <v>13</v>
      </c>
      <c r="G729" s="25">
        <v>502</v>
      </c>
      <c r="H729" s="26">
        <v>14</v>
      </c>
      <c r="I729" s="23" t="s">
        <v>4038</v>
      </c>
      <c r="J729" s="15" t="s">
        <v>5533</v>
      </c>
      <c r="K729" s="15" t="s">
        <v>7127</v>
      </c>
      <c r="L729" s="23" t="s">
        <v>1436</v>
      </c>
    </row>
    <row r="730" spans="1:12" ht="28" x14ac:dyDescent="0.35">
      <c r="A730" s="3" t="str">
        <f t="shared" si="91"/>
        <v>1.03.13.502.15</v>
      </c>
      <c r="B730" s="3">
        <f t="shared" si="83"/>
        <v>14</v>
      </c>
      <c r="C730" s="3" t="s">
        <v>11950</v>
      </c>
      <c r="D730" s="27">
        <v>1</v>
      </c>
      <c r="E730" s="24">
        <v>3</v>
      </c>
      <c r="F730" s="26">
        <v>13</v>
      </c>
      <c r="G730" s="25">
        <v>502</v>
      </c>
      <c r="H730" s="26">
        <v>15</v>
      </c>
      <c r="I730" s="23" t="s">
        <v>4039</v>
      </c>
      <c r="J730" s="15" t="s">
        <v>5534</v>
      </c>
      <c r="K730" s="15" t="s">
        <v>7128</v>
      </c>
      <c r="L730" s="23" t="s">
        <v>1436</v>
      </c>
    </row>
    <row r="731" spans="1:12" ht="28" x14ac:dyDescent="0.35">
      <c r="A731" s="3" t="str">
        <f t="shared" si="91"/>
        <v>1.03.13.502.16</v>
      </c>
      <c r="B731" s="3">
        <f t="shared" si="83"/>
        <v>14</v>
      </c>
      <c r="C731" s="3" t="s">
        <v>11954</v>
      </c>
      <c r="D731" s="27">
        <v>1</v>
      </c>
      <c r="E731" s="24">
        <v>3</v>
      </c>
      <c r="F731" s="26">
        <v>13</v>
      </c>
      <c r="G731" s="25">
        <v>502</v>
      </c>
      <c r="H731" s="26">
        <v>16</v>
      </c>
      <c r="I731" s="23" t="s">
        <v>4040</v>
      </c>
      <c r="J731" s="15" t="s">
        <v>5535</v>
      </c>
      <c r="K731" s="15" t="s">
        <v>7129</v>
      </c>
      <c r="L731" s="23" t="s">
        <v>1436</v>
      </c>
    </row>
    <row r="732" spans="1:12" ht="28" x14ac:dyDescent="0.35">
      <c r="A732" s="3" t="str">
        <f t="shared" si="91"/>
        <v>1.03.13.502.17</v>
      </c>
      <c r="B732" s="3">
        <f t="shared" si="83"/>
        <v>14</v>
      </c>
      <c r="C732" s="3" t="s">
        <v>11958</v>
      </c>
      <c r="D732" s="27">
        <v>1</v>
      </c>
      <c r="E732" s="24">
        <v>3</v>
      </c>
      <c r="F732" s="26">
        <v>13</v>
      </c>
      <c r="G732" s="25">
        <v>502</v>
      </c>
      <c r="H732" s="26">
        <v>17</v>
      </c>
      <c r="I732" s="23" t="s">
        <v>4041</v>
      </c>
      <c r="J732" s="15" t="s">
        <v>5536</v>
      </c>
      <c r="K732" s="15" t="s">
        <v>7130</v>
      </c>
      <c r="L732" s="23" t="s">
        <v>1436</v>
      </c>
    </row>
    <row r="733" spans="1:12" ht="28" x14ac:dyDescent="0.35">
      <c r="A733" s="3" t="str">
        <f t="shared" si="91"/>
        <v>1.03.13.502.18</v>
      </c>
      <c r="B733" s="3">
        <f t="shared" si="83"/>
        <v>14</v>
      </c>
      <c r="C733" s="3" t="s">
        <v>11962</v>
      </c>
      <c r="D733" s="27">
        <v>1</v>
      </c>
      <c r="E733" s="24">
        <v>3</v>
      </c>
      <c r="F733" s="26">
        <v>13</v>
      </c>
      <c r="G733" s="25">
        <v>502</v>
      </c>
      <c r="H733" s="26">
        <v>18</v>
      </c>
      <c r="I733" s="23" t="s">
        <v>4042</v>
      </c>
      <c r="J733" s="23" t="s">
        <v>5537</v>
      </c>
      <c r="K733" s="23" t="s">
        <v>7131</v>
      </c>
      <c r="L733" s="23" t="s">
        <v>1436</v>
      </c>
    </row>
    <row r="734" spans="1:12" ht="28" x14ac:dyDescent="0.35">
      <c r="A734" s="3" t="str">
        <f t="shared" si="91"/>
        <v>1.03.13.502.19</v>
      </c>
      <c r="B734" s="3">
        <f t="shared" si="83"/>
        <v>14</v>
      </c>
      <c r="C734" s="3" t="s">
        <v>11963</v>
      </c>
      <c r="D734" s="27">
        <v>1</v>
      </c>
      <c r="E734" s="24">
        <v>3</v>
      </c>
      <c r="F734" s="26">
        <v>13</v>
      </c>
      <c r="G734" s="25">
        <v>502</v>
      </c>
      <c r="H734" s="26">
        <v>19</v>
      </c>
      <c r="I734" s="23" t="s">
        <v>4043</v>
      </c>
      <c r="J734" s="23" t="s">
        <v>5538</v>
      </c>
      <c r="K734" s="23" t="s">
        <v>7132</v>
      </c>
      <c r="L734" s="23" t="s">
        <v>1436</v>
      </c>
    </row>
    <row r="735" spans="1:12" ht="28" x14ac:dyDescent="0.35">
      <c r="A735" s="3" t="str">
        <f>D735&amp;".0"&amp;E735&amp;"."&amp;F735&amp;"."&amp;G735</f>
        <v>1.03.13.503</v>
      </c>
      <c r="B735" s="3">
        <f t="shared" si="83"/>
        <v>11</v>
      </c>
      <c r="C735" s="3" t="s">
        <v>8724</v>
      </c>
      <c r="D735" s="27">
        <v>1</v>
      </c>
      <c r="E735" s="24">
        <v>3</v>
      </c>
      <c r="F735" s="26">
        <v>13</v>
      </c>
      <c r="G735" s="25">
        <v>503</v>
      </c>
      <c r="H735" s="15"/>
      <c r="I735" s="23" t="s">
        <v>4044</v>
      </c>
      <c r="J735" s="15" t="s">
        <v>1</v>
      </c>
      <c r="K735" s="15" t="s">
        <v>1</v>
      </c>
      <c r="L735" s="15"/>
    </row>
    <row r="736" spans="1:12" ht="28" x14ac:dyDescent="0.35">
      <c r="A736" s="3" t="str">
        <f>D736&amp;".0"&amp;E736&amp;"."&amp;F736&amp;"."&amp;G736&amp;".0"&amp;H736</f>
        <v>1.03.13.503.01</v>
      </c>
      <c r="B736" s="3">
        <f t="shared" si="83"/>
        <v>14</v>
      </c>
      <c r="C736" s="3" t="s">
        <v>11965</v>
      </c>
      <c r="D736" s="27">
        <v>1</v>
      </c>
      <c r="E736" s="24">
        <v>3</v>
      </c>
      <c r="F736" s="26">
        <v>13</v>
      </c>
      <c r="G736" s="25">
        <v>503</v>
      </c>
      <c r="H736" s="24">
        <v>1</v>
      </c>
      <c r="I736" s="23" t="s">
        <v>2032</v>
      </c>
      <c r="J736" s="15" t="s">
        <v>5539</v>
      </c>
      <c r="K736" s="15" t="s">
        <v>7133</v>
      </c>
      <c r="L736" s="23" t="s">
        <v>1436</v>
      </c>
    </row>
    <row r="737" spans="1:12" ht="28" x14ac:dyDescent="0.35">
      <c r="A737" s="3" t="str">
        <f>D737&amp;".0"&amp;E737&amp;"."&amp;F737&amp;"."&amp;G737</f>
        <v>1.03.13.504</v>
      </c>
      <c r="B737" s="3">
        <f t="shared" si="83"/>
        <v>11</v>
      </c>
      <c r="C737" s="3" t="s">
        <v>8725</v>
      </c>
      <c r="D737" s="27">
        <v>1</v>
      </c>
      <c r="E737" s="24">
        <v>3</v>
      </c>
      <c r="F737" s="26">
        <v>13</v>
      </c>
      <c r="G737" s="25">
        <v>504</v>
      </c>
      <c r="H737" s="15"/>
      <c r="I737" s="23" t="s">
        <v>4045</v>
      </c>
      <c r="J737" s="15" t="s">
        <v>1</v>
      </c>
      <c r="K737" s="15" t="s">
        <v>1</v>
      </c>
      <c r="L737" s="15"/>
    </row>
    <row r="738" spans="1:12" ht="42" x14ac:dyDescent="0.35">
      <c r="A738" s="3" t="str">
        <f>D738&amp;".0"&amp;E738&amp;"."&amp;F738&amp;"."&amp;G738&amp;".0"&amp;H738</f>
        <v>1.03.13.504.01</v>
      </c>
      <c r="B738" s="3">
        <f t="shared" si="83"/>
        <v>14</v>
      </c>
      <c r="C738" s="3" t="s">
        <v>11969</v>
      </c>
      <c r="D738" s="27">
        <v>1</v>
      </c>
      <c r="E738" s="24">
        <v>3</v>
      </c>
      <c r="F738" s="26">
        <v>13</v>
      </c>
      <c r="G738" s="25">
        <v>504</v>
      </c>
      <c r="H738" s="24">
        <v>1</v>
      </c>
      <c r="I738" s="23" t="s">
        <v>2033</v>
      </c>
      <c r="J738" s="23" t="s">
        <v>2034</v>
      </c>
      <c r="K738" s="23" t="s">
        <v>2035</v>
      </c>
      <c r="L738" s="23" t="s">
        <v>1436</v>
      </c>
    </row>
    <row r="739" spans="1:12" ht="28" x14ac:dyDescent="0.35">
      <c r="A739" s="3" t="str">
        <f>D739&amp;".0"&amp;E739</f>
        <v>1.04</v>
      </c>
      <c r="B739" s="3">
        <f t="shared" si="83"/>
        <v>4</v>
      </c>
      <c r="C739" s="3" t="s">
        <v>8726</v>
      </c>
      <c r="D739" s="27">
        <v>1</v>
      </c>
      <c r="E739" s="24">
        <v>4</v>
      </c>
      <c r="F739" s="15"/>
      <c r="G739" s="15"/>
      <c r="H739" s="15"/>
      <c r="I739" s="23" t="s">
        <v>2036</v>
      </c>
      <c r="J739" s="15" t="s">
        <v>1</v>
      </c>
      <c r="K739" s="15" t="s">
        <v>1</v>
      </c>
      <c r="L739" s="15"/>
    </row>
    <row r="740" spans="1:12" x14ac:dyDescent="0.35">
      <c r="A740" s="3" t="str">
        <f>D740&amp;".0"&amp;E740&amp;".0"&amp;F740</f>
        <v>1.04.02</v>
      </c>
      <c r="B740" s="3">
        <f t="shared" ref="B740:B801" si="92">LEN(A740)</f>
        <v>7</v>
      </c>
      <c r="C740" s="3" t="s">
        <v>1276</v>
      </c>
      <c r="D740" s="27">
        <v>1</v>
      </c>
      <c r="E740" s="24">
        <v>4</v>
      </c>
      <c r="F740" s="24">
        <v>2</v>
      </c>
      <c r="G740" s="15"/>
      <c r="H740" s="15"/>
      <c r="I740" s="23" t="s">
        <v>329</v>
      </c>
      <c r="J740" s="15" t="s">
        <v>1</v>
      </c>
      <c r="K740" s="15" t="s">
        <v>1</v>
      </c>
      <c r="L740" s="15"/>
    </row>
    <row r="741" spans="1:12" ht="42" x14ac:dyDescent="0.35">
      <c r="A741" s="3" t="str">
        <f>D741&amp;".0"&amp;E741&amp;".0"&amp;F741&amp;"."&amp;G741</f>
        <v>1.04.02.201</v>
      </c>
      <c r="B741" s="3">
        <f t="shared" si="92"/>
        <v>11</v>
      </c>
      <c r="C741" s="3" t="s">
        <v>8727</v>
      </c>
      <c r="D741" s="27">
        <v>1</v>
      </c>
      <c r="E741" s="24">
        <v>4</v>
      </c>
      <c r="F741" s="24">
        <v>2</v>
      </c>
      <c r="G741" s="25">
        <v>201</v>
      </c>
      <c r="H741" s="15"/>
      <c r="I741" s="23" t="s">
        <v>4046</v>
      </c>
      <c r="J741" s="15" t="s">
        <v>1</v>
      </c>
      <c r="K741" s="15" t="s">
        <v>1</v>
      </c>
      <c r="L741" s="15"/>
    </row>
    <row r="742" spans="1:12" ht="42" x14ac:dyDescent="0.35">
      <c r="A742" s="3" t="str">
        <f t="shared" ref="A742:A747" si="93">D742&amp;".0"&amp;E742&amp;".0"&amp;F742&amp;"."&amp;G742&amp;".0"&amp;H742</f>
        <v>1.04.02.201.01</v>
      </c>
      <c r="B742" s="3">
        <f t="shared" si="92"/>
        <v>14</v>
      </c>
      <c r="C742" s="3" t="s">
        <v>8728</v>
      </c>
      <c r="D742" s="27">
        <v>1</v>
      </c>
      <c r="E742" s="24">
        <v>4</v>
      </c>
      <c r="F742" s="24">
        <v>2</v>
      </c>
      <c r="G742" s="25">
        <v>201</v>
      </c>
      <c r="H742" s="24">
        <v>1</v>
      </c>
      <c r="I742" s="23" t="s">
        <v>331</v>
      </c>
      <c r="J742" s="23" t="s">
        <v>2037</v>
      </c>
      <c r="K742" s="23" t="s">
        <v>2038</v>
      </c>
      <c r="L742" s="23" t="s">
        <v>1436</v>
      </c>
    </row>
    <row r="743" spans="1:12" ht="28" x14ac:dyDescent="0.35">
      <c r="A743" s="3" t="str">
        <f t="shared" si="93"/>
        <v>1.04.02.201.02</v>
      </c>
      <c r="B743" s="3">
        <f t="shared" si="92"/>
        <v>14</v>
      </c>
      <c r="C743" s="3" t="s">
        <v>8729</v>
      </c>
      <c r="D743" s="27">
        <v>1</v>
      </c>
      <c r="E743" s="24">
        <v>4</v>
      </c>
      <c r="F743" s="24">
        <v>2</v>
      </c>
      <c r="G743" s="25">
        <v>201</v>
      </c>
      <c r="H743" s="24">
        <v>2</v>
      </c>
      <c r="I743" s="23" t="s">
        <v>332</v>
      </c>
      <c r="J743" s="23" t="s">
        <v>5540</v>
      </c>
      <c r="K743" s="23" t="s">
        <v>7134</v>
      </c>
      <c r="L743" s="23" t="s">
        <v>1436</v>
      </c>
    </row>
    <row r="744" spans="1:12" ht="42" x14ac:dyDescent="0.35">
      <c r="A744" s="3" t="str">
        <f t="shared" si="93"/>
        <v>1.04.02.201.03</v>
      </c>
      <c r="B744" s="3">
        <f t="shared" si="92"/>
        <v>14</v>
      </c>
      <c r="C744" s="3" t="s">
        <v>8730</v>
      </c>
      <c r="D744" s="27">
        <v>1</v>
      </c>
      <c r="E744" s="24">
        <v>4</v>
      </c>
      <c r="F744" s="24">
        <v>2</v>
      </c>
      <c r="G744" s="25">
        <v>201</v>
      </c>
      <c r="H744" s="24">
        <v>3</v>
      </c>
      <c r="I744" s="23" t="s">
        <v>333</v>
      </c>
      <c r="J744" s="15" t="s">
        <v>5541</v>
      </c>
      <c r="K744" s="15" t="s">
        <v>7135</v>
      </c>
      <c r="L744" s="23" t="s">
        <v>1436</v>
      </c>
    </row>
    <row r="745" spans="1:12" ht="42" x14ac:dyDescent="0.35">
      <c r="A745" s="3" t="str">
        <f t="shared" si="93"/>
        <v>1.04.02.201.04</v>
      </c>
      <c r="B745" s="3">
        <f t="shared" si="92"/>
        <v>14</v>
      </c>
      <c r="C745" s="3" t="s">
        <v>8731</v>
      </c>
      <c r="D745" s="27">
        <v>1</v>
      </c>
      <c r="E745" s="24">
        <v>4</v>
      </c>
      <c r="F745" s="24">
        <v>2</v>
      </c>
      <c r="G745" s="25">
        <v>201</v>
      </c>
      <c r="H745" s="24">
        <v>4</v>
      </c>
      <c r="I745" s="23" t="s">
        <v>334</v>
      </c>
      <c r="J745" s="15" t="s">
        <v>5542</v>
      </c>
      <c r="K745" s="15" t="s">
        <v>7136</v>
      </c>
      <c r="L745" s="23" t="s">
        <v>1436</v>
      </c>
    </row>
    <row r="746" spans="1:12" ht="56" x14ac:dyDescent="0.35">
      <c r="A746" s="3" t="str">
        <f t="shared" si="93"/>
        <v>1.04.02.201.05</v>
      </c>
      <c r="B746" s="3">
        <f t="shared" si="92"/>
        <v>14</v>
      </c>
      <c r="C746" s="3" t="s">
        <v>8732</v>
      </c>
      <c r="D746" s="27">
        <v>1</v>
      </c>
      <c r="E746" s="24">
        <v>4</v>
      </c>
      <c r="F746" s="24">
        <v>2</v>
      </c>
      <c r="G746" s="25">
        <v>201</v>
      </c>
      <c r="H746" s="24">
        <v>5</v>
      </c>
      <c r="I746" s="23" t="s">
        <v>335</v>
      </c>
      <c r="J746" s="23" t="s">
        <v>2039</v>
      </c>
      <c r="K746" s="23" t="s">
        <v>2040</v>
      </c>
      <c r="L746" s="23" t="s">
        <v>1436</v>
      </c>
    </row>
    <row r="747" spans="1:12" ht="28" x14ac:dyDescent="0.35">
      <c r="A747" s="3" t="str">
        <f t="shared" si="93"/>
        <v>1.04.02.201.06</v>
      </c>
      <c r="B747" s="3">
        <f t="shared" si="92"/>
        <v>14</v>
      </c>
      <c r="C747" s="3" t="s">
        <v>8733</v>
      </c>
      <c r="D747" s="27">
        <v>1</v>
      </c>
      <c r="E747" s="24">
        <v>4</v>
      </c>
      <c r="F747" s="24">
        <v>2</v>
      </c>
      <c r="G747" s="25">
        <v>201</v>
      </c>
      <c r="H747" s="24">
        <v>6</v>
      </c>
      <c r="I747" s="23" t="s">
        <v>336</v>
      </c>
      <c r="J747" s="23" t="s">
        <v>2041</v>
      </c>
      <c r="K747" s="23" t="s">
        <v>7137</v>
      </c>
      <c r="L747" s="23" t="s">
        <v>1436</v>
      </c>
    </row>
    <row r="748" spans="1:12" ht="42" x14ac:dyDescent="0.35">
      <c r="A748" s="3" t="str">
        <f>D748&amp;".0"&amp;E748&amp;".0"&amp;F748&amp;"."&amp;G748</f>
        <v>1.04.02.202</v>
      </c>
      <c r="B748" s="3">
        <f t="shared" si="92"/>
        <v>11</v>
      </c>
      <c r="C748" s="3" t="s">
        <v>8734</v>
      </c>
      <c r="D748" s="27">
        <v>1</v>
      </c>
      <c r="E748" s="24">
        <v>4</v>
      </c>
      <c r="F748" s="24">
        <v>2</v>
      </c>
      <c r="G748" s="25">
        <v>202</v>
      </c>
      <c r="H748" s="15"/>
      <c r="I748" s="23" t="s">
        <v>4047</v>
      </c>
      <c r="J748" s="15" t="s">
        <v>1</v>
      </c>
      <c r="K748" s="15" t="s">
        <v>1</v>
      </c>
      <c r="L748" s="15"/>
    </row>
    <row r="749" spans="1:12" ht="56" x14ac:dyDescent="0.35">
      <c r="A749" s="3" t="str">
        <f t="shared" ref="A749:A754" si="94">D749&amp;".0"&amp;E749&amp;".0"&amp;F749&amp;"."&amp;G749&amp;".0"&amp;H749</f>
        <v>1.04.02.202.01</v>
      </c>
      <c r="B749" s="3">
        <f t="shared" si="92"/>
        <v>14</v>
      </c>
      <c r="C749" s="3" t="s">
        <v>8735</v>
      </c>
      <c r="D749" s="27">
        <v>1</v>
      </c>
      <c r="E749" s="24">
        <v>4</v>
      </c>
      <c r="F749" s="24">
        <v>2</v>
      </c>
      <c r="G749" s="25">
        <v>202</v>
      </c>
      <c r="H749" s="24">
        <v>1</v>
      </c>
      <c r="I749" s="23" t="s">
        <v>338</v>
      </c>
      <c r="J749" s="23" t="s">
        <v>2042</v>
      </c>
      <c r="K749" s="23" t="s">
        <v>2043</v>
      </c>
      <c r="L749" s="23" t="s">
        <v>1462</v>
      </c>
    </row>
    <row r="750" spans="1:12" ht="56" x14ac:dyDescent="0.35">
      <c r="A750" s="3" t="str">
        <f t="shared" si="94"/>
        <v>1.04.02.202.02</v>
      </c>
      <c r="B750" s="3">
        <f t="shared" si="92"/>
        <v>14</v>
      </c>
      <c r="C750" s="3" t="s">
        <v>8736</v>
      </c>
      <c r="D750" s="27">
        <v>1</v>
      </c>
      <c r="E750" s="24">
        <v>4</v>
      </c>
      <c r="F750" s="24">
        <v>2</v>
      </c>
      <c r="G750" s="25">
        <v>202</v>
      </c>
      <c r="H750" s="24">
        <v>2</v>
      </c>
      <c r="I750" s="23" t="s">
        <v>2044</v>
      </c>
      <c r="J750" s="23" t="s">
        <v>5543</v>
      </c>
      <c r="K750" s="15" t="s">
        <v>7138</v>
      </c>
      <c r="L750" s="23" t="s">
        <v>1462</v>
      </c>
    </row>
    <row r="751" spans="1:12" ht="42" x14ac:dyDescent="0.35">
      <c r="A751" s="3" t="str">
        <f t="shared" si="94"/>
        <v>1.04.02.202.03</v>
      </c>
      <c r="B751" s="3">
        <f t="shared" si="92"/>
        <v>14</v>
      </c>
      <c r="C751" s="3" t="s">
        <v>8737</v>
      </c>
      <c r="D751" s="27">
        <v>1</v>
      </c>
      <c r="E751" s="24">
        <v>4</v>
      </c>
      <c r="F751" s="24">
        <v>2</v>
      </c>
      <c r="G751" s="25">
        <v>202</v>
      </c>
      <c r="H751" s="24">
        <v>3</v>
      </c>
      <c r="I751" s="23" t="s">
        <v>339</v>
      </c>
      <c r="J751" s="15" t="s">
        <v>5544</v>
      </c>
      <c r="K751" s="15" t="s">
        <v>7139</v>
      </c>
      <c r="L751" s="23" t="s">
        <v>1462</v>
      </c>
    </row>
    <row r="752" spans="1:12" ht="42" x14ac:dyDescent="0.35">
      <c r="A752" s="3" t="str">
        <f t="shared" si="94"/>
        <v>1.04.02.202.04</v>
      </c>
      <c r="B752" s="3">
        <f t="shared" si="92"/>
        <v>14</v>
      </c>
      <c r="C752" s="3" t="s">
        <v>8738</v>
      </c>
      <c r="D752" s="27">
        <v>1</v>
      </c>
      <c r="E752" s="24">
        <v>4</v>
      </c>
      <c r="F752" s="24">
        <v>2</v>
      </c>
      <c r="G752" s="25">
        <v>202</v>
      </c>
      <c r="H752" s="24">
        <v>4</v>
      </c>
      <c r="I752" s="23" t="s">
        <v>340</v>
      </c>
      <c r="J752" s="23" t="s">
        <v>5545</v>
      </c>
      <c r="K752" s="15" t="s">
        <v>7140</v>
      </c>
      <c r="L752" s="23" t="s">
        <v>1462</v>
      </c>
    </row>
    <row r="753" spans="1:12" ht="28" x14ac:dyDescent="0.35">
      <c r="A753" s="3" t="str">
        <f t="shared" si="94"/>
        <v>1.04.02.202.05</v>
      </c>
      <c r="B753" s="3">
        <f t="shared" si="92"/>
        <v>14</v>
      </c>
      <c r="C753" s="3" t="s">
        <v>8739</v>
      </c>
      <c r="D753" s="27">
        <v>1</v>
      </c>
      <c r="E753" s="24">
        <v>4</v>
      </c>
      <c r="F753" s="24">
        <v>2</v>
      </c>
      <c r="G753" s="25">
        <v>202</v>
      </c>
      <c r="H753" s="24">
        <v>5</v>
      </c>
      <c r="I753" s="23" t="s">
        <v>341</v>
      </c>
      <c r="J753" s="23" t="s">
        <v>5546</v>
      </c>
      <c r="K753" s="23" t="s">
        <v>2045</v>
      </c>
      <c r="L753" s="23" t="s">
        <v>1436</v>
      </c>
    </row>
    <row r="754" spans="1:12" ht="28" x14ac:dyDescent="0.35">
      <c r="A754" s="3" t="str">
        <f t="shared" si="94"/>
        <v>1.04.02.202.06</v>
      </c>
      <c r="B754" s="3">
        <f t="shared" si="92"/>
        <v>14</v>
      </c>
      <c r="C754" s="3" t="s">
        <v>8740</v>
      </c>
      <c r="D754" s="27">
        <v>1</v>
      </c>
      <c r="E754" s="24">
        <v>4</v>
      </c>
      <c r="F754" s="24">
        <v>2</v>
      </c>
      <c r="G754" s="25">
        <v>202</v>
      </c>
      <c r="H754" s="24">
        <v>6</v>
      </c>
      <c r="I754" s="23" t="s">
        <v>4048</v>
      </c>
      <c r="J754" s="15" t="s">
        <v>5547</v>
      </c>
      <c r="K754" s="15" t="s">
        <v>7141</v>
      </c>
      <c r="L754" s="23" t="s">
        <v>1436</v>
      </c>
    </row>
    <row r="755" spans="1:12" ht="28" x14ac:dyDescent="0.35">
      <c r="A755" s="3" t="str">
        <f>D755&amp;".0"&amp;E755&amp;".0"&amp;F755&amp;"."&amp;G755</f>
        <v>1.04.02.203</v>
      </c>
      <c r="B755" s="3">
        <f t="shared" si="92"/>
        <v>11</v>
      </c>
      <c r="C755" s="3" t="s">
        <v>8741</v>
      </c>
      <c r="D755" s="27">
        <v>1</v>
      </c>
      <c r="E755" s="24">
        <v>4</v>
      </c>
      <c r="F755" s="24">
        <v>2</v>
      </c>
      <c r="G755" s="25">
        <v>203</v>
      </c>
      <c r="H755" s="15"/>
      <c r="I755" s="23" t="s">
        <v>342</v>
      </c>
      <c r="J755" s="15" t="s">
        <v>1</v>
      </c>
      <c r="K755" s="15" t="s">
        <v>1</v>
      </c>
      <c r="L755" s="15"/>
    </row>
    <row r="756" spans="1:12" ht="28" x14ac:dyDescent="0.35">
      <c r="A756" s="3" t="str">
        <f t="shared" ref="A756:A761" si="95">D756&amp;".0"&amp;E756&amp;".0"&amp;F756&amp;"."&amp;G756&amp;".0"&amp;H756</f>
        <v>1.04.02.203.01</v>
      </c>
      <c r="B756" s="3">
        <f t="shared" si="92"/>
        <v>14</v>
      </c>
      <c r="C756" s="3" t="s">
        <v>8742</v>
      </c>
      <c r="D756" s="27">
        <v>1</v>
      </c>
      <c r="E756" s="24">
        <v>4</v>
      </c>
      <c r="F756" s="24">
        <v>2</v>
      </c>
      <c r="G756" s="25">
        <v>203</v>
      </c>
      <c r="H756" s="24">
        <v>1</v>
      </c>
      <c r="I756" s="23" t="s">
        <v>343</v>
      </c>
      <c r="J756" s="15" t="s">
        <v>5548</v>
      </c>
      <c r="K756" s="15" t="s">
        <v>7142</v>
      </c>
      <c r="L756" s="23" t="s">
        <v>2046</v>
      </c>
    </row>
    <row r="757" spans="1:12" ht="56" x14ac:dyDescent="0.35">
      <c r="A757" s="3" t="str">
        <f t="shared" si="95"/>
        <v>1.04.02.203.02</v>
      </c>
      <c r="B757" s="3">
        <f t="shared" si="92"/>
        <v>14</v>
      </c>
      <c r="C757" s="3" t="s">
        <v>8743</v>
      </c>
      <c r="D757" s="27">
        <v>1</v>
      </c>
      <c r="E757" s="24">
        <v>4</v>
      </c>
      <c r="F757" s="24">
        <v>2</v>
      </c>
      <c r="G757" s="25">
        <v>203</v>
      </c>
      <c r="H757" s="24">
        <v>2</v>
      </c>
      <c r="I757" s="23" t="s">
        <v>344</v>
      </c>
      <c r="J757" s="15" t="s">
        <v>5549</v>
      </c>
      <c r="K757" s="15" t="s">
        <v>7143</v>
      </c>
      <c r="L757" s="23" t="s">
        <v>1436</v>
      </c>
    </row>
    <row r="758" spans="1:12" ht="28" x14ac:dyDescent="0.35">
      <c r="A758" s="3" t="str">
        <f t="shared" si="95"/>
        <v>1.04.02.203.03</v>
      </c>
      <c r="B758" s="3">
        <f t="shared" si="92"/>
        <v>14</v>
      </c>
      <c r="C758" s="3" t="s">
        <v>8744</v>
      </c>
      <c r="D758" s="27">
        <v>1</v>
      </c>
      <c r="E758" s="24">
        <v>4</v>
      </c>
      <c r="F758" s="24">
        <v>2</v>
      </c>
      <c r="G758" s="25">
        <v>203</v>
      </c>
      <c r="H758" s="24">
        <v>3</v>
      </c>
      <c r="I758" s="23" t="s">
        <v>345</v>
      </c>
      <c r="J758" s="23" t="s">
        <v>2047</v>
      </c>
      <c r="K758" s="23" t="s">
        <v>7144</v>
      </c>
      <c r="L758" s="22" t="s">
        <v>1514</v>
      </c>
    </row>
    <row r="759" spans="1:12" ht="28" x14ac:dyDescent="0.35">
      <c r="A759" s="3" t="str">
        <f t="shared" si="95"/>
        <v>1.04.02.203.04</v>
      </c>
      <c r="B759" s="3">
        <f t="shared" si="92"/>
        <v>14</v>
      </c>
      <c r="C759" s="3" t="s">
        <v>8745</v>
      </c>
      <c r="D759" s="27">
        <v>1</v>
      </c>
      <c r="E759" s="24">
        <v>4</v>
      </c>
      <c r="F759" s="24">
        <v>2</v>
      </c>
      <c r="G759" s="25">
        <v>203</v>
      </c>
      <c r="H759" s="24">
        <v>4</v>
      </c>
      <c r="I759" s="23" t="s">
        <v>346</v>
      </c>
      <c r="J759" s="15" t="s">
        <v>5550</v>
      </c>
      <c r="K759" s="15" t="s">
        <v>7145</v>
      </c>
      <c r="L759" s="23" t="s">
        <v>2046</v>
      </c>
    </row>
    <row r="760" spans="1:12" ht="56" x14ac:dyDescent="0.35">
      <c r="A760" s="3" t="str">
        <f t="shared" si="95"/>
        <v>1.04.02.203.05</v>
      </c>
      <c r="B760" s="3">
        <f t="shared" si="92"/>
        <v>14</v>
      </c>
      <c r="C760" s="3" t="s">
        <v>8746</v>
      </c>
      <c r="D760" s="27">
        <v>1</v>
      </c>
      <c r="E760" s="24">
        <v>4</v>
      </c>
      <c r="F760" s="24">
        <v>2</v>
      </c>
      <c r="G760" s="25">
        <v>203</v>
      </c>
      <c r="H760" s="24">
        <v>5</v>
      </c>
      <c r="I760" s="23" t="s">
        <v>347</v>
      </c>
      <c r="J760" s="23" t="s">
        <v>2048</v>
      </c>
      <c r="K760" s="15" t="s">
        <v>7146</v>
      </c>
      <c r="L760" s="23" t="s">
        <v>2046</v>
      </c>
    </row>
    <row r="761" spans="1:12" ht="42" x14ac:dyDescent="0.35">
      <c r="A761" s="3" t="str">
        <f t="shared" si="95"/>
        <v>1.04.02.203.06</v>
      </c>
      <c r="B761" s="3">
        <f t="shared" si="92"/>
        <v>14</v>
      </c>
      <c r="C761" s="3" t="s">
        <v>8747</v>
      </c>
      <c r="D761" s="27">
        <v>1</v>
      </c>
      <c r="E761" s="24">
        <v>4</v>
      </c>
      <c r="F761" s="24">
        <v>2</v>
      </c>
      <c r="G761" s="25">
        <v>203</v>
      </c>
      <c r="H761" s="24">
        <v>6</v>
      </c>
      <c r="I761" s="23" t="s">
        <v>348</v>
      </c>
      <c r="J761" s="23" t="s">
        <v>2049</v>
      </c>
      <c r="K761" s="23" t="s">
        <v>2050</v>
      </c>
      <c r="L761" s="23" t="s">
        <v>2046</v>
      </c>
    </row>
    <row r="762" spans="1:12" ht="42" x14ac:dyDescent="0.35">
      <c r="A762" s="3" t="str">
        <f>D762&amp;".0"&amp;E762&amp;".0"&amp;F762&amp;"."&amp;G762</f>
        <v>1.04.02.204</v>
      </c>
      <c r="B762" s="3">
        <f t="shared" si="92"/>
        <v>11</v>
      </c>
      <c r="C762" s="3" t="s">
        <v>8748</v>
      </c>
      <c r="D762" s="27">
        <v>1</v>
      </c>
      <c r="E762" s="24">
        <v>4</v>
      </c>
      <c r="F762" s="24">
        <v>2</v>
      </c>
      <c r="G762" s="25">
        <v>204</v>
      </c>
      <c r="H762" s="15"/>
      <c r="I762" s="23" t="s">
        <v>4049</v>
      </c>
      <c r="J762" s="15" t="s">
        <v>1</v>
      </c>
      <c r="K762" s="15" t="s">
        <v>1</v>
      </c>
      <c r="L762" s="15"/>
    </row>
    <row r="763" spans="1:12" ht="42" x14ac:dyDescent="0.35">
      <c r="A763" s="3" t="str">
        <f t="shared" ref="A763:A764" si="96">D763&amp;".0"&amp;E763&amp;".0"&amp;F763&amp;"."&amp;G763&amp;".0"&amp;H763</f>
        <v>1.04.02.204.01</v>
      </c>
      <c r="B763" s="3">
        <f t="shared" si="92"/>
        <v>14</v>
      </c>
      <c r="C763" s="3" t="s">
        <v>8749</v>
      </c>
      <c r="D763" s="27">
        <v>1</v>
      </c>
      <c r="E763" s="24">
        <v>4</v>
      </c>
      <c r="F763" s="24">
        <v>2</v>
      </c>
      <c r="G763" s="25">
        <v>204</v>
      </c>
      <c r="H763" s="24">
        <v>1</v>
      </c>
      <c r="I763" s="23" t="s">
        <v>2051</v>
      </c>
      <c r="J763" s="23" t="s">
        <v>2052</v>
      </c>
      <c r="K763" s="23" t="s">
        <v>2053</v>
      </c>
      <c r="L763" s="23" t="s">
        <v>1443</v>
      </c>
    </row>
    <row r="764" spans="1:12" ht="56" x14ac:dyDescent="0.35">
      <c r="A764" s="3" t="str">
        <f t="shared" si="96"/>
        <v>1.04.02.204.02</v>
      </c>
      <c r="B764" s="3">
        <f t="shared" si="92"/>
        <v>14</v>
      </c>
      <c r="C764" s="3" t="s">
        <v>8750</v>
      </c>
      <c r="D764" s="27">
        <v>1</v>
      </c>
      <c r="E764" s="24">
        <v>4</v>
      </c>
      <c r="F764" s="24">
        <v>2</v>
      </c>
      <c r="G764" s="25">
        <v>204</v>
      </c>
      <c r="H764" s="24">
        <v>2</v>
      </c>
      <c r="I764" s="23" t="s">
        <v>4050</v>
      </c>
      <c r="J764" s="15" t="s">
        <v>5551</v>
      </c>
      <c r="K764" s="23" t="s">
        <v>2054</v>
      </c>
      <c r="L764" s="23" t="s">
        <v>1436</v>
      </c>
    </row>
    <row r="765" spans="1:12" ht="28" x14ac:dyDescent="0.35">
      <c r="A765" s="3" t="str">
        <f>D765&amp;".0"&amp;E765&amp;".0"&amp;F765&amp;"."&amp;G765</f>
        <v>1.04.02.205</v>
      </c>
      <c r="B765" s="3">
        <f t="shared" si="92"/>
        <v>11</v>
      </c>
      <c r="C765" s="3" t="s">
        <v>8751</v>
      </c>
      <c r="D765" s="27">
        <v>1</v>
      </c>
      <c r="E765" s="24">
        <v>4</v>
      </c>
      <c r="F765" s="24">
        <v>2</v>
      </c>
      <c r="G765" s="25">
        <v>205</v>
      </c>
      <c r="H765" s="15"/>
      <c r="I765" s="23" t="s">
        <v>4051</v>
      </c>
      <c r="J765" s="15" t="s">
        <v>1</v>
      </c>
      <c r="K765" s="15" t="s">
        <v>1</v>
      </c>
      <c r="L765" s="15"/>
    </row>
    <row r="766" spans="1:12" ht="42" x14ac:dyDescent="0.35">
      <c r="A766" s="3" t="str">
        <f t="shared" ref="A766:A768" si="97">D766&amp;".0"&amp;E766&amp;".0"&amp;F766&amp;"."&amp;G766&amp;".0"&amp;H766</f>
        <v>1.04.02.205.01</v>
      </c>
      <c r="B766" s="3">
        <f t="shared" si="92"/>
        <v>14</v>
      </c>
      <c r="C766" s="3" t="s">
        <v>8752</v>
      </c>
      <c r="D766" s="27">
        <v>1</v>
      </c>
      <c r="E766" s="24">
        <v>4</v>
      </c>
      <c r="F766" s="24">
        <v>2</v>
      </c>
      <c r="G766" s="25">
        <v>205</v>
      </c>
      <c r="H766" s="24">
        <v>1</v>
      </c>
      <c r="I766" s="23" t="s">
        <v>350</v>
      </c>
      <c r="J766" s="23" t="s">
        <v>5552</v>
      </c>
      <c r="K766" s="15" t="s">
        <v>7147</v>
      </c>
      <c r="L766" s="23" t="s">
        <v>1443</v>
      </c>
    </row>
    <row r="767" spans="1:12" ht="28" x14ac:dyDescent="0.35">
      <c r="A767" s="3" t="str">
        <f t="shared" si="97"/>
        <v>1.04.02.205.02</v>
      </c>
      <c r="B767" s="3">
        <f t="shared" si="92"/>
        <v>14</v>
      </c>
      <c r="C767" s="3" t="s">
        <v>8753</v>
      </c>
      <c r="D767" s="27">
        <v>1</v>
      </c>
      <c r="E767" s="24">
        <v>4</v>
      </c>
      <c r="F767" s="24">
        <v>2</v>
      </c>
      <c r="G767" s="25">
        <v>205</v>
      </c>
      <c r="H767" s="24">
        <v>2</v>
      </c>
      <c r="I767" s="23" t="s">
        <v>351</v>
      </c>
      <c r="J767" s="23" t="s">
        <v>5553</v>
      </c>
      <c r="K767" s="23" t="s">
        <v>7148</v>
      </c>
      <c r="L767" s="23" t="s">
        <v>1436</v>
      </c>
    </row>
    <row r="768" spans="1:12" x14ac:dyDescent="0.35">
      <c r="A768" s="3" t="str">
        <f t="shared" si="97"/>
        <v>1.04.02.205.03</v>
      </c>
      <c r="B768" s="3">
        <f t="shared" si="92"/>
        <v>14</v>
      </c>
      <c r="C768" s="3" t="s">
        <v>8754</v>
      </c>
      <c r="D768" s="27">
        <v>1</v>
      </c>
      <c r="E768" s="24">
        <v>4</v>
      </c>
      <c r="F768" s="24">
        <v>2</v>
      </c>
      <c r="G768" s="25">
        <v>205</v>
      </c>
      <c r="H768" s="24">
        <v>3</v>
      </c>
      <c r="I768" s="23" t="s">
        <v>2055</v>
      </c>
      <c r="J768" s="23" t="s">
        <v>2056</v>
      </c>
      <c r="K768" s="23" t="s">
        <v>2057</v>
      </c>
      <c r="L768" s="22" t="s">
        <v>1458</v>
      </c>
    </row>
    <row r="769" spans="1:12" ht="28" x14ac:dyDescent="0.35">
      <c r="A769" s="3" t="str">
        <f>D769&amp;".0"&amp;E769&amp;".0"&amp;F769&amp;"."&amp;G769</f>
        <v>1.04.02.206</v>
      </c>
      <c r="B769" s="3">
        <f t="shared" si="92"/>
        <v>11</v>
      </c>
      <c r="C769" s="3" t="s">
        <v>8755</v>
      </c>
      <c r="D769" s="27">
        <v>1</v>
      </c>
      <c r="E769" s="24">
        <v>4</v>
      </c>
      <c r="F769" s="24">
        <v>2</v>
      </c>
      <c r="G769" s="25">
        <v>206</v>
      </c>
      <c r="H769" s="15"/>
      <c r="I769" s="23" t="s">
        <v>4052</v>
      </c>
      <c r="J769" s="15" t="s">
        <v>1</v>
      </c>
      <c r="K769" s="15" t="s">
        <v>1</v>
      </c>
      <c r="L769" s="15"/>
    </row>
    <row r="770" spans="1:12" ht="70" x14ac:dyDescent="0.35">
      <c r="A770" s="3" t="str">
        <f t="shared" ref="A770:A773" si="98">D770&amp;".0"&amp;E770&amp;".0"&amp;F770&amp;"."&amp;G770&amp;".0"&amp;H770</f>
        <v>1.04.02.206.01</v>
      </c>
      <c r="B770" s="3">
        <f t="shared" si="92"/>
        <v>14</v>
      </c>
      <c r="C770" s="3" t="s">
        <v>8756</v>
      </c>
      <c r="D770" s="27">
        <v>1</v>
      </c>
      <c r="E770" s="24">
        <v>4</v>
      </c>
      <c r="F770" s="24">
        <v>2</v>
      </c>
      <c r="G770" s="25">
        <v>206</v>
      </c>
      <c r="H770" s="24">
        <v>1</v>
      </c>
      <c r="I770" s="23" t="s">
        <v>2058</v>
      </c>
      <c r="J770" s="15" t="s">
        <v>5554</v>
      </c>
      <c r="K770" s="15" t="s">
        <v>7149</v>
      </c>
      <c r="L770" s="23" t="s">
        <v>1436</v>
      </c>
    </row>
    <row r="771" spans="1:12" ht="42" x14ac:dyDescent="0.35">
      <c r="A771" s="3" t="str">
        <f t="shared" si="98"/>
        <v>1.04.02.206.02</v>
      </c>
      <c r="B771" s="3">
        <f t="shared" si="92"/>
        <v>14</v>
      </c>
      <c r="C771" s="3" t="s">
        <v>8757</v>
      </c>
      <c r="D771" s="27">
        <v>1</v>
      </c>
      <c r="E771" s="24">
        <v>4</v>
      </c>
      <c r="F771" s="24">
        <v>2</v>
      </c>
      <c r="G771" s="25">
        <v>206</v>
      </c>
      <c r="H771" s="24">
        <v>2</v>
      </c>
      <c r="I771" s="23" t="s">
        <v>4053</v>
      </c>
      <c r="J771" s="15" t="s">
        <v>5555</v>
      </c>
      <c r="K771" s="15" t="s">
        <v>7150</v>
      </c>
      <c r="L771" s="23" t="s">
        <v>1462</v>
      </c>
    </row>
    <row r="772" spans="1:12" ht="42" x14ac:dyDescent="0.35">
      <c r="A772" s="3" t="str">
        <f t="shared" si="98"/>
        <v>1.04.02.206.03</v>
      </c>
      <c r="B772" s="3">
        <f t="shared" si="92"/>
        <v>14</v>
      </c>
      <c r="C772" s="3" t="s">
        <v>8758</v>
      </c>
      <c r="D772" s="27">
        <v>1</v>
      </c>
      <c r="E772" s="24">
        <v>4</v>
      </c>
      <c r="F772" s="24">
        <v>2</v>
      </c>
      <c r="G772" s="25">
        <v>206</v>
      </c>
      <c r="H772" s="24">
        <v>3</v>
      </c>
      <c r="I772" s="23" t="s">
        <v>4054</v>
      </c>
      <c r="J772" s="15" t="s">
        <v>5556</v>
      </c>
      <c r="K772" s="15" t="s">
        <v>7151</v>
      </c>
      <c r="L772" s="23" t="s">
        <v>1443</v>
      </c>
    </row>
    <row r="773" spans="1:12" ht="56" x14ac:dyDescent="0.35">
      <c r="A773" s="3" t="str">
        <f t="shared" si="98"/>
        <v>1.04.02.206.04</v>
      </c>
      <c r="B773" s="3">
        <f t="shared" si="92"/>
        <v>14</v>
      </c>
      <c r="C773" s="3" t="s">
        <v>8759</v>
      </c>
      <c r="D773" s="27">
        <v>1</v>
      </c>
      <c r="E773" s="24">
        <v>4</v>
      </c>
      <c r="F773" s="24">
        <v>2</v>
      </c>
      <c r="G773" s="25">
        <v>206</v>
      </c>
      <c r="H773" s="24">
        <v>4</v>
      </c>
      <c r="I773" s="23" t="s">
        <v>4055</v>
      </c>
      <c r="J773" s="15" t="s">
        <v>5557</v>
      </c>
      <c r="K773" s="15" t="s">
        <v>7152</v>
      </c>
      <c r="L773" s="23" t="s">
        <v>1443</v>
      </c>
    </row>
    <row r="774" spans="1:12" ht="28" x14ac:dyDescent="0.35">
      <c r="A774" s="3" t="str">
        <f>D774&amp;".0"&amp;E774&amp;".0"&amp;F774&amp;"."&amp;G774</f>
        <v>1.04.02.207</v>
      </c>
      <c r="B774" s="3">
        <f t="shared" si="92"/>
        <v>11</v>
      </c>
      <c r="C774" s="3" t="s">
        <v>8760</v>
      </c>
      <c r="D774" s="27">
        <v>1</v>
      </c>
      <c r="E774" s="24">
        <v>4</v>
      </c>
      <c r="F774" s="24">
        <v>2</v>
      </c>
      <c r="G774" s="25">
        <v>207</v>
      </c>
      <c r="H774" s="15"/>
      <c r="I774" s="23" t="s">
        <v>4056</v>
      </c>
      <c r="J774" s="15" t="s">
        <v>1</v>
      </c>
      <c r="K774" s="15" t="s">
        <v>1</v>
      </c>
      <c r="L774" s="15"/>
    </row>
    <row r="775" spans="1:12" ht="42" x14ac:dyDescent="0.35">
      <c r="A775" s="3" t="str">
        <f>D775&amp;".0"&amp;E775&amp;".0"&amp;F775&amp;"."&amp;G775&amp;".0"&amp;H775</f>
        <v>1.04.02.207.01</v>
      </c>
      <c r="B775" s="3">
        <f t="shared" si="92"/>
        <v>14</v>
      </c>
      <c r="C775" s="3" t="s">
        <v>8761</v>
      </c>
      <c r="D775" s="27">
        <v>1</v>
      </c>
      <c r="E775" s="24">
        <v>4</v>
      </c>
      <c r="F775" s="24">
        <v>2</v>
      </c>
      <c r="G775" s="25">
        <v>207</v>
      </c>
      <c r="H775" s="24">
        <v>1</v>
      </c>
      <c r="I775" s="23" t="s">
        <v>353</v>
      </c>
      <c r="J775" s="15" t="s">
        <v>5558</v>
      </c>
      <c r="K775" s="15" t="s">
        <v>7153</v>
      </c>
      <c r="L775" s="23" t="s">
        <v>1443</v>
      </c>
    </row>
    <row r="776" spans="1:12" x14ac:dyDescent="0.35">
      <c r="A776" s="3" t="str">
        <f>D776&amp;".0"&amp;E776&amp;".0"&amp;F776</f>
        <v>1.04.03</v>
      </c>
      <c r="B776" s="3">
        <f t="shared" si="92"/>
        <v>7</v>
      </c>
      <c r="C776" s="3" t="s">
        <v>1277</v>
      </c>
      <c r="D776" s="27">
        <v>1</v>
      </c>
      <c r="E776" s="24">
        <v>4</v>
      </c>
      <c r="F776" s="24">
        <v>3</v>
      </c>
      <c r="G776" s="15"/>
      <c r="H776" s="15"/>
      <c r="I776" s="23" t="s">
        <v>354</v>
      </c>
      <c r="J776" s="15" t="s">
        <v>1</v>
      </c>
      <c r="K776" s="15" t="s">
        <v>1</v>
      </c>
      <c r="L776" s="15"/>
    </row>
    <row r="777" spans="1:12" ht="28" x14ac:dyDescent="0.35">
      <c r="A777" s="3" t="str">
        <f>D777&amp;".0"&amp;E777&amp;".0"&amp;F777&amp;"."&amp;G777</f>
        <v>1.04.03.201</v>
      </c>
      <c r="B777" s="3">
        <f t="shared" si="92"/>
        <v>11</v>
      </c>
      <c r="C777" s="3" t="s">
        <v>8762</v>
      </c>
      <c r="D777" s="27">
        <v>1</v>
      </c>
      <c r="E777" s="24">
        <v>4</v>
      </c>
      <c r="F777" s="24">
        <v>3</v>
      </c>
      <c r="G777" s="25">
        <v>201</v>
      </c>
      <c r="H777" s="15"/>
      <c r="I777" s="23" t="s">
        <v>4057</v>
      </c>
      <c r="J777" s="15" t="s">
        <v>1</v>
      </c>
      <c r="K777" s="15" t="s">
        <v>1</v>
      </c>
      <c r="L777" s="15"/>
    </row>
    <row r="778" spans="1:12" ht="70" x14ac:dyDescent="0.35">
      <c r="A778" s="3" t="str">
        <f t="shared" ref="A778:A780" si="99">D778&amp;".0"&amp;E778&amp;".0"&amp;F778&amp;"."&amp;G778&amp;".0"&amp;H778</f>
        <v>1.04.03.201.01</v>
      </c>
      <c r="B778" s="3">
        <f t="shared" si="92"/>
        <v>14</v>
      </c>
      <c r="C778" s="3" t="s">
        <v>8763</v>
      </c>
      <c r="D778" s="27">
        <v>1</v>
      </c>
      <c r="E778" s="24">
        <v>4</v>
      </c>
      <c r="F778" s="24">
        <v>3</v>
      </c>
      <c r="G778" s="25">
        <v>201</v>
      </c>
      <c r="H778" s="24">
        <v>1</v>
      </c>
      <c r="I778" s="23" t="s">
        <v>2059</v>
      </c>
      <c r="J778" s="15" t="s">
        <v>5559</v>
      </c>
      <c r="K778" s="15" t="s">
        <v>7154</v>
      </c>
      <c r="L778" s="23" t="s">
        <v>1436</v>
      </c>
    </row>
    <row r="779" spans="1:12" ht="56" x14ac:dyDescent="0.35">
      <c r="A779" s="3" t="str">
        <f t="shared" si="99"/>
        <v>1.04.03.201.02</v>
      </c>
      <c r="B779" s="3">
        <f t="shared" si="92"/>
        <v>14</v>
      </c>
      <c r="C779" s="3" t="s">
        <v>8764</v>
      </c>
      <c r="D779" s="27">
        <v>1</v>
      </c>
      <c r="E779" s="24">
        <v>4</v>
      </c>
      <c r="F779" s="24">
        <v>3</v>
      </c>
      <c r="G779" s="25">
        <v>201</v>
      </c>
      <c r="H779" s="24">
        <v>2</v>
      </c>
      <c r="I779" s="23" t="s">
        <v>356</v>
      </c>
      <c r="J779" s="15" t="s">
        <v>5560</v>
      </c>
      <c r="K779" s="15" t="s">
        <v>7155</v>
      </c>
      <c r="L779" s="23" t="s">
        <v>1436</v>
      </c>
    </row>
    <row r="780" spans="1:12" ht="56" x14ac:dyDescent="0.35">
      <c r="A780" s="3" t="str">
        <f t="shared" si="99"/>
        <v>1.04.03.201.03</v>
      </c>
      <c r="B780" s="3">
        <f t="shared" si="92"/>
        <v>14</v>
      </c>
      <c r="C780" s="3" t="s">
        <v>8765</v>
      </c>
      <c r="D780" s="27">
        <v>1</v>
      </c>
      <c r="E780" s="24">
        <v>4</v>
      </c>
      <c r="F780" s="24">
        <v>3</v>
      </c>
      <c r="G780" s="25">
        <v>201</v>
      </c>
      <c r="H780" s="24">
        <v>3</v>
      </c>
      <c r="I780" s="23" t="s">
        <v>357</v>
      </c>
      <c r="J780" s="23" t="s">
        <v>2060</v>
      </c>
      <c r="K780" s="15" t="s">
        <v>7156</v>
      </c>
      <c r="L780" s="23" t="s">
        <v>1443</v>
      </c>
    </row>
    <row r="781" spans="1:12" ht="42" x14ac:dyDescent="0.35">
      <c r="A781" s="3" t="str">
        <f>D781&amp;".0"&amp;E781&amp;".0"&amp;F781&amp;"."&amp;G781</f>
        <v>1.04.03.202</v>
      </c>
      <c r="B781" s="3">
        <f t="shared" si="92"/>
        <v>11</v>
      </c>
      <c r="C781" s="3" t="s">
        <v>8766</v>
      </c>
      <c r="D781" s="27">
        <v>1</v>
      </c>
      <c r="E781" s="24">
        <v>4</v>
      </c>
      <c r="F781" s="24">
        <v>3</v>
      </c>
      <c r="G781" s="25">
        <v>202</v>
      </c>
      <c r="H781" s="15"/>
      <c r="I781" s="23" t="s">
        <v>4058</v>
      </c>
      <c r="J781" s="15" t="s">
        <v>1</v>
      </c>
      <c r="K781" s="15" t="s">
        <v>1</v>
      </c>
      <c r="L781" s="15"/>
    </row>
    <row r="782" spans="1:12" ht="28" x14ac:dyDescent="0.35">
      <c r="A782" s="3" t="str">
        <f t="shared" ref="A782:A790" si="100">D782&amp;".0"&amp;E782&amp;".0"&amp;F782&amp;"."&amp;G782&amp;".0"&amp;H782</f>
        <v>1.04.03.202.01</v>
      </c>
      <c r="B782" s="3">
        <f t="shared" si="92"/>
        <v>14</v>
      </c>
      <c r="C782" s="3" t="s">
        <v>8767</v>
      </c>
      <c r="D782" s="27">
        <v>1</v>
      </c>
      <c r="E782" s="24">
        <v>4</v>
      </c>
      <c r="F782" s="24">
        <v>3</v>
      </c>
      <c r="G782" s="25">
        <v>202</v>
      </c>
      <c r="H782" s="24">
        <v>1</v>
      </c>
      <c r="I782" s="23" t="s">
        <v>4059</v>
      </c>
      <c r="J782" s="15" t="s">
        <v>5561</v>
      </c>
      <c r="K782" s="15" t="s">
        <v>7157</v>
      </c>
      <c r="L782" s="23" t="s">
        <v>1436</v>
      </c>
    </row>
    <row r="783" spans="1:12" ht="42" x14ac:dyDescent="0.35">
      <c r="A783" s="3" t="str">
        <f t="shared" si="100"/>
        <v>1.04.03.202.02</v>
      </c>
      <c r="B783" s="3">
        <f t="shared" si="92"/>
        <v>14</v>
      </c>
      <c r="C783" s="3" t="s">
        <v>8768</v>
      </c>
      <c r="D783" s="27">
        <v>1</v>
      </c>
      <c r="E783" s="24">
        <v>4</v>
      </c>
      <c r="F783" s="24">
        <v>3</v>
      </c>
      <c r="G783" s="25">
        <v>202</v>
      </c>
      <c r="H783" s="24">
        <v>2</v>
      </c>
      <c r="I783" s="23" t="s">
        <v>4060</v>
      </c>
      <c r="J783" s="15" t="s">
        <v>5562</v>
      </c>
      <c r="K783" s="15" t="s">
        <v>7158</v>
      </c>
      <c r="L783" s="23" t="s">
        <v>1436</v>
      </c>
    </row>
    <row r="784" spans="1:12" ht="28" x14ac:dyDescent="0.35">
      <c r="A784" s="3" t="str">
        <f t="shared" si="100"/>
        <v>1.04.03.202.03</v>
      </c>
      <c r="B784" s="3">
        <f t="shared" si="92"/>
        <v>14</v>
      </c>
      <c r="C784" s="3" t="s">
        <v>8769</v>
      </c>
      <c r="D784" s="27">
        <v>1</v>
      </c>
      <c r="E784" s="24">
        <v>4</v>
      </c>
      <c r="F784" s="24">
        <v>3</v>
      </c>
      <c r="G784" s="25">
        <v>202</v>
      </c>
      <c r="H784" s="24">
        <v>3</v>
      </c>
      <c r="I784" s="23" t="s">
        <v>4061</v>
      </c>
      <c r="J784" s="23" t="s">
        <v>5563</v>
      </c>
      <c r="K784" s="23" t="s">
        <v>2061</v>
      </c>
      <c r="L784" s="23" t="s">
        <v>1443</v>
      </c>
    </row>
    <row r="785" spans="1:12" ht="42" x14ac:dyDescent="0.35">
      <c r="A785" s="3" t="str">
        <f t="shared" si="100"/>
        <v>1.04.03.202.04</v>
      </c>
      <c r="B785" s="3">
        <f t="shared" si="92"/>
        <v>14</v>
      </c>
      <c r="C785" s="3" t="s">
        <v>8770</v>
      </c>
      <c r="D785" s="27">
        <v>1</v>
      </c>
      <c r="E785" s="24">
        <v>4</v>
      </c>
      <c r="F785" s="24">
        <v>3</v>
      </c>
      <c r="G785" s="25">
        <v>202</v>
      </c>
      <c r="H785" s="24">
        <v>4</v>
      </c>
      <c r="I785" s="23" t="s">
        <v>4062</v>
      </c>
      <c r="J785" s="15" t="s">
        <v>5564</v>
      </c>
      <c r="K785" s="15" t="s">
        <v>7159</v>
      </c>
      <c r="L785" s="23" t="s">
        <v>1443</v>
      </c>
    </row>
    <row r="786" spans="1:12" ht="42" x14ac:dyDescent="0.35">
      <c r="A786" s="3" t="str">
        <f t="shared" si="100"/>
        <v>1.04.03.202.05</v>
      </c>
      <c r="B786" s="3">
        <f t="shared" si="92"/>
        <v>14</v>
      </c>
      <c r="C786" s="3" t="s">
        <v>8771</v>
      </c>
      <c r="D786" s="27">
        <v>1</v>
      </c>
      <c r="E786" s="24">
        <v>4</v>
      </c>
      <c r="F786" s="24">
        <v>3</v>
      </c>
      <c r="G786" s="25">
        <v>202</v>
      </c>
      <c r="H786" s="24">
        <v>5</v>
      </c>
      <c r="I786" s="23" t="s">
        <v>361</v>
      </c>
      <c r="J786" s="23" t="s">
        <v>2062</v>
      </c>
      <c r="K786" s="23" t="s">
        <v>2063</v>
      </c>
      <c r="L786" s="23" t="s">
        <v>1443</v>
      </c>
    </row>
    <row r="787" spans="1:12" ht="42" x14ac:dyDescent="0.35">
      <c r="A787" s="3" t="str">
        <f t="shared" si="100"/>
        <v>1.04.03.202.06</v>
      </c>
      <c r="B787" s="3">
        <f t="shared" si="92"/>
        <v>14</v>
      </c>
      <c r="C787" s="3" t="s">
        <v>8772</v>
      </c>
      <c r="D787" s="27">
        <v>1</v>
      </c>
      <c r="E787" s="24">
        <v>4</v>
      </c>
      <c r="F787" s="24">
        <v>3</v>
      </c>
      <c r="G787" s="25">
        <v>202</v>
      </c>
      <c r="H787" s="24">
        <v>6</v>
      </c>
      <c r="I787" s="23" t="s">
        <v>2064</v>
      </c>
      <c r="J787" s="23" t="s">
        <v>5565</v>
      </c>
      <c r="K787" s="23" t="s">
        <v>2065</v>
      </c>
      <c r="L787" s="23" t="s">
        <v>1443</v>
      </c>
    </row>
    <row r="788" spans="1:12" ht="42" x14ac:dyDescent="0.35">
      <c r="A788" s="3" t="str">
        <f t="shared" si="100"/>
        <v>1.04.03.202.07</v>
      </c>
      <c r="B788" s="3">
        <f t="shared" si="92"/>
        <v>14</v>
      </c>
      <c r="C788" s="3" t="s">
        <v>8773</v>
      </c>
      <c r="D788" s="27">
        <v>1</v>
      </c>
      <c r="E788" s="24">
        <v>4</v>
      </c>
      <c r="F788" s="24">
        <v>3</v>
      </c>
      <c r="G788" s="25">
        <v>202</v>
      </c>
      <c r="H788" s="24">
        <v>7</v>
      </c>
      <c r="I788" s="23" t="s">
        <v>2066</v>
      </c>
      <c r="J788" s="23" t="s">
        <v>2067</v>
      </c>
      <c r="K788" s="23" t="s">
        <v>2068</v>
      </c>
      <c r="L788" s="23" t="s">
        <v>1436</v>
      </c>
    </row>
    <row r="789" spans="1:12" ht="28" x14ac:dyDescent="0.35">
      <c r="A789" s="3" t="str">
        <f t="shared" si="100"/>
        <v>1.04.03.202.08</v>
      </c>
      <c r="B789" s="3">
        <f t="shared" si="92"/>
        <v>14</v>
      </c>
      <c r="C789" s="3" t="s">
        <v>8774</v>
      </c>
      <c r="D789" s="27">
        <v>1</v>
      </c>
      <c r="E789" s="24">
        <v>4</v>
      </c>
      <c r="F789" s="24">
        <v>3</v>
      </c>
      <c r="G789" s="25">
        <v>202</v>
      </c>
      <c r="H789" s="24">
        <v>8</v>
      </c>
      <c r="I789" s="23" t="s">
        <v>4063</v>
      </c>
      <c r="J789" s="15" t="s">
        <v>5566</v>
      </c>
      <c r="K789" s="15" t="s">
        <v>7160</v>
      </c>
      <c r="L789" s="23" t="s">
        <v>1436</v>
      </c>
    </row>
    <row r="790" spans="1:12" ht="56" x14ac:dyDescent="0.35">
      <c r="A790" s="3" t="str">
        <f t="shared" si="100"/>
        <v>1.04.03.202.09</v>
      </c>
      <c r="B790" s="3">
        <f t="shared" si="92"/>
        <v>14</v>
      </c>
      <c r="C790" s="3" t="s">
        <v>8775</v>
      </c>
      <c r="D790" s="27">
        <v>1</v>
      </c>
      <c r="E790" s="24">
        <v>4</v>
      </c>
      <c r="F790" s="24">
        <v>3</v>
      </c>
      <c r="G790" s="25">
        <v>202</v>
      </c>
      <c r="H790" s="24">
        <v>9</v>
      </c>
      <c r="I790" s="23" t="s">
        <v>4064</v>
      </c>
      <c r="J790" s="23" t="s">
        <v>2069</v>
      </c>
      <c r="K790" s="23" t="s">
        <v>2070</v>
      </c>
      <c r="L790" s="23" t="s">
        <v>1681</v>
      </c>
    </row>
    <row r="791" spans="1:12" ht="28" x14ac:dyDescent="0.35">
      <c r="A791" s="3" t="str">
        <f>D791&amp;".0"&amp;E791&amp;".0"&amp;F791&amp;"."&amp;G791</f>
        <v>1.04.03.203</v>
      </c>
      <c r="B791" s="3">
        <f t="shared" si="92"/>
        <v>11</v>
      </c>
      <c r="C791" s="3" t="s">
        <v>8776</v>
      </c>
      <c r="D791" s="27">
        <v>1</v>
      </c>
      <c r="E791" s="24">
        <v>4</v>
      </c>
      <c r="F791" s="24">
        <v>3</v>
      </c>
      <c r="G791" s="25">
        <v>203</v>
      </c>
      <c r="H791" s="15"/>
      <c r="I791" s="23" t="s">
        <v>4065</v>
      </c>
      <c r="J791" s="15" t="s">
        <v>1</v>
      </c>
      <c r="K791" s="15" t="s">
        <v>1</v>
      </c>
      <c r="L791" s="15"/>
    </row>
    <row r="792" spans="1:12" ht="42" x14ac:dyDescent="0.35">
      <c r="A792" s="3" t="str">
        <f t="shared" ref="A792:A799" si="101">D792&amp;".0"&amp;E792&amp;".0"&amp;F792&amp;"."&amp;G792&amp;".0"&amp;H792</f>
        <v>1.04.03.203.01</v>
      </c>
      <c r="B792" s="3">
        <f t="shared" si="92"/>
        <v>14</v>
      </c>
      <c r="C792" s="3" t="s">
        <v>8777</v>
      </c>
      <c r="D792" s="27">
        <v>1</v>
      </c>
      <c r="E792" s="24">
        <v>4</v>
      </c>
      <c r="F792" s="24">
        <v>3</v>
      </c>
      <c r="G792" s="25">
        <v>203</v>
      </c>
      <c r="H792" s="24">
        <v>1</v>
      </c>
      <c r="I792" s="23" t="s">
        <v>363</v>
      </c>
      <c r="J792" s="15" t="s">
        <v>5567</v>
      </c>
      <c r="K792" s="15" t="s">
        <v>7161</v>
      </c>
      <c r="L792" s="23" t="s">
        <v>1436</v>
      </c>
    </row>
    <row r="793" spans="1:12" ht="28" x14ac:dyDescent="0.35">
      <c r="A793" s="3" t="str">
        <f t="shared" si="101"/>
        <v>1.04.03.203.02</v>
      </c>
      <c r="B793" s="3">
        <f t="shared" si="92"/>
        <v>14</v>
      </c>
      <c r="C793" s="3" t="s">
        <v>8778</v>
      </c>
      <c r="D793" s="27">
        <v>1</v>
      </c>
      <c r="E793" s="24">
        <v>4</v>
      </c>
      <c r="F793" s="24">
        <v>3</v>
      </c>
      <c r="G793" s="25">
        <v>203</v>
      </c>
      <c r="H793" s="24">
        <v>2</v>
      </c>
      <c r="I793" s="23" t="s">
        <v>364</v>
      </c>
      <c r="J793" s="15" t="s">
        <v>5568</v>
      </c>
      <c r="K793" s="15" t="s">
        <v>7162</v>
      </c>
      <c r="L793" s="23" t="s">
        <v>2046</v>
      </c>
    </row>
    <row r="794" spans="1:12" ht="42" x14ac:dyDescent="0.35">
      <c r="A794" s="3" t="str">
        <f t="shared" si="101"/>
        <v>1.04.03.203.03</v>
      </c>
      <c r="B794" s="3">
        <f t="shared" si="92"/>
        <v>14</v>
      </c>
      <c r="C794" s="3" t="s">
        <v>8779</v>
      </c>
      <c r="D794" s="27">
        <v>1</v>
      </c>
      <c r="E794" s="24">
        <v>4</v>
      </c>
      <c r="F794" s="24">
        <v>3</v>
      </c>
      <c r="G794" s="25">
        <v>203</v>
      </c>
      <c r="H794" s="24">
        <v>3</v>
      </c>
      <c r="I794" s="23" t="s">
        <v>2071</v>
      </c>
      <c r="J794" s="23" t="s">
        <v>5569</v>
      </c>
      <c r="K794" s="15" t="s">
        <v>7163</v>
      </c>
      <c r="L794" s="23" t="s">
        <v>1436</v>
      </c>
    </row>
    <row r="795" spans="1:12" ht="42" x14ac:dyDescent="0.35">
      <c r="A795" s="3" t="str">
        <f t="shared" si="101"/>
        <v>1.04.03.203.04</v>
      </c>
      <c r="B795" s="3">
        <f t="shared" si="92"/>
        <v>14</v>
      </c>
      <c r="C795" s="3" t="s">
        <v>8780</v>
      </c>
      <c r="D795" s="27">
        <v>1</v>
      </c>
      <c r="E795" s="24">
        <v>4</v>
      </c>
      <c r="F795" s="24">
        <v>3</v>
      </c>
      <c r="G795" s="25">
        <v>203</v>
      </c>
      <c r="H795" s="24">
        <v>4</v>
      </c>
      <c r="I795" s="23" t="s">
        <v>2072</v>
      </c>
      <c r="J795" s="23" t="s">
        <v>2073</v>
      </c>
      <c r="K795" s="23" t="s">
        <v>2074</v>
      </c>
      <c r="L795" s="23" t="s">
        <v>1443</v>
      </c>
    </row>
    <row r="796" spans="1:12" ht="56" x14ac:dyDescent="0.35">
      <c r="A796" s="3" t="str">
        <f t="shared" si="101"/>
        <v>1.04.03.203.05</v>
      </c>
      <c r="B796" s="3">
        <f t="shared" si="92"/>
        <v>14</v>
      </c>
      <c r="C796" s="3" t="s">
        <v>8781</v>
      </c>
      <c r="D796" s="27">
        <v>1</v>
      </c>
      <c r="E796" s="24">
        <v>4</v>
      </c>
      <c r="F796" s="24">
        <v>3</v>
      </c>
      <c r="G796" s="25">
        <v>203</v>
      </c>
      <c r="H796" s="24">
        <v>5</v>
      </c>
      <c r="I796" s="23" t="s">
        <v>4066</v>
      </c>
      <c r="J796" s="15" t="s">
        <v>5570</v>
      </c>
      <c r="K796" s="15" t="s">
        <v>7164</v>
      </c>
      <c r="L796" s="23" t="s">
        <v>1443</v>
      </c>
    </row>
    <row r="797" spans="1:12" ht="28" x14ac:dyDescent="0.35">
      <c r="A797" s="3" t="str">
        <f t="shared" si="101"/>
        <v>1.04.03.203.06</v>
      </c>
      <c r="B797" s="3">
        <f t="shared" si="92"/>
        <v>14</v>
      </c>
      <c r="C797" s="3" t="s">
        <v>8782</v>
      </c>
      <c r="D797" s="27">
        <v>1</v>
      </c>
      <c r="E797" s="24">
        <v>4</v>
      </c>
      <c r="F797" s="24">
        <v>3</v>
      </c>
      <c r="G797" s="25">
        <v>203</v>
      </c>
      <c r="H797" s="24">
        <v>6</v>
      </c>
      <c r="I797" s="23" t="s">
        <v>365</v>
      </c>
      <c r="J797" s="23" t="s">
        <v>5571</v>
      </c>
      <c r="K797" s="23" t="s">
        <v>7165</v>
      </c>
      <c r="L797" s="22" t="s">
        <v>1514</v>
      </c>
    </row>
    <row r="798" spans="1:12" ht="28" x14ac:dyDescent="0.35">
      <c r="A798" s="3" t="str">
        <f t="shared" si="101"/>
        <v>1.04.03.203.07</v>
      </c>
      <c r="B798" s="3">
        <f t="shared" si="92"/>
        <v>14</v>
      </c>
      <c r="C798" s="3" t="s">
        <v>8783</v>
      </c>
      <c r="D798" s="27">
        <v>1</v>
      </c>
      <c r="E798" s="24">
        <v>4</v>
      </c>
      <c r="F798" s="24">
        <v>3</v>
      </c>
      <c r="G798" s="25">
        <v>203</v>
      </c>
      <c r="H798" s="24">
        <v>7</v>
      </c>
      <c r="I798" s="23" t="s">
        <v>4067</v>
      </c>
      <c r="J798" s="15" t="s">
        <v>5572</v>
      </c>
      <c r="K798" s="15" t="s">
        <v>7166</v>
      </c>
      <c r="L798" s="23" t="s">
        <v>1436</v>
      </c>
    </row>
    <row r="799" spans="1:12" x14ac:dyDescent="0.35">
      <c r="A799" s="3" t="str">
        <f t="shared" si="101"/>
        <v>1.04.03.203.08</v>
      </c>
      <c r="B799" s="3">
        <f t="shared" si="92"/>
        <v>14</v>
      </c>
      <c r="C799" s="3" t="s">
        <v>8784</v>
      </c>
      <c r="D799" s="27">
        <v>1</v>
      </c>
      <c r="E799" s="24">
        <v>4</v>
      </c>
      <c r="F799" s="24">
        <v>3</v>
      </c>
      <c r="G799" s="25">
        <v>203</v>
      </c>
      <c r="H799" s="24">
        <v>8</v>
      </c>
      <c r="I799" s="23" t="s">
        <v>2075</v>
      </c>
      <c r="J799" s="23" t="s">
        <v>2076</v>
      </c>
      <c r="K799" s="23" t="s">
        <v>2077</v>
      </c>
      <c r="L799" s="22" t="s">
        <v>1458</v>
      </c>
    </row>
    <row r="800" spans="1:12" ht="28" x14ac:dyDescent="0.35">
      <c r="A800" s="3" t="str">
        <f>D800&amp;".0"&amp;E800&amp;".0"&amp;F800</f>
        <v>1.04.04</v>
      </c>
      <c r="B800" s="3">
        <f t="shared" si="92"/>
        <v>7</v>
      </c>
      <c r="C800" s="3" t="s">
        <v>1278</v>
      </c>
      <c r="D800" s="27">
        <v>1</v>
      </c>
      <c r="E800" s="24">
        <v>4</v>
      </c>
      <c r="F800" s="24">
        <v>4</v>
      </c>
      <c r="G800" s="15"/>
      <c r="H800" s="15"/>
      <c r="I800" s="23" t="s">
        <v>4068</v>
      </c>
      <c r="J800" s="15" t="s">
        <v>1</v>
      </c>
      <c r="K800" s="15" t="s">
        <v>1</v>
      </c>
      <c r="L800" s="15"/>
    </row>
    <row r="801" spans="1:12" ht="28" x14ac:dyDescent="0.35">
      <c r="A801" s="3" t="str">
        <f>D801&amp;".0"&amp;E801&amp;".0"&amp;F801&amp;"."&amp;G801</f>
        <v>1.04.04.201</v>
      </c>
      <c r="B801" s="3">
        <f t="shared" si="92"/>
        <v>11</v>
      </c>
      <c r="C801" s="3" t="s">
        <v>8785</v>
      </c>
      <c r="D801" s="27">
        <v>1</v>
      </c>
      <c r="E801" s="24">
        <v>4</v>
      </c>
      <c r="F801" s="24">
        <v>4</v>
      </c>
      <c r="G801" s="25">
        <v>201</v>
      </c>
      <c r="H801" s="15"/>
      <c r="I801" s="23" t="s">
        <v>4069</v>
      </c>
      <c r="J801" s="15" t="s">
        <v>1</v>
      </c>
      <c r="K801" s="15" t="s">
        <v>1</v>
      </c>
      <c r="L801" s="15"/>
    </row>
    <row r="802" spans="1:12" ht="70" x14ac:dyDescent="0.35">
      <c r="A802" s="3" t="str">
        <f t="shared" ref="A802:A804" si="102">D802&amp;".0"&amp;E802&amp;".0"&amp;F802&amp;"."&amp;G802&amp;".0"&amp;H802</f>
        <v>1.04.04.201.01</v>
      </c>
      <c r="B802" s="3">
        <f t="shared" ref="B802:B861" si="103">LEN(A802)</f>
        <v>14</v>
      </c>
      <c r="C802" s="3" t="s">
        <v>8786</v>
      </c>
      <c r="D802" s="27">
        <v>1</v>
      </c>
      <c r="E802" s="24">
        <v>4</v>
      </c>
      <c r="F802" s="24">
        <v>4</v>
      </c>
      <c r="G802" s="25">
        <v>201</v>
      </c>
      <c r="H802" s="24">
        <v>1</v>
      </c>
      <c r="I802" s="23" t="s">
        <v>2078</v>
      </c>
      <c r="J802" s="23" t="s">
        <v>2079</v>
      </c>
      <c r="K802" s="23" t="s">
        <v>2080</v>
      </c>
      <c r="L802" s="23" t="s">
        <v>2046</v>
      </c>
    </row>
    <row r="803" spans="1:12" ht="56" x14ac:dyDescent="0.35">
      <c r="A803" s="3" t="str">
        <f t="shared" si="102"/>
        <v>1.04.04.201.02</v>
      </c>
      <c r="B803" s="3">
        <f t="shared" si="103"/>
        <v>14</v>
      </c>
      <c r="C803" s="3" t="s">
        <v>8787</v>
      </c>
      <c r="D803" s="27">
        <v>1</v>
      </c>
      <c r="E803" s="24">
        <v>4</v>
      </c>
      <c r="F803" s="24">
        <v>4</v>
      </c>
      <c r="G803" s="25">
        <v>201</v>
      </c>
      <c r="H803" s="24">
        <v>2</v>
      </c>
      <c r="I803" s="23" t="s">
        <v>2081</v>
      </c>
      <c r="J803" s="23" t="s">
        <v>5573</v>
      </c>
      <c r="K803" s="23" t="s">
        <v>2082</v>
      </c>
      <c r="L803" s="23" t="s">
        <v>1436</v>
      </c>
    </row>
    <row r="804" spans="1:12" ht="84" x14ac:dyDescent="0.35">
      <c r="A804" s="3" t="str">
        <f t="shared" si="102"/>
        <v>1.04.04.201.03</v>
      </c>
      <c r="B804" s="3">
        <f t="shared" si="103"/>
        <v>14</v>
      </c>
      <c r="C804" s="3" t="s">
        <v>8788</v>
      </c>
      <c r="D804" s="27">
        <v>1</v>
      </c>
      <c r="E804" s="24">
        <v>4</v>
      </c>
      <c r="F804" s="24">
        <v>4</v>
      </c>
      <c r="G804" s="25">
        <v>201</v>
      </c>
      <c r="H804" s="24">
        <v>3</v>
      </c>
      <c r="I804" s="23" t="s">
        <v>4070</v>
      </c>
      <c r="J804" s="15" t="s">
        <v>5574</v>
      </c>
      <c r="K804" s="23" t="s">
        <v>2083</v>
      </c>
      <c r="L804" s="23" t="s">
        <v>1436</v>
      </c>
    </row>
    <row r="805" spans="1:12" ht="28" x14ac:dyDescent="0.35">
      <c r="A805" s="3" t="str">
        <f>D805&amp;".0"&amp;E805&amp;".0"&amp;F805</f>
        <v>1.04.05</v>
      </c>
      <c r="B805" s="3">
        <f t="shared" si="103"/>
        <v>7</v>
      </c>
      <c r="C805" s="3" t="s">
        <v>1279</v>
      </c>
      <c r="D805" s="27">
        <v>1</v>
      </c>
      <c r="E805" s="24">
        <v>4</v>
      </c>
      <c r="F805" s="24">
        <v>5</v>
      </c>
      <c r="G805" s="15"/>
      <c r="H805" s="15"/>
      <c r="I805" s="23" t="s">
        <v>4071</v>
      </c>
      <c r="J805" s="15" t="s">
        <v>1</v>
      </c>
      <c r="K805" s="15" t="s">
        <v>1</v>
      </c>
      <c r="L805" s="15"/>
    </row>
    <row r="806" spans="1:12" x14ac:dyDescent="0.35">
      <c r="A806" s="3" t="str">
        <f>D806&amp;".0"&amp;E806&amp;".0"&amp;F806&amp;"."&amp;G806</f>
        <v>1.04.05.201</v>
      </c>
      <c r="B806" s="3">
        <f t="shared" si="103"/>
        <v>11</v>
      </c>
      <c r="C806" s="3" t="s">
        <v>8789</v>
      </c>
      <c r="D806" s="27">
        <v>1</v>
      </c>
      <c r="E806" s="24">
        <v>4</v>
      </c>
      <c r="F806" s="24">
        <v>5</v>
      </c>
      <c r="G806" s="25">
        <v>201</v>
      </c>
      <c r="H806" s="15"/>
      <c r="I806" s="23" t="s">
        <v>370</v>
      </c>
      <c r="J806" s="15" t="s">
        <v>1</v>
      </c>
      <c r="K806" s="15" t="s">
        <v>1</v>
      </c>
      <c r="L806" s="15"/>
    </row>
    <row r="807" spans="1:12" ht="28" x14ac:dyDescent="0.35">
      <c r="A807" s="3" t="str">
        <f t="shared" ref="A807:A815" si="104">D807&amp;".0"&amp;E807&amp;".0"&amp;F807&amp;"."&amp;G807&amp;".0"&amp;H807</f>
        <v>1.04.05.201.01</v>
      </c>
      <c r="B807" s="3">
        <f t="shared" si="103"/>
        <v>14</v>
      </c>
      <c r="C807" s="3" t="s">
        <v>8790</v>
      </c>
      <c r="D807" s="27">
        <v>1</v>
      </c>
      <c r="E807" s="24">
        <v>4</v>
      </c>
      <c r="F807" s="24">
        <v>5</v>
      </c>
      <c r="G807" s="25">
        <v>201</v>
      </c>
      <c r="H807" s="24">
        <v>1</v>
      </c>
      <c r="I807" s="23" t="s">
        <v>371</v>
      </c>
      <c r="J807" s="15" t="s">
        <v>5575</v>
      </c>
      <c r="K807" s="15" t="s">
        <v>7167</v>
      </c>
      <c r="L807" s="23" t="s">
        <v>1436</v>
      </c>
    </row>
    <row r="808" spans="1:12" ht="42" x14ac:dyDescent="0.35">
      <c r="A808" s="3" t="str">
        <f t="shared" si="104"/>
        <v>1.04.05.201.02</v>
      </c>
      <c r="B808" s="3">
        <f t="shared" si="103"/>
        <v>14</v>
      </c>
      <c r="C808" s="3" t="s">
        <v>8791</v>
      </c>
      <c r="D808" s="27">
        <v>1</v>
      </c>
      <c r="E808" s="24">
        <v>4</v>
      </c>
      <c r="F808" s="24">
        <v>5</v>
      </c>
      <c r="G808" s="25">
        <v>201</v>
      </c>
      <c r="H808" s="24">
        <v>2</v>
      </c>
      <c r="I808" s="23" t="s">
        <v>4072</v>
      </c>
      <c r="J808" s="15" t="s">
        <v>5576</v>
      </c>
      <c r="K808" s="15" t="s">
        <v>7168</v>
      </c>
      <c r="L808" s="23" t="s">
        <v>2084</v>
      </c>
    </row>
    <row r="809" spans="1:12" ht="56" x14ac:dyDescent="0.35">
      <c r="A809" s="3" t="str">
        <f t="shared" si="104"/>
        <v>1.04.05.201.03</v>
      </c>
      <c r="B809" s="3">
        <f t="shared" si="103"/>
        <v>14</v>
      </c>
      <c r="C809" s="3" t="s">
        <v>8792</v>
      </c>
      <c r="D809" s="27">
        <v>1</v>
      </c>
      <c r="E809" s="24">
        <v>4</v>
      </c>
      <c r="F809" s="24">
        <v>5</v>
      </c>
      <c r="G809" s="25">
        <v>201</v>
      </c>
      <c r="H809" s="24">
        <v>3</v>
      </c>
      <c r="I809" s="23" t="s">
        <v>373</v>
      </c>
      <c r="J809" s="23" t="s">
        <v>5577</v>
      </c>
      <c r="K809" s="15" t="s">
        <v>7169</v>
      </c>
      <c r="L809" s="23" t="s">
        <v>1443</v>
      </c>
    </row>
    <row r="810" spans="1:12" ht="42" x14ac:dyDescent="0.35">
      <c r="A810" s="3" t="str">
        <f t="shared" si="104"/>
        <v>1.04.05.201.04</v>
      </c>
      <c r="B810" s="3">
        <f t="shared" si="103"/>
        <v>14</v>
      </c>
      <c r="C810" s="3" t="s">
        <v>8793</v>
      </c>
      <c r="D810" s="27">
        <v>1</v>
      </c>
      <c r="E810" s="24">
        <v>4</v>
      </c>
      <c r="F810" s="24">
        <v>5</v>
      </c>
      <c r="G810" s="25">
        <v>201</v>
      </c>
      <c r="H810" s="24">
        <v>4</v>
      </c>
      <c r="I810" s="23" t="s">
        <v>4073</v>
      </c>
      <c r="J810" s="23" t="s">
        <v>5578</v>
      </c>
      <c r="K810" s="23" t="s">
        <v>7170</v>
      </c>
      <c r="L810" s="23" t="s">
        <v>1443</v>
      </c>
    </row>
    <row r="811" spans="1:12" ht="28" x14ac:dyDescent="0.35">
      <c r="A811" s="3" t="str">
        <f t="shared" si="104"/>
        <v>1.04.05.201.05</v>
      </c>
      <c r="B811" s="3">
        <f t="shared" si="103"/>
        <v>14</v>
      </c>
      <c r="C811" s="3" t="s">
        <v>8794</v>
      </c>
      <c r="D811" s="27">
        <v>1</v>
      </c>
      <c r="E811" s="24">
        <v>4</v>
      </c>
      <c r="F811" s="24">
        <v>5</v>
      </c>
      <c r="G811" s="25">
        <v>201</v>
      </c>
      <c r="H811" s="24">
        <v>5</v>
      </c>
      <c r="I811" s="23" t="s">
        <v>4074</v>
      </c>
      <c r="J811" s="15" t="s">
        <v>5579</v>
      </c>
      <c r="K811" s="15" t="s">
        <v>7171</v>
      </c>
      <c r="L811" s="23" t="s">
        <v>1436</v>
      </c>
    </row>
    <row r="812" spans="1:12" ht="28" x14ac:dyDescent="0.35">
      <c r="A812" s="3" t="str">
        <f t="shared" si="104"/>
        <v>1.04.05.301.06</v>
      </c>
      <c r="B812" s="3">
        <f t="shared" si="103"/>
        <v>14</v>
      </c>
      <c r="C812" s="3" t="s">
        <v>8795</v>
      </c>
      <c r="D812" s="27">
        <v>1</v>
      </c>
      <c r="E812" s="24">
        <v>4</v>
      </c>
      <c r="F812" s="24">
        <v>5</v>
      </c>
      <c r="G812" s="25">
        <v>301</v>
      </c>
      <c r="H812" s="24">
        <v>6</v>
      </c>
      <c r="I812" s="23" t="s">
        <v>2085</v>
      </c>
      <c r="J812" s="15" t="s">
        <v>5580</v>
      </c>
      <c r="K812" s="15" t="s">
        <v>7172</v>
      </c>
      <c r="L812" s="23" t="s">
        <v>2046</v>
      </c>
    </row>
    <row r="813" spans="1:12" x14ac:dyDescent="0.35">
      <c r="A813" s="3" t="str">
        <f t="shared" si="104"/>
        <v>1.04.05.301.07</v>
      </c>
      <c r="B813" s="3">
        <f t="shared" si="103"/>
        <v>14</v>
      </c>
      <c r="C813" s="3" t="s">
        <v>8796</v>
      </c>
      <c r="D813" s="27">
        <v>1</v>
      </c>
      <c r="E813" s="24">
        <v>4</v>
      </c>
      <c r="F813" s="24">
        <v>5</v>
      </c>
      <c r="G813" s="25">
        <v>301</v>
      </c>
      <c r="H813" s="24">
        <v>7</v>
      </c>
      <c r="I813" s="23" t="s">
        <v>2055</v>
      </c>
      <c r="J813" s="23" t="s">
        <v>2056</v>
      </c>
      <c r="K813" s="23" t="s">
        <v>2057</v>
      </c>
      <c r="L813" s="22" t="s">
        <v>1458</v>
      </c>
    </row>
    <row r="814" spans="1:12" x14ac:dyDescent="0.35">
      <c r="A814" s="3" t="str">
        <f t="shared" si="104"/>
        <v>1.04.05.401.08</v>
      </c>
      <c r="B814" s="3">
        <f t="shared" si="103"/>
        <v>14</v>
      </c>
      <c r="C814" s="3" t="s">
        <v>8797</v>
      </c>
      <c r="D814" s="27">
        <v>1</v>
      </c>
      <c r="E814" s="24">
        <v>4</v>
      </c>
      <c r="F814" s="24">
        <v>5</v>
      </c>
      <c r="G814" s="25">
        <v>401</v>
      </c>
      <c r="H814" s="24">
        <v>8</v>
      </c>
      <c r="I814" s="23" t="s">
        <v>2055</v>
      </c>
      <c r="J814" s="23" t="s">
        <v>2056</v>
      </c>
      <c r="K814" s="23" t="s">
        <v>2057</v>
      </c>
      <c r="L814" s="22" t="s">
        <v>1458</v>
      </c>
    </row>
    <row r="815" spans="1:12" ht="28" x14ac:dyDescent="0.35">
      <c r="A815" s="3" t="str">
        <f t="shared" si="104"/>
        <v>1.04.05.401.09</v>
      </c>
      <c r="B815" s="3">
        <f t="shared" si="103"/>
        <v>14</v>
      </c>
      <c r="C815" s="3" t="s">
        <v>8798</v>
      </c>
      <c r="D815" s="27">
        <v>1</v>
      </c>
      <c r="E815" s="24">
        <v>4</v>
      </c>
      <c r="F815" s="24">
        <v>5</v>
      </c>
      <c r="G815" s="25">
        <v>401</v>
      </c>
      <c r="H815" s="24">
        <v>9</v>
      </c>
      <c r="I815" s="23" t="s">
        <v>2085</v>
      </c>
      <c r="J815" s="15" t="s">
        <v>5580</v>
      </c>
      <c r="K815" s="15" t="s">
        <v>7173</v>
      </c>
      <c r="L815" s="23" t="s">
        <v>2046</v>
      </c>
    </row>
    <row r="816" spans="1:12" ht="56" x14ac:dyDescent="0.35">
      <c r="A816" s="3" t="str">
        <f>D816&amp;".0"&amp;E816&amp;".0"&amp;F816</f>
        <v>1.04.06</v>
      </c>
      <c r="B816" s="3">
        <f t="shared" si="103"/>
        <v>7</v>
      </c>
      <c r="C816" s="3" t="s">
        <v>8799</v>
      </c>
      <c r="D816" s="27">
        <v>1</v>
      </c>
      <c r="E816" s="24">
        <v>4</v>
      </c>
      <c r="F816" s="24">
        <v>6</v>
      </c>
      <c r="G816" s="15"/>
      <c r="H816" s="15"/>
      <c r="I816" s="23" t="s">
        <v>4075</v>
      </c>
      <c r="J816" s="15" t="s">
        <v>1</v>
      </c>
      <c r="K816" s="15" t="s">
        <v>1</v>
      </c>
      <c r="L816" s="15"/>
    </row>
    <row r="817" spans="1:12" ht="70" x14ac:dyDescent="0.35">
      <c r="A817" s="3" t="str">
        <f>D817&amp;".0"&amp;E817&amp;".0"&amp;F817&amp;"."&amp;G817</f>
        <v>1.04.06.201</v>
      </c>
      <c r="B817" s="3">
        <f t="shared" si="103"/>
        <v>11</v>
      </c>
      <c r="C817" s="3" t="s">
        <v>8800</v>
      </c>
      <c r="D817" s="27">
        <v>1</v>
      </c>
      <c r="E817" s="24">
        <v>4</v>
      </c>
      <c r="F817" s="24">
        <v>6</v>
      </c>
      <c r="G817" s="25">
        <v>201</v>
      </c>
      <c r="H817" s="15"/>
      <c r="I817" s="23" t="s">
        <v>2086</v>
      </c>
      <c r="J817" s="15" t="s">
        <v>1</v>
      </c>
      <c r="K817" s="15" t="s">
        <v>1</v>
      </c>
      <c r="L817" s="15"/>
    </row>
    <row r="818" spans="1:12" ht="42" x14ac:dyDescent="0.35">
      <c r="A818" s="3" t="str">
        <f>D818&amp;".0"&amp;E818&amp;".0"&amp;F818&amp;"."&amp;G818&amp;".0"&amp;H818</f>
        <v>1.04.06.201.01</v>
      </c>
      <c r="B818" s="3">
        <f t="shared" si="103"/>
        <v>14</v>
      </c>
      <c r="C818" s="3" t="s">
        <v>8801</v>
      </c>
      <c r="D818" s="27">
        <v>1</v>
      </c>
      <c r="E818" s="24">
        <v>4</v>
      </c>
      <c r="F818" s="24">
        <v>6</v>
      </c>
      <c r="G818" s="25">
        <v>201</v>
      </c>
      <c r="H818" s="24">
        <v>1</v>
      </c>
      <c r="I818" s="23" t="s">
        <v>4076</v>
      </c>
      <c r="J818" s="23" t="s">
        <v>2087</v>
      </c>
      <c r="K818" s="23" t="s">
        <v>2088</v>
      </c>
      <c r="L818" s="23" t="s">
        <v>1443</v>
      </c>
    </row>
    <row r="819" spans="1:12" ht="42" x14ac:dyDescent="0.35">
      <c r="A819" s="3" t="str">
        <f>D819&amp;".0"&amp;E819</f>
        <v>1.05</v>
      </c>
      <c r="B819" s="3">
        <f t="shared" si="103"/>
        <v>4</v>
      </c>
      <c r="C819" s="3" t="s">
        <v>8802</v>
      </c>
      <c r="D819" s="27">
        <v>1</v>
      </c>
      <c r="E819" s="24">
        <v>5</v>
      </c>
      <c r="F819" s="15"/>
      <c r="G819" s="15"/>
      <c r="H819" s="15"/>
      <c r="I819" s="23" t="s">
        <v>4077</v>
      </c>
      <c r="J819" s="15" t="s">
        <v>1</v>
      </c>
      <c r="K819" s="15" t="s">
        <v>1</v>
      </c>
      <c r="L819" s="15"/>
    </row>
    <row r="820" spans="1:12" ht="28" x14ac:dyDescent="0.35">
      <c r="A820" s="3" t="str">
        <f>D820&amp;".0"&amp;E820&amp;".0"&amp;F820</f>
        <v>1.05.02</v>
      </c>
      <c r="B820" s="3">
        <f t="shared" si="103"/>
        <v>7</v>
      </c>
      <c r="C820" s="3" t="s">
        <v>1280</v>
      </c>
      <c r="D820" s="27">
        <v>1</v>
      </c>
      <c r="E820" s="24">
        <v>5</v>
      </c>
      <c r="F820" s="24">
        <v>2</v>
      </c>
      <c r="G820" s="15"/>
      <c r="H820" s="15"/>
      <c r="I820" s="23" t="s">
        <v>4078</v>
      </c>
      <c r="J820" s="15" t="s">
        <v>1</v>
      </c>
      <c r="K820" s="15" t="s">
        <v>1</v>
      </c>
      <c r="L820" s="15"/>
    </row>
    <row r="821" spans="1:12" ht="42" x14ac:dyDescent="0.35">
      <c r="A821" s="3" t="str">
        <f>D821&amp;".0"&amp;E821&amp;".0"&amp;F821&amp;"."&amp;G821</f>
        <v>1.05.02.201</v>
      </c>
      <c r="B821" s="3">
        <f t="shared" si="103"/>
        <v>11</v>
      </c>
      <c r="C821" s="3" t="s">
        <v>8803</v>
      </c>
      <c r="D821" s="27">
        <v>1</v>
      </c>
      <c r="E821" s="24">
        <v>5</v>
      </c>
      <c r="F821" s="24">
        <v>2</v>
      </c>
      <c r="G821" s="25">
        <v>201</v>
      </c>
      <c r="H821" s="15"/>
      <c r="I821" s="23" t="s">
        <v>4079</v>
      </c>
      <c r="J821" s="15" t="s">
        <v>1</v>
      </c>
      <c r="K821" s="15" t="s">
        <v>1</v>
      </c>
      <c r="L821" s="15"/>
    </row>
    <row r="822" spans="1:12" ht="70" x14ac:dyDescent="0.35">
      <c r="A822" s="3" t="str">
        <f t="shared" ref="A822:A830" si="105">D822&amp;".0"&amp;E822&amp;".0"&amp;F822&amp;"."&amp;G822&amp;".0"&amp;H822</f>
        <v>1.05.02.201.01</v>
      </c>
      <c r="B822" s="3">
        <f t="shared" si="103"/>
        <v>14</v>
      </c>
      <c r="C822" s="3" t="s">
        <v>8804</v>
      </c>
      <c r="D822" s="27">
        <v>1</v>
      </c>
      <c r="E822" s="24">
        <v>5</v>
      </c>
      <c r="F822" s="24">
        <v>2</v>
      </c>
      <c r="G822" s="25">
        <v>201</v>
      </c>
      <c r="H822" s="24">
        <v>1</v>
      </c>
      <c r="I822" s="23" t="s">
        <v>4080</v>
      </c>
      <c r="J822" s="15" t="s">
        <v>5581</v>
      </c>
      <c r="K822" s="15" t="s">
        <v>7174</v>
      </c>
      <c r="L822" s="23" t="s">
        <v>2026</v>
      </c>
    </row>
    <row r="823" spans="1:12" ht="70" x14ac:dyDescent="0.35">
      <c r="A823" s="3" t="str">
        <f t="shared" si="105"/>
        <v>1.05.02.201.02</v>
      </c>
      <c r="B823" s="3">
        <f t="shared" si="103"/>
        <v>14</v>
      </c>
      <c r="C823" s="3" t="s">
        <v>8805</v>
      </c>
      <c r="D823" s="27">
        <v>1</v>
      </c>
      <c r="E823" s="24">
        <v>5</v>
      </c>
      <c r="F823" s="24">
        <v>2</v>
      </c>
      <c r="G823" s="25">
        <v>201</v>
      </c>
      <c r="H823" s="24">
        <v>2</v>
      </c>
      <c r="I823" s="23" t="s">
        <v>4081</v>
      </c>
      <c r="J823" s="15" t="s">
        <v>5582</v>
      </c>
      <c r="K823" s="15" t="s">
        <v>7175</v>
      </c>
      <c r="L823" s="23" t="s">
        <v>2026</v>
      </c>
    </row>
    <row r="824" spans="1:12" ht="56" x14ac:dyDescent="0.35">
      <c r="A824" s="3" t="str">
        <f t="shared" si="105"/>
        <v>1.05.02.201.03</v>
      </c>
      <c r="B824" s="3">
        <f t="shared" si="103"/>
        <v>14</v>
      </c>
      <c r="C824" s="3" t="s">
        <v>8806</v>
      </c>
      <c r="D824" s="27">
        <v>1</v>
      </c>
      <c r="E824" s="24">
        <v>5</v>
      </c>
      <c r="F824" s="24">
        <v>2</v>
      </c>
      <c r="G824" s="25">
        <v>201</v>
      </c>
      <c r="H824" s="24">
        <v>3</v>
      </c>
      <c r="I824" s="23" t="s">
        <v>379</v>
      </c>
      <c r="J824" s="15" t="s">
        <v>5583</v>
      </c>
      <c r="K824" s="15" t="s">
        <v>7176</v>
      </c>
      <c r="L824" s="23" t="s">
        <v>1436</v>
      </c>
    </row>
    <row r="825" spans="1:12" ht="42" x14ac:dyDescent="0.35">
      <c r="A825" s="3" t="str">
        <f t="shared" si="105"/>
        <v>1.05.02.201.04</v>
      </c>
      <c r="B825" s="3">
        <f t="shared" si="103"/>
        <v>14</v>
      </c>
      <c r="C825" s="3" t="s">
        <v>8807</v>
      </c>
      <c r="D825" s="27">
        <v>1</v>
      </c>
      <c r="E825" s="24">
        <v>5</v>
      </c>
      <c r="F825" s="24">
        <v>2</v>
      </c>
      <c r="G825" s="25">
        <v>201</v>
      </c>
      <c r="H825" s="24">
        <v>4</v>
      </c>
      <c r="I825" s="23" t="s">
        <v>380</v>
      </c>
      <c r="J825" s="23" t="s">
        <v>2089</v>
      </c>
      <c r="K825" s="23" t="s">
        <v>2090</v>
      </c>
      <c r="L825" s="23" t="s">
        <v>1436</v>
      </c>
    </row>
    <row r="826" spans="1:12" ht="70" x14ac:dyDescent="0.35">
      <c r="A826" s="3" t="str">
        <f t="shared" si="105"/>
        <v>1.05.02.201.05</v>
      </c>
      <c r="B826" s="3">
        <f t="shared" si="103"/>
        <v>14</v>
      </c>
      <c r="C826" s="3" t="s">
        <v>8808</v>
      </c>
      <c r="D826" s="27">
        <v>1</v>
      </c>
      <c r="E826" s="24">
        <v>5</v>
      </c>
      <c r="F826" s="24">
        <v>2</v>
      </c>
      <c r="G826" s="25">
        <v>201</v>
      </c>
      <c r="H826" s="24">
        <v>5</v>
      </c>
      <c r="I826" s="23" t="s">
        <v>2091</v>
      </c>
      <c r="J826" s="15" t="s">
        <v>5584</v>
      </c>
      <c r="K826" s="23" t="s">
        <v>2092</v>
      </c>
      <c r="L826" s="23" t="s">
        <v>1462</v>
      </c>
    </row>
    <row r="827" spans="1:12" ht="42" x14ac:dyDescent="0.35">
      <c r="A827" s="3" t="str">
        <f t="shared" si="105"/>
        <v>1.05.02.201.06</v>
      </c>
      <c r="B827" s="3">
        <f t="shared" si="103"/>
        <v>14</v>
      </c>
      <c r="C827" s="3" t="s">
        <v>8809</v>
      </c>
      <c r="D827" s="27">
        <v>1</v>
      </c>
      <c r="E827" s="24">
        <v>5</v>
      </c>
      <c r="F827" s="24">
        <v>2</v>
      </c>
      <c r="G827" s="25">
        <v>201</v>
      </c>
      <c r="H827" s="24">
        <v>6</v>
      </c>
      <c r="I827" s="23" t="s">
        <v>2093</v>
      </c>
      <c r="J827" s="23" t="s">
        <v>2094</v>
      </c>
      <c r="K827" s="15" t="s">
        <v>7177</v>
      </c>
      <c r="L827" s="23" t="s">
        <v>1436</v>
      </c>
    </row>
    <row r="828" spans="1:12" ht="28" x14ac:dyDescent="0.35">
      <c r="A828" s="3" t="str">
        <f t="shared" si="105"/>
        <v>1.05.02.201.07</v>
      </c>
      <c r="B828" s="3">
        <f t="shared" si="103"/>
        <v>14</v>
      </c>
      <c r="C828" s="3" t="s">
        <v>8810</v>
      </c>
      <c r="D828" s="27">
        <v>1</v>
      </c>
      <c r="E828" s="24">
        <v>5</v>
      </c>
      <c r="F828" s="24">
        <v>2</v>
      </c>
      <c r="G828" s="25">
        <v>201</v>
      </c>
      <c r="H828" s="24">
        <v>7</v>
      </c>
      <c r="I828" s="23" t="s">
        <v>383</v>
      </c>
      <c r="J828" s="23" t="s">
        <v>2095</v>
      </c>
      <c r="K828" s="23" t="s">
        <v>7178</v>
      </c>
      <c r="L828" s="22" t="s">
        <v>1458</v>
      </c>
    </row>
    <row r="829" spans="1:12" ht="42" x14ac:dyDescent="0.35">
      <c r="A829" s="3" t="str">
        <f t="shared" si="105"/>
        <v>1.05.02.201.08</v>
      </c>
      <c r="B829" s="3">
        <f t="shared" si="103"/>
        <v>14</v>
      </c>
      <c r="C829" s="3" t="s">
        <v>8811</v>
      </c>
      <c r="D829" s="27">
        <v>1</v>
      </c>
      <c r="E829" s="24">
        <v>5</v>
      </c>
      <c r="F829" s="24">
        <v>2</v>
      </c>
      <c r="G829" s="25">
        <v>201</v>
      </c>
      <c r="H829" s="24">
        <v>8</v>
      </c>
      <c r="I829" s="23" t="s">
        <v>384</v>
      </c>
      <c r="J829" s="23" t="s">
        <v>5585</v>
      </c>
      <c r="K829" s="15" t="s">
        <v>7179</v>
      </c>
      <c r="L829" s="23" t="s">
        <v>1436</v>
      </c>
    </row>
    <row r="830" spans="1:12" ht="42" x14ac:dyDescent="0.35">
      <c r="A830" s="3" t="str">
        <f t="shared" si="105"/>
        <v>1.05.02.201.09</v>
      </c>
      <c r="B830" s="3">
        <f t="shared" si="103"/>
        <v>14</v>
      </c>
      <c r="C830" s="3" t="s">
        <v>8812</v>
      </c>
      <c r="D830" s="27">
        <v>1</v>
      </c>
      <c r="E830" s="24">
        <v>5</v>
      </c>
      <c r="F830" s="24">
        <v>2</v>
      </c>
      <c r="G830" s="25">
        <v>201</v>
      </c>
      <c r="H830" s="24">
        <v>9</v>
      </c>
      <c r="I830" s="23" t="s">
        <v>385</v>
      </c>
      <c r="J830" s="15" t="s">
        <v>5586</v>
      </c>
      <c r="K830" s="23" t="s">
        <v>7180</v>
      </c>
      <c r="L830" s="23" t="s">
        <v>1443</v>
      </c>
    </row>
    <row r="831" spans="1:12" ht="28" x14ac:dyDescent="0.35">
      <c r="A831" s="3" t="str">
        <f>D831&amp;".0"&amp;E831&amp;".0"&amp;F831&amp;"."&amp;G831</f>
        <v>1.05.02.202</v>
      </c>
      <c r="B831" s="3">
        <f t="shared" si="103"/>
        <v>11</v>
      </c>
      <c r="C831" s="3" t="s">
        <v>8813</v>
      </c>
      <c r="D831" s="27">
        <v>1</v>
      </c>
      <c r="E831" s="24">
        <v>5</v>
      </c>
      <c r="F831" s="24">
        <v>2</v>
      </c>
      <c r="G831" s="25">
        <v>202</v>
      </c>
      <c r="H831" s="15"/>
      <c r="I831" s="23" t="s">
        <v>386</v>
      </c>
      <c r="J831" s="15" t="s">
        <v>1</v>
      </c>
      <c r="K831" s="15" t="s">
        <v>1</v>
      </c>
      <c r="L831" s="15"/>
    </row>
    <row r="832" spans="1:12" ht="56" x14ac:dyDescent="0.35">
      <c r="A832" s="3" t="str">
        <f t="shared" ref="A832:A834" si="106">D832&amp;".0"&amp;E832&amp;".0"&amp;F832&amp;"."&amp;G832&amp;".0"&amp;H832</f>
        <v>1.05.02.202.01</v>
      </c>
      <c r="B832" s="3">
        <f t="shared" si="103"/>
        <v>14</v>
      </c>
      <c r="C832" s="3" t="s">
        <v>8814</v>
      </c>
      <c r="D832" s="27">
        <v>1</v>
      </c>
      <c r="E832" s="24">
        <v>5</v>
      </c>
      <c r="F832" s="24">
        <v>2</v>
      </c>
      <c r="G832" s="25">
        <v>202</v>
      </c>
      <c r="H832" s="24">
        <v>1</v>
      </c>
      <c r="I832" s="23" t="s">
        <v>387</v>
      </c>
      <c r="J832" s="23" t="s">
        <v>5587</v>
      </c>
      <c r="K832" s="15" t="s">
        <v>7181</v>
      </c>
      <c r="L832" s="23" t="s">
        <v>1443</v>
      </c>
    </row>
    <row r="833" spans="1:12" ht="56" x14ac:dyDescent="0.35">
      <c r="A833" s="3" t="str">
        <f t="shared" si="106"/>
        <v>1.05.02.202.02</v>
      </c>
      <c r="B833" s="3">
        <f t="shared" si="103"/>
        <v>14</v>
      </c>
      <c r="C833" s="3" t="s">
        <v>8815</v>
      </c>
      <c r="D833" s="27">
        <v>1</v>
      </c>
      <c r="E833" s="24">
        <v>5</v>
      </c>
      <c r="F833" s="24">
        <v>2</v>
      </c>
      <c r="G833" s="25">
        <v>202</v>
      </c>
      <c r="H833" s="24">
        <v>2</v>
      </c>
      <c r="I833" s="23" t="s">
        <v>4082</v>
      </c>
      <c r="J833" s="23" t="s">
        <v>2096</v>
      </c>
      <c r="K833" s="23" t="s">
        <v>2097</v>
      </c>
      <c r="L833" s="23" t="s">
        <v>1443</v>
      </c>
    </row>
    <row r="834" spans="1:12" ht="42" x14ac:dyDescent="0.35">
      <c r="A834" s="3" t="str">
        <f t="shared" si="106"/>
        <v>1.05.02.202.03</v>
      </c>
      <c r="B834" s="3">
        <f t="shared" si="103"/>
        <v>14</v>
      </c>
      <c r="C834" s="3" t="s">
        <v>8816</v>
      </c>
      <c r="D834" s="27">
        <v>1</v>
      </c>
      <c r="E834" s="24">
        <v>5</v>
      </c>
      <c r="F834" s="24">
        <v>2</v>
      </c>
      <c r="G834" s="25">
        <v>202</v>
      </c>
      <c r="H834" s="24">
        <v>3</v>
      </c>
      <c r="I834" s="23" t="s">
        <v>4083</v>
      </c>
      <c r="J834" s="23" t="s">
        <v>2098</v>
      </c>
      <c r="K834" s="23" t="s">
        <v>2099</v>
      </c>
      <c r="L834" s="23" t="s">
        <v>1443</v>
      </c>
    </row>
    <row r="835" spans="1:12" ht="28" x14ac:dyDescent="0.35">
      <c r="A835" s="3" t="str">
        <f>D835&amp;".0"&amp;E835&amp;".0"&amp;F835&amp;"."&amp;G835</f>
        <v>1.05.02.203</v>
      </c>
      <c r="B835" s="3">
        <f t="shared" si="103"/>
        <v>11</v>
      </c>
      <c r="C835" s="3" t="s">
        <v>8817</v>
      </c>
      <c r="D835" s="27">
        <v>1</v>
      </c>
      <c r="E835" s="24">
        <v>5</v>
      </c>
      <c r="F835" s="24">
        <v>2</v>
      </c>
      <c r="G835" s="25">
        <v>203</v>
      </c>
      <c r="H835" s="15"/>
      <c r="I835" s="23" t="s">
        <v>4084</v>
      </c>
      <c r="J835" s="15" t="s">
        <v>1</v>
      </c>
      <c r="K835" s="15" t="s">
        <v>1</v>
      </c>
      <c r="L835" s="15"/>
    </row>
    <row r="836" spans="1:12" ht="70" x14ac:dyDescent="0.35">
      <c r="A836" s="3" t="str">
        <f>D836&amp;".0"&amp;E836&amp;".0"&amp;F836&amp;"."&amp;G836&amp;".0"&amp;H836</f>
        <v>1.05.02.203.01</v>
      </c>
      <c r="B836" s="3">
        <f t="shared" si="103"/>
        <v>14</v>
      </c>
      <c r="C836" s="3" t="s">
        <v>8818</v>
      </c>
      <c r="D836" s="27">
        <v>1</v>
      </c>
      <c r="E836" s="24">
        <v>5</v>
      </c>
      <c r="F836" s="24">
        <v>2</v>
      </c>
      <c r="G836" s="25">
        <v>203</v>
      </c>
      <c r="H836" s="24">
        <v>1</v>
      </c>
      <c r="I836" s="23" t="s">
        <v>391</v>
      </c>
      <c r="J836" s="15" t="s">
        <v>5588</v>
      </c>
      <c r="K836" s="15" t="s">
        <v>7182</v>
      </c>
      <c r="L836" s="23" t="s">
        <v>1443</v>
      </c>
    </row>
    <row r="837" spans="1:12" ht="28" x14ac:dyDescent="0.35">
      <c r="A837" s="3" t="str">
        <f>D837&amp;".0"&amp;E837&amp;".0"&amp;F837&amp;"."&amp;G837</f>
        <v>1.05.02.704</v>
      </c>
      <c r="B837" s="3">
        <f t="shared" si="103"/>
        <v>11</v>
      </c>
      <c r="C837" s="3" t="s">
        <v>8819</v>
      </c>
      <c r="D837" s="27">
        <v>1</v>
      </c>
      <c r="E837" s="24">
        <v>5</v>
      </c>
      <c r="F837" s="24">
        <v>2</v>
      </c>
      <c r="G837" s="25">
        <v>704</v>
      </c>
      <c r="H837" s="15"/>
      <c r="I837" s="23" t="s">
        <v>4085</v>
      </c>
      <c r="J837" s="15" t="s">
        <v>1</v>
      </c>
      <c r="K837" s="15" t="s">
        <v>1</v>
      </c>
      <c r="L837" s="15"/>
    </row>
    <row r="838" spans="1:12" ht="42" x14ac:dyDescent="0.35">
      <c r="A838" s="3" t="str">
        <f t="shared" ref="A838:A846" si="107">D838&amp;".0"&amp;E838&amp;".0"&amp;F838&amp;"."&amp;G838&amp;".0"&amp;H838</f>
        <v>1.05.02.704.01</v>
      </c>
      <c r="B838" s="3">
        <f t="shared" si="103"/>
        <v>14</v>
      </c>
      <c r="C838" s="3" t="s">
        <v>8820</v>
      </c>
      <c r="D838" s="27">
        <v>1</v>
      </c>
      <c r="E838" s="24">
        <v>5</v>
      </c>
      <c r="F838" s="24">
        <v>2</v>
      </c>
      <c r="G838" s="25">
        <v>704</v>
      </c>
      <c r="H838" s="24">
        <v>1</v>
      </c>
      <c r="I838" s="23" t="s">
        <v>4086</v>
      </c>
      <c r="J838" s="23" t="s">
        <v>5589</v>
      </c>
      <c r="K838" s="23" t="s">
        <v>7183</v>
      </c>
      <c r="L838" s="23" t="s">
        <v>1436</v>
      </c>
    </row>
    <row r="839" spans="1:12" ht="42" x14ac:dyDescent="0.35">
      <c r="A839" s="3" t="str">
        <f t="shared" si="107"/>
        <v>1.05.02.704.02</v>
      </c>
      <c r="B839" s="3">
        <f t="shared" si="103"/>
        <v>14</v>
      </c>
      <c r="C839" s="3" t="s">
        <v>8821</v>
      </c>
      <c r="D839" s="27">
        <v>1</v>
      </c>
      <c r="E839" s="24">
        <v>5</v>
      </c>
      <c r="F839" s="24">
        <v>2</v>
      </c>
      <c r="G839" s="25">
        <v>704</v>
      </c>
      <c r="H839" s="24">
        <v>2</v>
      </c>
      <c r="I839" s="23" t="s">
        <v>4087</v>
      </c>
      <c r="J839" s="15" t="s">
        <v>5590</v>
      </c>
      <c r="K839" s="15" t="s">
        <v>7184</v>
      </c>
      <c r="L839" s="23" t="s">
        <v>1443</v>
      </c>
    </row>
    <row r="840" spans="1:12" ht="42" x14ac:dyDescent="0.35">
      <c r="A840" s="3" t="str">
        <f t="shared" si="107"/>
        <v>1.05.02.704.03</v>
      </c>
      <c r="B840" s="3">
        <f t="shared" si="103"/>
        <v>14</v>
      </c>
      <c r="C840" s="3" t="s">
        <v>8822</v>
      </c>
      <c r="D840" s="27">
        <v>1</v>
      </c>
      <c r="E840" s="24">
        <v>5</v>
      </c>
      <c r="F840" s="24">
        <v>2</v>
      </c>
      <c r="G840" s="25">
        <v>704</v>
      </c>
      <c r="H840" s="24">
        <v>3</v>
      </c>
      <c r="I840" s="23" t="s">
        <v>4088</v>
      </c>
      <c r="J840" s="23" t="s">
        <v>5591</v>
      </c>
      <c r="K840" s="23" t="s">
        <v>2100</v>
      </c>
      <c r="L840" s="23" t="s">
        <v>1443</v>
      </c>
    </row>
    <row r="841" spans="1:12" ht="42" x14ac:dyDescent="0.35">
      <c r="A841" s="3" t="str">
        <f t="shared" si="107"/>
        <v>1.05.02.704.04</v>
      </c>
      <c r="B841" s="3">
        <f t="shared" si="103"/>
        <v>14</v>
      </c>
      <c r="C841" s="3" t="s">
        <v>8823</v>
      </c>
      <c r="D841" s="27">
        <v>1</v>
      </c>
      <c r="E841" s="24">
        <v>5</v>
      </c>
      <c r="F841" s="24">
        <v>2</v>
      </c>
      <c r="G841" s="25">
        <v>704</v>
      </c>
      <c r="H841" s="24">
        <v>4</v>
      </c>
      <c r="I841" s="23" t="s">
        <v>4089</v>
      </c>
      <c r="J841" s="23" t="s">
        <v>5592</v>
      </c>
      <c r="K841" s="23" t="s">
        <v>2101</v>
      </c>
      <c r="L841" s="23" t="s">
        <v>1443</v>
      </c>
    </row>
    <row r="842" spans="1:12" ht="42" x14ac:dyDescent="0.35">
      <c r="A842" s="3" t="str">
        <f t="shared" si="107"/>
        <v>1.05.02.704.05</v>
      </c>
      <c r="B842" s="3">
        <f t="shared" si="103"/>
        <v>14</v>
      </c>
      <c r="C842" s="3" t="s">
        <v>8824</v>
      </c>
      <c r="D842" s="27">
        <v>1</v>
      </c>
      <c r="E842" s="24">
        <v>5</v>
      </c>
      <c r="F842" s="24">
        <v>2</v>
      </c>
      <c r="G842" s="25">
        <v>704</v>
      </c>
      <c r="H842" s="24">
        <v>5</v>
      </c>
      <c r="I842" s="23" t="s">
        <v>4090</v>
      </c>
      <c r="J842" s="23" t="s">
        <v>2102</v>
      </c>
      <c r="K842" s="23" t="s">
        <v>2103</v>
      </c>
      <c r="L842" s="23" t="s">
        <v>1443</v>
      </c>
    </row>
    <row r="843" spans="1:12" ht="42" x14ac:dyDescent="0.35">
      <c r="A843" s="3" t="str">
        <f t="shared" si="107"/>
        <v>1.05.02.704.06</v>
      </c>
      <c r="B843" s="3">
        <f t="shared" si="103"/>
        <v>14</v>
      </c>
      <c r="C843" s="3" t="s">
        <v>8825</v>
      </c>
      <c r="D843" s="27">
        <v>1</v>
      </c>
      <c r="E843" s="24">
        <v>5</v>
      </c>
      <c r="F843" s="24">
        <v>2</v>
      </c>
      <c r="G843" s="25">
        <v>704</v>
      </c>
      <c r="H843" s="24">
        <v>6</v>
      </c>
      <c r="I843" s="23" t="s">
        <v>4091</v>
      </c>
      <c r="J843" s="23" t="s">
        <v>5593</v>
      </c>
      <c r="K843" s="15" t="s">
        <v>7185</v>
      </c>
      <c r="L843" s="23" t="s">
        <v>1443</v>
      </c>
    </row>
    <row r="844" spans="1:12" ht="42" x14ac:dyDescent="0.35">
      <c r="A844" s="3" t="str">
        <f t="shared" si="107"/>
        <v>1.05.02.704.07</v>
      </c>
      <c r="B844" s="3">
        <f t="shared" si="103"/>
        <v>14</v>
      </c>
      <c r="C844" s="3" t="s">
        <v>8826</v>
      </c>
      <c r="D844" s="27">
        <v>1</v>
      </c>
      <c r="E844" s="24">
        <v>5</v>
      </c>
      <c r="F844" s="24">
        <v>2</v>
      </c>
      <c r="G844" s="25">
        <v>704</v>
      </c>
      <c r="H844" s="24">
        <v>7</v>
      </c>
      <c r="I844" s="23" t="s">
        <v>2104</v>
      </c>
      <c r="J844" s="23" t="s">
        <v>2105</v>
      </c>
      <c r="K844" s="23" t="s">
        <v>2106</v>
      </c>
      <c r="L844" s="23" t="s">
        <v>1443</v>
      </c>
    </row>
    <row r="845" spans="1:12" ht="56" x14ac:dyDescent="0.35">
      <c r="A845" s="3" t="str">
        <f t="shared" si="107"/>
        <v>1.05.02.704.08</v>
      </c>
      <c r="B845" s="3">
        <f t="shared" si="103"/>
        <v>14</v>
      </c>
      <c r="C845" s="3" t="s">
        <v>8827</v>
      </c>
      <c r="D845" s="27">
        <v>1</v>
      </c>
      <c r="E845" s="24">
        <v>5</v>
      </c>
      <c r="F845" s="24">
        <v>2</v>
      </c>
      <c r="G845" s="25">
        <v>704</v>
      </c>
      <c r="H845" s="24">
        <v>8</v>
      </c>
      <c r="I845" s="23" t="s">
        <v>4092</v>
      </c>
      <c r="J845" s="23" t="s">
        <v>5594</v>
      </c>
      <c r="K845" s="23" t="s">
        <v>2107</v>
      </c>
      <c r="L845" s="23" t="s">
        <v>1443</v>
      </c>
    </row>
    <row r="846" spans="1:12" ht="56" x14ac:dyDescent="0.35">
      <c r="A846" s="3" t="str">
        <f t="shared" si="107"/>
        <v>1.05.02.704.09</v>
      </c>
      <c r="B846" s="3">
        <f t="shared" si="103"/>
        <v>14</v>
      </c>
      <c r="C846" s="3" t="s">
        <v>8828</v>
      </c>
      <c r="D846" s="27">
        <v>1</v>
      </c>
      <c r="E846" s="24">
        <v>5</v>
      </c>
      <c r="F846" s="24">
        <v>2</v>
      </c>
      <c r="G846" s="25">
        <v>704</v>
      </c>
      <c r="H846" s="24">
        <v>9</v>
      </c>
      <c r="I846" s="23" t="s">
        <v>4093</v>
      </c>
      <c r="J846" s="15" t="s">
        <v>5595</v>
      </c>
      <c r="K846" s="15" t="s">
        <v>7186</v>
      </c>
      <c r="L846" s="23" t="s">
        <v>1443</v>
      </c>
    </row>
    <row r="847" spans="1:12" ht="42" x14ac:dyDescent="0.35">
      <c r="A847" s="3" t="str">
        <f>D847&amp;".0"&amp;E847&amp;".0"&amp;F847&amp;"."&amp;G847&amp;"."&amp;H847</f>
        <v>1.05.02.704.10</v>
      </c>
      <c r="B847" s="3">
        <f t="shared" si="103"/>
        <v>14</v>
      </c>
      <c r="C847" s="3" t="s">
        <v>12058</v>
      </c>
      <c r="D847" s="27">
        <v>1</v>
      </c>
      <c r="E847" s="24">
        <v>5</v>
      </c>
      <c r="F847" s="24">
        <v>2</v>
      </c>
      <c r="G847" s="25">
        <v>704</v>
      </c>
      <c r="H847" s="26">
        <v>10</v>
      </c>
      <c r="I847" s="23" t="s">
        <v>2108</v>
      </c>
      <c r="J847" s="23" t="s">
        <v>2109</v>
      </c>
      <c r="K847" s="23" t="s">
        <v>2110</v>
      </c>
      <c r="L847" s="23" t="s">
        <v>2111</v>
      </c>
    </row>
    <row r="848" spans="1:12" ht="84" x14ac:dyDescent="0.35">
      <c r="A848" s="3" t="str">
        <f>D848&amp;".0"&amp;E848&amp;".0"&amp;F848&amp;"."&amp;G848&amp;"."&amp;H848</f>
        <v>1.05.02.704.11</v>
      </c>
      <c r="B848" s="3">
        <f t="shared" si="103"/>
        <v>14</v>
      </c>
      <c r="C848" s="3" t="s">
        <v>12059</v>
      </c>
      <c r="D848" s="27">
        <v>1</v>
      </c>
      <c r="E848" s="24">
        <v>5</v>
      </c>
      <c r="F848" s="24">
        <v>2</v>
      </c>
      <c r="G848" s="25">
        <v>704</v>
      </c>
      <c r="H848" s="26">
        <v>11</v>
      </c>
      <c r="I848" s="23" t="s">
        <v>2112</v>
      </c>
      <c r="J848" s="23" t="s">
        <v>5596</v>
      </c>
      <c r="K848" s="15" t="s">
        <v>7187</v>
      </c>
      <c r="L848" s="23" t="s">
        <v>1443</v>
      </c>
    </row>
    <row r="849" spans="1:12" x14ac:dyDescent="0.35">
      <c r="A849" s="3" t="str">
        <f>D849&amp;".0"&amp;E849&amp;".0"&amp;F849</f>
        <v>1.05.03</v>
      </c>
      <c r="B849" s="3">
        <f t="shared" si="103"/>
        <v>7</v>
      </c>
      <c r="C849" s="3" t="s">
        <v>1282</v>
      </c>
      <c r="D849" s="27">
        <v>1</v>
      </c>
      <c r="E849" s="24">
        <v>5</v>
      </c>
      <c r="F849" s="24">
        <v>3</v>
      </c>
      <c r="G849" s="15"/>
      <c r="H849" s="15"/>
      <c r="I849" s="23" t="s">
        <v>405</v>
      </c>
      <c r="J849" s="15" t="s">
        <v>1</v>
      </c>
      <c r="K849" s="15" t="s">
        <v>1</v>
      </c>
      <c r="L849" s="15"/>
    </row>
    <row r="850" spans="1:12" ht="28" x14ac:dyDescent="0.35">
      <c r="A850" s="3" t="str">
        <f>D850&amp;".0"&amp;E850&amp;".0"&amp;F850&amp;"."&amp;G850</f>
        <v>1.05.03.201</v>
      </c>
      <c r="B850" s="3">
        <f t="shared" si="103"/>
        <v>11</v>
      </c>
      <c r="C850" s="3" t="s">
        <v>8829</v>
      </c>
      <c r="D850" s="27">
        <v>1</v>
      </c>
      <c r="E850" s="24">
        <v>5</v>
      </c>
      <c r="F850" s="24">
        <v>3</v>
      </c>
      <c r="G850" s="25">
        <v>201</v>
      </c>
      <c r="H850" s="15"/>
      <c r="I850" s="23" t="s">
        <v>4094</v>
      </c>
      <c r="J850" s="15" t="s">
        <v>1</v>
      </c>
      <c r="K850" s="15" t="s">
        <v>1</v>
      </c>
      <c r="L850" s="15"/>
    </row>
    <row r="851" spans="1:12" ht="28" x14ac:dyDescent="0.35">
      <c r="A851" s="3" t="str">
        <f t="shared" ref="A851:A852" si="108">D851&amp;".0"&amp;E851&amp;".0"&amp;F851&amp;"."&amp;G851&amp;".0"&amp;H851</f>
        <v>1.05.03.201.01</v>
      </c>
      <c r="B851" s="3">
        <f t="shared" si="103"/>
        <v>14</v>
      </c>
      <c r="C851" s="3" t="s">
        <v>8830</v>
      </c>
      <c r="D851" s="27">
        <v>1</v>
      </c>
      <c r="E851" s="24">
        <v>5</v>
      </c>
      <c r="F851" s="24">
        <v>3</v>
      </c>
      <c r="G851" s="25">
        <v>201</v>
      </c>
      <c r="H851" s="24">
        <v>1</v>
      </c>
      <c r="I851" s="23" t="s">
        <v>4095</v>
      </c>
      <c r="J851" s="23" t="s">
        <v>2113</v>
      </c>
      <c r="K851" s="15" t="s">
        <v>7188</v>
      </c>
      <c r="L851" s="23" t="s">
        <v>1436</v>
      </c>
    </row>
    <row r="852" spans="1:12" ht="98" x14ac:dyDescent="0.35">
      <c r="A852" s="3" t="str">
        <f t="shared" si="108"/>
        <v>1.05.03.201.02</v>
      </c>
      <c r="B852" s="3">
        <f t="shared" si="103"/>
        <v>14</v>
      </c>
      <c r="C852" s="3" t="s">
        <v>8831</v>
      </c>
      <c r="D852" s="27">
        <v>1</v>
      </c>
      <c r="E852" s="24">
        <v>5</v>
      </c>
      <c r="F852" s="24">
        <v>3</v>
      </c>
      <c r="G852" s="25">
        <v>201</v>
      </c>
      <c r="H852" s="24">
        <v>2</v>
      </c>
      <c r="I852" s="23" t="s">
        <v>408</v>
      </c>
      <c r="J852" s="23" t="s">
        <v>5597</v>
      </c>
      <c r="K852" s="23" t="s">
        <v>2114</v>
      </c>
      <c r="L852" s="23" t="s">
        <v>1462</v>
      </c>
    </row>
    <row r="853" spans="1:12" ht="28" x14ac:dyDescent="0.35">
      <c r="A853" s="3" t="str">
        <f>D853&amp;".0"&amp;E853&amp;".0"&amp;F853&amp;"."&amp;G853</f>
        <v>1.05.03.202</v>
      </c>
      <c r="B853" s="3">
        <f t="shared" si="103"/>
        <v>11</v>
      </c>
      <c r="C853" s="3" t="s">
        <v>8832</v>
      </c>
      <c r="D853" s="27">
        <v>1</v>
      </c>
      <c r="E853" s="24">
        <v>5</v>
      </c>
      <c r="F853" s="24">
        <v>3</v>
      </c>
      <c r="G853" s="25">
        <v>202</v>
      </c>
      <c r="H853" s="15"/>
      <c r="I853" s="23" t="s">
        <v>4096</v>
      </c>
      <c r="J853" s="15" t="s">
        <v>1</v>
      </c>
      <c r="K853" s="15" t="s">
        <v>1</v>
      </c>
      <c r="L853" s="15"/>
    </row>
    <row r="854" spans="1:12" ht="28" x14ac:dyDescent="0.35">
      <c r="A854" s="3" t="str">
        <f t="shared" ref="A854:A862" si="109">D854&amp;".0"&amp;E854&amp;".0"&amp;F854&amp;"."&amp;G854&amp;".0"&amp;H854</f>
        <v>1.05.03.202.01</v>
      </c>
      <c r="B854" s="3">
        <f t="shared" si="103"/>
        <v>14</v>
      </c>
      <c r="C854" s="3" t="s">
        <v>8833</v>
      </c>
      <c r="D854" s="27">
        <v>1</v>
      </c>
      <c r="E854" s="24">
        <v>5</v>
      </c>
      <c r="F854" s="24">
        <v>3</v>
      </c>
      <c r="G854" s="25">
        <v>202</v>
      </c>
      <c r="H854" s="24">
        <v>1</v>
      </c>
      <c r="I854" s="23" t="s">
        <v>4097</v>
      </c>
      <c r="J854" s="15" t="s">
        <v>5598</v>
      </c>
      <c r="K854" s="15" t="s">
        <v>7189</v>
      </c>
      <c r="L854" s="23" t="s">
        <v>1436</v>
      </c>
    </row>
    <row r="855" spans="1:12" ht="42" x14ac:dyDescent="0.35">
      <c r="A855" s="3" t="str">
        <f t="shared" si="109"/>
        <v>1.05.03.202.02</v>
      </c>
      <c r="B855" s="3">
        <f t="shared" si="103"/>
        <v>14</v>
      </c>
      <c r="C855" s="3" t="s">
        <v>8834</v>
      </c>
      <c r="D855" s="27">
        <v>1</v>
      </c>
      <c r="E855" s="24">
        <v>5</v>
      </c>
      <c r="F855" s="24">
        <v>3</v>
      </c>
      <c r="G855" s="25">
        <v>202</v>
      </c>
      <c r="H855" s="24">
        <v>2</v>
      </c>
      <c r="I855" s="23" t="s">
        <v>411</v>
      </c>
      <c r="J855" s="23" t="s">
        <v>5599</v>
      </c>
      <c r="K855" s="23" t="s">
        <v>7190</v>
      </c>
      <c r="L855" s="23" t="s">
        <v>1462</v>
      </c>
    </row>
    <row r="856" spans="1:12" ht="56" x14ac:dyDescent="0.35">
      <c r="A856" s="3" t="str">
        <f t="shared" si="109"/>
        <v>1.05.03.202.03</v>
      </c>
      <c r="B856" s="3">
        <f t="shared" si="103"/>
        <v>14</v>
      </c>
      <c r="C856" s="3" t="s">
        <v>8835</v>
      </c>
      <c r="D856" s="27">
        <v>1</v>
      </c>
      <c r="E856" s="24">
        <v>5</v>
      </c>
      <c r="F856" s="24">
        <v>3</v>
      </c>
      <c r="G856" s="25">
        <v>202</v>
      </c>
      <c r="H856" s="24">
        <v>3</v>
      </c>
      <c r="I856" s="23" t="s">
        <v>412</v>
      </c>
      <c r="J856" s="15" t="s">
        <v>5600</v>
      </c>
      <c r="K856" s="23" t="s">
        <v>2115</v>
      </c>
      <c r="L856" s="23" t="s">
        <v>1436</v>
      </c>
    </row>
    <row r="857" spans="1:12" ht="42" x14ac:dyDescent="0.35">
      <c r="A857" s="3" t="str">
        <f t="shared" si="109"/>
        <v>1.05.03.202.04</v>
      </c>
      <c r="B857" s="3">
        <f t="shared" si="103"/>
        <v>14</v>
      </c>
      <c r="C857" s="3" t="s">
        <v>8836</v>
      </c>
      <c r="D857" s="27">
        <v>1</v>
      </c>
      <c r="E857" s="24">
        <v>5</v>
      </c>
      <c r="F857" s="24">
        <v>3</v>
      </c>
      <c r="G857" s="25">
        <v>202</v>
      </c>
      <c r="H857" s="24">
        <v>4</v>
      </c>
      <c r="I857" s="23" t="s">
        <v>4098</v>
      </c>
      <c r="J857" s="23" t="s">
        <v>5601</v>
      </c>
      <c r="K857" s="15" t="s">
        <v>7191</v>
      </c>
      <c r="L857" s="22" t="s">
        <v>1458</v>
      </c>
    </row>
    <row r="858" spans="1:12" ht="42" x14ac:dyDescent="0.35">
      <c r="A858" s="3" t="str">
        <f t="shared" si="109"/>
        <v>1.05.03.202.05</v>
      </c>
      <c r="B858" s="3">
        <f t="shared" si="103"/>
        <v>14</v>
      </c>
      <c r="C858" s="3" t="s">
        <v>8837</v>
      </c>
      <c r="D858" s="27">
        <v>1</v>
      </c>
      <c r="E858" s="24">
        <v>5</v>
      </c>
      <c r="F858" s="24">
        <v>3</v>
      </c>
      <c r="G858" s="25">
        <v>202</v>
      </c>
      <c r="H858" s="24">
        <v>5</v>
      </c>
      <c r="I858" s="23" t="s">
        <v>2116</v>
      </c>
      <c r="J858" s="23" t="s">
        <v>2117</v>
      </c>
      <c r="K858" s="23" t="s">
        <v>2118</v>
      </c>
      <c r="L858" s="23" t="s">
        <v>1436</v>
      </c>
    </row>
    <row r="859" spans="1:12" ht="42" x14ac:dyDescent="0.35">
      <c r="A859" s="3" t="str">
        <f t="shared" si="109"/>
        <v>1.05.03.202.06</v>
      </c>
      <c r="B859" s="3">
        <f t="shared" si="103"/>
        <v>14</v>
      </c>
      <c r="C859" s="3" t="s">
        <v>8838</v>
      </c>
      <c r="D859" s="27">
        <v>1</v>
      </c>
      <c r="E859" s="24">
        <v>5</v>
      </c>
      <c r="F859" s="24">
        <v>3</v>
      </c>
      <c r="G859" s="25">
        <v>202</v>
      </c>
      <c r="H859" s="24">
        <v>6</v>
      </c>
      <c r="I859" s="23" t="s">
        <v>4099</v>
      </c>
      <c r="J859" s="23" t="s">
        <v>2119</v>
      </c>
      <c r="K859" s="23" t="s">
        <v>7192</v>
      </c>
      <c r="L859" s="23" t="s">
        <v>1876</v>
      </c>
    </row>
    <row r="860" spans="1:12" x14ac:dyDescent="0.35">
      <c r="A860" s="3" t="str">
        <f t="shared" si="109"/>
        <v>1.05.03.202.07</v>
      </c>
      <c r="B860" s="3">
        <f t="shared" si="103"/>
        <v>14</v>
      </c>
      <c r="C860" s="3" t="s">
        <v>8839</v>
      </c>
      <c r="D860" s="27">
        <v>1</v>
      </c>
      <c r="E860" s="24">
        <v>5</v>
      </c>
      <c r="F860" s="24">
        <v>3</v>
      </c>
      <c r="G860" s="25">
        <v>202</v>
      </c>
      <c r="H860" s="24">
        <v>7</v>
      </c>
      <c r="I860" s="23" t="s">
        <v>4100</v>
      </c>
      <c r="J860" s="15" t="s">
        <v>1</v>
      </c>
      <c r="K860" s="15" t="s">
        <v>1</v>
      </c>
      <c r="L860" s="15"/>
    </row>
    <row r="861" spans="1:12" ht="56" x14ac:dyDescent="0.35">
      <c r="A861" s="3" t="str">
        <f t="shared" si="109"/>
        <v>1.05.03.202.08</v>
      </c>
      <c r="B861" s="3">
        <f t="shared" si="103"/>
        <v>14</v>
      </c>
      <c r="C861" s="3" t="s">
        <v>8840</v>
      </c>
      <c r="D861" s="27">
        <v>1</v>
      </c>
      <c r="E861" s="24">
        <v>5</v>
      </c>
      <c r="F861" s="24">
        <v>3</v>
      </c>
      <c r="G861" s="25">
        <v>202</v>
      </c>
      <c r="H861" s="24">
        <v>8</v>
      </c>
      <c r="I861" s="23" t="s">
        <v>2120</v>
      </c>
      <c r="J861" s="15" t="s">
        <v>5602</v>
      </c>
      <c r="K861" s="23" t="s">
        <v>7193</v>
      </c>
      <c r="L861" s="23" t="s">
        <v>1462</v>
      </c>
    </row>
    <row r="862" spans="1:12" ht="28" x14ac:dyDescent="0.35">
      <c r="A862" s="3" t="str">
        <f t="shared" si="109"/>
        <v>1.05.03.202.09</v>
      </c>
      <c r="B862" s="3">
        <f t="shared" ref="B862:B921" si="110">LEN(A862)</f>
        <v>14</v>
      </c>
      <c r="C862" s="3" t="s">
        <v>8841</v>
      </c>
      <c r="D862" s="27">
        <v>1</v>
      </c>
      <c r="E862" s="24">
        <v>5</v>
      </c>
      <c r="F862" s="24">
        <v>3</v>
      </c>
      <c r="G862" s="25">
        <v>202</v>
      </c>
      <c r="H862" s="24">
        <v>9</v>
      </c>
      <c r="I862" s="23" t="s">
        <v>2121</v>
      </c>
      <c r="J862" s="15" t="s">
        <v>5603</v>
      </c>
      <c r="K862" s="15" t="s">
        <v>7194</v>
      </c>
      <c r="L862" s="23" t="s">
        <v>1436</v>
      </c>
    </row>
    <row r="863" spans="1:12" ht="28" x14ac:dyDescent="0.35">
      <c r="A863" s="3" t="str">
        <f>D863&amp;".0"&amp;E863&amp;".0"&amp;F863&amp;"."&amp;G863&amp;"."&amp;H863</f>
        <v>1.05.03.202.10</v>
      </c>
      <c r="B863" s="3">
        <f t="shared" si="110"/>
        <v>14</v>
      </c>
      <c r="C863" s="3" t="s">
        <v>12069</v>
      </c>
      <c r="D863" s="27">
        <v>1</v>
      </c>
      <c r="E863" s="24">
        <v>5</v>
      </c>
      <c r="F863" s="24">
        <v>3</v>
      </c>
      <c r="G863" s="25">
        <v>202</v>
      </c>
      <c r="H863" s="26">
        <v>10</v>
      </c>
      <c r="I863" s="23" t="s">
        <v>2122</v>
      </c>
      <c r="J863" s="23" t="s">
        <v>5604</v>
      </c>
      <c r="K863" s="23" t="s">
        <v>7195</v>
      </c>
      <c r="L863" s="23" t="s">
        <v>1462</v>
      </c>
    </row>
    <row r="864" spans="1:12" ht="28" x14ac:dyDescent="0.35">
      <c r="A864" s="3" t="str">
        <f>D864&amp;".0"&amp;E864&amp;".0"&amp;F864&amp;"."&amp;G864&amp;"."&amp;H864</f>
        <v>1.05.03.202.11</v>
      </c>
      <c r="B864" s="3">
        <f t="shared" si="110"/>
        <v>14</v>
      </c>
      <c r="C864" s="3" t="s">
        <v>12070</v>
      </c>
      <c r="D864" s="27">
        <v>1</v>
      </c>
      <c r="E864" s="24">
        <v>5</v>
      </c>
      <c r="F864" s="24">
        <v>3</v>
      </c>
      <c r="G864" s="25">
        <v>202</v>
      </c>
      <c r="H864" s="26">
        <v>11</v>
      </c>
      <c r="I864" s="23" t="s">
        <v>4101</v>
      </c>
      <c r="J864" s="23" t="s">
        <v>2123</v>
      </c>
      <c r="K864" s="23" t="s">
        <v>7196</v>
      </c>
      <c r="L864" s="23" t="s">
        <v>1436</v>
      </c>
    </row>
    <row r="865" spans="1:12" ht="28" x14ac:dyDescent="0.35">
      <c r="A865" s="3" t="str">
        <f>D865&amp;".0"&amp;E865&amp;".0"&amp;F865&amp;"."&amp;G865&amp;"."&amp;H865</f>
        <v>1.05.03.202.12</v>
      </c>
      <c r="B865" s="3">
        <f t="shared" si="110"/>
        <v>14</v>
      </c>
      <c r="C865" s="3" t="s">
        <v>12071</v>
      </c>
      <c r="D865" s="27">
        <v>1</v>
      </c>
      <c r="E865" s="24">
        <v>5</v>
      </c>
      <c r="F865" s="24">
        <v>3</v>
      </c>
      <c r="G865" s="25">
        <v>202</v>
      </c>
      <c r="H865" s="26">
        <v>12</v>
      </c>
      <c r="I865" s="23" t="s">
        <v>2124</v>
      </c>
      <c r="J865" s="15" t="s">
        <v>5605</v>
      </c>
      <c r="K865" s="15" t="s">
        <v>7197</v>
      </c>
      <c r="L865" s="23" t="s">
        <v>1681</v>
      </c>
    </row>
    <row r="866" spans="1:12" ht="28" x14ac:dyDescent="0.35">
      <c r="A866" s="3" t="str">
        <f>D866&amp;".0"&amp;E866&amp;".0"&amp;F866&amp;"."&amp;G866</f>
        <v>1.05.03.203</v>
      </c>
      <c r="B866" s="3">
        <f t="shared" si="110"/>
        <v>11</v>
      </c>
      <c r="C866" s="3" t="s">
        <v>8842</v>
      </c>
      <c r="D866" s="27">
        <v>1</v>
      </c>
      <c r="E866" s="24">
        <v>5</v>
      </c>
      <c r="F866" s="24">
        <v>3</v>
      </c>
      <c r="G866" s="25">
        <v>203</v>
      </c>
      <c r="H866" s="15"/>
      <c r="I866" s="23" t="s">
        <v>4102</v>
      </c>
      <c r="J866" s="15" t="s">
        <v>1</v>
      </c>
      <c r="K866" s="15" t="s">
        <v>1</v>
      </c>
      <c r="L866" s="15"/>
    </row>
    <row r="867" spans="1:12" ht="28" x14ac:dyDescent="0.35">
      <c r="A867" s="3" t="str">
        <f t="shared" ref="A867:A872" si="111">D867&amp;".0"&amp;E867&amp;".0"&amp;F867&amp;"."&amp;G867&amp;".0"&amp;H867</f>
        <v>1.05.03.203.01</v>
      </c>
      <c r="B867" s="3">
        <f t="shared" si="110"/>
        <v>14</v>
      </c>
      <c r="C867" s="3" t="s">
        <v>8843</v>
      </c>
      <c r="D867" s="27">
        <v>1</v>
      </c>
      <c r="E867" s="24">
        <v>5</v>
      </c>
      <c r="F867" s="24">
        <v>3</v>
      </c>
      <c r="G867" s="25">
        <v>203</v>
      </c>
      <c r="H867" s="24">
        <v>1</v>
      </c>
      <c r="I867" s="23" t="s">
        <v>4103</v>
      </c>
      <c r="J867" s="23" t="s">
        <v>2125</v>
      </c>
      <c r="K867" s="23" t="s">
        <v>7198</v>
      </c>
      <c r="L867" s="23" t="s">
        <v>1443</v>
      </c>
    </row>
    <row r="868" spans="1:12" ht="42" x14ac:dyDescent="0.35">
      <c r="A868" s="3" t="str">
        <f t="shared" si="111"/>
        <v>1.05.03.203.02</v>
      </c>
      <c r="B868" s="3">
        <f t="shared" si="110"/>
        <v>14</v>
      </c>
      <c r="C868" s="3" t="s">
        <v>8844</v>
      </c>
      <c r="D868" s="27">
        <v>1</v>
      </c>
      <c r="E868" s="24">
        <v>5</v>
      </c>
      <c r="F868" s="24">
        <v>3</v>
      </c>
      <c r="G868" s="25">
        <v>203</v>
      </c>
      <c r="H868" s="24">
        <v>2</v>
      </c>
      <c r="I868" s="23" t="s">
        <v>415</v>
      </c>
      <c r="J868" s="23" t="s">
        <v>2126</v>
      </c>
      <c r="K868" s="23" t="s">
        <v>2127</v>
      </c>
      <c r="L868" s="23" t="s">
        <v>1436</v>
      </c>
    </row>
    <row r="869" spans="1:12" ht="56" x14ac:dyDescent="0.35">
      <c r="A869" s="3" t="str">
        <f t="shared" si="111"/>
        <v>1.05.03.203.03</v>
      </c>
      <c r="B869" s="3">
        <f t="shared" si="110"/>
        <v>14</v>
      </c>
      <c r="C869" s="3" t="s">
        <v>8845</v>
      </c>
      <c r="D869" s="27">
        <v>1</v>
      </c>
      <c r="E869" s="24">
        <v>5</v>
      </c>
      <c r="F869" s="24">
        <v>3</v>
      </c>
      <c r="G869" s="25">
        <v>203</v>
      </c>
      <c r="H869" s="24">
        <v>3</v>
      </c>
      <c r="I869" s="23" t="s">
        <v>4104</v>
      </c>
      <c r="J869" s="15" t="s">
        <v>5606</v>
      </c>
      <c r="K869" s="23" t="s">
        <v>2128</v>
      </c>
      <c r="L869" s="23" t="s">
        <v>1462</v>
      </c>
    </row>
    <row r="870" spans="1:12" ht="42" x14ac:dyDescent="0.35">
      <c r="A870" s="3" t="str">
        <f t="shared" si="111"/>
        <v>1.05.03.203.04</v>
      </c>
      <c r="B870" s="3">
        <f t="shared" si="110"/>
        <v>14</v>
      </c>
      <c r="C870" s="3" t="s">
        <v>8846</v>
      </c>
      <c r="D870" s="27">
        <v>1</v>
      </c>
      <c r="E870" s="24">
        <v>5</v>
      </c>
      <c r="F870" s="24">
        <v>3</v>
      </c>
      <c r="G870" s="25">
        <v>203</v>
      </c>
      <c r="H870" s="24">
        <v>4</v>
      </c>
      <c r="I870" s="23" t="s">
        <v>416</v>
      </c>
      <c r="J870" s="23" t="s">
        <v>5607</v>
      </c>
      <c r="K870" s="23" t="s">
        <v>2129</v>
      </c>
      <c r="L870" s="23" t="s">
        <v>1462</v>
      </c>
    </row>
    <row r="871" spans="1:12" ht="42" x14ac:dyDescent="0.35">
      <c r="A871" s="3" t="str">
        <f t="shared" si="111"/>
        <v>1.05.03.203.05</v>
      </c>
      <c r="B871" s="3">
        <f t="shared" si="110"/>
        <v>14</v>
      </c>
      <c r="C871" s="3" t="s">
        <v>8847</v>
      </c>
      <c r="D871" s="27">
        <v>1</v>
      </c>
      <c r="E871" s="24">
        <v>5</v>
      </c>
      <c r="F871" s="24">
        <v>3</v>
      </c>
      <c r="G871" s="25">
        <v>203</v>
      </c>
      <c r="H871" s="24">
        <v>5</v>
      </c>
      <c r="I871" s="23" t="s">
        <v>4105</v>
      </c>
      <c r="J871" s="15" t="s">
        <v>5608</v>
      </c>
      <c r="K871" s="23" t="s">
        <v>7199</v>
      </c>
      <c r="L871" s="23" t="s">
        <v>1443</v>
      </c>
    </row>
    <row r="872" spans="1:12" ht="70" x14ac:dyDescent="0.35">
      <c r="A872" s="3" t="str">
        <f t="shared" si="111"/>
        <v>1.05.03.203.06</v>
      </c>
      <c r="B872" s="3">
        <f t="shared" si="110"/>
        <v>14</v>
      </c>
      <c r="C872" s="3" t="s">
        <v>8848</v>
      </c>
      <c r="D872" s="27">
        <v>1</v>
      </c>
      <c r="E872" s="24">
        <v>5</v>
      </c>
      <c r="F872" s="24">
        <v>3</v>
      </c>
      <c r="G872" s="25">
        <v>203</v>
      </c>
      <c r="H872" s="24">
        <v>6</v>
      </c>
      <c r="I872" s="23" t="s">
        <v>4106</v>
      </c>
      <c r="J872" s="15" t="s">
        <v>5609</v>
      </c>
      <c r="K872" s="23" t="s">
        <v>2130</v>
      </c>
      <c r="L872" s="23" t="s">
        <v>1436</v>
      </c>
    </row>
    <row r="873" spans="1:12" ht="28" x14ac:dyDescent="0.35">
      <c r="A873" s="3" t="str">
        <f>D873&amp;".0"&amp;E873&amp;".0"&amp;F873&amp;"."&amp;G873</f>
        <v>1.05.03.204</v>
      </c>
      <c r="B873" s="3">
        <f t="shared" si="110"/>
        <v>11</v>
      </c>
      <c r="C873" s="3" t="s">
        <v>8849</v>
      </c>
      <c r="D873" s="27">
        <v>1</v>
      </c>
      <c r="E873" s="24">
        <v>5</v>
      </c>
      <c r="F873" s="24">
        <v>3</v>
      </c>
      <c r="G873" s="25">
        <v>204</v>
      </c>
      <c r="H873" s="15"/>
      <c r="I873" s="23" t="s">
        <v>4107</v>
      </c>
      <c r="J873" s="15" t="s">
        <v>1</v>
      </c>
      <c r="K873" s="15" t="s">
        <v>1</v>
      </c>
      <c r="L873" s="15"/>
    </row>
    <row r="874" spans="1:12" ht="42" x14ac:dyDescent="0.35">
      <c r="A874" s="3" t="str">
        <f t="shared" ref="A874:A879" si="112">D874&amp;".0"&amp;E874&amp;".0"&amp;F874&amp;"."&amp;G874&amp;".0"&amp;H874</f>
        <v>1.05.03.204.01</v>
      </c>
      <c r="B874" s="3">
        <f t="shared" si="110"/>
        <v>14</v>
      </c>
      <c r="C874" s="3" t="s">
        <v>8850</v>
      </c>
      <c r="D874" s="27">
        <v>1</v>
      </c>
      <c r="E874" s="24">
        <v>5</v>
      </c>
      <c r="F874" s="24">
        <v>3</v>
      </c>
      <c r="G874" s="25">
        <v>204</v>
      </c>
      <c r="H874" s="24">
        <v>1</v>
      </c>
      <c r="I874" s="23" t="s">
        <v>4108</v>
      </c>
      <c r="J874" s="15" t="s">
        <v>5610</v>
      </c>
      <c r="K874" s="15" t="s">
        <v>7200</v>
      </c>
      <c r="L874" s="23" t="s">
        <v>1436</v>
      </c>
    </row>
    <row r="875" spans="1:12" ht="28" x14ac:dyDescent="0.35">
      <c r="A875" s="3" t="str">
        <f t="shared" si="112"/>
        <v>1.05.03.204.02</v>
      </c>
      <c r="B875" s="3">
        <f t="shared" si="110"/>
        <v>14</v>
      </c>
      <c r="C875" s="3" t="s">
        <v>8851</v>
      </c>
      <c r="D875" s="27">
        <v>1</v>
      </c>
      <c r="E875" s="24">
        <v>5</v>
      </c>
      <c r="F875" s="24">
        <v>3</v>
      </c>
      <c r="G875" s="25">
        <v>204</v>
      </c>
      <c r="H875" s="24">
        <v>2</v>
      </c>
      <c r="I875" s="23" t="s">
        <v>4109</v>
      </c>
      <c r="J875" s="15" t="s">
        <v>5611</v>
      </c>
      <c r="K875" s="15" t="s">
        <v>7201</v>
      </c>
      <c r="L875" s="23" t="s">
        <v>1436</v>
      </c>
    </row>
    <row r="876" spans="1:12" ht="28" x14ac:dyDescent="0.35">
      <c r="A876" s="3" t="str">
        <f t="shared" si="112"/>
        <v>1.05.03.204.03</v>
      </c>
      <c r="B876" s="3">
        <f t="shared" si="110"/>
        <v>14</v>
      </c>
      <c r="C876" s="3" t="s">
        <v>8852</v>
      </c>
      <c r="D876" s="27">
        <v>1</v>
      </c>
      <c r="E876" s="24">
        <v>5</v>
      </c>
      <c r="F876" s="24">
        <v>3</v>
      </c>
      <c r="G876" s="25">
        <v>204</v>
      </c>
      <c r="H876" s="24">
        <v>3</v>
      </c>
      <c r="I876" s="23" t="s">
        <v>2131</v>
      </c>
      <c r="J876" s="23" t="s">
        <v>5612</v>
      </c>
      <c r="K876" s="23" t="s">
        <v>7202</v>
      </c>
      <c r="L876" s="23" t="s">
        <v>1436</v>
      </c>
    </row>
    <row r="877" spans="1:12" ht="28" x14ac:dyDescent="0.35">
      <c r="A877" s="3" t="str">
        <f t="shared" si="112"/>
        <v>1.05.03.204.04</v>
      </c>
      <c r="B877" s="3">
        <f t="shared" si="110"/>
        <v>14</v>
      </c>
      <c r="C877" s="3" t="s">
        <v>8853</v>
      </c>
      <c r="D877" s="27">
        <v>1</v>
      </c>
      <c r="E877" s="24">
        <v>5</v>
      </c>
      <c r="F877" s="24">
        <v>3</v>
      </c>
      <c r="G877" s="25">
        <v>204</v>
      </c>
      <c r="H877" s="24">
        <v>4</v>
      </c>
      <c r="I877" s="23" t="s">
        <v>4110</v>
      </c>
      <c r="J877" s="23" t="s">
        <v>2132</v>
      </c>
      <c r="K877" s="23" t="s">
        <v>2133</v>
      </c>
      <c r="L877" s="23" t="s">
        <v>1436</v>
      </c>
    </row>
    <row r="878" spans="1:12" ht="28" x14ac:dyDescent="0.35">
      <c r="A878" s="3" t="str">
        <f t="shared" si="112"/>
        <v>1.05.03.204.05</v>
      </c>
      <c r="B878" s="3">
        <f t="shared" si="110"/>
        <v>14</v>
      </c>
      <c r="C878" s="3" t="s">
        <v>8854</v>
      </c>
      <c r="D878" s="27">
        <v>1</v>
      </c>
      <c r="E878" s="24">
        <v>5</v>
      </c>
      <c r="F878" s="24">
        <v>3</v>
      </c>
      <c r="G878" s="25">
        <v>204</v>
      </c>
      <c r="H878" s="24">
        <v>5</v>
      </c>
      <c r="I878" s="23" t="s">
        <v>4111</v>
      </c>
      <c r="J878" s="15" t="s">
        <v>5613</v>
      </c>
      <c r="K878" s="15" t="s">
        <v>7203</v>
      </c>
      <c r="L878" s="23" t="s">
        <v>1443</v>
      </c>
    </row>
    <row r="879" spans="1:12" ht="70" x14ac:dyDescent="0.35">
      <c r="A879" s="3" t="str">
        <f t="shared" si="112"/>
        <v>1.05.03.204.06</v>
      </c>
      <c r="B879" s="3">
        <f t="shared" si="110"/>
        <v>14</v>
      </c>
      <c r="C879" s="3" t="s">
        <v>8855</v>
      </c>
      <c r="D879" s="27">
        <v>1</v>
      </c>
      <c r="E879" s="24">
        <v>5</v>
      </c>
      <c r="F879" s="24">
        <v>3</v>
      </c>
      <c r="G879" s="25">
        <v>204</v>
      </c>
      <c r="H879" s="24">
        <v>6</v>
      </c>
      <c r="I879" s="23" t="s">
        <v>4100</v>
      </c>
      <c r="J879" s="15" t="s">
        <v>5614</v>
      </c>
      <c r="K879" s="15" t="s">
        <v>7204</v>
      </c>
      <c r="L879" s="23" t="s">
        <v>1436</v>
      </c>
    </row>
    <row r="880" spans="1:12" ht="42" x14ac:dyDescent="0.35">
      <c r="A880" s="3" t="str">
        <f>D880&amp;".0"&amp;E880&amp;".0"&amp;F880</f>
        <v>1.05.04</v>
      </c>
      <c r="B880" s="3">
        <f t="shared" si="110"/>
        <v>7</v>
      </c>
      <c r="C880" s="3" t="s">
        <v>1281</v>
      </c>
      <c r="D880" s="27">
        <v>1</v>
      </c>
      <c r="E880" s="24">
        <v>5</v>
      </c>
      <c r="F880" s="24">
        <v>4</v>
      </c>
      <c r="G880" s="15"/>
      <c r="H880" s="15"/>
      <c r="I880" s="23" t="s">
        <v>392</v>
      </c>
      <c r="J880" s="15" t="s">
        <v>1</v>
      </c>
      <c r="K880" s="15" t="s">
        <v>1</v>
      </c>
      <c r="L880" s="15"/>
    </row>
    <row r="881" spans="1:12" ht="56" x14ac:dyDescent="0.35">
      <c r="A881" s="3" t="str">
        <f>D881&amp;".0"&amp;E881&amp;".0"&amp;F881&amp;"."&amp;G881</f>
        <v>1.05.04.201</v>
      </c>
      <c r="B881" s="3">
        <f t="shared" si="110"/>
        <v>11</v>
      </c>
      <c r="C881" s="3" t="s">
        <v>8856</v>
      </c>
      <c r="D881" s="27">
        <v>1</v>
      </c>
      <c r="E881" s="24">
        <v>5</v>
      </c>
      <c r="F881" s="24">
        <v>4</v>
      </c>
      <c r="G881" s="25">
        <v>201</v>
      </c>
      <c r="H881" s="15"/>
      <c r="I881" s="23" t="s">
        <v>4112</v>
      </c>
      <c r="J881" s="15" t="s">
        <v>1</v>
      </c>
      <c r="K881" s="15" t="s">
        <v>1</v>
      </c>
      <c r="L881" s="15"/>
    </row>
    <row r="882" spans="1:12" ht="42" x14ac:dyDescent="0.35">
      <c r="A882" s="3" t="str">
        <f t="shared" ref="A882:A890" si="113">D882&amp;".0"&amp;E882&amp;".0"&amp;F882&amp;"."&amp;G882&amp;".0"&amp;H882</f>
        <v>1.05.04.201.01</v>
      </c>
      <c r="B882" s="3">
        <f t="shared" si="110"/>
        <v>14</v>
      </c>
      <c r="C882" s="3" t="s">
        <v>8857</v>
      </c>
      <c r="D882" s="27">
        <v>1</v>
      </c>
      <c r="E882" s="24">
        <v>5</v>
      </c>
      <c r="F882" s="24">
        <v>4</v>
      </c>
      <c r="G882" s="25">
        <v>201</v>
      </c>
      <c r="H882" s="24">
        <v>1</v>
      </c>
      <c r="I882" s="23" t="s">
        <v>394</v>
      </c>
      <c r="J882" s="23" t="s">
        <v>2134</v>
      </c>
      <c r="K882" s="23" t="s">
        <v>2135</v>
      </c>
      <c r="L882" s="23" t="s">
        <v>1436</v>
      </c>
    </row>
    <row r="883" spans="1:12" ht="56" x14ac:dyDescent="0.35">
      <c r="A883" s="3" t="str">
        <f t="shared" si="113"/>
        <v>1.05.04.201.02</v>
      </c>
      <c r="B883" s="3">
        <f t="shared" si="110"/>
        <v>14</v>
      </c>
      <c r="C883" s="3" t="s">
        <v>8858</v>
      </c>
      <c r="D883" s="27">
        <v>1</v>
      </c>
      <c r="E883" s="24">
        <v>5</v>
      </c>
      <c r="F883" s="24">
        <v>4</v>
      </c>
      <c r="G883" s="25">
        <v>201</v>
      </c>
      <c r="H883" s="24">
        <v>2</v>
      </c>
      <c r="I883" s="23" t="s">
        <v>395</v>
      </c>
      <c r="J883" s="15" t="s">
        <v>5615</v>
      </c>
      <c r="K883" s="23" t="s">
        <v>2136</v>
      </c>
      <c r="L883" s="23" t="s">
        <v>1443</v>
      </c>
    </row>
    <row r="884" spans="1:12" ht="56" x14ac:dyDescent="0.35">
      <c r="A884" s="3" t="str">
        <f t="shared" si="113"/>
        <v>1.05.04.201.03</v>
      </c>
      <c r="B884" s="3">
        <f t="shared" si="110"/>
        <v>14</v>
      </c>
      <c r="C884" s="3" t="s">
        <v>8859</v>
      </c>
      <c r="D884" s="27">
        <v>1</v>
      </c>
      <c r="E884" s="24">
        <v>5</v>
      </c>
      <c r="F884" s="24">
        <v>4</v>
      </c>
      <c r="G884" s="25">
        <v>201</v>
      </c>
      <c r="H884" s="24">
        <v>3</v>
      </c>
      <c r="I884" s="23" t="s">
        <v>4113</v>
      </c>
      <c r="J884" s="23" t="s">
        <v>2137</v>
      </c>
      <c r="K884" s="23" t="s">
        <v>2138</v>
      </c>
      <c r="L884" s="23" t="s">
        <v>1436</v>
      </c>
    </row>
    <row r="885" spans="1:12" ht="70" x14ac:dyDescent="0.35">
      <c r="A885" s="3" t="str">
        <f t="shared" si="113"/>
        <v>1.05.04.201.04</v>
      </c>
      <c r="B885" s="3">
        <f t="shared" si="110"/>
        <v>14</v>
      </c>
      <c r="C885" s="3" t="s">
        <v>8860</v>
      </c>
      <c r="D885" s="27">
        <v>1</v>
      </c>
      <c r="E885" s="24">
        <v>5</v>
      </c>
      <c r="F885" s="24">
        <v>4</v>
      </c>
      <c r="G885" s="25">
        <v>201</v>
      </c>
      <c r="H885" s="24">
        <v>4</v>
      </c>
      <c r="I885" s="23" t="s">
        <v>4114</v>
      </c>
      <c r="J885" s="23" t="s">
        <v>2139</v>
      </c>
      <c r="K885" s="23" t="s">
        <v>7205</v>
      </c>
      <c r="L885" s="23" t="s">
        <v>1436</v>
      </c>
    </row>
    <row r="886" spans="1:12" ht="70" x14ac:dyDescent="0.35">
      <c r="A886" s="3" t="str">
        <f t="shared" si="113"/>
        <v>1.05.04.201.05</v>
      </c>
      <c r="B886" s="3">
        <f t="shared" si="110"/>
        <v>14</v>
      </c>
      <c r="C886" s="3" t="s">
        <v>8861</v>
      </c>
      <c r="D886" s="27">
        <v>1</v>
      </c>
      <c r="E886" s="24">
        <v>5</v>
      </c>
      <c r="F886" s="24">
        <v>4</v>
      </c>
      <c r="G886" s="25">
        <v>201</v>
      </c>
      <c r="H886" s="24">
        <v>5</v>
      </c>
      <c r="I886" s="23" t="s">
        <v>2140</v>
      </c>
      <c r="J886" s="15" t="s">
        <v>5616</v>
      </c>
      <c r="K886" s="15" t="s">
        <v>7206</v>
      </c>
      <c r="L886" s="23" t="s">
        <v>1436</v>
      </c>
    </row>
    <row r="887" spans="1:12" ht="56" x14ac:dyDescent="0.35">
      <c r="A887" s="3" t="str">
        <f t="shared" si="113"/>
        <v>1.05.04.201.06</v>
      </c>
      <c r="B887" s="3">
        <f t="shared" si="110"/>
        <v>14</v>
      </c>
      <c r="C887" s="3" t="s">
        <v>8862</v>
      </c>
      <c r="D887" s="27">
        <v>1</v>
      </c>
      <c r="E887" s="24">
        <v>5</v>
      </c>
      <c r="F887" s="24">
        <v>4</v>
      </c>
      <c r="G887" s="25">
        <v>201</v>
      </c>
      <c r="H887" s="24">
        <v>6</v>
      </c>
      <c r="I887" s="23" t="s">
        <v>396</v>
      </c>
      <c r="J887" s="23" t="s">
        <v>2141</v>
      </c>
      <c r="K887" s="23" t="s">
        <v>7207</v>
      </c>
      <c r="L887" s="22" t="s">
        <v>1458</v>
      </c>
    </row>
    <row r="888" spans="1:12" ht="56" x14ac:dyDescent="0.35">
      <c r="A888" s="3" t="str">
        <f t="shared" si="113"/>
        <v>1.05.04.201.07</v>
      </c>
      <c r="B888" s="3">
        <f t="shared" si="110"/>
        <v>14</v>
      </c>
      <c r="C888" s="3" t="s">
        <v>8863</v>
      </c>
      <c r="D888" s="27">
        <v>1</v>
      </c>
      <c r="E888" s="24">
        <v>5</v>
      </c>
      <c r="F888" s="24">
        <v>4</v>
      </c>
      <c r="G888" s="25">
        <v>201</v>
      </c>
      <c r="H888" s="24">
        <v>7</v>
      </c>
      <c r="I888" s="23" t="s">
        <v>397</v>
      </c>
      <c r="J888" s="15" t="s">
        <v>5617</v>
      </c>
      <c r="K888" s="15" t="s">
        <v>7208</v>
      </c>
      <c r="L888" s="23" t="s">
        <v>1462</v>
      </c>
    </row>
    <row r="889" spans="1:12" ht="98" x14ac:dyDescent="0.35">
      <c r="A889" s="3" t="str">
        <f t="shared" si="113"/>
        <v>1.05.04.201.08</v>
      </c>
      <c r="B889" s="3">
        <f t="shared" si="110"/>
        <v>14</v>
      </c>
      <c r="C889" s="3" t="s">
        <v>8864</v>
      </c>
      <c r="D889" s="27">
        <v>1</v>
      </c>
      <c r="E889" s="24">
        <v>5</v>
      </c>
      <c r="F889" s="24">
        <v>4</v>
      </c>
      <c r="G889" s="25">
        <v>201</v>
      </c>
      <c r="H889" s="24">
        <v>8</v>
      </c>
      <c r="I889" s="23" t="s">
        <v>398</v>
      </c>
      <c r="J889" s="15" t="s">
        <v>5618</v>
      </c>
      <c r="K889" s="15" t="s">
        <v>7209</v>
      </c>
      <c r="L889" s="23" t="s">
        <v>2142</v>
      </c>
    </row>
    <row r="890" spans="1:12" ht="70" x14ac:dyDescent="0.35">
      <c r="A890" s="3" t="str">
        <f t="shared" si="113"/>
        <v>1.05.04.201.09</v>
      </c>
      <c r="B890" s="3">
        <f t="shared" si="110"/>
        <v>14</v>
      </c>
      <c r="C890" s="3" t="s">
        <v>8865</v>
      </c>
      <c r="D890" s="27">
        <v>1</v>
      </c>
      <c r="E890" s="24">
        <v>5</v>
      </c>
      <c r="F890" s="24">
        <v>4</v>
      </c>
      <c r="G890" s="25">
        <v>201</v>
      </c>
      <c r="H890" s="24">
        <v>9</v>
      </c>
      <c r="I890" s="23" t="s">
        <v>4115</v>
      </c>
      <c r="J890" s="23" t="s">
        <v>2143</v>
      </c>
      <c r="K890" s="23" t="s">
        <v>2144</v>
      </c>
      <c r="L890" s="23" t="s">
        <v>1436</v>
      </c>
    </row>
    <row r="891" spans="1:12" ht="28" x14ac:dyDescent="0.35">
      <c r="A891" s="3" t="str">
        <f>D891&amp;".0"&amp;E891&amp;".0"&amp;F891&amp;"."&amp;G891&amp;"."&amp;H891</f>
        <v>1.05.04.201.10</v>
      </c>
      <c r="B891" s="3">
        <f t="shared" si="110"/>
        <v>14</v>
      </c>
      <c r="C891" s="3" t="s">
        <v>12093</v>
      </c>
      <c r="D891" s="27">
        <v>1</v>
      </c>
      <c r="E891" s="24">
        <v>5</v>
      </c>
      <c r="F891" s="24">
        <v>4</v>
      </c>
      <c r="G891" s="25">
        <v>201</v>
      </c>
      <c r="H891" s="26">
        <v>10</v>
      </c>
      <c r="I891" s="23" t="s">
        <v>4116</v>
      </c>
      <c r="J891" s="15" t="s">
        <v>5619</v>
      </c>
      <c r="K891" s="15" t="s">
        <v>7210</v>
      </c>
      <c r="L891" s="23" t="s">
        <v>1681</v>
      </c>
    </row>
    <row r="892" spans="1:12" x14ac:dyDescent="0.35">
      <c r="A892" s="3" t="str">
        <f>D892&amp;".0"&amp;E892&amp;".0"&amp;F892&amp;"."&amp;G892</f>
        <v>1.05.04.202</v>
      </c>
      <c r="B892" s="3">
        <f t="shared" si="110"/>
        <v>11</v>
      </c>
      <c r="C892" s="3" t="s">
        <v>8866</v>
      </c>
      <c r="D892" s="27">
        <v>1</v>
      </c>
      <c r="E892" s="24">
        <v>5</v>
      </c>
      <c r="F892" s="24">
        <v>4</v>
      </c>
      <c r="G892" s="25">
        <v>202</v>
      </c>
      <c r="H892" s="15"/>
      <c r="I892" s="23" t="s">
        <v>399</v>
      </c>
      <c r="J892" s="15" t="s">
        <v>1</v>
      </c>
      <c r="K892" s="15" t="s">
        <v>1</v>
      </c>
      <c r="L892" s="15"/>
    </row>
    <row r="893" spans="1:12" ht="56" x14ac:dyDescent="0.35">
      <c r="A893" s="3" t="str">
        <f t="shared" ref="A893:A894" si="114">D893&amp;".0"&amp;E893&amp;".0"&amp;F893&amp;"."&amp;G893&amp;".0"&amp;H893</f>
        <v>1.05.04.202.01</v>
      </c>
      <c r="B893" s="3">
        <f t="shared" si="110"/>
        <v>14</v>
      </c>
      <c r="C893" s="3" t="s">
        <v>8867</v>
      </c>
      <c r="D893" s="27">
        <v>1</v>
      </c>
      <c r="E893" s="24">
        <v>5</v>
      </c>
      <c r="F893" s="24">
        <v>4</v>
      </c>
      <c r="G893" s="25">
        <v>202</v>
      </c>
      <c r="H893" s="24">
        <v>1</v>
      </c>
      <c r="I893" s="23" t="s">
        <v>400</v>
      </c>
      <c r="J893" s="23" t="s">
        <v>2145</v>
      </c>
      <c r="K893" s="15" t="s">
        <v>7211</v>
      </c>
      <c r="L893" s="23" t="s">
        <v>1436</v>
      </c>
    </row>
    <row r="894" spans="1:12" ht="56" x14ac:dyDescent="0.35">
      <c r="A894" s="3" t="str">
        <f t="shared" si="114"/>
        <v>1.05.04.202.02</v>
      </c>
      <c r="B894" s="3">
        <f t="shared" si="110"/>
        <v>14</v>
      </c>
      <c r="C894" s="3" t="s">
        <v>8868</v>
      </c>
      <c r="D894" s="27">
        <v>1</v>
      </c>
      <c r="E894" s="24">
        <v>5</v>
      </c>
      <c r="F894" s="24">
        <v>4</v>
      </c>
      <c r="G894" s="25">
        <v>202</v>
      </c>
      <c r="H894" s="24">
        <v>2</v>
      </c>
      <c r="I894" s="23" t="s">
        <v>2146</v>
      </c>
      <c r="J894" s="15" t="s">
        <v>5620</v>
      </c>
      <c r="K894" s="15" t="s">
        <v>7212</v>
      </c>
      <c r="L894" s="23" t="s">
        <v>1436</v>
      </c>
    </row>
    <row r="895" spans="1:12" x14ac:dyDescent="0.35">
      <c r="A895" s="3" t="str">
        <f>D895&amp;".0"&amp;E895&amp;".0"&amp;F895&amp;"."&amp;G895</f>
        <v>1.05.04.203</v>
      </c>
      <c r="B895" s="3">
        <f t="shared" si="110"/>
        <v>11</v>
      </c>
      <c r="C895" s="3" t="s">
        <v>8869</v>
      </c>
      <c r="D895" s="27">
        <v>1</v>
      </c>
      <c r="E895" s="24">
        <v>5</v>
      </c>
      <c r="F895" s="24">
        <v>4</v>
      </c>
      <c r="G895" s="25">
        <v>203</v>
      </c>
      <c r="H895" s="15"/>
      <c r="I895" s="23" t="s">
        <v>2147</v>
      </c>
      <c r="J895" s="15" t="s">
        <v>1</v>
      </c>
      <c r="K895" s="15" t="s">
        <v>1</v>
      </c>
      <c r="L895" s="15"/>
    </row>
    <row r="896" spans="1:12" ht="56" x14ac:dyDescent="0.35">
      <c r="A896" s="3" t="str">
        <f>D896&amp;".0"&amp;E896&amp;".0"&amp;F896&amp;"."&amp;G896&amp;".0"&amp;H896</f>
        <v>1.05.04.203.01</v>
      </c>
      <c r="B896" s="3">
        <f t="shared" si="110"/>
        <v>14</v>
      </c>
      <c r="C896" s="3" t="s">
        <v>8870</v>
      </c>
      <c r="D896" s="27">
        <v>1</v>
      </c>
      <c r="E896" s="24">
        <v>5</v>
      </c>
      <c r="F896" s="24">
        <v>4</v>
      </c>
      <c r="G896" s="25">
        <v>203</v>
      </c>
      <c r="H896" s="24">
        <v>1</v>
      </c>
      <c r="I896" s="23" t="s">
        <v>2148</v>
      </c>
      <c r="J896" s="15" t="s">
        <v>5621</v>
      </c>
      <c r="K896" s="23" t="s">
        <v>7213</v>
      </c>
      <c r="L896" s="23" t="s">
        <v>1436</v>
      </c>
    </row>
    <row r="897" spans="1:12" ht="28" x14ac:dyDescent="0.35">
      <c r="A897" s="3" t="str">
        <f>D897&amp;".0"&amp;E897&amp;".0"&amp;F897&amp;"."&amp;G897</f>
        <v>1.05.04.204</v>
      </c>
      <c r="B897" s="3">
        <f t="shared" si="110"/>
        <v>11</v>
      </c>
      <c r="C897" s="3" t="s">
        <v>8871</v>
      </c>
      <c r="D897" s="27">
        <v>1</v>
      </c>
      <c r="E897" s="24">
        <v>5</v>
      </c>
      <c r="F897" s="24">
        <v>4</v>
      </c>
      <c r="G897" s="25">
        <v>204</v>
      </c>
      <c r="H897" s="15"/>
      <c r="I897" s="23" t="s">
        <v>4117</v>
      </c>
      <c r="J897" s="15" t="s">
        <v>1</v>
      </c>
      <c r="K897" s="15" t="s">
        <v>1</v>
      </c>
      <c r="L897" s="15"/>
    </row>
    <row r="898" spans="1:12" ht="56" x14ac:dyDescent="0.35">
      <c r="A898" s="3" t="str">
        <f t="shared" ref="A898:A900" si="115">D898&amp;".0"&amp;E898&amp;".0"&amp;F898&amp;"."&amp;G898&amp;".0"&amp;H898</f>
        <v>1.05.04.204.01</v>
      </c>
      <c r="B898" s="3">
        <f t="shared" si="110"/>
        <v>14</v>
      </c>
      <c r="C898" s="3" t="s">
        <v>8872</v>
      </c>
      <c r="D898" s="27">
        <v>1</v>
      </c>
      <c r="E898" s="24">
        <v>5</v>
      </c>
      <c r="F898" s="24">
        <v>4</v>
      </c>
      <c r="G898" s="25">
        <v>204</v>
      </c>
      <c r="H898" s="24">
        <v>1</v>
      </c>
      <c r="I898" s="23" t="s">
        <v>4118</v>
      </c>
      <c r="J898" s="15" t="s">
        <v>5622</v>
      </c>
      <c r="K898" s="23" t="s">
        <v>2149</v>
      </c>
      <c r="L898" s="23" t="s">
        <v>1462</v>
      </c>
    </row>
    <row r="899" spans="1:12" ht="56" x14ac:dyDescent="0.35">
      <c r="A899" s="3" t="str">
        <f t="shared" si="115"/>
        <v>1.05.04.204.02</v>
      </c>
      <c r="B899" s="3">
        <f t="shared" si="110"/>
        <v>14</v>
      </c>
      <c r="C899" s="3" t="s">
        <v>8873</v>
      </c>
      <c r="D899" s="27">
        <v>1</v>
      </c>
      <c r="E899" s="24">
        <v>5</v>
      </c>
      <c r="F899" s="24">
        <v>4</v>
      </c>
      <c r="G899" s="25">
        <v>204</v>
      </c>
      <c r="H899" s="24">
        <v>2</v>
      </c>
      <c r="I899" s="23" t="s">
        <v>402</v>
      </c>
      <c r="J899" s="23" t="s">
        <v>5623</v>
      </c>
      <c r="K899" s="15" t="s">
        <v>7214</v>
      </c>
      <c r="L899" s="23" t="s">
        <v>2142</v>
      </c>
    </row>
    <row r="900" spans="1:12" ht="42" x14ac:dyDescent="0.35">
      <c r="A900" s="3" t="str">
        <f t="shared" si="115"/>
        <v>1.05.04.204.03</v>
      </c>
      <c r="B900" s="3">
        <f t="shared" si="110"/>
        <v>14</v>
      </c>
      <c r="C900" s="3" t="s">
        <v>8874</v>
      </c>
      <c r="D900" s="27">
        <v>1</v>
      </c>
      <c r="E900" s="24">
        <v>5</v>
      </c>
      <c r="F900" s="24">
        <v>4</v>
      </c>
      <c r="G900" s="25">
        <v>204</v>
      </c>
      <c r="H900" s="24">
        <v>3</v>
      </c>
      <c r="I900" s="23" t="s">
        <v>4119</v>
      </c>
      <c r="J900" s="15" t="s">
        <v>5624</v>
      </c>
      <c r="K900" s="15" t="s">
        <v>7215</v>
      </c>
      <c r="L900" s="23" t="s">
        <v>1436</v>
      </c>
    </row>
    <row r="901" spans="1:12" ht="42" x14ac:dyDescent="0.35">
      <c r="A901" s="3" t="str">
        <f>D901&amp;".0"&amp;E901&amp;".0"&amp;F901&amp;"."&amp;G901</f>
        <v>1.05.04.205</v>
      </c>
      <c r="B901" s="3">
        <f t="shared" si="110"/>
        <v>11</v>
      </c>
      <c r="C901" s="3" t="s">
        <v>8875</v>
      </c>
      <c r="D901" s="27">
        <v>1</v>
      </c>
      <c r="E901" s="24">
        <v>5</v>
      </c>
      <c r="F901" s="24">
        <v>4</v>
      </c>
      <c r="G901" s="25">
        <v>205</v>
      </c>
      <c r="H901" s="15"/>
      <c r="I901" s="23" t="s">
        <v>4120</v>
      </c>
      <c r="J901" s="15" t="s">
        <v>1</v>
      </c>
      <c r="K901" s="15" t="s">
        <v>1</v>
      </c>
      <c r="L901" s="15"/>
    </row>
    <row r="902" spans="1:12" ht="56" x14ac:dyDescent="0.35">
      <c r="A902" s="3" t="str">
        <f t="shared" ref="A902:A905" si="116">D902&amp;".0"&amp;E902&amp;".0"&amp;F902&amp;"."&amp;G902&amp;".0"&amp;H902</f>
        <v>1.05.04.205.01</v>
      </c>
      <c r="B902" s="3">
        <f t="shared" si="110"/>
        <v>14</v>
      </c>
      <c r="C902" s="3" t="s">
        <v>8876</v>
      </c>
      <c r="D902" s="27">
        <v>1</v>
      </c>
      <c r="E902" s="24">
        <v>5</v>
      </c>
      <c r="F902" s="24">
        <v>4</v>
      </c>
      <c r="G902" s="25">
        <v>205</v>
      </c>
      <c r="H902" s="24">
        <v>1</v>
      </c>
      <c r="I902" s="23" t="s">
        <v>403</v>
      </c>
      <c r="J902" s="23" t="s">
        <v>2150</v>
      </c>
      <c r="K902" s="23" t="s">
        <v>2151</v>
      </c>
      <c r="L902" s="23" t="s">
        <v>1443</v>
      </c>
    </row>
    <row r="903" spans="1:12" ht="84" x14ac:dyDescent="0.35">
      <c r="A903" s="3" t="str">
        <f t="shared" si="116"/>
        <v>1.05.04.205.02</v>
      </c>
      <c r="B903" s="3">
        <f t="shared" si="110"/>
        <v>14</v>
      </c>
      <c r="C903" s="3" t="s">
        <v>8877</v>
      </c>
      <c r="D903" s="27">
        <v>1</v>
      </c>
      <c r="E903" s="24">
        <v>5</v>
      </c>
      <c r="F903" s="24">
        <v>4</v>
      </c>
      <c r="G903" s="25">
        <v>205</v>
      </c>
      <c r="H903" s="24">
        <v>2</v>
      </c>
      <c r="I903" s="23" t="s">
        <v>4121</v>
      </c>
      <c r="J903" s="23" t="s">
        <v>2152</v>
      </c>
      <c r="K903" s="23" t="s">
        <v>2153</v>
      </c>
      <c r="L903" s="23" t="s">
        <v>1436</v>
      </c>
    </row>
    <row r="904" spans="1:12" ht="70" x14ac:dyDescent="0.35">
      <c r="A904" s="3" t="str">
        <f t="shared" si="116"/>
        <v>1.05.04.205.03</v>
      </c>
      <c r="B904" s="3">
        <f t="shared" si="110"/>
        <v>14</v>
      </c>
      <c r="C904" s="3" t="s">
        <v>8878</v>
      </c>
      <c r="D904" s="27">
        <v>1</v>
      </c>
      <c r="E904" s="24">
        <v>5</v>
      </c>
      <c r="F904" s="24">
        <v>4</v>
      </c>
      <c r="G904" s="25">
        <v>205</v>
      </c>
      <c r="H904" s="24">
        <v>3</v>
      </c>
      <c r="I904" s="23" t="s">
        <v>2154</v>
      </c>
      <c r="J904" s="15" t="s">
        <v>5625</v>
      </c>
      <c r="K904" s="23" t="s">
        <v>2155</v>
      </c>
      <c r="L904" s="22" t="s">
        <v>1458</v>
      </c>
    </row>
    <row r="905" spans="1:12" ht="56" x14ac:dyDescent="0.35">
      <c r="A905" s="3" t="str">
        <f t="shared" si="116"/>
        <v>1.05.04.205.04</v>
      </c>
      <c r="B905" s="3">
        <f t="shared" si="110"/>
        <v>14</v>
      </c>
      <c r="C905" s="3" t="s">
        <v>8879</v>
      </c>
      <c r="D905" s="27">
        <v>1</v>
      </c>
      <c r="E905" s="24">
        <v>5</v>
      </c>
      <c r="F905" s="24">
        <v>4</v>
      </c>
      <c r="G905" s="25">
        <v>205</v>
      </c>
      <c r="H905" s="24">
        <v>4</v>
      </c>
      <c r="I905" s="23" t="s">
        <v>2156</v>
      </c>
      <c r="J905" s="23" t="s">
        <v>5626</v>
      </c>
      <c r="K905" s="23" t="s">
        <v>2157</v>
      </c>
      <c r="L905" s="23" t="s">
        <v>1443</v>
      </c>
    </row>
    <row r="906" spans="1:12" x14ac:dyDescent="0.35">
      <c r="A906" s="3" t="str">
        <f>D906&amp;".0"&amp;E906</f>
        <v>1.06</v>
      </c>
      <c r="B906" s="3">
        <f t="shared" si="110"/>
        <v>4</v>
      </c>
      <c r="C906" s="3" t="s">
        <v>8880</v>
      </c>
      <c r="D906" s="27">
        <v>1</v>
      </c>
      <c r="E906" s="24">
        <v>6</v>
      </c>
      <c r="F906" s="15"/>
      <c r="G906" s="15"/>
      <c r="H906" s="15"/>
      <c r="I906" s="23" t="s">
        <v>2158</v>
      </c>
      <c r="J906" s="15" t="s">
        <v>1</v>
      </c>
      <c r="K906" s="15" t="s">
        <v>1</v>
      </c>
      <c r="L906" s="15"/>
    </row>
    <row r="907" spans="1:12" x14ac:dyDescent="0.35">
      <c r="A907" s="3" t="str">
        <f>D907&amp;".0"&amp;E907&amp;".0"&amp;F907</f>
        <v>1.06.02</v>
      </c>
      <c r="B907" s="3">
        <f t="shared" si="110"/>
        <v>7</v>
      </c>
      <c r="C907" s="3" t="s">
        <v>1283</v>
      </c>
      <c r="D907" s="27">
        <v>1</v>
      </c>
      <c r="E907" s="24">
        <v>6</v>
      </c>
      <c r="F907" s="24">
        <v>2</v>
      </c>
      <c r="G907" s="15"/>
      <c r="H907" s="15"/>
      <c r="I907" s="23" t="s">
        <v>421</v>
      </c>
      <c r="J907" s="15" t="s">
        <v>1</v>
      </c>
      <c r="K907" s="15" t="s">
        <v>1</v>
      </c>
      <c r="L907" s="15"/>
    </row>
    <row r="908" spans="1:12" ht="28" x14ac:dyDescent="0.35">
      <c r="A908" s="3" t="str">
        <f>D908&amp;".0"&amp;E908&amp;".0"&amp;F908&amp;"."&amp;G908</f>
        <v>1.06.02.201</v>
      </c>
      <c r="B908" s="3">
        <f t="shared" si="110"/>
        <v>11</v>
      </c>
      <c r="C908" s="3" t="s">
        <v>8881</v>
      </c>
      <c r="D908" s="27">
        <v>1</v>
      </c>
      <c r="E908" s="24">
        <v>6</v>
      </c>
      <c r="F908" s="24">
        <v>2</v>
      </c>
      <c r="G908" s="25">
        <v>201</v>
      </c>
      <c r="H908" s="15"/>
      <c r="I908" s="23" t="s">
        <v>4122</v>
      </c>
      <c r="J908" s="15" t="s">
        <v>1</v>
      </c>
      <c r="K908" s="15" t="s">
        <v>1</v>
      </c>
      <c r="L908" s="15"/>
    </row>
    <row r="909" spans="1:12" ht="42" x14ac:dyDescent="0.35">
      <c r="A909" s="3" t="str">
        <f t="shared" ref="A909:A910" si="117">D909&amp;".0"&amp;E909&amp;".0"&amp;F909&amp;"."&amp;G909&amp;".0"&amp;H909</f>
        <v>1.06.02.201.01</v>
      </c>
      <c r="B909" s="3">
        <f t="shared" si="110"/>
        <v>14</v>
      </c>
      <c r="C909" s="3" t="s">
        <v>8882</v>
      </c>
      <c r="D909" s="27">
        <v>1</v>
      </c>
      <c r="E909" s="24">
        <v>6</v>
      </c>
      <c r="F909" s="24">
        <v>2</v>
      </c>
      <c r="G909" s="25">
        <v>201</v>
      </c>
      <c r="H909" s="24">
        <v>1</v>
      </c>
      <c r="I909" s="23" t="s">
        <v>2159</v>
      </c>
      <c r="J909" s="15" t="s">
        <v>5627</v>
      </c>
      <c r="K909" s="15" t="s">
        <v>7216</v>
      </c>
      <c r="L909" s="23" t="s">
        <v>1681</v>
      </c>
    </row>
    <row r="910" spans="1:12" ht="42" x14ac:dyDescent="0.35">
      <c r="A910" s="3" t="str">
        <f t="shared" si="117"/>
        <v>1.06.02.201.02</v>
      </c>
      <c r="B910" s="3">
        <f t="shared" si="110"/>
        <v>14</v>
      </c>
      <c r="C910" s="3" t="s">
        <v>8883</v>
      </c>
      <c r="D910" s="27">
        <v>1</v>
      </c>
      <c r="E910" s="24">
        <v>6</v>
      </c>
      <c r="F910" s="24">
        <v>2</v>
      </c>
      <c r="G910" s="25">
        <v>201</v>
      </c>
      <c r="H910" s="24">
        <v>2</v>
      </c>
      <c r="I910" s="23" t="s">
        <v>423</v>
      </c>
      <c r="J910" s="15" t="s">
        <v>5628</v>
      </c>
      <c r="K910" s="23" t="s">
        <v>7217</v>
      </c>
      <c r="L910" s="23" t="s">
        <v>1681</v>
      </c>
    </row>
    <row r="911" spans="1:12" ht="28" x14ac:dyDescent="0.35">
      <c r="A911" s="3" t="str">
        <f>D911&amp;".0"&amp;E911&amp;".0"&amp;F911&amp;"."&amp;G911</f>
        <v>1.06.02.202</v>
      </c>
      <c r="B911" s="3">
        <f t="shared" si="110"/>
        <v>11</v>
      </c>
      <c r="C911" s="3" t="s">
        <v>8884</v>
      </c>
      <c r="D911" s="27">
        <v>1</v>
      </c>
      <c r="E911" s="24">
        <v>6</v>
      </c>
      <c r="F911" s="24">
        <v>2</v>
      </c>
      <c r="G911" s="25">
        <v>202</v>
      </c>
      <c r="H911" s="15"/>
      <c r="I911" s="23" t="s">
        <v>4123</v>
      </c>
      <c r="J911" s="15" t="s">
        <v>1</v>
      </c>
      <c r="K911" s="15" t="s">
        <v>1</v>
      </c>
      <c r="L911" s="15"/>
    </row>
    <row r="912" spans="1:12" ht="42" x14ac:dyDescent="0.35">
      <c r="A912" s="3" t="str">
        <f>D912&amp;".0"&amp;E912&amp;".0"&amp;F912&amp;"."&amp;G912&amp;".0"&amp;H912</f>
        <v>1.06.02.202.01</v>
      </c>
      <c r="B912" s="3">
        <f t="shared" si="110"/>
        <v>14</v>
      </c>
      <c r="C912" s="3" t="s">
        <v>8885</v>
      </c>
      <c r="D912" s="27">
        <v>1</v>
      </c>
      <c r="E912" s="24">
        <v>6</v>
      </c>
      <c r="F912" s="24">
        <v>2</v>
      </c>
      <c r="G912" s="25">
        <v>202</v>
      </c>
      <c r="H912" s="24">
        <v>1</v>
      </c>
      <c r="I912" s="23" t="s">
        <v>4124</v>
      </c>
      <c r="J912" s="23" t="s">
        <v>2160</v>
      </c>
      <c r="K912" s="23" t="s">
        <v>2161</v>
      </c>
      <c r="L912" s="23" t="s">
        <v>1436</v>
      </c>
    </row>
    <row r="913" spans="1:12" ht="28" x14ac:dyDescent="0.35">
      <c r="A913" s="3" t="str">
        <f>D913&amp;".0"&amp;E913&amp;".0"&amp;F913&amp;"."&amp;G913</f>
        <v>1.06.02.203</v>
      </c>
      <c r="B913" s="3">
        <f t="shared" si="110"/>
        <v>11</v>
      </c>
      <c r="C913" s="3" t="s">
        <v>8886</v>
      </c>
      <c r="D913" s="27">
        <v>1</v>
      </c>
      <c r="E913" s="24">
        <v>6</v>
      </c>
      <c r="F913" s="24">
        <v>2</v>
      </c>
      <c r="G913" s="25">
        <v>203</v>
      </c>
      <c r="H913" s="15"/>
      <c r="I913" s="23" t="s">
        <v>424</v>
      </c>
      <c r="J913" s="15" t="s">
        <v>1</v>
      </c>
      <c r="K913" s="15" t="s">
        <v>1</v>
      </c>
      <c r="L913" s="15"/>
    </row>
    <row r="914" spans="1:12" ht="42" x14ac:dyDescent="0.35">
      <c r="A914" s="3" t="str">
        <f t="shared" ref="A914:A918" si="118">D914&amp;".0"&amp;E914&amp;".0"&amp;F914&amp;"."&amp;G914&amp;".0"&amp;H914</f>
        <v>1.06.02.203.01</v>
      </c>
      <c r="B914" s="3">
        <f t="shared" si="110"/>
        <v>14</v>
      </c>
      <c r="C914" s="3" t="s">
        <v>8887</v>
      </c>
      <c r="D914" s="27">
        <v>1</v>
      </c>
      <c r="E914" s="24">
        <v>6</v>
      </c>
      <c r="F914" s="24">
        <v>2</v>
      </c>
      <c r="G914" s="25">
        <v>203</v>
      </c>
      <c r="H914" s="24">
        <v>1</v>
      </c>
      <c r="I914" s="23" t="s">
        <v>425</v>
      </c>
      <c r="J914" s="23" t="s">
        <v>5629</v>
      </c>
      <c r="K914" s="15" t="s">
        <v>7218</v>
      </c>
      <c r="L914" s="23" t="s">
        <v>1462</v>
      </c>
    </row>
    <row r="915" spans="1:12" ht="42" x14ac:dyDescent="0.35">
      <c r="A915" s="3" t="str">
        <f t="shared" si="118"/>
        <v>1.06.02.203.02</v>
      </c>
      <c r="B915" s="3">
        <f t="shared" si="110"/>
        <v>14</v>
      </c>
      <c r="C915" s="3" t="s">
        <v>8888</v>
      </c>
      <c r="D915" s="27">
        <v>1</v>
      </c>
      <c r="E915" s="24">
        <v>6</v>
      </c>
      <c r="F915" s="24">
        <v>2</v>
      </c>
      <c r="G915" s="25">
        <v>203</v>
      </c>
      <c r="H915" s="24">
        <v>2</v>
      </c>
      <c r="I915" s="23" t="s">
        <v>426</v>
      </c>
      <c r="J915" s="23" t="s">
        <v>5630</v>
      </c>
      <c r="K915" s="23" t="s">
        <v>7219</v>
      </c>
      <c r="L915" s="23" t="s">
        <v>1462</v>
      </c>
    </row>
    <row r="916" spans="1:12" ht="42" x14ac:dyDescent="0.35">
      <c r="A916" s="3" t="str">
        <f t="shared" si="118"/>
        <v>1.06.02.203.03</v>
      </c>
      <c r="B916" s="3">
        <f t="shared" si="110"/>
        <v>14</v>
      </c>
      <c r="C916" s="3" t="s">
        <v>8889</v>
      </c>
      <c r="D916" s="27">
        <v>1</v>
      </c>
      <c r="E916" s="24">
        <v>6</v>
      </c>
      <c r="F916" s="24">
        <v>2</v>
      </c>
      <c r="G916" s="25">
        <v>203</v>
      </c>
      <c r="H916" s="24">
        <v>3</v>
      </c>
      <c r="I916" s="23" t="s">
        <v>4125</v>
      </c>
      <c r="J916" s="23" t="s">
        <v>5631</v>
      </c>
      <c r="K916" s="23" t="s">
        <v>7220</v>
      </c>
      <c r="L916" s="23" t="s">
        <v>1681</v>
      </c>
    </row>
    <row r="917" spans="1:12" ht="42" x14ac:dyDescent="0.35">
      <c r="A917" s="3" t="str">
        <f t="shared" si="118"/>
        <v>1.06.02.203.04</v>
      </c>
      <c r="B917" s="3">
        <f t="shared" si="110"/>
        <v>14</v>
      </c>
      <c r="C917" s="3" t="s">
        <v>8890</v>
      </c>
      <c r="D917" s="27">
        <v>1</v>
      </c>
      <c r="E917" s="24">
        <v>6</v>
      </c>
      <c r="F917" s="24">
        <v>2</v>
      </c>
      <c r="G917" s="25">
        <v>203</v>
      </c>
      <c r="H917" s="24">
        <v>4</v>
      </c>
      <c r="I917" s="23" t="s">
        <v>4126</v>
      </c>
      <c r="J917" s="23" t="s">
        <v>2162</v>
      </c>
      <c r="K917" s="15" t="s">
        <v>7221</v>
      </c>
      <c r="L917" s="23" t="s">
        <v>2163</v>
      </c>
    </row>
    <row r="918" spans="1:12" ht="56" x14ac:dyDescent="0.35">
      <c r="A918" s="3" t="str">
        <f t="shared" si="118"/>
        <v>1.06.02.203.05</v>
      </c>
      <c r="B918" s="3">
        <f t="shared" si="110"/>
        <v>14</v>
      </c>
      <c r="C918" s="3" t="s">
        <v>8891</v>
      </c>
      <c r="D918" s="27">
        <v>1</v>
      </c>
      <c r="E918" s="24">
        <v>6</v>
      </c>
      <c r="F918" s="24">
        <v>2</v>
      </c>
      <c r="G918" s="25">
        <v>203</v>
      </c>
      <c r="H918" s="24">
        <v>5</v>
      </c>
      <c r="I918" s="23" t="s">
        <v>4127</v>
      </c>
      <c r="J918" s="23" t="s">
        <v>2164</v>
      </c>
      <c r="K918" s="23" t="s">
        <v>2165</v>
      </c>
      <c r="L918" s="23" t="s">
        <v>2166</v>
      </c>
    </row>
    <row r="919" spans="1:12" ht="28" x14ac:dyDescent="0.35">
      <c r="A919" s="3" t="str">
        <f>D919&amp;".0"&amp;E919&amp;".0"&amp;F919</f>
        <v>1.06.03</v>
      </c>
      <c r="B919" s="3">
        <f t="shared" si="110"/>
        <v>7</v>
      </c>
      <c r="C919" s="3" t="s">
        <v>8892</v>
      </c>
      <c r="D919" s="27">
        <v>1</v>
      </c>
      <c r="E919" s="24">
        <v>6</v>
      </c>
      <c r="F919" s="24">
        <v>3</v>
      </c>
      <c r="G919" s="15"/>
      <c r="H919" s="15"/>
      <c r="I919" s="23" t="s">
        <v>4128</v>
      </c>
      <c r="J919" s="15" t="s">
        <v>1</v>
      </c>
      <c r="K919" s="15" t="s">
        <v>1</v>
      </c>
      <c r="L919" s="15"/>
    </row>
    <row r="920" spans="1:12" ht="56" x14ac:dyDescent="0.35">
      <c r="A920" s="3" t="str">
        <f>D920&amp;".0"&amp;E920&amp;".0"&amp;F920&amp;"."&amp;G920</f>
        <v>1.06.03.201</v>
      </c>
      <c r="B920" s="3">
        <f t="shared" si="110"/>
        <v>11</v>
      </c>
      <c r="C920" s="3" t="s">
        <v>8893</v>
      </c>
      <c r="D920" s="27">
        <v>1</v>
      </c>
      <c r="E920" s="24">
        <v>6</v>
      </c>
      <c r="F920" s="24">
        <v>3</v>
      </c>
      <c r="G920" s="25">
        <v>201</v>
      </c>
      <c r="H920" s="15"/>
      <c r="I920" s="23" t="s">
        <v>4129</v>
      </c>
      <c r="J920" s="15" t="s">
        <v>1</v>
      </c>
      <c r="K920" s="15" t="s">
        <v>1</v>
      </c>
      <c r="L920" s="15"/>
    </row>
    <row r="921" spans="1:12" ht="70" x14ac:dyDescent="0.35">
      <c r="A921" s="3" t="str">
        <f>D921&amp;".0"&amp;E921&amp;".0"&amp;F921&amp;"."&amp;G921&amp;".0"&amp;H921</f>
        <v>1.06.03.201.01</v>
      </c>
      <c r="B921" s="3">
        <f t="shared" si="110"/>
        <v>14</v>
      </c>
      <c r="C921" s="3" t="s">
        <v>8894</v>
      </c>
      <c r="D921" s="27">
        <v>1</v>
      </c>
      <c r="E921" s="24">
        <v>6</v>
      </c>
      <c r="F921" s="24">
        <v>3</v>
      </c>
      <c r="G921" s="25">
        <v>201</v>
      </c>
      <c r="H921" s="24">
        <v>1</v>
      </c>
      <c r="I921" s="23" t="s">
        <v>2167</v>
      </c>
      <c r="J921" s="15" t="s">
        <v>5632</v>
      </c>
      <c r="K921" s="15" t="s">
        <v>7222</v>
      </c>
      <c r="L921" s="23" t="s">
        <v>1462</v>
      </c>
    </row>
    <row r="922" spans="1:12" x14ac:dyDescent="0.35">
      <c r="A922" s="3" t="str">
        <f>D922&amp;".0"&amp;E922&amp;".0"&amp;F922</f>
        <v>1.06.04</v>
      </c>
      <c r="B922" s="3">
        <f t="shared" ref="B922:B981" si="119">LEN(A922)</f>
        <v>7</v>
      </c>
      <c r="C922" s="3" t="s">
        <v>1284</v>
      </c>
      <c r="D922" s="27">
        <v>1</v>
      </c>
      <c r="E922" s="24">
        <v>6</v>
      </c>
      <c r="F922" s="24">
        <v>4</v>
      </c>
      <c r="G922" s="15"/>
      <c r="H922" s="15"/>
      <c r="I922" s="23" t="s">
        <v>428</v>
      </c>
      <c r="J922" s="15" t="s">
        <v>1</v>
      </c>
      <c r="K922" s="15" t="s">
        <v>1</v>
      </c>
      <c r="L922" s="15"/>
    </row>
    <row r="923" spans="1:12" ht="42" x14ac:dyDescent="0.35">
      <c r="A923" s="3" t="str">
        <f>D923&amp;".0"&amp;E923&amp;".0"&amp;F923&amp;"."&amp;G923</f>
        <v>1.06.04.201</v>
      </c>
      <c r="B923" s="3">
        <f t="shared" si="119"/>
        <v>11</v>
      </c>
      <c r="C923" s="3" t="s">
        <v>8895</v>
      </c>
      <c r="D923" s="27">
        <v>1</v>
      </c>
      <c r="E923" s="24">
        <v>6</v>
      </c>
      <c r="F923" s="24">
        <v>4</v>
      </c>
      <c r="G923" s="25">
        <v>201</v>
      </c>
      <c r="H923" s="15"/>
      <c r="I923" s="23" t="s">
        <v>429</v>
      </c>
      <c r="J923" s="15" t="s">
        <v>1</v>
      </c>
      <c r="K923" s="15" t="s">
        <v>1</v>
      </c>
      <c r="L923" s="15"/>
    </row>
    <row r="924" spans="1:12" ht="42" x14ac:dyDescent="0.35">
      <c r="A924" s="3" t="str">
        <f t="shared" ref="A924:A932" si="120">D924&amp;".0"&amp;E924&amp;".0"&amp;F924&amp;"."&amp;G924&amp;".0"&amp;H924</f>
        <v>1.06.04.201.01</v>
      </c>
      <c r="B924" s="3">
        <f t="shared" si="119"/>
        <v>14</v>
      </c>
      <c r="C924" s="3" t="s">
        <v>8896</v>
      </c>
      <c r="D924" s="27">
        <v>1</v>
      </c>
      <c r="E924" s="24">
        <v>6</v>
      </c>
      <c r="F924" s="24">
        <v>4</v>
      </c>
      <c r="G924" s="25">
        <v>201</v>
      </c>
      <c r="H924" s="24">
        <v>1</v>
      </c>
      <c r="I924" s="23" t="s">
        <v>430</v>
      </c>
      <c r="J924" s="23" t="s">
        <v>5633</v>
      </c>
      <c r="K924" s="23" t="s">
        <v>2168</v>
      </c>
      <c r="L924" s="23" t="s">
        <v>1462</v>
      </c>
    </row>
    <row r="925" spans="1:12" ht="42" x14ac:dyDescent="0.35">
      <c r="A925" s="3" t="str">
        <f t="shared" si="120"/>
        <v>1.06.04.201.02</v>
      </c>
      <c r="B925" s="3">
        <f t="shared" si="119"/>
        <v>14</v>
      </c>
      <c r="C925" s="3" t="s">
        <v>8897</v>
      </c>
      <c r="D925" s="27">
        <v>1</v>
      </c>
      <c r="E925" s="24">
        <v>6</v>
      </c>
      <c r="F925" s="24">
        <v>4</v>
      </c>
      <c r="G925" s="25">
        <v>201</v>
      </c>
      <c r="H925" s="24">
        <v>2</v>
      </c>
      <c r="I925" s="23" t="s">
        <v>2169</v>
      </c>
      <c r="J925" s="23" t="s">
        <v>5634</v>
      </c>
      <c r="K925" s="15" t="s">
        <v>7223</v>
      </c>
      <c r="L925" s="23" t="s">
        <v>1462</v>
      </c>
    </row>
    <row r="926" spans="1:12" ht="42" x14ac:dyDescent="0.35">
      <c r="A926" s="3" t="str">
        <f t="shared" si="120"/>
        <v>1.06.04.201.03</v>
      </c>
      <c r="B926" s="3">
        <f t="shared" si="119"/>
        <v>14</v>
      </c>
      <c r="C926" s="3" t="s">
        <v>8898</v>
      </c>
      <c r="D926" s="27">
        <v>1</v>
      </c>
      <c r="E926" s="24">
        <v>6</v>
      </c>
      <c r="F926" s="24">
        <v>4</v>
      </c>
      <c r="G926" s="25">
        <v>201</v>
      </c>
      <c r="H926" s="24">
        <v>3</v>
      </c>
      <c r="I926" s="23" t="s">
        <v>431</v>
      </c>
      <c r="J926" s="15" t="s">
        <v>5635</v>
      </c>
      <c r="K926" s="15" t="s">
        <v>7224</v>
      </c>
      <c r="L926" s="23" t="s">
        <v>1462</v>
      </c>
    </row>
    <row r="927" spans="1:12" ht="42" x14ac:dyDescent="0.35">
      <c r="A927" s="3" t="str">
        <f t="shared" si="120"/>
        <v>1.06.04.201.04</v>
      </c>
      <c r="B927" s="3">
        <f t="shared" si="119"/>
        <v>14</v>
      </c>
      <c r="C927" s="3" t="s">
        <v>8899</v>
      </c>
      <c r="D927" s="27">
        <v>1</v>
      </c>
      <c r="E927" s="24">
        <v>6</v>
      </c>
      <c r="F927" s="24">
        <v>4</v>
      </c>
      <c r="G927" s="25">
        <v>201</v>
      </c>
      <c r="H927" s="24">
        <v>4</v>
      </c>
      <c r="I927" s="23" t="s">
        <v>432</v>
      </c>
      <c r="J927" s="15" t="s">
        <v>5636</v>
      </c>
      <c r="K927" s="15" t="s">
        <v>7225</v>
      </c>
      <c r="L927" s="23" t="s">
        <v>1462</v>
      </c>
    </row>
    <row r="928" spans="1:12" ht="42" x14ac:dyDescent="0.35">
      <c r="A928" s="3" t="str">
        <f t="shared" si="120"/>
        <v>1.06.04.201.05</v>
      </c>
      <c r="B928" s="3">
        <f t="shared" si="119"/>
        <v>14</v>
      </c>
      <c r="C928" s="3" t="s">
        <v>8900</v>
      </c>
      <c r="D928" s="27">
        <v>1</v>
      </c>
      <c r="E928" s="24">
        <v>6</v>
      </c>
      <c r="F928" s="24">
        <v>4</v>
      </c>
      <c r="G928" s="25">
        <v>201</v>
      </c>
      <c r="H928" s="24">
        <v>5</v>
      </c>
      <c r="I928" s="23" t="s">
        <v>433</v>
      </c>
      <c r="J928" s="15" t="s">
        <v>5637</v>
      </c>
      <c r="K928" s="15" t="s">
        <v>7226</v>
      </c>
      <c r="L928" s="23" t="s">
        <v>1462</v>
      </c>
    </row>
    <row r="929" spans="1:12" ht="70" x14ac:dyDescent="0.35">
      <c r="A929" s="3" t="str">
        <f t="shared" si="120"/>
        <v>1.06.04.201.06</v>
      </c>
      <c r="B929" s="3">
        <f t="shared" si="119"/>
        <v>14</v>
      </c>
      <c r="C929" s="3" t="s">
        <v>8901</v>
      </c>
      <c r="D929" s="27">
        <v>1</v>
      </c>
      <c r="E929" s="24">
        <v>6</v>
      </c>
      <c r="F929" s="24">
        <v>4</v>
      </c>
      <c r="G929" s="25">
        <v>201</v>
      </c>
      <c r="H929" s="24">
        <v>6</v>
      </c>
      <c r="I929" s="23" t="s">
        <v>4130</v>
      </c>
      <c r="J929" s="15" t="s">
        <v>5638</v>
      </c>
      <c r="K929" s="15" t="s">
        <v>7227</v>
      </c>
      <c r="L929" s="23" t="s">
        <v>1462</v>
      </c>
    </row>
    <row r="930" spans="1:12" ht="70" x14ac:dyDescent="0.35">
      <c r="A930" s="3" t="str">
        <f t="shared" si="120"/>
        <v>1.06.04.201.07</v>
      </c>
      <c r="B930" s="3">
        <f t="shared" si="119"/>
        <v>14</v>
      </c>
      <c r="C930" s="3" t="s">
        <v>8902</v>
      </c>
      <c r="D930" s="27">
        <v>1</v>
      </c>
      <c r="E930" s="24">
        <v>6</v>
      </c>
      <c r="F930" s="24">
        <v>4</v>
      </c>
      <c r="G930" s="25">
        <v>201</v>
      </c>
      <c r="H930" s="24">
        <v>7</v>
      </c>
      <c r="I930" s="23" t="s">
        <v>435</v>
      </c>
      <c r="J930" s="15" t="s">
        <v>5639</v>
      </c>
      <c r="K930" s="15" t="s">
        <v>7228</v>
      </c>
      <c r="L930" s="23" t="s">
        <v>1462</v>
      </c>
    </row>
    <row r="931" spans="1:12" ht="42" x14ac:dyDescent="0.35">
      <c r="A931" s="3" t="str">
        <f t="shared" si="120"/>
        <v>1.06.04.201.08</v>
      </c>
      <c r="B931" s="3">
        <f t="shared" si="119"/>
        <v>14</v>
      </c>
      <c r="C931" s="3" t="s">
        <v>8903</v>
      </c>
      <c r="D931" s="27">
        <v>1</v>
      </c>
      <c r="E931" s="24">
        <v>6</v>
      </c>
      <c r="F931" s="24">
        <v>4</v>
      </c>
      <c r="G931" s="25">
        <v>201</v>
      </c>
      <c r="H931" s="24">
        <v>8</v>
      </c>
      <c r="I931" s="23" t="s">
        <v>4131</v>
      </c>
      <c r="J931" s="23" t="s">
        <v>5640</v>
      </c>
      <c r="K931" s="23" t="s">
        <v>2170</v>
      </c>
      <c r="L931" s="23" t="s">
        <v>1462</v>
      </c>
    </row>
    <row r="932" spans="1:12" ht="28" x14ac:dyDescent="0.35">
      <c r="A932" s="3" t="str">
        <f t="shared" si="120"/>
        <v>1.06.04.201.09</v>
      </c>
      <c r="B932" s="3">
        <f t="shared" si="119"/>
        <v>14</v>
      </c>
      <c r="C932" s="3" t="s">
        <v>8904</v>
      </c>
      <c r="D932" s="27">
        <v>1</v>
      </c>
      <c r="E932" s="24">
        <v>6</v>
      </c>
      <c r="F932" s="24">
        <v>4</v>
      </c>
      <c r="G932" s="25">
        <v>201</v>
      </c>
      <c r="H932" s="24">
        <v>9</v>
      </c>
      <c r="I932" s="23" t="s">
        <v>2171</v>
      </c>
      <c r="J932" s="23" t="s">
        <v>5641</v>
      </c>
      <c r="K932" s="23" t="s">
        <v>2172</v>
      </c>
      <c r="L932" s="23" t="s">
        <v>1462</v>
      </c>
    </row>
    <row r="933" spans="1:12" ht="28" x14ac:dyDescent="0.35">
      <c r="A933" s="3" t="str">
        <f>D933&amp;".0"&amp;E933&amp;".0"&amp;F933&amp;"."&amp;G933&amp;"."&amp;H933</f>
        <v>1.06.04.201.10</v>
      </c>
      <c r="B933" s="3">
        <f t="shared" si="119"/>
        <v>14</v>
      </c>
      <c r="C933" s="3" t="s">
        <v>12130</v>
      </c>
      <c r="D933" s="27">
        <v>1</v>
      </c>
      <c r="E933" s="24">
        <v>6</v>
      </c>
      <c r="F933" s="24">
        <v>4</v>
      </c>
      <c r="G933" s="25">
        <v>201</v>
      </c>
      <c r="H933" s="26">
        <v>10</v>
      </c>
      <c r="I933" s="23" t="s">
        <v>2173</v>
      </c>
      <c r="J933" s="23" t="s">
        <v>5642</v>
      </c>
      <c r="K933" s="23" t="s">
        <v>7229</v>
      </c>
      <c r="L933" s="23" t="s">
        <v>1462</v>
      </c>
    </row>
    <row r="934" spans="1:12" ht="42" x14ac:dyDescent="0.35">
      <c r="A934" s="3" t="str">
        <f>D934&amp;".0"&amp;E934&amp;".0"&amp;F934&amp;"."&amp;G934&amp;"."&amp;H934</f>
        <v>1.06.04.201.11</v>
      </c>
      <c r="B934" s="3">
        <f t="shared" si="119"/>
        <v>14</v>
      </c>
      <c r="C934" s="3" t="s">
        <v>12131</v>
      </c>
      <c r="D934" s="27">
        <v>1</v>
      </c>
      <c r="E934" s="24">
        <v>6</v>
      </c>
      <c r="F934" s="24">
        <v>4</v>
      </c>
      <c r="G934" s="25">
        <v>201</v>
      </c>
      <c r="H934" s="26">
        <v>11</v>
      </c>
      <c r="I934" s="23" t="s">
        <v>2174</v>
      </c>
      <c r="J934" s="15" t="s">
        <v>5643</v>
      </c>
      <c r="K934" s="15" t="s">
        <v>7230</v>
      </c>
      <c r="L934" s="23" t="s">
        <v>1462</v>
      </c>
    </row>
    <row r="935" spans="1:12" ht="28" x14ac:dyDescent="0.35">
      <c r="A935" s="3" t="str">
        <f>D935&amp;".0"&amp;E935&amp;".0"&amp;F935&amp;"."&amp;G935&amp;"."&amp;H935</f>
        <v>1.06.04.201.12</v>
      </c>
      <c r="B935" s="3">
        <f t="shared" si="119"/>
        <v>14</v>
      </c>
      <c r="C935" s="3" t="s">
        <v>12134</v>
      </c>
      <c r="D935" s="27">
        <v>1</v>
      </c>
      <c r="E935" s="24">
        <v>6</v>
      </c>
      <c r="F935" s="24">
        <v>4</v>
      </c>
      <c r="G935" s="25">
        <v>201</v>
      </c>
      <c r="H935" s="26">
        <v>12</v>
      </c>
      <c r="I935" s="23" t="s">
        <v>2175</v>
      </c>
      <c r="J935" s="15" t="s">
        <v>5644</v>
      </c>
      <c r="K935" s="15" t="s">
        <v>7231</v>
      </c>
      <c r="L935" s="23" t="s">
        <v>1462</v>
      </c>
    </row>
    <row r="936" spans="1:12" ht="56" x14ac:dyDescent="0.35">
      <c r="A936" s="3" t="str">
        <f>D936&amp;".0"&amp;E936&amp;".0"&amp;F936&amp;"."&amp;G936</f>
        <v>1.06.04.202</v>
      </c>
      <c r="B936" s="3">
        <f t="shared" si="119"/>
        <v>11</v>
      </c>
      <c r="C936" s="3" t="s">
        <v>8905</v>
      </c>
      <c r="D936" s="27">
        <v>1</v>
      </c>
      <c r="E936" s="24">
        <v>6</v>
      </c>
      <c r="F936" s="24">
        <v>4</v>
      </c>
      <c r="G936" s="25">
        <v>202</v>
      </c>
      <c r="H936" s="15"/>
      <c r="I936" s="23" t="s">
        <v>4132</v>
      </c>
      <c r="J936" s="15" t="s">
        <v>1</v>
      </c>
      <c r="K936" s="15" t="s">
        <v>1</v>
      </c>
      <c r="L936" s="15"/>
    </row>
    <row r="937" spans="1:12" ht="28" x14ac:dyDescent="0.35">
      <c r="A937" s="3" t="str">
        <f t="shared" ref="A937:A945" si="121">D937&amp;".0"&amp;E937&amp;".0"&amp;F937&amp;"."&amp;G937&amp;".0"&amp;H937</f>
        <v>1.06.04.202.01</v>
      </c>
      <c r="B937" s="3">
        <f t="shared" si="119"/>
        <v>14</v>
      </c>
      <c r="C937" s="3" t="s">
        <v>8906</v>
      </c>
      <c r="D937" s="27">
        <v>1</v>
      </c>
      <c r="E937" s="24">
        <v>6</v>
      </c>
      <c r="F937" s="24">
        <v>4</v>
      </c>
      <c r="G937" s="25">
        <v>202</v>
      </c>
      <c r="H937" s="24">
        <v>1</v>
      </c>
      <c r="I937" s="23" t="s">
        <v>2171</v>
      </c>
      <c r="J937" s="23" t="s">
        <v>5641</v>
      </c>
      <c r="K937" s="23" t="s">
        <v>2172</v>
      </c>
      <c r="L937" s="23" t="s">
        <v>1462</v>
      </c>
    </row>
    <row r="938" spans="1:12" ht="28" x14ac:dyDescent="0.35">
      <c r="A938" s="3" t="str">
        <f t="shared" si="121"/>
        <v>1.06.04.202.02</v>
      </c>
      <c r="B938" s="3">
        <f t="shared" si="119"/>
        <v>14</v>
      </c>
      <c r="C938" s="3" t="s">
        <v>8907</v>
      </c>
      <c r="D938" s="27">
        <v>1</v>
      </c>
      <c r="E938" s="24">
        <v>6</v>
      </c>
      <c r="F938" s="24">
        <v>4</v>
      </c>
      <c r="G938" s="25">
        <v>202</v>
      </c>
      <c r="H938" s="24">
        <v>2</v>
      </c>
      <c r="I938" s="23" t="s">
        <v>2173</v>
      </c>
      <c r="J938" s="23" t="s">
        <v>5642</v>
      </c>
      <c r="K938" s="23" t="s">
        <v>7229</v>
      </c>
      <c r="L938" s="23" t="s">
        <v>1462</v>
      </c>
    </row>
    <row r="939" spans="1:12" ht="42" x14ac:dyDescent="0.35">
      <c r="A939" s="3" t="str">
        <f t="shared" si="121"/>
        <v>1.06.04.202.03</v>
      </c>
      <c r="B939" s="3">
        <f t="shared" si="119"/>
        <v>14</v>
      </c>
      <c r="C939" s="3" t="s">
        <v>8908</v>
      </c>
      <c r="D939" s="27">
        <v>1</v>
      </c>
      <c r="E939" s="24">
        <v>6</v>
      </c>
      <c r="F939" s="24">
        <v>4</v>
      </c>
      <c r="G939" s="25">
        <v>202</v>
      </c>
      <c r="H939" s="24">
        <v>3</v>
      </c>
      <c r="I939" s="23" t="s">
        <v>430</v>
      </c>
      <c r="J939" s="23" t="s">
        <v>5633</v>
      </c>
      <c r="K939" s="23" t="s">
        <v>2168</v>
      </c>
      <c r="L939" s="23" t="s">
        <v>1462</v>
      </c>
    </row>
    <row r="940" spans="1:12" ht="42" x14ac:dyDescent="0.35">
      <c r="A940" s="3" t="str">
        <f t="shared" si="121"/>
        <v>1.06.04.202.04</v>
      </c>
      <c r="B940" s="3">
        <f t="shared" si="119"/>
        <v>14</v>
      </c>
      <c r="C940" s="3" t="s">
        <v>8909</v>
      </c>
      <c r="D940" s="27">
        <v>1</v>
      </c>
      <c r="E940" s="24">
        <v>6</v>
      </c>
      <c r="F940" s="24">
        <v>4</v>
      </c>
      <c r="G940" s="25">
        <v>202</v>
      </c>
      <c r="H940" s="24">
        <v>4</v>
      </c>
      <c r="I940" s="23" t="s">
        <v>2169</v>
      </c>
      <c r="J940" s="23" t="s">
        <v>5634</v>
      </c>
      <c r="K940" s="15" t="s">
        <v>7232</v>
      </c>
      <c r="L940" s="23" t="s">
        <v>1462</v>
      </c>
    </row>
    <row r="941" spans="1:12" ht="42" x14ac:dyDescent="0.35">
      <c r="A941" s="3" t="str">
        <f t="shared" si="121"/>
        <v>1.06.04.202.05</v>
      </c>
      <c r="B941" s="3">
        <f t="shared" si="119"/>
        <v>14</v>
      </c>
      <c r="C941" s="3" t="s">
        <v>8910</v>
      </c>
      <c r="D941" s="27">
        <v>1</v>
      </c>
      <c r="E941" s="24">
        <v>6</v>
      </c>
      <c r="F941" s="24">
        <v>4</v>
      </c>
      <c r="G941" s="25">
        <v>202</v>
      </c>
      <c r="H941" s="24">
        <v>5</v>
      </c>
      <c r="I941" s="23" t="s">
        <v>431</v>
      </c>
      <c r="J941" s="15" t="s">
        <v>5645</v>
      </c>
      <c r="K941" s="15" t="s">
        <v>7233</v>
      </c>
      <c r="L941" s="23" t="s">
        <v>1462</v>
      </c>
    </row>
    <row r="942" spans="1:12" ht="42" x14ac:dyDescent="0.35">
      <c r="A942" s="3" t="str">
        <f t="shared" si="121"/>
        <v>1.06.04.202.06</v>
      </c>
      <c r="B942" s="3">
        <f t="shared" si="119"/>
        <v>14</v>
      </c>
      <c r="C942" s="3" t="s">
        <v>8911</v>
      </c>
      <c r="D942" s="27">
        <v>1</v>
      </c>
      <c r="E942" s="24">
        <v>6</v>
      </c>
      <c r="F942" s="24">
        <v>4</v>
      </c>
      <c r="G942" s="25">
        <v>202</v>
      </c>
      <c r="H942" s="24">
        <v>6</v>
      </c>
      <c r="I942" s="23" t="s">
        <v>2176</v>
      </c>
      <c r="J942" s="23" t="s">
        <v>2177</v>
      </c>
      <c r="K942" s="23" t="s">
        <v>2178</v>
      </c>
      <c r="L942" s="23" t="s">
        <v>1462</v>
      </c>
    </row>
    <row r="943" spans="1:12" ht="42" x14ac:dyDescent="0.35">
      <c r="A943" s="3" t="str">
        <f t="shared" si="121"/>
        <v>1.06.04.202.07</v>
      </c>
      <c r="B943" s="3">
        <f t="shared" si="119"/>
        <v>14</v>
      </c>
      <c r="C943" s="3" t="s">
        <v>8912</v>
      </c>
      <c r="D943" s="27">
        <v>1</v>
      </c>
      <c r="E943" s="24">
        <v>6</v>
      </c>
      <c r="F943" s="24">
        <v>4</v>
      </c>
      <c r="G943" s="25">
        <v>202</v>
      </c>
      <c r="H943" s="24">
        <v>7</v>
      </c>
      <c r="I943" s="23" t="s">
        <v>433</v>
      </c>
      <c r="J943" s="15" t="s">
        <v>5637</v>
      </c>
      <c r="K943" s="15" t="s">
        <v>7226</v>
      </c>
      <c r="L943" s="23" t="s">
        <v>1462</v>
      </c>
    </row>
    <row r="944" spans="1:12" ht="70" x14ac:dyDescent="0.35">
      <c r="A944" s="3" t="str">
        <f t="shared" si="121"/>
        <v>1.06.04.202.08</v>
      </c>
      <c r="B944" s="3">
        <f t="shared" si="119"/>
        <v>14</v>
      </c>
      <c r="C944" s="3" t="s">
        <v>8913</v>
      </c>
      <c r="D944" s="27">
        <v>1</v>
      </c>
      <c r="E944" s="24">
        <v>6</v>
      </c>
      <c r="F944" s="24">
        <v>4</v>
      </c>
      <c r="G944" s="25">
        <v>202</v>
      </c>
      <c r="H944" s="24">
        <v>8</v>
      </c>
      <c r="I944" s="23" t="s">
        <v>4133</v>
      </c>
      <c r="J944" s="15" t="s">
        <v>5646</v>
      </c>
      <c r="K944" s="15" t="s">
        <v>7234</v>
      </c>
      <c r="L944" s="23" t="s">
        <v>1462</v>
      </c>
    </row>
    <row r="945" spans="1:12" ht="84" x14ac:dyDescent="0.35">
      <c r="A945" s="3" t="str">
        <f t="shared" si="121"/>
        <v>1.06.04.202.09</v>
      </c>
      <c r="B945" s="3">
        <f t="shared" si="119"/>
        <v>14</v>
      </c>
      <c r="C945" s="3" t="s">
        <v>8914</v>
      </c>
      <c r="D945" s="27">
        <v>1</v>
      </c>
      <c r="E945" s="24">
        <v>6</v>
      </c>
      <c r="F945" s="24">
        <v>4</v>
      </c>
      <c r="G945" s="25">
        <v>202</v>
      </c>
      <c r="H945" s="24">
        <v>9</v>
      </c>
      <c r="I945" s="23" t="s">
        <v>435</v>
      </c>
      <c r="J945" s="23" t="s">
        <v>5647</v>
      </c>
      <c r="K945" s="23" t="s">
        <v>7235</v>
      </c>
      <c r="L945" s="23" t="s">
        <v>1462</v>
      </c>
    </row>
    <row r="946" spans="1:12" ht="42" x14ac:dyDescent="0.35">
      <c r="A946" s="3" t="str">
        <f>D946&amp;".0"&amp;E946&amp;".0"&amp;F946&amp;"."&amp;G946&amp;"."&amp;H946</f>
        <v>1.06.04.202.10</v>
      </c>
      <c r="B946" s="3">
        <f t="shared" si="119"/>
        <v>14</v>
      </c>
      <c r="C946" s="3" t="s">
        <v>12142</v>
      </c>
      <c r="D946" s="27">
        <v>1</v>
      </c>
      <c r="E946" s="24">
        <v>6</v>
      </c>
      <c r="F946" s="24">
        <v>4</v>
      </c>
      <c r="G946" s="25">
        <v>202</v>
      </c>
      <c r="H946" s="26">
        <v>10</v>
      </c>
      <c r="I946" s="23" t="s">
        <v>4131</v>
      </c>
      <c r="J946" s="23" t="s">
        <v>5640</v>
      </c>
      <c r="K946" s="23" t="s">
        <v>2170</v>
      </c>
      <c r="L946" s="23" t="s">
        <v>1462</v>
      </c>
    </row>
    <row r="947" spans="1:12" ht="42" x14ac:dyDescent="0.35">
      <c r="A947" s="3" t="str">
        <f>D947&amp;".0"&amp;E947&amp;".0"&amp;F947&amp;"."&amp;G947&amp;"."&amp;H947</f>
        <v>1.06.04.202.11</v>
      </c>
      <c r="B947" s="3">
        <f t="shared" si="119"/>
        <v>14</v>
      </c>
      <c r="C947" s="3" t="s">
        <v>12143</v>
      </c>
      <c r="D947" s="27">
        <v>1</v>
      </c>
      <c r="E947" s="24">
        <v>6</v>
      </c>
      <c r="F947" s="24">
        <v>4</v>
      </c>
      <c r="G947" s="25">
        <v>202</v>
      </c>
      <c r="H947" s="26">
        <v>11</v>
      </c>
      <c r="I947" s="23" t="s">
        <v>2174</v>
      </c>
      <c r="J947" s="15" t="s">
        <v>5648</v>
      </c>
      <c r="K947" s="15" t="s">
        <v>7236</v>
      </c>
      <c r="L947" s="23" t="s">
        <v>1462</v>
      </c>
    </row>
    <row r="948" spans="1:12" ht="42" x14ac:dyDescent="0.35">
      <c r="A948" s="3" t="str">
        <f>D948&amp;".0"&amp;E948&amp;".0"&amp;F948&amp;"."&amp;G948&amp;"."&amp;H948</f>
        <v>1.06.04.202.12</v>
      </c>
      <c r="B948" s="3">
        <f t="shared" si="119"/>
        <v>14</v>
      </c>
      <c r="C948" s="3" t="s">
        <v>12144</v>
      </c>
      <c r="D948" s="27">
        <v>1</v>
      </c>
      <c r="E948" s="24">
        <v>6</v>
      </c>
      <c r="F948" s="24">
        <v>4</v>
      </c>
      <c r="G948" s="25">
        <v>202</v>
      </c>
      <c r="H948" s="26">
        <v>12</v>
      </c>
      <c r="I948" s="23" t="s">
        <v>432</v>
      </c>
      <c r="J948" s="15" t="s">
        <v>5636</v>
      </c>
      <c r="K948" s="15" t="s">
        <v>7225</v>
      </c>
      <c r="L948" s="23" t="s">
        <v>1462</v>
      </c>
    </row>
    <row r="949" spans="1:12" ht="28" x14ac:dyDescent="0.35">
      <c r="A949" s="3" t="str">
        <f t="shared" ref="A949" si="122">D949&amp;".0"&amp;E949&amp;"."&amp;F949&amp;"."&amp;G949&amp;"."&amp;H949</f>
        <v>1.06.4.202.13</v>
      </c>
      <c r="B949" s="3">
        <f t="shared" si="119"/>
        <v>13</v>
      </c>
      <c r="C949" s="3" t="s">
        <v>14257</v>
      </c>
      <c r="D949" s="27">
        <v>1</v>
      </c>
      <c r="E949" s="24">
        <v>6</v>
      </c>
      <c r="F949" s="24">
        <v>4</v>
      </c>
      <c r="G949" s="25">
        <v>202</v>
      </c>
      <c r="H949" s="26">
        <v>13</v>
      </c>
      <c r="I949" s="23" t="s">
        <v>2175</v>
      </c>
      <c r="J949" s="15" t="s">
        <v>5644</v>
      </c>
      <c r="K949" s="15" t="s">
        <v>7231</v>
      </c>
      <c r="L949" s="23" t="s">
        <v>1462</v>
      </c>
    </row>
    <row r="950" spans="1:12" ht="42" x14ac:dyDescent="0.35">
      <c r="A950" s="3" t="str">
        <f>D950&amp;".0"&amp;E950&amp;".0"&amp;F950&amp;"."&amp;G950&amp;"."&amp;H950</f>
        <v>1.06.04.202.14</v>
      </c>
      <c r="B950" s="3">
        <f t="shared" si="119"/>
        <v>14</v>
      </c>
      <c r="C950" s="3" t="s">
        <v>12146</v>
      </c>
      <c r="D950" s="27">
        <v>1</v>
      </c>
      <c r="E950" s="24">
        <v>6</v>
      </c>
      <c r="F950" s="24">
        <v>4</v>
      </c>
      <c r="G950" s="25">
        <v>202</v>
      </c>
      <c r="H950" s="26">
        <v>14</v>
      </c>
      <c r="I950" s="23" t="s">
        <v>2179</v>
      </c>
      <c r="J950" s="23" t="s">
        <v>2180</v>
      </c>
      <c r="K950" s="23" t="s">
        <v>2181</v>
      </c>
      <c r="L950" s="23" t="s">
        <v>1436</v>
      </c>
    </row>
    <row r="951" spans="1:12" ht="28" x14ac:dyDescent="0.35">
      <c r="A951" s="3" t="str">
        <f>D951&amp;".0"&amp;E951&amp;".0"&amp;F951</f>
        <v>1.06.05</v>
      </c>
      <c r="B951" s="3">
        <f t="shared" si="119"/>
        <v>7</v>
      </c>
      <c r="C951" s="3" t="s">
        <v>1285</v>
      </c>
      <c r="D951" s="27">
        <v>1</v>
      </c>
      <c r="E951" s="24">
        <v>6</v>
      </c>
      <c r="F951" s="24">
        <v>5</v>
      </c>
      <c r="G951" s="15"/>
      <c r="H951" s="15"/>
      <c r="I951" s="23" t="s">
        <v>4134</v>
      </c>
      <c r="J951" s="15" t="s">
        <v>1</v>
      </c>
      <c r="K951" s="15" t="s">
        <v>1</v>
      </c>
      <c r="L951" s="15"/>
    </row>
    <row r="952" spans="1:12" x14ac:dyDescent="0.35">
      <c r="A952" s="3" t="str">
        <f>D952&amp;".0"&amp;E952&amp;".0"&amp;F952&amp;"."&amp;G952</f>
        <v>1.06.05.201</v>
      </c>
      <c r="B952" s="3">
        <f t="shared" si="119"/>
        <v>11</v>
      </c>
      <c r="C952" s="3" t="s">
        <v>8915</v>
      </c>
      <c r="D952" s="27">
        <v>1</v>
      </c>
      <c r="E952" s="24">
        <v>6</v>
      </c>
      <c r="F952" s="24">
        <v>5</v>
      </c>
      <c r="G952" s="25">
        <v>201</v>
      </c>
      <c r="H952" s="15"/>
      <c r="I952" s="23" t="s">
        <v>2182</v>
      </c>
      <c r="J952" s="15" t="s">
        <v>1</v>
      </c>
      <c r="K952" s="15" t="s">
        <v>1</v>
      </c>
      <c r="L952" s="15"/>
    </row>
    <row r="953" spans="1:12" ht="28" x14ac:dyDescent="0.35">
      <c r="A953" s="3" t="str">
        <f t="shared" ref="A953:A955" si="123">D953&amp;".0"&amp;E953&amp;".0"&amp;F953&amp;"."&amp;G953&amp;".0"&amp;H953</f>
        <v>1.06.05.201.01</v>
      </c>
      <c r="B953" s="3">
        <f t="shared" si="119"/>
        <v>14</v>
      </c>
      <c r="C953" s="3" t="s">
        <v>8916</v>
      </c>
      <c r="D953" s="27">
        <v>1</v>
      </c>
      <c r="E953" s="24">
        <v>6</v>
      </c>
      <c r="F953" s="24">
        <v>5</v>
      </c>
      <c r="G953" s="25">
        <v>201</v>
      </c>
      <c r="H953" s="24">
        <v>1</v>
      </c>
      <c r="I953" s="23" t="s">
        <v>2183</v>
      </c>
      <c r="J953" s="15" t="s">
        <v>5649</v>
      </c>
      <c r="K953" s="15" t="s">
        <v>7237</v>
      </c>
      <c r="L953" s="23" t="s">
        <v>1462</v>
      </c>
    </row>
    <row r="954" spans="1:12" ht="28" x14ac:dyDescent="0.35">
      <c r="A954" s="3" t="str">
        <f t="shared" si="123"/>
        <v>1.06.05.201.02</v>
      </c>
      <c r="B954" s="3">
        <f t="shared" si="119"/>
        <v>14</v>
      </c>
      <c r="C954" s="3" t="s">
        <v>8917</v>
      </c>
      <c r="D954" s="27">
        <v>1</v>
      </c>
      <c r="E954" s="24">
        <v>6</v>
      </c>
      <c r="F954" s="24">
        <v>5</v>
      </c>
      <c r="G954" s="25">
        <v>201</v>
      </c>
      <c r="H954" s="24">
        <v>2</v>
      </c>
      <c r="I954" s="23" t="s">
        <v>2184</v>
      </c>
      <c r="J954" s="23" t="s">
        <v>5650</v>
      </c>
      <c r="K954" s="23" t="s">
        <v>7238</v>
      </c>
      <c r="L954" s="23" t="s">
        <v>1462</v>
      </c>
    </row>
    <row r="955" spans="1:12" ht="42" x14ac:dyDescent="0.35">
      <c r="A955" s="3" t="str">
        <f t="shared" si="123"/>
        <v>1.06.05.201.03</v>
      </c>
      <c r="B955" s="3">
        <f t="shared" si="119"/>
        <v>14</v>
      </c>
      <c r="C955" s="3" t="s">
        <v>8918</v>
      </c>
      <c r="D955" s="27">
        <v>1</v>
      </c>
      <c r="E955" s="24">
        <v>6</v>
      </c>
      <c r="F955" s="24">
        <v>5</v>
      </c>
      <c r="G955" s="25">
        <v>201</v>
      </c>
      <c r="H955" s="24">
        <v>3</v>
      </c>
      <c r="I955" s="23" t="s">
        <v>4135</v>
      </c>
      <c r="J955" s="15" t="s">
        <v>5651</v>
      </c>
      <c r="K955" s="23" t="s">
        <v>7239</v>
      </c>
      <c r="L955" s="23" t="s">
        <v>1462</v>
      </c>
    </row>
    <row r="956" spans="1:12" ht="28" x14ac:dyDescent="0.35">
      <c r="A956" s="3" t="str">
        <f>D956&amp;".0"&amp;E956&amp;".0"&amp;F956&amp;"."&amp;G956</f>
        <v>1.06.05.202</v>
      </c>
      <c r="B956" s="3">
        <f t="shared" si="119"/>
        <v>11</v>
      </c>
      <c r="C956" s="3" t="s">
        <v>8919</v>
      </c>
      <c r="D956" s="27">
        <v>1</v>
      </c>
      <c r="E956" s="24">
        <v>6</v>
      </c>
      <c r="F956" s="24">
        <v>5</v>
      </c>
      <c r="G956" s="25">
        <v>202</v>
      </c>
      <c r="H956" s="15"/>
      <c r="I956" s="23" t="s">
        <v>4136</v>
      </c>
      <c r="J956" s="15" t="s">
        <v>1</v>
      </c>
      <c r="K956" s="15" t="s">
        <v>1</v>
      </c>
      <c r="L956" s="15"/>
    </row>
    <row r="957" spans="1:12" ht="28" x14ac:dyDescent="0.35">
      <c r="A957" s="3" t="str">
        <f t="shared" ref="A957:A960" si="124">D957&amp;".0"&amp;E957&amp;".0"&amp;F957&amp;"."&amp;G957&amp;".0"&amp;H957</f>
        <v>1.06.05.202.01</v>
      </c>
      <c r="B957" s="3">
        <f t="shared" si="119"/>
        <v>14</v>
      </c>
      <c r="C957" s="3" t="s">
        <v>8920</v>
      </c>
      <c r="D957" s="27">
        <v>1</v>
      </c>
      <c r="E957" s="24">
        <v>6</v>
      </c>
      <c r="F957" s="24">
        <v>5</v>
      </c>
      <c r="G957" s="25">
        <v>202</v>
      </c>
      <c r="H957" s="24">
        <v>1</v>
      </c>
      <c r="I957" s="23" t="s">
        <v>4137</v>
      </c>
      <c r="J957" s="15" t="s">
        <v>5652</v>
      </c>
      <c r="K957" s="15" t="s">
        <v>7240</v>
      </c>
      <c r="L957" s="23" t="s">
        <v>1462</v>
      </c>
    </row>
    <row r="958" spans="1:12" ht="28" x14ac:dyDescent="0.35">
      <c r="A958" s="3" t="str">
        <f t="shared" si="124"/>
        <v>1.06.05.202.02</v>
      </c>
      <c r="B958" s="3">
        <f t="shared" si="119"/>
        <v>14</v>
      </c>
      <c r="C958" s="3" t="s">
        <v>8921</v>
      </c>
      <c r="D958" s="27">
        <v>1</v>
      </c>
      <c r="E958" s="24">
        <v>6</v>
      </c>
      <c r="F958" s="24">
        <v>5</v>
      </c>
      <c r="G958" s="25">
        <v>202</v>
      </c>
      <c r="H958" s="24">
        <v>2</v>
      </c>
      <c r="I958" s="23" t="s">
        <v>4136</v>
      </c>
      <c r="J958" s="15" t="s">
        <v>5653</v>
      </c>
      <c r="K958" s="15" t="s">
        <v>7241</v>
      </c>
      <c r="L958" s="23" t="s">
        <v>1681</v>
      </c>
    </row>
    <row r="959" spans="1:12" ht="56" x14ac:dyDescent="0.35">
      <c r="A959" s="3" t="str">
        <f t="shared" si="124"/>
        <v>1.06.05.202.03</v>
      </c>
      <c r="B959" s="3">
        <f t="shared" si="119"/>
        <v>14</v>
      </c>
      <c r="C959" s="3" t="s">
        <v>8922</v>
      </c>
      <c r="D959" s="27">
        <v>1</v>
      </c>
      <c r="E959" s="24">
        <v>6</v>
      </c>
      <c r="F959" s="24">
        <v>5</v>
      </c>
      <c r="G959" s="25">
        <v>202</v>
      </c>
      <c r="H959" s="24">
        <v>3</v>
      </c>
      <c r="I959" s="23" t="s">
        <v>439</v>
      </c>
      <c r="J959" s="15" t="s">
        <v>5654</v>
      </c>
      <c r="K959" s="23" t="s">
        <v>2185</v>
      </c>
      <c r="L959" s="23" t="s">
        <v>1681</v>
      </c>
    </row>
    <row r="960" spans="1:12" ht="42" x14ac:dyDescent="0.35">
      <c r="A960" s="3" t="str">
        <f t="shared" si="124"/>
        <v>1.06.05.202.04</v>
      </c>
      <c r="B960" s="3">
        <f t="shared" si="119"/>
        <v>14</v>
      </c>
      <c r="C960" s="3" t="s">
        <v>8923</v>
      </c>
      <c r="D960" s="27">
        <v>1</v>
      </c>
      <c r="E960" s="24">
        <v>6</v>
      </c>
      <c r="F960" s="24">
        <v>5</v>
      </c>
      <c r="G960" s="25">
        <v>202</v>
      </c>
      <c r="H960" s="24">
        <v>4</v>
      </c>
      <c r="I960" s="23" t="s">
        <v>4138</v>
      </c>
      <c r="J960" s="15" t="s">
        <v>5655</v>
      </c>
      <c r="K960" s="15" t="s">
        <v>7242</v>
      </c>
      <c r="L960" s="23" t="s">
        <v>1462</v>
      </c>
    </row>
    <row r="961" spans="1:12" x14ac:dyDescent="0.35">
      <c r="A961" s="3" t="str">
        <f>D961&amp;".0"&amp;E961&amp;".0"&amp;F961</f>
        <v>1.06.06</v>
      </c>
      <c r="B961" s="3">
        <f t="shared" si="119"/>
        <v>7</v>
      </c>
      <c r="C961" s="3" t="s">
        <v>1286</v>
      </c>
      <c r="D961" s="27">
        <v>1</v>
      </c>
      <c r="E961" s="24">
        <v>6</v>
      </c>
      <c r="F961" s="24">
        <v>6</v>
      </c>
      <c r="G961" s="15"/>
      <c r="H961" s="15"/>
      <c r="I961" s="23" t="s">
        <v>440</v>
      </c>
      <c r="J961" s="15" t="s">
        <v>1</v>
      </c>
      <c r="K961" s="15" t="s">
        <v>1</v>
      </c>
      <c r="L961" s="15"/>
    </row>
    <row r="962" spans="1:12" ht="28" x14ac:dyDescent="0.35">
      <c r="A962" s="3" t="str">
        <f>D962&amp;".0"&amp;E962&amp;".0"&amp;F962&amp;"."&amp;G962</f>
        <v>1.06.06.201</v>
      </c>
      <c r="B962" s="3">
        <f t="shared" si="119"/>
        <v>11</v>
      </c>
      <c r="C962" s="3" t="s">
        <v>8924</v>
      </c>
      <c r="D962" s="27">
        <v>1</v>
      </c>
      <c r="E962" s="24">
        <v>6</v>
      </c>
      <c r="F962" s="24">
        <v>6</v>
      </c>
      <c r="G962" s="25">
        <v>201</v>
      </c>
      <c r="H962" s="15"/>
      <c r="I962" s="23" t="s">
        <v>4139</v>
      </c>
      <c r="J962" s="15" t="s">
        <v>1</v>
      </c>
      <c r="K962" s="15" t="s">
        <v>1</v>
      </c>
      <c r="L962" s="15"/>
    </row>
    <row r="963" spans="1:12" ht="56" x14ac:dyDescent="0.35">
      <c r="A963" s="3" t="str">
        <f t="shared" ref="A963:A967" si="125">D963&amp;".0"&amp;E963&amp;".0"&amp;F963&amp;"."&amp;G963&amp;".0"&amp;H963</f>
        <v>1.06.06.201.01</v>
      </c>
      <c r="B963" s="3">
        <f t="shared" si="119"/>
        <v>14</v>
      </c>
      <c r="C963" s="3" t="s">
        <v>8925</v>
      </c>
      <c r="D963" s="27">
        <v>1</v>
      </c>
      <c r="E963" s="24">
        <v>6</v>
      </c>
      <c r="F963" s="24">
        <v>6</v>
      </c>
      <c r="G963" s="25">
        <v>201</v>
      </c>
      <c r="H963" s="24">
        <v>1</v>
      </c>
      <c r="I963" s="23" t="s">
        <v>442</v>
      </c>
      <c r="J963" s="15" t="s">
        <v>5656</v>
      </c>
      <c r="K963" s="23" t="s">
        <v>2186</v>
      </c>
      <c r="L963" s="23" t="s">
        <v>1462</v>
      </c>
    </row>
    <row r="964" spans="1:12" ht="56" x14ac:dyDescent="0.35">
      <c r="A964" s="3" t="str">
        <f t="shared" si="125"/>
        <v>1.06.06.201.02</v>
      </c>
      <c r="B964" s="3">
        <f t="shared" si="119"/>
        <v>14</v>
      </c>
      <c r="C964" s="3" t="s">
        <v>8926</v>
      </c>
      <c r="D964" s="27">
        <v>1</v>
      </c>
      <c r="E964" s="24">
        <v>6</v>
      </c>
      <c r="F964" s="24">
        <v>6</v>
      </c>
      <c r="G964" s="25">
        <v>201</v>
      </c>
      <c r="H964" s="24">
        <v>2</v>
      </c>
      <c r="I964" s="23" t="s">
        <v>2169</v>
      </c>
      <c r="J964" s="23" t="s">
        <v>2187</v>
      </c>
      <c r="K964" s="23" t="s">
        <v>7243</v>
      </c>
      <c r="L964" s="23" t="s">
        <v>1462</v>
      </c>
    </row>
    <row r="965" spans="1:12" ht="28" x14ac:dyDescent="0.35">
      <c r="A965" s="3" t="str">
        <f t="shared" si="125"/>
        <v>1.06.06.201.03</v>
      </c>
      <c r="B965" s="3">
        <f t="shared" si="119"/>
        <v>14</v>
      </c>
      <c r="C965" s="3" t="s">
        <v>8927</v>
      </c>
      <c r="D965" s="27">
        <v>1</v>
      </c>
      <c r="E965" s="24">
        <v>6</v>
      </c>
      <c r="F965" s="24">
        <v>6</v>
      </c>
      <c r="G965" s="25">
        <v>201</v>
      </c>
      <c r="H965" s="24">
        <v>3</v>
      </c>
      <c r="I965" s="23" t="s">
        <v>2188</v>
      </c>
      <c r="J965" s="15" t="s">
        <v>5657</v>
      </c>
      <c r="K965" s="15" t="s">
        <v>7244</v>
      </c>
      <c r="L965" s="22" t="s">
        <v>1458</v>
      </c>
    </row>
    <row r="966" spans="1:12" ht="42" x14ac:dyDescent="0.35">
      <c r="A966" s="3" t="str">
        <f t="shared" si="125"/>
        <v>1.06.06.201.04</v>
      </c>
      <c r="B966" s="3">
        <f t="shared" si="119"/>
        <v>14</v>
      </c>
      <c r="C966" s="3" t="s">
        <v>8928</v>
      </c>
      <c r="D966" s="27">
        <v>1</v>
      </c>
      <c r="E966" s="24">
        <v>6</v>
      </c>
      <c r="F966" s="24">
        <v>6</v>
      </c>
      <c r="G966" s="25">
        <v>201</v>
      </c>
      <c r="H966" s="24">
        <v>4</v>
      </c>
      <c r="I966" s="23" t="s">
        <v>443</v>
      </c>
      <c r="J966" s="15" t="s">
        <v>5658</v>
      </c>
      <c r="K966" s="15" t="s">
        <v>7245</v>
      </c>
      <c r="L966" s="23" t="s">
        <v>1462</v>
      </c>
    </row>
    <row r="967" spans="1:12" ht="42" x14ac:dyDescent="0.35">
      <c r="A967" s="3" t="str">
        <f t="shared" si="125"/>
        <v>1.06.06.201.05</v>
      </c>
      <c r="B967" s="3">
        <f t="shared" si="119"/>
        <v>14</v>
      </c>
      <c r="C967" s="3" t="s">
        <v>8929</v>
      </c>
      <c r="D967" s="27">
        <v>1</v>
      </c>
      <c r="E967" s="24">
        <v>6</v>
      </c>
      <c r="F967" s="24">
        <v>6</v>
      </c>
      <c r="G967" s="25">
        <v>201</v>
      </c>
      <c r="H967" s="24">
        <v>5</v>
      </c>
      <c r="I967" s="23" t="s">
        <v>2189</v>
      </c>
      <c r="J967" s="15" t="s">
        <v>5659</v>
      </c>
      <c r="K967" s="15" t="s">
        <v>7246</v>
      </c>
      <c r="L967" s="23" t="s">
        <v>1462</v>
      </c>
    </row>
    <row r="968" spans="1:12" ht="42" x14ac:dyDescent="0.35">
      <c r="A968" s="3" t="str">
        <f>D968&amp;".0"&amp;E968&amp;".0"&amp;F968&amp;"."&amp;G968</f>
        <v>1.06.06.202</v>
      </c>
      <c r="B968" s="3">
        <f t="shared" si="119"/>
        <v>11</v>
      </c>
      <c r="C968" s="3" t="s">
        <v>8930</v>
      </c>
      <c r="D968" s="27">
        <v>1</v>
      </c>
      <c r="E968" s="24">
        <v>6</v>
      </c>
      <c r="F968" s="24">
        <v>6</v>
      </c>
      <c r="G968" s="25">
        <v>202</v>
      </c>
      <c r="H968" s="15"/>
      <c r="I968" s="23" t="s">
        <v>4140</v>
      </c>
      <c r="J968" s="15" t="s">
        <v>1</v>
      </c>
      <c r="K968" s="15" t="s">
        <v>1</v>
      </c>
      <c r="L968" s="15"/>
    </row>
    <row r="969" spans="1:12" ht="56" x14ac:dyDescent="0.35">
      <c r="A969" s="3" t="str">
        <f t="shared" ref="A969:A970" si="126">D969&amp;".0"&amp;E969&amp;".0"&amp;F969&amp;"."&amp;G969&amp;".0"&amp;H969</f>
        <v>1.06.06.202.01</v>
      </c>
      <c r="B969" s="3">
        <f t="shared" si="119"/>
        <v>14</v>
      </c>
      <c r="C969" s="3" t="s">
        <v>8931</v>
      </c>
      <c r="D969" s="27">
        <v>1</v>
      </c>
      <c r="E969" s="24">
        <v>6</v>
      </c>
      <c r="F969" s="24">
        <v>6</v>
      </c>
      <c r="G969" s="25">
        <v>202</v>
      </c>
      <c r="H969" s="24">
        <v>1</v>
      </c>
      <c r="I969" s="23" t="s">
        <v>4141</v>
      </c>
      <c r="J969" s="15" t="s">
        <v>5660</v>
      </c>
      <c r="K969" s="15" t="s">
        <v>7247</v>
      </c>
      <c r="L969" s="23" t="s">
        <v>2190</v>
      </c>
    </row>
    <row r="970" spans="1:12" ht="42" x14ac:dyDescent="0.35">
      <c r="A970" s="3" t="str">
        <f t="shared" si="126"/>
        <v>1.06.06.202.02</v>
      </c>
      <c r="B970" s="3">
        <f t="shared" si="119"/>
        <v>14</v>
      </c>
      <c r="C970" s="3" t="s">
        <v>8932</v>
      </c>
      <c r="D970" s="27">
        <v>1</v>
      </c>
      <c r="E970" s="24">
        <v>6</v>
      </c>
      <c r="F970" s="24">
        <v>6</v>
      </c>
      <c r="G970" s="25">
        <v>202</v>
      </c>
      <c r="H970" s="24">
        <v>2</v>
      </c>
      <c r="I970" s="23" t="s">
        <v>4142</v>
      </c>
      <c r="J970" s="23" t="s">
        <v>2191</v>
      </c>
      <c r="K970" s="23" t="s">
        <v>2192</v>
      </c>
      <c r="L970" s="23" t="s">
        <v>1462</v>
      </c>
    </row>
    <row r="971" spans="1:12" ht="28" x14ac:dyDescent="0.35">
      <c r="A971" s="3" t="str">
        <f>D971&amp;".0"&amp;E971&amp;".0"&amp;F971</f>
        <v>1.06.07</v>
      </c>
      <c r="B971" s="3">
        <f t="shared" si="119"/>
        <v>7</v>
      </c>
      <c r="C971" s="3" t="s">
        <v>1287</v>
      </c>
      <c r="D971" s="27">
        <v>1</v>
      </c>
      <c r="E971" s="24">
        <v>6</v>
      </c>
      <c r="F971" s="24">
        <v>7</v>
      </c>
      <c r="G971" s="15"/>
      <c r="H971" s="15"/>
      <c r="I971" s="23" t="s">
        <v>4143</v>
      </c>
      <c r="J971" s="15" t="s">
        <v>1</v>
      </c>
      <c r="K971" s="15" t="s">
        <v>1</v>
      </c>
      <c r="L971" s="15"/>
    </row>
    <row r="972" spans="1:12" ht="28" x14ac:dyDescent="0.35">
      <c r="A972" s="3" t="str">
        <f>D972&amp;".0"&amp;E972&amp;".0"&amp;F972&amp;"."&amp;G972</f>
        <v>1.06.07.201</v>
      </c>
      <c r="B972" s="3">
        <f t="shared" si="119"/>
        <v>11</v>
      </c>
      <c r="C972" s="3" t="s">
        <v>8933</v>
      </c>
      <c r="D972" s="27">
        <v>1</v>
      </c>
      <c r="E972" s="24">
        <v>6</v>
      </c>
      <c r="F972" s="24">
        <v>7</v>
      </c>
      <c r="G972" s="25">
        <v>201</v>
      </c>
      <c r="H972" s="15"/>
      <c r="I972" s="23" t="s">
        <v>4144</v>
      </c>
      <c r="J972" s="15" t="s">
        <v>1</v>
      </c>
      <c r="K972" s="15" t="s">
        <v>1</v>
      </c>
      <c r="L972" s="15"/>
    </row>
    <row r="973" spans="1:12" ht="42" x14ac:dyDescent="0.35">
      <c r="A973" s="3" t="str">
        <f t="shared" ref="A973:A975" si="127">D973&amp;".0"&amp;E973&amp;".0"&amp;F973&amp;"."&amp;G973&amp;".0"&amp;H973</f>
        <v>1.06.07.201.01</v>
      </c>
      <c r="B973" s="3">
        <f t="shared" si="119"/>
        <v>14</v>
      </c>
      <c r="C973" s="3" t="s">
        <v>8934</v>
      </c>
      <c r="D973" s="27">
        <v>1</v>
      </c>
      <c r="E973" s="24">
        <v>6</v>
      </c>
      <c r="F973" s="24">
        <v>7</v>
      </c>
      <c r="G973" s="25">
        <v>201</v>
      </c>
      <c r="H973" s="24">
        <v>1</v>
      </c>
      <c r="I973" s="23" t="s">
        <v>446</v>
      </c>
      <c r="J973" s="15" t="s">
        <v>5661</v>
      </c>
      <c r="K973" s="15" t="s">
        <v>7248</v>
      </c>
      <c r="L973" s="23" t="s">
        <v>1436</v>
      </c>
    </row>
    <row r="974" spans="1:12" ht="28" x14ac:dyDescent="0.35">
      <c r="A974" s="3" t="str">
        <f t="shared" si="127"/>
        <v>1.06.07.201.02</v>
      </c>
      <c r="B974" s="3">
        <f t="shared" si="119"/>
        <v>14</v>
      </c>
      <c r="C974" s="3" t="s">
        <v>8935</v>
      </c>
      <c r="D974" s="27">
        <v>1</v>
      </c>
      <c r="E974" s="24">
        <v>6</v>
      </c>
      <c r="F974" s="24">
        <v>7</v>
      </c>
      <c r="G974" s="25">
        <v>201</v>
      </c>
      <c r="H974" s="24">
        <v>2</v>
      </c>
      <c r="I974" s="23" t="s">
        <v>445</v>
      </c>
      <c r="J974" s="23" t="s">
        <v>5662</v>
      </c>
      <c r="K974" s="23" t="s">
        <v>2193</v>
      </c>
      <c r="L974" s="23" t="s">
        <v>2194</v>
      </c>
    </row>
    <row r="975" spans="1:12" ht="28" x14ac:dyDescent="0.35">
      <c r="A975" s="3" t="str">
        <f t="shared" si="127"/>
        <v>1.06.07.201.03</v>
      </c>
      <c r="B975" s="3">
        <f t="shared" si="119"/>
        <v>14</v>
      </c>
      <c r="C975" s="3" t="s">
        <v>8936</v>
      </c>
      <c r="D975" s="27">
        <v>1</v>
      </c>
      <c r="E975" s="24">
        <v>6</v>
      </c>
      <c r="F975" s="24">
        <v>7</v>
      </c>
      <c r="G975" s="25">
        <v>201</v>
      </c>
      <c r="H975" s="24">
        <v>3</v>
      </c>
      <c r="I975" s="23" t="s">
        <v>4145</v>
      </c>
      <c r="J975" s="15" t="s">
        <v>5663</v>
      </c>
      <c r="K975" s="15" t="s">
        <v>7249</v>
      </c>
      <c r="L975" s="23" t="s">
        <v>1443</v>
      </c>
    </row>
    <row r="976" spans="1:12" ht="28" x14ac:dyDescent="0.35">
      <c r="A976" s="3">
        <f>D976</f>
        <v>2</v>
      </c>
      <c r="B976" s="3">
        <f t="shared" si="119"/>
        <v>1</v>
      </c>
      <c r="C976" s="3">
        <v>2</v>
      </c>
      <c r="D976" s="27">
        <v>2</v>
      </c>
      <c r="E976" s="15"/>
      <c r="F976" s="15"/>
      <c r="G976" s="15"/>
      <c r="H976" s="15"/>
      <c r="I976" s="23" t="s">
        <v>4146</v>
      </c>
      <c r="J976" s="15" t="s">
        <v>1</v>
      </c>
      <c r="K976" s="15" t="s">
        <v>1</v>
      </c>
      <c r="L976" s="15"/>
    </row>
    <row r="977" spans="1:12" ht="28" x14ac:dyDescent="0.35">
      <c r="A977" s="3" t="str">
        <f>D977&amp;".0"&amp;E977</f>
        <v>2.07</v>
      </c>
      <c r="B977" s="3">
        <f t="shared" si="119"/>
        <v>4</v>
      </c>
      <c r="C977" s="3" t="s">
        <v>8937</v>
      </c>
      <c r="D977" s="27">
        <v>2</v>
      </c>
      <c r="E977" s="24">
        <v>7</v>
      </c>
      <c r="F977" s="15"/>
      <c r="G977" s="15"/>
      <c r="H977" s="15"/>
      <c r="I977" s="23" t="s">
        <v>4147</v>
      </c>
      <c r="J977" s="15" t="s">
        <v>1</v>
      </c>
      <c r="K977" s="15" t="s">
        <v>1</v>
      </c>
      <c r="L977" s="15"/>
    </row>
    <row r="978" spans="1:12" x14ac:dyDescent="0.35">
      <c r="A978" s="3" t="str">
        <f>D978&amp;".0"&amp;E978&amp;".0"&amp;F978</f>
        <v>2.07.02</v>
      </c>
      <c r="B978" s="3">
        <f t="shared" si="119"/>
        <v>7</v>
      </c>
      <c r="C978" s="3" t="s">
        <v>8938</v>
      </c>
      <c r="D978" s="27">
        <v>2</v>
      </c>
      <c r="E978" s="24">
        <v>7</v>
      </c>
      <c r="F978" s="24">
        <v>2</v>
      </c>
      <c r="G978" s="15"/>
      <c r="H978" s="15"/>
      <c r="I978" s="23" t="s">
        <v>2196</v>
      </c>
      <c r="J978" s="15" t="s">
        <v>1</v>
      </c>
      <c r="K978" s="15" t="s">
        <v>1</v>
      </c>
      <c r="L978" s="15"/>
    </row>
    <row r="979" spans="1:12" x14ac:dyDescent="0.35">
      <c r="A979" s="3" t="str">
        <f>D979&amp;".0"&amp;E979&amp;".0"&amp;F979&amp;"."&amp;G979</f>
        <v>2.07.02.201</v>
      </c>
      <c r="B979" s="3">
        <f t="shared" si="119"/>
        <v>11</v>
      </c>
      <c r="C979" s="3" t="s">
        <v>8939</v>
      </c>
      <c r="D979" s="27">
        <v>2</v>
      </c>
      <c r="E979" s="24">
        <v>7</v>
      </c>
      <c r="F979" s="24">
        <v>2</v>
      </c>
      <c r="G979" s="25">
        <v>201</v>
      </c>
      <c r="H979" s="15"/>
      <c r="I979" s="23" t="s">
        <v>2197</v>
      </c>
      <c r="J979" s="15" t="s">
        <v>1</v>
      </c>
      <c r="K979" s="15" t="s">
        <v>1</v>
      </c>
      <c r="L979" s="15"/>
    </row>
    <row r="980" spans="1:12" x14ac:dyDescent="0.35">
      <c r="A980" s="3" t="str">
        <f t="shared" ref="A980:A981" si="128">D980&amp;".0"&amp;E980&amp;".0"&amp;F980&amp;"."&amp;G980&amp;".0"&amp;H980</f>
        <v>2.07.02.201.01</v>
      </c>
      <c r="B980" s="3">
        <f t="shared" si="119"/>
        <v>14</v>
      </c>
      <c r="C980" s="3" t="s">
        <v>8940</v>
      </c>
      <c r="D980" s="27">
        <v>2</v>
      </c>
      <c r="E980" s="24">
        <v>7</v>
      </c>
      <c r="F980" s="24">
        <v>2</v>
      </c>
      <c r="G980" s="25">
        <v>201</v>
      </c>
      <c r="H980" s="24">
        <v>1</v>
      </c>
      <c r="I980" s="23" t="s">
        <v>2198</v>
      </c>
      <c r="J980" s="23" t="s">
        <v>2199</v>
      </c>
      <c r="K980" s="23" t="s">
        <v>2200</v>
      </c>
      <c r="L980" s="23" t="s">
        <v>1436</v>
      </c>
    </row>
    <row r="981" spans="1:12" ht="28" x14ac:dyDescent="0.35">
      <c r="A981" s="3" t="str">
        <f t="shared" si="128"/>
        <v>2.07.02.201.02</v>
      </c>
      <c r="B981" s="3">
        <f t="shared" si="119"/>
        <v>14</v>
      </c>
      <c r="C981" s="3" t="s">
        <v>8941</v>
      </c>
      <c r="D981" s="27">
        <v>2</v>
      </c>
      <c r="E981" s="24">
        <v>7</v>
      </c>
      <c r="F981" s="24">
        <v>2</v>
      </c>
      <c r="G981" s="25">
        <v>201</v>
      </c>
      <c r="H981" s="24">
        <v>2</v>
      </c>
      <c r="I981" s="23" t="s">
        <v>2201</v>
      </c>
      <c r="J981" s="23" t="s">
        <v>5664</v>
      </c>
      <c r="K981" s="23" t="s">
        <v>2202</v>
      </c>
      <c r="L981" s="23" t="s">
        <v>2203</v>
      </c>
    </row>
    <row r="982" spans="1:12" ht="28" x14ac:dyDescent="0.35">
      <c r="A982" s="3" t="str">
        <f>D982&amp;".0"&amp;E982&amp;".0"&amp;F982</f>
        <v>2.07.03</v>
      </c>
      <c r="B982" s="3">
        <f t="shared" ref="B982:B1039" si="129">LEN(A982)</f>
        <v>7</v>
      </c>
      <c r="C982" s="3" t="s">
        <v>1361</v>
      </c>
      <c r="D982" s="27">
        <v>2</v>
      </c>
      <c r="E982" s="24">
        <v>7</v>
      </c>
      <c r="F982" s="24">
        <v>3</v>
      </c>
      <c r="G982" s="15"/>
      <c r="H982" s="15"/>
      <c r="I982" s="23" t="s">
        <v>4148</v>
      </c>
      <c r="J982" s="15" t="s">
        <v>1</v>
      </c>
      <c r="K982" s="15" t="s">
        <v>1</v>
      </c>
      <c r="L982" s="15"/>
    </row>
    <row r="983" spans="1:12" ht="28" x14ac:dyDescent="0.35">
      <c r="A983" s="3" t="str">
        <f>D983&amp;".0"&amp;E983&amp;".0"&amp;F983&amp;"."&amp;G983</f>
        <v>2.07.03.201</v>
      </c>
      <c r="B983" s="3">
        <f t="shared" si="129"/>
        <v>11</v>
      </c>
      <c r="C983" s="3" t="s">
        <v>8942</v>
      </c>
      <c r="D983" s="27">
        <v>2</v>
      </c>
      <c r="E983" s="24">
        <v>7</v>
      </c>
      <c r="F983" s="24">
        <v>3</v>
      </c>
      <c r="G983" s="25">
        <v>201</v>
      </c>
      <c r="H983" s="15"/>
      <c r="I983" s="23" t="s">
        <v>4149</v>
      </c>
      <c r="J983" s="15" t="s">
        <v>1</v>
      </c>
      <c r="K983" s="15" t="s">
        <v>1</v>
      </c>
      <c r="L983" s="15"/>
    </row>
    <row r="984" spans="1:12" ht="42" x14ac:dyDescent="0.35">
      <c r="A984" s="3" t="str">
        <f t="shared" ref="A984:A986" si="130">D984&amp;".0"&amp;E984&amp;".0"&amp;F984&amp;"."&amp;G984&amp;".0"&amp;H984</f>
        <v>2.07.03.201.01</v>
      </c>
      <c r="B984" s="3">
        <f t="shared" si="129"/>
        <v>14</v>
      </c>
      <c r="C984" s="3" t="s">
        <v>8943</v>
      </c>
      <c r="D984" s="27">
        <v>2</v>
      </c>
      <c r="E984" s="24">
        <v>7</v>
      </c>
      <c r="F984" s="24">
        <v>3</v>
      </c>
      <c r="G984" s="25">
        <v>201</v>
      </c>
      <c r="H984" s="24">
        <v>1</v>
      </c>
      <c r="I984" s="23" t="s">
        <v>4150</v>
      </c>
      <c r="J984" s="15" t="s">
        <v>5665</v>
      </c>
      <c r="K984" s="23" t="s">
        <v>7250</v>
      </c>
      <c r="L984" s="23" t="s">
        <v>1462</v>
      </c>
    </row>
    <row r="985" spans="1:12" ht="56" x14ac:dyDescent="0.35">
      <c r="A985" s="3" t="str">
        <f t="shared" si="130"/>
        <v>2.07.03.201.02</v>
      </c>
      <c r="B985" s="3">
        <f t="shared" si="129"/>
        <v>14</v>
      </c>
      <c r="C985" s="3" t="s">
        <v>8944</v>
      </c>
      <c r="D985" s="27">
        <v>2</v>
      </c>
      <c r="E985" s="24">
        <v>7</v>
      </c>
      <c r="F985" s="24">
        <v>3</v>
      </c>
      <c r="G985" s="25">
        <v>201</v>
      </c>
      <c r="H985" s="24">
        <v>2</v>
      </c>
      <c r="I985" s="23" t="s">
        <v>906</v>
      </c>
      <c r="J985" s="23" t="s">
        <v>2204</v>
      </c>
      <c r="K985" s="23" t="s">
        <v>2205</v>
      </c>
      <c r="L985" s="23" t="s">
        <v>2163</v>
      </c>
    </row>
    <row r="986" spans="1:12" ht="28" x14ac:dyDescent="0.35">
      <c r="A986" s="3" t="str">
        <f t="shared" si="130"/>
        <v>2.07.03.201.03</v>
      </c>
      <c r="B986" s="3">
        <f t="shared" si="129"/>
        <v>14</v>
      </c>
      <c r="C986" s="3" t="s">
        <v>8945</v>
      </c>
      <c r="D986" s="27">
        <v>2</v>
      </c>
      <c r="E986" s="24">
        <v>7</v>
      </c>
      <c r="F986" s="24">
        <v>3</v>
      </c>
      <c r="G986" s="25">
        <v>201</v>
      </c>
      <c r="H986" s="24">
        <v>3</v>
      </c>
      <c r="I986" s="23" t="s">
        <v>4151</v>
      </c>
      <c r="J986" s="15" t="s">
        <v>5666</v>
      </c>
      <c r="K986" s="15" t="s">
        <v>7251</v>
      </c>
      <c r="L986" s="22" t="s">
        <v>1458</v>
      </c>
    </row>
    <row r="987" spans="1:12" x14ac:dyDescent="0.35">
      <c r="A987" s="3" t="str">
        <f>D987&amp;".0"&amp;E987&amp;".0"&amp;F987&amp;"."&amp;G987</f>
        <v>2.07.03.202</v>
      </c>
      <c r="B987" s="3">
        <f t="shared" si="129"/>
        <v>11</v>
      </c>
      <c r="C987" s="3" t="s">
        <v>8946</v>
      </c>
      <c r="D987" s="27">
        <v>2</v>
      </c>
      <c r="E987" s="24">
        <v>7</v>
      </c>
      <c r="F987" s="24">
        <v>3</v>
      </c>
      <c r="G987" s="25">
        <v>202</v>
      </c>
      <c r="H987" s="15"/>
      <c r="I987" s="23" t="s">
        <v>908</v>
      </c>
      <c r="J987" s="15" t="s">
        <v>1</v>
      </c>
      <c r="K987" s="15" t="s">
        <v>1</v>
      </c>
      <c r="L987" s="15"/>
    </row>
    <row r="988" spans="1:12" ht="28" x14ac:dyDescent="0.35">
      <c r="A988" s="3" t="str">
        <f>D988&amp;".0"&amp;E988&amp;".0"&amp;F988&amp;"."&amp;G988&amp;".0"&amp;H988</f>
        <v>2.07.03.202.01</v>
      </c>
      <c r="B988" s="3">
        <f t="shared" si="129"/>
        <v>14</v>
      </c>
      <c r="C988" s="3" t="s">
        <v>8947</v>
      </c>
      <c r="D988" s="27">
        <v>2</v>
      </c>
      <c r="E988" s="24">
        <v>7</v>
      </c>
      <c r="F988" s="24">
        <v>3</v>
      </c>
      <c r="G988" s="25">
        <v>202</v>
      </c>
      <c r="H988" s="24">
        <v>1</v>
      </c>
      <c r="I988" s="23" t="s">
        <v>908</v>
      </c>
      <c r="J988" s="15" t="s">
        <v>5667</v>
      </c>
      <c r="K988" s="15" t="s">
        <v>7252</v>
      </c>
      <c r="L988" s="23" t="s">
        <v>2163</v>
      </c>
    </row>
    <row r="989" spans="1:12" ht="28" x14ac:dyDescent="0.35">
      <c r="A989" s="3" t="str">
        <f>D989&amp;".0"&amp;E989&amp;".0"&amp;F989&amp;"."&amp;G989</f>
        <v>2.07.03.203</v>
      </c>
      <c r="B989" s="3">
        <f t="shared" si="129"/>
        <v>11</v>
      </c>
      <c r="C989" s="3" t="s">
        <v>8948</v>
      </c>
      <c r="D989" s="27">
        <v>2</v>
      </c>
      <c r="E989" s="24">
        <v>7</v>
      </c>
      <c r="F989" s="24">
        <v>3</v>
      </c>
      <c r="G989" s="25">
        <v>203</v>
      </c>
      <c r="H989" s="15"/>
      <c r="I989" s="23" t="s">
        <v>4152</v>
      </c>
      <c r="J989" s="15" t="s">
        <v>1</v>
      </c>
      <c r="K989" s="15" t="s">
        <v>1</v>
      </c>
      <c r="L989" s="15"/>
    </row>
    <row r="990" spans="1:12" ht="28" x14ac:dyDescent="0.35">
      <c r="A990" s="3" t="str">
        <f>D990&amp;".0"&amp;E990&amp;".0"&amp;F990&amp;"."&amp;G990&amp;".0"&amp;H990</f>
        <v>2.07.03.203.01</v>
      </c>
      <c r="B990" s="3">
        <f t="shared" si="129"/>
        <v>14</v>
      </c>
      <c r="C990" s="3" t="s">
        <v>8949</v>
      </c>
      <c r="D990" s="27">
        <v>2</v>
      </c>
      <c r="E990" s="24">
        <v>7</v>
      </c>
      <c r="F990" s="24">
        <v>3</v>
      </c>
      <c r="G990" s="25">
        <v>203</v>
      </c>
      <c r="H990" s="24">
        <v>1</v>
      </c>
      <c r="I990" s="23" t="s">
        <v>4153</v>
      </c>
      <c r="J990" s="23" t="s">
        <v>5668</v>
      </c>
      <c r="K990" s="23" t="s">
        <v>7253</v>
      </c>
      <c r="L990" s="23" t="s">
        <v>2206</v>
      </c>
    </row>
    <row r="991" spans="1:12" x14ac:dyDescent="0.35">
      <c r="A991" s="3" t="str">
        <f>D991&amp;".0"&amp;E991&amp;".0"&amp;F991&amp;"."&amp;G991</f>
        <v>2.07.03.204</v>
      </c>
      <c r="B991" s="3">
        <f t="shared" si="129"/>
        <v>11</v>
      </c>
      <c r="C991" s="3" t="s">
        <v>8950</v>
      </c>
      <c r="D991" s="27">
        <v>2</v>
      </c>
      <c r="E991" s="24">
        <v>7</v>
      </c>
      <c r="F991" s="24">
        <v>3</v>
      </c>
      <c r="G991" s="25">
        <v>204</v>
      </c>
      <c r="H991" s="15"/>
      <c r="I991" s="23" t="s">
        <v>909</v>
      </c>
      <c r="J991" s="15" t="s">
        <v>1</v>
      </c>
      <c r="K991" s="15" t="s">
        <v>1</v>
      </c>
      <c r="L991" s="15"/>
    </row>
    <row r="992" spans="1:12" ht="28" x14ac:dyDescent="0.35">
      <c r="A992" s="3" t="str">
        <f>D992&amp;".0"&amp;E992&amp;".0"&amp;F992&amp;"."&amp;G992&amp;".0"&amp;H992</f>
        <v>2.07.03.204.01</v>
      </c>
      <c r="B992" s="3">
        <f t="shared" si="129"/>
        <v>14</v>
      </c>
      <c r="C992" s="3" t="s">
        <v>8951</v>
      </c>
      <c r="D992" s="27">
        <v>2</v>
      </c>
      <c r="E992" s="24">
        <v>7</v>
      </c>
      <c r="F992" s="24">
        <v>3</v>
      </c>
      <c r="G992" s="25">
        <v>204</v>
      </c>
      <c r="H992" s="24">
        <v>1</v>
      </c>
      <c r="I992" s="23" t="s">
        <v>4154</v>
      </c>
      <c r="J992" s="15" t="s">
        <v>5669</v>
      </c>
      <c r="K992" s="15" t="s">
        <v>7254</v>
      </c>
      <c r="L992" s="23" t="s">
        <v>2203</v>
      </c>
    </row>
    <row r="993" spans="1:12" ht="28" x14ac:dyDescent="0.35">
      <c r="A993" s="3" t="str">
        <f>D993&amp;".0"&amp;E993&amp;".0"&amp;F993&amp;"."&amp;G993</f>
        <v>2.07.03.205</v>
      </c>
      <c r="B993" s="3">
        <f t="shared" si="129"/>
        <v>11</v>
      </c>
      <c r="C993" s="3" t="s">
        <v>8952</v>
      </c>
      <c r="D993" s="27">
        <v>2</v>
      </c>
      <c r="E993" s="24">
        <v>7</v>
      </c>
      <c r="F993" s="24">
        <v>3</v>
      </c>
      <c r="G993" s="25">
        <v>205</v>
      </c>
      <c r="H993" s="15"/>
      <c r="I993" s="23" t="s">
        <v>4155</v>
      </c>
      <c r="J993" s="15" t="s">
        <v>1</v>
      </c>
      <c r="K993" s="15" t="s">
        <v>1</v>
      </c>
      <c r="L993" s="15"/>
    </row>
    <row r="994" spans="1:12" ht="42" x14ac:dyDescent="0.35">
      <c r="A994" s="3" t="str">
        <f>D994&amp;".0"&amp;E994&amp;".0"&amp;F994&amp;"."&amp;G994&amp;".0"&amp;H994</f>
        <v>2.07.03.205.01</v>
      </c>
      <c r="B994" s="3">
        <f t="shared" si="129"/>
        <v>14</v>
      </c>
      <c r="C994" s="3" t="s">
        <v>8953</v>
      </c>
      <c r="D994" s="27">
        <v>2</v>
      </c>
      <c r="E994" s="24">
        <v>7</v>
      </c>
      <c r="F994" s="24">
        <v>3</v>
      </c>
      <c r="G994" s="25">
        <v>205</v>
      </c>
      <c r="H994" s="24">
        <v>1</v>
      </c>
      <c r="I994" s="23" t="s">
        <v>912</v>
      </c>
      <c r="J994" s="23" t="s">
        <v>5670</v>
      </c>
      <c r="K994" s="15" t="s">
        <v>7255</v>
      </c>
      <c r="L994" s="23" t="s">
        <v>1436</v>
      </c>
    </row>
    <row r="995" spans="1:12" x14ac:dyDescent="0.35">
      <c r="A995" s="3" t="str">
        <f>D995&amp;".0"&amp;E995&amp;".0"&amp;F995</f>
        <v>2.07.04</v>
      </c>
      <c r="B995" s="3">
        <f t="shared" si="129"/>
        <v>7</v>
      </c>
      <c r="C995" s="3" t="s">
        <v>1362</v>
      </c>
      <c r="D995" s="27">
        <v>2</v>
      </c>
      <c r="E995" s="24">
        <v>7</v>
      </c>
      <c r="F995" s="24">
        <v>4</v>
      </c>
      <c r="G995" s="15"/>
      <c r="H995" s="15"/>
      <c r="I995" s="23" t="s">
        <v>913</v>
      </c>
      <c r="J995" s="15" t="s">
        <v>1</v>
      </c>
      <c r="K995" s="15" t="s">
        <v>1</v>
      </c>
      <c r="L995" s="15"/>
    </row>
    <row r="996" spans="1:12" ht="28" x14ac:dyDescent="0.35">
      <c r="A996" s="3" t="str">
        <f>D996&amp;".0"&amp;E996&amp;".0"&amp;F996&amp;"."&amp;G996</f>
        <v>2.07.04.201</v>
      </c>
      <c r="B996" s="3">
        <f t="shared" si="129"/>
        <v>11</v>
      </c>
      <c r="C996" s="3" t="s">
        <v>8954</v>
      </c>
      <c r="D996" s="27">
        <v>2</v>
      </c>
      <c r="E996" s="24">
        <v>7</v>
      </c>
      <c r="F996" s="24">
        <v>4</v>
      </c>
      <c r="G996" s="25">
        <v>201</v>
      </c>
      <c r="H996" s="15"/>
      <c r="I996" s="23" t="s">
        <v>4156</v>
      </c>
      <c r="J996" s="15" t="s">
        <v>1</v>
      </c>
      <c r="K996" s="15" t="s">
        <v>1</v>
      </c>
      <c r="L996" s="15"/>
    </row>
    <row r="997" spans="1:12" ht="42" x14ac:dyDescent="0.35">
      <c r="A997" s="3" t="str">
        <f t="shared" ref="A997:A1001" si="131">D997&amp;".0"&amp;E997&amp;".0"&amp;F997&amp;"."&amp;G997&amp;".0"&amp;H997</f>
        <v>2.07.04.201.01</v>
      </c>
      <c r="B997" s="3">
        <f t="shared" si="129"/>
        <v>14</v>
      </c>
      <c r="C997" s="3" t="s">
        <v>8955</v>
      </c>
      <c r="D997" s="27">
        <v>2</v>
      </c>
      <c r="E997" s="24">
        <v>7</v>
      </c>
      <c r="F997" s="24">
        <v>4</v>
      </c>
      <c r="G997" s="25">
        <v>201</v>
      </c>
      <c r="H997" s="24">
        <v>1</v>
      </c>
      <c r="I997" s="23" t="s">
        <v>915</v>
      </c>
      <c r="J997" s="23" t="s">
        <v>5671</v>
      </c>
      <c r="K997" s="15" t="s">
        <v>7256</v>
      </c>
      <c r="L997" s="23" t="s">
        <v>1462</v>
      </c>
    </row>
    <row r="998" spans="1:12" ht="28" x14ac:dyDescent="0.35">
      <c r="A998" s="3" t="str">
        <f t="shared" si="131"/>
        <v>2.07.04.201.02</v>
      </c>
      <c r="B998" s="3">
        <f t="shared" si="129"/>
        <v>14</v>
      </c>
      <c r="C998" s="3" t="s">
        <v>8956</v>
      </c>
      <c r="D998" s="27">
        <v>2</v>
      </c>
      <c r="E998" s="24">
        <v>7</v>
      </c>
      <c r="F998" s="24">
        <v>4</v>
      </c>
      <c r="G998" s="25">
        <v>201</v>
      </c>
      <c r="H998" s="24">
        <v>2</v>
      </c>
      <c r="I998" s="23" t="s">
        <v>2207</v>
      </c>
      <c r="J998" s="23" t="s">
        <v>2208</v>
      </c>
      <c r="K998" s="15" t="s">
        <v>7257</v>
      </c>
      <c r="L998" s="23" t="s">
        <v>1462</v>
      </c>
    </row>
    <row r="999" spans="1:12" ht="28" x14ac:dyDescent="0.35">
      <c r="A999" s="3" t="str">
        <f t="shared" si="131"/>
        <v>2.07.04.201.03</v>
      </c>
      <c r="B999" s="3">
        <f t="shared" si="129"/>
        <v>14</v>
      </c>
      <c r="C999" s="3" t="s">
        <v>8957</v>
      </c>
      <c r="D999" s="27">
        <v>2</v>
      </c>
      <c r="E999" s="24">
        <v>7</v>
      </c>
      <c r="F999" s="24">
        <v>4</v>
      </c>
      <c r="G999" s="25">
        <v>201</v>
      </c>
      <c r="H999" s="24">
        <v>3</v>
      </c>
      <c r="I999" s="23" t="s">
        <v>4157</v>
      </c>
      <c r="J999" s="15" t="s">
        <v>5672</v>
      </c>
      <c r="K999" s="15" t="s">
        <v>7258</v>
      </c>
      <c r="L999" s="23" t="s">
        <v>1462</v>
      </c>
    </row>
    <row r="1000" spans="1:12" ht="28" x14ac:dyDescent="0.35">
      <c r="A1000" s="3" t="str">
        <f t="shared" si="131"/>
        <v>2.07.04.201.04</v>
      </c>
      <c r="B1000" s="3">
        <f t="shared" si="129"/>
        <v>14</v>
      </c>
      <c r="C1000" s="3" t="s">
        <v>8958</v>
      </c>
      <c r="D1000" s="27">
        <v>2</v>
      </c>
      <c r="E1000" s="24">
        <v>7</v>
      </c>
      <c r="F1000" s="24">
        <v>4</v>
      </c>
      <c r="G1000" s="25">
        <v>201</v>
      </c>
      <c r="H1000" s="24">
        <v>4</v>
      </c>
      <c r="I1000" s="23" t="s">
        <v>4158</v>
      </c>
      <c r="J1000" s="15" t="s">
        <v>5673</v>
      </c>
      <c r="K1000" s="15" t="s">
        <v>7259</v>
      </c>
      <c r="L1000" s="23" t="s">
        <v>1462</v>
      </c>
    </row>
    <row r="1001" spans="1:12" ht="28" x14ac:dyDescent="0.35">
      <c r="A1001" s="3" t="str">
        <f t="shared" si="131"/>
        <v>2.07.04.201.05</v>
      </c>
      <c r="B1001" s="3">
        <f t="shared" si="129"/>
        <v>14</v>
      </c>
      <c r="C1001" s="3" t="s">
        <v>8959</v>
      </c>
      <c r="D1001" s="27">
        <v>2</v>
      </c>
      <c r="E1001" s="24">
        <v>7</v>
      </c>
      <c r="F1001" s="24">
        <v>4</v>
      </c>
      <c r="G1001" s="25">
        <v>201</v>
      </c>
      <c r="H1001" s="24">
        <v>5</v>
      </c>
      <c r="I1001" s="23" t="s">
        <v>918</v>
      </c>
      <c r="J1001" s="23" t="s">
        <v>2209</v>
      </c>
      <c r="K1001" s="23" t="s">
        <v>2210</v>
      </c>
      <c r="L1001" s="23" t="s">
        <v>1462</v>
      </c>
    </row>
    <row r="1002" spans="1:12" ht="42" x14ac:dyDescent="0.35">
      <c r="A1002" s="3" t="str">
        <f>D1002&amp;".0"&amp;E1002&amp;".0"&amp;F1002&amp;"."&amp;G1002</f>
        <v>2.07.04.202</v>
      </c>
      <c r="B1002" s="3">
        <f t="shared" si="129"/>
        <v>11</v>
      </c>
      <c r="C1002" s="3" t="s">
        <v>8960</v>
      </c>
      <c r="D1002" s="27">
        <v>2</v>
      </c>
      <c r="E1002" s="24">
        <v>7</v>
      </c>
      <c r="F1002" s="24">
        <v>4</v>
      </c>
      <c r="G1002" s="25">
        <v>202</v>
      </c>
      <c r="H1002" s="15"/>
      <c r="I1002" s="23" t="s">
        <v>4159</v>
      </c>
      <c r="J1002" s="15" t="s">
        <v>1</v>
      </c>
      <c r="K1002" s="15" t="s">
        <v>1</v>
      </c>
      <c r="L1002" s="15"/>
    </row>
    <row r="1003" spans="1:12" ht="28" x14ac:dyDescent="0.35">
      <c r="A1003" s="3" t="str">
        <f t="shared" ref="A1003:A1004" si="132">D1003&amp;".0"&amp;E1003&amp;".0"&amp;F1003&amp;"."&amp;G1003&amp;".0"&amp;H1003</f>
        <v>2.07.04.202.01</v>
      </c>
      <c r="B1003" s="3">
        <f t="shared" si="129"/>
        <v>14</v>
      </c>
      <c r="C1003" s="3" t="s">
        <v>8961</v>
      </c>
      <c r="D1003" s="27">
        <v>2</v>
      </c>
      <c r="E1003" s="24">
        <v>7</v>
      </c>
      <c r="F1003" s="24">
        <v>4</v>
      </c>
      <c r="G1003" s="25">
        <v>202</v>
      </c>
      <c r="H1003" s="24">
        <v>1</v>
      </c>
      <c r="I1003" s="23" t="s">
        <v>4160</v>
      </c>
      <c r="J1003" s="15" t="s">
        <v>5674</v>
      </c>
      <c r="K1003" s="23" t="s">
        <v>2211</v>
      </c>
      <c r="L1003" s="23" t="s">
        <v>2163</v>
      </c>
    </row>
    <row r="1004" spans="1:12" ht="42" x14ac:dyDescent="0.35">
      <c r="A1004" s="3" t="str">
        <f t="shared" si="132"/>
        <v>2.07.04.202.02</v>
      </c>
      <c r="B1004" s="3">
        <f t="shared" si="129"/>
        <v>14</v>
      </c>
      <c r="C1004" s="3" t="s">
        <v>8962</v>
      </c>
      <c r="D1004" s="27">
        <v>2</v>
      </c>
      <c r="E1004" s="24">
        <v>7</v>
      </c>
      <c r="F1004" s="24">
        <v>4</v>
      </c>
      <c r="G1004" s="25">
        <v>202</v>
      </c>
      <c r="H1004" s="24">
        <v>2</v>
      </c>
      <c r="I1004" s="23" t="s">
        <v>2212</v>
      </c>
      <c r="J1004" s="23" t="s">
        <v>5675</v>
      </c>
      <c r="K1004" s="15" t="s">
        <v>7260</v>
      </c>
      <c r="L1004" s="23" t="s">
        <v>2163</v>
      </c>
    </row>
    <row r="1005" spans="1:12" x14ac:dyDescent="0.35">
      <c r="A1005" s="3" t="str">
        <f>D1005&amp;".0"&amp;E1005&amp;".0"&amp;F1005&amp;"."&amp;G1005</f>
        <v>2.07.04.203</v>
      </c>
      <c r="B1005" s="3">
        <f t="shared" si="129"/>
        <v>11</v>
      </c>
      <c r="C1005" s="3" t="s">
        <v>8963</v>
      </c>
      <c r="D1005" s="27">
        <v>2</v>
      </c>
      <c r="E1005" s="24">
        <v>7</v>
      </c>
      <c r="F1005" s="24">
        <v>4</v>
      </c>
      <c r="G1005" s="25">
        <v>203</v>
      </c>
      <c r="H1005" s="15"/>
      <c r="I1005" s="23" t="s">
        <v>919</v>
      </c>
      <c r="J1005" s="15" t="s">
        <v>1</v>
      </c>
      <c r="K1005" s="15" t="s">
        <v>1</v>
      </c>
      <c r="L1005" s="15"/>
    </row>
    <row r="1006" spans="1:12" ht="42" x14ac:dyDescent="0.35">
      <c r="A1006" s="3" t="str">
        <f t="shared" ref="A1006:A1008" si="133">D1006&amp;".0"&amp;E1006&amp;".0"&amp;F1006&amp;"."&amp;G1006&amp;".0"&amp;H1006</f>
        <v>2.07.04.203.01</v>
      </c>
      <c r="B1006" s="3">
        <f t="shared" si="129"/>
        <v>14</v>
      </c>
      <c r="C1006" s="3" t="s">
        <v>8964</v>
      </c>
      <c r="D1006" s="27">
        <v>2</v>
      </c>
      <c r="E1006" s="24">
        <v>7</v>
      </c>
      <c r="F1006" s="24">
        <v>4</v>
      </c>
      <c r="G1006" s="25">
        <v>203</v>
      </c>
      <c r="H1006" s="24">
        <v>1</v>
      </c>
      <c r="I1006" s="23" t="s">
        <v>920</v>
      </c>
      <c r="J1006" s="15" t="s">
        <v>5676</v>
      </c>
      <c r="K1006" s="15" t="s">
        <v>7261</v>
      </c>
      <c r="L1006" s="23" t="s">
        <v>1436</v>
      </c>
    </row>
    <row r="1007" spans="1:12" ht="42" x14ac:dyDescent="0.35">
      <c r="A1007" s="3" t="str">
        <f t="shared" si="133"/>
        <v>2.07.04.203.02</v>
      </c>
      <c r="B1007" s="3">
        <f t="shared" si="129"/>
        <v>14</v>
      </c>
      <c r="C1007" s="3" t="s">
        <v>8965</v>
      </c>
      <c r="D1007" s="27">
        <v>2</v>
      </c>
      <c r="E1007" s="24">
        <v>7</v>
      </c>
      <c r="F1007" s="24">
        <v>4</v>
      </c>
      <c r="G1007" s="25">
        <v>203</v>
      </c>
      <c r="H1007" s="24">
        <v>2</v>
      </c>
      <c r="I1007" s="23" t="s">
        <v>4161</v>
      </c>
      <c r="J1007" s="15" t="s">
        <v>5677</v>
      </c>
      <c r="K1007" s="15" t="s">
        <v>7262</v>
      </c>
      <c r="L1007" s="23" t="s">
        <v>1462</v>
      </c>
    </row>
    <row r="1008" spans="1:12" ht="28" x14ac:dyDescent="0.35">
      <c r="A1008" s="3" t="str">
        <f t="shared" si="133"/>
        <v>2.07.04.203.03</v>
      </c>
      <c r="B1008" s="3">
        <f t="shared" si="129"/>
        <v>14</v>
      </c>
      <c r="C1008" s="3" t="s">
        <v>8966</v>
      </c>
      <c r="D1008" s="27">
        <v>2</v>
      </c>
      <c r="E1008" s="24">
        <v>7</v>
      </c>
      <c r="F1008" s="24">
        <v>4</v>
      </c>
      <c r="G1008" s="25">
        <v>203</v>
      </c>
      <c r="H1008" s="24">
        <v>3</v>
      </c>
      <c r="I1008" s="23" t="s">
        <v>4162</v>
      </c>
      <c r="J1008" s="15" t="s">
        <v>5678</v>
      </c>
      <c r="K1008" s="15" t="s">
        <v>7263</v>
      </c>
      <c r="L1008" s="23" t="s">
        <v>1462</v>
      </c>
    </row>
    <row r="1009" spans="1:12" ht="28" x14ac:dyDescent="0.35">
      <c r="A1009" s="3" t="str">
        <f>D1009&amp;".0"&amp;E1009&amp;".0"&amp;F1009&amp;"."&amp;G1009</f>
        <v>2.07.04.204</v>
      </c>
      <c r="B1009" s="3">
        <f t="shared" si="129"/>
        <v>11</v>
      </c>
      <c r="C1009" s="3" t="s">
        <v>8967</v>
      </c>
      <c r="D1009" s="27">
        <v>2</v>
      </c>
      <c r="E1009" s="24">
        <v>7</v>
      </c>
      <c r="F1009" s="24">
        <v>4</v>
      </c>
      <c r="G1009" s="25">
        <v>204</v>
      </c>
      <c r="H1009" s="15"/>
      <c r="I1009" s="23" t="s">
        <v>4163</v>
      </c>
      <c r="J1009" s="15" t="s">
        <v>1</v>
      </c>
      <c r="K1009" s="15" t="s">
        <v>1</v>
      </c>
      <c r="L1009" s="15"/>
    </row>
    <row r="1010" spans="1:12" ht="42" x14ac:dyDescent="0.35">
      <c r="A1010" s="3" t="str">
        <f t="shared" ref="A1010:A1012" si="134">D1010&amp;".0"&amp;E1010&amp;".0"&amp;F1010&amp;"."&amp;G1010&amp;".0"&amp;H1010</f>
        <v>2.07.04.204.01</v>
      </c>
      <c r="B1010" s="3">
        <f t="shared" si="129"/>
        <v>14</v>
      </c>
      <c r="C1010" s="3" t="s">
        <v>8968</v>
      </c>
      <c r="D1010" s="27">
        <v>2</v>
      </c>
      <c r="E1010" s="24">
        <v>7</v>
      </c>
      <c r="F1010" s="24">
        <v>4</v>
      </c>
      <c r="G1010" s="25">
        <v>204</v>
      </c>
      <c r="H1010" s="24">
        <v>1</v>
      </c>
      <c r="I1010" s="23" t="s">
        <v>924</v>
      </c>
      <c r="J1010" s="23" t="s">
        <v>2213</v>
      </c>
      <c r="K1010" s="23" t="s">
        <v>7264</v>
      </c>
      <c r="L1010" s="23" t="s">
        <v>1462</v>
      </c>
    </row>
    <row r="1011" spans="1:12" ht="28" x14ac:dyDescent="0.35">
      <c r="A1011" s="3" t="str">
        <f t="shared" si="134"/>
        <v>2.07.04.204.02</v>
      </c>
      <c r="B1011" s="3">
        <f t="shared" si="129"/>
        <v>14</v>
      </c>
      <c r="C1011" s="3" t="s">
        <v>8969</v>
      </c>
      <c r="D1011" s="27">
        <v>2</v>
      </c>
      <c r="E1011" s="24">
        <v>7</v>
      </c>
      <c r="F1011" s="24">
        <v>4</v>
      </c>
      <c r="G1011" s="25">
        <v>204</v>
      </c>
      <c r="H1011" s="24">
        <v>2</v>
      </c>
      <c r="I1011" s="23" t="s">
        <v>925</v>
      </c>
      <c r="J1011" s="23" t="s">
        <v>5679</v>
      </c>
      <c r="K1011" s="23" t="s">
        <v>7265</v>
      </c>
      <c r="L1011" s="23" t="s">
        <v>1462</v>
      </c>
    </row>
    <row r="1012" spans="1:12" ht="28" x14ac:dyDescent="0.35">
      <c r="A1012" s="3" t="str">
        <f t="shared" si="134"/>
        <v>2.07.04.204.03</v>
      </c>
      <c r="B1012" s="3">
        <f t="shared" si="129"/>
        <v>14</v>
      </c>
      <c r="C1012" s="3" t="s">
        <v>8970</v>
      </c>
      <c r="D1012" s="27">
        <v>2</v>
      </c>
      <c r="E1012" s="24">
        <v>7</v>
      </c>
      <c r="F1012" s="24">
        <v>4</v>
      </c>
      <c r="G1012" s="25">
        <v>204</v>
      </c>
      <c r="H1012" s="24">
        <v>3</v>
      </c>
      <c r="I1012" s="23" t="s">
        <v>4164</v>
      </c>
      <c r="J1012" s="15" t="s">
        <v>5680</v>
      </c>
      <c r="K1012" s="23" t="s">
        <v>2214</v>
      </c>
      <c r="L1012" s="23" t="s">
        <v>1462</v>
      </c>
    </row>
    <row r="1013" spans="1:12" ht="28" x14ac:dyDescent="0.35">
      <c r="A1013" s="3" t="str">
        <f>D1013&amp;".0"&amp;E1013&amp;".0"&amp;F1013&amp;"."&amp;G1013</f>
        <v>2.07.04.205</v>
      </c>
      <c r="B1013" s="3">
        <f t="shared" si="129"/>
        <v>11</v>
      </c>
      <c r="C1013" s="3" t="s">
        <v>8971</v>
      </c>
      <c r="D1013" s="27">
        <v>2</v>
      </c>
      <c r="E1013" s="24">
        <v>7</v>
      </c>
      <c r="F1013" s="24">
        <v>4</v>
      </c>
      <c r="G1013" s="25">
        <v>205</v>
      </c>
      <c r="H1013" s="15"/>
      <c r="I1013" s="23" t="s">
        <v>926</v>
      </c>
      <c r="J1013" s="15" t="s">
        <v>1</v>
      </c>
      <c r="K1013" s="15" t="s">
        <v>1</v>
      </c>
      <c r="L1013" s="15"/>
    </row>
    <row r="1014" spans="1:12" ht="42" x14ac:dyDescent="0.35">
      <c r="A1014" s="3" t="str">
        <f>D1014&amp;".0"&amp;E1014&amp;".0"&amp;F1014&amp;"."&amp;G1014&amp;".0"&amp;H1014</f>
        <v>2.07.04.205.01</v>
      </c>
      <c r="B1014" s="3">
        <f t="shared" si="129"/>
        <v>14</v>
      </c>
      <c r="C1014" s="3" t="s">
        <v>8972</v>
      </c>
      <c r="D1014" s="27">
        <v>2</v>
      </c>
      <c r="E1014" s="24">
        <v>7</v>
      </c>
      <c r="F1014" s="24">
        <v>4</v>
      </c>
      <c r="G1014" s="25">
        <v>205</v>
      </c>
      <c r="H1014" s="24">
        <v>1</v>
      </c>
      <c r="I1014" s="23" t="s">
        <v>4165</v>
      </c>
      <c r="J1014" s="15" t="s">
        <v>1</v>
      </c>
      <c r="K1014" s="15" t="s">
        <v>1</v>
      </c>
      <c r="L1014" s="15"/>
    </row>
    <row r="1015" spans="1:12" x14ac:dyDescent="0.35">
      <c r="A1015" s="3" t="str">
        <f>D1015&amp;".0"&amp;E1015&amp;".0"&amp;F1015</f>
        <v>2.07.05</v>
      </c>
      <c r="B1015" s="3">
        <f t="shared" si="129"/>
        <v>7</v>
      </c>
      <c r="C1015" s="3" t="s">
        <v>1363</v>
      </c>
      <c r="D1015" s="27">
        <v>2</v>
      </c>
      <c r="E1015" s="24">
        <v>7</v>
      </c>
      <c r="F1015" s="24">
        <v>5</v>
      </c>
      <c r="G1015" s="15"/>
      <c r="H1015" s="15"/>
      <c r="I1015" s="23" t="s">
        <v>927</v>
      </c>
      <c r="J1015" s="15" t="s">
        <v>1</v>
      </c>
      <c r="K1015" s="15" t="s">
        <v>1</v>
      </c>
      <c r="L1015" s="15"/>
    </row>
    <row r="1016" spans="1:12" ht="56" x14ac:dyDescent="0.35">
      <c r="A1016" s="3" t="str">
        <f>D1016&amp;".0"&amp;E1016&amp;".0"&amp;F1016&amp;"."&amp;G1016</f>
        <v>2.07.05.201</v>
      </c>
      <c r="B1016" s="3">
        <f t="shared" si="129"/>
        <v>11</v>
      </c>
      <c r="C1016" s="3" t="s">
        <v>8973</v>
      </c>
      <c r="D1016" s="27">
        <v>2</v>
      </c>
      <c r="E1016" s="24">
        <v>7</v>
      </c>
      <c r="F1016" s="24">
        <v>5</v>
      </c>
      <c r="G1016" s="25">
        <v>201</v>
      </c>
      <c r="H1016" s="15"/>
      <c r="I1016" s="23" t="s">
        <v>4166</v>
      </c>
      <c r="J1016" s="15" t="s">
        <v>1</v>
      </c>
      <c r="K1016" s="15" t="s">
        <v>1</v>
      </c>
      <c r="L1016" s="15"/>
    </row>
    <row r="1017" spans="1:12" ht="56" x14ac:dyDescent="0.35">
      <c r="A1017" s="3" t="str">
        <f t="shared" ref="A1017:A1019" si="135">D1017&amp;".0"&amp;E1017&amp;".0"&amp;F1017&amp;"."&amp;G1017&amp;".0"&amp;H1017</f>
        <v>2.07.05.201.01</v>
      </c>
      <c r="B1017" s="3">
        <f t="shared" si="129"/>
        <v>14</v>
      </c>
      <c r="C1017" s="3" t="s">
        <v>8974</v>
      </c>
      <c r="D1017" s="27">
        <v>2</v>
      </c>
      <c r="E1017" s="24">
        <v>7</v>
      </c>
      <c r="F1017" s="24">
        <v>5</v>
      </c>
      <c r="G1017" s="25">
        <v>201</v>
      </c>
      <c r="H1017" s="24">
        <v>1</v>
      </c>
      <c r="I1017" s="23" t="s">
        <v>929</v>
      </c>
      <c r="J1017" s="15" t="s">
        <v>5681</v>
      </c>
      <c r="K1017" s="15" t="s">
        <v>7266</v>
      </c>
      <c r="L1017" s="23" t="s">
        <v>2203</v>
      </c>
    </row>
    <row r="1018" spans="1:12" ht="28" x14ac:dyDescent="0.35">
      <c r="A1018" s="3" t="str">
        <f t="shared" si="135"/>
        <v>2.07.05.201.02</v>
      </c>
      <c r="B1018" s="3">
        <f t="shared" si="129"/>
        <v>14</v>
      </c>
      <c r="C1018" s="3" t="s">
        <v>8975</v>
      </c>
      <c r="D1018" s="27">
        <v>2</v>
      </c>
      <c r="E1018" s="24">
        <v>7</v>
      </c>
      <c r="F1018" s="24">
        <v>5</v>
      </c>
      <c r="G1018" s="25">
        <v>201</v>
      </c>
      <c r="H1018" s="24">
        <v>2</v>
      </c>
      <c r="I1018" s="23" t="s">
        <v>4167</v>
      </c>
      <c r="J1018" s="15" t="s">
        <v>5682</v>
      </c>
      <c r="K1018" s="15" t="s">
        <v>7267</v>
      </c>
      <c r="L1018" s="23" t="s">
        <v>2203</v>
      </c>
    </row>
    <row r="1019" spans="1:12" ht="70" x14ac:dyDescent="0.35">
      <c r="A1019" s="3" t="str">
        <f t="shared" si="135"/>
        <v>2.07.05.201.03</v>
      </c>
      <c r="B1019" s="3">
        <f t="shared" si="129"/>
        <v>14</v>
      </c>
      <c r="C1019" s="3" t="s">
        <v>8976</v>
      </c>
      <c r="D1019" s="27">
        <v>2</v>
      </c>
      <c r="E1019" s="24">
        <v>7</v>
      </c>
      <c r="F1019" s="24">
        <v>5</v>
      </c>
      <c r="G1019" s="25">
        <v>201</v>
      </c>
      <c r="H1019" s="24">
        <v>3</v>
      </c>
      <c r="I1019" s="23" t="s">
        <v>930</v>
      </c>
      <c r="J1019" s="15" t="s">
        <v>5683</v>
      </c>
      <c r="K1019" s="23" t="s">
        <v>7268</v>
      </c>
      <c r="L1019" s="23" t="s">
        <v>1443</v>
      </c>
    </row>
    <row r="1020" spans="1:12" ht="56" x14ac:dyDescent="0.35">
      <c r="A1020" s="3" t="str">
        <f>D1020&amp;".0"&amp;E1020&amp;".0"&amp;F1020&amp;"."&amp;G1020</f>
        <v>2.07.05.202</v>
      </c>
      <c r="B1020" s="3">
        <f t="shared" si="129"/>
        <v>11</v>
      </c>
      <c r="C1020" s="3" t="s">
        <v>8977</v>
      </c>
      <c r="D1020" s="27">
        <v>2</v>
      </c>
      <c r="E1020" s="24">
        <v>7</v>
      </c>
      <c r="F1020" s="24">
        <v>5</v>
      </c>
      <c r="G1020" s="25">
        <v>202</v>
      </c>
      <c r="H1020" s="15"/>
      <c r="I1020" s="23" t="s">
        <v>4168</v>
      </c>
      <c r="J1020" s="15" t="s">
        <v>1</v>
      </c>
      <c r="K1020" s="15" t="s">
        <v>1</v>
      </c>
      <c r="L1020" s="15"/>
    </row>
    <row r="1021" spans="1:12" ht="70" x14ac:dyDescent="0.35">
      <c r="A1021" s="3" t="str">
        <f t="shared" ref="A1021:A1025" si="136">D1021&amp;".0"&amp;E1021&amp;".0"&amp;F1021&amp;"."&amp;G1021&amp;".0"&amp;H1021</f>
        <v>2.07.05.202.01</v>
      </c>
      <c r="B1021" s="3">
        <f t="shared" si="129"/>
        <v>14</v>
      </c>
      <c r="C1021" s="3" t="s">
        <v>8978</v>
      </c>
      <c r="D1021" s="27">
        <v>2</v>
      </c>
      <c r="E1021" s="24">
        <v>7</v>
      </c>
      <c r="F1021" s="24">
        <v>5</v>
      </c>
      <c r="G1021" s="25">
        <v>202</v>
      </c>
      <c r="H1021" s="24">
        <v>1</v>
      </c>
      <c r="I1021" s="23" t="s">
        <v>2215</v>
      </c>
      <c r="J1021" s="15" t="s">
        <v>5684</v>
      </c>
      <c r="K1021" s="23" t="s">
        <v>2216</v>
      </c>
      <c r="L1021" s="23" t="s">
        <v>2217</v>
      </c>
    </row>
    <row r="1022" spans="1:12" ht="56" x14ac:dyDescent="0.35">
      <c r="A1022" s="3" t="str">
        <f t="shared" si="136"/>
        <v>2.07.05.202.02</v>
      </c>
      <c r="B1022" s="3">
        <f t="shared" si="129"/>
        <v>14</v>
      </c>
      <c r="C1022" s="3" t="s">
        <v>8979</v>
      </c>
      <c r="D1022" s="27">
        <v>2</v>
      </c>
      <c r="E1022" s="24">
        <v>7</v>
      </c>
      <c r="F1022" s="24">
        <v>5</v>
      </c>
      <c r="G1022" s="25">
        <v>202</v>
      </c>
      <c r="H1022" s="24">
        <v>2</v>
      </c>
      <c r="I1022" s="23" t="s">
        <v>933</v>
      </c>
      <c r="J1022" s="23" t="s">
        <v>2218</v>
      </c>
      <c r="K1022" s="23" t="s">
        <v>2219</v>
      </c>
      <c r="L1022" s="23" t="s">
        <v>2217</v>
      </c>
    </row>
    <row r="1023" spans="1:12" ht="56" x14ac:dyDescent="0.35">
      <c r="A1023" s="3" t="str">
        <f t="shared" si="136"/>
        <v>2.07.05.202.03</v>
      </c>
      <c r="B1023" s="3">
        <f t="shared" si="129"/>
        <v>14</v>
      </c>
      <c r="C1023" s="3" t="s">
        <v>8980</v>
      </c>
      <c r="D1023" s="27">
        <v>2</v>
      </c>
      <c r="E1023" s="24">
        <v>7</v>
      </c>
      <c r="F1023" s="24">
        <v>5</v>
      </c>
      <c r="G1023" s="25">
        <v>202</v>
      </c>
      <c r="H1023" s="24">
        <v>3</v>
      </c>
      <c r="I1023" s="23" t="s">
        <v>934</v>
      </c>
      <c r="J1023" s="23" t="s">
        <v>5685</v>
      </c>
      <c r="K1023" s="23" t="s">
        <v>2220</v>
      </c>
      <c r="L1023" s="23" t="s">
        <v>2221</v>
      </c>
    </row>
    <row r="1024" spans="1:12" ht="28" x14ac:dyDescent="0.35">
      <c r="A1024" s="3" t="str">
        <f t="shared" si="136"/>
        <v>2.07.05.202.04</v>
      </c>
      <c r="B1024" s="3">
        <f t="shared" si="129"/>
        <v>14</v>
      </c>
      <c r="C1024" s="3" t="s">
        <v>8981</v>
      </c>
      <c r="D1024" s="27">
        <v>2</v>
      </c>
      <c r="E1024" s="24">
        <v>7</v>
      </c>
      <c r="F1024" s="24">
        <v>5</v>
      </c>
      <c r="G1024" s="25">
        <v>202</v>
      </c>
      <c r="H1024" s="24">
        <v>4</v>
      </c>
      <c r="I1024" s="23" t="s">
        <v>4169</v>
      </c>
      <c r="J1024" s="15" t="s">
        <v>5686</v>
      </c>
      <c r="K1024" s="23" t="s">
        <v>2222</v>
      </c>
      <c r="L1024" s="23" t="s">
        <v>2163</v>
      </c>
    </row>
    <row r="1025" spans="1:12" ht="42" x14ac:dyDescent="0.35">
      <c r="A1025" s="3" t="str">
        <f t="shared" si="136"/>
        <v>2.07.05.202.05</v>
      </c>
      <c r="B1025" s="3">
        <f t="shared" si="129"/>
        <v>14</v>
      </c>
      <c r="C1025" s="3" t="s">
        <v>8982</v>
      </c>
      <c r="D1025" s="27">
        <v>2</v>
      </c>
      <c r="E1025" s="24">
        <v>7</v>
      </c>
      <c r="F1025" s="24">
        <v>5</v>
      </c>
      <c r="G1025" s="25">
        <v>202</v>
      </c>
      <c r="H1025" s="24">
        <v>5</v>
      </c>
      <c r="I1025" s="23" t="s">
        <v>936</v>
      </c>
      <c r="J1025" s="15" t="s">
        <v>5687</v>
      </c>
      <c r="K1025" s="23" t="s">
        <v>7269</v>
      </c>
      <c r="L1025" s="23" t="s">
        <v>1462</v>
      </c>
    </row>
    <row r="1026" spans="1:12" x14ac:dyDescent="0.35">
      <c r="A1026" s="3" t="str">
        <f>D1026&amp;".0"&amp;E1026&amp;".0"&amp;F1026</f>
        <v>2.07.06</v>
      </c>
      <c r="B1026" s="3">
        <f t="shared" si="129"/>
        <v>7</v>
      </c>
      <c r="C1026" s="3" t="s">
        <v>8983</v>
      </c>
      <c r="D1026" s="27">
        <v>2</v>
      </c>
      <c r="E1026" s="24">
        <v>7</v>
      </c>
      <c r="F1026" s="24">
        <v>6</v>
      </c>
      <c r="G1026" s="15"/>
      <c r="H1026" s="15"/>
      <c r="I1026" s="23" t="s">
        <v>2223</v>
      </c>
      <c r="J1026" s="15" t="s">
        <v>1</v>
      </c>
      <c r="K1026" s="15" t="s">
        <v>1</v>
      </c>
      <c r="L1026" s="15"/>
    </row>
    <row r="1027" spans="1:12" ht="42" x14ac:dyDescent="0.35">
      <c r="A1027" s="3" t="str">
        <f>D1027&amp;".0"&amp;E1027</f>
        <v>2.08</v>
      </c>
      <c r="B1027" s="3">
        <f t="shared" si="129"/>
        <v>4</v>
      </c>
      <c r="C1027" s="3" t="s">
        <v>8984</v>
      </c>
      <c r="D1027" s="27">
        <v>2</v>
      </c>
      <c r="E1027" s="24">
        <v>8</v>
      </c>
      <c r="F1027" s="15"/>
      <c r="G1027" s="15"/>
      <c r="H1027" s="15"/>
      <c r="I1027" s="23" t="s">
        <v>4170</v>
      </c>
      <c r="J1027" s="15" t="s">
        <v>1</v>
      </c>
      <c r="K1027" s="15" t="s">
        <v>1</v>
      </c>
      <c r="L1027" s="15"/>
    </row>
    <row r="1028" spans="1:12" ht="28" x14ac:dyDescent="0.35">
      <c r="A1028" s="3" t="str">
        <f>D1028&amp;".0"&amp;E1028&amp;".0"&amp;F1028</f>
        <v>2.08.02</v>
      </c>
      <c r="B1028" s="3">
        <f t="shared" si="129"/>
        <v>7</v>
      </c>
      <c r="C1028" s="3" t="s">
        <v>1303</v>
      </c>
      <c r="D1028" s="27">
        <v>2</v>
      </c>
      <c r="E1028" s="24">
        <v>8</v>
      </c>
      <c r="F1028" s="24">
        <v>2</v>
      </c>
      <c r="G1028" s="15"/>
      <c r="H1028" s="15"/>
      <c r="I1028" s="23" t="s">
        <v>4171</v>
      </c>
      <c r="J1028" s="15" t="s">
        <v>1</v>
      </c>
      <c r="K1028" s="15" t="s">
        <v>1</v>
      </c>
      <c r="L1028" s="15"/>
    </row>
    <row r="1029" spans="1:12" ht="42" x14ac:dyDescent="0.35">
      <c r="A1029" s="3" t="str">
        <f>D1029&amp;".0"&amp;E1029&amp;".0"&amp;F1029&amp;"."&amp;G1029</f>
        <v>2.08.02.201</v>
      </c>
      <c r="B1029" s="3">
        <f t="shared" si="129"/>
        <v>11</v>
      </c>
      <c r="C1029" s="3" t="s">
        <v>8985</v>
      </c>
      <c r="D1029" s="27">
        <v>2</v>
      </c>
      <c r="E1029" s="24">
        <v>8</v>
      </c>
      <c r="F1029" s="24">
        <v>2</v>
      </c>
      <c r="G1029" s="25">
        <v>201</v>
      </c>
      <c r="H1029" s="15"/>
      <c r="I1029" s="23" t="s">
        <v>4172</v>
      </c>
      <c r="J1029" s="15" t="s">
        <v>1</v>
      </c>
      <c r="K1029" s="15" t="s">
        <v>1</v>
      </c>
      <c r="L1029" s="15"/>
    </row>
    <row r="1030" spans="1:12" ht="56" x14ac:dyDescent="0.35">
      <c r="A1030" s="3" t="str">
        <f t="shared" ref="A1030:A1033" si="137">D1030&amp;".0"&amp;E1030&amp;".0"&amp;F1030&amp;"."&amp;G1030&amp;".0"&amp;H1030</f>
        <v>2.08.02.201.01</v>
      </c>
      <c r="B1030" s="3">
        <f t="shared" si="129"/>
        <v>14</v>
      </c>
      <c r="C1030" s="3" t="s">
        <v>8986</v>
      </c>
      <c r="D1030" s="27">
        <v>2</v>
      </c>
      <c r="E1030" s="24">
        <v>8</v>
      </c>
      <c r="F1030" s="24">
        <v>2</v>
      </c>
      <c r="G1030" s="25">
        <v>201</v>
      </c>
      <c r="H1030" s="24">
        <v>1</v>
      </c>
      <c r="I1030" s="23" t="s">
        <v>4173</v>
      </c>
      <c r="J1030" s="15" t="s">
        <v>5688</v>
      </c>
      <c r="K1030" s="15" t="s">
        <v>7270</v>
      </c>
      <c r="L1030" s="23" t="s">
        <v>1436</v>
      </c>
    </row>
    <row r="1031" spans="1:12" ht="42" x14ac:dyDescent="0.35">
      <c r="A1031" s="3" t="str">
        <f t="shared" si="137"/>
        <v>2.08.02.201.02</v>
      </c>
      <c r="B1031" s="3">
        <f t="shared" si="129"/>
        <v>14</v>
      </c>
      <c r="C1031" s="3" t="s">
        <v>8987</v>
      </c>
      <c r="D1031" s="27">
        <v>2</v>
      </c>
      <c r="E1031" s="24">
        <v>8</v>
      </c>
      <c r="F1031" s="24">
        <v>2</v>
      </c>
      <c r="G1031" s="25">
        <v>201</v>
      </c>
      <c r="H1031" s="24">
        <v>2</v>
      </c>
      <c r="I1031" s="23" t="s">
        <v>523</v>
      </c>
      <c r="J1031" s="23" t="s">
        <v>2224</v>
      </c>
      <c r="K1031" s="23" t="s">
        <v>2225</v>
      </c>
      <c r="L1031" s="23" t="s">
        <v>1436</v>
      </c>
    </row>
    <row r="1032" spans="1:12" ht="70" x14ac:dyDescent="0.35">
      <c r="A1032" s="3" t="str">
        <f t="shared" si="137"/>
        <v>2.08.02.201.03</v>
      </c>
      <c r="B1032" s="3">
        <f t="shared" si="129"/>
        <v>14</v>
      </c>
      <c r="C1032" s="3" t="s">
        <v>8988</v>
      </c>
      <c r="D1032" s="27">
        <v>2</v>
      </c>
      <c r="E1032" s="24">
        <v>8</v>
      </c>
      <c r="F1032" s="24">
        <v>2</v>
      </c>
      <c r="G1032" s="25">
        <v>201</v>
      </c>
      <c r="H1032" s="24">
        <v>3</v>
      </c>
      <c r="I1032" s="23" t="s">
        <v>4174</v>
      </c>
      <c r="J1032" s="23" t="s">
        <v>2226</v>
      </c>
      <c r="K1032" s="23" t="s">
        <v>2227</v>
      </c>
      <c r="L1032" s="23" t="s">
        <v>2228</v>
      </c>
    </row>
    <row r="1033" spans="1:12" ht="70" x14ac:dyDescent="0.35">
      <c r="A1033" s="3" t="str">
        <f t="shared" si="137"/>
        <v>2.08.02.201.04</v>
      </c>
      <c r="B1033" s="3">
        <f t="shared" si="129"/>
        <v>14</v>
      </c>
      <c r="C1033" s="3" t="s">
        <v>8989</v>
      </c>
      <c r="D1033" s="27">
        <v>2</v>
      </c>
      <c r="E1033" s="24">
        <v>8</v>
      </c>
      <c r="F1033" s="24">
        <v>2</v>
      </c>
      <c r="G1033" s="25">
        <v>201</v>
      </c>
      <c r="H1033" s="24">
        <v>4</v>
      </c>
      <c r="I1033" s="23" t="s">
        <v>4175</v>
      </c>
      <c r="J1033" s="15" t="s">
        <v>5689</v>
      </c>
      <c r="K1033" s="15" t="s">
        <v>7271</v>
      </c>
      <c r="L1033" s="23" t="s">
        <v>2228</v>
      </c>
    </row>
    <row r="1034" spans="1:12" ht="42" x14ac:dyDescent="0.35">
      <c r="A1034" s="3" t="str">
        <f>D1034&amp;".0"&amp;E1034&amp;".0"&amp;F1034&amp;"."&amp;G1034</f>
        <v>2.08.02.202</v>
      </c>
      <c r="B1034" s="3">
        <f t="shared" si="129"/>
        <v>11</v>
      </c>
      <c r="C1034" s="3" t="s">
        <v>8990</v>
      </c>
      <c r="D1034" s="27">
        <v>2</v>
      </c>
      <c r="E1034" s="24">
        <v>8</v>
      </c>
      <c r="F1034" s="24">
        <v>2</v>
      </c>
      <c r="G1034" s="25">
        <v>202</v>
      </c>
      <c r="H1034" s="15"/>
      <c r="I1034" s="23" t="s">
        <v>524</v>
      </c>
      <c r="J1034" s="15" t="s">
        <v>1</v>
      </c>
      <c r="K1034" s="15" t="s">
        <v>1</v>
      </c>
      <c r="L1034" s="15"/>
    </row>
    <row r="1035" spans="1:12" ht="56" x14ac:dyDescent="0.35">
      <c r="A1035" s="3" t="str">
        <f t="shared" ref="A1035:A1036" si="138">D1035&amp;".0"&amp;E1035&amp;".0"&amp;F1035&amp;"."&amp;G1035&amp;".0"&amp;H1035</f>
        <v>2.08.02.202.01</v>
      </c>
      <c r="B1035" s="3">
        <f t="shared" si="129"/>
        <v>14</v>
      </c>
      <c r="C1035" s="3" t="s">
        <v>8991</v>
      </c>
      <c r="D1035" s="27">
        <v>2</v>
      </c>
      <c r="E1035" s="24">
        <v>8</v>
      </c>
      <c r="F1035" s="24">
        <v>2</v>
      </c>
      <c r="G1035" s="25">
        <v>202</v>
      </c>
      <c r="H1035" s="24">
        <v>1</v>
      </c>
      <c r="I1035" s="23" t="s">
        <v>525</v>
      </c>
      <c r="J1035" s="15" t="s">
        <v>5690</v>
      </c>
      <c r="K1035" s="15" t="s">
        <v>7272</v>
      </c>
      <c r="L1035" s="23" t="s">
        <v>1436</v>
      </c>
    </row>
    <row r="1036" spans="1:12" ht="70" x14ac:dyDescent="0.35">
      <c r="A1036" s="3" t="str">
        <f t="shared" si="138"/>
        <v>2.08.02.202.02</v>
      </c>
      <c r="B1036" s="3">
        <f t="shared" si="129"/>
        <v>14</v>
      </c>
      <c r="C1036" s="3" t="s">
        <v>8992</v>
      </c>
      <c r="D1036" s="27">
        <v>2</v>
      </c>
      <c r="E1036" s="24">
        <v>8</v>
      </c>
      <c r="F1036" s="24">
        <v>2</v>
      </c>
      <c r="G1036" s="25">
        <v>202</v>
      </c>
      <c r="H1036" s="24">
        <v>2</v>
      </c>
      <c r="I1036" s="23" t="s">
        <v>526</v>
      </c>
      <c r="J1036" s="23" t="s">
        <v>5691</v>
      </c>
      <c r="K1036" s="23" t="s">
        <v>2229</v>
      </c>
      <c r="L1036" s="23" t="s">
        <v>2230</v>
      </c>
    </row>
    <row r="1037" spans="1:12" ht="42" x14ac:dyDescent="0.35">
      <c r="A1037" s="3" t="str">
        <f>D1037&amp;".0"&amp;E1037&amp;".0"&amp;F1037&amp;"."&amp;G1037</f>
        <v>2.08.02.203</v>
      </c>
      <c r="B1037" s="3">
        <f t="shared" si="129"/>
        <v>11</v>
      </c>
      <c r="C1037" s="3" t="s">
        <v>8993</v>
      </c>
      <c r="D1037" s="27">
        <v>2</v>
      </c>
      <c r="E1037" s="24">
        <v>8</v>
      </c>
      <c r="F1037" s="24">
        <v>2</v>
      </c>
      <c r="G1037" s="25">
        <v>203</v>
      </c>
      <c r="H1037" s="15"/>
      <c r="I1037" s="23" t="s">
        <v>4176</v>
      </c>
      <c r="J1037" s="15" t="s">
        <v>1</v>
      </c>
      <c r="K1037" s="15" t="s">
        <v>1</v>
      </c>
      <c r="L1037" s="15"/>
    </row>
    <row r="1038" spans="1:12" ht="56" x14ac:dyDescent="0.35">
      <c r="A1038" s="3" t="str">
        <f t="shared" ref="A1038:A1040" si="139">D1038&amp;".0"&amp;E1038&amp;".0"&amp;F1038&amp;"."&amp;G1038&amp;".0"&amp;H1038</f>
        <v>2.08.02.203.01</v>
      </c>
      <c r="B1038" s="3">
        <f t="shared" si="129"/>
        <v>14</v>
      </c>
      <c r="C1038" s="3" t="s">
        <v>8994</v>
      </c>
      <c r="D1038" s="27">
        <v>2</v>
      </c>
      <c r="E1038" s="24">
        <v>8</v>
      </c>
      <c r="F1038" s="24">
        <v>2</v>
      </c>
      <c r="G1038" s="25">
        <v>203</v>
      </c>
      <c r="H1038" s="24">
        <v>1</v>
      </c>
      <c r="I1038" s="23" t="s">
        <v>2231</v>
      </c>
      <c r="J1038" s="15" t="s">
        <v>5692</v>
      </c>
      <c r="K1038" s="15" t="s">
        <v>7273</v>
      </c>
      <c r="L1038" s="23" t="s">
        <v>2163</v>
      </c>
    </row>
    <row r="1039" spans="1:12" ht="56" x14ac:dyDescent="0.35">
      <c r="A1039" s="3" t="str">
        <f t="shared" si="139"/>
        <v>2.08.02.203.02</v>
      </c>
      <c r="B1039" s="3">
        <f t="shared" si="129"/>
        <v>14</v>
      </c>
      <c r="C1039" s="3" t="s">
        <v>8995</v>
      </c>
      <c r="D1039" s="27">
        <v>2</v>
      </c>
      <c r="E1039" s="24">
        <v>8</v>
      </c>
      <c r="F1039" s="24">
        <v>2</v>
      </c>
      <c r="G1039" s="25">
        <v>203</v>
      </c>
      <c r="H1039" s="24">
        <v>2</v>
      </c>
      <c r="I1039" s="23" t="s">
        <v>528</v>
      </c>
      <c r="J1039" s="23" t="s">
        <v>2232</v>
      </c>
      <c r="K1039" s="15" t="s">
        <v>7274</v>
      </c>
      <c r="L1039" s="23" t="s">
        <v>1462</v>
      </c>
    </row>
    <row r="1040" spans="1:12" ht="42" x14ac:dyDescent="0.35">
      <c r="A1040" s="3" t="str">
        <f t="shared" si="139"/>
        <v>2.08.02.203.03</v>
      </c>
      <c r="B1040" s="3">
        <f t="shared" ref="B1040:B1097" si="140">LEN(A1040)</f>
        <v>14</v>
      </c>
      <c r="C1040" s="3" t="s">
        <v>8996</v>
      </c>
      <c r="D1040" s="27">
        <v>2</v>
      </c>
      <c r="E1040" s="24">
        <v>8</v>
      </c>
      <c r="F1040" s="24">
        <v>2</v>
      </c>
      <c r="G1040" s="25">
        <v>203</v>
      </c>
      <c r="H1040" s="24">
        <v>3</v>
      </c>
      <c r="I1040" s="23" t="s">
        <v>4177</v>
      </c>
      <c r="J1040" s="23" t="s">
        <v>5693</v>
      </c>
      <c r="K1040" s="23" t="s">
        <v>2233</v>
      </c>
      <c r="L1040" s="23" t="s">
        <v>1436</v>
      </c>
    </row>
    <row r="1041" spans="1:12" x14ac:dyDescent="0.35">
      <c r="A1041" s="3" t="str">
        <f>D1041&amp;".0"&amp;E1041&amp;".0"&amp;F1041</f>
        <v>2.08.03</v>
      </c>
      <c r="B1041" s="3">
        <f t="shared" si="140"/>
        <v>7</v>
      </c>
      <c r="C1041" s="3" t="s">
        <v>1304</v>
      </c>
      <c r="D1041" s="27">
        <v>2</v>
      </c>
      <c r="E1041" s="24">
        <v>8</v>
      </c>
      <c r="F1041" s="24">
        <v>3</v>
      </c>
      <c r="G1041" s="15"/>
      <c r="H1041" s="15"/>
      <c r="I1041" s="23" t="s">
        <v>529</v>
      </c>
      <c r="J1041" s="15" t="s">
        <v>1</v>
      </c>
      <c r="K1041" s="15" t="s">
        <v>1</v>
      </c>
      <c r="L1041" s="15"/>
    </row>
    <row r="1042" spans="1:12" ht="28" x14ac:dyDescent="0.35">
      <c r="A1042" s="3" t="str">
        <f>D1042&amp;".0"&amp;E1042&amp;".0"&amp;F1042&amp;"."&amp;G1042</f>
        <v>2.08.03.201</v>
      </c>
      <c r="B1042" s="3">
        <f t="shared" si="140"/>
        <v>11</v>
      </c>
      <c r="C1042" s="3" t="s">
        <v>8997</v>
      </c>
      <c r="D1042" s="27">
        <v>2</v>
      </c>
      <c r="E1042" s="24">
        <v>8</v>
      </c>
      <c r="F1042" s="24">
        <v>3</v>
      </c>
      <c r="G1042" s="25">
        <v>201</v>
      </c>
      <c r="H1042" s="15"/>
      <c r="I1042" s="23" t="s">
        <v>4178</v>
      </c>
      <c r="J1042" s="15" t="s">
        <v>1</v>
      </c>
      <c r="K1042" s="15" t="s">
        <v>1</v>
      </c>
      <c r="L1042" s="15"/>
    </row>
    <row r="1043" spans="1:12" ht="56" x14ac:dyDescent="0.35">
      <c r="A1043" s="3" t="str">
        <f t="shared" ref="A1043:A1044" si="141">D1043&amp;".0"&amp;E1043&amp;".0"&amp;F1043&amp;"."&amp;G1043&amp;".0"&amp;H1043</f>
        <v>2.08.03.201.01</v>
      </c>
      <c r="B1043" s="3">
        <f t="shared" si="140"/>
        <v>14</v>
      </c>
      <c r="C1043" s="3" t="s">
        <v>8998</v>
      </c>
      <c r="D1043" s="27">
        <v>2</v>
      </c>
      <c r="E1043" s="24">
        <v>8</v>
      </c>
      <c r="F1043" s="24">
        <v>3</v>
      </c>
      <c r="G1043" s="25">
        <v>201</v>
      </c>
      <c r="H1043" s="24">
        <v>1</v>
      </c>
      <c r="I1043" s="23" t="s">
        <v>2234</v>
      </c>
      <c r="J1043" s="23" t="s">
        <v>2235</v>
      </c>
      <c r="K1043" s="23" t="s">
        <v>7275</v>
      </c>
      <c r="L1043" s="23" t="s">
        <v>1436</v>
      </c>
    </row>
    <row r="1044" spans="1:12" ht="56" x14ac:dyDescent="0.35">
      <c r="A1044" s="3" t="str">
        <f t="shared" si="141"/>
        <v>2.08.03.201.02</v>
      </c>
      <c r="B1044" s="3">
        <f t="shared" si="140"/>
        <v>14</v>
      </c>
      <c r="C1044" s="3" t="s">
        <v>8999</v>
      </c>
      <c r="D1044" s="27">
        <v>2</v>
      </c>
      <c r="E1044" s="24">
        <v>8</v>
      </c>
      <c r="F1044" s="24">
        <v>3</v>
      </c>
      <c r="G1044" s="25">
        <v>201</v>
      </c>
      <c r="H1044" s="24">
        <v>2</v>
      </c>
      <c r="I1044" s="23" t="s">
        <v>2236</v>
      </c>
      <c r="J1044" s="23" t="s">
        <v>5694</v>
      </c>
      <c r="K1044" s="15" t="s">
        <v>7276</v>
      </c>
      <c r="L1044" s="23" t="s">
        <v>2228</v>
      </c>
    </row>
    <row r="1045" spans="1:12" ht="42" x14ac:dyDescent="0.35">
      <c r="A1045" s="3" t="str">
        <f>D1045&amp;".0"&amp;E1045&amp;".0"&amp;F1045&amp;"."&amp;G1045</f>
        <v>2.08.03.202</v>
      </c>
      <c r="B1045" s="3">
        <f t="shared" si="140"/>
        <v>11</v>
      </c>
      <c r="C1045" s="3" t="s">
        <v>9000</v>
      </c>
      <c r="D1045" s="27">
        <v>2</v>
      </c>
      <c r="E1045" s="24">
        <v>8</v>
      </c>
      <c r="F1045" s="24">
        <v>3</v>
      </c>
      <c r="G1045" s="25">
        <v>202</v>
      </c>
      <c r="H1045" s="15"/>
      <c r="I1045" s="23" t="s">
        <v>530</v>
      </c>
      <c r="J1045" s="15" t="s">
        <v>1</v>
      </c>
      <c r="K1045" s="15" t="s">
        <v>1</v>
      </c>
      <c r="L1045" s="15"/>
    </row>
    <row r="1046" spans="1:12" ht="42" x14ac:dyDescent="0.35">
      <c r="A1046" s="3" t="str">
        <f t="shared" ref="A1046:A1047" si="142">D1046&amp;".0"&amp;E1046&amp;".0"&amp;F1046&amp;"."&amp;G1046&amp;".0"&amp;H1046</f>
        <v>2.08.03.202.01</v>
      </c>
      <c r="B1046" s="3">
        <f t="shared" si="140"/>
        <v>14</v>
      </c>
      <c r="C1046" s="3" t="s">
        <v>9001</v>
      </c>
      <c r="D1046" s="27">
        <v>2</v>
      </c>
      <c r="E1046" s="24">
        <v>8</v>
      </c>
      <c r="F1046" s="24">
        <v>3</v>
      </c>
      <c r="G1046" s="25">
        <v>202</v>
      </c>
      <c r="H1046" s="24">
        <v>1</v>
      </c>
      <c r="I1046" s="23" t="s">
        <v>4179</v>
      </c>
      <c r="J1046" s="15" t="s">
        <v>5695</v>
      </c>
      <c r="K1046" s="15" t="s">
        <v>7277</v>
      </c>
      <c r="L1046" s="23" t="s">
        <v>1462</v>
      </c>
    </row>
    <row r="1047" spans="1:12" ht="56" x14ac:dyDescent="0.35">
      <c r="A1047" s="3" t="str">
        <f t="shared" si="142"/>
        <v>2.08.03.202.02</v>
      </c>
      <c r="B1047" s="3">
        <f t="shared" si="140"/>
        <v>14</v>
      </c>
      <c r="C1047" s="3" t="s">
        <v>9002</v>
      </c>
      <c r="D1047" s="27">
        <v>2</v>
      </c>
      <c r="E1047" s="24">
        <v>8</v>
      </c>
      <c r="F1047" s="24">
        <v>3</v>
      </c>
      <c r="G1047" s="25">
        <v>202</v>
      </c>
      <c r="H1047" s="24">
        <v>2</v>
      </c>
      <c r="I1047" s="23" t="s">
        <v>4180</v>
      </c>
      <c r="J1047" s="15" t="s">
        <v>5696</v>
      </c>
      <c r="K1047" s="15" t="s">
        <v>7278</v>
      </c>
      <c r="L1047" s="23" t="s">
        <v>2237</v>
      </c>
    </row>
    <row r="1048" spans="1:12" ht="42" x14ac:dyDescent="0.35">
      <c r="A1048" s="3" t="str">
        <f>D1048&amp;".0"&amp;E1048&amp;".0"&amp;F1048&amp;"."&amp;G1048</f>
        <v>2.08.03.203</v>
      </c>
      <c r="B1048" s="3">
        <f t="shared" si="140"/>
        <v>11</v>
      </c>
      <c r="C1048" s="3" t="s">
        <v>9003</v>
      </c>
      <c r="D1048" s="27">
        <v>2</v>
      </c>
      <c r="E1048" s="24">
        <v>8</v>
      </c>
      <c r="F1048" s="24">
        <v>3</v>
      </c>
      <c r="G1048" s="25">
        <v>203</v>
      </c>
      <c r="H1048" s="15"/>
      <c r="I1048" s="23" t="s">
        <v>4181</v>
      </c>
      <c r="J1048" s="15" t="s">
        <v>1</v>
      </c>
      <c r="K1048" s="15" t="s">
        <v>1</v>
      </c>
      <c r="L1048" s="15"/>
    </row>
    <row r="1049" spans="1:12" ht="56" x14ac:dyDescent="0.35">
      <c r="A1049" s="3" t="str">
        <f t="shared" ref="A1049:A1052" si="143">D1049&amp;".0"&amp;E1049&amp;".0"&amp;F1049&amp;"."&amp;G1049&amp;".0"&amp;H1049</f>
        <v>2.08.03.203.01</v>
      </c>
      <c r="B1049" s="3">
        <f t="shared" si="140"/>
        <v>14</v>
      </c>
      <c r="C1049" s="3" t="s">
        <v>9004</v>
      </c>
      <c r="D1049" s="27">
        <v>2</v>
      </c>
      <c r="E1049" s="24">
        <v>8</v>
      </c>
      <c r="F1049" s="24">
        <v>3</v>
      </c>
      <c r="G1049" s="25">
        <v>203</v>
      </c>
      <c r="H1049" s="24">
        <v>1</v>
      </c>
      <c r="I1049" s="23" t="s">
        <v>4182</v>
      </c>
      <c r="J1049" s="15" t="s">
        <v>5697</v>
      </c>
      <c r="K1049" s="15" t="s">
        <v>7279</v>
      </c>
      <c r="L1049" s="23" t="s">
        <v>1443</v>
      </c>
    </row>
    <row r="1050" spans="1:12" ht="56" x14ac:dyDescent="0.35">
      <c r="A1050" s="3" t="str">
        <f t="shared" si="143"/>
        <v>2.08.03.203.02</v>
      </c>
      <c r="B1050" s="3">
        <f t="shared" si="140"/>
        <v>14</v>
      </c>
      <c r="C1050" s="3" t="s">
        <v>9005</v>
      </c>
      <c r="D1050" s="27">
        <v>2</v>
      </c>
      <c r="E1050" s="24">
        <v>8</v>
      </c>
      <c r="F1050" s="24">
        <v>3</v>
      </c>
      <c r="G1050" s="25">
        <v>203</v>
      </c>
      <c r="H1050" s="24">
        <v>2</v>
      </c>
      <c r="I1050" s="23" t="s">
        <v>2238</v>
      </c>
      <c r="J1050" s="23" t="s">
        <v>2239</v>
      </c>
      <c r="K1050" s="23" t="s">
        <v>2240</v>
      </c>
      <c r="L1050" s="23" t="s">
        <v>1462</v>
      </c>
    </row>
    <row r="1051" spans="1:12" ht="56" x14ac:dyDescent="0.35">
      <c r="A1051" s="3" t="str">
        <f t="shared" si="143"/>
        <v>2.08.03.203.03</v>
      </c>
      <c r="B1051" s="3">
        <f t="shared" si="140"/>
        <v>14</v>
      </c>
      <c r="C1051" s="3" t="s">
        <v>9006</v>
      </c>
      <c r="D1051" s="27">
        <v>2</v>
      </c>
      <c r="E1051" s="24">
        <v>8</v>
      </c>
      <c r="F1051" s="24">
        <v>3</v>
      </c>
      <c r="G1051" s="25">
        <v>203</v>
      </c>
      <c r="H1051" s="24">
        <v>3</v>
      </c>
      <c r="I1051" s="23" t="s">
        <v>2241</v>
      </c>
      <c r="J1051" s="23" t="s">
        <v>2242</v>
      </c>
      <c r="K1051" s="15" t="s">
        <v>7280</v>
      </c>
      <c r="L1051" s="23" t="s">
        <v>1462</v>
      </c>
    </row>
    <row r="1052" spans="1:12" ht="42" x14ac:dyDescent="0.35">
      <c r="A1052" s="3" t="str">
        <f t="shared" si="143"/>
        <v>2.08.03.203.04</v>
      </c>
      <c r="B1052" s="3">
        <f t="shared" si="140"/>
        <v>14</v>
      </c>
      <c r="C1052" s="3" t="s">
        <v>9007</v>
      </c>
      <c r="D1052" s="27">
        <v>2</v>
      </c>
      <c r="E1052" s="24">
        <v>8</v>
      </c>
      <c r="F1052" s="24">
        <v>3</v>
      </c>
      <c r="G1052" s="25">
        <v>203</v>
      </c>
      <c r="H1052" s="24">
        <v>4</v>
      </c>
      <c r="I1052" s="23" t="s">
        <v>2243</v>
      </c>
      <c r="J1052" s="23" t="s">
        <v>5698</v>
      </c>
      <c r="K1052" s="23" t="s">
        <v>7281</v>
      </c>
      <c r="L1052" s="23" t="s">
        <v>1436</v>
      </c>
    </row>
    <row r="1053" spans="1:12" x14ac:dyDescent="0.35">
      <c r="A1053" s="3" t="str">
        <f>D1053&amp;".0"&amp;E1053&amp;".0"&amp;F1053</f>
        <v>2.08.04</v>
      </c>
      <c r="B1053" s="3">
        <f t="shared" si="140"/>
        <v>7</v>
      </c>
      <c r="C1053" s="3" t="s">
        <v>1305</v>
      </c>
      <c r="D1053" s="27">
        <v>2</v>
      </c>
      <c r="E1053" s="24">
        <v>8</v>
      </c>
      <c r="F1053" s="24">
        <v>4</v>
      </c>
      <c r="G1053" s="15"/>
      <c r="H1053" s="15"/>
      <c r="I1053" s="23" t="s">
        <v>532</v>
      </c>
      <c r="J1053" s="15" t="s">
        <v>1</v>
      </c>
      <c r="K1053" s="15" t="s">
        <v>1</v>
      </c>
      <c r="L1053" s="15"/>
    </row>
    <row r="1054" spans="1:12" ht="42" x14ac:dyDescent="0.35">
      <c r="A1054" s="3" t="str">
        <f>D1054&amp;".0"&amp;E1054&amp;".0"&amp;F1054&amp;"."&amp;G1054</f>
        <v>2.08.04.201</v>
      </c>
      <c r="B1054" s="3">
        <f t="shared" si="140"/>
        <v>11</v>
      </c>
      <c r="C1054" s="3" t="s">
        <v>9008</v>
      </c>
      <c r="D1054" s="27">
        <v>2</v>
      </c>
      <c r="E1054" s="24">
        <v>8</v>
      </c>
      <c r="F1054" s="24">
        <v>4</v>
      </c>
      <c r="G1054" s="25">
        <v>201</v>
      </c>
      <c r="H1054" s="15"/>
      <c r="I1054" s="23" t="s">
        <v>4183</v>
      </c>
      <c r="J1054" s="15" t="s">
        <v>1</v>
      </c>
      <c r="K1054" s="15" t="s">
        <v>1</v>
      </c>
      <c r="L1054" s="15"/>
    </row>
    <row r="1055" spans="1:12" ht="70" x14ac:dyDescent="0.35">
      <c r="A1055" s="3" t="str">
        <f t="shared" ref="A1055:A1057" si="144">D1055&amp;".0"&amp;E1055&amp;".0"&amp;F1055&amp;"."&amp;G1055&amp;".0"&amp;H1055</f>
        <v>2.08.04.201.01</v>
      </c>
      <c r="B1055" s="3">
        <f t="shared" si="140"/>
        <v>14</v>
      </c>
      <c r="C1055" s="3" t="s">
        <v>9009</v>
      </c>
      <c r="D1055" s="27">
        <v>2</v>
      </c>
      <c r="E1055" s="24">
        <v>8</v>
      </c>
      <c r="F1055" s="24">
        <v>4</v>
      </c>
      <c r="G1055" s="25">
        <v>201</v>
      </c>
      <c r="H1055" s="24">
        <v>1</v>
      </c>
      <c r="I1055" s="23" t="s">
        <v>2244</v>
      </c>
      <c r="J1055" s="23" t="s">
        <v>5699</v>
      </c>
      <c r="K1055" s="15" t="s">
        <v>7282</v>
      </c>
      <c r="L1055" s="23" t="s">
        <v>2228</v>
      </c>
    </row>
    <row r="1056" spans="1:12" ht="56" x14ac:dyDescent="0.35">
      <c r="A1056" s="3" t="str">
        <f t="shared" si="144"/>
        <v>2.08.04.201.02</v>
      </c>
      <c r="B1056" s="3">
        <f t="shared" si="140"/>
        <v>14</v>
      </c>
      <c r="C1056" s="3" t="s">
        <v>9010</v>
      </c>
      <c r="D1056" s="27">
        <v>2</v>
      </c>
      <c r="E1056" s="24">
        <v>8</v>
      </c>
      <c r="F1056" s="24">
        <v>4</v>
      </c>
      <c r="G1056" s="25">
        <v>201</v>
      </c>
      <c r="H1056" s="24">
        <v>2</v>
      </c>
      <c r="I1056" s="23" t="s">
        <v>2245</v>
      </c>
      <c r="J1056" s="23" t="s">
        <v>5700</v>
      </c>
      <c r="K1056" s="23" t="s">
        <v>2246</v>
      </c>
      <c r="L1056" s="23" t="s">
        <v>1436</v>
      </c>
    </row>
    <row r="1057" spans="1:12" ht="42" x14ac:dyDescent="0.35">
      <c r="A1057" s="3" t="str">
        <f t="shared" si="144"/>
        <v>2.08.04.201.03</v>
      </c>
      <c r="B1057" s="3">
        <f t="shared" si="140"/>
        <v>14</v>
      </c>
      <c r="C1057" s="3" t="s">
        <v>9011</v>
      </c>
      <c r="D1057" s="27">
        <v>2</v>
      </c>
      <c r="E1057" s="24">
        <v>8</v>
      </c>
      <c r="F1057" s="24">
        <v>4</v>
      </c>
      <c r="G1057" s="25">
        <v>201</v>
      </c>
      <c r="H1057" s="24">
        <v>3</v>
      </c>
      <c r="I1057" s="23" t="s">
        <v>4184</v>
      </c>
      <c r="J1057" s="15" t="s">
        <v>5701</v>
      </c>
      <c r="K1057" s="15" t="s">
        <v>7283</v>
      </c>
      <c r="L1057" s="23" t="s">
        <v>1443</v>
      </c>
    </row>
    <row r="1058" spans="1:12" ht="56" x14ac:dyDescent="0.35">
      <c r="A1058" s="3" t="str">
        <f>D1058&amp;".0"&amp;E1058&amp;".0"&amp;F1058&amp;"."&amp;G1058</f>
        <v>2.08.04.202</v>
      </c>
      <c r="B1058" s="3">
        <f t="shared" si="140"/>
        <v>11</v>
      </c>
      <c r="C1058" s="3" t="s">
        <v>9012</v>
      </c>
      <c r="D1058" s="27">
        <v>2</v>
      </c>
      <c r="E1058" s="24">
        <v>8</v>
      </c>
      <c r="F1058" s="24">
        <v>4</v>
      </c>
      <c r="G1058" s="25">
        <v>202</v>
      </c>
      <c r="H1058" s="15"/>
      <c r="I1058" s="23" t="s">
        <v>535</v>
      </c>
      <c r="J1058" s="15" t="s">
        <v>1</v>
      </c>
      <c r="K1058" s="15" t="s">
        <v>1</v>
      </c>
      <c r="L1058" s="15"/>
    </row>
    <row r="1059" spans="1:12" ht="56" x14ac:dyDescent="0.35">
      <c r="A1059" s="3" t="str">
        <f t="shared" ref="A1059:A1061" si="145">D1059&amp;".0"&amp;E1059&amp;".0"&amp;F1059&amp;"."&amp;G1059&amp;".0"&amp;H1059</f>
        <v>2.08.04.202.01</v>
      </c>
      <c r="B1059" s="3">
        <f t="shared" si="140"/>
        <v>14</v>
      </c>
      <c r="C1059" s="3" t="s">
        <v>9013</v>
      </c>
      <c r="D1059" s="27">
        <v>2</v>
      </c>
      <c r="E1059" s="24">
        <v>8</v>
      </c>
      <c r="F1059" s="24">
        <v>4</v>
      </c>
      <c r="G1059" s="25">
        <v>202</v>
      </c>
      <c r="H1059" s="24">
        <v>1</v>
      </c>
      <c r="I1059" s="23" t="s">
        <v>4185</v>
      </c>
      <c r="J1059" s="15" t="s">
        <v>5702</v>
      </c>
      <c r="K1059" s="23" t="s">
        <v>2247</v>
      </c>
      <c r="L1059" s="23" t="s">
        <v>2163</v>
      </c>
    </row>
    <row r="1060" spans="1:12" ht="56" x14ac:dyDescent="0.35">
      <c r="A1060" s="3" t="str">
        <f t="shared" si="145"/>
        <v>2.08.04.202.02</v>
      </c>
      <c r="B1060" s="3">
        <f t="shared" si="140"/>
        <v>14</v>
      </c>
      <c r="C1060" s="3" t="s">
        <v>9014</v>
      </c>
      <c r="D1060" s="27">
        <v>2</v>
      </c>
      <c r="E1060" s="24">
        <v>8</v>
      </c>
      <c r="F1060" s="24">
        <v>4</v>
      </c>
      <c r="G1060" s="25">
        <v>202</v>
      </c>
      <c r="H1060" s="24">
        <v>2</v>
      </c>
      <c r="I1060" s="23" t="s">
        <v>536</v>
      </c>
      <c r="J1060" s="23" t="s">
        <v>2248</v>
      </c>
      <c r="K1060" s="15" t="s">
        <v>7284</v>
      </c>
      <c r="L1060" s="23" t="s">
        <v>1462</v>
      </c>
    </row>
    <row r="1061" spans="1:12" ht="42" x14ac:dyDescent="0.35">
      <c r="A1061" s="3" t="str">
        <f t="shared" si="145"/>
        <v>2.08.04.202.03</v>
      </c>
      <c r="B1061" s="3">
        <f t="shared" si="140"/>
        <v>14</v>
      </c>
      <c r="C1061" s="3" t="s">
        <v>9015</v>
      </c>
      <c r="D1061" s="27">
        <v>2</v>
      </c>
      <c r="E1061" s="24">
        <v>8</v>
      </c>
      <c r="F1061" s="24">
        <v>4</v>
      </c>
      <c r="G1061" s="25">
        <v>202</v>
      </c>
      <c r="H1061" s="24">
        <v>3</v>
      </c>
      <c r="I1061" s="23" t="s">
        <v>537</v>
      </c>
      <c r="J1061" s="23" t="s">
        <v>5703</v>
      </c>
      <c r="K1061" s="23" t="s">
        <v>7285</v>
      </c>
      <c r="L1061" s="23" t="s">
        <v>1436</v>
      </c>
    </row>
    <row r="1062" spans="1:12" ht="42" x14ac:dyDescent="0.35">
      <c r="A1062" s="3" t="str">
        <f>D1062&amp;".0"&amp;E1062&amp;".0"&amp;F1062&amp;"."&amp;G1062</f>
        <v>2.08.04.203</v>
      </c>
      <c r="B1062" s="3">
        <f t="shared" si="140"/>
        <v>11</v>
      </c>
      <c r="C1062" s="3" t="s">
        <v>9016</v>
      </c>
      <c r="D1062" s="27">
        <v>2</v>
      </c>
      <c r="E1062" s="24">
        <v>8</v>
      </c>
      <c r="F1062" s="24">
        <v>4</v>
      </c>
      <c r="G1062" s="25">
        <v>203</v>
      </c>
      <c r="H1062" s="15"/>
      <c r="I1062" s="23" t="s">
        <v>538</v>
      </c>
      <c r="J1062" s="15" t="s">
        <v>1</v>
      </c>
      <c r="K1062" s="15" t="s">
        <v>1</v>
      </c>
      <c r="L1062" s="15"/>
    </row>
    <row r="1063" spans="1:12" ht="56" x14ac:dyDescent="0.35">
      <c r="A1063" s="3" t="str">
        <f>D1063&amp;".0"&amp;E1063&amp;".0"&amp;F1063&amp;"."&amp;G1063&amp;".0"&amp;H1063</f>
        <v>2.08.04.203.01</v>
      </c>
      <c r="B1063" s="3">
        <f t="shared" si="140"/>
        <v>14</v>
      </c>
      <c r="C1063" s="3" t="s">
        <v>9017</v>
      </c>
      <c r="D1063" s="27">
        <v>2</v>
      </c>
      <c r="E1063" s="24">
        <v>8</v>
      </c>
      <c r="F1063" s="24">
        <v>4</v>
      </c>
      <c r="G1063" s="25">
        <v>203</v>
      </c>
      <c r="H1063" s="24">
        <v>1</v>
      </c>
      <c r="I1063" s="23" t="s">
        <v>539</v>
      </c>
      <c r="J1063" s="23" t="s">
        <v>5704</v>
      </c>
      <c r="K1063" s="23" t="s">
        <v>7286</v>
      </c>
      <c r="L1063" s="23" t="s">
        <v>2237</v>
      </c>
    </row>
    <row r="1064" spans="1:12" ht="28" x14ac:dyDescent="0.35">
      <c r="A1064" s="3" t="str">
        <f>D1064&amp;".0"&amp;E1064&amp;".0"&amp;F1064</f>
        <v>2.08.05</v>
      </c>
      <c r="B1064" s="3">
        <f t="shared" si="140"/>
        <v>7</v>
      </c>
      <c r="C1064" s="3" t="s">
        <v>9018</v>
      </c>
      <c r="D1064" s="27">
        <v>2</v>
      </c>
      <c r="E1064" s="24">
        <v>8</v>
      </c>
      <c r="F1064" s="24">
        <v>5</v>
      </c>
      <c r="G1064" s="15"/>
      <c r="H1064" s="15"/>
      <c r="I1064" s="23" t="s">
        <v>4186</v>
      </c>
      <c r="J1064" s="15" t="s">
        <v>1</v>
      </c>
      <c r="K1064" s="15" t="s">
        <v>1</v>
      </c>
      <c r="L1064" s="15"/>
    </row>
    <row r="1065" spans="1:12" ht="56" x14ac:dyDescent="0.35">
      <c r="A1065" s="3" t="str">
        <f>D1065&amp;".0"&amp;E1065&amp;".0"&amp;F1065&amp;"."&amp;G1065</f>
        <v>2.08.05.201</v>
      </c>
      <c r="B1065" s="3">
        <f t="shared" si="140"/>
        <v>11</v>
      </c>
      <c r="C1065" s="3" t="s">
        <v>9019</v>
      </c>
      <c r="D1065" s="27">
        <v>2</v>
      </c>
      <c r="E1065" s="24">
        <v>8</v>
      </c>
      <c r="F1065" s="24">
        <v>5</v>
      </c>
      <c r="G1065" s="25">
        <v>201</v>
      </c>
      <c r="H1065" s="15"/>
      <c r="I1065" s="23" t="s">
        <v>4187</v>
      </c>
      <c r="J1065" s="15" t="s">
        <v>1</v>
      </c>
      <c r="K1065" s="15" t="s">
        <v>1</v>
      </c>
      <c r="L1065" s="15"/>
    </row>
    <row r="1066" spans="1:12" ht="28" x14ac:dyDescent="0.35">
      <c r="A1066" s="3" t="str">
        <f t="shared" ref="A1066:A1067" si="146">D1066&amp;".0"&amp;E1066&amp;".0"&amp;F1066&amp;"."&amp;G1066&amp;".0"&amp;H1066</f>
        <v>2.08.05.201.01</v>
      </c>
      <c r="B1066" s="3">
        <f t="shared" si="140"/>
        <v>14</v>
      </c>
      <c r="C1066" s="3" t="s">
        <v>9020</v>
      </c>
      <c r="D1066" s="27">
        <v>2</v>
      </c>
      <c r="E1066" s="24">
        <v>8</v>
      </c>
      <c r="F1066" s="24">
        <v>5</v>
      </c>
      <c r="G1066" s="25">
        <v>201</v>
      </c>
      <c r="H1066" s="24">
        <v>1</v>
      </c>
      <c r="I1066" s="23" t="s">
        <v>4188</v>
      </c>
      <c r="J1066" s="15" t="s">
        <v>5705</v>
      </c>
      <c r="K1066" s="15" t="s">
        <v>7287</v>
      </c>
      <c r="L1066" s="23" t="s">
        <v>1436</v>
      </c>
    </row>
    <row r="1067" spans="1:12" ht="42" x14ac:dyDescent="0.35">
      <c r="A1067" s="3" t="str">
        <f t="shared" si="146"/>
        <v>2.08.05.201.02</v>
      </c>
      <c r="B1067" s="3">
        <f t="shared" si="140"/>
        <v>14</v>
      </c>
      <c r="C1067" s="3" t="s">
        <v>9021</v>
      </c>
      <c r="D1067" s="27">
        <v>2</v>
      </c>
      <c r="E1067" s="24">
        <v>8</v>
      </c>
      <c r="F1067" s="24">
        <v>5</v>
      </c>
      <c r="G1067" s="25">
        <v>201</v>
      </c>
      <c r="H1067" s="24">
        <v>2</v>
      </c>
      <c r="I1067" s="23" t="s">
        <v>2249</v>
      </c>
      <c r="J1067" s="23" t="s">
        <v>2250</v>
      </c>
      <c r="K1067" s="23" t="s">
        <v>2251</v>
      </c>
      <c r="L1067" s="23" t="s">
        <v>1436</v>
      </c>
    </row>
    <row r="1068" spans="1:12" x14ac:dyDescent="0.35">
      <c r="A1068" s="3" t="str">
        <f>D1068&amp;".0"&amp;E1068&amp;".0"&amp;F1068</f>
        <v>2.08.06</v>
      </c>
      <c r="B1068" s="3">
        <f t="shared" si="140"/>
        <v>7</v>
      </c>
      <c r="C1068" s="3" t="s">
        <v>1306</v>
      </c>
      <c r="D1068" s="27">
        <v>2</v>
      </c>
      <c r="E1068" s="24">
        <v>8</v>
      </c>
      <c r="F1068" s="24">
        <v>6</v>
      </c>
      <c r="G1068" s="15"/>
      <c r="H1068" s="15"/>
      <c r="I1068" s="23" t="s">
        <v>540</v>
      </c>
      <c r="J1068" s="15" t="s">
        <v>1</v>
      </c>
      <c r="K1068" s="15" t="s">
        <v>1</v>
      </c>
      <c r="L1068" s="15"/>
    </row>
    <row r="1069" spans="1:12" ht="42" x14ac:dyDescent="0.35">
      <c r="A1069" s="3" t="str">
        <f>D1069&amp;".0"&amp;E1069&amp;".0"&amp;F1069&amp;"."&amp;G1069</f>
        <v>2.08.06.201</v>
      </c>
      <c r="B1069" s="3">
        <f t="shared" si="140"/>
        <v>11</v>
      </c>
      <c r="C1069" s="3" t="s">
        <v>9022</v>
      </c>
      <c r="D1069" s="27">
        <v>2</v>
      </c>
      <c r="E1069" s="24">
        <v>8</v>
      </c>
      <c r="F1069" s="24">
        <v>6</v>
      </c>
      <c r="G1069" s="25">
        <v>201</v>
      </c>
      <c r="H1069" s="15"/>
      <c r="I1069" s="23" t="s">
        <v>4189</v>
      </c>
      <c r="J1069" s="15" t="s">
        <v>1</v>
      </c>
      <c r="K1069" s="15" t="s">
        <v>1</v>
      </c>
      <c r="L1069" s="15"/>
    </row>
    <row r="1070" spans="1:12" ht="70" x14ac:dyDescent="0.35">
      <c r="A1070" s="3" t="str">
        <f t="shared" ref="A1070:A1071" si="147">D1070&amp;".0"&amp;E1070&amp;".0"&amp;F1070&amp;"."&amp;G1070&amp;".0"&amp;H1070</f>
        <v>2.08.06.201.01</v>
      </c>
      <c r="B1070" s="3">
        <f t="shared" si="140"/>
        <v>14</v>
      </c>
      <c r="C1070" s="3" t="s">
        <v>9023</v>
      </c>
      <c r="D1070" s="27">
        <v>2</v>
      </c>
      <c r="E1070" s="24">
        <v>8</v>
      </c>
      <c r="F1070" s="24">
        <v>6</v>
      </c>
      <c r="G1070" s="25">
        <v>201</v>
      </c>
      <c r="H1070" s="24">
        <v>1</v>
      </c>
      <c r="I1070" s="23" t="s">
        <v>542</v>
      </c>
      <c r="J1070" s="23" t="s">
        <v>2252</v>
      </c>
      <c r="K1070" s="23" t="s">
        <v>2253</v>
      </c>
      <c r="L1070" s="23" t="s">
        <v>2230</v>
      </c>
    </row>
    <row r="1071" spans="1:12" ht="42" x14ac:dyDescent="0.35">
      <c r="A1071" s="3" t="str">
        <f t="shared" si="147"/>
        <v>2.08.06.201.02</v>
      </c>
      <c r="B1071" s="3">
        <f t="shared" si="140"/>
        <v>14</v>
      </c>
      <c r="C1071" s="3" t="s">
        <v>9024</v>
      </c>
      <c r="D1071" s="27">
        <v>2</v>
      </c>
      <c r="E1071" s="24">
        <v>8</v>
      </c>
      <c r="F1071" s="24">
        <v>6</v>
      </c>
      <c r="G1071" s="25">
        <v>201</v>
      </c>
      <c r="H1071" s="24">
        <v>2</v>
      </c>
      <c r="I1071" s="23" t="s">
        <v>4190</v>
      </c>
      <c r="J1071" s="15" t="s">
        <v>5706</v>
      </c>
      <c r="K1071" s="15" t="s">
        <v>7288</v>
      </c>
      <c r="L1071" s="23" t="s">
        <v>1436</v>
      </c>
    </row>
    <row r="1072" spans="1:12" ht="42" x14ac:dyDescent="0.35">
      <c r="A1072" s="3" t="str">
        <f>D1072&amp;".0"&amp;E1072&amp;".0"&amp;F1072&amp;"."&amp;G1072</f>
        <v>2.08.06.202</v>
      </c>
      <c r="B1072" s="3">
        <f t="shared" si="140"/>
        <v>11</v>
      </c>
      <c r="C1072" s="3" t="s">
        <v>9025</v>
      </c>
      <c r="D1072" s="27">
        <v>2</v>
      </c>
      <c r="E1072" s="24">
        <v>8</v>
      </c>
      <c r="F1072" s="24">
        <v>6</v>
      </c>
      <c r="G1072" s="25">
        <v>202</v>
      </c>
      <c r="H1072" s="15"/>
      <c r="I1072" s="23" t="s">
        <v>4191</v>
      </c>
      <c r="J1072" s="15" t="s">
        <v>1</v>
      </c>
      <c r="K1072" s="15" t="s">
        <v>1</v>
      </c>
      <c r="L1072" s="15"/>
    </row>
    <row r="1073" spans="1:12" ht="42" x14ac:dyDescent="0.35">
      <c r="A1073" s="3" t="str">
        <f t="shared" ref="A1073:A1076" si="148">D1073&amp;".0"&amp;E1073&amp;".0"&amp;F1073&amp;"."&amp;G1073&amp;".0"&amp;H1073</f>
        <v>2.08.06.202.01</v>
      </c>
      <c r="B1073" s="3">
        <f t="shared" si="140"/>
        <v>14</v>
      </c>
      <c r="C1073" s="3" t="s">
        <v>9026</v>
      </c>
      <c r="D1073" s="27">
        <v>2</v>
      </c>
      <c r="E1073" s="24">
        <v>8</v>
      </c>
      <c r="F1073" s="24">
        <v>6</v>
      </c>
      <c r="G1073" s="25">
        <v>202</v>
      </c>
      <c r="H1073" s="24">
        <v>1</v>
      </c>
      <c r="I1073" s="23" t="s">
        <v>545</v>
      </c>
      <c r="J1073" s="23" t="s">
        <v>5707</v>
      </c>
      <c r="K1073" s="15" t="s">
        <v>7289</v>
      </c>
      <c r="L1073" s="23" t="s">
        <v>1462</v>
      </c>
    </row>
    <row r="1074" spans="1:12" ht="56" x14ac:dyDescent="0.35">
      <c r="A1074" s="3" t="str">
        <f t="shared" si="148"/>
        <v>2.08.06.202.02</v>
      </c>
      <c r="B1074" s="3">
        <f t="shared" si="140"/>
        <v>14</v>
      </c>
      <c r="C1074" s="3" t="s">
        <v>9027</v>
      </c>
      <c r="D1074" s="27">
        <v>2</v>
      </c>
      <c r="E1074" s="24">
        <v>8</v>
      </c>
      <c r="F1074" s="24">
        <v>6</v>
      </c>
      <c r="G1074" s="25">
        <v>202</v>
      </c>
      <c r="H1074" s="24">
        <v>2</v>
      </c>
      <c r="I1074" s="23" t="s">
        <v>546</v>
      </c>
      <c r="J1074" s="15" t="s">
        <v>5708</v>
      </c>
      <c r="K1074" s="23" t="s">
        <v>2254</v>
      </c>
      <c r="L1074" s="23" t="s">
        <v>1436</v>
      </c>
    </row>
    <row r="1075" spans="1:12" ht="70" x14ac:dyDescent="0.35">
      <c r="A1075" s="3" t="str">
        <f t="shared" si="148"/>
        <v>2.08.06.202.03</v>
      </c>
      <c r="B1075" s="3">
        <f t="shared" si="140"/>
        <v>14</v>
      </c>
      <c r="C1075" s="3" t="s">
        <v>9028</v>
      </c>
      <c r="D1075" s="27">
        <v>2</v>
      </c>
      <c r="E1075" s="24">
        <v>8</v>
      </c>
      <c r="F1075" s="24">
        <v>6</v>
      </c>
      <c r="G1075" s="25">
        <v>202</v>
      </c>
      <c r="H1075" s="24">
        <v>3</v>
      </c>
      <c r="I1075" s="23" t="s">
        <v>547</v>
      </c>
      <c r="J1075" s="23" t="s">
        <v>5709</v>
      </c>
      <c r="K1075" s="23" t="s">
        <v>2255</v>
      </c>
      <c r="L1075" s="23" t="s">
        <v>1436</v>
      </c>
    </row>
    <row r="1076" spans="1:12" ht="56" x14ac:dyDescent="0.35">
      <c r="A1076" s="3" t="str">
        <f t="shared" si="148"/>
        <v>2.08.06.202.04</v>
      </c>
      <c r="B1076" s="3">
        <f t="shared" si="140"/>
        <v>14</v>
      </c>
      <c r="C1076" s="3" t="s">
        <v>9029</v>
      </c>
      <c r="D1076" s="27">
        <v>2</v>
      </c>
      <c r="E1076" s="24">
        <v>8</v>
      </c>
      <c r="F1076" s="24">
        <v>6</v>
      </c>
      <c r="G1076" s="25">
        <v>202</v>
      </c>
      <c r="H1076" s="24">
        <v>4</v>
      </c>
      <c r="I1076" s="23" t="s">
        <v>548</v>
      </c>
      <c r="J1076" s="23" t="s">
        <v>5710</v>
      </c>
      <c r="K1076" s="15" t="s">
        <v>7290</v>
      </c>
      <c r="L1076" s="23" t="s">
        <v>1436</v>
      </c>
    </row>
    <row r="1077" spans="1:12" x14ac:dyDescent="0.35">
      <c r="A1077" s="3" t="str">
        <f>D1077&amp;".0"&amp;E1077&amp;".0"&amp;F1077</f>
        <v>2.08.07</v>
      </c>
      <c r="B1077" s="3">
        <f t="shared" si="140"/>
        <v>7</v>
      </c>
      <c r="C1077" s="3" t="s">
        <v>1307</v>
      </c>
      <c r="D1077" s="27">
        <v>2</v>
      </c>
      <c r="E1077" s="24">
        <v>8</v>
      </c>
      <c r="F1077" s="24">
        <v>7</v>
      </c>
      <c r="G1077" s="15"/>
      <c r="H1077" s="15"/>
      <c r="I1077" s="23" t="s">
        <v>549</v>
      </c>
      <c r="J1077" s="15" t="s">
        <v>1</v>
      </c>
      <c r="K1077" s="15" t="s">
        <v>1</v>
      </c>
      <c r="L1077" s="15"/>
    </row>
    <row r="1078" spans="1:12" ht="42" x14ac:dyDescent="0.35">
      <c r="A1078" s="3" t="str">
        <f>D1078&amp;".0"&amp;E1078&amp;".0"&amp;F1078&amp;"."&amp;G1078</f>
        <v>2.08.07.201</v>
      </c>
      <c r="B1078" s="3">
        <f t="shared" si="140"/>
        <v>11</v>
      </c>
      <c r="C1078" s="3" t="s">
        <v>9030</v>
      </c>
      <c r="D1078" s="27">
        <v>2</v>
      </c>
      <c r="E1078" s="24">
        <v>8</v>
      </c>
      <c r="F1078" s="24">
        <v>7</v>
      </c>
      <c r="G1078" s="25">
        <v>201</v>
      </c>
      <c r="H1078" s="15"/>
      <c r="I1078" s="23" t="s">
        <v>4192</v>
      </c>
      <c r="J1078" s="15" t="s">
        <v>1</v>
      </c>
      <c r="K1078" s="15" t="s">
        <v>1</v>
      </c>
      <c r="L1078" s="15"/>
    </row>
    <row r="1079" spans="1:12" ht="70" x14ac:dyDescent="0.35">
      <c r="A1079" s="3" t="str">
        <f t="shared" ref="A1079:A1080" si="149">D1079&amp;".0"&amp;E1079&amp;".0"&amp;F1079&amp;"."&amp;G1079&amp;".0"&amp;H1079</f>
        <v>2.08.07.201.01</v>
      </c>
      <c r="B1079" s="3">
        <f t="shared" si="140"/>
        <v>14</v>
      </c>
      <c r="C1079" s="3" t="s">
        <v>9031</v>
      </c>
      <c r="D1079" s="27">
        <v>2</v>
      </c>
      <c r="E1079" s="24">
        <v>8</v>
      </c>
      <c r="F1079" s="24">
        <v>7</v>
      </c>
      <c r="G1079" s="25">
        <v>201</v>
      </c>
      <c r="H1079" s="24">
        <v>1</v>
      </c>
      <c r="I1079" s="23" t="s">
        <v>2256</v>
      </c>
      <c r="J1079" s="23" t="s">
        <v>2257</v>
      </c>
      <c r="K1079" s="15" t="s">
        <v>7291</v>
      </c>
      <c r="L1079" s="23" t="s">
        <v>2228</v>
      </c>
    </row>
    <row r="1080" spans="1:12" ht="42" x14ac:dyDescent="0.35">
      <c r="A1080" s="3" t="str">
        <f t="shared" si="149"/>
        <v>2.08.07.201.02</v>
      </c>
      <c r="B1080" s="3">
        <f t="shared" si="140"/>
        <v>14</v>
      </c>
      <c r="C1080" s="3" t="s">
        <v>9032</v>
      </c>
      <c r="D1080" s="27">
        <v>2</v>
      </c>
      <c r="E1080" s="24">
        <v>8</v>
      </c>
      <c r="F1080" s="24">
        <v>7</v>
      </c>
      <c r="G1080" s="25">
        <v>201</v>
      </c>
      <c r="H1080" s="24">
        <v>2</v>
      </c>
      <c r="I1080" s="23" t="s">
        <v>2258</v>
      </c>
      <c r="J1080" s="23" t="s">
        <v>2259</v>
      </c>
      <c r="K1080" s="23" t="s">
        <v>2260</v>
      </c>
      <c r="L1080" s="23" t="s">
        <v>1436</v>
      </c>
    </row>
    <row r="1081" spans="1:12" ht="56" x14ac:dyDescent="0.35">
      <c r="A1081" s="3" t="str">
        <f>D1081&amp;".0"&amp;E1081&amp;".0"&amp;F1081&amp;"."&amp;G1081</f>
        <v>2.08.07.202</v>
      </c>
      <c r="B1081" s="3">
        <f t="shared" si="140"/>
        <v>11</v>
      </c>
      <c r="C1081" s="3" t="s">
        <v>9033</v>
      </c>
      <c r="D1081" s="27">
        <v>2</v>
      </c>
      <c r="E1081" s="24">
        <v>8</v>
      </c>
      <c r="F1081" s="24">
        <v>7</v>
      </c>
      <c r="G1081" s="25">
        <v>202</v>
      </c>
      <c r="H1081" s="15"/>
      <c r="I1081" s="23" t="s">
        <v>4193</v>
      </c>
      <c r="J1081" s="15" t="s">
        <v>1</v>
      </c>
      <c r="K1081" s="15" t="s">
        <v>1</v>
      </c>
      <c r="L1081" s="15"/>
    </row>
    <row r="1082" spans="1:12" ht="42" x14ac:dyDescent="0.35">
      <c r="A1082" s="3" t="str">
        <f t="shared" ref="A1082:A1085" si="150">D1082&amp;".0"&amp;E1082&amp;".0"&amp;F1082&amp;"."&amp;G1082&amp;".0"&amp;H1082</f>
        <v>2.08.07.202.01</v>
      </c>
      <c r="B1082" s="3">
        <f t="shared" si="140"/>
        <v>14</v>
      </c>
      <c r="C1082" s="3" t="s">
        <v>9034</v>
      </c>
      <c r="D1082" s="27">
        <v>2</v>
      </c>
      <c r="E1082" s="24">
        <v>8</v>
      </c>
      <c r="F1082" s="24">
        <v>7</v>
      </c>
      <c r="G1082" s="25">
        <v>202</v>
      </c>
      <c r="H1082" s="24">
        <v>1</v>
      </c>
      <c r="I1082" s="23" t="s">
        <v>2261</v>
      </c>
      <c r="J1082" s="23" t="s">
        <v>5711</v>
      </c>
      <c r="K1082" s="23" t="s">
        <v>2262</v>
      </c>
      <c r="L1082" s="23" t="s">
        <v>1462</v>
      </c>
    </row>
    <row r="1083" spans="1:12" ht="56" x14ac:dyDescent="0.35">
      <c r="A1083" s="3" t="str">
        <f t="shared" si="150"/>
        <v>2.08.07.202.02</v>
      </c>
      <c r="B1083" s="3">
        <f t="shared" si="140"/>
        <v>14</v>
      </c>
      <c r="C1083" s="3" t="s">
        <v>9035</v>
      </c>
      <c r="D1083" s="27">
        <v>2</v>
      </c>
      <c r="E1083" s="24">
        <v>8</v>
      </c>
      <c r="F1083" s="24">
        <v>7</v>
      </c>
      <c r="G1083" s="25">
        <v>202</v>
      </c>
      <c r="H1083" s="24">
        <v>2</v>
      </c>
      <c r="I1083" s="23" t="s">
        <v>553</v>
      </c>
      <c r="J1083" s="23" t="s">
        <v>5712</v>
      </c>
      <c r="K1083" s="23" t="s">
        <v>2263</v>
      </c>
      <c r="L1083" s="23" t="s">
        <v>2237</v>
      </c>
    </row>
    <row r="1084" spans="1:12" ht="56" x14ac:dyDescent="0.35">
      <c r="A1084" s="3" t="str">
        <f t="shared" si="150"/>
        <v>2.08.07.202.03</v>
      </c>
      <c r="B1084" s="3">
        <f t="shared" si="140"/>
        <v>14</v>
      </c>
      <c r="C1084" s="3" t="s">
        <v>9036</v>
      </c>
      <c r="D1084" s="27">
        <v>2</v>
      </c>
      <c r="E1084" s="24">
        <v>8</v>
      </c>
      <c r="F1084" s="24">
        <v>7</v>
      </c>
      <c r="G1084" s="25">
        <v>202</v>
      </c>
      <c r="H1084" s="24">
        <v>3</v>
      </c>
      <c r="I1084" s="23" t="s">
        <v>4194</v>
      </c>
      <c r="J1084" s="23" t="s">
        <v>5713</v>
      </c>
      <c r="K1084" s="15" t="s">
        <v>7292</v>
      </c>
      <c r="L1084" s="23" t="s">
        <v>1436</v>
      </c>
    </row>
    <row r="1085" spans="1:12" ht="56" x14ac:dyDescent="0.35">
      <c r="A1085" s="3" t="str">
        <f t="shared" si="150"/>
        <v>2.08.07.202.04</v>
      </c>
      <c r="B1085" s="3">
        <f t="shared" si="140"/>
        <v>14</v>
      </c>
      <c r="C1085" s="3" t="s">
        <v>9037</v>
      </c>
      <c r="D1085" s="27">
        <v>2</v>
      </c>
      <c r="E1085" s="24">
        <v>8</v>
      </c>
      <c r="F1085" s="24">
        <v>7</v>
      </c>
      <c r="G1085" s="25">
        <v>202</v>
      </c>
      <c r="H1085" s="24">
        <v>4</v>
      </c>
      <c r="I1085" s="23" t="s">
        <v>2264</v>
      </c>
      <c r="J1085" s="15" t="s">
        <v>5714</v>
      </c>
      <c r="K1085" s="15" t="s">
        <v>7293</v>
      </c>
      <c r="L1085" s="23" t="s">
        <v>1436</v>
      </c>
    </row>
    <row r="1086" spans="1:12" ht="56" x14ac:dyDescent="0.35">
      <c r="A1086" s="3" t="str">
        <f>D1086&amp;".0"&amp;E1086&amp;".0"&amp;F1086&amp;"."&amp;G1086</f>
        <v>2.08.07.203</v>
      </c>
      <c r="B1086" s="3">
        <f t="shared" si="140"/>
        <v>11</v>
      </c>
      <c r="C1086" s="3" t="s">
        <v>9038</v>
      </c>
      <c r="D1086" s="27">
        <v>2</v>
      </c>
      <c r="E1086" s="24">
        <v>8</v>
      </c>
      <c r="F1086" s="24">
        <v>7</v>
      </c>
      <c r="G1086" s="25">
        <v>203</v>
      </c>
      <c r="H1086" s="15"/>
      <c r="I1086" s="23" t="s">
        <v>4195</v>
      </c>
      <c r="J1086" s="15" t="s">
        <v>1</v>
      </c>
      <c r="K1086" s="15" t="s">
        <v>1</v>
      </c>
      <c r="L1086" s="15"/>
    </row>
    <row r="1087" spans="1:12" ht="70" x14ac:dyDescent="0.35">
      <c r="A1087" s="3" t="str">
        <f t="shared" ref="A1087:A1089" si="151">D1087&amp;".0"&amp;E1087&amp;".0"&amp;F1087&amp;"."&amp;G1087&amp;".0"&amp;H1087</f>
        <v>2.08.07.203.01</v>
      </c>
      <c r="B1087" s="3">
        <f t="shared" si="140"/>
        <v>14</v>
      </c>
      <c r="C1087" s="3" t="s">
        <v>9039</v>
      </c>
      <c r="D1087" s="27">
        <v>2</v>
      </c>
      <c r="E1087" s="24">
        <v>8</v>
      </c>
      <c r="F1087" s="24">
        <v>7</v>
      </c>
      <c r="G1087" s="25">
        <v>203</v>
      </c>
      <c r="H1087" s="24">
        <v>1</v>
      </c>
      <c r="I1087" s="23" t="s">
        <v>2265</v>
      </c>
      <c r="J1087" s="23" t="s">
        <v>2266</v>
      </c>
      <c r="K1087" s="15" t="s">
        <v>7294</v>
      </c>
      <c r="L1087" s="23" t="s">
        <v>1443</v>
      </c>
    </row>
    <row r="1088" spans="1:12" ht="70" x14ac:dyDescent="0.35">
      <c r="A1088" s="3" t="str">
        <f t="shared" si="151"/>
        <v>2.08.07.203.02</v>
      </c>
      <c r="B1088" s="3">
        <f t="shared" si="140"/>
        <v>14</v>
      </c>
      <c r="C1088" s="3" t="s">
        <v>9040</v>
      </c>
      <c r="D1088" s="27">
        <v>2</v>
      </c>
      <c r="E1088" s="24">
        <v>8</v>
      </c>
      <c r="F1088" s="24">
        <v>7</v>
      </c>
      <c r="G1088" s="25">
        <v>203</v>
      </c>
      <c r="H1088" s="24">
        <v>2</v>
      </c>
      <c r="I1088" s="23" t="s">
        <v>2267</v>
      </c>
      <c r="J1088" s="15" t="s">
        <v>5715</v>
      </c>
      <c r="K1088" s="15" t="s">
        <v>7295</v>
      </c>
      <c r="L1088" s="23" t="s">
        <v>1436</v>
      </c>
    </row>
    <row r="1089" spans="1:12" ht="70" x14ac:dyDescent="0.35">
      <c r="A1089" s="3" t="str">
        <f t="shared" si="151"/>
        <v>2.08.07.203.03</v>
      </c>
      <c r="B1089" s="3">
        <f t="shared" si="140"/>
        <v>14</v>
      </c>
      <c r="C1089" s="3" t="s">
        <v>9041</v>
      </c>
      <c r="D1089" s="27">
        <v>2</v>
      </c>
      <c r="E1089" s="24">
        <v>8</v>
      </c>
      <c r="F1089" s="24">
        <v>7</v>
      </c>
      <c r="G1089" s="25">
        <v>203</v>
      </c>
      <c r="H1089" s="24">
        <v>3</v>
      </c>
      <c r="I1089" s="23" t="s">
        <v>2268</v>
      </c>
      <c r="J1089" s="23" t="s">
        <v>2269</v>
      </c>
      <c r="K1089" s="15" t="s">
        <v>7296</v>
      </c>
      <c r="L1089" s="23" t="s">
        <v>1436</v>
      </c>
    </row>
    <row r="1090" spans="1:12" x14ac:dyDescent="0.35">
      <c r="A1090" s="3" t="str">
        <f>D1090&amp;".0"&amp;E1090</f>
        <v>2.09</v>
      </c>
      <c r="B1090" s="3">
        <f t="shared" si="140"/>
        <v>4</v>
      </c>
      <c r="C1090" s="3" t="s">
        <v>9042</v>
      </c>
      <c r="D1090" s="27">
        <v>2</v>
      </c>
      <c r="E1090" s="24">
        <v>9</v>
      </c>
      <c r="F1090" s="15"/>
      <c r="G1090" s="15"/>
      <c r="H1090" s="15"/>
      <c r="I1090" s="23" t="s">
        <v>2270</v>
      </c>
      <c r="J1090" s="15" t="s">
        <v>1</v>
      </c>
      <c r="K1090" s="15" t="s">
        <v>1</v>
      </c>
      <c r="L1090" s="15"/>
    </row>
    <row r="1091" spans="1:12" ht="42" x14ac:dyDescent="0.35">
      <c r="A1091" s="3" t="str">
        <f>D1091&amp;".0"&amp;E1091&amp;".0"&amp;F1091</f>
        <v>2.09.02</v>
      </c>
      <c r="B1091" s="3">
        <f t="shared" si="140"/>
        <v>7</v>
      </c>
      <c r="C1091" s="3" t="s">
        <v>9043</v>
      </c>
      <c r="D1091" s="27">
        <v>2</v>
      </c>
      <c r="E1091" s="24">
        <v>9</v>
      </c>
      <c r="F1091" s="24">
        <v>2</v>
      </c>
      <c r="G1091" s="15"/>
      <c r="H1091" s="15"/>
      <c r="I1091" s="23" t="s">
        <v>4196</v>
      </c>
      <c r="J1091" s="15" t="s">
        <v>1</v>
      </c>
      <c r="K1091" s="15" t="s">
        <v>1</v>
      </c>
      <c r="L1091" s="15"/>
    </row>
    <row r="1092" spans="1:12" ht="42" x14ac:dyDescent="0.35">
      <c r="A1092" s="3" t="str">
        <f>D1092&amp;".0"&amp;E1092&amp;".0"&amp;F1092&amp;"."&amp;G1092</f>
        <v>2.09.02.201</v>
      </c>
      <c r="B1092" s="3">
        <f t="shared" si="140"/>
        <v>11</v>
      </c>
      <c r="C1092" s="3" t="s">
        <v>9044</v>
      </c>
      <c r="D1092" s="27">
        <v>2</v>
      </c>
      <c r="E1092" s="24">
        <v>9</v>
      </c>
      <c r="F1092" s="24">
        <v>2</v>
      </c>
      <c r="G1092" s="25">
        <v>201</v>
      </c>
      <c r="H1092" s="15"/>
      <c r="I1092" s="23" t="s">
        <v>4197</v>
      </c>
      <c r="J1092" s="15" t="s">
        <v>1</v>
      </c>
      <c r="K1092" s="15" t="s">
        <v>1</v>
      </c>
      <c r="L1092" s="15"/>
    </row>
    <row r="1093" spans="1:12" x14ac:dyDescent="0.35">
      <c r="A1093" s="3" t="str">
        <f t="shared" ref="A1093:A1097" si="152">D1093&amp;".0"&amp;E1093&amp;".0"&amp;F1093&amp;"."&amp;G1093&amp;".0"&amp;H1093</f>
        <v>2.09.02.201.01</v>
      </c>
      <c r="B1093" s="3">
        <f t="shared" si="140"/>
        <v>14</v>
      </c>
      <c r="C1093" s="3" t="s">
        <v>9045</v>
      </c>
      <c r="D1093" s="27">
        <v>2</v>
      </c>
      <c r="E1093" s="24">
        <v>9</v>
      </c>
      <c r="F1093" s="24">
        <v>2</v>
      </c>
      <c r="G1093" s="25">
        <v>201</v>
      </c>
      <c r="H1093" s="24">
        <v>1</v>
      </c>
      <c r="I1093" s="23" t="s">
        <v>2271</v>
      </c>
      <c r="J1093" s="23" t="s">
        <v>2272</v>
      </c>
      <c r="K1093" s="23" t="s">
        <v>2273</v>
      </c>
      <c r="L1093" s="22" t="s">
        <v>1458</v>
      </c>
    </row>
    <row r="1094" spans="1:12" x14ac:dyDescent="0.35">
      <c r="A1094" s="3" t="str">
        <f t="shared" si="152"/>
        <v>2.09.02.201.02</v>
      </c>
      <c r="B1094" s="3">
        <f t="shared" si="140"/>
        <v>14</v>
      </c>
      <c r="C1094" s="3" t="s">
        <v>9046</v>
      </c>
      <c r="D1094" s="27">
        <v>2</v>
      </c>
      <c r="E1094" s="24">
        <v>9</v>
      </c>
      <c r="F1094" s="24">
        <v>2</v>
      </c>
      <c r="G1094" s="25">
        <v>201</v>
      </c>
      <c r="H1094" s="24">
        <v>2</v>
      </c>
      <c r="I1094" s="23" t="s">
        <v>2274</v>
      </c>
      <c r="J1094" s="23" t="s">
        <v>2275</v>
      </c>
      <c r="K1094" s="23" t="s">
        <v>2276</v>
      </c>
      <c r="L1094" s="22" t="s">
        <v>1458</v>
      </c>
    </row>
    <row r="1095" spans="1:12" ht="28" x14ac:dyDescent="0.35">
      <c r="A1095" s="3" t="str">
        <f t="shared" si="152"/>
        <v>2.09.02.201.03</v>
      </c>
      <c r="B1095" s="3">
        <f t="shared" si="140"/>
        <v>14</v>
      </c>
      <c r="C1095" s="3" t="s">
        <v>9047</v>
      </c>
      <c r="D1095" s="27">
        <v>2</v>
      </c>
      <c r="E1095" s="24">
        <v>9</v>
      </c>
      <c r="F1095" s="24">
        <v>2</v>
      </c>
      <c r="G1095" s="25">
        <v>201</v>
      </c>
      <c r="H1095" s="24">
        <v>3</v>
      </c>
      <c r="I1095" s="23" t="s">
        <v>4198</v>
      </c>
      <c r="J1095" s="15" t="s">
        <v>5716</v>
      </c>
      <c r="K1095" s="15" t="s">
        <v>7297</v>
      </c>
      <c r="L1095" s="22" t="s">
        <v>1458</v>
      </c>
    </row>
    <row r="1096" spans="1:12" ht="28" x14ac:dyDescent="0.35">
      <c r="A1096" s="3" t="str">
        <f t="shared" si="152"/>
        <v>2.09.02.201.04</v>
      </c>
      <c r="B1096" s="3">
        <f t="shared" si="140"/>
        <v>14</v>
      </c>
      <c r="C1096" s="3" t="s">
        <v>9048</v>
      </c>
      <c r="D1096" s="27">
        <v>2</v>
      </c>
      <c r="E1096" s="24">
        <v>9</v>
      </c>
      <c r="F1096" s="24">
        <v>2</v>
      </c>
      <c r="G1096" s="25">
        <v>201</v>
      </c>
      <c r="H1096" s="24">
        <v>4</v>
      </c>
      <c r="I1096" s="23" t="s">
        <v>4199</v>
      </c>
      <c r="J1096" s="23" t="s">
        <v>5717</v>
      </c>
      <c r="K1096" s="23" t="s">
        <v>7298</v>
      </c>
      <c r="L1096" s="23" t="s">
        <v>1443</v>
      </c>
    </row>
    <row r="1097" spans="1:12" ht="42" x14ac:dyDescent="0.35">
      <c r="A1097" s="3" t="str">
        <f t="shared" si="152"/>
        <v>2.09.02.201.05</v>
      </c>
      <c r="B1097" s="3">
        <f t="shared" si="140"/>
        <v>14</v>
      </c>
      <c r="C1097" s="3" t="s">
        <v>9049</v>
      </c>
      <c r="D1097" s="27">
        <v>2</v>
      </c>
      <c r="E1097" s="24">
        <v>9</v>
      </c>
      <c r="F1097" s="24">
        <v>2</v>
      </c>
      <c r="G1097" s="25">
        <v>201</v>
      </c>
      <c r="H1097" s="24">
        <v>5</v>
      </c>
      <c r="I1097" s="23" t="s">
        <v>2277</v>
      </c>
      <c r="J1097" s="15" t="s">
        <v>5718</v>
      </c>
      <c r="K1097" s="15" t="s">
        <v>7299</v>
      </c>
      <c r="L1097" s="23" t="s">
        <v>1436</v>
      </c>
    </row>
    <row r="1098" spans="1:12" ht="28" x14ac:dyDescent="0.35">
      <c r="A1098" s="3" t="str">
        <f>D1098&amp;".0"&amp;E1098&amp;".0"&amp;F1098</f>
        <v>2.09.03</v>
      </c>
      <c r="B1098" s="3">
        <f t="shared" ref="B1098:B1152" si="153">LEN(A1098)</f>
        <v>7</v>
      </c>
      <c r="C1098" s="3" t="s">
        <v>1340</v>
      </c>
      <c r="D1098" s="27">
        <v>2</v>
      </c>
      <c r="E1098" s="24">
        <v>9</v>
      </c>
      <c r="F1098" s="24">
        <v>3</v>
      </c>
      <c r="G1098" s="15"/>
      <c r="H1098" s="15"/>
      <c r="I1098" s="23" t="s">
        <v>4200</v>
      </c>
      <c r="J1098" s="15" t="s">
        <v>1</v>
      </c>
      <c r="K1098" s="15" t="s">
        <v>1</v>
      </c>
      <c r="L1098" s="15"/>
    </row>
    <row r="1099" spans="1:12" ht="56" x14ac:dyDescent="0.35">
      <c r="A1099" s="3" t="str">
        <f>D1099&amp;".0"&amp;E1099&amp;".0"&amp;F1099&amp;"."&amp;G1099</f>
        <v>2.09.03.201</v>
      </c>
      <c r="B1099" s="3">
        <f t="shared" si="153"/>
        <v>11</v>
      </c>
      <c r="C1099" s="3" t="s">
        <v>9050</v>
      </c>
      <c r="D1099" s="27">
        <v>2</v>
      </c>
      <c r="E1099" s="24">
        <v>9</v>
      </c>
      <c r="F1099" s="24">
        <v>3</v>
      </c>
      <c r="G1099" s="25">
        <v>201</v>
      </c>
      <c r="H1099" s="15"/>
      <c r="I1099" s="23" t="s">
        <v>805</v>
      </c>
      <c r="J1099" s="15" t="s">
        <v>1</v>
      </c>
      <c r="K1099" s="15" t="s">
        <v>1</v>
      </c>
      <c r="L1099" s="15"/>
    </row>
    <row r="1100" spans="1:12" ht="28" x14ac:dyDescent="0.35">
      <c r="A1100" s="3" t="str">
        <f t="shared" ref="A1100:A1106" si="154">D1100&amp;".0"&amp;E1100&amp;".0"&amp;F1100&amp;"."&amp;G1100&amp;".0"&amp;H1100</f>
        <v>2.09.03.201.01</v>
      </c>
      <c r="B1100" s="3">
        <f t="shared" si="153"/>
        <v>14</v>
      </c>
      <c r="C1100" s="3" t="s">
        <v>9051</v>
      </c>
      <c r="D1100" s="27">
        <v>2</v>
      </c>
      <c r="E1100" s="24">
        <v>9</v>
      </c>
      <c r="F1100" s="24">
        <v>3</v>
      </c>
      <c r="G1100" s="25">
        <v>201</v>
      </c>
      <c r="H1100" s="24">
        <v>1</v>
      </c>
      <c r="I1100" s="23" t="s">
        <v>4201</v>
      </c>
      <c r="J1100" s="15" t="s">
        <v>5719</v>
      </c>
      <c r="K1100" s="15" t="s">
        <v>7300</v>
      </c>
      <c r="L1100" s="23" t="s">
        <v>1443</v>
      </c>
    </row>
    <row r="1101" spans="1:12" ht="28" x14ac:dyDescent="0.35">
      <c r="A1101" s="3" t="str">
        <f t="shared" si="154"/>
        <v>2.09.03.201.02</v>
      </c>
      <c r="B1101" s="3">
        <f t="shared" si="153"/>
        <v>14</v>
      </c>
      <c r="C1101" s="3" t="s">
        <v>9052</v>
      </c>
      <c r="D1101" s="27">
        <v>2</v>
      </c>
      <c r="E1101" s="24">
        <v>9</v>
      </c>
      <c r="F1101" s="24">
        <v>3</v>
      </c>
      <c r="G1101" s="25">
        <v>201</v>
      </c>
      <c r="H1101" s="24">
        <v>2</v>
      </c>
      <c r="I1101" s="23" t="s">
        <v>807</v>
      </c>
      <c r="J1101" s="23" t="s">
        <v>2278</v>
      </c>
      <c r="K1101" s="15" t="s">
        <v>7301</v>
      </c>
      <c r="L1101" s="23" t="s">
        <v>1443</v>
      </c>
    </row>
    <row r="1102" spans="1:12" ht="42" x14ac:dyDescent="0.35">
      <c r="A1102" s="3" t="str">
        <f t="shared" si="154"/>
        <v>2.09.03.201.03</v>
      </c>
      <c r="B1102" s="3">
        <f t="shared" si="153"/>
        <v>14</v>
      </c>
      <c r="C1102" s="3" t="s">
        <v>9053</v>
      </c>
      <c r="D1102" s="27">
        <v>2</v>
      </c>
      <c r="E1102" s="24">
        <v>9</v>
      </c>
      <c r="F1102" s="24">
        <v>3</v>
      </c>
      <c r="G1102" s="25">
        <v>201</v>
      </c>
      <c r="H1102" s="24">
        <v>3</v>
      </c>
      <c r="I1102" s="23" t="s">
        <v>4202</v>
      </c>
      <c r="J1102" s="23" t="s">
        <v>5720</v>
      </c>
      <c r="K1102" s="15" t="s">
        <v>7302</v>
      </c>
      <c r="L1102" s="23" t="s">
        <v>1443</v>
      </c>
    </row>
    <row r="1103" spans="1:12" ht="28" x14ac:dyDescent="0.35">
      <c r="A1103" s="3" t="str">
        <f t="shared" si="154"/>
        <v>2.09.03.201.04</v>
      </c>
      <c r="B1103" s="3">
        <f t="shared" si="153"/>
        <v>14</v>
      </c>
      <c r="C1103" s="3" t="s">
        <v>9054</v>
      </c>
      <c r="D1103" s="27">
        <v>2</v>
      </c>
      <c r="E1103" s="24">
        <v>9</v>
      </c>
      <c r="F1103" s="24">
        <v>3</v>
      </c>
      <c r="G1103" s="25">
        <v>201</v>
      </c>
      <c r="H1103" s="24">
        <v>4</v>
      </c>
      <c r="I1103" s="23" t="s">
        <v>808</v>
      </c>
      <c r="J1103" s="15" t="s">
        <v>5721</v>
      </c>
      <c r="K1103" s="23" t="s">
        <v>808</v>
      </c>
      <c r="L1103" s="23" t="s">
        <v>1436</v>
      </c>
    </row>
    <row r="1104" spans="1:12" ht="28" x14ac:dyDescent="0.35">
      <c r="A1104" s="3" t="str">
        <f t="shared" si="154"/>
        <v>2.09.03.201.05</v>
      </c>
      <c r="B1104" s="3">
        <f t="shared" si="153"/>
        <v>14</v>
      </c>
      <c r="C1104" s="3" t="s">
        <v>9055</v>
      </c>
      <c r="D1104" s="27">
        <v>2</v>
      </c>
      <c r="E1104" s="24">
        <v>9</v>
      </c>
      <c r="F1104" s="24">
        <v>3</v>
      </c>
      <c r="G1104" s="25">
        <v>201</v>
      </c>
      <c r="H1104" s="24">
        <v>5</v>
      </c>
      <c r="I1104" s="23" t="s">
        <v>4203</v>
      </c>
      <c r="J1104" s="15" t="s">
        <v>5722</v>
      </c>
      <c r="K1104" s="15" t="s">
        <v>7303</v>
      </c>
      <c r="L1104" s="22" t="s">
        <v>1458</v>
      </c>
    </row>
    <row r="1105" spans="1:12" ht="28" x14ac:dyDescent="0.35">
      <c r="A1105" s="3" t="str">
        <f t="shared" si="154"/>
        <v>2.09.03.201.06</v>
      </c>
      <c r="B1105" s="3">
        <f t="shared" si="153"/>
        <v>14</v>
      </c>
      <c r="C1105" s="3" t="s">
        <v>9056</v>
      </c>
      <c r="D1105" s="27">
        <v>2</v>
      </c>
      <c r="E1105" s="24">
        <v>9</v>
      </c>
      <c r="F1105" s="24">
        <v>3</v>
      </c>
      <c r="G1105" s="25">
        <v>201</v>
      </c>
      <c r="H1105" s="24">
        <v>6</v>
      </c>
      <c r="I1105" s="23" t="s">
        <v>4204</v>
      </c>
      <c r="J1105" s="23" t="s">
        <v>5723</v>
      </c>
      <c r="K1105" s="23" t="s">
        <v>2279</v>
      </c>
      <c r="L1105" s="22" t="s">
        <v>1458</v>
      </c>
    </row>
    <row r="1106" spans="1:12" ht="28" x14ac:dyDescent="0.35">
      <c r="A1106" s="3" t="str">
        <f t="shared" si="154"/>
        <v>2.09.03.201.07</v>
      </c>
      <c r="B1106" s="3">
        <f t="shared" si="153"/>
        <v>14</v>
      </c>
      <c r="C1106" s="3" t="s">
        <v>9057</v>
      </c>
      <c r="D1106" s="27">
        <v>2</v>
      </c>
      <c r="E1106" s="24">
        <v>9</v>
      </c>
      <c r="F1106" s="24">
        <v>3</v>
      </c>
      <c r="G1106" s="25">
        <v>201</v>
      </c>
      <c r="H1106" s="24">
        <v>7</v>
      </c>
      <c r="I1106" s="23" t="s">
        <v>2280</v>
      </c>
      <c r="J1106" s="15" t="s">
        <v>5724</v>
      </c>
      <c r="K1106" s="15" t="s">
        <v>7304</v>
      </c>
      <c r="L1106" s="23" t="s">
        <v>1681</v>
      </c>
    </row>
    <row r="1107" spans="1:12" ht="28" x14ac:dyDescent="0.35">
      <c r="A1107" s="3" t="str">
        <f>D1107&amp;".0"&amp;E1107&amp;".0"&amp;F1107&amp;"."&amp;G1107</f>
        <v>2.09.03.202</v>
      </c>
      <c r="B1107" s="3">
        <f t="shared" si="153"/>
        <v>11</v>
      </c>
      <c r="C1107" s="3" t="s">
        <v>9058</v>
      </c>
      <c r="D1107" s="27">
        <v>2</v>
      </c>
      <c r="E1107" s="24">
        <v>9</v>
      </c>
      <c r="F1107" s="24">
        <v>3</v>
      </c>
      <c r="G1107" s="25">
        <v>202</v>
      </c>
      <c r="H1107" s="15"/>
      <c r="I1107" s="23" t="s">
        <v>4205</v>
      </c>
      <c r="J1107" s="15" t="s">
        <v>1</v>
      </c>
      <c r="K1107" s="15" t="s">
        <v>1</v>
      </c>
      <c r="L1107" s="15"/>
    </row>
    <row r="1108" spans="1:12" ht="28" x14ac:dyDescent="0.35">
      <c r="A1108" s="3" t="str">
        <f t="shared" ref="A1108:A1111" si="155">D1108&amp;".0"&amp;E1108&amp;".0"&amp;F1108&amp;"."&amp;G1108&amp;".0"&amp;H1108</f>
        <v>2.09.03.202.01</v>
      </c>
      <c r="B1108" s="3">
        <f t="shared" si="153"/>
        <v>14</v>
      </c>
      <c r="C1108" s="3" t="s">
        <v>9059</v>
      </c>
      <c r="D1108" s="27">
        <v>2</v>
      </c>
      <c r="E1108" s="24">
        <v>9</v>
      </c>
      <c r="F1108" s="24">
        <v>3</v>
      </c>
      <c r="G1108" s="25">
        <v>202</v>
      </c>
      <c r="H1108" s="24">
        <v>1</v>
      </c>
      <c r="I1108" s="23" t="s">
        <v>810</v>
      </c>
      <c r="J1108" s="23" t="s">
        <v>5725</v>
      </c>
      <c r="K1108" s="23" t="s">
        <v>7305</v>
      </c>
      <c r="L1108" s="23" t="s">
        <v>1443</v>
      </c>
    </row>
    <row r="1109" spans="1:12" x14ac:dyDescent="0.35">
      <c r="A1109" s="3" t="str">
        <f t="shared" si="155"/>
        <v>2.09.03.202.02</v>
      </c>
      <c r="B1109" s="3">
        <f t="shared" si="153"/>
        <v>14</v>
      </c>
      <c r="C1109" s="3" t="s">
        <v>9060</v>
      </c>
      <c r="D1109" s="27">
        <v>2</v>
      </c>
      <c r="E1109" s="24">
        <v>9</v>
      </c>
      <c r="F1109" s="24">
        <v>3</v>
      </c>
      <c r="G1109" s="25">
        <v>202</v>
      </c>
      <c r="H1109" s="24">
        <v>2</v>
      </c>
      <c r="I1109" s="23" t="s">
        <v>811</v>
      </c>
      <c r="J1109" s="23" t="s">
        <v>2281</v>
      </c>
      <c r="K1109" s="23" t="s">
        <v>2282</v>
      </c>
      <c r="L1109" s="23" t="s">
        <v>1436</v>
      </c>
    </row>
    <row r="1110" spans="1:12" ht="28" x14ac:dyDescent="0.35">
      <c r="A1110" s="3" t="str">
        <f t="shared" si="155"/>
        <v>2.09.03.202.03</v>
      </c>
      <c r="B1110" s="3">
        <f t="shared" si="153"/>
        <v>14</v>
      </c>
      <c r="C1110" s="3" t="s">
        <v>9061</v>
      </c>
      <c r="D1110" s="27">
        <v>2</v>
      </c>
      <c r="E1110" s="24">
        <v>9</v>
      </c>
      <c r="F1110" s="24">
        <v>3</v>
      </c>
      <c r="G1110" s="25">
        <v>202</v>
      </c>
      <c r="H1110" s="24">
        <v>3</v>
      </c>
      <c r="I1110" s="23" t="s">
        <v>4206</v>
      </c>
      <c r="J1110" s="15" t="s">
        <v>5726</v>
      </c>
      <c r="K1110" s="15" t="s">
        <v>7306</v>
      </c>
      <c r="L1110" s="22" t="s">
        <v>2283</v>
      </c>
    </row>
    <row r="1111" spans="1:12" ht="28" x14ac:dyDescent="0.35">
      <c r="A1111" s="3" t="str">
        <f t="shared" si="155"/>
        <v>2.09.03.202.04</v>
      </c>
      <c r="B1111" s="3">
        <f t="shared" si="153"/>
        <v>14</v>
      </c>
      <c r="C1111" s="3" t="s">
        <v>9062</v>
      </c>
      <c r="D1111" s="27">
        <v>2</v>
      </c>
      <c r="E1111" s="24">
        <v>9</v>
      </c>
      <c r="F1111" s="24">
        <v>3</v>
      </c>
      <c r="G1111" s="25">
        <v>202</v>
      </c>
      <c r="H1111" s="24">
        <v>4</v>
      </c>
      <c r="I1111" s="23" t="s">
        <v>4207</v>
      </c>
      <c r="J1111" s="15" t="s">
        <v>5727</v>
      </c>
      <c r="K1111" s="15" t="s">
        <v>7307</v>
      </c>
      <c r="L1111" s="22" t="s">
        <v>2283</v>
      </c>
    </row>
    <row r="1112" spans="1:12" ht="42" x14ac:dyDescent="0.35">
      <c r="A1112" s="3" t="str">
        <f>D1112&amp;".0"&amp;E1112&amp;".0"&amp;F1112&amp;"."&amp;G1112</f>
        <v>2.09.03.203</v>
      </c>
      <c r="B1112" s="3">
        <f t="shared" si="153"/>
        <v>11</v>
      </c>
      <c r="C1112" s="3" t="s">
        <v>9063</v>
      </c>
      <c r="D1112" s="27">
        <v>2</v>
      </c>
      <c r="E1112" s="24">
        <v>9</v>
      </c>
      <c r="F1112" s="24">
        <v>3</v>
      </c>
      <c r="G1112" s="25">
        <v>203</v>
      </c>
      <c r="H1112" s="15"/>
      <c r="I1112" s="23" t="s">
        <v>4208</v>
      </c>
      <c r="J1112" s="15" t="s">
        <v>1</v>
      </c>
      <c r="K1112" s="15" t="s">
        <v>1</v>
      </c>
      <c r="L1112" s="15"/>
    </row>
    <row r="1113" spans="1:12" ht="28" x14ac:dyDescent="0.35">
      <c r="A1113" s="3" t="str">
        <f>D1113&amp;".0"&amp;E1113&amp;".0"&amp;F1113&amp;"."&amp;G1113&amp;".0"&amp;H1113</f>
        <v>2.09.03.203.01</v>
      </c>
      <c r="B1113" s="3">
        <f t="shared" si="153"/>
        <v>14</v>
      </c>
      <c r="C1113" s="3" t="s">
        <v>9064</v>
      </c>
      <c r="D1113" s="27">
        <v>2</v>
      </c>
      <c r="E1113" s="24">
        <v>9</v>
      </c>
      <c r="F1113" s="24">
        <v>3</v>
      </c>
      <c r="G1113" s="25">
        <v>203</v>
      </c>
      <c r="H1113" s="24">
        <v>1</v>
      </c>
      <c r="I1113" s="23" t="s">
        <v>4209</v>
      </c>
      <c r="J1113" s="23" t="s">
        <v>5728</v>
      </c>
      <c r="K1113" s="23" t="s">
        <v>7308</v>
      </c>
      <c r="L1113" s="23" t="s">
        <v>1443</v>
      </c>
    </row>
    <row r="1114" spans="1:12" ht="42" x14ac:dyDescent="0.35">
      <c r="A1114" s="3" t="str">
        <f>D1114&amp;".0"&amp;E1114&amp;".0"&amp;F1114&amp;"."&amp;G1114</f>
        <v>2.09.03.204</v>
      </c>
      <c r="B1114" s="3">
        <f t="shared" si="153"/>
        <v>11</v>
      </c>
      <c r="C1114" s="3" t="s">
        <v>9065</v>
      </c>
      <c r="D1114" s="27">
        <v>2</v>
      </c>
      <c r="E1114" s="24">
        <v>9</v>
      </c>
      <c r="F1114" s="24">
        <v>3</v>
      </c>
      <c r="G1114" s="25">
        <v>204</v>
      </c>
      <c r="H1114" s="15"/>
      <c r="I1114" s="23" t="s">
        <v>4210</v>
      </c>
      <c r="J1114" s="15" t="s">
        <v>1</v>
      </c>
      <c r="K1114" s="15" t="s">
        <v>1</v>
      </c>
      <c r="L1114" s="15"/>
    </row>
    <row r="1115" spans="1:12" ht="28" x14ac:dyDescent="0.35">
      <c r="A1115" s="3" t="str">
        <f t="shared" ref="A1115:A1117" si="156">D1115&amp;".0"&amp;E1115&amp;".0"&amp;F1115&amp;"."&amp;G1115&amp;".0"&amp;H1115</f>
        <v>2.09.03.204.01</v>
      </c>
      <c r="B1115" s="3">
        <f t="shared" si="153"/>
        <v>14</v>
      </c>
      <c r="C1115" s="3" t="s">
        <v>9066</v>
      </c>
      <c r="D1115" s="27">
        <v>2</v>
      </c>
      <c r="E1115" s="24">
        <v>9</v>
      </c>
      <c r="F1115" s="24">
        <v>3</v>
      </c>
      <c r="G1115" s="25">
        <v>204</v>
      </c>
      <c r="H1115" s="24">
        <v>1</v>
      </c>
      <c r="I1115" s="23" t="s">
        <v>4211</v>
      </c>
      <c r="J1115" s="23" t="s">
        <v>5729</v>
      </c>
      <c r="K1115" s="23" t="s">
        <v>2284</v>
      </c>
      <c r="L1115" s="23" t="s">
        <v>1436</v>
      </c>
    </row>
    <row r="1116" spans="1:12" ht="42" x14ac:dyDescent="0.35">
      <c r="A1116" s="3" t="str">
        <f t="shared" si="156"/>
        <v>2.09.03.204.02</v>
      </c>
      <c r="B1116" s="3">
        <f t="shared" si="153"/>
        <v>14</v>
      </c>
      <c r="C1116" s="3" t="s">
        <v>9067</v>
      </c>
      <c r="D1116" s="27">
        <v>2</v>
      </c>
      <c r="E1116" s="24">
        <v>9</v>
      </c>
      <c r="F1116" s="24">
        <v>3</v>
      </c>
      <c r="G1116" s="25">
        <v>204</v>
      </c>
      <c r="H1116" s="24">
        <v>2</v>
      </c>
      <c r="I1116" s="23" t="s">
        <v>813</v>
      </c>
      <c r="J1116" s="23" t="s">
        <v>2285</v>
      </c>
      <c r="K1116" s="23" t="s">
        <v>2286</v>
      </c>
      <c r="L1116" s="23" t="s">
        <v>1443</v>
      </c>
    </row>
    <row r="1117" spans="1:12" ht="42" x14ac:dyDescent="0.35">
      <c r="A1117" s="3" t="str">
        <f t="shared" si="156"/>
        <v>2.09.03.204.03</v>
      </c>
      <c r="B1117" s="3">
        <f t="shared" si="153"/>
        <v>14</v>
      </c>
      <c r="C1117" s="3" t="s">
        <v>9068</v>
      </c>
      <c r="D1117" s="27">
        <v>2</v>
      </c>
      <c r="E1117" s="24">
        <v>9</v>
      </c>
      <c r="F1117" s="24">
        <v>3</v>
      </c>
      <c r="G1117" s="25">
        <v>204</v>
      </c>
      <c r="H1117" s="24">
        <v>3</v>
      </c>
      <c r="I1117" s="23" t="s">
        <v>4212</v>
      </c>
      <c r="J1117" s="15" t="s">
        <v>5730</v>
      </c>
      <c r="K1117" s="23" t="s">
        <v>2287</v>
      </c>
      <c r="L1117" s="23" t="s">
        <v>1443</v>
      </c>
    </row>
    <row r="1118" spans="1:12" x14ac:dyDescent="0.35">
      <c r="A1118" s="3" t="str">
        <f>D1118&amp;".0"&amp;E1118&amp;".0"&amp;F1118</f>
        <v>2.09.04</v>
      </c>
      <c r="B1118" s="3">
        <f t="shared" si="153"/>
        <v>7</v>
      </c>
      <c r="C1118" s="3" t="s">
        <v>1341</v>
      </c>
      <c r="D1118" s="27">
        <v>2</v>
      </c>
      <c r="E1118" s="24">
        <v>9</v>
      </c>
      <c r="F1118" s="24">
        <v>4</v>
      </c>
      <c r="G1118" s="15"/>
      <c r="H1118" s="15"/>
      <c r="I1118" s="23" t="s">
        <v>814</v>
      </c>
      <c r="J1118" s="15" t="s">
        <v>1</v>
      </c>
      <c r="K1118" s="15" t="s">
        <v>1</v>
      </c>
      <c r="L1118" s="15"/>
    </row>
    <row r="1119" spans="1:12" ht="28" x14ac:dyDescent="0.35">
      <c r="A1119" s="3" t="str">
        <f>D1119&amp;".0"&amp;E1119&amp;".0"&amp;F1119&amp;"."&amp;G1119</f>
        <v>2.09.04.201</v>
      </c>
      <c r="B1119" s="3">
        <f t="shared" si="153"/>
        <v>11</v>
      </c>
      <c r="C1119" s="3" t="s">
        <v>9069</v>
      </c>
      <c r="D1119" s="27">
        <v>2</v>
      </c>
      <c r="E1119" s="24">
        <v>9</v>
      </c>
      <c r="F1119" s="24">
        <v>4</v>
      </c>
      <c r="G1119" s="25">
        <v>201</v>
      </c>
      <c r="H1119" s="15"/>
      <c r="I1119" s="23" t="s">
        <v>4213</v>
      </c>
      <c r="J1119" s="15" t="s">
        <v>1</v>
      </c>
      <c r="K1119" s="15" t="s">
        <v>1</v>
      </c>
      <c r="L1119" s="15"/>
    </row>
    <row r="1120" spans="1:12" ht="28" x14ac:dyDescent="0.35">
      <c r="A1120" s="3" t="str">
        <f>D1120&amp;".0"&amp;E1120&amp;".0"&amp;F1120&amp;"."&amp;G1120&amp;".0"&amp;H1120</f>
        <v>2.09.04.201.01</v>
      </c>
      <c r="B1120" s="3">
        <f t="shared" si="153"/>
        <v>14</v>
      </c>
      <c r="C1120" s="3" t="s">
        <v>9070</v>
      </c>
      <c r="D1120" s="27">
        <v>2</v>
      </c>
      <c r="E1120" s="24">
        <v>9</v>
      </c>
      <c r="F1120" s="24">
        <v>4</v>
      </c>
      <c r="G1120" s="25">
        <v>201</v>
      </c>
      <c r="H1120" s="24">
        <v>1</v>
      </c>
      <c r="I1120" s="23" t="s">
        <v>4214</v>
      </c>
      <c r="J1120" s="15" t="s">
        <v>5731</v>
      </c>
      <c r="K1120" s="15" t="s">
        <v>7309</v>
      </c>
      <c r="L1120" s="23" t="s">
        <v>1436</v>
      </c>
    </row>
    <row r="1121" spans="1:12" ht="28" x14ac:dyDescent="0.35">
      <c r="A1121" s="3" t="str">
        <f>D1121&amp;".0"&amp;E1121&amp;".0"&amp;F1121&amp;"."&amp;G1121</f>
        <v>2.09.04.202</v>
      </c>
      <c r="B1121" s="3">
        <f t="shared" si="153"/>
        <v>11</v>
      </c>
      <c r="C1121" s="3" t="s">
        <v>9071</v>
      </c>
      <c r="D1121" s="27">
        <v>2</v>
      </c>
      <c r="E1121" s="24">
        <v>9</v>
      </c>
      <c r="F1121" s="24">
        <v>4</v>
      </c>
      <c r="G1121" s="25">
        <v>202</v>
      </c>
      <c r="H1121" s="15"/>
      <c r="I1121" s="23" t="s">
        <v>4215</v>
      </c>
      <c r="J1121" s="15" t="s">
        <v>1</v>
      </c>
      <c r="K1121" s="15" t="s">
        <v>1</v>
      </c>
      <c r="L1121" s="15"/>
    </row>
    <row r="1122" spans="1:12" ht="42" x14ac:dyDescent="0.35">
      <c r="A1122" s="3" t="str">
        <f t="shared" ref="A1122:A1123" si="157">D1122&amp;".0"&amp;E1122&amp;".0"&amp;F1122&amp;"."&amp;G1122&amp;".0"&amp;H1122</f>
        <v>2.09.04.202.01</v>
      </c>
      <c r="B1122" s="3">
        <f t="shared" si="153"/>
        <v>14</v>
      </c>
      <c r="C1122" s="3" t="s">
        <v>9072</v>
      </c>
      <c r="D1122" s="27">
        <v>2</v>
      </c>
      <c r="E1122" s="24">
        <v>9</v>
      </c>
      <c r="F1122" s="24">
        <v>4</v>
      </c>
      <c r="G1122" s="25">
        <v>202</v>
      </c>
      <c r="H1122" s="24">
        <v>1</v>
      </c>
      <c r="I1122" s="23" t="s">
        <v>4216</v>
      </c>
      <c r="J1122" s="15" t="s">
        <v>5732</v>
      </c>
      <c r="K1122" s="23" t="s">
        <v>2288</v>
      </c>
      <c r="L1122" s="23" t="s">
        <v>1443</v>
      </c>
    </row>
    <row r="1123" spans="1:12" ht="56" x14ac:dyDescent="0.35">
      <c r="A1123" s="3" t="str">
        <f t="shared" si="157"/>
        <v>2.09.04.202.02</v>
      </c>
      <c r="B1123" s="3">
        <f t="shared" si="153"/>
        <v>14</v>
      </c>
      <c r="C1123" s="3" t="s">
        <v>9073</v>
      </c>
      <c r="D1123" s="27">
        <v>2</v>
      </c>
      <c r="E1123" s="24">
        <v>9</v>
      </c>
      <c r="F1123" s="24">
        <v>4</v>
      </c>
      <c r="G1123" s="25">
        <v>202</v>
      </c>
      <c r="H1123" s="24">
        <v>2</v>
      </c>
      <c r="I1123" s="23" t="s">
        <v>4217</v>
      </c>
      <c r="J1123" s="15" t="s">
        <v>5733</v>
      </c>
      <c r="K1123" s="15" t="s">
        <v>7310</v>
      </c>
      <c r="L1123" s="23" t="s">
        <v>1436</v>
      </c>
    </row>
    <row r="1124" spans="1:12" x14ac:dyDescent="0.35">
      <c r="A1124" s="3" t="str">
        <f>D1124&amp;".0"&amp;E1124&amp;".0"&amp;F1124</f>
        <v>2.09.05</v>
      </c>
      <c r="B1124" s="3">
        <f t="shared" si="153"/>
        <v>7</v>
      </c>
      <c r="C1124" s="3" t="s">
        <v>1342</v>
      </c>
      <c r="D1124" s="27">
        <v>2</v>
      </c>
      <c r="E1124" s="24">
        <v>9</v>
      </c>
      <c r="F1124" s="24">
        <v>5</v>
      </c>
      <c r="G1124" s="15"/>
      <c r="H1124" s="15"/>
      <c r="I1124" s="23" t="s">
        <v>817</v>
      </c>
      <c r="J1124" s="15" t="s">
        <v>1</v>
      </c>
      <c r="K1124" s="15" t="s">
        <v>1</v>
      </c>
      <c r="L1124" s="15"/>
    </row>
    <row r="1125" spans="1:12" ht="28" x14ac:dyDescent="0.35">
      <c r="A1125" s="3" t="str">
        <f>D1125&amp;".0"&amp;E1125&amp;".0"&amp;F1125&amp;"."&amp;G1125</f>
        <v>2.09.05.201</v>
      </c>
      <c r="B1125" s="3">
        <f t="shared" si="153"/>
        <v>11</v>
      </c>
      <c r="C1125" s="3" t="s">
        <v>9074</v>
      </c>
      <c r="D1125" s="27">
        <v>2</v>
      </c>
      <c r="E1125" s="24">
        <v>9</v>
      </c>
      <c r="F1125" s="24">
        <v>5</v>
      </c>
      <c r="G1125" s="25">
        <v>201</v>
      </c>
      <c r="H1125" s="15"/>
      <c r="I1125" s="23" t="s">
        <v>4218</v>
      </c>
      <c r="J1125" s="15" t="s">
        <v>1</v>
      </c>
      <c r="K1125" s="15" t="s">
        <v>1</v>
      </c>
      <c r="L1125" s="15"/>
    </row>
    <row r="1126" spans="1:12" ht="28" x14ac:dyDescent="0.35">
      <c r="A1126" s="3" t="str">
        <f t="shared" ref="A1126:A1130" si="158">D1126&amp;".0"&amp;E1126&amp;".0"&amp;F1126&amp;"."&amp;G1126&amp;".0"&amp;H1126</f>
        <v>2.09.05.201.01</v>
      </c>
      <c r="B1126" s="3">
        <f t="shared" si="153"/>
        <v>14</v>
      </c>
      <c r="C1126" s="3" t="s">
        <v>9075</v>
      </c>
      <c r="D1126" s="27">
        <v>2</v>
      </c>
      <c r="E1126" s="24">
        <v>9</v>
      </c>
      <c r="F1126" s="24">
        <v>5</v>
      </c>
      <c r="G1126" s="25">
        <v>201</v>
      </c>
      <c r="H1126" s="24">
        <v>1</v>
      </c>
      <c r="I1126" s="23" t="s">
        <v>4219</v>
      </c>
      <c r="J1126" s="15" t="s">
        <v>5734</v>
      </c>
      <c r="K1126" s="15" t="s">
        <v>7311</v>
      </c>
      <c r="L1126" s="23" t="s">
        <v>1436</v>
      </c>
    </row>
    <row r="1127" spans="1:12" ht="28" x14ac:dyDescent="0.35">
      <c r="A1127" s="3" t="str">
        <f t="shared" si="158"/>
        <v>2.09.05.201.02</v>
      </c>
      <c r="B1127" s="3">
        <f t="shared" si="153"/>
        <v>14</v>
      </c>
      <c r="C1127" s="3" t="s">
        <v>9076</v>
      </c>
      <c r="D1127" s="27">
        <v>2</v>
      </c>
      <c r="E1127" s="24">
        <v>9</v>
      </c>
      <c r="F1127" s="24">
        <v>5</v>
      </c>
      <c r="G1127" s="25">
        <v>201</v>
      </c>
      <c r="H1127" s="24">
        <v>2</v>
      </c>
      <c r="I1127" s="23" t="s">
        <v>4220</v>
      </c>
      <c r="J1127" s="15" t="s">
        <v>5735</v>
      </c>
      <c r="K1127" s="15" t="s">
        <v>7312</v>
      </c>
      <c r="L1127" s="23" t="s">
        <v>2166</v>
      </c>
    </row>
    <row r="1128" spans="1:12" ht="28" x14ac:dyDescent="0.35">
      <c r="A1128" s="3" t="str">
        <f t="shared" si="158"/>
        <v>2.09.05.201.03</v>
      </c>
      <c r="B1128" s="3">
        <f t="shared" si="153"/>
        <v>14</v>
      </c>
      <c r="C1128" s="3" t="s">
        <v>9077</v>
      </c>
      <c r="D1128" s="27">
        <v>2</v>
      </c>
      <c r="E1128" s="24">
        <v>9</v>
      </c>
      <c r="F1128" s="24">
        <v>5</v>
      </c>
      <c r="G1128" s="25">
        <v>201</v>
      </c>
      <c r="H1128" s="24">
        <v>3</v>
      </c>
      <c r="I1128" s="23" t="s">
        <v>4221</v>
      </c>
      <c r="J1128" s="15" t="s">
        <v>5736</v>
      </c>
      <c r="K1128" s="15" t="s">
        <v>7313</v>
      </c>
      <c r="L1128" s="23" t="s">
        <v>1436</v>
      </c>
    </row>
    <row r="1129" spans="1:12" ht="28" x14ac:dyDescent="0.35">
      <c r="A1129" s="3" t="str">
        <f t="shared" si="158"/>
        <v>2.09.05.201.04</v>
      </c>
      <c r="B1129" s="3">
        <f t="shared" si="153"/>
        <v>14</v>
      </c>
      <c r="C1129" s="3" t="s">
        <v>9078</v>
      </c>
      <c r="D1129" s="27">
        <v>2</v>
      </c>
      <c r="E1129" s="24">
        <v>9</v>
      </c>
      <c r="F1129" s="24">
        <v>5</v>
      </c>
      <c r="G1129" s="25">
        <v>201</v>
      </c>
      <c r="H1129" s="24">
        <v>4</v>
      </c>
      <c r="I1129" s="23" t="s">
        <v>4222</v>
      </c>
      <c r="J1129" s="23" t="s">
        <v>5737</v>
      </c>
      <c r="K1129" s="23" t="s">
        <v>7314</v>
      </c>
      <c r="L1129" s="23" t="s">
        <v>1436</v>
      </c>
    </row>
    <row r="1130" spans="1:12" ht="42" x14ac:dyDescent="0.35">
      <c r="A1130" s="3" t="str">
        <f t="shared" si="158"/>
        <v>2.09.05.201.05</v>
      </c>
      <c r="B1130" s="3">
        <f t="shared" si="153"/>
        <v>14</v>
      </c>
      <c r="C1130" s="3" t="s">
        <v>9079</v>
      </c>
      <c r="D1130" s="27">
        <v>2</v>
      </c>
      <c r="E1130" s="24">
        <v>9</v>
      </c>
      <c r="F1130" s="24">
        <v>5</v>
      </c>
      <c r="G1130" s="25">
        <v>201</v>
      </c>
      <c r="H1130" s="24">
        <v>5</v>
      </c>
      <c r="I1130" s="23" t="s">
        <v>819</v>
      </c>
      <c r="J1130" s="23" t="s">
        <v>2289</v>
      </c>
      <c r="K1130" s="23" t="s">
        <v>2290</v>
      </c>
      <c r="L1130" s="23" t="s">
        <v>1436</v>
      </c>
    </row>
    <row r="1131" spans="1:12" ht="28" x14ac:dyDescent="0.35">
      <c r="A1131" s="3" t="str">
        <f>D1131&amp;"."&amp;E1131</f>
        <v>2.10</v>
      </c>
      <c r="B1131" s="3">
        <f t="shared" si="153"/>
        <v>4</v>
      </c>
      <c r="C1131" s="3" t="s">
        <v>9080</v>
      </c>
      <c r="D1131" s="27">
        <v>2</v>
      </c>
      <c r="E1131" s="26">
        <v>10</v>
      </c>
      <c r="F1131" s="15"/>
      <c r="G1131" s="15"/>
      <c r="H1131" s="15"/>
      <c r="I1131" s="23" t="s">
        <v>4223</v>
      </c>
      <c r="J1131" s="15" t="s">
        <v>1</v>
      </c>
      <c r="K1131" s="15" t="s">
        <v>1</v>
      </c>
      <c r="L1131" s="15"/>
    </row>
    <row r="1132" spans="1:12" x14ac:dyDescent="0.35">
      <c r="A1132" s="3" t="str">
        <f>D1132&amp;"."&amp;E1132&amp;".0"&amp;F1132</f>
        <v>2.10.02</v>
      </c>
      <c r="B1132" s="3">
        <f t="shared" si="153"/>
        <v>7</v>
      </c>
      <c r="C1132" s="3" t="s">
        <v>9081</v>
      </c>
      <c r="D1132" s="27">
        <v>2</v>
      </c>
      <c r="E1132" s="26">
        <v>10</v>
      </c>
      <c r="F1132" s="24">
        <v>2</v>
      </c>
      <c r="G1132" s="15"/>
      <c r="H1132" s="15"/>
      <c r="I1132" s="23" t="s">
        <v>2291</v>
      </c>
      <c r="J1132" s="15" t="s">
        <v>1</v>
      </c>
      <c r="K1132" s="15" t="s">
        <v>1</v>
      </c>
      <c r="L1132" s="15"/>
    </row>
    <row r="1133" spans="1:12" ht="28" x14ac:dyDescent="0.35">
      <c r="A1133" s="3" t="str">
        <f>D1133&amp;"."&amp;E1133&amp;".0"&amp;F1133&amp;"."&amp;G1133</f>
        <v>2.10.02.201</v>
      </c>
      <c r="B1133" s="3">
        <f t="shared" si="153"/>
        <v>11</v>
      </c>
      <c r="C1133" s="3" t="s">
        <v>9082</v>
      </c>
      <c r="D1133" s="27">
        <v>2</v>
      </c>
      <c r="E1133" s="26">
        <v>10</v>
      </c>
      <c r="F1133" s="24">
        <v>2</v>
      </c>
      <c r="G1133" s="25">
        <v>201</v>
      </c>
      <c r="H1133" s="15"/>
      <c r="I1133" s="23" t="s">
        <v>4224</v>
      </c>
      <c r="J1133" s="15" t="s">
        <v>1</v>
      </c>
      <c r="K1133" s="15" t="s">
        <v>1</v>
      </c>
      <c r="L1133" s="15"/>
    </row>
    <row r="1134" spans="1:12" ht="42" x14ac:dyDescent="0.35">
      <c r="A1134" s="3" t="str">
        <f>D1134&amp;"."&amp;E1134&amp;".0"&amp;F1134&amp;"."&amp;G1134&amp;".0"&amp;H1134</f>
        <v>2.10.02.201.01</v>
      </c>
      <c r="B1134" s="3">
        <f t="shared" si="153"/>
        <v>14</v>
      </c>
      <c r="C1134" s="3" t="s">
        <v>9083</v>
      </c>
      <c r="D1134" s="27">
        <v>2</v>
      </c>
      <c r="E1134" s="26">
        <v>10</v>
      </c>
      <c r="F1134" s="24">
        <v>2</v>
      </c>
      <c r="G1134" s="25">
        <v>201</v>
      </c>
      <c r="H1134" s="24">
        <v>1</v>
      </c>
      <c r="I1134" s="23" t="s">
        <v>4225</v>
      </c>
      <c r="J1134" s="15" t="s">
        <v>1</v>
      </c>
      <c r="K1134" s="15" t="s">
        <v>1</v>
      </c>
      <c r="L1134" s="15"/>
    </row>
    <row r="1135" spans="1:12" ht="28" x14ac:dyDescent="0.35">
      <c r="A1135" s="3" t="str">
        <f>D1135&amp;"."&amp;E1135&amp;".0"&amp;F1135</f>
        <v>2.10.03</v>
      </c>
      <c r="B1135" s="3">
        <f t="shared" si="153"/>
        <v>7</v>
      </c>
      <c r="C1135" s="3" t="s">
        <v>9084</v>
      </c>
      <c r="D1135" s="27">
        <v>2</v>
      </c>
      <c r="E1135" s="26">
        <v>10</v>
      </c>
      <c r="F1135" s="24">
        <v>3</v>
      </c>
      <c r="G1135" s="15"/>
      <c r="H1135" s="15"/>
      <c r="I1135" s="23" t="s">
        <v>4226</v>
      </c>
      <c r="J1135" s="15" t="s">
        <v>1</v>
      </c>
      <c r="K1135" s="15" t="s">
        <v>1</v>
      </c>
      <c r="L1135" s="15"/>
    </row>
    <row r="1136" spans="1:12" ht="28" x14ac:dyDescent="0.35">
      <c r="A1136" s="3" t="str">
        <f>D1136&amp;"."&amp;E1136&amp;".0"&amp;F1136&amp;"."&amp;G1136</f>
        <v>2.10.03.701</v>
      </c>
      <c r="B1136" s="3">
        <f t="shared" si="153"/>
        <v>11</v>
      </c>
      <c r="C1136" s="3" t="s">
        <v>9085</v>
      </c>
      <c r="D1136" s="27">
        <v>2</v>
      </c>
      <c r="E1136" s="26">
        <v>10</v>
      </c>
      <c r="F1136" s="24">
        <v>3</v>
      </c>
      <c r="G1136" s="25">
        <v>701</v>
      </c>
      <c r="H1136" s="15"/>
      <c r="I1136" s="23" t="s">
        <v>4227</v>
      </c>
      <c r="J1136" s="15" t="s">
        <v>1</v>
      </c>
      <c r="K1136" s="15" t="s">
        <v>1</v>
      </c>
      <c r="L1136" s="15"/>
    </row>
    <row r="1137" spans="1:12" ht="42" x14ac:dyDescent="0.35">
      <c r="A1137" s="3" t="str">
        <f>D1137&amp;"."&amp;E1137&amp;".0"&amp;F1137&amp;"."&amp;G1137&amp;".0"&amp;H1137</f>
        <v>2.10.03.701.01</v>
      </c>
      <c r="B1137" s="3">
        <f t="shared" si="153"/>
        <v>14</v>
      </c>
      <c r="C1137" s="3" t="s">
        <v>9086</v>
      </c>
      <c r="D1137" s="27">
        <v>2</v>
      </c>
      <c r="E1137" s="26">
        <v>10</v>
      </c>
      <c r="F1137" s="24">
        <v>3</v>
      </c>
      <c r="G1137" s="25">
        <v>701</v>
      </c>
      <c r="H1137" s="24">
        <v>1</v>
      </c>
      <c r="I1137" s="23" t="s">
        <v>2292</v>
      </c>
      <c r="J1137" s="15" t="s">
        <v>5738</v>
      </c>
      <c r="K1137" s="15" t="s">
        <v>7315</v>
      </c>
      <c r="L1137" s="23" t="s">
        <v>1436</v>
      </c>
    </row>
    <row r="1138" spans="1:12" ht="28" x14ac:dyDescent="0.35">
      <c r="A1138" s="3" t="str">
        <f>D1138&amp;"."&amp;E1138&amp;".0"&amp;F1138&amp;"."&amp;G1138</f>
        <v>2.10.03.702</v>
      </c>
      <c r="B1138" s="3">
        <f t="shared" si="153"/>
        <v>11</v>
      </c>
      <c r="C1138" s="3" t="s">
        <v>9087</v>
      </c>
      <c r="D1138" s="27">
        <v>2</v>
      </c>
      <c r="E1138" s="26">
        <v>10</v>
      </c>
      <c r="F1138" s="24">
        <v>3</v>
      </c>
      <c r="G1138" s="25">
        <v>702</v>
      </c>
      <c r="H1138" s="15"/>
      <c r="I1138" s="23" t="s">
        <v>4228</v>
      </c>
      <c r="J1138" s="15" t="s">
        <v>1</v>
      </c>
      <c r="K1138" s="15" t="s">
        <v>1</v>
      </c>
      <c r="L1138" s="15"/>
    </row>
    <row r="1139" spans="1:12" ht="56" x14ac:dyDescent="0.35">
      <c r="A1139" s="3" t="str">
        <f>D1139&amp;"."&amp;E1139&amp;".0"&amp;F1139&amp;"."&amp;G1139&amp;".0"&amp;H1139</f>
        <v>2.10.03.702.01</v>
      </c>
      <c r="B1139" s="3">
        <f t="shared" si="153"/>
        <v>14</v>
      </c>
      <c r="C1139" s="3" t="s">
        <v>9088</v>
      </c>
      <c r="D1139" s="27">
        <v>2</v>
      </c>
      <c r="E1139" s="26">
        <v>10</v>
      </c>
      <c r="F1139" s="24">
        <v>3</v>
      </c>
      <c r="G1139" s="25">
        <v>702</v>
      </c>
      <c r="H1139" s="24">
        <v>1</v>
      </c>
      <c r="I1139" s="23" t="s">
        <v>4229</v>
      </c>
      <c r="J1139" s="23" t="s">
        <v>5739</v>
      </c>
      <c r="K1139" s="23" t="s">
        <v>2293</v>
      </c>
      <c r="L1139" s="23" t="s">
        <v>1436</v>
      </c>
    </row>
    <row r="1140" spans="1:12" ht="28" x14ac:dyDescent="0.35">
      <c r="A1140" s="3" t="str">
        <f>D1140&amp;"."&amp;E1140&amp;".0"&amp;F1140</f>
        <v>2.10.04</v>
      </c>
      <c r="B1140" s="3">
        <f t="shared" si="153"/>
        <v>7</v>
      </c>
      <c r="C1140" s="3" t="s">
        <v>9089</v>
      </c>
      <c r="D1140" s="27">
        <v>2</v>
      </c>
      <c r="E1140" s="26">
        <v>10</v>
      </c>
      <c r="F1140" s="24">
        <v>4</v>
      </c>
      <c r="G1140" s="15"/>
      <c r="H1140" s="15"/>
      <c r="I1140" s="23" t="s">
        <v>4230</v>
      </c>
      <c r="J1140" s="15" t="s">
        <v>1</v>
      </c>
      <c r="K1140" s="15" t="s">
        <v>1</v>
      </c>
      <c r="L1140" s="15"/>
    </row>
    <row r="1141" spans="1:12" ht="28" x14ac:dyDescent="0.35">
      <c r="A1141" s="3" t="str">
        <f>D1141&amp;"."&amp;E1141&amp;".0"&amp;F1141&amp;"."&amp;G1141</f>
        <v>2.10.04.201</v>
      </c>
      <c r="B1141" s="3">
        <f t="shared" si="153"/>
        <v>11</v>
      </c>
      <c r="C1141" s="3" t="s">
        <v>9090</v>
      </c>
      <c r="D1141" s="27">
        <v>2</v>
      </c>
      <c r="E1141" s="26">
        <v>10</v>
      </c>
      <c r="F1141" s="24">
        <v>4</v>
      </c>
      <c r="G1141" s="25">
        <v>201</v>
      </c>
      <c r="H1141" s="15"/>
      <c r="I1141" s="23" t="s">
        <v>4231</v>
      </c>
      <c r="J1141" s="15" t="s">
        <v>1</v>
      </c>
      <c r="K1141" s="15" t="s">
        <v>1</v>
      </c>
      <c r="L1141" s="15"/>
    </row>
    <row r="1142" spans="1:12" ht="42" x14ac:dyDescent="0.35">
      <c r="A1142" s="3" t="str">
        <f t="shared" ref="A1142:A1143" si="159">D1142&amp;"."&amp;E1142&amp;".0"&amp;F1142&amp;"."&amp;G1142&amp;".0"&amp;H1142</f>
        <v>2.10.04.201.01</v>
      </c>
      <c r="B1142" s="3">
        <f t="shared" si="153"/>
        <v>14</v>
      </c>
      <c r="C1142" s="3" t="s">
        <v>9091</v>
      </c>
      <c r="D1142" s="27">
        <v>2</v>
      </c>
      <c r="E1142" s="26">
        <v>10</v>
      </c>
      <c r="F1142" s="24">
        <v>4</v>
      </c>
      <c r="G1142" s="25">
        <v>201</v>
      </c>
      <c r="H1142" s="24">
        <v>1</v>
      </c>
      <c r="I1142" s="23" t="s">
        <v>4232</v>
      </c>
      <c r="J1142" s="15" t="s">
        <v>5740</v>
      </c>
      <c r="K1142" s="23" t="s">
        <v>7316</v>
      </c>
      <c r="L1142" s="23" t="s">
        <v>1436</v>
      </c>
    </row>
    <row r="1143" spans="1:12" ht="42" x14ac:dyDescent="0.35">
      <c r="A1143" s="3" t="str">
        <f t="shared" si="159"/>
        <v>2.10.04.201.02</v>
      </c>
      <c r="B1143" s="3">
        <f t="shared" si="153"/>
        <v>14</v>
      </c>
      <c r="C1143" s="3" t="s">
        <v>9092</v>
      </c>
      <c r="D1143" s="27">
        <v>2</v>
      </c>
      <c r="E1143" s="26">
        <v>10</v>
      </c>
      <c r="F1143" s="24">
        <v>4</v>
      </c>
      <c r="G1143" s="25">
        <v>201</v>
      </c>
      <c r="H1143" s="24">
        <v>2</v>
      </c>
      <c r="I1143" s="23" t="s">
        <v>4233</v>
      </c>
      <c r="J1143" s="23" t="s">
        <v>2294</v>
      </c>
      <c r="K1143" s="23" t="s">
        <v>7317</v>
      </c>
      <c r="L1143" s="23" t="s">
        <v>2295</v>
      </c>
    </row>
    <row r="1144" spans="1:12" ht="28" x14ac:dyDescent="0.35">
      <c r="A1144" s="3" t="str">
        <f>D1144&amp;"."&amp;E1144&amp;".0"&amp;F1144</f>
        <v>2.10.05</v>
      </c>
      <c r="B1144" s="3">
        <f t="shared" si="153"/>
        <v>7</v>
      </c>
      <c r="C1144" s="3" t="s">
        <v>1274</v>
      </c>
      <c r="D1144" s="27">
        <v>2</v>
      </c>
      <c r="E1144" s="26">
        <v>10</v>
      </c>
      <c r="F1144" s="24">
        <v>5</v>
      </c>
      <c r="G1144" s="15"/>
      <c r="H1144" s="15"/>
      <c r="I1144" s="23" t="s">
        <v>313</v>
      </c>
      <c r="J1144" s="15" t="s">
        <v>1</v>
      </c>
      <c r="K1144" s="15" t="s">
        <v>1</v>
      </c>
      <c r="L1144" s="15"/>
    </row>
    <row r="1145" spans="1:12" ht="42" x14ac:dyDescent="0.35">
      <c r="A1145" s="3" t="str">
        <f>D1145&amp;"."&amp;E1145&amp;".0"&amp;F1145&amp;"."&amp;G1145</f>
        <v>2.10.05.201</v>
      </c>
      <c r="B1145" s="3">
        <f t="shared" si="153"/>
        <v>11</v>
      </c>
      <c r="C1145" s="3" t="s">
        <v>9093</v>
      </c>
      <c r="D1145" s="27">
        <v>2</v>
      </c>
      <c r="E1145" s="26">
        <v>10</v>
      </c>
      <c r="F1145" s="24">
        <v>5</v>
      </c>
      <c r="G1145" s="25">
        <v>201</v>
      </c>
      <c r="H1145" s="15"/>
      <c r="I1145" s="23" t="s">
        <v>4234</v>
      </c>
      <c r="J1145" s="15" t="s">
        <v>1</v>
      </c>
      <c r="K1145" s="15" t="s">
        <v>1</v>
      </c>
      <c r="L1145" s="15"/>
    </row>
    <row r="1146" spans="1:12" ht="42" x14ac:dyDescent="0.35">
      <c r="A1146" s="3" t="str">
        <f t="shared" ref="A1146:A1147" si="160">D1146&amp;"."&amp;E1146&amp;".0"&amp;F1146&amp;"."&amp;G1146&amp;".0"&amp;H1146</f>
        <v>2.10.05.201.01</v>
      </c>
      <c r="B1146" s="3">
        <f t="shared" si="153"/>
        <v>14</v>
      </c>
      <c r="C1146" s="3" t="s">
        <v>9094</v>
      </c>
      <c r="D1146" s="27">
        <v>2</v>
      </c>
      <c r="E1146" s="26">
        <v>10</v>
      </c>
      <c r="F1146" s="24">
        <v>5</v>
      </c>
      <c r="G1146" s="25">
        <v>201</v>
      </c>
      <c r="H1146" s="24">
        <v>1</v>
      </c>
      <c r="I1146" s="23" t="s">
        <v>4235</v>
      </c>
      <c r="J1146" s="23" t="s">
        <v>5741</v>
      </c>
      <c r="K1146" s="23" t="s">
        <v>7318</v>
      </c>
      <c r="L1146" s="23" t="s">
        <v>1436</v>
      </c>
    </row>
    <row r="1147" spans="1:12" ht="56" x14ac:dyDescent="0.35">
      <c r="A1147" s="3" t="str">
        <f t="shared" si="160"/>
        <v>2.10.05.201.02</v>
      </c>
      <c r="B1147" s="3">
        <f t="shared" si="153"/>
        <v>14</v>
      </c>
      <c r="C1147" s="3" t="s">
        <v>9095</v>
      </c>
      <c r="D1147" s="27">
        <v>2</v>
      </c>
      <c r="E1147" s="26">
        <v>10</v>
      </c>
      <c r="F1147" s="24">
        <v>5</v>
      </c>
      <c r="G1147" s="25">
        <v>201</v>
      </c>
      <c r="H1147" s="24">
        <v>2</v>
      </c>
      <c r="I1147" s="23" t="s">
        <v>315</v>
      </c>
      <c r="J1147" s="23" t="s">
        <v>2296</v>
      </c>
      <c r="K1147" s="23" t="s">
        <v>2297</v>
      </c>
      <c r="L1147" s="23" t="s">
        <v>1436</v>
      </c>
    </row>
    <row r="1148" spans="1:12" ht="42" x14ac:dyDescent="0.35">
      <c r="A1148" s="3" t="str">
        <f>D1148&amp;"."&amp;E1148&amp;".0"&amp;F1148</f>
        <v>2.10.06</v>
      </c>
      <c r="B1148" s="3">
        <f t="shared" si="153"/>
        <v>7</v>
      </c>
      <c r="C1148" s="3" t="s">
        <v>1275</v>
      </c>
      <c r="D1148" s="27">
        <v>2</v>
      </c>
      <c r="E1148" s="26">
        <v>10</v>
      </c>
      <c r="F1148" s="24">
        <v>6</v>
      </c>
      <c r="G1148" s="15"/>
      <c r="H1148" s="15"/>
      <c r="I1148" s="23" t="s">
        <v>316</v>
      </c>
      <c r="J1148" s="15" t="s">
        <v>1</v>
      </c>
      <c r="K1148" s="15" t="s">
        <v>1</v>
      </c>
      <c r="L1148" s="15"/>
    </row>
    <row r="1149" spans="1:12" ht="56" x14ac:dyDescent="0.35">
      <c r="A1149" s="3" t="str">
        <f>D1149&amp;"."&amp;E1149&amp;".0"&amp;F1149&amp;"."&amp;G1149</f>
        <v>2.10.06.201</v>
      </c>
      <c r="B1149" s="3">
        <f t="shared" si="153"/>
        <v>11</v>
      </c>
      <c r="C1149" s="3" t="s">
        <v>9096</v>
      </c>
      <c r="D1149" s="27">
        <v>2</v>
      </c>
      <c r="E1149" s="26">
        <v>10</v>
      </c>
      <c r="F1149" s="24">
        <v>6</v>
      </c>
      <c r="G1149" s="25">
        <v>201</v>
      </c>
      <c r="H1149" s="15"/>
      <c r="I1149" s="23" t="s">
        <v>4236</v>
      </c>
      <c r="J1149" s="15" t="s">
        <v>1</v>
      </c>
      <c r="K1149" s="15" t="s">
        <v>1</v>
      </c>
      <c r="L1149" s="15"/>
    </row>
    <row r="1150" spans="1:12" ht="42" x14ac:dyDescent="0.35">
      <c r="A1150" s="3" t="str">
        <f t="shared" ref="A1150:A1153" si="161">D1150&amp;"."&amp;E1150&amp;".0"&amp;F1150&amp;"."&amp;G1150&amp;".0"&amp;H1150</f>
        <v>2.10.06.201.01</v>
      </c>
      <c r="B1150" s="3">
        <f t="shared" si="153"/>
        <v>14</v>
      </c>
      <c r="C1150" s="3" t="s">
        <v>9097</v>
      </c>
      <c r="D1150" s="27">
        <v>2</v>
      </c>
      <c r="E1150" s="26">
        <v>10</v>
      </c>
      <c r="F1150" s="24">
        <v>6</v>
      </c>
      <c r="G1150" s="25">
        <v>201</v>
      </c>
      <c r="H1150" s="24">
        <v>1</v>
      </c>
      <c r="I1150" s="23" t="s">
        <v>4237</v>
      </c>
      <c r="J1150" s="15" t="s">
        <v>5742</v>
      </c>
      <c r="K1150" s="15" t="s">
        <v>7319</v>
      </c>
      <c r="L1150" s="23" t="s">
        <v>1436</v>
      </c>
    </row>
    <row r="1151" spans="1:12" ht="42" x14ac:dyDescent="0.35">
      <c r="A1151" s="3" t="str">
        <f t="shared" si="161"/>
        <v>2.10.06.201.02</v>
      </c>
      <c r="B1151" s="3">
        <f t="shared" si="153"/>
        <v>14</v>
      </c>
      <c r="C1151" s="3" t="s">
        <v>9098</v>
      </c>
      <c r="D1151" s="27">
        <v>2</v>
      </c>
      <c r="E1151" s="26">
        <v>10</v>
      </c>
      <c r="F1151" s="24">
        <v>6</v>
      </c>
      <c r="G1151" s="25">
        <v>201</v>
      </c>
      <c r="H1151" s="24">
        <v>2</v>
      </c>
      <c r="I1151" s="23" t="s">
        <v>4238</v>
      </c>
      <c r="J1151" s="15" t="s">
        <v>5743</v>
      </c>
      <c r="K1151" s="15" t="s">
        <v>7320</v>
      </c>
      <c r="L1151" s="23" t="s">
        <v>1436</v>
      </c>
    </row>
    <row r="1152" spans="1:12" ht="42" x14ac:dyDescent="0.35">
      <c r="A1152" s="3" t="str">
        <f t="shared" si="161"/>
        <v>2.10.06.201.03</v>
      </c>
      <c r="B1152" s="3">
        <f t="shared" si="153"/>
        <v>14</v>
      </c>
      <c r="C1152" s="3" t="s">
        <v>9099</v>
      </c>
      <c r="D1152" s="27">
        <v>2</v>
      </c>
      <c r="E1152" s="26">
        <v>10</v>
      </c>
      <c r="F1152" s="24">
        <v>6</v>
      </c>
      <c r="G1152" s="25">
        <v>201</v>
      </c>
      <c r="H1152" s="24">
        <v>3</v>
      </c>
      <c r="I1152" s="23" t="s">
        <v>4239</v>
      </c>
      <c r="J1152" s="15" t="s">
        <v>5744</v>
      </c>
      <c r="K1152" s="15" t="s">
        <v>7321</v>
      </c>
      <c r="L1152" s="23" t="s">
        <v>1436</v>
      </c>
    </row>
    <row r="1153" spans="1:12" ht="56" x14ac:dyDescent="0.35">
      <c r="A1153" s="3" t="str">
        <f t="shared" si="161"/>
        <v>2.10.06.201.04</v>
      </c>
      <c r="B1153" s="3">
        <f t="shared" ref="B1153:B1208" si="162">LEN(A1153)</f>
        <v>14</v>
      </c>
      <c r="C1153" s="3" t="s">
        <v>9100</v>
      </c>
      <c r="D1153" s="27">
        <v>2</v>
      </c>
      <c r="E1153" s="26">
        <v>10</v>
      </c>
      <c r="F1153" s="24">
        <v>6</v>
      </c>
      <c r="G1153" s="25">
        <v>201</v>
      </c>
      <c r="H1153" s="24">
        <v>4</v>
      </c>
      <c r="I1153" s="23" t="s">
        <v>2298</v>
      </c>
      <c r="J1153" s="23" t="s">
        <v>2299</v>
      </c>
      <c r="K1153" s="15" t="s">
        <v>7322</v>
      </c>
      <c r="L1153" s="23" t="s">
        <v>1436</v>
      </c>
    </row>
    <row r="1154" spans="1:12" ht="56" x14ac:dyDescent="0.35">
      <c r="A1154" s="3" t="str">
        <f>D1154&amp;"."&amp;E1154&amp;".0"&amp;F1154&amp;"."&amp;G1154</f>
        <v>2.10.06.202</v>
      </c>
      <c r="B1154" s="3">
        <f t="shared" si="162"/>
        <v>11</v>
      </c>
      <c r="C1154" s="3" t="s">
        <v>9101</v>
      </c>
      <c r="D1154" s="27">
        <v>2</v>
      </c>
      <c r="E1154" s="26">
        <v>10</v>
      </c>
      <c r="F1154" s="24">
        <v>6</v>
      </c>
      <c r="G1154" s="25">
        <v>202</v>
      </c>
      <c r="H1154" s="15"/>
      <c r="I1154" s="23" t="s">
        <v>4240</v>
      </c>
      <c r="J1154" s="15" t="s">
        <v>1</v>
      </c>
      <c r="K1154" s="15" t="s">
        <v>1</v>
      </c>
      <c r="L1154" s="15"/>
    </row>
    <row r="1155" spans="1:12" ht="42" x14ac:dyDescent="0.35">
      <c r="A1155" s="3" t="str">
        <f t="shared" ref="A1155:A1156" si="163">D1155&amp;"."&amp;E1155&amp;".0"&amp;F1155&amp;"."&amp;G1155&amp;".0"&amp;H1155</f>
        <v>2.10.06.202.01</v>
      </c>
      <c r="B1155" s="3">
        <f t="shared" si="162"/>
        <v>14</v>
      </c>
      <c r="C1155" s="3" t="s">
        <v>9102</v>
      </c>
      <c r="D1155" s="27">
        <v>2</v>
      </c>
      <c r="E1155" s="26">
        <v>10</v>
      </c>
      <c r="F1155" s="24">
        <v>6</v>
      </c>
      <c r="G1155" s="25">
        <v>202</v>
      </c>
      <c r="H1155" s="24">
        <v>1</v>
      </c>
      <c r="I1155" s="23" t="s">
        <v>4241</v>
      </c>
      <c r="J1155" s="15" t="s">
        <v>5745</v>
      </c>
      <c r="K1155" s="15" t="s">
        <v>7323</v>
      </c>
      <c r="L1155" s="23" t="s">
        <v>1436</v>
      </c>
    </row>
    <row r="1156" spans="1:12" ht="42" x14ac:dyDescent="0.35">
      <c r="A1156" s="3" t="str">
        <f t="shared" si="163"/>
        <v>2.10.06.202.02</v>
      </c>
      <c r="B1156" s="3">
        <f t="shared" si="162"/>
        <v>14</v>
      </c>
      <c r="C1156" s="3" t="s">
        <v>9103</v>
      </c>
      <c r="D1156" s="27">
        <v>2</v>
      </c>
      <c r="E1156" s="26">
        <v>10</v>
      </c>
      <c r="F1156" s="24">
        <v>6</v>
      </c>
      <c r="G1156" s="25">
        <v>202</v>
      </c>
      <c r="H1156" s="24">
        <v>2</v>
      </c>
      <c r="I1156" s="23" t="s">
        <v>4242</v>
      </c>
      <c r="J1156" s="23" t="s">
        <v>2300</v>
      </c>
      <c r="K1156" s="23" t="s">
        <v>2301</v>
      </c>
      <c r="L1156" s="23" t="s">
        <v>1436</v>
      </c>
    </row>
    <row r="1157" spans="1:12" x14ac:dyDescent="0.35">
      <c r="A1157" s="3" t="str">
        <f>D1157&amp;"."&amp;E1157&amp;".0"&amp;F1157</f>
        <v>2.10.07</v>
      </c>
      <c r="B1157" s="3">
        <f t="shared" si="162"/>
        <v>7</v>
      </c>
      <c r="C1157" s="3" t="s">
        <v>9104</v>
      </c>
      <c r="D1157" s="27">
        <v>2</v>
      </c>
      <c r="E1157" s="26">
        <v>10</v>
      </c>
      <c r="F1157" s="24">
        <v>7</v>
      </c>
      <c r="G1157" s="15"/>
      <c r="H1157" s="15"/>
      <c r="I1157" s="23" t="s">
        <v>2302</v>
      </c>
      <c r="J1157" s="15" t="s">
        <v>1</v>
      </c>
      <c r="K1157" s="15" t="s">
        <v>1</v>
      </c>
      <c r="L1157" s="15"/>
    </row>
    <row r="1158" spans="1:12" ht="28" x14ac:dyDescent="0.35">
      <c r="A1158" s="3" t="str">
        <f>D1158&amp;"."&amp;E1158&amp;".0"&amp;F1158&amp;"."&amp;G1158</f>
        <v>2.10.07.201</v>
      </c>
      <c r="B1158" s="3">
        <f t="shared" si="162"/>
        <v>11</v>
      </c>
      <c r="C1158" s="3" t="s">
        <v>9105</v>
      </c>
      <c r="D1158" s="27">
        <v>2</v>
      </c>
      <c r="E1158" s="26">
        <v>10</v>
      </c>
      <c r="F1158" s="24">
        <v>7</v>
      </c>
      <c r="G1158" s="25">
        <v>201</v>
      </c>
      <c r="H1158" s="15"/>
      <c r="I1158" s="23" t="s">
        <v>4243</v>
      </c>
      <c r="J1158" s="15" t="s">
        <v>1</v>
      </c>
      <c r="K1158" s="15" t="s">
        <v>1</v>
      </c>
      <c r="L1158" s="15"/>
    </row>
    <row r="1159" spans="1:12" ht="42" x14ac:dyDescent="0.35">
      <c r="A1159" s="3" t="str">
        <f t="shared" ref="A1159:A1161" si="164">D1159&amp;"."&amp;E1159&amp;".0"&amp;F1159&amp;"."&amp;G1159&amp;".0"&amp;H1159</f>
        <v>2.10.07.201.01</v>
      </c>
      <c r="B1159" s="3">
        <f t="shared" si="162"/>
        <v>14</v>
      </c>
      <c r="C1159" s="3" t="s">
        <v>9106</v>
      </c>
      <c r="D1159" s="27">
        <v>2</v>
      </c>
      <c r="E1159" s="26">
        <v>10</v>
      </c>
      <c r="F1159" s="24">
        <v>7</v>
      </c>
      <c r="G1159" s="25">
        <v>201</v>
      </c>
      <c r="H1159" s="24">
        <v>1</v>
      </c>
      <c r="I1159" s="23" t="s">
        <v>4244</v>
      </c>
      <c r="J1159" s="23" t="s">
        <v>2303</v>
      </c>
      <c r="K1159" s="23" t="s">
        <v>2304</v>
      </c>
      <c r="L1159" s="23" t="s">
        <v>1443</v>
      </c>
    </row>
    <row r="1160" spans="1:12" ht="42" x14ac:dyDescent="0.35">
      <c r="A1160" s="3" t="str">
        <f t="shared" si="164"/>
        <v>2.10.07.201.02</v>
      </c>
      <c r="B1160" s="3">
        <f t="shared" si="162"/>
        <v>14</v>
      </c>
      <c r="C1160" s="3" t="s">
        <v>9107</v>
      </c>
      <c r="D1160" s="27">
        <v>2</v>
      </c>
      <c r="E1160" s="26">
        <v>10</v>
      </c>
      <c r="F1160" s="24">
        <v>7</v>
      </c>
      <c r="G1160" s="25">
        <v>201</v>
      </c>
      <c r="H1160" s="24">
        <v>2</v>
      </c>
      <c r="I1160" s="23" t="s">
        <v>2305</v>
      </c>
      <c r="J1160" s="23" t="s">
        <v>2306</v>
      </c>
      <c r="K1160" s="23" t="s">
        <v>7324</v>
      </c>
      <c r="L1160" s="23" t="s">
        <v>1436</v>
      </c>
    </row>
    <row r="1161" spans="1:12" ht="56" x14ac:dyDescent="0.35">
      <c r="A1161" s="3" t="str">
        <f t="shared" si="164"/>
        <v>2.10.07.201.03</v>
      </c>
      <c r="B1161" s="3">
        <f t="shared" si="162"/>
        <v>14</v>
      </c>
      <c r="C1161" s="3" t="s">
        <v>9108</v>
      </c>
      <c r="D1161" s="27">
        <v>2</v>
      </c>
      <c r="E1161" s="26">
        <v>10</v>
      </c>
      <c r="F1161" s="24">
        <v>7</v>
      </c>
      <c r="G1161" s="25">
        <v>201</v>
      </c>
      <c r="H1161" s="24">
        <v>3</v>
      </c>
      <c r="I1161" s="23" t="s">
        <v>2307</v>
      </c>
      <c r="J1161" s="15" t="s">
        <v>5746</v>
      </c>
      <c r="K1161" s="23" t="s">
        <v>2308</v>
      </c>
      <c r="L1161" s="23" t="s">
        <v>1436</v>
      </c>
    </row>
    <row r="1162" spans="1:12" x14ac:dyDescent="0.35">
      <c r="A1162" s="3" t="str">
        <f>D1162&amp;"."&amp;E1162&amp;".0"&amp;F1162</f>
        <v>2.10.08</v>
      </c>
      <c r="B1162" s="3">
        <f t="shared" si="162"/>
        <v>7</v>
      </c>
      <c r="C1162" s="3" t="s">
        <v>9109</v>
      </c>
      <c r="D1162" s="27">
        <v>2</v>
      </c>
      <c r="E1162" s="26">
        <v>10</v>
      </c>
      <c r="F1162" s="24">
        <v>8</v>
      </c>
      <c r="G1162" s="15"/>
      <c r="H1162" s="15"/>
      <c r="I1162" s="23" t="s">
        <v>2309</v>
      </c>
      <c r="J1162" s="15" t="s">
        <v>1</v>
      </c>
      <c r="K1162" s="15" t="s">
        <v>1</v>
      </c>
      <c r="L1162" s="15"/>
    </row>
    <row r="1163" spans="1:12" x14ac:dyDescent="0.35">
      <c r="A1163" s="3" t="str">
        <f>D1163&amp;"."&amp;E1163&amp;".0"&amp;F1163&amp;"."&amp;G1163</f>
        <v>2.10.08.201</v>
      </c>
      <c r="B1163" s="3">
        <f t="shared" si="162"/>
        <v>11</v>
      </c>
      <c r="C1163" s="3" t="s">
        <v>9110</v>
      </c>
      <c r="D1163" s="27">
        <v>2</v>
      </c>
      <c r="E1163" s="26">
        <v>10</v>
      </c>
      <c r="F1163" s="24">
        <v>8</v>
      </c>
      <c r="G1163" s="25">
        <v>201</v>
      </c>
      <c r="H1163" s="15"/>
      <c r="I1163" s="23" t="s">
        <v>2310</v>
      </c>
      <c r="J1163" s="15" t="s">
        <v>1</v>
      </c>
      <c r="K1163" s="15" t="s">
        <v>1</v>
      </c>
      <c r="L1163" s="15"/>
    </row>
    <row r="1164" spans="1:12" ht="42" x14ac:dyDescent="0.35">
      <c r="A1164" s="3" t="str">
        <f>D1164&amp;"."&amp;E1164&amp;".0"&amp;F1164&amp;"."&amp;G1164&amp;".0"&amp;H1164</f>
        <v>2.10.08.201.01</v>
      </c>
      <c r="B1164" s="3">
        <f t="shared" si="162"/>
        <v>14</v>
      </c>
      <c r="C1164" s="3" t="s">
        <v>9111</v>
      </c>
      <c r="D1164" s="27">
        <v>2</v>
      </c>
      <c r="E1164" s="26">
        <v>10</v>
      </c>
      <c r="F1164" s="24">
        <v>8</v>
      </c>
      <c r="G1164" s="25">
        <v>201</v>
      </c>
      <c r="H1164" s="24">
        <v>1</v>
      </c>
      <c r="I1164" s="23" t="s">
        <v>4245</v>
      </c>
      <c r="J1164" s="15" t="s">
        <v>5747</v>
      </c>
      <c r="K1164" s="23" t="s">
        <v>7325</v>
      </c>
      <c r="L1164" s="23" t="s">
        <v>1443</v>
      </c>
    </row>
    <row r="1165" spans="1:12" x14ac:dyDescent="0.35">
      <c r="A1165" s="3" t="str">
        <f>D1165&amp;"."&amp;E1165&amp;".0"&amp;F1165&amp;"."&amp;G1165</f>
        <v>2.10.08.202</v>
      </c>
      <c r="B1165" s="3">
        <f t="shared" si="162"/>
        <v>11</v>
      </c>
      <c r="C1165" s="3" t="s">
        <v>9112</v>
      </c>
      <c r="D1165" s="27">
        <v>2</v>
      </c>
      <c r="E1165" s="26">
        <v>10</v>
      </c>
      <c r="F1165" s="24">
        <v>8</v>
      </c>
      <c r="G1165" s="25">
        <v>202</v>
      </c>
      <c r="H1165" s="15"/>
      <c r="I1165" s="23" t="s">
        <v>4246</v>
      </c>
      <c r="J1165" s="15" t="s">
        <v>1</v>
      </c>
      <c r="K1165" s="15" t="s">
        <v>1</v>
      </c>
      <c r="L1165" s="15"/>
    </row>
    <row r="1166" spans="1:12" ht="28" x14ac:dyDescent="0.35">
      <c r="A1166" s="3" t="str">
        <f t="shared" ref="A1166:A1167" si="165">D1166&amp;"."&amp;E1166&amp;".0"&amp;F1166&amp;"."&amp;G1166&amp;".0"&amp;H1166</f>
        <v>2.10.08.202.01</v>
      </c>
      <c r="B1166" s="3">
        <f t="shared" si="162"/>
        <v>14</v>
      </c>
      <c r="C1166" s="3" t="s">
        <v>9113</v>
      </c>
      <c r="D1166" s="27">
        <v>2</v>
      </c>
      <c r="E1166" s="26">
        <v>10</v>
      </c>
      <c r="F1166" s="24">
        <v>8</v>
      </c>
      <c r="G1166" s="25">
        <v>202</v>
      </c>
      <c r="H1166" s="24">
        <v>1</v>
      </c>
      <c r="I1166" s="23" t="s">
        <v>2311</v>
      </c>
      <c r="J1166" s="23" t="s">
        <v>2312</v>
      </c>
      <c r="K1166" s="23" t="s">
        <v>7326</v>
      </c>
      <c r="L1166" s="23" t="s">
        <v>1443</v>
      </c>
    </row>
    <row r="1167" spans="1:12" x14ac:dyDescent="0.35">
      <c r="A1167" s="3" t="str">
        <f t="shared" si="165"/>
        <v>2.10.08.202.02</v>
      </c>
      <c r="B1167" s="3">
        <f t="shared" si="162"/>
        <v>14</v>
      </c>
      <c r="C1167" s="3" t="s">
        <v>9114</v>
      </c>
      <c r="D1167" s="27">
        <v>2</v>
      </c>
      <c r="E1167" s="26">
        <v>10</v>
      </c>
      <c r="F1167" s="24">
        <v>8</v>
      </c>
      <c r="G1167" s="25">
        <v>202</v>
      </c>
      <c r="H1167" s="24">
        <v>2</v>
      </c>
      <c r="I1167" s="23" t="s">
        <v>2313</v>
      </c>
      <c r="J1167" s="23" t="s">
        <v>2314</v>
      </c>
      <c r="K1167" s="23" t="s">
        <v>2315</v>
      </c>
      <c r="L1167" s="23" t="s">
        <v>1436</v>
      </c>
    </row>
    <row r="1168" spans="1:12" ht="28" x14ac:dyDescent="0.35">
      <c r="A1168" s="3" t="str">
        <f>D1168&amp;"."&amp;E1168&amp;".0"&amp;F1168</f>
        <v>2.10.09</v>
      </c>
      <c r="B1168" s="3">
        <f t="shared" si="162"/>
        <v>7</v>
      </c>
      <c r="C1168" s="3" t="s">
        <v>9115</v>
      </c>
      <c r="D1168" s="27">
        <v>2</v>
      </c>
      <c r="E1168" s="26">
        <v>10</v>
      </c>
      <c r="F1168" s="24">
        <v>9</v>
      </c>
      <c r="G1168" s="15"/>
      <c r="H1168" s="15"/>
      <c r="I1168" s="23" t="s">
        <v>4247</v>
      </c>
      <c r="J1168" s="15" t="s">
        <v>1</v>
      </c>
      <c r="K1168" s="15" t="s">
        <v>1</v>
      </c>
      <c r="L1168" s="15"/>
    </row>
    <row r="1169" spans="1:12" x14ac:dyDescent="0.35">
      <c r="A1169" s="3" t="str">
        <f>D1169&amp;"."&amp;E1169&amp;".0"&amp;F1169&amp;"."&amp;G1169</f>
        <v>2.10.09.201</v>
      </c>
      <c r="B1169" s="3">
        <f t="shared" si="162"/>
        <v>11</v>
      </c>
      <c r="C1169" s="3" t="s">
        <v>9116</v>
      </c>
      <c r="D1169" s="27">
        <v>2</v>
      </c>
      <c r="E1169" s="26">
        <v>10</v>
      </c>
      <c r="F1169" s="24">
        <v>9</v>
      </c>
      <c r="G1169" s="25">
        <v>201</v>
      </c>
      <c r="H1169" s="15"/>
      <c r="I1169" s="23" t="s">
        <v>2316</v>
      </c>
      <c r="J1169" s="15" t="s">
        <v>1</v>
      </c>
      <c r="K1169" s="15" t="s">
        <v>1</v>
      </c>
      <c r="L1169" s="15"/>
    </row>
    <row r="1170" spans="1:12" ht="42" x14ac:dyDescent="0.35">
      <c r="A1170" s="3" t="str">
        <f t="shared" ref="A1170:A1171" si="166">D1170&amp;"."&amp;E1170&amp;".0"&amp;F1170&amp;"."&amp;G1170&amp;".0"&amp;H1170</f>
        <v>2.10.09.202.01</v>
      </c>
      <c r="B1170" s="3">
        <f t="shared" si="162"/>
        <v>14</v>
      </c>
      <c r="C1170" s="3" t="s">
        <v>9117</v>
      </c>
      <c r="D1170" s="27">
        <v>2</v>
      </c>
      <c r="E1170" s="26">
        <v>10</v>
      </c>
      <c r="F1170" s="24">
        <v>9</v>
      </c>
      <c r="G1170" s="25">
        <v>202</v>
      </c>
      <c r="H1170" s="24">
        <v>1</v>
      </c>
      <c r="I1170" s="23" t="s">
        <v>4248</v>
      </c>
      <c r="J1170" s="15" t="s">
        <v>5748</v>
      </c>
      <c r="K1170" s="15" t="s">
        <v>7327</v>
      </c>
      <c r="L1170" s="23" t="s">
        <v>1436</v>
      </c>
    </row>
    <row r="1171" spans="1:12" ht="28" x14ac:dyDescent="0.35">
      <c r="A1171" s="3" t="str">
        <f t="shared" si="166"/>
        <v>2.10.09.202.02</v>
      </c>
      <c r="B1171" s="3">
        <f t="shared" si="162"/>
        <v>14</v>
      </c>
      <c r="C1171" s="3" t="s">
        <v>9118</v>
      </c>
      <c r="D1171" s="27">
        <v>2</v>
      </c>
      <c r="E1171" s="26">
        <v>10</v>
      </c>
      <c r="F1171" s="24">
        <v>9</v>
      </c>
      <c r="G1171" s="25">
        <v>202</v>
      </c>
      <c r="H1171" s="24">
        <v>2</v>
      </c>
      <c r="I1171" s="23" t="s">
        <v>2317</v>
      </c>
      <c r="J1171" s="15" t="s">
        <v>5749</v>
      </c>
      <c r="K1171" s="15" t="s">
        <v>7328</v>
      </c>
      <c r="L1171" s="23" t="s">
        <v>1436</v>
      </c>
    </row>
    <row r="1172" spans="1:12" x14ac:dyDescent="0.35">
      <c r="A1172" s="3" t="str">
        <f>D1172&amp;"."&amp;E1172&amp;"."&amp;F1172</f>
        <v>2.10.10</v>
      </c>
      <c r="B1172" s="3">
        <f t="shared" si="162"/>
        <v>7</v>
      </c>
      <c r="C1172" s="3" t="s">
        <v>9119</v>
      </c>
      <c r="D1172" s="27">
        <v>2</v>
      </c>
      <c r="E1172" s="26">
        <v>10</v>
      </c>
      <c r="F1172" s="26">
        <v>10</v>
      </c>
      <c r="G1172" s="15"/>
      <c r="H1172" s="15"/>
      <c r="I1172" s="23" t="s">
        <v>2318</v>
      </c>
      <c r="J1172" s="15" t="s">
        <v>1</v>
      </c>
      <c r="K1172" s="15" t="s">
        <v>1</v>
      </c>
      <c r="L1172" s="15"/>
    </row>
    <row r="1173" spans="1:12" ht="28" x14ac:dyDescent="0.35">
      <c r="A1173" s="3" t="str">
        <f>D1173&amp;"."&amp;E1173&amp;"."&amp;F1173&amp;"."&amp;G1173</f>
        <v>2.10.10.201</v>
      </c>
      <c r="B1173" s="3">
        <f t="shared" si="162"/>
        <v>11</v>
      </c>
      <c r="C1173" s="3" t="s">
        <v>9120</v>
      </c>
      <c r="D1173" s="27">
        <v>2</v>
      </c>
      <c r="E1173" s="26">
        <v>10</v>
      </c>
      <c r="F1173" s="26">
        <v>10</v>
      </c>
      <c r="G1173" s="25">
        <v>201</v>
      </c>
      <c r="H1173" s="15"/>
      <c r="I1173" s="23" t="s">
        <v>4249</v>
      </c>
      <c r="J1173" s="15" t="s">
        <v>1</v>
      </c>
      <c r="K1173" s="15" t="s">
        <v>1</v>
      </c>
      <c r="L1173" s="15"/>
    </row>
    <row r="1174" spans="1:12" ht="42" x14ac:dyDescent="0.35">
      <c r="A1174" s="3" t="str">
        <f>D1174&amp;"."&amp;E1174&amp;"."&amp;F1174&amp;"."&amp;G1174&amp;".0"&amp;H1174</f>
        <v>2.10.10.201.01</v>
      </c>
      <c r="B1174" s="3">
        <f t="shared" si="162"/>
        <v>14</v>
      </c>
      <c r="C1174" s="3" t="s">
        <v>12330</v>
      </c>
      <c r="D1174" s="27">
        <v>2</v>
      </c>
      <c r="E1174" s="26">
        <v>10</v>
      </c>
      <c r="F1174" s="26">
        <v>10</v>
      </c>
      <c r="G1174" s="25">
        <v>201</v>
      </c>
      <c r="H1174" s="24">
        <v>1</v>
      </c>
      <c r="I1174" s="23" t="s">
        <v>4250</v>
      </c>
      <c r="J1174" s="15" t="s">
        <v>5750</v>
      </c>
      <c r="K1174" s="15" t="s">
        <v>7329</v>
      </c>
      <c r="L1174" s="23" t="s">
        <v>1443</v>
      </c>
    </row>
    <row r="1175" spans="1:12" ht="56" x14ac:dyDescent="0.35">
      <c r="A1175" s="3" t="str">
        <f t="shared" ref="A1175:A1176" si="167">D1175&amp;"."&amp;E1175&amp;"."&amp;F1175&amp;"."&amp;G1175&amp;".0"&amp;H1175</f>
        <v>2.10.10.201.02</v>
      </c>
      <c r="B1175" s="3">
        <f t="shared" si="162"/>
        <v>14</v>
      </c>
      <c r="C1175" s="3" t="s">
        <v>12333</v>
      </c>
      <c r="D1175" s="27">
        <v>2</v>
      </c>
      <c r="E1175" s="26">
        <v>10</v>
      </c>
      <c r="F1175" s="26">
        <v>10</v>
      </c>
      <c r="G1175" s="25">
        <v>201</v>
      </c>
      <c r="H1175" s="24">
        <v>2</v>
      </c>
      <c r="I1175" s="23" t="s">
        <v>4251</v>
      </c>
      <c r="J1175" s="23" t="s">
        <v>2319</v>
      </c>
      <c r="K1175" s="23" t="s">
        <v>2320</v>
      </c>
      <c r="L1175" s="23" t="s">
        <v>1436</v>
      </c>
    </row>
    <row r="1176" spans="1:12" ht="42" x14ac:dyDescent="0.35">
      <c r="A1176" s="3" t="str">
        <f t="shared" si="167"/>
        <v>2.10.10.201.03</v>
      </c>
      <c r="B1176" s="3">
        <f t="shared" si="162"/>
        <v>14</v>
      </c>
      <c r="C1176" s="3" t="s">
        <v>12334</v>
      </c>
      <c r="D1176" s="27">
        <v>2</v>
      </c>
      <c r="E1176" s="26">
        <v>10</v>
      </c>
      <c r="F1176" s="26">
        <v>10</v>
      </c>
      <c r="G1176" s="25">
        <v>201</v>
      </c>
      <c r="H1176" s="24">
        <v>3</v>
      </c>
      <c r="I1176" s="23" t="s">
        <v>4252</v>
      </c>
      <c r="J1176" s="15" t="s">
        <v>5751</v>
      </c>
      <c r="K1176" s="15" t="s">
        <v>7330</v>
      </c>
      <c r="L1176" s="23" t="s">
        <v>1436</v>
      </c>
    </row>
    <row r="1177" spans="1:12" ht="28" x14ac:dyDescent="0.35">
      <c r="A1177" s="3" t="str">
        <f>D1177&amp;"."&amp;E1177&amp;"."&amp;F1177&amp;"."&amp;G1177</f>
        <v>2.10.10.702</v>
      </c>
      <c r="B1177" s="3">
        <f t="shared" si="162"/>
        <v>11</v>
      </c>
      <c r="C1177" s="3" t="s">
        <v>9121</v>
      </c>
      <c r="D1177" s="27">
        <v>2</v>
      </c>
      <c r="E1177" s="26">
        <v>10</v>
      </c>
      <c r="F1177" s="26">
        <v>10</v>
      </c>
      <c r="G1177" s="25">
        <v>702</v>
      </c>
      <c r="H1177" s="15"/>
      <c r="I1177" s="23" t="s">
        <v>4253</v>
      </c>
      <c r="J1177" s="15" t="s">
        <v>1</v>
      </c>
      <c r="K1177" s="15" t="s">
        <v>1</v>
      </c>
      <c r="L1177" s="15"/>
    </row>
    <row r="1178" spans="1:12" ht="28" x14ac:dyDescent="0.35">
      <c r="A1178" s="3" t="str">
        <f>D1178&amp;"."&amp;E1178&amp;"."&amp;F1178&amp;"."&amp;G1178&amp;".0"&amp;H1178</f>
        <v>2.10.10.702.01</v>
      </c>
      <c r="B1178" s="3">
        <f t="shared" si="162"/>
        <v>14</v>
      </c>
      <c r="C1178" s="3" t="s">
        <v>12338</v>
      </c>
      <c r="D1178" s="27">
        <v>2</v>
      </c>
      <c r="E1178" s="26">
        <v>10</v>
      </c>
      <c r="F1178" s="26">
        <v>10</v>
      </c>
      <c r="G1178" s="25">
        <v>702</v>
      </c>
      <c r="H1178" s="24">
        <v>1</v>
      </c>
      <c r="I1178" s="23" t="s">
        <v>4253</v>
      </c>
      <c r="J1178" s="15" t="s">
        <v>5752</v>
      </c>
      <c r="K1178" s="15" t="s">
        <v>7331</v>
      </c>
      <c r="L1178" s="23" t="s">
        <v>1436</v>
      </c>
    </row>
    <row r="1179" spans="1:12" ht="42" x14ac:dyDescent="0.35">
      <c r="A1179" s="3" t="str">
        <f>D1179&amp;"."&amp;E1179&amp;"."&amp;F1179</f>
        <v>2.10.11</v>
      </c>
      <c r="B1179" s="3">
        <f t="shared" si="162"/>
        <v>7</v>
      </c>
      <c r="C1179" s="3" t="s">
        <v>9122</v>
      </c>
      <c r="D1179" s="27">
        <v>2</v>
      </c>
      <c r="E1179" s="26">
        <v>10</v>
      </c>
      <c r="F1179" s="26">
        <v>11</v>
      </c>
      <c r="G1179" s="15"/>
      <c r="H1179" s="15"/>
      <c r="I1179" s="23" t="s">
        <v>4254</v>
      </c>
      <c r="J1179" s="15" t="s">
        <v>1</v>
      </c>
      <c r="K1179" s="15" t="s">
        <v>1</v>
      </c>
      <c r="L1179" s="15"/>
    </row>
    <row r="1180" spans="1:12" ht="28" x14ac:dyDescent="0.35">
      <c r="A1180" s="3" t="str">
        <f>D1180&amp;"."&amp;E1180&amp;"."&amp;F1180&amp;"."&amp;G1180</f>
        <v>2.10.11.501</v>
      </c>
      <c r="B1180" s="3">
        <f t="shared" si="162"/>
        <v>11</v>
      </c>
      <c r="C1180" s="3" t="s">
        <v>9123</v>
      </c>
      <c r="D1180" s="27">
        <v>2</v>
      </c>
      <c r="E1180" s="26">
        <v>10</v>
      </c>
      <c r="F1180" s="26">
        <v>11</v>
      </c>
      <c r="G1180" s="25">
        <v>501</v>
      </c>
      <c r="H1180" s="15"/>
      <c r="I1180" s="23" t="s">
        <v>4255</v>
      </c>
      <c r="J1180" s="15" t="s">
        <v>1</v>
      </c>
      <c r="K1180" s="15" t="s">
        <v>1</v>
      </c>
      <c r="L1180" s="15"/>
    </row>
    <row r="1181" spans="1:12" ht="56" x14ac:dyDescent="0.35">
      <c r="A1181" s="3" t="str">
        <f>D1181&amp;"."&amp;E1181&amp;"."&amp;F1181&amp;"."&amp;G1181&amp;".0"&amp;H1181</f>
        <v>2.10.11.501.01</v>
      </c>
      <c r="B1181" s="3">
        <f t="shared" si="162"/>
        <v>14</v>
      </c>
      <c r="C1181" s="3" t="s">
        <v>12343</v>
      </c>
      <c r="D1181" s="27">
        <v>2</v>
      </c>
      <c r="E1181" s="26">
        <v>10</v>
      </c>
      <c r="F1181" s="26">
        <v>11</v>
      </c>
      <c r="G1181" s="25">
        <v>501</v>
      </c>
      <c r="H1181" s="24">
        <v>1</v>
      </c>
      <c r="I1181" s="23" t="s">
        <v>4256</v>
      </c>
      <c r="J1181" s="23" t="s">
        <v>2321</v>
      </c>
      <c r="K1181" s="23" t="s">
        <v>2322</v>
      </c>
      <c r="L1181" s="23" t="s">
        <v>1436</v>
      </c>
    </row>
    <row r="1182" spans="1:12" ht="28" x14ac:dyDescent="0.35">
      <c r="A1182" s="3" t="str">
        <f t="shared" ref="A1182:A1187" si="168">D1182&amp;"."&amp;E1182&amp;"."&amp;F1182&amp;"."&amp;G1182&amp;".0"&amp;H1182</f>
        <v>2.10.11.501.02</v>
      </c>
      <c r="B1182" s="3">
        <f t="shared" si="162"/>
        <v>14</v>
      </c>
      <c r="C1182" s="3" t="s">
        <v>12344</v>
      </c>
      <c r="D1182" s="27">
        <v>2</v>
      </c>
      <c r="E1182" s="26">
        <v>10</v>
      </c>
      <c r="F1182" s="26">
        <v>11</v>
      </c>
      <c r="G1182" s="25">
        <v>501</v>
      </c>
      <c r="H1182" s="24">
        <v>2</v>
      </c>
      <c r="I1182" s="23" t="s">
        <v>2323</v>
      </c>
      <c r="J1182" s="15" t="s">
        <v>5753</v>
      </c>
      <c r="K1182" s="15" t="s">
        <v>7332</v>
      </c>
      <c r="L1182" s="23" t="s">
        <v>1436</v>
      </c>
    </row>
    <row r="1183" spans="1:12" ht="42" x14ac:dyDescent="0.35">
      <c r="A1183" s="3" t="str">
        <f t="shared" si="168"/>
        <v>2.10.11.501.03</v>
      </c>
      <c r="B1183" s="3">
        <f t="shared" si="162"/>
        <v>14</v>
      </c>
      <c r="C1183" s="3" t="s">
        <v>12347</v>
      </c>
      <c r="D1183" s="27">
        <v>2</v>
      </c>
      <c r="E1183" s="26">
        <v>10</v>
      </c>
      <c r="F1183" s="26">
        <v>11</v>
      </c>
      <c r="G1183" s="25">
        <v>501</v>
      </c>
      <c r="H1183" s="24">
        <v>3</v>
      </c>
      <c r="I1183" s="23" t="s">
        <v>4257</v>
      </c>
      <c r="J1183" s="23" t="s">
        <v>5754</v>
      </c>
      <c r="K1183" s="15" t="s">
        <v>7333</v>
      </c>
      <c r="L1183" s="23" t="s">
        <v>1436</v>
      </c>
    </row>
    <row r="1184" spans="1:12" ht="28" x14ac:dyDescent="0.35">
      <c r="A1184" s="3" t="str">
        <f t="shared" si="168"/>
        <v>2.10.11.501.04</v>
      </c>
      <c r="B1184" s="3">
        <f t="shared" si="162"/>
        <v>14</v>
      </c>
      <c r="C1184" s="3" t="s">
        <v>12349</v>
      </c>
      <c r="D1184" s="27">
        <v>2</v>
      </c>
      <c r="E1184" s="26">
        <v>10</v>
      </c>
      <c r="F1184" s="26">
        <v>11</v>
      </c>
      <c r="G1184" s="25">
        <v>501</v>
      </c>
      <c r="H1184" s="24">
        <v>4</v>
      </c>
      <c r="I1184" s="23" t="s">
        <v>4258</v>
      </c>
      <c r="J1184" s="23" t="s">
        <v>5755</v>
      </c>
      <c r="K1184" s="23" t="s">
        <v>7334</v>
      </c>
      <c r="L1184" s="23" t="s">
        <v>1436</v>
      </c>
    </row>
    <row r="1185" spans="1:12" ht="28" x14ac:dyDescent="0.35">
      <c r="A1185" s="3" t="str">
        <f t="shared" si="168"/>
        <v>2.10.11.501.05</v>
      </c>
      <c r="B1185" s="3">
        <f t="shared" si="162"/>
        <v>14</v>
      </c>
      <c r="C1185" s="3" t="s">
        <v>12350</v>
      </c>
      <c r="D1185" s="27">
        <v>2</v>
      </c>
      <c r="E1185" s="26">
        <v>10</v>
      </c>
      <c r="F1185" s="26">
        <v>11</v>
      </c>
      <c r="G1185" s="25">
        <v>501</v>
      </c>
      <c r="H1185" s="24">
        <v>5</v>
      </c>
      <c r="I1185" s="23" t="s">
        <v>4259</v>
      </c>
      <c r="J1185" s="15" t="s">
        <v>5756</v>
      </c>
      <c r="K1185" s="15" t="s">
        <v>7335</v>
      </c>
      <c r="L1185" s="23" t="s">
        <v>1436</v>
      </c>
    </row>
    <row r="1186" spans="1:12" ht="42" x14ac:dyDescent="0.35">
      <c r="A1186" s="3" t="str">
        <f t="shared" si="168"/>
        <v>2.10.11.501.06</v>
      </c>
      <c r="B1186" s="3">
        <f t="shared" si="162"/>
        <v>14</v>
      </c>
      <c r="C1186" s="3" t="s">
        <v>12354</v>
      </c>
      <c r="D1186" s="27">
        <v>2</v>
      </c>
      <c r="E1186" s="26">
        <v>10</v>
      </c>
      <c r="F1186" s="26">
        <v>11</v>
      </c>
      <c r="G1186" s="25">
        <v>501</v>
      </c>
      <c r="H1186" s="24">
        <v>6</v>
      </c>
      <c r="I1186" s="23" t="s">
        <v>4260</v>
      </c>
      <c r="J1186" s="15" t="s">
        <v>5757</v>
      </c>
      <c r="K1186" s="15" t="s">
        <v>7336</v>
      </c>
      <c r="L1186" s="23" t="s">
        <v>1443</v>
      </c>
    </row>
    <row r="1187" spans="1:12" ht="28" x14ac:dyDescent="0.35">
      <c r="A1187" s="3" t="str">
        <f t="shared" si="168"/>
        <v>2.10.11.501.07</v>
      </c>
      <c r="B1187" s="3">
        <f t="shared" si="162"/>
        <v>14</v>
      </c>
      <c r="C1187" s="3" t="s">
        <v>12357</v>
      </c>
      <c r="D1187" s="27">
        <v>2</v>
      </c>
      <c r="E1187" s="26">
        <v>10</v>
      </c>
      <c r="F1187" s="26">
        <v>11</v>
      </c>
      <c r="G1187" s="25">
        <v>501</v>
      </c>
      <c r="H1187" s="24">
        <v>7</v>
      </c>
      <c r="I1187" s="23" t="s">
        <v>4261</v>
      </c>
      <c r="J1187" s="23" t="s">
        <v>5758</v>
      </c>
      <c r="K1187" s="23" t="s">
        <v>7337</v>
      </c>
      <c r="L1187" s="23" t="s">
        <v>1436</v>
      </c>
    </row>
    <row r="1188" spans="1:12" ht="28" x14ac:dyDescent="0.35">
      <c r="A1188" s="3" t="str">
        <f>D1188&amp;"."&amp;E1188&amp;"."&amp;F1188&amp;"."&amp;G1188</f>
        <v>2.10.11.502</v>
      </c>
      <c r="B1188" s="3">
        <f t="shared" si="162"/>
        <v>11</v>
      </c>
      <c r="C1188" s="3" t="s">
        <v>9124</v>
      </c>
      <c r="D1188" s="27">
        <v>2</v>
      </c>
      <c r="E1188" s="26">
        <v>10</v>
      </c>
      <c r="F1188" s="26">
        <v>11</v>
      </c>
      <c r="G1188" s="25">
        <v>502</v>
      </c>
      <c r="H1188" s="15"/>
      <c r="I1188" s="23" t="s">
        <v>4262</v>
      </c>
      <c r="J1188" s="15" t="s">
        <v>1</v>
      </c>
      <c r="K1188" s="15" t="s">
        <v>1</v>
      </c>
      <c r="L1188" s="15"/>
    </row>
    <row r="1189" spans="1:12" ht="28" x14ac:dyDescent="0.35">
      <c r="A1189" s="3" t="str">
        <f t="shared" ref="A1189:A1191" si="169">D1189&amp;"."&amp;E1189&amp;"."&amp;F1189&amp;"."&amp;G1189&amp;".0"&amp;H1189</f>
        <v>2.10.11.502.01</v>
      </c>
      <c r="B1189" s="3">
        <f t="shared" si="162"/>
        <v>14</v>
      </c>
      <c r="C1189" s="3" t="s">
        <v>12359</v>
      </c>
      <c r="D1189" s="27">
        <v>2</v>
      </c>
      <c r="E1189" s="26">
        <v>10</v>
      </c>
      <c r="F1189" s="26">
        <v>11</v>
      </c>
      <c r="G1189" s="25">
        <v>502</v>
      </c>
      <c r="H1189" s="24">
        <v>1</v>
      </c>
      <c r="I1189" s="23" t="s">
        <v>4263</v>
      </c>
      <c r="J1189" s="23" t="s">
        <v>5759</v>
      </c>
      <c r="K1189" s="23" t="s">
        <v>7338</v>
      </c>
      <c r="L1189" s="23" t="s">
        <v>1436</v>
      </c>
    </row>
    <row r="1190" spans="1:12" ht="42" x14ac:dyDescent="0.35">
      <c r="A1190" s="3" t="str">
        <f t="shared" si="169"/>
        <v>2.10.11.502.02</v>
      </c>
      <c r="B1190" s="3">
        <f t="shared" si="162"/>
        <v>14</v>
      </c>
      <c r="C1190" s="3" t="s">
        <v>12360</v>
      </c>
      <c r="D1190" s="27">
        <v>2</v>
      </c>
      <c r="E1190" s="26">
        <v>10</v>
      </c>
      <c r="F1190" s="26">
        <v>11</v>
      </c>
      <c r="G1190" s="25">
        <v>502</v>
      </c>
      <c r="H1190" s="24">
        <v>2</v>
      </c>
      <c r="I1190" s="23" t="s">
        <v>4264</v>
      </c>
      <c r="J1190" s="23" t="s">
        <v>2324</v>
      </c>
      <c r="K1190" s="23" t="s">
        <v>2325</v>
      </c>
      <c r="L1190" s="23" t="s">
        <v>2295</v>
      </c>
    </row>
    <row r="1191" spans="1:12" ht="28" x14ac:dyDescent="0.35">
      <c r="A1191" s="3" t="str">
        <f t="shared" si="169"/>
        <v>2.10.11.502.03</v>
      </c>
      <c r="B1191" s="3">
        <f t="shared" si="162"/>
        <v>14</v>
      </c>
      <c r="C1191" s="3" t="s">
        <v>12361</v>
      </c>
      <c r="D1191" s="27">
        <v>2</v>
      </c>
      <c r="E1191" s="26">
        <v>10</v>
      </c>
      <c r="F1191" s="26">
        <v>11</v>
      </c>
      <c r="G1191" s="25">
        <v>502</v>
      </c>
      <c r="H1191" s="24">
        <v>3</v>
      </c>
      <c r="I1191" s="23" t="s">
        <v>4265</v>
      </c>
      <c r="J1191" s="15" t="s">
        <v>5760</v>
      </c>
      <c r="K1191" s="15" t="s">
        <v>7339</v>
      </c>
      <c r="L1191" s="23" t="s">
        <v>1436</v>
      </c>
    </row>
    <row r="1192" spans="1:12" x14ac:dyDescent="0.35">
      <c r="A1192" s="3" t="str">
        <f>D1192&amp;"."&amp;E1192&amp;"."&amp;F1192&amp;"."&amp;G1192</f>
        <v>2.10.11.503</v>
      </c>
      <c r="B1192" s="3">
        <f t="shared" si="162"/>
        <v>11</v>
      </c>
      <c r="C1192" s="3" t="s">
        <v>9125</v>
      </c>
      <c r="D1192" s="27">
        <v>2</v>
      </c>
      <c r="E1192" s="26">
        <v>10</v>
      </c>
      <c r="F1192" s="26">
        <v>11</v>
      </c>
      <c r="G1192" s="25">
        <v>503</v>
      </c>
      <c r="H1192" s="15"/>
      <c r="I1192" s="23" t="s">
        <v>2326</v>
      </c>
      <c r="J1192" s="15" t="s">
        <v>1</v>
      </c>
      <c r="K1192" s="15" t="s">
        <v>1</v>
      </c>
      <c r="L1192" s="15"/>
    </row>
    <row r="1193" spans="1:12" ht="42" x14ac:dyDescent="0.35">
      <c r="A1193" s="3" t="str">
        <f>D1193&amp;"."&amp;E1193&amp;"."&amp;F1193&amp;"."&amp;G1193&amp;".0"&amp;H1193</f>
        <v>2.10.11.503.01</v>
      </c>
      <c r="B1193" s="3">
        <f t="shared" si="162"/>
        <v>14</v>
      </c>
      <c r="C1193" s="3" t="s">
        <v>12365</v>
      </c>
      <c r="D1193" s="27">
        <v>2</v>
      </c>
      <c r="E1193" s="26">
        <v>10</v>
      </c>
      <c r="F1193" s="26">
        <v>11</v>
      </c>
      <c r="G1193" s="25">
        <v>503</v>
      </c>
      <c r="H1193" s="24">
        <v>1</v>
      </c>
      <c r="I1193" s="23" t="s">
        <v>4266</v>
      </c>
      <c r="J1193" s="15" t="s">
        <v>5761</v>
      </c>
      <c r="K1193" s="15" t="s">
        <v>7340</v>
      </c>
      <c r="L1193" s="22" t="s">
        <v>1458</v>
      </c>
    </row>
    <row r="1194" spans="1:12" ht="28" x14ac:dyDescent="0.35">
      <c r="A1194" s="3" t="str">
        <f>D1194&amp;"."&amp;E1194&amp;"."&amp;F1194</f>
        <v>2.10.12</v>
      </c>
      <c r="B1194" s="3">
        <f t="shared" si="162"/>
        <v>7</v>
      </c>
      <c r="C1194" s="3" t="s">
        <v>9126</v>
      </c>
      <c r="D1194" s="27">
        <v>2</v>
      </c>
      <c r="E1194" s="26">
        <v>10</v>
      </c>
      <c r="F1194" s="26">
        <v>12</v>
      </c>
      <c r="G1194" s="15"/>
      <c r="H1194" s="15"/>
      <c r="I1194" s="23" t="s">
        <v>4267</v>
      </c>
      <c r="J1194" s="15" t="s">
        <v>1</v>
      </c>
      <c r="K1194" s="15" t="s">
        <v>1</v>
      </c>
      <c r="L1194" s="15"/>
    </row>
    <row r="1195" spans="1:12" ht="28" x14ac:dyDescent="0.35">
      <c r="A1195" s="3" t="str">
        <f>D1195&amp;"."&amp;E1195&amp;"."&amp;F1195&amp;"."&amp;G1195</f>
        <v>2.10.12.701</v>
      </c>
      <c r="B1195" s="3">
        <f t="shared" si="162"/>
        <v>11</v>
      </c>
      <c r="C1195" s="3" t="s">
        <v>9127</v>
      </c>
      <c r="D1195" s="27">
        <v>2</v>
      </c>
      <c r="E1195" s="26">
        <v>10</v>
      </c>
      <c r="F1195" s="26">
        <v>12</v>
      </c>
      <c r="G1195" s="25">
        <v>701</v>
      </c>
      <c r="H1195" s="15"/>
      <c r="I1195" s="23" t="s">
        <v>4268</v>
      </c>
      <c r="J1195" s="15" t="s">
        <v>1</v>
      </c>
      <c r="K1195" s="15" t="s">
        <v>1</v>
      </c>
      <c r="L1195" s="15"/>
    </row>
    <row r="1196" spans="1:12" ht="28" x14ac:dyDescent="0.35">
      <c r="A1196" s="3" t="str">
        <f>D1196&amp;"."&amp;E1196&amp;"."&amp;F1196&amp;"."&amp;G1196&amp;".0"&amp;H1196</f>
        <v>2.10.12.701.01</v>
      </c>
      <c r="B1196" s="3">
        <f t="shared" si="162"/>
        <v>14</v>
      </c>
      <c r="C1196" s="3" t="s">
        <v>12371</v>
      </c>
      <c r="D1196" s="27">
        <v>2</v>
      </c>
      <c r="E1196" s="26">
        <v>10</v>
      </c>
      <c r="F1196" s="26">
        <v>12</v>
      </c>
      <c r="G1196" s="25">
        <v>701</v>
      </c>
      <c r="H1196" s="24">
        <v>1</v>
      </c>
      <c r="I1196" s="23" t="s">
        <v>4269</v>
      </c>
      <c r="J1196" s="15" t="s">
        <v>5762</v>
      </c>
      <c r="K1196" s="23" t="s">
        <v>2327</v>
      </c>
      <c r="L1196" s="23" t="s">
        <v>1443</v>
      </c>
    </row>
    <row r="1197" spans="1:12" ht="28" x14ac:dyDescent="0.35">
      <c r="A1197" s="3" t="str">
        <f>D1197&amp;"."&amp;E1197&amp;"."&amp;F1197&amp;"."&amp;G1197</f>
        <v>2.10.12.702</v>
      </c>
      <c r="B1197" s="3">
        <f t="shared" si="162"/>
        <v>11</v>
      </c>
      <c r="C1197" s="3" t="s">
        <v>9128</v>
      </c>
      <c r="D1197" s="27">
        <v>2</v>
      </c>
      <c r="E1197" s="26">
        <v>10</v>
      </c>
      <c r="F1197" s="26">
        <v>12</v>
      </c>
      <c r="G1197" s="25">
        <v>702</v>
      </c>
      <c r="H1197" s="15"/>
      <c r="I1197" s="23" t="s">
        <v>4270</v>
      </c>
      <c r="J1197" s="15" t="s">
        <v>1</v>
      </c>
      <c r="K1197" s="15" t="s">
        <v>1</v>
      </c>
      <c r="L1197" s="15"/>
    </row>
    <row r="1198" spans="1:12" ht="28" x14ac:dyDescent="0.35">
      <c r="A1198" s="3" t="str">
        <f>D1198&amp;"."&amp;E1198&amp;"."&amp;F1198&amp;"."&amp;G1198&amp;".0"&amp;H1198</f>
        <v>2.10.12.702.01</v>
      </c>
      <c r="B1198" s="3">
        <f t="shared" si="162"/>
        <v>14</v>
      </c>
      <c r="C1198" s="3" t="s">
        <v>12375</v>
      </c>
      <c r="D1198" s="27">
        <v>2</v>
      </c>
      <c r="E1198" s="26">
        <v>10</v>
      </c>
      <c r="F1198" s="26">
        <v>12</v>
      </c>
      <c r="G1198" s="25">
        <v>702</v>
      </c>
      <c r="H1198" s="24">
        <v>1</v>
      </c>
      <c r="I1198" s="23" t="s">
        <v>4271</v>
      </c>
      <c r="J1198" s="15" t="s">
        <v>5763</v>
      </c>
      <c r="K1198" s="23" t="s">
        <v>2328</v>
      </c>
      <c r="L1198" s="23" t="s">
        <v>1443</v>
      </c>
    </row>
    <row r="1199" spans="1:12" ht="28" x14ac:dyDescent="0.35">
      <c r="A1199" s="3" t="str">
        <f>D1199&amp;"."&amp;E1199&amp;"."&amp;F1199</f>
        <v>2.10.13</v>
      </c>
      <c r="B1199" s="3">
        <f t="shared" si="162"/>
        <v>7</v>
      </c>
      <c r="C1199" s="3" t="s">
        <v>9129</v>
      </c>
      <c r="D1199" s="27">
        <v>2</v>
      </c>
      <c r="E1199" s="26">
        <v>10</v>
      </c>
      <c r="F1199" s="26">
        <v>13</v>
      </c>
      <c r="G1199" s="15"/>
      <c r="H1199" s="15"/>
      <c r="I1199" s="23" t="s">
        <v>4272</v>
      </c>
      <c r="J1199" s="15" t="s">
        <v>1</v>
      </c>
      <c r="K1199" s="15" t="s">
        <v>1</v>
      </c>
      <c r="L1199" s="15"/>
    </row>
    <row r="1200" spans="1:12" ht="42" x14ac:dyDescent="0.35">
      <c r="A1200" s="3" t="str">
        <f>D1200&amp;"."&amp;E1200&amp;"."&amp;F1200&amp;"."&amp;G1200</f>
        <v>2.10.13.701</v>
      </c>
      <c r="B1200" s="3">
        <f t="shared" si="162"/>
        <v>11</v>
      </c>
      <c r="C1200" s="3" t="s">
        <v>9130</v>
      </c>
      <c r="D1200" s="27">
        <v>2</v>
      </c>
      <c r="E1200" s="26">
        <v>10</v>
      </c>
      <c r="F1200" s="26">
        <v>13</v>
      </c>
      <c r="G1200" s="25">
        <v>701</v>
      </c>
      <c r="H1200" s="15"/>
      <c r="I1200" s="23" t="s">
        <v>4273</v>
      </c>
      <c r="J1200" s="15" t="s">
        <v>1</v>
      </c>
      <c r="K1200" s="15" t="s">
        <v>1</v>
      </c>
      <c r="L1200" s="15"/>
    </row>
    <row r="1201" spans="1:12" ht="56" x14ac:dyDescent="0.35">
      <c r="A1201" s="3" t="str">
        <f>D1201&amp;"."&amp;E1201&amp;"."&amp;F1201&amp;"."&amp;G1201&amp;".0"&amp;H1201</f>
        <v>2.10.13.701.01</v>
      </c>
      <c r="B1201" s="3">
        <f t="shared" si="162"/>
        <v>14</v>
      </c>
      <c r="C1201" s="3" t="s">
        <v>12380</v>
      </c>
      <c r="D1201" s="27">
        <v>2</v>
      </c>
      <c r="E1201" s="26">
        <v>10</v>
      </c>
      <c r="F1201" s="26">
        <v>13</v>
      </c>
      <c r="G1201" s="25">
        <v>701</v>
      </c>
      <c r="H1201" s="24">
        <v>1</v>
      </c>
      <c r="I1201" s="23" t="s">
        <v>2329</v>
      </c>
      <c r="J1201" s="23" t="s">
        <v>2330</v>
      </c>
      <c r="K1201" s="23" t="s">
        <v>7341</v>
      </c>
      <c r="L1201" s="23" t="s">
        <v>1436</v>
      </c>
    </row>
    <row r="1202" spans="1:12" ht="28" x14ac:dyDescent="0.35">
      <c r="A1202" s="3" t="str">
        <f t="shared" ref="A1202:A1203" si="170">D1202&amp;"."&amp;E1202&amp;"."&amp;F1202&amp;"."&amp;G1202&amp;".0"&amp;H1202</f>
        <v>2.10.13.701.02</v>
      </c>
      <c r="B1202" s="3">
        <f t="shared" si="162"/>
        <v>14</v>
      </c>
      <c r="C1202" s="3" t="s">
        <v>12381</v>
      </c>
      <c r="D1202" s="27">
        <v>2</v>
      </c>
      <c r="E1202" s="26">
        <v>10</v>
      </c>
      <c r="F1202" s="26">
        <v>13</v>
      </c>
      <c r="G1202" s="25">
        <v>701</v>
      </c>
      <c r="H1202" s="24">
        <v>2</v>
      </c>
      <c r="I1202" s="23" t="s">
        <v>4274</v>
      </c>
      <c r="J1202" s="23" t="s">
        <v>2331</v>
      </c>
      <c r="K1202" s="15" t="s">
        <v>7342</v>
      </c>
      <c r="L1202" s="23" t="s">
        <v>1436</v>
      </c>
    </row>
    <row r="1203" spans="1:12" ht="42" x14ac:dyDescent="0.35">
      <c r="A1203" s="3" t="str">
        <f t="shared" si="170"/>
        <v>2.10.13.701.03</v>
      </c>
      <c r="B1203" s="3">
        <f t="shared" si="162"/>
        <v>14</v>
      </c>
      <c r="C1203" s="3" t="s">
        <v>12383</v>
      </c>
      <c r="D1203" s="27">
        <v>2</v>
      </c>
      <c r="E1203" s="26">
        <v>10</v>
      </c>
      <c r="F1203" s="26">
        <v>13</v>
      </c>
      <c r="G1203" s="25">
        <v>701</v>
      </c>
      <c r="H1203" s="24">
        <v>3</v>
      </c>
      <c r="I1203" s="23" t="s">
        <v>2332</v>
      </c>
      <c r="J1203" s="23" t="s">
        <v>2333</v>
      </c>
      <c r="K1203" s="23" t="s">
        <v>7343</v>
      </c>
      <c r="L1203" s="23" t="s">
        <v>1436</v>
      </c>
    </row>
    <row r="1204" spans="1:12" ht="28" x14ac:dyDescent="0.35">
      <c r="A1204" s="3" t="str">
        <f>D1204&amp;"."&amp;E1204&amp;"."&amp;F1204</f>
        <v>2.10.14</v>
      </c>
      <c r="B1204" s="3">
        <f t="shared" si="162"/>
        <v>7</v>
      </c>
      <c r="C1204" s="3" t="s">
        <v>9131</v>
      </c>
      <c r="D1204" s="27">
        <v>2</v>
      </c>
      <c r="E1204" s="26">
        <v>10</v>
      </c>
      <c r="F1204" s="26">
        <v>14</v>
      </c>
      <c r="G1204" s="15"/>
      <c r="H1204" s="15"/>
      <c r="I1204" s="23" t="s">
        <v>4275</v>
      </c>
      <c r="J1204" s="15" t="s">
        <v>1</v>
      </c>
      <c r="K1204" s="15" t="s">
        <v>1</v>
      </c>
      <c r="L1204" s="15"/>
    </row>
    <row r="1205" spans="1:12" ht="28" x14ac:dyDescent="0.35">
      <c r="A1205" s="3" t="str">
        <f>D1205&amp;"."&amp;E1205&amp;"."&amp;F1205&amp;"."&amp;G1205</f>
        <v>2.10.14.701</v>
      </c>
      <c r="B1205" s="3">
        <f t="shared" si="162"/>
        <v>11</v>
      </c>
      <c r="C1205" s="3" t="s">
        <v>9132</v>
      </c>
      <c r="D1205" s="27">
        <v>2</v>
      </c>
      <c r="E1205" s="26">
        <v>10</v>
      </c>
      <c r="F1205" s="26">
        <v>14</v>
      </c>
      <c r="G1205" s="25">
        <v>701</v>
      </c>
      <c r="H1205" s="15"/>
      <c r="I1205" s="23" t="s">
        <v>4276</v>
      </c>
      <c r="J1205" s="15" t="s">
        <v>1</v>
      </c>
      <c r="K1205" s="15" t="s">
        <v>1</v>
      </c>
      <c r="L1205" s="15"/>
    </row>
    <row r="1206" spans="1:12" ht="28" x14ac:dyDescent="0.35">
      <c r="A1206" s="3" t="str">
        <f>D1206&amp;"."&amp;E1206&amp;"."&amp;F1206&amp;"."&amp;G1206&amp;".0"&amp;H1206</f>
        <v>2.10.14.701.01</v>
      </c>
      <c r="B1206" s="3">
        <f t="shared" si="162"/>
        <v>14</v>
      </c>
      <c r="C1206" s="3" t="s">
        <v>12385</v>
      </c>
      <c r="D1206" s="27">
        <v>2</v>
      </c>
      <c r="E1206" s="26">
        <v>10</v>
      </c>
      <c r="F1206" s="26">
        <v>14</v>
      </c>
      <c r="G1206" s="25">
        <v>701</v>
      </c>
      <c r="H1206" s="24">
        <v>1</v>
      </c>
      <c r="I1206" s="23" t="s">
        <v>2334</v>
      </c>
      <c r="J1206" s="15" t="s">
        <v>5764</v>
      </c>
      <c r="K1206" s="15" t="s">
        <v>7344</v>
      </c>
      <c r="L1206" s="23" t="s">
        <v>1436</v>
      </c>
    </row>
    <row r="1207" spans="1:12" ht="28" x14ac:dyDescent="0.35">
      <c r="A1207" s="3" t="str">
        <f t="shared" ref="A1207" si="171">D1207&amp;"."&amp;E1207&amp;"."&amp;F1207&amp;"."&amp;G1207&amp;".0"&amp;H1207</f>
        <v>2.10.14.701.02</v>
      </c>
      <c r="B1207" s="3">
        <f t="shared" si="162"/>
        <v>14</v>
      </c>
      <c r="C1207" s="3" t="s">
        <v>12388</v>
      </c>
      <c r="D1207" s="27">
        <v>2</v>
      </c>
      <c r="E1207" s="26">
        <v>10</v>
      </c>
      <c r="F1207" s="26">
        <v>14</v>
      </c>
      <c r="G1207" s="25">
        <v>701</v>
      </c>
      <c r="H1207" s="24">
        <v>2</v>
      </c>
      <c r="I1207" s="23" t="s">
        <v>2335</v>
      </c>
      <c r="J1207" s="23" t="s">
        <v>5765</v>
      </c>
      <c r="K1207" s="23" t="s">
        <v>7345</v>
      </c>
      <c r="L1207" s="23" t="s">
        <v>1436</v>
      </c>
    </row>
    <row r="1208" spans="1:12" ht="28" x14ac:dyDescent="0.35">
      <c r="A1208" s="3" t="str">
        <f>D1208&amp;"."&amp;E1208&amp;"."&amp;F1208&amp;"."&amp;G1208</f>
        <v>2.10.14.702</v>
      </c>
      <c r="B1208" s="3">
        <f t="shared" si="162"/>
        <v>11</v>
      </c>
      <c r="C1208" s="3" t="s">
        <v>9133</v>
      </c>
      <c r="D1208" s="27">
        <v>2</v>
      </c>
      <c r="E1208" s="26">
        <v>10</v>
      </c>
      <c r="F1208" s="26">
        <v>14</v>
      </c>
      <c r="G1208" s="25">
        <v>702</v>
      </c>
      <c r="H1208" s="15"/>
      <c r="I1208" s="23" t="s">
        <v>4277</v>
      </c>
      <c r="J1208" s="15" t="s">
        <v>1</v>
      </c>
      <c r="K1208" s="15" t="s">
        <v>1</v>
      </c>
      <c r="L1208" s="15"/>
    </row>
    <row r="1209" spans="1:12" ht="28" x14ac:dyDescent="0.35">
      <c r="A1209" s="3" t="str">
        <f>D1209&amp;"."&amp;E1209&amp;"."&amp;F1209&amp;"."&amp;G1209&amp;".0"&amp;H1209</f>
        <v>2.10.14.702.01</v>
      </c>
      <c r="B1209" s="3">
        <f t="shared" ref="B1209:B1264" si="172">LEN(A1209)</f>
        <v>14</v>
      </c>
      <c r="C1209" s="3" t="s">
        <v>12390</v>
      </c>
      <c r="D1209" s="27">
        <v>2</v>
      </c>
      <c r="E1209" s="26">
        <v>10</v>
      </c>
      <c r="F1209" s="26">
        <v>14</v>
      </c>
      <c r="G1209" s="25">
        <v>702</v>
      </c>
      <c r="H1209" s="24">
        <v>1</v>
      </c>
      <c r="I1209" s="23" t="s">
        <v>4278</v>
      </c>
      <c r="J1209" s="15" t="s">
        <v>5766</v>
      </c>
      <c r="K1209" s="15" t="s">
        <v>7346</v>
      </c>
      <c r="L1209" s="23" t="s">
        <v>1462</v>
      </c>
    </row>
    <row r="1210" spans="1:12" ht="28" x14ac:dyDescent="0.35">
      <c r="A1210" s="3" t="str">
        <f>D1210&amp;"."&amp;E1210&amp;"."&amp;F1210</f>
        <v>2.10.15</v>
      </c>
      <c r="B1210" s="3">
        <f t="shared" si="172"/>
        <v>7</v>
      </c>
      <c r="C1210" s="3" t="s">
        <v>9134</v>
      </c>
      <c r="D1210" s="27">
        <v>2</v>
      </c>
      <c r="E1210" s="26">
        <v>10</v>
      </c>
      <c r="F1210" s="26">
        <v>15</v>
      </c>
      <c r="G1210" s="15"/>
      <c r="H1210" s="15"/>
      <c r="I1210" s="23" t="s">
        <v>4279</v>
      </c>
      <c r="J1210" s="15" t="s">
        <v>1</v>
      </c>
      <c r="K1210" s="15" t="s">
        <v>1</v>
      </c>
      <c r="L1210" s="15"/>
    </row>
    <row r="1211" spans="1:12" ht="56" x14ac:dyDescent="0.35">
      <c r="A1211" s="3" t="str">
        <f>D1211&amp;"."&amp;E1211&amp;"."&amp;F1211&amp;"."&amp;G1211</f>
        <v>2.10.15.701</v>
      </c>
      <c r="B1211" s="3">
        <f t="shared" si="172"/>
        <v>11</v>
      </c>
      <c r="C1211" s="3" t="s">
        <v>9135</v>
      </c>
      <c r="D1211" s="27">
        <v>2</v>
      </c>
      <c r="E1211" s="26">
        <v>10</v>
      </c>
      <c r="F1211" s="26">
        <v>15</v>
      </c>
      <c r="G1211" s="25">
        <v>701</v>
      </c>
      <c r="H1211" s="15"/>
      <c r="I1211" s="23" t="s">
        <v>4280</v>
      </c>
      <c r="J1211" s="15" t="s">
        <v>1</v>
      </c>
      <c r="K1211" s="15" t="s">
        <v>1</v>
      </c>
      <c r="L1211" s="15"/>
    </row>
    <row r="1212" spans="1:12" ht="42" x14ac:dyDescent="0.35">
      <c r="A1212" s="3" t="str">
        <f>D1212&amp;"."&amp;E1212&amp;"."&amp;F1212&amp;"."&amp;G1212&amp;".0"&amp;H1212</f>
        <v>2.10.15.701.01</v>
      </c>
      <c r="B1212" s="3">
        <f t="shared" si="172"/>
        <v>14</v>
      </c>
      <c r="C1212" s="3" t="s">
        <v>12396</v>
      </c>
      <c r="D1212" s="27">
        <v>2</v>
      </c>
      <c r="E1212" s="26">
        <v>10</v>
      </c>
      <c r="F1212" s="26">
        <v>15</v>
      </c>
      <c r="G1212" s="25">
        <v>701</v>
      </c>
      <c r="H1212" s="24">
        <v>1</v>
      </c>
      <c r="I1212" s="23" t="s">
        <v>4281</v>
      </c>
      <c r="J1212" s="15" t="s">
        <v>5767</v>
      </c>
      <c r="K1212" s="15" t="s">
        <v>7347</v>
      </c>
      <c r="L1212" s="23" t="s">
        <v>1436</v>
      </c>
    </row>
    <row r="1213" spans="1:12" ht="28" x14ac:dyDescent="0.35">
      <c r="A1213" s="3" t="str">
        <f t="shared" ref="A1213:A1215" si="173">D1213&amp;"."&amp;E1213&amp;"."&amp;F1213&amp;"."&amp;G1213&amp;".0"&amp;H1213</f>
        <v>2.10.15.701.02</v>
      </c>
      <c r="B1213" s="3">
        <f t="shared" si="172"/>
        <v>14</v>
      </c>
      <c r="C1213" s="3" t="s">
        <v>12399</v>
      </c>
      <c r="D1213" s="27">
        <v>2</v>
      </c>
      <c r="E1213" s="26">
        <v>10</v>
      </c>
      <c r="F1213" s="26">
        <v>15</v>
      </c>
      <c r="G1213" s="25">
        <v>701</v>
      </c>
      <c r="H1213" s="24">
        <v>2</v>
      </c>
      <c r="I1213" s="23" t="s">
        <v>4282</v>
      </c>
      <c r="J1213" s="15" t="s">
        <v>5768</v>
      </c>
      <c r="K1213" s="15" t="s">
        <v>7348</v>
      </c>
      <c r="L1213" s="23" t="s">
        <v>1436</v>
      </c>
    </row>
    <row r="1214" spans="1:12" ht="28" x14ac:dyDescent="0.35">
      <c r="A1214" s="3" t="str">
        <f t="shared" si="173"/>
        <v>2.10.15.701.03</v>
      </c>
      <c r="B1214" s="3">
        <f t="shared" si="172"/>
        <v>14</v>
      </c>
      <c r="C1214" s="3" t="s">
        <v>12403</v>
      </c>
      <c r="D1214" s="27">
        <v>2</v>
      </c>
      <c r="E1214" s="26">
        <v>10</v>
      </c>
      <c r="F1214" s="26">
        <v>15</v>
      </c>
      <c r="G1214" s="25">
        <v>701</v>
      </c>
      <c r="H1214" s="24">
        <v>3</v>
      </c>
      <c r="I1214" s="23" t="s">
        <v>4283</v>
      </c>
      <c r="J1214" s="23" t="s">
        <v>5769</v>
      </c>
      <c r="K1214" s="23" t="s">
        <v>7349</v>
      </c>
      <c r="L1214" s="23" t="s">
        <v>1436</v>
      </c>
    </row>
    <row r="1215" spans="1:12" ht="28" x14ac:dyDescent="0.35">
      <c r="A1215" s="3" t="str">
        <f t="shared" si="173"/>
        <v>2.10.15.701.04</v>
      </c>
      <c r="B1215" s="3">
        <f t="shared" si="172"/>
        <v>14</v>
      </c>
      <c r="C1215" s="3" t="s">
        <v>12404</v>
      </c>
      <c r="D1215" s="27">
        <v>2</v>
      </c>
      <c r="E1215" s="26">
        <v>10</v>
      </c>
      <c r="F1215" s="26">
        <v>15</v>
      </c>
      <c r="G1215" s="25">
        <v>701</v>
      </c>
      <c r="H1215" s="24">
        <v>4</v>
      </c>
      <c r="I1215" s="23" t="s">
        <v>4284</v>
      </c>
      <c r="J1215" s="23" t="s">
        <v>5770</v>
      </c>
      <c r="K1215" s="23" t="s">
        <v>7350</v>
      </c>
      <c r="L1215" s="23" t="s">
        <v>1436</v>
      </c>
    </row>
    <row r="1216" spans="1:12" ht="28" x14ac:dyDescent="0.35">
      <c r="A1216" s="3" t="str">
        <f>D1216&amp;"."&amp;E1216&amp;"."&amp;F1216</f>
        <v>2.10.16</v>
      </c>
      <c r="B1216" s="3">
        <f t="shared" si="172"/>
        <v>7</v>
      </c>
      <c r="C1216" s="3" t="s">
        <v>9136</v>
      </c>
      <c r="D1216" s="27">
        <v>2</v>
      </c>
      <c r="E1216" s="26">
        <v>10</v>
      </c>
      <c r="F1216" s="26">
        <v>16</v>
      </c>
      <c r="G1216" s="15"/>
      <c r="H1216" s="15"/>
      <c r="I1216" s="23" t="s">
        <v>4285</v>
      </c>
      <c r="J1216" s="15" t="s">
        <v>1</v>
      </c>
      <c r="K1216" s="15" t="s">
        <v>1</v>
      </c>
      <c r="L1216" s="15"/>
    </row>
    <row r="1217" spans="1:12" ht="28" x14ac:dyDescent="0.35">
      <c r="A1217" s="3" t="str">
        <f>D1217&amp;"."&amp;E1217&amp;"."&amp;F1217&amp;"."&amp;G1217</f>
        <v>2.10.16.701</v>
      </c>
      <c r="B1217" s="3">
        <f t="shared" si="172"/>
        <v>11</v>
      </c>
      <c r="C1217" s="3" t="s">
        <v>9137</v>
      </c>
      <c r="D1217" s="27">
        <v>2</v>
      </c>
      <c r="E1217" s="26">
        <v>10</v>
      </c>
      <c r="F1217" s="26">
        <v>16</v>
      </c>
      <c r="G1217" s="25">
        <v>701</v>
      </c>
      <c r="H1217" s="15"/>
      <c r="I1217" s="23" t="s">
        <v>4286</v>
      </c>
      <c r="J1217" s="15" t="s">
        <v>1</v>
      </c>
      <c r="K1217" s="15" t="s">
        <v>1</v>
      </c>
      <c r="L1217" s="15"/>
    </row>
    <row r="1218" spans="1:12" ht="42" x14ac:dyDescent="0.35">
      <c r="A1218" s="3" t="str">
        <f>D1218&amp;"."&amp;E1218&amp;"."&amp;F1218&amp;"."&amp;G1218&amp;".0"&amp;H1218</f>
        <v>2.10.16.701.01</v>
      </c>
      <c r="B1218" s="3">
        <f t="shared" si="172"/>
        <v>14</v>
      </c>
      <c r="C1218" s="3" t="s">
        <v>12407</v>
      </c>
      <c r="D1218" s="27">
        <v>2</v>
      </c>
      <c r="E1218" s="26">
        <v>10</v>
      </c>
      <c r="F1218" s="26">
        <v>16</v>
      </c>
      <c r="G1218" s="25">
        <v>701</v>
      </c>
      <c r="H1218" s="24">
        <v>1</v>
      </c>
      <c r="I1218" s="23" t="s">
        <v>4287</v>
      </c>
      <c r="J1218" s="15" t="s">
        <v>5771</v>
      </c>
      <c r="K1218" s="15" t="s">
        <v>7351</v>
      </c>
      <c r="L1218" s="23" t="s">
        <v>1436</v>
      </c>
    </row>
    <row r="1219" spans="1:12" ht="28" x14ac:dyDescent="0.35">
      <c r="A1219" s="3" t="str">
        <f>D1219&amp;"."&amp;E1219&amp;"."&amp;F1219&amp;"."&amp;G1219&amp;".0"&amp;H1219</f>
        <v>2.10.16.701.02</v>
      </c>
      <c r="B1219" s="3">
        <f t="shared" si="172"/>
        <v>14</v>
      </c>
      <c r="C1219" s="3" t="s">
        <v>12410</v>
      </c>
      <c r="D1219" s="27">
        <v>2</v>
      </c>
      <c r="E1219" s="26">
        <v>10</v>
      </c>
      <c r="F1219" s="26">
        <v>16</v>
      </c>
      <c r="G1219" s="25">
        <v>701</v>
      </c>
      <c r="H1219" s="24">
        <v>2</v>
      </c>
      <c r="I1219" s="23" t="s">
        <v>4288</v>
      </c>
      <c r="J1219" s="23" t="s">
        <v>5772</v>
      </c>
      <c r="K1219" s="23" t="s">
        <v>2336</v>
      </c>
      <c r="L1219" s="23" t="s">
        <v>1436</v>
      </c>
    </row>
    <row r="1220" spans="1:12" ht="28" x14ac:dyDescent="0.35">
      <c r="A1220" s="3" t="str">
        <f>D1220&amp;"."&amp;E1220&amp;"."&amp;F1220</f>
        <v>2.10.17</v>
      </c>
      <c r="B1220" s="3">
        <f t="shared" si="172"/>
        <v>7</v>
      </c>
      <c r="C1220" s="3" t="s">
        <v>9138</v>
      </c>
      <c r="D1220" s="27">
        <v>2</v>
      </c>
      <c r="E1220" s="26">
        <v>10</v>
      </c>
      <c r="F1220" s="26">
        <v>17</v>
      </c>
      <c r="G1220" s="15"/>
      <c r="H1220" s="15"/>
      <c r="I1220" s="23" t="s">
        <v>4289</v>
      </c>
      <c r="J1220" s="15" t="s">
        <v>1</v>
      </c>
      <c r="K1220" s="15" t="s">
        <v>1</v>
      </c>
      <c r="L1220" s="15"/>
    </row>
    <row r="1221" spans="1:12" ht="28" x14ac:dyDescent="0.35">
      <c r="A1221" s="3" t="str">
        <f>D1221&amp;"."&amp;E1221&amp;"."&amp;F1221&amp;"."&amp;G1221</f>
        <v>2.10.17.701</v>
      </c>
      <c r="B1221" s="3">
        <f t="shared" si="172"/>
        <v>11</v>
      </c>
      <c r="C1221" s="3" t="s">
        <v>9139</v>
      </c>
      <c r="D1221" s="27">
        <v>2</v>
      </c>
      <c r="E1221" s="26">
        <v>10</v>
      </c>
      <c r="F1221" s="26">
        <v>17</v>
      </c>
      <c r="G1221" s="25">
        <v>701</v>
      </c>
      <c r="H1221" s="15"/>
      <c r="I1221" s="23" t="s">
        <v>4290</v>
      </c>
      <c r="J1221" s="15" t="s">
        <v>1</v>
      </c>
      <c r="K1221" s="15" t="s">
        <v>1</v>
      </c>
      <c r="L1221" s="15"/>
    </row>
    <row r="1222" spans="1:12" ht="42" x14ac:dyDescent="0.35">
      <c r="A1222" s="3" t="str">
        <f>D1222&amp;"."&amp;E1222&amp;"."&amp;F1222&amp;"."&amp;G1222&amp;".0"&amp;H1222</f>
        <v>2.10.17.701.01</v>
      </c>
      <c r="B1222" s="3">
        <f t="shared" si="172"/>
        <v>14</v>
      </c>
      <c r="C1222" s="3" t="s">
        <v>12413</v>
      </c>
      <c r="D1222" s="27">
        <v>2</v>
      </c>
      <c r="E1222" s="26">
        <v>10</v>
      </c>
      <c r="F1222" s="26">
        <v>17</v>
      </c>
      <c r="G1222" s="25">
        <v>701</v>
      </c>
      <c r="H1222" s="24">
        <v>1</v>
      </c>
      <c r="I1222" s="23" t="s">
        <v>4291</v>
      </c>
      <c r="J1222" s="15" t="s">
        <v>5773</v>
      </c>
      <c r="K1222" s="23" t="s">
        <v>7352</v>
      </c>
      <c r="L1222" s="23" t="s">
        <v>1436</v>
      </c>
    </row>
    <row r="1223" spans="1:12" ht="28" x14ac:dyDescent="0.35">
      <c r="A1223" s="3" t="str">
        <f>D1223&amp;"."&amp;E1223&amp;"."&amp;F1223&amp;"."&amp;G1223&amp;".0"&amp;H1223</f>
        <v>2.10.17.701.02</v>
      </c>
      <c r="B1223" s="3">
        <f t="shared" si="172"/>
        <v>14</v>
      </c>
      <c r="C1223" s="3" t="s">
        <v>12415</v>
      </c>
      <c r="D1223" s="27">
        <v>2</v>
      </c>
      <c r="E1223" s="26">
        <v>10</v>
      </c>
      <c r="F1223" s="26">
        <v>17</v>
      </c>
      <c r="G1223" s="25">
        <v>701</v>
      </c>
      <c r="H1223" s="24">
        <v>2</v>
      </c>
      <c r="I1223" s="23" t="s">
        <v>4292</v>
      </c>
      <c r="J1223" s="15" t="s">
        <v>5774</v>
      </c>
      <c r="K1223" s="15" t="s">
        <v>7353</v>
      </c>
      <c r="L1223" s="23" t="s">
        <v>2237</v>
      </c>
    </row>
    <row r="1224" spans="1:12" ht="28" x14ac:dyDescent="0.35">
      <c r="A1224" s="3" t="str">
        <f>D1224&amp;"."&amp;E1224</f>
        <v>2.11</v>
      </c>
      <c r="B1224" s="3">
        <f t="shared" si="172"/>
        <v>4</v>
      </c>
      <c r="C1224" s="3" t="s">
        <v>9140</v>
      </c>
      <c r="D1224" s="27">
        <v>2</v>
      </c>
      <c r="E1224" s="26">
        <v>11</v>
      </c>
      <c r="F1224" s="15"/>
      <c r="G1224" s="15"/>
      <c r="H1224" s="15"/>
      <c r="I1224" s="23" t="s">
        <v>4293</v>
      </c>
      <c r="J1224" s="15" t="s">
        <v>1</v>
      </c>
      <c r="K1224" s="15" t="s">
        <v>1</v>
      </c>
      <c r="L1224" s="15"/>
    </row>
    <row r="1225" spans="1:12" x14ac:dyDescent="0.35">
      <c r="A1225" s="3" t="str">
        <f>D1225&amp;"."&amp;E1225&amp;".0"&amp;F1225</f>
        <v>2.11.02</v>
      </c>
      <c r="B1225" s="3">
        <f t="shared" si="172"/>
        <v>7</v>
      </c>
      <c r="C1225" s="3" t="s">
        <v>1291</v>
      </c>
      <c r="D1225" s="27">
        <v>2</v>
      </c>
      <c r="E1225" s="26">
        <v>11</v>
      </c>
      <c r="F1225" s="24">
        <v>2</v>
      </c>
      <c r="G1225" s="15"/>
      <c r="H1225" s="15"/>
      <c r="I1225" s="23" t="s">
        <v>461</v>
      </c>
      <c r="J1225" s="15" t="s">
        <v>1</v>
      </c>
      <c r="K1225" s="15" t="s">
        <v>1</v>
      </c>
      <c r="L1225" s="15"/>
    </row>
    <row r="1226" spans="1:12" ht="28" x14ac:dyDescent="0.35">
      <c r="A1226" s="3" t="str">
        <f>D1226&amp;"."&amp;E1226&amp;".0"&amp;F1226&amp;"."&amp;G1226</f>
        <v>2.11.02.201</v>
      </c>
      <c r="B1226" s="3">
        <f t="shared" si="172"/>
        <v>11</v>
      </c>
      <c r="C1226" s="3" t="s">
        <v>9141</v>
      </c>
      <c r="D1226" s="27">
        <v>2</v>
      </c>
      <c r="E1226" s="26">
        <v>11</v>
      </c>
      <c r="F1226" s="24">
        <v>2</v>
      </c>
      <c r="G1226" s="25">
        <v>201</v>
      </c>
      <c r="H1226" s="15"/>
      <c r="I1226" s="23" t="s">
        <v>462</v>
      </c>
      <c r="J1226" s="15" t="s">
        <v>1</v>
      </c>
      <c r="K1226" s="15" t="s">
        <v>1</v>
      </c>
      <c r="L1226" s="15"/>
    </row>
    <row r="1227" spans="1:12" ht="42" x14ac:dyDescent="0.35">
      <c r="A1227" s="3" t="str">
        <f t="shared" ref="A1227:A1228" si="174">D1227&amp;"."&amp;E1227&amp;".0"&amp;F1227&amp;"."&amp;G1227&amp;".0"&amp;H1227</f>
        <v>2.11.02.201.01</v>
      </c>
      <c r="B1227" s="3">
        <f t="shared" si="172"/>
        <v>14</v>
      </c>
      <c r="C1227" s="3" t="s">
        <v>9142</v>
      </c>
      <c r="D1227" s="27">
        <v>2</v>
      </c>
      <c r="E1227" s="26">
        <v>11</v>
      </c>
      <c r="F1227" s="24">
        <v>2</v>
      </c>
      <c r="G1227" s="25">
        <v>201</v>
      </c>
      <c r="H1227" s="24">
        <v>1</v>
      </c>
      <c r="I1227" s="23" t="s">
        <v>463</v>
      </c>
      <c r="J1227" s="23" t="s">
        <v>2337</v>
      </c>
      <c r="K1227" s="15" t="s">
        <v>7354</v>
      </c>
      <c r="L1227" s="23" t="s">
        <v>1436</v>
      </c>
    </row>
    <row r="1228" spans="1:12" ht="28" x14ac:dyDescent="0.35">
      <c r="A1228" s="3" t="str">
        <f t="shared" si="174"/>
        <v>2.11.02.201.02</v>
      </c>
      <c r="B1228" s="3">
        <f t="shared" si="172"/>
        <v>14</v>
      </c>
      <c r="C1228" s="3" t="s">
        <v>9143</v>
      </c>
      <c r="D1228" s="27">
        <v>2</v>
      </c>
      <c r="E1228" s="26">
        <v>11</v>
      </c>
      <c r="F1228" s="24">
        <v>2</v>
      </c>
      <c r="G1228" s="25">
        <v>201</v>
      </c>
      <c r="H1228" s="24">
        <v>2</v>
      </c>
      <c r="I1228" s="23" t="s">
        <v>4294</v>
      </c>
      <c r="J1228" s="23" t="s">
        <v>5775</v>
      </c>
      <c r="K1228" s="23" t="s">
        <v>7355</v>
      </c>
      <c r="L1228" s="23" t="s">
        <v>1436</v>
      </c>
    </row>
    <row r="1229" spans="1:12" ht="28" x14ac:dyDescent="0.35">
      <c r="A1229" s="3" t="str">
        <f>D1229&amp;"."&amp;E1229&amp;".0"&amp;F1229&amp;"."&amp;G1229</f>
        <v>2.11.02.202</v>
      </c>
      <c r="B1229" s="3">
        <f t="shared" si="172"/>
        <v>11</v>
      </c>
      <c r="C1229" s="3" t="s">
        <v>9144</v>
      </c>
      <c r="D1229" s="27">
        <v>2</v>
      </c>
      <c r="E1229" s="26">
        <v>11</v>
      </c>
      <c r="F1229" s="24">
        <v>2</v>
      </c>
      <c r="G1229" s="25">
        <v>202</v>
      </c>
      <c r="H1229" s="15"/>
      <c r="I1229" s="23" t="s">
        <v>4295</v>
      </c>
      <c r="J1229" s="15" t="s">
        <v>1</v>
      </c>
      <c r="K1229" s="15" t="s">
        <v>1</v>
      </c>
      <c r="L1229" s="15"/>
    </row>
    <row r="1230" spans="1:12" ht="28" x14ac:dyDescent="0.35">
      <c r="A1230" s="3" t="str">
        <f t="shared" ref="A1230:A1232" si="175">D1230&amp;"."&amp;E1230&amp;".0"&amp;F1230&amp;"."&amp;G1230&amp;".0"&amp;H1230</f>
        <v>2.11.02.202.01</v>
      </c>
      <c r="B1230" s="3">
        <f t="shared" si="172"/>
        <v>14</v>
      </c>
      <c r="C1230" s="3" t="s">
        <v>9145</v>
      </c>
      <c r="D1230" s="27">
        <v>2</v>
      </c>
      <c r="E1230" s="26">
        <v>11</v>
      </c>
      <c r="F1230" s="24">
        <v>2</v>
      </c>
      <c r="G1230" s="25">
        <v>202</v>
      </c>
      <c r="H1230" s="24">
        <v>1</v>
      </c>
      <c r="I1230" s="23" t="s">
        <v>4296</v>
      </c>
      <c r="J1230" s="15" t="s">
        <v>5776</v>
      </c>
      <c r="K1230" s="15" t="s">
        <v>7356</v>
      </c>
      <c r="L1230" s="23" t="s">
        <v>1436</v>
      </c>
    </row>
    <row r="1231" spans="1:12" ht="28" x14ac:dyDescent="0.35">
      <c r="A1231" s="3" t="str">
        <f t="shared" si="175"/>
        <v>2.11.02.202.02</v>
      </c>
      <c r="B1231" s="3">
        <f t="shared" si="172"/>
        <v>14</v>
      </c>
      <c r="C1231" s="3" t="s">
        <v>9146</v>
      </c>
      <c r="D1231" s="27">
        <v>2</v>
      </c>
      <c r="E1231" s="26">
        <v>11</v>
      </c>
      <c r="F1231" s="24">
        <v>2</v>
      </c>
      <c r="G1231" s="25">
        <v>202</v>
      </c>
      <c r="H1231" s="24">
        <v>2</v>
      </c>
      <c r="I1231" s="23" t="s">
        <v>4297</v>
      </c>
      <c r="J1231" s="15" t="s">
        <v>5777</v>
      </c>
      <c r="K1231" s="15" t="s">
        <v>7357</v>
      </c>
      <c r="L1231" s="23" t="s">
        <v>1436</v>
      </c>
    </row>
    <row r="1232" spans="1:12" ht="42" x14ac:dyDescent="0.35">
      <c r="A1232" s="3" t="str">
        <f t="shared" si="175"/>
        <v>2.11.02.202.03</v>
      </c>
      <c r="B1232" s="3">
        <f t="shared" si="172"/>
        <v>14</v>
      </c>
      <c r="C1232" s="3" t="s">
        <v>9147</v>
      </c>
      <c r="D1232" s="27">
        <v>2</v>
      </c>
      <c r="E1232" s="26">
        <v>11</v>
      </c>
      <c r="F1232" s="24">
        <v>2</v>
      </c>
      <c r="G1232" s="25">
        <v>202</v>
      </c>
      <c r="H1232" s="24">
        <v>3</v>
      </c>
      <c r="I1232" s="23" t="s">
        <v>2338</v>
      </c>
      <c r="J1232" s="23" t="s">
        <v>2339</v>
      </c>
      <c r="K1232" s="23" t="s">
        <v>2340</v>
      </c>
      <c r="L1232" s="23" t="s">
        <v>1436</v>
      </c>
    </row>
    <row r="1233" spans="1:12" ht="28" x14ac:dyDescent="0.35">
      <c r="A1233" s="3" t="str">
        <f>D1233&amp;"."&amp;E1233&amp;".0"&amp;F1233</f>
        <v>2.11.03</v>
      </c>
      <c r="B1233" s="3">
        <f t="shared" si="172"/>
        <v>7</v>
      </c>
      <c r="C1233" s="3" t="s">
        <v>1292</v>
      </c>
      <c r="D1233" s="27">
        <v>2</v>
      </c>
      <c r="E1233" s="26">
        <v>11</v>
      </c>
      <c r="F1233" s="24">
        <v>3</v>
      </c>
      <c r="G1233" s="15"/>
      <c r="H1233" s="15"/>
      <c r="I1233" s="23" t="s">
        <v>467</v>
      </c>
      <c r="J1233" s="15" t="s">
        <v>1</v>
      </c>
      <c r="K1233" s="15" t="s">
        <v>1</v>
      </c>
      <c r="L1233" s="15"/>
    </row>
    <row r="1234" spans="1:12" ht="28" x14ac:dyDescent="0.35">
      <c r="A1234" s="3" t="str">
        <f>D1234&amp;"."&amp;E1234&amp;".0"&amp;F1234&amp;"."&amp;G1234</f>
        <v>2.11.03.201</v>
      </c>
      <c r="B1234" s="3">
        <f t="shared" si="172"/>
        <v>11</v>
      </c>
      <c r="C1234" s="3" t="s">
        <v>9148</v>
      </c>
      <c r="D1234" s="27">
        <v>2</v>
      </c>
      <c r="E1234" s="26">
        <v>11</v>
      </c>
      <c r="F1234" s="24">
        <v>3</v>
      </c>
      <c r="G1234" s="25">
        <v>201</v>
      </c>
      <c r="H1234" s="15"/>
      <c r="I1234" s="23" t="s">
        <v>468</v>
      </c>
      <c r="J1234" s="15" t="s">
        <v>1</v>
      </c>
      <c r="K1234" s="15" t="s">
        <v>1</v>
      </c>
      <c r="L1234" s="15"/>
    </row>
    <row r="1235" spans="1:12" ht="56" x14ac:dyDescent="0.35">
      <c r="A1235" s="3" t="str">
        <f t="shared" ref="A1235:A1237" si="176">D1235&amp;"."&amp;E1235&amp;".0"&amp;F1235&amp;"."&amp;G1235&amp;".0"&amp;H1235</f>
        <v>2.11.03.201.01</v>
      </c>
      <c r="B1235" s="3">
        <f t="shared" si="172"/>
        <v>14</v>
      </c>
      <c r="C1235" s="3" t="s">
        <v>9149</v>
      </c>
      <c r="D1235" s="27">
        <v>2</v>
      </c>
      <c r="E1235" s="26">
        <v>11</v>
      </c>
      <c r="F1235" s="24">
        <v>3</v>
      </c>
      <c r="G1235" s="25">
        <v>201</v>
      </c>
      <c r="H1235" s="24">
        <v>1</v>
      </c>
      <c r="I1235" s="23" t="s">
        <v>4298</v>
      </c>
      <c r="J1235" s="23" t="s">
        <v>2341</v>
      </c>
      <c r="K1235" s="23" t="s">
        <v>2342</v>
      </c>
      <c r="L1235" s="23" t="s">
        <v>1436</v>
      </c>
    </row>
    <row r="1236" spans="1:12" ht="42" x14ac:dyDescent="0.35">
      <c r="A1236" s="3" t="str">
        <f t="shared" si="176"/>
        <v>2.11.03.201.02</v>
      </c>
      <c r="B1236" s="3">
        <f t="shared" si="172"/>
        <v>14</v>
      </c>
      <c r="C1236" s="3" t="s">
        <v>9150</v>
      </c>
      <c r="D1236" s="27">
        <v>2</v>
      </c>
      <c r="E1236" s="26">
        <v>11</v>
      </c>
      <c r="F1236" s="24">
        <v>3</v>
      </c>
      <c r="G1236" s="25">
        <v>201</v>
      </c>
      <c r="H1236" s="24">
        <v>2</v>
      </c>
      <c r="I1236" s="23" t="s">
        <v>470</v>
      </c>
      <c r="J1236" s="23" t="s">
        <v>2343</v>
      </c>
      <c r="K1236" s="23" t="s">
        <v>2344</v>
      </c>
      <c r="L1236" s="23" t="s">
        <v>1436</v>
      </c>
    </row>
    <row r="1237" spans="1:12" ht="42" x14ac:dyDescent="0.35">
      <c r="A1237" s="3" t="str">
        <f t="shared" si="176"/>
        <v>2.11.03.201.03</v>
      </c>
      <c r="B1237" s="3">
        <f t="shared" si="172"/>
        <v>14</v>
      </c>
      <c r="C1237" s="3" t="s">
        <v>9151</v>
      </c>
      <c r="D1237" s="27">
        <v>2</v>
      </c>
      <c r="E1237" s="26">
        <v>11</v>
      </c>
      <c r="F1237" s="24">
        <v>3</v>
      </c>
      <c r="G1237" s="25">
        <v>201</v>
      </c>
      <c r="H1237" s="24">
        <v>3</v>
      </c>
      <c r="I1237" s="23" t="s">
        <v>471</v>
      </c>
      <c r="J1237" s="15" t="s">
        <v>5778</v>
      </c>
      <c r="K1237" s="15" t="s">
        <v>7358</v>
      </c>
      <c r="L1237" s="23" t="s">
        <v>1436</v>
      </c>
    </row>
    <row r="1238" spans="1:12" ht="28" x14ac:dyDescent="0.35">
      <c r="A1238" s="3" t="str">
        <f>D1238&amp;"."&amp;E1238&amp;".0"&amp;F1238&amp;"."&amp;G1238</f>
        <v>2.11.03.202</v>
      </c>
      <c r="B1238" s="3">
        <f t="shared" si="172"/>
        <v>11</v>
      </c>
      <c r="C1238" s="3" t="s">
        <v>9152</v>
      </c>
      <c r="D1238" s="27">
        <v>2</v>
      </c>
      <c r="E1238" s="26">
        <v>11</v>
      </c>
      <c r="F1238" s="24">
        <v>3</v>
      </c>
      <c r="G1238" s="25">
        <v>202</v>
      </c>
      <c r="H1238" s="15"/>
      <c r="I1238" s="23" t="s">
        <v>472</v>
      </c>
      <c r="J1238" s="15" t="s">
        <v>1</v>
      </c>
      <c r="K1238" s="15" t="s">
        <v>1</v>
      </c>
      <c r="L1238" s="15"/>
    </row>
    <row r="1239" spans="1:12" ht="56" x14ac:dyDescent="0.35">
      <c r="A1239" s="3" t="str">
        <f t="shared" ref="A1239:A1241" si="177">D1239&amp;"."&amp;E1239&amp;".0"&amp;F1239&amp;"."&amp;G1239&amp;".0"&amp;H1239</f>
        <v>2.11.03.202.01</v>
      </c>
      <c r="B1239" s="3">
        <f t="shared" si="172"/>
        <v>14</v>
      </c>
      <c r="C1239" s="3" t="s">
        <v>9153</v>
      </c>
      <c r="D1239" s="27">
        <v>2</v>
      </c>
      <c r="E1239" s="26">
        <v>11</v>
      </c>
      <c r="F1239" s="24">
        <v>3</v>
      </c>
      <c r="G1239" s="25">
        <v>202</v>
      </c>
      <c r="H1239" s="24">
        <v>1</v>
      </c>
      <c r="I1239" s="23" t="s">
        <v>473</v>
      </c>
      <c r="J1239" s="23" t="s">
        <v>2345</v>
      </c>
      <c r="K1239" s="23" t="s">
        <v>2346</v>
      </c>
      <c r="L1239" s="23" t="s">
        <v>1443</v>
      </c>
    </row>
    <row r="1240" spans="1:12" ht="28" x14ac:dyDescent="0.35">
      <c r="A1240" s="3" t="str">
        <f t="shared" si="177"/>
        <v>2.11.03.202.02</v>
      </c>
      <c r="B1240" s="3">
        <f t="shared" si="172"/>
        <v>14</v>
      </c>
      <c r="C1240" s="3" t="s">
        <v>9154</v>
      </c>
      <c r="D1240" s="27">
        <v>2</v>
      </c>
      <c r="E1240" s="26">
        <v>11</v>
      </c>
      <c r="F1240" s="24">
        <v>3</v>
      </c>
      <c r="G1240" s="25">
        <v>202</v>
      </c>
      <c r="H1240" s="24">
        <v>2</v>
      </c>
      <c r="I1240" s="23" t="s">
        <v>4299</v>
      </c>
      <c r="J1240" s="23" t="s">
        <v>5779</v>
      </c>
      <c r="K1240" s="23" t="s">
        <v>2347</v>
      </c>
      <c r="L1240" s="23" t="s">
        <v>2084</v>
      </c>
    </row>
    <row r="1241" spans="1:12" ht="28" x14ac:dyDescent="0.35">
      <c r="A1241" s="3" t="str">
        <f t="shared" si="177"/>
        <v>2.11.03.202.03</v>
      </c>
      <c r="B1241" s="3">
        <f t="shared" si="172"/>
        <v>14</v>
      </c>
      <c r="C1241" s="3" t="s">
        <v>9155</v>
      </c>
      <c r="D1241" s="27">
        <v>2</v>
      </c>
      <c r="E1241" s="26">
        <v>11</v>
      </c>
      <c r="F1241" s="24">
        <v>3</v>
      </c>
      <c r="G1241" s="25">
        <v>202</v>
      </c>
      <c r="H1241" s="24">
        <v>3</v>
      </c>
      <c r="I1241" s="23" t="s">
        <v>474</v>
      </c>
      <c r="J1241" s="23" t="s">
        <v>5780</v>
      </c>
      <c r="K1241" s="23" t="s">
        <v>7359</v>
      </c>
      <c r="L1241" s="22" t="s">
        <v>1752</v>
      </c>
    </row>
    <row r="1242" spans="1:12" ht="28" x14ac:dyDescent="0.35">
      <c r="A1242" s="3" t="str">
        <f>D1242&amp;"."&amp;E1242&amp;".0"&amp;F1242&amp;"."&amp;G1242</f>
        <v>2.11.03.203</v>
      </c>
      <c r="B1242" s="3">
        <f t="shared" si="172"/>
        <v>11</v>
      </c>
      <c r="C1242" s="3" t="s">
        <v>9156</v>
      </c>
      <c r="D1242" s="27">
        <v>2</v>
      </c>
      <c r="E1242" s="26">
        <v>11</v>
      </c>
      <c r="F1242" s="24">
        <v>3</v>
      </c>
      <c r="G1242" s="25">
        <v>203</v>
      </c>
      <c r="H1242" s="15"/>
      <c r="I1242" s="23" t="s">
        <v>4300</v>
      </c>
      <c r="J1242" s="15" t="s">
        <v>1</v>
      </c>
      <c r="K1242" s="15" t="s">
        <v>1</v>
      </c>
      <c r="L1242" s="15"/>
    </row>
    <row r="1243" spans="1:12" ht="70" x14ac:dyDescent="0.35">
      <c r="A1243" s="3" t="str">
        <f t="shared" ref="A1243:A1247" si="178">D1243&amp;"."&amp;E1243&amp;".0"&amp;F1243&amp;"."&amp;G1243&amp;".0"&amp;H1243</f>
        <v>2.11.03.203.01</v>
      </c>
      <c r="B1243" s="3">
        <f t="shared" si="172"/>
        <v>14</v>
      </c>
      <c r="C1243" s="3" t="s">
        <v>9157</v>
      </c>
      <c r="D1243" s="27">
        <v>2</v>
      </c>
      <c r="E1243" s="26">
        <v>11</v>
      </c>
      <c r="F1243" s="24">
        <v>3</v>
      </c>
      <c r="G1243" s="25">
        <v>203</v>
      </c>
      <c r="H1243" s="24">
        <v>1</v>
      </c>
      <c r="I1243" s="23" t="s">
        <v>4301</v>
      </c>
      <c r="J1243" s="23" t="s">
        <v>2348</v>
      </c>
      <c r="K1243" s="23" t="s">
        <v>7360</v>
      </c>
      <c r="L1243" s="23" t="s">
        <v>1436</v>
      </c>
    </row>
    <row r="1244" spans="1:12" ht="28" x14ac:dyDescent="0.35">
      <c r="A1244" s="3" t="str">
        <f t="shared" si="178"/>
        <v>2.11.03.203.02</v>
      </c>
      <c r="B1244" s="3">
        <f t="shared" si="172"/>
        <v>14</v>
      </c>
      <c r="C1244" s="3" t="s">
        <v>9158</v>
      </c>
      <c r="D1244" s="27">
        <v>2</v>
      </c>
      <c r="E1244" s="26">
        <v>11</v>
      </c>
      <c r="F1244" s="24">
        <v>3</v>
      </c>
      <c r="G1244" s="25">
        <v>203</v>
      </c>
      <c r="H1244" s="24">
        <v>2</v>
      </c>
      <c r="I1244" s="23" t="s">
        <v>4302</v>
      </c>
      <c r="J1244" s="15" t="s">
        <v>5781</v>
      </c>
      <c r="K1244" s="15" t="s">
        <v>7361</v>
      </c>
      <c r="L1244" s="23" t="s">
        <v>1436</v>
      </c>
    </row>
    <row r="1245" spans="1:12" ht="28" x14ac:dyDescent="0.35">
      <c r="A1245" s="3" t="str">
        <f t="shared" si="178"/>
        <v>2.11.03.203.03</v>
      </c>
      <c r="B1245" s="3">
        <f t="shared" si="172"/>
        <v>14</v>
      </c>
      <c r="C1245" s="3" t="s">
        <v>9159</v>
      </c>
      <c r="D1245" s="27">
        <v>2</v>
      </c>
      <c r="E1245" s="26">
        <v>11</v>
      </c>
      <c r="F1245" s="24">
        <v>3</v>
      </c>
      <c r="G1245" s="25">
        <v>203</v>
      </c>
      <c r="H1245" s="24">
        <v>3</v>
      </c>
      <c r="I1245" s="23" t="s">
        <v>4303</v>
      </c>
      <c r="J1245" s="15" t="s">
        <v>5782</v>
      </c>
      <c r="K1245" s="15" t="s">
        <v>7362</v>
      </c>
      <c r="L1245" s="23" t="s">
        <v>1436</v>
      </c>
    </row>
    <row r="1246" spans="1:12" ht="28" x14ac:dyDescent="0.35">
      <c r="A1246" s="3" t="str">
        <f t="shared" si="178"/>
        <v>2.11.03.203.04</v>
      </c>
      <c r="B1246" s="3">
        <f t="shared" si="172"/>
        <v>14</v>
      </c>
      <c r="C1246" s="3" t="s">
        <v>9160</v>
      </c>
      <c r="D1246" s="27">
        <v>2</v>
      </c>
      <c r="E1246" s="26">
        <v>11</v>
      </c>
      <c r="F1246" s="24">
        <v>3</v>
      </c>
      <c r="G1246" s="25">
        <v>203</v>
      </c>
      <c r="H1246" s="24">
        <v>4</v>
      </c>
      <c r="I1246" s="23" t="s">
        <v>4304</v>
      </c>
      <c r="J1246" s="15" t="s">
        <v>5783</v>
      </c>
      <c r="K1246" s="15" t="s">
        <v>7363</v>
      </c>
      <c r="L1246" s="23" t="s">
        <v>1436</v>
      </c>
    </row>
    <row r="1247" spans="1:12" ht="28" x14ac:dyDescent="0.35">
      <c r="A1247" s="3" t="str">
        <f t="shared" si="178"/>
        <v>2.11.03.203.05</v>
      </c>
      <c r="B1247" s="3">
        <f t="shared" si="172"/>
        <v>14</v>
      </c>
      <c r="C1247" s="3" t="s">
        <v>9161</v>
      </c>
      <c r="D1247" s="27">
        <v>2</v>
      </c>
      <c r="E1247" s="26">
        <v>11</v>
      </c>
      <c r="F1247" s="24">
        <v>3</v>
      </c>
      <c r="G1247" s="25">
        <v>203</v>
      </c>
      <c r="H1247" s="24">
        <v>5</v>
      </c>
      <c r="I1247" s="23" t="s">
        <v>4305</v>
      </c>
      <c r="J1247" s="15" t="s">
        <v>5784</v>
      </c>
      <c r="K1247" s="15" t="s">
        <v>7364</v>
      </c>
      <c r="L1247" s="23" t="s">
        <v>1436</v>
      </c>
    </row>
    <row r="1248" spans="1:12" ht="28" x14ac:dyDescent="0.35">
      <c r="A1248" s="3" t="str">
        <f>D1248&amp;"."&amp;E1248&amp;".0"&amp;F1248</f>
        <v>2.11.04</v>
      </c>
      <c r="B1248" s="3">
        <f t="shared" si="172"/>
        <v>7</v>
      </c>
      <c r="C1248" s="3" t="s">
        <v>1293</v>
      </c>
      <c r="D1248" s="27">
        <v>2</v>
      </c>
      <c r="E1248" s="26">
        <v>11</v>
      </c>
      <c r="F1248" s="24">
        <v>4</v>
      </c>
      <c r="G1248" s="15"/>
      <c r="H1248" s="15"/>
      <c r="I1248" s="23" t="s">
        <v>4306</v>
      </c>
      <c r="J1248" s="15" t="s">
        <v>1</v>
      </c>
      <c r="K1248" s="15" t="s">
        <v>1</v>
      </c>
      <c r="L1248" s="15"/>
    </row>
    <row r="1249" spans="1:12" ht="28" x14ac:dyDescent="0.35">
      <c r="A1249" s="3" t="str">
        <f>D1249&amp;"."&amp;E1249&amp;".0"&amp;F1249&amp;"."&amp;G1249</f>
        <v>2.11.04.201</v>
      </c>
      <c r="B1249" s="3">
        <f t="shared" si="172"/>
        <v>11</v>
      </c>
      <c r="C1249" s="3" t="s">
        <v>9162</v>
      </c>
      <c r="D1249" s="27">
        <v>2</v>
      </c>
      <c r="E1249" s="26">
        <v>11</v>
      </c>
      <c r="F1249" s="24">
        <v>4</v>
      </c>
      <c r="G1249" s="25">
        <v>201</v>
      </c>
      <c r="H1249" s="15"/>
      <c r="I1249" s="23" t="s">
        <v>4307</v>
      </c>
      <c r="J1249" s="15" t="s">
        <v>1</v>
      </c>
      <c r="K1249" s="15" t="s">
        <v>1</v>
      </c>
      <c r="L1249" s="15"/>
    </row>
    <row r="1250" spans="1:12" ht="28" x14ac:dyDescent="0.35">
      <c r="A1250" s="3" t="str">
        <f t="shared" ref="A1250:A1256" si="179">D1250&amp;"."&amp;E1250&amp;".0"&amp;F1250&amp;"."&amp;G1250&amp;".0"&amp;H1250</f>
        <v>2.11.04.201.01</v>
      </c>
      <c r="B1250" s="3">
        <f t="shared" si="172"/>
        <v>14</v>
      </c>
      <c r="C1250" s="3" t="s">
        <v>9163</v>
      </c>
      <c r="D1250" s="27">
        <v>2</v>
      </c>
      <c r="E1250" s="26">
        <v>11</v>
      </c>
      <c r="F1250" s="24">
        <v>4</v>
      </c>
      <c r="G1250" s="25">
        <v>201</v>
      </c>
      <c r="H1250" s="24">
        <v>1</v>
      </c>
      <c r="I1250" s="23" t="s">
        <v>4308</v>
      </c>
      <c r="J1250" s="15" t="s">
        <v>5785</v>
      </c>
      <c r="K1250" s="15" t="s">
        <v>7365</v>
      </c>
      <c r="L1250" s="23" t="s">
        <v>1436</v>
      </c>
    </row>
    <row r="1251" spans="1:12" ht="28" x14ac:dyDescent="0.35">
      <c r="A1251" s="3" t="str">
        <f t="shared" si="179"/>
        <v>2.11.04.201.02</v>
      </c>
      <c r="B1251" s="3">
        <f t="shared" si="172"/>
        <v>14</v>
      </c>
      <c r="C1251" s="3" t="s">
        <v>9164</v>
      </c>
      <c r="D1251" s="27">
        <v>2</v>
      </c>
      <c r="E1251" s="26">
        <v>11</v>
      </c>
      <c r="F1251" s="24">
        <v>4</v>
      </c>
      <c r="G1251" s="25">
        <v>201</v>
      </c>
      <c r="H1251" s="24">
        <v>2</v>
      </c>
      <c r="I1251" s="23" t="s">
        <v>4309</v>
      </c>
      <c r="J1251" s="23" t="s">
        <v>2349</v>
      </c>
      <c r="K1251" s="23" t="s">
        <v>2350</v>
      </c>
      <c r="L1251" s="22" t="s">
        <v>1514</v>
      </c>
    </row>
    <row r="1252" spans="1:12" ht="28" x14ac:dyDescent="0.35">
      <c r="A1252" s="3" t="str">
        <f t="shared" si="179"/>
        <v>2.11.04.201.03</v>
      </c>
      <c r="B1252" s="3">
        <f t="shared" si="172"/>
        <v>14</v>
      </c>
      <c r="C1252" s="3" t="s">
        <v>9165</v>
      </c>
      <c r="D1252" s="27">
        <v>2</v>
      </c>
      <c r="E1252" s="26">
        <v>11</v>
      </c>
      <c r="F1252" s="24">
        <v>4</v>
      </c>
      <c r="G1252" s="25">
        <v>201</v>
      </c>
      <c r="H1252" s="24">
        <v>3</v>
      </c>
      <c r="I1252" s="23" t="s">
        <v>2351</v>
      </c>
      <c r="J1252" s="23" t="s">
        <v>2352</v>
      </c>
      <c r="K1252" s="15" t="s">
        <v>7366</v>
      </c>
      <c r="L1252" s="22" t="s">
        <v>1514</v>
      </c>
    </row>
    <row r="1253" spans="1:12" ht="28" x14ac:dyDescent="0.35">
      <c r="A1253" s="3" t="str">
        <f t="shared" si="179"/>
        <v>2.11.04.201.04</v>
      </c>
      <c r="B1253" s="3">
        <f t="shared" si="172"/>
        <v>14</v>
      </c>
      <c r="C1253" s="3" t="s">
        <v>9166</v>
      </c>
      <c r="D1253" s="27">
        <v>2</v>
      </c>
      <c r="E1253" s="26">
        <v>11</v>
      </c>
      <c r="F1253" s="24">
        <v>4</v>
      </c>
      <c r="G1253" s="25">
        <v>201</v>
      </c>
      <c r="H1253" s="24">
        <v>4</v>
      </c>
      <c r="I1253" s="23" t="s">
        <v>477</v>
      </c>
      <c r="J1253" s="23" t="s">
        <v>2353</v>
      </c>
      <c r="K1253" s="15" t="s">
        <v>7367</v>
      </c>
      <c r="L1253" s="22" t="s">
        <v>1514</v>
      </c>
    </row>
    <row r="1254" spans="1:12" ht="28" x14ac:dyDescent="0.35">
      <c r="A1254" s="3" t="str">
        <f t="shared" si="179"/>
        <v>2.11.04.201.05</v>
      </c>
      <c r="B1254" s="3">
        <f t="shared" si="172"/>
        <v>14</v>
      </c>
      <c r="C1254" s="3" t="s">
        <v>9167</v>
      </c>
      <c r="D1254" s="27">
        <v>2</v>
      </c>
      <c r="E1254" s="26">
        <v>11</v>
      </c>
      <c r="F1254" s="24">
        <v>4</v>
      </c>
      <c r="G1254" s="25">
        <v>201</v>
      </c>
      <c r="H1254" s="24">
        <v>5</v>
      </c>
      <c r="I1254" s="23" t="s">
        <v>4310</v>
      </c>
      <c r="J1254" s="15" t="s">
        <v>5786</v>
      </c>
      <c r="K1254" s="15" t="s">
        <v>7368</v>
      </c>
      <c r="L1254" s="22" t="s">
        <v>1514</v>
      </c>
    </row>
    <row r="1255" spans="1:12" ht="42" x14ac:dyDescent="0.35">
      <c r="A1255" s="3" t="str">
        <f t="shared" si="179"/>
        <v>2.11.04.201.06</v>
      </c>
      <c r="B1255" s="3">
        <f t="shared" si="172"/>
        <v>14</v>
      </c>
      <c r="C1255" s="3" t="s">
        <v>9168</v>
      </c>
      <c r="D1255" s="27">
        <v>2</v>
      </c>
      <c r="E1255" s="26">
        <v>11</v>
      </c>
      <c r="F1255" s="24">
        <v>4</v>
      </c>
      <c r="G1255" s="25">
        <v>201</v>
      </c>
      <c r="H1255" s="24">
        <v>6</v>
      </c>
      <c r="I1255" s="23" t="s">
        <v>2354</v>
      </c>
      <c r="J1255" s="15" t="s">
        <v>5787</v>
      </c>
      <c r="K1255" s="23" t="s">
        <v>7369</v>
      </c>
      <c r="L1255" s="23" t="s">
        <v>1462</v>
      </c>
    </row>
    <row r="1256" spans="1:12" ht="28" x14ac:dyDescent="0.35">
      <c r="A1256" s="3" t="str">
        <f t="shared" si="179"/>
        <v>2.11.04.201.07</v>
      </c>
      <c r="B1256" s="3">
        <f t="shared" si="172"/>
        <v>14</v>
      </c>
      <c r="C1256" s="3" t="s">
        <v>9169</v>
      </c>
      <c r="D1256" s="27">
        <v>2</v>
      </c>
      <c r="E1256" s="26">
        <v>11</v>
      </c>
      <c r="F1256" s="24">
        <v>4</v>
      </c>
      <c r="G1256" s="25">
        <v>201</v>
      </c>
      <c r="H1256" s="24">
        <v>7</v>
      </c>
      <c r="I1256" s="23" t="s">
        <v>4311</v>
      </c>
      <c r="J1256" s="15" t="s">
        <v>5788</v>
      </c>
      <c r="K1256" s="15" t="s">
        <v>7370</v>
      </c>
      <c r="L1256" s="22" t="s">
        <v>1458</v>
      </c>
    </row>
    <row r="1257" spans="1:12" ht="42" x14ac:dyDescent="0.35">
      <c r="A1257" s="3" t="str">
        <f>D1257&amp;"."&amp;E1257&amp;".0"&amp;F1257</f>
        <v>2.11.05</v>
      </c>
      <c r="B1257" s="3">
        <f t="shared" si="172"/>
        <v>7</v>
      </c>
      <c r="C1257" s="3" t="s">
        <v>1294</v>
      </c>
      <c r="D1257" s="27">
        <v>2</v>
      </c>
      <c r="E1257" s="26">
        <v>11</v>
      </c>
      <c r="F1257" s="24">
        <v>5</v>
      </c>
      <c r="G1257" s="15"/>
      <c r="H1257" s="15"/>
      <c r="I1257" s="23" t="s">
        <v>479</v>
      </c>
      <c r="J1257" s="15" t="s">
        <v>1</v>
      </c>
      <c r="K1257" s="15" t="s">
        <v>1</v>
      </c>
      <c r="L1257" s="15"/>
    </row>
    <row r="1258" spans="1:12" x14ac:dyDescent="0.35">
      <c r="A1258" s="3" t="str">
        <f>D1258&amp;"."&amp;E1258&amp;".0"&amp;F1258&amp;"."&amp;G1258</f>
        <v>2.11.05.201</v>
      </c>
      <c r="B1258" s="3">
        <f t="shared" si="172"/>
        <v>11</v>
      </c>
      <c r="C1258" s="3" t="s">
        <v>9170</v>
      </c>
      <c r="D1258" s="27">
        <v>2</v>
      </c>
      <c r="E1258" s="26">
        <v>11</v>
      </c>
      <c r="F1258" s="24">
        <v>5</v>
      </c>
      <c r="G1258" s="25">
        <v>201</v>
      </c>
      <c r="H1258" s="15"/>
      <c r="I1258" s="23" t="s">
        <v>2355</v>
      </c>
      <c r="J1258" s="15" t="s">
        <v>1</v>
      </c>
      <c r="K1258" s="15" t="s">
        <v>1</v>
      </c>
      <c r="L1258" s="15"/>
    </row>
    <row r="1259" spans="1:12" ht="70" x14ac:dyDescent="0.35">
      <c r="A1259" s="3" t="str">
        <f t="shared" ref="A1259:A1260" si="180">D1259&amp;"."&amp;E1259&amp;".0"&amp;F1259&amp;"."&amp;G1259&amp;".0"&amp;H1259</f>
        <v>2.11.05.201.01</v>
      </c>
      <c r="B1259" s="3">
        <f t="shared" si="172"/>
        <v>14</v>
      </c>
      <c r="C1259" s="3" t="s">
        <v>9171</v>
      </c>
      <c r="D1259" s="27">
        <v>2</v>
      </c>
      <c r="E1259" s="26">
        <v>11</v>
      </c>
      <c r="F1259" s="24">
        <v>5</v>
      </c>
      <c r="G1259" s="25">
        <v>201</v>
      </c>
      <c r="H1259" s="24">
        <v>1</v>
      </c>
      <c r="I1259" s="23" t="s">
        <v>4312</v>
      </c>
      <c r="J1259" s="15" t="s">
        <v>5789</v>
      </c>
      <c r="K1259" s="23" t="s">
        <v>7371</v>
      </c>
      <c r="L1259" s="23" t="s">
        <v>1436</v>
      </c>
    </row>
    <row r="1260" spans="1:12" ht="56" x14ac:dyDescent="0.35">
      <c r="A1260" s="3" t="str">
        <f t="shared" si="180"/>
        <v>2.11.05.201.02</v>
      </c>
      <c r="B1260" s="3">
        <f t="shared" si="172"/>
        <v>14</v>
      </c>
      <c r="C1260" s="3" t="s">
        <v>9172</v>
      </c>
      <c r="D1260" s="27">
        <v>2</v>
      </c>
      <c r="E1260" s="26">
        <v>11</v>
      </c>
      <c r="F1260" s="24">
        <v>5</v>
      </c>
      <c r="G1260" s="25">
        <v>201</v>
      </c>
      <c r="H1260" s="24">
        <v>2</v>
      </c>
      <c r="I1260" s="23" t="s">
        <v>2356</v>
      </c>
      <c r="J1260" s="15" t="s">
        <v>5790</v>
      </c>
      <c r="K1260" s="15" t="s">
        <v>7372</v>
      </c>
      <c r="L1260" s="23" t="s">
        <v>1443</v>
      </c>
    </row>
    <row r="1261" spans="1:12" ht="28" x14ac:dyDescent="0.35">
      <c r="A1261" s="3" t="str">
        <f>D1261&amp;"."&amp;E1261&amp;".0"&amp;F1261&amp;"."&amp;G1261</f>
        <v>2.11.05.202</v>
      </c>
      <c r="B1261" s="3">
        <f t="shared" si="172"/>
        <v>11</v>
      </c>
      <c r="C1261" s="3" t="s">
        <v>9173</v>
      </c>
      <c r="D1261" s="27">
        <v>2</v>
      </c>
      <c r="E1261" s="26">
        <v>11</v>
      </c>
      <c r="F1261" s="24">
        <v>5</v>
      </c>
      <c r="G1261" s="25">
        <v>202</v>
      </c>
      <c r="H1261" s="15"/>
      <c r="I1261" s="23" t="s">
        <v>4313</v>
      </c>
      <c r="J1261" s="15" t="s">
        <v>1</v>
      </c>
      <c r="K1261" s="15" t="s">
        <v>1</v>
      </c>
      <c r="L1261" s="15"/>
    </row>
    <row r="1262" spans="1:12" ht="56" x14ac:dyDescent="0.35">
      <c r="A1262" s="3" t="str">
        <f t="shared" ref="A1262:A1263" si="181">D1262&amp;"."&amp;E1262&amp;".0"&amp;F1262&amp;"."&amp;G1262&amp;".0"&amp;H1262</f>
        <v>2.11.05.202.01</v>
      </c>
      <c r="B1262" s="3">
        <f t="shared" si="172"/>
        <v>14</v>
      </c>
      <c r="C1262" s="3" t="s">
        <v>9174</v>
      </c>
      <c r="D1262" s="27">
        <v>2</v>
      </c>
      <c r="E1262" s="26">
        <v>11</v>
      </c>
      <c r="F1262" s="24">
        <v>5</v>
      </c>
      <c r="G1262" s="25">
        <v>202</v>
      </c>
      <c r="H1262" s="24">
        <v>1</v>
      </c>
      <c r="I1262" s="23" t="s">
        <v>4314</v>
      </c>
      <c r="J1262" s="23" t="s">
        <v>5791</v>
      </c>
      <c r="K1262" s="23" t="s">
        <v>2357</v>
      </c>
      <c r="L1262" s="23" t="s">
        <v>1436</v>
      </c>
    </row>
    <row r="1263" spans="1:12" ht="112" x14ac:dyDescent="0.35">
      <c r="A1263" s="3" t="str">
        <f t="shared" si="181"/>
        <v>2.11.05.202.02</v>
      </c>
      <c r="B1263" s="3">
        <f t="shared" si="172"/>
        <v>14</v>
      </c>
      <c r="C1263" s="3" t="s">
        <v>9175</v>
      </c>
      <c r="D1263" s="27">
        <v>2</v>
      </c>
      <c r="E1263" s="26">
        <v>11</v>
      </c>
      <c r="F1263" s="24">
        <v>5</v>
      </c>
      <c r="G1263" s="25">
        <v>202</v>
      </c>
      <c r="H1263" s="24">
        <v>2</v>
      </c>
      <c r="I1263" s="23" t="s">
        <v>2358</v>
      </c>
      <c r="J1263" s="23" t="s">
        <v>5792</v>
      </c>
      <c r="K1263" s="23" t="s">
        <v>7373</v>
      </c>
      <c r="L1263" s="23" t="s">
        <v>1436</v>
      </c>
    </row>
    <row r="1264" spans="1:12" ht="56" x14ac:dyDescent="0.35">
      <c r="A1264" s="3" t="str">
        <f>D1264&amp;"."&amp;E1264&amp;".0"&amp;F1264</f>
        <v>2.11.06</v>
      </c>
      <c r="B1264" s="3">
        <f t="shared" si="172"/>
        <v>7</v>
      </c>
      <c r="C1264" s="3" t="s">
        <v>1295</v>
      </c>
      <c r="D1264" s="27">
        <v>2</v>
      </c>
      <c r="E1264" s="26">
        <v>11</v>
      </c>
      <c r="F1264" s="24">
        <v>6</v>
      </c>
      <c r="G1264" s="15"/>
      <c r="H1264" s="15"/>
      <c r="I1264" s="23" t="s">
        <v>482</v>
      </c>
      <c r="J1264" s="15" t="s">
        <v>1</v>
      </c>
      <c r="K1264" s="15" t="s">
        <v>1</v>
      </c>
      <c r="L1264" s="15"/>
    </row>
    <row r="1265" spans="1:12" ht="56" x14ac:dyDescent="0.35">
      <c r="A1265" s="3" t="str">
        <f>D1265&amp;"."&amp;E1265&amp;".0"&amp;F1265&amp;"."&amp;G1265</f>
        <v>2.11.06.201</v>
      </c>
      <c r="B1265" s="3">
        <f t="shared" ref="B1265:B1322" si="182">LEN(A1265)</f>
        <v>11</v>
      </c>
      <c r="C1265" s="3" t="s">
        <v>9176</v>
      </c>
      <c r="D1265" s="27">
        <v>2</v>
      </c>
      <c r="E1265" s="26">
        <v>11</v>
      </c>
      <c r="F1265" s="24">
        <v>6</v>
      </c>
      <c r="G1265" s="25">
        <v>201</v>
      </c>
      <c r="H1265" s="15"/>
      <c r="I1265" s="23" t="s">
        <v>4315</v>
      </c>
      <c r="J1265" s="15" t="s">
        <v>1</v>
      </c>
      <c r="K1265" s="15" t="s">
        <v>1</v>
      </c>
      <c r="L1265" s="15"/>
    </row>
    <row r="1266" spans="1:12" ht="56" x14ac:dyDescent="0.35">
      <c r="A1266" s="3" t="str">
        <f t="shared" ref="A1266:A1269" si="183">D1266&amp;"."&amp;E1266&amp;".0"&amp;F1266&amp;"."&amp;G1266&amp;".0"&amp;H1266</f>
        <v>2.11.06.201.01</v>
      </c>
      <c r="B1266" s="3">
        <f t="shared" si="182"/>
        <v>14</v>
      </c>
      <c r="C1266" s="3" t="s">
        <v>9177</v>
      </c>
      <c r="D1266" s="27">
        <v>2</v>
      </c>
      <c r="E1266" s="26">
        <v>11</v>
      </c>
      <c r="F1266" s="24">
        <v>6</v>
      </c>
      <c r="G1266" s="25">
        <v>201</v>
      </c>
      <c r="H1266" s="24">
        <v>1</v>
      </c>
      <c r="I1266" s="23" t="s">
        <v>484</v>
      </c>
      <c r="J1266" s="15" t="s">
        <v>5793</v>
      </c>
      <c r="K1266" s="23" t="s">
        <v>2359</v>
      </c>
      <c r="L1266" s="23" t="s">
        <v>1436</v>
      </c>
    </row>
    <row r="1267" spans="1:12" ht="56" x14ac:dyDescent="0.35">
      <c r="A1267" s="3" t="str">
        <f t="shared" si="183"/>
        <v>2.11.06.201.02</v>
      </c>
      <c r="B1267" s="3">
        <f t="shared" si="182"/>
        <v>14</v>
      </c>
      <c r="C1267" s="3" t="s">
        <v>9178</v>
      </c>
      <c r="D1267" s="27">
        <v>2</v>
      </c>
      <c r="E1267" s="26">
        <v>11</v>
      </c>
      <c r="F1267" s="24">
        <v>6</v>
      </c>
      <c r="G1267" s="25">
        <v>201</v>
      </c>
      <c r="H1267" s="24">
        <v>2</v>
      </c>
      <c r="I1267" s="23" t="s">
        <v>4316</v>
      </c>
      <c r="J1267" s="15" t="s">
        <v>5793</v>
      </c>
      <c r="K1267" s="23" t="s">
        <v>2359</v>
      </c>
      <c r="L1267" s="23" t="s">
        <v>1462</v>
      </c>
    </row>
    <row r="1268" spans="1:12" ht="70" x14ac:dyDescent="0.35">
      <c r="A1268" s="3" t="str">
        <f t="shared" si="183"/>
        <v>2.11.06.201.03</v>
      </c>
      <c r="B1268" s="3">
        <f t="shared" si="182"/>
        <v>14</v>
      </c>
      <c r="C1268" s="3" t="s">
        <v>9179</v>
      </c>
      <c r="D1268" s="27">
        <v>2</v>
      </c>
      <c r="E1268" s="26">
        <v>11</v>
      </c>
      <c r="F1268" s="24">
        <v>6</v>
      </c>
      <c r="G1268" s="25">
        <v>201</v>
      </c>
      <c r="H1268" s="24">
        <v>3</v>
      </c>
      <c r="I1268" s="23" t="s">
        <v>485</v>
      </c>
      <c r="J1268" s="15" t="s">
        <v>5794</v>
      </c>
      <c r="K1268" s="23" t="s">
        <v>2360</v>
      </c>
      <c r="L1268" s="23" t="s">
        <v>1443</v>
      </c>
    </row>
    <row r="1269" spans="1:12" ht="42" x14ac:dyDescent="0.35">
      <c r="A1269" s="3" t="str">
        <f t="shared" si="183"/>
        <v>2.11.06.201.04</v>
      </c>
      <c r="B1269" s="3">
        <f t="shared" si="182"/>
        <v>14</v>
      </c>
      <c r="C1269" s="3" t="s">
        <v>9180</v>
      </c>
      <c r="D1269" s="27">
        <v>2</v>
      </c>
      <c r="E1269" s="26">
        <v>11</v>
      </c>
      <c r="F1269" s="24">
        <v>6</v>
      </c>
      <c r="G1269" s="25">
        <v>201</v>
      </c>
      <c r="H1269" s="24">
        <v>4</v>
      </c>
      <c r="I1269" s="23" t="s">
        <v>486</v>
      </c>
      <c r="J1269" s="15" t="s">
        <v>5795</v>
      </c>
      <c r="K1269" s="15" t="s">
        <v>7374</v>
      </c>
      <c r="L1269" s="23" t="s">
        <v>1436</v>
      </c>
    </row>
    <row r="1270" spans="1:12" ht="56" x14ac:dyDescent="0.35">
      <c r="A1270" s="3" t="str">
        <f>D1270&amp;"."&amp;E1270&amp;".0"&amp;F1270</f>
        <v>2.11.07</v>
      </c>
      <c r="B1270" s="3">
        <f t="shared" si="182"/>
        <v>7</v>
      </c>
      <c r="C1270" s="3" t="s">
        <v>9181</v>
      </c>
      <c r="D1270" s="27">
        <v>2</v>
      </c>
      <c r="E1270" s="26">
        <v>11</v>
      </c>
      <c r="F1270" s="24">
        <v>7</v>
      </c>
      <c r="G1270" s="15"/>
      <c r="H1270" s="15"/>
      <c r="I1270" s="23" t="s">
        <v>4317</v>
      </c>
      <c r="J1270" s="15" t="s">
        <v>1</v>
      </c>
      <c r="K1270" s="15" t="s">
        <v>1</v>
      </c>
      <c r="L1270" s="15"/>
    </row>
    <row r="1271" spans="1:12" ht="42" x14ac:dyDescent="0.35">
      <c r="A1271" s="3" t="str">
        <f>D1271&amp;"."&amp;E1271&amp;".0"&amp;F1271&amp;"."&amp;G1271</f>
        <v>2.11.07.201</v>
      </c>
      <c r="B1271" s="3">
        <f t="shared" si="182"/>
        <v>11</v>
      </c>
      <c r="C1271" s="3" t="s">
        <v>9182</v>
      </c>
      <c r="D1271" s="27">
        <v>2</v>
      </c>
      <c r="E1271" s="26">
        <v>11</v>
      </c>
      <c r="F1271" s="24">
        <v>7</v>
      </c>
      <c r="G1271" s="25">
        <v>201</v>
      </c>
      <c r="H1271" s="15"/>
      <c r="I1271" s="23" t="s">
        <v>4318</v>
      </c>
      <c r="J1271" s="15" t="s">
        <v>1</v>
      </c>
      <c r="K1271" s="15" t="s">
        <v>1</v>
      </c>
      <c r="L1271" s="15"/>
    </row>
    <row r="1272" spans="1:12" ht="84" x14ac:dyDescent="0.35">
      <c r="A1272" s="3" t="str">
        <f>D1272&amp;"."&amp;E1272&amp;".0"&amp;F1272&amp;"."&amp;G1272&amp;".0"&amp;H1272</f>
        <v>2.11.07.201.01</v>
      </c>
      <c r="B1272" s="3">
        <f t="shared" si="182"/>
        <v>14</v>
      </c>
      <c r="C1272" s="3" t="s">
        <v>9183</v>
      </c>
      <c r="D1272" s="27">
        <v>2</v>
      </c>
      <c r="E1272" s="26">
        <v>11</v>
      </c>
      <c r="F1272" s="24">
        <v>7</v>
      </c>
      <c r="G1272" s="25">
        <v>201</v>
      </c>
      <c r="H1272" s="24">
        <v>1</v>
      </c>
      <c r="I1272" s="23" t="s">
        <v>2361</v>
      </c>
      <c r="J1272" s="23" t="s">
        <v>2362</v>
      </c>
      <c r="K1272" s="23" t="s">
        <v>2363</v>
      </c>
      <c r="L1272" s="23" t="s">
        <v>1436</v>
      </c>
    </row>
    <row r="1273" spans="1:12" ht="42" x14ac:dyDescent="0.35">
      <c r="A1273" s="3" t="str">
        <f>D1273&amp;"."&amp;E1273&amp;".0"&amp;F1273&amp;"."&amp;G1273</f>
        <v>2.11.07.202</v>
      </c>
      <c r="B1273" s="3">
        <f t="shared" si="182"/>
        <v>11</v>
      </c>
      <c r="C1273" s="3" t="s">
        <v>9184</v>
      </c>
      <c r="D1273" s="27">
        <v>2</v>
      </c>
      <c r="E1273" s="26">
        <v>11</v>
      </c>
      <c r="F1273" s="24">
        <v>7</v>
      </c>
      <c r="G1273" s="25">
        <v>202</v>
      </c>
      <c r="H1273" s="15"/>
      <c r="I1273" s="23" t="s">
        <v>4319</v>
      </c>
      <c r="J1273" s="15" t="s">
        <v>1</v>
      </c>
      <c r="K1273" s="15" t="s">
        <v>1</v>
      </c>
      <c r="L1273" s="15"/>
    </row>
    <row r="1274" spans="1:12" ht="70" x14ac:dyDescent="0.35">
      <c r="A1274" s="3" t="str">
        <f>D1274&amp;"."&amp;E1274&amp;".0"&amp;F1274&amp;"."&amp;G1274&amp;".0"&amp;H1274</f>
        <v>2.11.07.202.01</v>
      </c>
      <c r="B1274" s="3">
        <f t="shared" si="182"/>
        <v>14</v>
      </c>
      <c r="C1274" s="3" t="s">
        <v>9185</v>
      </c>
      <c r="D1274" s="27">
        <v>2</v>
      </c>
      <c r="E1274" s="26">
        <v>11</v>
      </c>
      <c r="F1274" s="24">
        <v>7</v>
      </c>
      <c r="G1274" s="25">
        <v>202</v>
      </c>
      <c r="H1274" s="24">
        <v>1</v>
      </c>
      <c r="I1274" s="23" t="s">
        <v>2364</v>
      </c>
      <c r="J1274" s="23" t="s">
        <v>2365</v>
      </c>
      <c r="K1274" s="15" t="s">
        <v>7375</v>
      </c>
      <c r="L1274" s="23" t="s">
        <v>1436</v>
      </c>
    </row>
    <row r="1275" spans="1:12" ht="42" x14ac:dyDescent="0.35">
      <c r="A1275" s="3" t="str">
        <f>D1275&amp;"."&amp;E1275&amp;".0"&amp;F1275</f>
        <v>2.11.08</v>
      </c>
      <c r="B1275" s="3">
        <f t="shared" si="182"/>
        <v>7</v>
      </c>
      <c r="C1275" s="3" t="s">
        <v>1296</v>
      </c>
      <c r="D1275" s="27">
        <v>2</v>
      </c>
      <c r="E1275" s="26">
        <v>11</v>
      </c>
      <c r="F1275" s="24">
        <v>8</v>
      </c>
      <c r="G1275" s="15"/>
      <c r="H1275" s="15"/>
      <c r="I1275" s="23" t="s">
        <v>4320</v>
      </c>
      <c r="J1275" s="15" t="s">
        <v>1</v>
      </c>
      <c r="K1275" s="15" t="s">
        <v>1</v>
      </c>
      <c r="L1275" s="15"/>
    </row>
    <row r="1276" spans="1:12" ht="56" x14ac:dyDescent="0.35">
      <c r="A1276" s="3" t="str">
        <f>D1276&amp;"."&amp;E1276&amp;".0"&amp;F1276&amp;"."&amp;G1276</f>
        <v>2.11.08.201</v>
      </c>
      <c r="B1276" s="3">
        <f t="shared" si="182"/>
        <v>11</v>
      </c>
      <c r="C1276" s="3" t="s">
        <v>9186</v>
      </c>
      <c r="D1276" s="27">
        <v>2</v>
      </c>
      <c r="E1276" s="26">
        <v>11</v>
      </c>
      <c r="F1276" s="24">
        <v>8</v>
      </c>
      <c r="G1276" s="25">
        <v>201</v>
      </c>
      <c r="H1276" s="15"/>
      <c r="I1276" s="23" t="s">
        <v>4321</v>
      </c>
      <c r="J1276" s="15" t="s">
        <v>1</v>
      </c>
      <c r="K1276" s="15" t="s">
        <v>1</v>
      </c>
      <c r="L1276" s="15"/>
    </row>
    <row r="1277" spans="1:12" ht="70" x14ac:dyDescent="0.35">
      <c r="A1277" s="3" t="str">
        <f t="shared" ref="A1277:A1280" si="184">D1277&amp;"."&amp;E1277&amp;".0"&amp;F1277&amp;"."&amp;G1277&amp;".0"&amp;H1277</f>
        <v>2.11.08.201.01</v>
      </c>
      <c r="B1277" s="3">
        <f t="shared" si="182"/>
        <v>14</v>
      </c>
      <c r="C1277" s="3" t="s">
        <v>9187</v>
      </c>
      <c r="D1277" s="27">
        <v>2</v>
      </c>
      <c r="E1277" s="26">
        <v>11</v>
      </c>
      <c r="F1277" s="24">
        <v>8</v>
      </c>
      <c r="G1277" s="25">
        <v>201</v>
      </c>
      <c r="H1277" s="24">
        <v>1</v>
      </c>
      <c r="I1277" s="23" t="s">
        <v>489</v>
      </c>
      <c r="J1277" s="23" t="s">
        <v>2366</v>
      </c>
      <c r="K1277" s="23" t="s">
        <v>7376</v>
      </c>
      <c r="L1277" s="23" t="s">
        <v>2163</v>
      </c>
    </row>
    <row r="1278" spans="1:12" ht="42" x14ac:dyDescent="0.35">
      <c r="A1278" s="3" t="str">
        <f t="shared" si="184"/>
        <v>2.11.08.201.02</v>
      </c>
      <c r="B1278" s="3">
        <f t="shared" si="182"/>
        <v>14</v>
      </c>
      <c r="C1278" s="3" t="s">
        <v>9188</v>
      </c>
      <c r="D1278" s="27">
        <v>2</v>
      </c>
      <c r="E1278" s="26">
        <v>11</v>
      </c>
      <c r="F1278" s="24">
        <v>8</v>
      </c>
      <c r="G1278" s="25">
        <v>201</v>
      </c>
      <c r="H1278" s="24">
        <v>2</v>
      </c>
      <c r="I1278" s="23" t="s">
        <v>490</v>
      </c>
      <c r="J1278" s="15" t="s">
        <v>5796</v>
      </c>
      <c r="K1278" s="15" t="s">
        <v>7377</v>
      </c>
      <c r="L1278" s="23" t="s">
        <v>1436</v>
      </c>
    </row>
    <row r="1279" spans="1:12" ht="42" x14ac:dyDescent="0.35">
      <c r="A1279" s="3" t="str">
        <f t="shared" si="184"/>
        <v>2.11.08.201.03</v>
      </c>
      <c r="B1279" s="3">
        <f t="shared" si="182"/>
        <v>14</v>
      </c>
      <c r="C1279" s="3" t="s">
        <v>9189</v>
      </c>
      <c r="D1279" s="27">
        <v>2</v>
      </c>
      <c r="E1279" s="26">
        <v>11</v>
      </c>
      <c r="F1279" s="24">
        <v>8</v>
      </c>
      <c r="G1279" s="25">
        <v>201</v>
      </c>
      <c r="H1279" s="24">
        <v>3</v>
      </c>
      <c r="I1279" s="23" t="s">
        <v>491</v>
      </c>
      <c r="J1279" s="15" t="s">
        <v>5797</v>
      </c>
      <c r="K1279" s="23" t="s">
        <v>7378</v>
      </c>
      <c r="L1279" s="23" t="s">
        <v>1462</v>
      </c>
    </row>
    <row r="1280" spans="1:12" ht="56" x14ac:dyDescent="0.35">
      <c r="A1280" s="3" t="str">
        <f t="shared" si="184"/>
        <v>2.11.08.201.04</v>
      </c>
      <c r="B1280" s="3">
        <f t="shared" si="182"/>
        <v>14</v>
      </c>
      <c r="C1280" s="3" t="s">
        <v>9190</v>
      </c>
      <c r="D1280" s="27">
        <v>2</v>
      </c>
      <c r="E1280" s="26">
        <v>11</v>
      </c>
      <c r="F1280" s="24">
        <v>8</v>
      </c>
      <c r="G1280" s="25">
        <v>201</v>
      </c>
      <c r="H1280" s="24">
        <v>4</v>
      </c>
      <c r="I1280" s="23" t="s">
        <v>2367</v>
      </c>
      <c r="J1280" s="23" t="s">
        <v>2368</v>
      </c>
      <c r="K1280" s="15" t="s">
        <v>7379</v>
      </c>
      <c r="L1280" s="23" t="s">
        <v>1681</v>
      </c>
    </row>
    <row r="1281" spans="1:12" ht="28" x14ac:dyDescent="0.35">
      <c r="A1281" s="3" t="str">
        <f>D1281&amp;"."&amp;E1281&amp;".0"&amp;F1281</f>
        <v>2.11.09</v>
      </c>
      <c r="B1281" s="3">
        <f t="shared" si="182"/>
        <v>7</v>
      </c>
      <c r="C1281" s="3" t="s">
        <v>1297</v>
      </c>
      <c r="D1281" s="27">
        <v>2</v>
      </c>
      <c r="E1281" s="26">
        <v>11</v>
      </c>
      <c r="F1281" s="24">
        <v>9</v>
      </c>
      <c r="G1281" s="15"/>
      <c r="H1281" s="15"/>
      <c r="I1281" s="23" t="s">
        <v>4322</v>
      </c>
      <c r="J1281" s="15" t="s">
        <v>1</v>
      </c>
      <c r="K1281" s="15" t="s">
        <v>1</v>
      </c>
      <c r="L1281" s="15"/>
    </row>
    <row r="1282" spans="1:12" ht="28" x14ac:dyDescent="0.35">
      <c r="A1282" s="3" t="str">
        <f>D1282&amp;"."&amp;E1282&amp;".0"&amp;F1282&amp;"."&amp;G1282</f>
        <v>2.11.09.201</v>
      </c>
      <c r="B1282" s="3">
        <f t="shared" si="182"/>
        <v>11</v>
      </c>
      <c r="C1282" s="3" t="s">
        <v>9191</v>
      </c>
      <c r="D1282" s="27">
        <v>2</v>
      </c>
      <c r="E1282" s="26">
        <v>11</v>
      </c>
      <c r="F1282" s="24">
        <v>9</v>
      </c>
      <c r="G1282" s="25">
        <v>201</v>
      </c>
      <c r="H1282" s="15"/>
      <c r="I1282" s="23" t="s">
        <v>4323</v>
      </c>
      <c r="J1282" s="15" t="s">
        <v>1</v>
      </c>
      <c r="K1282" s="15" t="s">
        <v>1</v>
      </c>
      <c r="L1282" s="15"/>
    </row>
    <row r="1283" spans="1:12" ht="56" x14ac:dyDescent="0.35">
      <c r="A1283" s="3" t="str">
        <f>D1283&amp;"."&amp;E1283&amp;".0"&amp;F1283&amp;"."&amp;G1283&amp;".0"&amp;H1283</f>
        <v>2.11.09.201.01</v>
      </c>
      <c r="B1283" s="3">
        <f t="shared" si="182"/>
        <v>14</v>
      </c>
      <c r="C1283" s="3" t="s">
        <v>9192</v>
      </c>
      <c r="D1283" s="27">
        <v>2</v>
      </c>
      <c r="E1283" s="26">
        <v>11</v>
      </c>
      <c r="F1283" s="24">
        <v>9</v>
      </c>
      <c r="G1283" s="25">
        <v>201</v>
      </c>
      <c r="H1283" s="24">
        <v>1</v>
      </c>
      <c r="I1283" s="23" t="s">
        <v>2369</v>
      </c>
      <c r="J1283" s="23" t="s">
        <v>2370</v>
      </c>
      <c r="K1283" s="23" t="s">
        <v>7380</v>
      </c>
      <c r="L1283" s="23" t="s">
        <v>2371</v>
      </c>
    </row>
    <row r="1284" spans="1:12" ht="28" x14ac:dyDescent="0.35">
      <c r="A1284" s="3" t="str">
        <f>D1284&amp;"."&amp;E1284&amp;"."&amp;F1284</f>
        <v>2.11.10</v>
      </c>
      <c r="B1284" s="3">
        <f t="shared" si="182"/>
        <v>7</v>
      </c>
      <c r="C1284" s="3" t="s">
        <v>1298</v>
      </c>
      <c r="D1284" s="27">
        <v>2</v>
      </c>
      <c r="E1284" s="26">
        <v>11</v>
      </c>
      <c r="F1284" s="26">
        <v>10</v>
      </c>
      <c r="G1284" s="15"/>
      <c r="H1284" s="15"/>
      <c r="I1284" s="23" t="s">
        <v>4324</v>
      </c>
      <c r="J1284" s="15" t="s">
        <v>1</v>
      </c>
      <c r="K1284" s="15" t="s">
        <v>1</v>
      </c>
      <c r="L1284" s="15"/>
    </row>
    <row r="1285" spans="1:12" ht="42" x14ac:dyDescent="0.35">
      <c r="A1285" s="3" t="str">
        <f>D1285&amp;"."&amp;E1285&amp;"."&amp;F1285&amp;"."&amp;G1285</f>
        <v>2.11.10.201</v>
      </c>
      <c r="B1285" s="3">
        <f t="shared" si="182"/>
        <v>11</v>
      </c>
      <c r="C1285" s="3" t="s">
        <v>9193</v>
      </c>
      <c r="D1285" s="27">
        <v>2</v>
      </c>
      <c r="E1285" s="26">
        <v>11</v>
      </c>
      <c r="F1285" s="26">
        <v>10</v>
      </c>
      <c r="G1285" s="25">
        <v>201</v>
      </c>
      <c r="H1285" s="15"/>
      <c r="I1285" s="23" t="s">
        <v>4325</v>
      </c>
      <c r="J1285" s="15" t="s">
        <v>1</v>
      </c>
      <c r="K1285" s="15" t="s">
        <v>1</v>
      </c>
      <c r="L1285" s="15"/>
    </row>
    <row r="1286" spans="1:12" ht="28" x14ac:dyDescent="0.35">
      <c r="A1286" s="3" t="str">
        <f t="shared" ref="A1286:A1287" si="185">D1286&amp;"."&amp;E1286&amp;"."&amp;F1286&amp;"."&amp;G1286&amp;".0"&amp;H1286</f>
        <v>2.11.10.201.01</v>
      </c>
      <c r="B1286" s="3">
        <f t="shared" si="182"/>
        <v>14</v>
      </c>
      <c r="C1286" s="3" t="s">
        <v>12469</v>
      </c>
      <c r="D1286" s="27">
        <v>2</v>
      </c>
      <c r="E1286" s="26">
        <v>11</v>
      </c>
      <c r="F1286" s="26">
        <v>10</v>
      </c>
      <c r="G1286" s="25">
        <v>201</v>
      </c>
      <c r="H1286" s="24">
        <v>1</v>
      </c>
      <c r="I1286" s="23" t="s">
        <v>4326</v>
      </c>
      <c r="J1286" s="23" t="s">
        <v>5798</v>
      </c>
      <c r="K1286" s="23" t="s">
        <v>7381</v>
      </c>
      <c r="L1286" s="23" t="s">
        <v>1436</v>
      </c>
    </row>
    <row r="1287" spans="1:12" ht="70" x14ac:dyDescent="0.35">
      <c r="A1287" s="3" t="str">
        <f t="shared" si="185"/>
        <v>2.11.10.201.02</v>
      </c>
      <c r="B1287" s="3">
        <f t="shared" si="182"/>
        <v>14</v>
      </c>
      <c r="C1287" s="3" t="s">
        <v>12470</v>
      </c>
      <c r="D1287" s="27">
        <v>2</v>
      </c>
      <c r="E1287" s="26">
        <v>11</v>
      </c>
      <c r="F1287" s="26">
        <v>10</v>
      </c>
      <c r="G1287" s="25">
        <v>201</v>
      </c>
      <c r="H1287" s="24">
        <v>2</v>
      </c>
      <c r="I1287" s="23" t="s">
        <v>4327</v>
      </c>
      <c r="J1287" s="15" t="s">
        <v>5799</v>
      </c>
      <c r="K1287" s="15" t="s">
        <v>7382</v>
      </c>
      <c r="L1287" s="23" t="s">
        <v>1436</v>
      </c>
    </row>
    <row r="1288" spans="1:12" x14ac:dyDescent="0.35">
      <c r="A1288" s="3" t="str">
        <f>D1288&amp;"."&amp;E1288&amp;"."&amp;F1288</f>
        <v>2.11.11</v>
      </c>
      <c r="B1288" s="3">
        <f t="shared" si="182"/>
        <v>7</v>
      </c>
      <c r="C1288" s="3" t="s">
        <v>1299</v>
      </c>
      <c r="D1288" s="27">
        <v>2</v>
      </c>
      <c r="E1288" s="26">
        <v>11</v>
      </c>
      <c r="F1288" s="26">
        <v>11</v>
      </c>
      <c r="G1288" s="15"/>
      <c r="H1288" s="15"/>
      <c r="I1288" s="23" t="s">
        <v>498</v>
      </c>
      <c r="J1288" s="15" t="s">
        <v>1</v>
      </c>
      <c r="K1288" s="15" t="s">
        <v>1</v>
      </c>
      <c r="L1288" s="15"/>
    </row>
    <row r="1289" spans="1:12" x14ac:dyDescent="0.35">
      <c r="A1289" s="3" t="str">
        <f>D1289&amp;"."&amp;E1289&amp;"."&amp;F1289&amp;"."&amp;G1289</f>
        <v>2.11.11.201</v>
      </c>
      <c r="B1289" s="3">
        <f t="shared" si="182"/>
        <v>11</v>
      </c>
      <c r="C1289" s="3" t="s">
        <v>9194</v>
      </c>
      <c r="D1289" s="27">
        <v>2</v>
      </c>
      <c r="E1289" s="26">
        <v>11</v>
      </c>
      <c r="F1289" s="26">
        <v>11</v>
      </c>
      <c r="G1289" s="25">
        <v>201</v>
      </c>
      <c r="H1289" s="15"/>
      <c r="I1289" s="23" t="s">
        <v>499</v>
      </c>
      <c r="J1289" s="15" t="s">
        <v>1</v>
      </c>
      <c r="K1289" s="15" t="s">
        <v>1</v>
      </c>
      <c r="L1289" s="15"/>
    </row>
    <row r="1290" spans="1:12" ht="42" x14ac:dyDescent="0.35">
      <c r="A1290" s="3" t="str">
        <f t="shared" ref="A1290:A1296" si="186">D1290&amp;"."&amp;E1290&amp;"."&amp;F1290&amp;"."&amp;G1290&amp;".0"&amp;H1290</f>
        <v>2.11.11.201.01</v>
      </c>
      <c r="B1290" s="3">
        <f t="shared" si="182"/>
        <v>14</v>
      </c>
      <c r="C1290" s="3" t="s">
        <v>12473</v>
      </c>
      <c r="D1290" s="27">
        <v>2</v>
      </c>
      <c r="E1290" s="26">
        <v>11</v>
      </c>
      <c r="F1290" s="26">
        <v>11</v>
      </c>
      <c r="G1290" s="25">
        <v>201</v>
      </c>
      <c r="H1290" s="24">
        <v>1</v>
      </c>
      <c r="I1290" s="23" t="s">
        <v>500</v>
      </c>
      <c r="J1290" s="23" t="s">
        <v>5800</v>
      </c>
      <c r="K1290" s="23" t="s">
        <v>2372</v>
      </c>
      <c r="L1290" s="23" t="s">
        <v>1436</v>
      </c>
    </row>
    <row r="1291" spans="1:12" ht="42" x14ac:dyDescent="0.35">
      <c r="A1291" s="3" t="str">
        <f t="shared" si="186"/>
        <v>2.11.11.201.02</v>
      </c>
      <c r="B1291" s="3">
        <f t="shared" si="182"/>
        <v>14</v>
      </c>
      <c r="C1291" s="3" t="s">
        <v>12474</v>
      </c>
      <c r="D1291" s="27">
        <v>2</v>
      </c>
      <c r="E1291" s="26">
        <v>11</v>
      </c>
      <c r="F1291" s="26">
        <v>11</v>
      </c>
      <c r="G1291" s="25">
        <v>201</v>
      </c>
      <c r="H1291" s="24">
        <v>2</v>
      </c>
      <c r="I1291" s="23" t="s">
        <v>4328</v>
      </c>
      <c r="J1291" s="15" t="s">
        <v>5801</v>
      </c>
      <c r="K1291" s="15" t="s">
        <v>7383</v>
      </c>
      <c r="L1291" s="23" t="s">
        <v>1443</v>
      </c>
    </row>
    <row r="1292" spans="1:12" ht="70" x14ac:dyDescent="0.35">
      <c r="A1292" s="3" t="str">
        <f t="shared" si="186"/>
        <v>2.11.11.201.03</v>
      </c>
      <c r="B1292" s="3">
        <f t="shared" si="182"/>
        <v>14</v>
      </c>
      <c r="C1292" s="3" t="s">
        <v>12478</v>
      </c>
      <c r="D1292" s="27">
        <v>2</v>
      </c>
      <c r="E1292" s="26">
        <v>11</v>
      </c>
      <c r="F1292" s="26">
        <v>11</v>
      </c>
      <c r="G1292" s="25">
        <v>201</v>
      </c>
      <c r="H1292" s="24">
        <v>3</v>
      </c>
      <c r="I1292" s="23" t="s">
        <v>2373</v>
      </c>
      <c r="J1292" s="15" t="s">
        <v>5802</v>
      </c>
      <c r="K1292" s="23" t="s">
        <v>7384</v>
      </c>
      <c r="L1292" s="22" t="s">
        <v>2283</v>
      </c>
    </row>
    <row r="1293" spans="1:12" ht="56" x14ac:dyDescent="0.35">
      <c r="A1293" s="3" t="str">
        <f t="shared" si="186"/>
        <v>2.11.11.201.04</v>
      </c>
      <c r="B1293" s="3">
        <f t="shared" si="182"/>
        <v>14</v>
      </c>
      <c r="C1293" s="3" t="s">
        <v>12480</v>
      </c>
      <c r="D1293" s="27">
        <v>2</v>
      </c>
      <c r="E1293" s="26">
        <v>11</v>
      </c>
      <c r="F1293" s="26">
        <v>11</v>
      </c>
      <c r="G1293" s="25">
        <v>201</v>
      </c>
      <c r="H1293" s="24">
        <v>4</v>
      </c>
      <c r="I1293" s="23" t="s">
        <v>4329</v>
      </c>
      <c r="J1293" s="23" t="s">
        <v>2374</v>
      </c>
      <c r="K1293" s="15" t="s">
        <v>7385</v>
      </c>
      <c r="L1293" s="23" t="s">
        <v>1906</v>
      </c>
    </row>
    <row r="1294" spans="1:12" ht="112" x14ac:dyDescent="0.35">
      <c r="A1294" s="3" t="str">
        <f t="shared" si="186"/>
        <v>2.11.11.201.05</v>
      </c>
      <c r="B1294" s="3">
        <f t="shared" si="182"/>
        <v>14</v>
      </c>
      <c r="C1294" s="3" t="s">
        <v>12482</v>
      </c>
      <c r="D1294" s="27">
        <v>2</v>
      </c>
      <c r="E1294" s="26">
        <v>11</v>
      </c>
      <c r="F1294" s="26">
        <v>11</v>
      </c>
      <c r="G1294" s="25">
        <v>201</v>
      </c>
      <c r="H1294" s="24">
        <v>5</v>
      </c>
      <c r="I1294" s="23" t="s">
        <v>4330</v>
      </c>
      <c r="J1294" s="23" t="s">
        <v>5803</v>
      </c>
      <c r="K1294" s="23" t="s">
        <v>7386</v>
      </c>
      <c r="L1294" s="23" t="s">
        <v>1436</v>
      </c>
    </row>
    <row r="1295" spans="1:12" ht="42" x14ac:dyDescent="0.35">
      <c r="A1295" s="3" t="str">
        <f t="shared" si="186"/>
        <v>2.11.11.201.06</v>
      </c>
      <c r="B1295" s="3">
        <f t="shared" si="182"/>
        <v>14</v>
      </c>
      <c r="C1295" s="3" t="s">
        <v>12483</v>
      </c>
      <c r="D1295" s="27">
        <v>2</v>
      </c>
      <c r="E1295" s="26">
        <v>11</v>
      </c>
      <c r="F1295" s="26">
        <v>11</v>
      </c>
      <c r="G1295" s="25">
        <v>201</v>
      </c>
      <c r="H1295" s="24">
        <v>6</v>
      </c>
      <c r="I1295" s="23" t="s">
        <v>4331</v>
      </c>
      <c r="J1295" s="23" t="s">
        <v>2375</v>
      </c>
      <c r="K1295" s="15" t="s">
        <v>7387</v>
      </c>
      <c r="L1295" s="23" t="s">
        <v>1436</v>
      </c>
    </row>
    <row r="1296" spans="1:12" ht="56" x14ac:dyDescent="0.35">
      <c r="A1296" s="3" t="str">
        <f t="shared" si="186"/>
        <v>2.11.11.201.07</v>
      </c>
      <c r="B1296" s="3">
        <f t="shared" si="182"/>
        <v>14</v>
      </c>
      <c r="C1296" s="3" t="s">
        <v>12485</v>
      </c>
      <c r="D1296" s="27">
        <v>2</v>
      </c>
      <c r="E1296" s="26">
        <v>11</v>
      </c>
      <c r="F1296" s="26">
        <v>11</v>
      </c>
      <c r="G1296" s="25">
        <v>201</v>
      </c>
      <c r="H1296" s="24">
        <v>7</v>
      </c>
      <c r="I1296" s="23" t="s">
        <v>4332</v>
      </c>
      <c r="J1296" s="15" t="s">
        <v>5804</v>
      </c>
      <c r="K1296" s="15" t="s">
        <v>7388</v>
      </c>
      <c r="L1296" s="22" t="s">
        <v>1458</v>
      </c>
    </row>
    <row r="1297" spans="1:12" ht="56" x14ac:dyDescent="0.35">
      <c r="A1297" s="3" t="str">
        <f>D1297&amp;"."&amp;E1297&amp;"."&amp;F1297&amp;"."&amp;G1297</f>
        <v>2.11.11.202</v>
      </c>
      <c r="B1297" s="3">
        <f t="shared" si="182"/>
        <v>11</v>
      </c>
      <c r="C1297" s="3" t="s">
        <v>9195</v>
      </c>
      <c r="D1297" s="27">
        <v>2</v>
      </c>
      <c r="E1297" s="26">
        <v>11</v>
      </c>
      <c r="F1297" s="26">
        <v>11</v>
      </c>
      <c r="G1297" s="25">
        <v>202</v>
      </c>
      <c r="H1297" s="15"/>
      <c r="I1297" s="23" t="s">
        <v>2376</v>
      </c>
      <c r="J1297" s="15" t="s">
        <v>1</v>
      </c>
      <c r="K1297" s="15" t="s">
        <v>1</v>
      </c>
      <c r="L1297" s="15"/>
    </row>
    <row r="1298" spans="1:12" ht="42" x14ac:dyDescent="0.35">
      <c r="A1298" s="3" t="str">
        <f>D1298&amp;"."&amp;E1298&amp;"."&amp;F1298&amp;"."&amp;G1298&amp;".0"&amp;H1298</f>
        <v>2.11.11.202.01</v>
      </c>
      <c r="B1298" s="3">
        <f t="shared" si="182"/>
        <v>14</v>
      </c>
      <c r="C1298" s="3" t="s">
        <v>12488</v>
      </c>
      <c r="D1298" s="27">
        <v>2</v>
      </c>
      <c r="E1298" s="26">
        <v>11</v>
      </c>
      <c r="F1298" s="26">
        <v>11</v>
      </c>
      <c r="G1298" s="25">
        <v>202</v>
      </c>
      <c r="H1298" s="24">
        <v>1</v>
      </c>
      <c r="I1298" s="23" t="s">
        <v>4333</v>
      </c>
      <c r="J1298" s="23" t="s">
        <v>2377</v>
      </c>
      <c r="K1298" s="23" t="s">
        <v>2378</v>
      </c>
      <c r="L1298" s="23" t="s">
        <v>2379</v>
      </c>
    </row>
    <row r="1299" spans="1:12" ht="28" x14ac:dyDescent="0.35">
      <c r="A1299" s="3" t="str">
        <f>D1299&amp;"."&amp;E1299&amp;"."&amp;F1299&amp;"."&amp;G1299</f>
        <v>2.11.11.203</v>
      </c>
      <c r="B1299" s="3">
        <f t="shared" si="182"/>
        <v>11</v>
      </c>
      <c r="C1299" s="3" t="s">
        <v>9196</v>
      </c>
      <c r="D1299" s="27">
        <v>2</v>
      </c>
      <c r="E1299" s="26">
        <v>11</v>
      </c>
      <c r="F1299" s="26">
        <v>11</v>
      </c>
      <c r="G1299" s="25">
        <v>203</v>
      </c>
      <c r="H1299" s="15"/>
      <c r="I1299" s="23" t="s">
        <v>4334</v>
      </c>
      <c r="J1299" s="15" t="s">
        <v>1</v>
      </c>
      <c r="K1299" s="15" t="s">
        <v>1</v>
      </c>
      <c r="L1299" s="15"/>
    </row>
    <row r="1300" spans="1:12" ht="42" x14ac:dyDescent="0.35">
      <c r="A1300" s="3" t="str">
        <f t="shared" ref="A1300:A1302" si="187">D1300&amp;"."&amp;E1300&amp;"."&amp;F1300&amp;"."&amp;G1300&amp;".0"&amp;H1300</f>
        <v>2.11.11.203.01</v>
      </c>
      <c r="B1300" s="3">
        <f t="shared" si="182"/>
        <v>14</v>
      </c>
      <c r="C1300" s="3" t="s">
        <v>12489</v>
      </c>
      <c r="D1300" s="27">
        <v>2</v>
      </c>
      <c r="E1300" s="26">
        <v>11</v>
      </c>
      <c r="F1300" s="26">
        <v>11</v>
      </c>
      <c r="G1300" s="25">
        <v>203</v>
      </c>
      <c r="H1300" s="24">
        <v>1</v>
      </c>
      <c r="I1300" s="23" t="s">
        <v>4335</v>
      </c>
      <c r="J1300" s="15" t="s">
        <v>5805</v>
      </c>
      <c r="K1300" s="15" t="s">
        <v>7389</v>
      </c>
      <c r="L1300" s="23" t="s">
        <v>1443</v>
      </c>
    </row>
    <row r="1301" spans="1:12" ht="56" x14ac:dyDescent="0.35">
      <c r="A1301" s="3" t="str">
        <f t="shared" si="187"/>
        <v>2.11.11.203.02</v>
      </c>
      <c r="B1301" s="3">
        <f t="shared" si="182"/>
        <v>14</v>
      </c>
      <c r="C1301" s="3" t="s">
        <v>12492</v>
      </c>
      <c r="D1301" s="27">
        <v>2</v>
      </c>
      <c r="E1301" s="26">
        <v>11</v>
      </c>
      <c r="F1301" s="26">
        <v>11</v>
      </c>
      <c r="G1301" s="25">
        <v>203</v>
      </c>
      <c r="H1301" s="24">
        <v>2</v>
      </c>
      <c r="I1301" s="23" t="s">
        <v>4336</v>
      </c>
      <c r="J1301" s="15" t="s">
        <v>5806</v>
      </c>
      <c r="K1301" s="23" t="s">
        <v>7390</v>
      </c>
      <c r="L1301" s="22" t="s">
        <v>1458</v>
      </c>
    </row>
    <row r="1302" spans="1:12" ht="56" x14ac:dyDescent="0.35">
      <c r="A1302" s="3" t="str">
        <f t="shared" si="187"/>
        <v>2.11.11.203.03</v>
      </c>
      <c r="B1302" s="3">
        <f t="shared" si="182"/>
        <v>14</v>
      </c>
      <c r="C1302" s="3" t="s">
        <v>12494</v>
      </c>
      <c r="D1302" s="27">
        <v>2</v>
      </c>
      <c r="E1302" s="26">
        <v>11</v>
      </c>
      <c r="F1302" s="26">
        <v>11</v>
      </c>
      <c r="G1302" s="25">
        <v>203</v>
      </c>
      <c r="H1302" s="24">
        <v>3</v>
      </c>
      <c r="I1302" s="23" t="s">
        <v>2380</v>
      </c>
      <c r="J1302" s="23" t="s">
        <v>5807</v>
      </c>
      <c r="K1302" s="15" t="s">
        <v>7391</v>
      </c>
      <c r="L1302" s="23" t="s">
        <v>1443</v>
      </c>
    </row>
    <row r="1303" spans="1:12" ht="42" x14ac:dyDescent="0.35">
      <c r="A1303" s="3" t="str">
        <f>D1303&amp;"."&amp;E1303</f>
        <v>2.12</v>
      </c>
      <c r="B1303" s="3">
        <f t="shared" si="182"/>
        <v>4</v>
      </c>
      <c r="C1303" s="3" t="s">
        <v>9197</v>
      </c>
      <c r="D1303" s="27">
        <v>2</v>
      </c>
      <c r="E1303" s="26">
        <v>12</v>
      </c>
      <c r="F1303" s="15"/>
      <c r="G1303" s="15"/>
      <c r="H1303" s="15"/>
      <c r="I1303" s="23" t="s">
        <v>4337</v>
      </c>
      <c r="J1303" s="15" t="s">
        <v>1</v>
      </c>
      <c r="K1303" s="15" t="s">
        <v>1</v>
      </c>
      <c r="L1303" s="15"/>
    </row>
    <row r="1304" spans="1:12" x14ac:dyDescent="0.35">
      <c r="A1304" s="3" t="str">
        <f>D1304&amp;"."&amp;E1304&amp;".0"&amp;F1304</f>
        <v>2.12.02</v>
      </c>
      <c r="B1304" s="3">
        <f t="shared" si="182"/>
        <v>7</v>
      </c>
      <c r="C1304" s="3" t="s">
        <v>1300</v>
      </c>
      <c r="D1304" s="27">
        <v>2</v>
      </c>
      <c r="E1304" s="26">
        <v>12</v>
      </c>
      <c r="F1304" s="24">
        <v>2</v>
      </c>
      <c r="G1304" s="15"/>
      <c r="H1304" s="15"/>
      <c r="I1304" s="23" t="s">
        <v>506</v>
      </c>
      <c r="J1304" s="15" t="s">
        <v>1</v>
      </c>
      <c r="K1304" s="15" t="s">
        <v>1</v>
      </c>
      <c r="L1304" s="15"/>
    </row>
    <row r="1305" spans="1:12" x14ac:dyDescent="0.35">
      <c r="A1305" s="3" t="str">
        <f>D1305&amp;"."&amp;E1305&amp;".0"&amp;F1305&amp;"."&amp;G1305</f>
        <v>2.12.02.201</v>
      </c>
      <c r="B1305" s="3">
        <f t="shared" si="182"/>
        <v>11</v>
      </c>
      <c r="C1305" s="3" t="s">
        <v>9198</v>
      </c>
      <c r="D1305" s="27">
        <v>2</v>
      </c>
      <c r="E1305" s="26">
        <v>12</v>
      </c>
      <c r="F1305" s="24">
        <v>2</v>
      </c>
      <c r="G1305" s="25">
        <v>201</v>
      </c>
      <c r="H1305" s="15"/>
      <c r="I1305" s="23" t="s">
        <v>507</v>
      </c>
      <c r="J1305" s="15" t="s">
        <v>1</v>
      </c>
      <c r="K1305" s="15" t="s">
        <v>1</v>
      </c>
      <c r="L1305" s="15"/>
    </row>
    <row r="1306" spans="1:12" ht="42" x14ac:dyDescent="0.35">
      <c r="A1306" s="3" t="str">
        <f t="shared" ref="A1306:A1313" si="188">D1306&amp;"."&amp;E1306&amp;".0"&amp;F1306&amp;"."&amp;G1306&amp;".0"&amp;H1306</f>
        <v>2.12.02.201.01</v>
      </c>
      <c r="B1306" s="3">
        <f t="shared" si="182"/>
        <v>14</v>
      </c>
      <c r="C1306" s="3" t="s">
        <v>9199</v>
      </c>
      <c r="D1306" s="27">
        <v>2</v>
      </c>
      <c r="E1306" s="26">
        <v>12</v>
      </c>
      <c r="F1306" s="24">
        <v>2</v>
      </c>
      <c r="G1306" s="25">
        <v>201</v>
      </c>
      <c r="H1306" s="24">
        <v>1</v>
      </c>
      <c r="I1306" s="23" t="s">
        <v>2381</v>
      </c>
      <c r="J1306" s="23" t="s">
        <v>2382</v>
      </c>
      <c r="K1306" s="15" t="s">
        <v>7392</v>
      </c>
      <c r="L1306" s="23" t="s">
        <v>1436</v>
      </c>
    </row>
    <row r="1307" spans="1:12" ht="42" x14ac:dyDescent="0.35">
      <c r="A1307" s="3" t="str">
        <f t="shared" si="188"/>
        <v>2.12.02.201.02</v>
      </c>
      <c r="B1307" s="3">
        <f t="shared" si="182"/>
        <v>14</v>
      </c>
      <c r="C1307" s="3" t="s">
        <v>9200</v>
      </c>
      <c r="D1307" s="27">
        <v>2</v>
      </c>
      <c r="E1307" s="26">
        <v>12</v>
      </c>
      <c r="F1307" s="24">
        <v>2</v>
      </c>
      <c r="G1307" s="25">
        <v>201</v>
      </c>
      <c r="H1307" s="24">
        <v>2</v>
      </c>
      <c r="I1307" s="23" t="s">
        <v>4338</v>
      </c>
      <c r="J1307" s="15" t="s">
        <v>5808</v>
      </c>
      <c r="K1307" s="15" t="s">
        <v>7393</v>
      </c>
      <c r="L1307" s="23" t="s">
        <v>1436</v>
      </c>
    </row>
    <row r="1308" spans="1:12" ht="28" x14ac:dyDescent="0.35">
      <c r="A1308" s="3" t="str">
        <f t="shared" si="188"/>
        <v>2.12.02.201.03</v>
      </c>
      <c r="B1308" s="3">
        <f t="shared" si="182"/>
        <v>14</v>
      </c>
      <c r="C1308" s="3" t="s">
        <v>9201</v>
      </c>
      <c r="D1308" s="27">
        <v>2</v>
      </c>
      <c r="E1308" s="26">
        <v>12</v>
      </c>
      <c r="F1308" s="24">
        <v>2</v>
      </c>
      <c r="G1308" s="25">
        <v>201</v>
      </c>
      <c r="H1308" s="24">
        <v>3</v>
      </c>
      <c r="I1308" s="23" t="s">
        <v>2383</v>
      </c>
      <c r="J1308" s="23" t="s">
        <v>5809</v>
      </c>
      <c r="K1308" s="23" t="s">
        <v>2384</v>
      </c>
      <c r="L1308" s="23" t="s">
        <v>1462</v>
      </c>
    </row>
    <row r="1309" spans="1:12" ht="28" x14ac:dyDescent="0.35">
      <c r="A1309" s="3" t="str">
        <f t="shared" si="188"/>
        <v>2.12.02.201.04</v>
      </c>
      <c r="B1309" s="3">
        <f t="shared" si="182"/>
        <v>14</v>
      </c>
      <c r="C1309" s="3" t="s">
        <v>9202</v>
      </c>
      <c r="D1309" s="27">
        <v>2</v>
      </c>
      <c r="E1309" s="26">
        <v>12</v>
      </c>
      <c r="F1309" s="24">
        <v>2</v>
      </c>
      <c r="G1309" s="25">
        <v>201</v>
      </c>
      <c r="H1309" s="24">
        <v>4</v>
      </c>
      <c r="I1309" s="23" t="s">
        <v>509</v>
      </c>
      <c r="J1309" s="23" t="s">
        <v>2385</v>
      </c>
      <c r="K1309" s="15" t="s">
        <v>7394</v>
      </c>
      <c r="L1309" s="23" t="s">
        <v>1443</v>
      </c>
    </row>
    <row r="1310" spans="1:12" ht="42" x14ac:dyDescent="0.35">
      <c r="A1310" s="3" t="str">
        <f t="shared" si="188"/>
        <v>2.12.02.201.05</v>
      </c>
      <c r="B1310" s="3">
        <f t="shared" si="182"/>
        <v>14</v>
      </c>
      <c r="C1310" s="3" t="s">
        <v>9203</v>
      </c>
      <c r="D1310" s="27">
        <v>2</v>
      </c>
      <c r="E1310" s="26">
        <v>12</v>
      </c>
      <c r="F1310" s="24">
        <v>2</v>
      </c>
      <c r="G1310" s="25">
        <v>201</v>
      </c>
      <c r="H1310" s="24">
        <v>5</v>
      </c>
      <c r="I1310" s="23" t="s">
        <v>4339</v>
      </c>
      <c r="J1310" s="15" t="s">
        <v>5810</v>
      </c>
      <c r="K1310" s="15" t="s">
        <v>7395</v>
      </c>
      <c r="L1310" s="23" t="s">
        <v>1436</v>
      </c>
    </row>
    <row r="1311" spans="1:12" ht="28" x14ac:dyDescent="0.35">
      <c r="A1311" s="3" t="str">
        <f t="shared" si="188"/>
        <v>2.12.02.201.06</v>
      </c>
      <c r="B1311" s="3">
        <f t="shared" si="182"/>
        <v>14</v>
      </c>
      <c r="C1311" s="3" t="s">
        <v>9204</v>
      </c>
      <c r="D1311" s="27">
        <v>2</v>
      </c>
      <c r="E1311" s="26">
        <v>12</v>
      </c>
      <c r="F1311" s="24">
        <v>2</v>
      </c>
      <c r="G1311" s="25">
        <v>201</v>
      </c>
      <c r="H1311" s="24">
        <v>6</v>
      </c>
      <c r="I1311" s="23" t="s">
        <v>4340</v>
      </c>
      <c r="J1311" s="15" t="s">
        <v>5811</v>
      </c>
      <c r="K1311" s="15" t="s">
        <v>7396</v>
      </c>
      <c r="L1311" s="23" t="s">
        <v>1443</v>
      </c>
    </row>
    <row r="1312" spans="1:12" ht="28" x14ac:dyDescent="0.35">
      <c r="A1312" s="3" t="str">
        <f t="shared" si="188"/>
        <v>2.12.02.201.07</v>
      </c>
      <c r="B1312" s="3">
        <f t="shared" si="182"/>
        <v>14</v>
      </c>
      <c r="C1312" s="3" t="s">
        <v>9205</v>
      </c>
      <c r="D1312" s="27">
        <v>2</v>
      </c>
      <c r="E1312" s="26">
        <v>12</v>
      </c>
      <c r="F1312" s="24">
        <v>2</v>
      </c>
      <c r="G1312" s="25">
        <v>201</v>
      </c>
      <c r="H1312" s="24">
        <v>7</v>
      </c>
      <c r="I1312" s="23" t="s">
        <v>4341</v>
      </c>
      <c r="J1312" s="15" t="s">
        <v>5812</v>
      </c>
      <c r="K1312" s="15" t="s">
        <v>7397</v>
      </c>
      <c r="L1312" s="23" t="s">
        <v>1443</v>
      </c>
    </row>
    <row r="1313" spans="1:12" ht="42" x14ac:dyDescent="0.35">
      <c r="A1313" s="3" t="str">
        <f t="shared" si="188"/>
        <v>2.12.02.201.08</v>
      </c>
      <c r="B1313" s="3">
        <f t="shared" si="182"/>
        <v>14</v>
      </c>
      <c r="C1313" s="3" t="s">
        <v>9206</v>
      </c>
      <c r="D1313" s="27">
        <v>2</v>
      </c>
      <c r="E1313" s="26">
        <v>12</v>
      </c>
      <c r="F1313" s="24">
        <v>2</v>
      </c>
      <c r="G1313" s="25">
        <v>201</v>
      </c>
      <c r="H1313" s="24">
        <v>8</v>
      </c>
      <c r="I1313" s="23" t="s">
        <v>4342</v>
      </c>
      <c r="J1313" s="15" t="s">
        <v>5813</v>
      </c>
      <c r="K1313" s="15" t="s">
        <v>7398</v>
      </c>
      <c r="L1313" s="23" t="s">
        <v>1436</v>
      </c>
    </row>
    <row r="1314" spans="1:12" x14ac:dyDescent="0.35">
      <c r="A1314" s="3" t="str">
        <f>D1314&amp;"."&amp;E1314&amp;".0"&amp;F1314&amp;"."&amp;G1314</f>
        <v>2.12.02.202</v>
      </c>
      <c r="B1314" s="3">
        <f t="shared" si="182"/>
        <v>11</v>
      </c>
      <c r="C1314" s="3" t="s">
        <v>9207</v>
      </c>
      <c r="D1314" s="27">
        <v>2</v>
      </c>
      <c r="E1314" s="26">
        <v>12</v>
      </c>
      <c r="F1314" s="24">
        <v>2</v>
      </c>
      <c r="G1314" s="25">
        <v>202</v>
      </c>
      <c r="H1314" s="15"/>
      <c r="I1314" s="23" t="s">
        <v>2386</v>
      </c>
      <c r="J1314" s="15" t="s">
        <v>1</v>
      </c>
      <c r="K1314" s="15" t="s">
        <v>1</v>
      </c>
      <c r="L1314" s="15"/>
    </row>
    <row r="1315" spans="1:12" ht="70" x14ac:dyDescent="0.35">
      <c r="A1315" s="3" t="str">
        <f t="shared" ref="A1315:A1316" si="189">D1315&amp;"."&amp;E1315&amp;".0"&amp;F1315&amp;"."&amp;G1315&amp;".0"&amp;H1315</f>
        <v>2.12.02.202.01</v>
      </c>
      <c r="B1315" s="3">
        <f t="shared" si="182"/>
        <v>14</v>
      </c>
      <c r="C1315" s="3" t="s">
        <v>9208</v>
      </c>
      <c r="D1315" s="27">
        <v>2</v>
      </c>
      <c r="E1315" s="26">
        <v>12</v>
      </c>
      <c r="F1315" s="24">
        <v>2</v>
      </c>
      <c r="G1315" s="25">
        <v>202</v>
      </c>
      <c r="H1315" s="24">
        <v>1</v>
      </c>
      <c r="I1315" s="23" t="s">
        <v>2387</v>
      </c>
      <c r="J1315" s="15" t="s">
        <v>5814</v>
      </c>
      <c r="K1315" s="15" t="s">
        <v>7399</v>
      </c>
      <c r="L1315" s="23" t="s">
        <v>1436</v>
      </c>
    </row>
    <row r="1316" spans="1:12" ht="56" x14ac:dyDescent="0.35">
      <c r="A1316" s="3" t="str">
        <f t="shared" si="189"/>
        <v>2.12.02.202.02</v>
      </c>
      <c r="B1316" s="3">
        <f t="shared" si="182"/>
        <v>14</v>
      </c>
      <c r="C1316" s="3" t="s">
        <v>9209</v>
      </c>
      <c r="D1316" s="27">
        <v>2</v>
      </c>
      <c r="E1316" s="26">
        <v>12</v>
      </c>
      <c r="F1316" s="24">
        <v>2</v>
      </c>
      <c r="G1316" s="25">
        <v>202</v>
      </c>
      <c r="H1316" s="24">
        <v>2</v>
      </c>
      <c r="I1316" s="23" t="s">
        <v>4343</v>
      </c>
      <c r="J1316" s="15" t="s">
        <v>5815</v>
      </c>
      <c r="K1316" s="15" t="s">
        <v>7400</v>
      </c>
      <c r="L1316" s="23" t="s">
        <v>1436</v>
      </c>
    </row>
    <row r="1317" spans="1:12" x14ac:dyDescent="0.35">
      <c r="A1317" s="3" t="str">
        <f>D1317&amp;"."&amp;E1317&amp;".0"&amp;F1317&amp;"."&amp;G1317</f>
        <v>2.12.02.203</v>
      </c>
      <c r="B1317" s="3">
        <f t="shared" si="182"/>
        <v>11</v>
      </c>
      <c r="C1317" s="3" t="s">
        <v>9210</v>
      </c>
      <c r="D1317" s="27">
        <v>2</v>
      </c>
      <c r="E1317" s="26">
        <v>12</v>
      </c>
      <c r="F1317" s="24">
        <v>2</v>
      </c>
      <c r="G1317" s="25">
        <v>203</v>
      </c>
      <c r="H1317" s="15"/>
      <c r="I1317" s="23" t="s">
        <v>2388</v>
      </c>
      <c r="J1317" s="15" t="s">
        <v>1</v>
      </c>
      <c r="K1317" s="15" t="s">
        <v>1</v>
      </c>
      <c r="L1317" s="15"/>
    </row>
    <row r="1318" spans="1:12" ht="56" x14ac:dyDescent="0.35">
      <c r="A1318" s="3" t="str">
        <f t="shared" ref="A1318:A1325" si="190">D1318&amp;"."&amp;E1318&amp;".0"&amp;F1318&amp;"."&amp;G1318&amp;".0"&amp;H1318</f>
        <v>2.12.02.203.01</v>
      </c>
      <c r="B1318" s="3">
        <f t="shared" si="182"/>
        <v>14</v>
      </c>
      <c r="C1318" s="3" t="s">
        <v>9211</v>
      </c>
      <c r="D1318" s="27">
        <v>2</v>
      </c>
      <c r="E1318" s="26">
        <v>12</v>
      </c>
      <c r="F1318" s="24">
        <v>2</v>
      </c>
      <c r="G1318" s="25">
        <v>203</v>
      </c>
      <c r="H1318" s="24">
        <v>1</v>
      </c>
      <c r="I1318" s="23" t="s">
        <v>4344</v>
      </c>
      <c r="J1318" s="23" t="s">
        <v>2389</v>
      </c>
      <c r="K1318" s="23" t="s">
        <v>2390</v>
      </c>
      <c r="L1318" s="23" t="s">
        <v>1443</v>
      </c>
    </row>
    <row r="1319" spans="1:12" ht="70" x14ac:dyDescent="0.35">
      <c r="A1319" s="3" t="str">
        <f t="shared" si="190"/>
        <v>2.12.02.203.02</v>
      </c>
      <c r="B1319" s="3">
        <f t="shared" si="182"/>
        <v>14</v>
      </c>
      <c r="C1319" s="3" t="s">
        <v>9212</v>
      </c>
      <c r="D1319" s="27">
        <v>2</v>
      </c>
      <c r="E1319" s="26">
        <v>12</v>
      </c>
      <c r="F1319" s="24">
        <v>2</v>
      </c>
      <c r="G1319" s="25">
        <v>203</v>
      </c>
      <c r="H1319" s="24">
        <v>2</v>
      </c>
      <c r="I1319" s="23" t="s">
        <v>2391</v>
      </c>
      <c r="J1319" s="15" t="s">
        <v>5816</v>
      </c>
      <c r="K1319" s="15" t="s">
        <v>7401</v>
      </c>
      <c r="L1319" s="23" t="s">
        <v>1436</v>
      </c>
    </row>
    <row r="1320" spans="1:12" ht="28" x14ac:dyDescent="0.35">
      <c r="A1320" s="3" t="str">
        <f t="shared" si="190"/>
        <v>2.12.02.203.03</v>
      </c>
      <c r="B1320" s="3">
        <f t="shared" si="182"/>
        <v>14</v>
      </c>
      <c r="C1320" s="3" t="s">
        <v>9213</v>
      </c>
      <c r="D1320" s="27">
        <v>2</v>
      </c>
      <c r="E1320" s="26">
        <v>12</v>
      </c>
      <c r="F1320" s="24">
        <v>2</v>
      </c>
      <c r="G1320" s="25">
        <v>203</v>
      </c>
      <c r="H1320" s="24">
        <v>3</v>
      </c>
      <c r="I1320" s="23" t="s">
        <v>2392</v>
      </c>
      <c r="J1320" s="23" t="s">
        <v>2393</v>
      </c>
      <c r="K1320" s="15" t="s">
        <v>7402</v>
      </c>
      <c r="L1320" s="23" t="s">
        <v>1443</v>
      </c>
    </row>
    <row r="1321" spans="1:12" ht="28" x14ac:dyDescent="0.35">
      <c r="A1321" s="3" t="str">
        <f t="shared" si="190"/>
        <v>2.12.02.203.04</v>
      </c>
      <c r="B1321" s="3">
        <f t="shared" si="182"/>
        <v>14</v>
      </c>
      <c r="C1321" s="3" t="s">
        <v>9214</v>
      </c>
      <c r="D1321" s="27">
        <v>2</v>
      </c>
      <c r="E1321" s="26">
        <v>12</v>
      </c>
      <c r="F1321" s="24">
        <v>2</v>
      </c>
      <c r="G1321" s="25">
        <v>203</v>
      </c>
      <c r="H1321" s="24">
        <v>4</v>
      </c>
      <c r="I1321" s="23" t="s">
        <v>4345</v>
      </c>
      <c r="J1321" s="23" t="s">
        <v>2394</v>
      </c>
      <c r="K1321" s="23" t="s">
        <v>2395</v>
      </c>
      <c r="L1321" s="23" t="s">
        <v>1436</v>
      </c>
    </row>
    <row r="1322" spans="1:12" ht="28" x14ac:dyDescent="0.35">
      <c r="A1322" s="3" t="str">
        <f t="shared" si="190"/>
        <v>2.12.02.203.05</v>
      </c>
      <c r="B1322" s="3">
        <f t="shared" si="182"/>
        <v>14</v>
      </c>
      <c r="C1322" s="3" t="s">
        <v>9215</v>
      </c>
      <c r="D1322" s="27">
        <v>2</v>
      </c>
      <c r="E1322" s="26">
        <v>12</v>
      </c>
      <c r="F1322" s="24">
        <v>2</v>
      </c>
      <c r="G1322" s="25">
        <v>203</v>
      </c>
      <c r="H1322" s="24">
        <v>5</v>
      </c>
      <c r="I1322" s="23" t="s">
        <v>2396</v>
      </c>
      <c r="J1322" s="23" t="s">
        <v>2397</v>
      </c>
      <c r="K1322" s="15" t="s">
        <v>7403</v>
      </c>
      <c r="L1322" s="23" t="s">
        <v>1443</v>
      </c>
    </row>
    <row r="1323" spans="1:12" ht="42" x14ac:dyDescent="0.35">
      <c r="A1323" s="3" t="str">
        <f t="shared" si="190"/>
        <v>2.12.02.203.06</v>
      </c>
      <c r="B1323" s="3">
        <f t="shared" ref="B1323:B1382" si="191">LEN(A1323)</f>
        <v>14</v>
      </c>
      <c r="C1323" s="3" t="s">
        <v>9216</v>
      </c>
      <c r="D1323" s="27">
        <v>2</v>
      </c>
      <c r="E1323" s="26">
        <v>12</v>
      </c>
      <c r="F1323" s="24">
        <v>2</v>
      </c>
      <c r="G1323" s="25">
        <v>203</v>
      </c>
      <c r="H1323" s="24">
        <v>6</v>
      </c>
      <c r="I1323" s="23" t="s">
        <v>4346</v>
      </c>
      <c r="J1323" s="15" t="s">
        <v>5817</v>
      </c>
      <c r="K1323" s="15" t="s">
        <v>7404</v>
      </c>
      <c r="L1323" s="23" t="s">
        <v>1436</v>
      </c>
    </row>
    <row r="1324" spans="1:12" ht="42" x14ac:dyDescent="0.35">
      <c r="A1324" s="3" t="str">
        <f t="shared" si="190"/>
        <v>2.12.02.203.07</v>
      </c>
      <c r="B1324" s="3">
        <f t="shared" si="191"/>
        <v>14</v>
      </c>
      <c r="C1324" s="3" t="s">
        <v>9217</v>
      </c>
      <c r="D1324" s="27">
        <v>2</v>
      </c>
      <c r="E1324" s="26">
        <v>12</v>
      </c>
      <c r="F1324" s="24">
        <v>2</v>
      </c>
      <c r="G1324" s="25">
        <v>203</v>
      </c>
      <c r="H1324" s="24">
        <v>7</v>
      </c>
      <c r="I1324" s="23" t="s">
        <v>2398</v>
      </c>
      <c r="J1324" s="23" t="s">
        <v>2399</v>
      </c>
      <c r="K1324" s="23" t="s">
        <v>2400</v>
      </c>
      <c r="L1324" s="23" t="s">
        <v>1462</v>
      </c>
    </row>
    <row r="1325" spans="1:12" ht="42" x14ac:dyDescent="0.35">
      <c r="A1325" s="3" t="str">
        <f t="shared" si="190"/>
        <v>2.12.02.203.08</v>
      </c>
      <c r="B1325" s="3">
        <f t="shared" si="191"/>
        <v>14</v>
      </c>
      <c r="C1325" s="3" t="s">
        <v>9218</v>
      </c>
      <c r="D1325" s="27">
        <v>2</v>
      </c>
      <c r="E1325" s="26">
        <v>12</v>
      </c>
      <c r="F1325" s="24">
        <v>2</v>
      </c>
      <c r="G1325" s="25">
        <v>203</v>
      </c>
      <c r="H1325" s="24">
        <v>8</v>
      </c>
      <c r="I1325" s="23" t="s">
        <v>4347</v>
      </c>
      <c r="J1325" s="15" t="s">
        <v>5818</v>
      </c>
      <c r="K1325" s="15" t="s">
        <v>7405</v>
      </c>
      <c r="L1325" s="23" t="s">
        <v>1436</v>
      </c>
    </row>
    <row r="1326" spans="1:12" ht="28" x14ac:dyDescent="0.35">
      <c r="A1326" s="3" t="str">
        <f>D1326&amp;"."&amp;E1326&amp;".0"&amp;F1326&amp;"."&amp;G1326</f>
        <v>2.12.02.204</v>
      </c>
      <c r="B1326" s="3">
        <f t="shared" si="191"/>
        <v>11</v>
      </c>
      <c r="C1326" s="3" t="s">
        <v>9219</v>
      </c>
      <c r="D1326" s="27">
        <v>2</v>
      </c>
      <c r="E1326" s="26">
        <v>12</v>
      </c>
      <c r="F1326" s="24">
        <v>2</v>
      </c>
      <c r="G1326" s="25">
        <v>204</v>
      </c>
      <c r="H1326" s="15"/>
      <c r="I1326" s="23" t="s">
        <v>4348</v>
      </c>
      <c r="J1326" s="15" t="s">
        <v>1</v>
      </c>
      <c r="K1326" s="15" t="s">
        <v>1</v>
      </c>
      <c r="L1326" s="15"/>
    </row>
    <row r="1327" spans="1:12" ht="56" x14ac:dyDescent="0.35">
      <c r="A1327" s="3" t="str">
        <f t="shared" ref="A1327:A1329" si="192">D1327&amp;"."&amp;E1327&amp;".0"&amp;F1327&amp;"."&amp;G1327&amp;".0"&amp;H1327</f>
        <v>2.12.02.204.01</v>
      </c>
      <c r="B1327" s="3">
        <f t="shared" si="191"/>
        <v>14</v>
      </c>
      <c r="C1327" s="3" t="s">
        <v>9220</v>
      </c>
      <c r="D1327" s="27">
        <v>2</v>
      </c>
      <c r="E1327" s="26">
        <v>12</v>
      </c>
      <c r="F1327" s="24">
        <v>2</v>
      </c>
      <c r="G1327" s="25">
        <v>204</v>
      </c>
      <c r="H1327" s="24">
        <v>1</v>
      </c>
      <c r="I1327" s="23" t="s">
        <v>2401</v>
      </c>
      <c r="J1327" s="15" t="s">
        <v>5819</v>
      </c>
      <c r="K1327" s="15" t="s">
        <v>7406</v>
      </c>
      <c r="L1327" s="23" t="s">
        <v>1436</v>
      </c>
    </row>
    <row r="1328" spans="1:12" ht="28" x14ac:dyDescent="0.35">
      <c r="A1328" s="3" t="str">
        <f t="shared" si="192"/>
        <v>2.12.02.204.02</v>
      </c>
      <c r="B1328" s="3">
        <f t="shared" si="191"/>
        <v>14</v>
      </c>
      <c r="C1328" s="3" t="s">
        <v>9221</v>
      </c>
      <c r="D1328" s="27">
        <v>2</v>
      </c>
      <c r="E1328" s="26">
        <v>12</v>
      </c>
      <c r="F1328" s="24">
        <v>2</v>
      </c>
      <c r="G1328" s="25">
        <v>204</v>
      </c>
      <c r="H1328" s="24">
        <v>2</v>
      </c>
      <c r="I1328" s="23" t="s">
        <v>4349</v>
      </c>
      <c r="J1328" s="15" t="s">
        <v>5820</v>
      </c>
      <c r="K1328" s="15" t="s">
        <v>7407</v>
      </c>
      <c r="L1328" s="23" t="s">
        <v>1443</v>
      </c>
    </row>
    <row r="1329" spans="1:12" ht="28" x14ac:dyDescent="0.35">
      <c r="A1329" s="3" t="str">
        <f t="shared" si="192"/>
        <v>2.12.02.204.03</v>
      </c>
      <c r="B1329" s="3">
        <f t="shared" si="191"/>
        <v>14</v>
      </c>
      <c r="C1329" s="3" t="s">
        <v>9222</v>
      </c>
      <c r="D1329" s="27">
        <v>2</v>
      </c>
      <c r="E1329" s="26">
        <v>12</v>
      </c>
      <c r="F1329" s="24">
        <v>2</v>
      </c>
      <c r="G1329" s="25">
        <v>204</v>
      </c>
      <c r="H1329" s="24">
        <v>3</v>
      </c>
      <c r="I1329" s="23" t="s">
        <v>2402</v>
      </c>
      <c r="J1329" s="15" t="s">
        <v>5821</v>
      </c>
      <c r="K1329" s="15" t="s">
        <v>7408</v>
      </c>
      <c r="L1329" s="23" t="s">
        <v>1443</v>
      </c>
    </row>
    <row r="1330" spans="1:12" x14ac:dyDescent="0.35">
      <c r="A1330" s="3" t="str">
        <f>D1330&amp;"."&amp;E1330&amp;".0"&amp;F1330</f>
        <v>2.12.03</v>
      </c>
      <c r="B1330" s="3">
        <f t="shared" si="191"/>
        <v>7</v>
      </c>
      <c r="C1330" s="3" t="s">
        <v>1301</v>
      </c>
      <c r="D1330" s="27">
        <v>2</v>
      </c>
      <c r="E1330" s="26">
        <v>12</v>
      </c>
      <c r="F1330" s="24">
        <v>3</v>
      </c>
      <c r="G1330" s="15"/>
      <c r="H1330" s="15"/>
      <c r="I1330" s="23" t="s">
        <v>511</v>
      </c>
      <c r="J1330" s="15" t="s">
        <v>1</v>
      </c>
      <c r="K1330" s="15" t="s">
        <v>1</v>
      </c>
      <c r="L1330" s="15"/>
    </row>
    <row r="1331" spans="1:12" x14ac:dyDescent="0.35">
      <c r="A1331" s="3" t="str">
        <f>D1331&amp;"."&amp;E1331&amp;".0"&amp;F1331&amp;"."&amp;G1331</f>
        <v>2.12.03.201</v>
      </c>
      <c r="B1331" s="3">
        <f t="shared" si="191"/>
        <v>11</v>
      </c>
      <c r="C1331" s="3" t="s">
        <v>9223</v>
      </c>
      <c r="D1331" s="27">
        <v>2</v>
      </c>
      <c r="E1331" s="26">
        <v>12</v>
      </c>
      <c r="F1331" s="24">
        <v>3</v>
      </c>
      <c r="G1331" s="25">
        <v>201</v>
      </c>
      <c r="H1331" s="15"/>
      <c r="I1331" s="23" t="s">
        <v>512</v>
      </c>
      <c r="J1331" s="15" t="s">
        <v>1</v>
      </c>
      <c r="K1331" s="15" t="s">
        <v>1</v>
      </c>
      <c r="L1331" s="15"/>
    </row>
    <row r="1332" spans="1:12" ht="42" x14ac:dyDescent="0.35">
      <c r="A1332" s="3" t="str">
        <f t="shared" ref="A1332:A1336" si="193">D1332&amp;"."&amp;E1332&amp;".0"&amp;F1332&amp;"."&amp;G1332&amp;".0"&amp;H1332</f>
        <v>2.12.03.201.01</v>
      </c>
      <c r="B1332" s="3">
        <f t="shared" si="191"/>
        <v>14</v>
      </c>
      <c r="C1332" s="3" t="s">
        <v>9224</v>
      </c>
      <c r="D1332" s="27">
        <v>2</v>
      </c>
      <c r="E1332" s="26">
        <v>12</v>
      </c>
      <c r="F1332" s="24">
        <v>3</v>
      </c>
      <c r="G1332" s="25">
        <v>201</v>
      </c>
      <c r="H1332" s="24">
        <v>1</v>
      </c>
      <c r="I1332" s="23" t="s">
        <v>4350</v>
      </c>
      <c r="J1332" s="15" t="s">
        <v>5822</v>
      </c>
      <c r="K1332" s="15" t="s">
        <v>7409</v>
      </c>
      <c r="L1332" s="23" t="s">
        <v>1436</v>
      </c>
    </row>
    <row r="1333" spans="1:12" ht="28" x14ac:dyDescent="0.35">
      <c r="A1333" s="3" t="str">
        <f t="shared" si="193"/>
        <v>2.12.03.201.02</v>
      </c>
      <c r="B1333" s="3">
        <f t="shared" si="191"/>
        <v>14</v>
      </c>
      <c r="C1333" s="3" t="s">
        <v>9225</v>
      </c>
      <c r="D1333" s="27">
        <v>2</v>
      </c>
      <c r="E1333" s="26">
        <v>12</v>
      </c>
      <c r="F1333" s="24">
        <v>3</v>
      </c>
      <c r="G1333" s="25">
        <v>201</v>
      </c>
      <c r="H1333" s="24">
        <v>2</v>
      </c>
      <c r="I1333" s="23" t="s">
        <v>514</v>
      </c>
      <c r="J1333" s="23" t="s">
        <v>2403</v>
      </c>
      <c r="K1333" s="15" t="s">
        <v>7410</v>
      </c>
      <c r="L1333" s="23" t="s">
        <v>2237</v>
      </c>
    </row>
    <row r="1334" spans="1:12" ht="28" x14ac:dyDescent="0.35">
      <c r="A1334" s="3" t="str">
        <f t="shared" si="193"/>
        <v>2.12.03.201.03</v>
      </c>
      <c r="B1334" s="3">
        <f t="shared" si="191"/>
        <v>14</v>
      </c>
      <c r="C1334" s="3" t="s">
        <v>9226</v>
      </c>
      <c r="D1334" s="27">
        <v>2</v>
      </c>
      <c r="E1334" s="26">
        <v>12</v>
      </c>
      <c r="F1334" s="24">
        <v>3</v>
      </c>
      <c r="G1334" s="25">
        <v>201</v>
      </c>
      <c r="H1334" s="24">
        <v>3</v>
      </c>
      <c r="I1334" s="23" t="s">
        <v>4351</v>
      </c>
      <c r="J1334" s="23" t="s">
        <v>5823</v>
      </c>
      <c r="K1334" s="23" t="s">
        <v>7411</v>
      </c>
      <c r="L1334" s="23" t="s">
        <v>1436</v>
      </c>
    </row>
    <row r="1335" spans="1:12" ht="56" x14ac:dyDescent="0.35">
      <c r="A1335" s="3" t="str">
        <f t="shared" si="193"/>
        <v>2.12.03.201.04</v>
      </c>
      <c r="B1335" s="3">
        <f t="shared" si="191"/>
        <v>14</v>
      </c>
      <c r="C1335" s="3" t="s">
        <v>9227</v>
      </c>
      <c r="D1335" s="27">
        <v>2</v>
      </c>
      <c r="E1335" s="26">
        <v>12</v>
      </c>
      <c r="F1335" s="24">
        <v>3</v>
      </c>
      <c r="G1335" s="25">
        <v>201</v>
      </c>
      <c r="H1335" s="24">
        <v>4</v>
      </c>
      <c r="I1335" s="23" t="s">
        <v>4352</v>
      </c>
      <c r="J1335" s="23" t="s">
        <v>5824</v>
      </c>
      <c r="K1335" s="23" t="s">
        <v>7412</v>
      </c>
      <c r="L1335" s="23" t="s">
        <v>1436</v>
      </c>
    </row>
    <row r="1336" spans="1:12" ht="42" x14ac:dyDescent="0.35">
      <c r="A1336" s="3" t="str">
        <f t="shared" si="193"/>
        <v>2.12.03.201.05</v>
      </c>
      <c r="B1336" s="3">
        <f t="shared" si="191"/>
        <v>14</v>
      </c>
      <c r="C1336" s="3" t="s">
        <v>9228</v>
      </c>
      <c r="D1336" s="27">
        <v>2</v>
      </c>
      <c r="E1336" s="26">
        <v>12</v>
      </c>
      <c r="F1336" s="24">
        <v>3</v>
      </c>
      <c r="G1336" s="25">
        <v>201</v>
      </c>
      <c r="H1336" s="24">
        <v>5</v>
      </c>
      <c r="I1336" s="23" t="s">
        <v>2404</v>
      </c>
      <c r="J1336" s="23" t="s">
        <v>2405</v>
      </c>
      <c r="K1336" s="23" t="s">
        <v>2406</v>
      </c>
      <c r="L1336" s="22" t="s">
        <v>1459</v>
      </c>
    </row>
    <row r="1337" spans="1:12" x14ac:dyDescent="0.35">
      <c r="A1337" s="3" t="str">
        <f>D1337&amp;"."&amp;E1337&amp;".0"&amp;F1337&amp;"."&amp;G1337</f>
        <v>2.12.03.202</v>
      </c>
      <c r="B1337" s="3">
        <f t="shared" si="191"/>
        <v>11</v>
      </c>
      <c r="C1337" s="3" t="s">
        <v>9229</v>
      </c>
      <c r="D1337" s="27">
        <v>2</v>
      </c>
      <c r="E1337" s="26">
        <v>12</v>
      </c>
      <c r="F1337" s="24">
        <v>3</v>
      </c>
      <c r="G1337" s="25">
        <v>202</v>
      </c>
      <c r="H1337" s="15"/>
      <c r="I1337" s="23" t="s">
        <v>4353</v>
      </c>
      <c r="J1337" s="15" t="s">
        <v>1</v>
      </c>
      <c r="K1337" s="15" t="s">
        <v>1</v>
      </c>
      <c r="L1337" s="15"/>
    </row>
    <row r="1338" spans="1:12" ht="84" x14ac:dyDescent="0.35">
      <c r="A1338" s="3" t="str">
        <f t="shared" ref="A1338:A1346" si="194">D1338&amp;"."&amp;E1338&amp;".0"&amp;F1338&amp;"."&amp;G1338&amp;".0"&amp;H1338</f>
        <v>2.12.03.202.01</v>
      </c>
      <c r="B1338" s="3">
        <f t="shared" si="191"/>
        <v>14</v>
      </c>
      <c r="C1338" s="3" t="s">
        <v>9230</v>
      </c>
      <c r="D1338" s="27">
        <v>2</v>
      </c>
      <c r="E1338" s="26">
        <v>12</v>
      </c>
      <c r="F1338" s="24">
        <v>3</v>
      </c>
      <c r="G1338" s="25">
        <v>202</v>
      </c>
      <c r="H1338" s="24">
        <v>1</v>
      </c>
      <c r="I1338" s="23" t="s">
        <v>2407</v>
      </c>
      <c r="J1338" s="23" t="s">
        <v>2408</v>
      </c>
      <c r="K1338" s="23" t="s">
        <v>2409</v>
      </c>
      <c r="L1338" s="23" t="s">
        <v>1443</v>
      </c>
    </row>
    <row r="1339" spans="1:12" ht="98" x14ac:dyDescent="0.35">
      <c r="A1339" s="3" t="str">
        <f t="shared" si="194"/>
        <v>2.12.03.202.02</v>
      </c>
      <c r="B1339" s="3">
        <f t="shared" si="191"/>
        <v>14</v>
      </c>
      <c r="C1339" s="3" t="s">
        <v>9231</v>
      </c>
      <c r="D1339" s="27">
        <v>2</v>
      </c>
      <c r="E1339" s="26">
        <v>12</v>
      </c>
      <c r="F1339" s="24">
        <v>3</v>
      </c>
      <c r="G1339" s="25">
        <v>202</v>
      </c>
      <c r="H1339" s="24">
        <v>2</v>
      </c>
      <c r="I1339" s="23" t="s">
        <v>4354</v>
      </c>
      <c r="J1339" s="23" t="s">
        <v>2410</v>
      </c>
      <c r="K1339" s="23" t="s">
        <v>2411</v>
      </c>
      <c r="L1339" s="23" t="s">
        <v>1443</v>
      </c>
    </row>
    <row r="1340" spans="1:12" ht="56" x14ac:dyDescent="0.35">
      <c r="A1340" s="3" t="str">
        <f t="shared" si="194"/>
        <v>2.12.03.202.03</v>
      </c>
      <c r="B1340" s="3">
        <f t="shared" si="191"/>
        <v>14</v>
      </c>
      <c r="C1340" s="3" t="s">
        <v>9232</v>
      </c>
      <c r="D1340" s="27">
        <v>2</v>
      </c>
      <c r="E1340" s="26">
        <v>12</v>
      </c>
      <c r="F1340" s="24">
        <v>3</v>
      </c>
      <c r="G1340" s="25">
        <v>202</v>
      </c>
      <c r="H1340" s="24">
        <v>3</v>
      </c>
      <c r="I1340" s="23" t="s">
        <v>4355</v>
      </c>
      <c r="J1340" s="15" t="s">
        <v>5825</v>
      </c>
      <c r="K1340" s="15" t="s">
        <v>7413</v>
      </c>
      <c r="L1340" s="23" t="s">
        <v>1443</v>
      </c>
    </row>
    <row r="1341" spans="1:12" ht="56" x14ac:dyDescent="0.35">
      <c r="A1341" s="3" t="str">
        <f t="shared" si="194"/>
        <v>2.12.03.202.04</v>
      </c>
      <c r="B1341" s="3">
        <f t="shared" si="191"/>
        <v>14</v>
      </c>
      <c r="C1341" s="3" t="s">
        <v>9233</v>
      </c>
      <c r="D1341" s="27">
        <v>2</v>
      </c>
      <c r="E1341" s="26">
        <v>12</v>
      </c>
      <c r="F1341" s="24">
        <v>3</v>
      </c>
      <c r="G1341" s="25">
        <v>202</v>
      </c>
      <c r="H1341" s="24">
        <v>4</v>
      </c>
      <c r="I1341" s="23" t="s">
        <v>2412</v>
      </c>
      <c r="J1341" s="15" t="s">
        <v>5826</v>
      </c>
      <c r="K1341" s="15" t="s">
        <v>7414</v>
      </c>
      <c r="L1341" s="23" t="s">
        <v>1443</v>
      </c>
    </row>
    <row r="1342" spans="1:12" ht="56" x14ac:dyDescent="0.35">
      <c r="A1342" s="3" t="str">
        <f t="shared" si="194"/>
        <v>2.12.03.202.05</v>
      </c>
      <c r="B1342" s="3">
        <f t="shared" si="191"/>
        <v>14</v>
      </c>
      <c r="C1342" s="3" t="s">
        <v>9234</v>
      </c>
      <c r="D1342" s="27">
        <v>2</v>
      </c>
      <c r="E1342" s="26">
        <v>12</v>
      </c>
      <c r="F1342" s="24">
        <v>3</v>
      </c>
      <c r="G1342" s="25">
        <v>202</v>
      </c>
      <c r="H1342" s="24">
        <v>5</v>
      </c>
      <c r="I1342" s="23" t="s">
        <v>4356</v>
      </c>
      <c r="J1342" s="15" t="s">
        <v>5827</v>
      </c>
      <c r="K1342" s="15" t="s">
        <v>7415</v>
      </c>
      <c r="L1342" s="23" t="s">
        <v>1436</v>
      </c>
    </row>
    <row r="1343" spans="1:12" x14ac:dyDescent="0.35">
      <c r="A1343" s="3" t="str">
        <f t="shared" si="194"/>
        <v>2.12.03.202.06</v>
      </c>
      <c r="B1343" s="3">
        <f t="shared" si="191"/>
        <v>14</v>
      </c>
      <c r="C1343" s="3" t="s">
        <v>9235</v>
      </c>
      <c r="D1343" s="27">
        <v>2</v>
      </c>
      <c r="E1343" s="26">
        <v>12</v>
      </c>
      <c r="F1343" s="24">
        <v>3</v>
      </c>
      <c r="G1343" s="25">
        <v>202</v>
      </c>
      <c r="H1343" s="24">
        <v>6</v>
      </c>
      <c r="I1343" s="23" t="s">
        <v>2413</v>
      </c>
      <c r="J1343" s="23" t="s">
        <v>2414</v>
      </c>
      <c r="K1343" s="23" t="s">
        <v>2415</v>
      </c>
      <c r="L1343" s="23" t="s">
        <v>1443</v>
      </c>
    </row>
    <row r="1344" spans="1:12" ht="28" x14ac:dyDescent="0.35">
      <c r="A1344" s="3" t="str">
        <f t="shared" si="194"/>
        <v>2.12.03.202.07</v>
      </c>
      <c r="B1344" s="3">
        <f t="shared" si="191"/>
        <v>14</v>
      </c>
      <c r="C1344" s="3" t="s">
        <v>9236</v>
      </c>
      <c r="D1344" s="27">
        <v>2</v>
      </c>
      <c r="E1344" s="26">
        <v>12</v>
      </c>
      <c r="F1344" s="24">
        <v>3</v>
      </c>
      <c r="G1344" s="25">
        <v>202</v>
      </c>
      <c r="H1344" s="24">
        <v>7</v>
      </c>
      <c r="I1344" s="23" t="s">
        <v>4357</v>
      </c>
      <c r="J1344" s="15" t="s">
        <v>5828</v>
      </c>
      <c r="K1344" s="15" t="s">
        <v>7416</v>
      </c>
      <c r="L1344" s="23" t="s">
        <v>1436</v>
      </c>
    </row>
    <row r="1345" spans="1:12" ht="28" x14ac:dyDescent="0.35">
      <c r="A1345" s="3" t="str">
        <f t="shared" si="194"/>
        <v>2.12.03.202.08</v>
      </c>
      <c r="B1345" s="3">
        <f t="shared" si="191"/>
        <v>14</v>
      </c>
      <c r="C1345" s="3" t="s">
        <v>9237</v>
      </c>
      <c r="D1345" s="27">
        <v>2</v>
      </c>
      <c r="E1345" s="26">
        <v>12</v>
      </c>
      <c r="F1345" s="24">
        <v>3</v>
      </c>
      <c r="G1345" s="25">
        <v>202</v>
      </c>
      <c r="H1345" s="24">
        <v>8</v>
      </c>
      <c r="I1345" s="23" t="s">
        <v>2416</v>
      </c>
      <c r="J1345" s="23" t="s">
        <v>2417</v>
      </c>
      <c r="K1345" s="15" t="s">
        <v>7417</v>
      </c>
      <c r="L1345" s="23" t="s">
        <v>1443</v>
      </c>
    </row>
    <row r="1346" spans="1:12" ht="42" x14ac:dyDescent="0.35">
      <c r="A1346" s="3" t="str">
        <f t="shared" si="194"/>
        <v>2.12.03.202.09</v>
      </c>
      <c r="B1346" s="3">
        <f t="shared" si="191"/>
        <v>14</v>
      </c>
      <c r="C1346" s="3" t="s">
        <v>9238</v>
      </c>
      <c r="D1346" s="27">
        <v>2</v>
      </c>
      <c r="E1346" s="26">
        <v>12</v>
      </c>
      <c r="F1346" s="24">
        <v>3</v>
      </c>
      <c r="G1346" s="25">
        <v>202</v>
      </c>
      <c r="H1346" s="24">
        <v>9</v>
      </c>
      <c r="I1346" s="23" t="s">
        <v>4358</v>
      </c>
      <c r="J1346" s="15" t="s">
        <v>5829</v>
      </c>
      <c r="K1346" s="15" t="s">
        <v>7418</v>
      </c>
      <c r="L1346" s="23" t="s">
        <v>1436</v>
      </c>
    </row>
    <row r="1347" spans="1:12" ht="42" x14ac:dyDescent="0.35">
      <c r="A1347" s="3" t="str">
        <f t="shared" ref="A1347:A1348" si="195">D1347&amp;"."&amp;E1347&amp;".0"&amp;F1347&amp;"."&amp;G1347&amp;"."&amp;H1347</f>
        <v>2.12.03.202.10</v>
      </c>
      <c r="B1347" s="3">
        <f t="shared" si="191"/>
        <v>14</v>
      </c>
      <c r="C1347" s="3" t="s">
        <v>9239</v>
      </c>
      <c r="D1347" s="27">
        <v>2</v>
      </c>
      <c r="E1347" s="26">
        <v>12</v>
      </c>
      <c r="F1347" s="24">
        <v>3</v>
      </c>
      <c r="G1347" s="25">
        <v>202</v>
      </c>
      <c r="H1347" s="26">
        <v>10</v>
      </c>
      <c r="I1347" s="23" t="s">
        <v>2418</v>
      </c>
      <c r="J1347" s="23" t="s">
        <v>2419</v>
      </c>
      <c r="K1347" s="23" t="s">
        <v>2420</v>
      </c>
      <c r="L1347" s="23" t="s">
        <v>1462</v>
      </c>
    </row>
    <row r="1348" spans="1:12" ht="42" x14ac:dyDescent="0.35">
      <c r="A1348" s="3" t="str">
        <f t="shared" si="195"/>
        <v>2.12.03.202.11</v>
      </c>
      <c r="B1348" s="3">
        <f t="shared" si="191"/>
        <v>14</v>
      </c>
      <c r="C1348" s="3" t="s">
        <v>9240</v>
      </c>
      <c r="D1348" s="27">
        <v>2</v>
      </c>
      <c r="E1348" s="26">
        <v>12</v>
      </c>
      <c r="F1348" s="24">
        <v>3</v>
      </c>
      <c r="G1348" s="25">
        <v>202</v>
      </c>
      <c r="H1348" s="26">
        <v>11</v>
      </c>
      <c r="I1348" s="23" t="s">
        <v>4359</v>
      </c>
      <c r="J1348" s="23" t="s">
        <v>2421</v>
      </c>
      <c r="K1348" s="23" t="s">
        <v>7419</v>
      </c>
      <c r="L1348" s="23" t="s">
        <v>1443</v>
      </c>
    </row>
    <row r="1349" spans="1:12" ht="28" x14ac:dyDescent="0.35">
      <c r="A1349" s="3" t="str">
        <f>D1349&amp;"."&amp;E1349&amp;".0"&amp;F1349&amp;"."&amp;G1349</f>
        <v>2.12.03.203</v>
      </c>
      <c r="B1349" s="3">
        <f t="shared" si="191"/>
        <v>11</v>
      </c>
      <c r="C1349" s="3" t="s">
        <v>9241</v>
      </c>
      <c r="D1349" s="27">
        <v>2</v>
      </c>
      <c r="E1349" s="26">
        <v>12</v>
      </c>
      <c r="F1349" s="24">
        <v>3</v>
      </c>
      <c r="G1349" s="25">
        <v>203</v>
      </c>
      <c r="H1349" s="15"/>
      <c r="I1349" s="23" t="s">
        <v>4360</v>
      </c>
      <c r="J1349" s="15" t="s">
        <v>1</v>
      </c>
      <c r="K1349" s="15" t="s">
        <v>1</v>
      </c>
      <c r="L1349" s="15"/>
    </row>
    <row r="1350" spans="1:12" ht="56" x14ac:dyDescent="0.35">
      <c r="A1350" s="3" t="str">
        <f t="shared" ref="A1350:A1353" si="196">D1350&amp;"."&amp;E1350&amp;".0"&amp;F1350&amp;"."&amp;G1350&amp;".0"&amp;H1350</f>
        <v>2.12.03.203.01</v>
      </c>
      <c r="B1350" s="3">
        <f t="shared" si="191"/>
        <v>14</v>
      </c>
      <c r="C1350" s="3" t="s">
        <v>9242</v>
      </c>
      <c r="D1350" s="27">
        <v>2</v>
      </c>
      <c r="E1350" s="26">
        <v>12</v>
      </c>
      <c r="F1350" s="24">
        <v>3</v>
      </c>
      <c r="G1350" s="25">
        <v>203</v>
      </c>
      <c r="H1350" s="24">
        <v>1</v>
      </c>
      <c r="I1350" s="23" t="s">
        <v>2422</v>
      </c>
      <c r="J1350" s="15" t="s">
        <v>5830</v>
      </c>
      <c r="K1350" s="15" t="s">
        <v>7420</v>
      </c>
      <c r="L1350" s="23" t="s">
        <v>1436</v>
      </c>
    </row>
    <row r="1351" spans="1:12" ht="28" x14ac:dyDescent="0.35">
      <c r="A1351" s="3" t="str">
        <f t="shared" si="196"/>
        <v>2.12.03.203.02</v>
      </c>
      <c r="B1351" s="3">
        <f t="shared" si="191"/>
        <v>14</v>
      </c>
      <c r="C1351" s="3" t="s">
        <v>9243</v>
      </c>
      <c r="D1351" s="27">
        <v>2</v>
      </c>
      <c r="E1351" s="26">
        <v>12</v>
      </c>
      <c r="F1351" s="24">
        <v>3</v>
      </c>
      <c r="G1351" s="25">
        <v>203</v>
      </c>
      <c r="H1351" s="24">
        <v>2</v>
      </c>
      <c r="I1351" s="23" t="s">
        <v>4361</v>
      </c>
      <c r="J1351" s="23" t="s">
        <v>2423</v>
      </c>
      <c r="K1351" s="15" t="s">
        <v>7421</v>
      </c>
      <c r="L1351" s="23" t="s">
        <v>1443</v>
      </c>
    </row>
    <row r="1352" spans="1:12" ht="112" x14ac:dyDescent="0.35">
      <c r="A1352" s="3" t="str">
        <f t="shared" si="196"/>
        <v>2.12.03.203.03</v>
      </c>
      <c r="B1352" s="3">
        <f t="shared" si="191"/>
        <v>14</v>
      </c>
      <c r="C1352" s="3" t="s">
        <v>9244</v>
      </c>
      <c r="D1352" s="27">
        <v>2</v>
      </c>
      <c r="E1352" s="26">
        <v>12</v>
      </c>
      <c r="F1352" s="24">
        <v>3</v>
      </c>
      <c r="G1352" s="25">
        <v>203</v>
      </c>
      <c r="H1352" s="24">
        <v>3</v>
      </c>
      <c r="I1352" s="23" t="s">
        <v>2424</v>
      </c>
      <c r="J1352" s="23" t="s">
        <v>2425</v>
      </c>
      <c r="K1352" s="23" t="s">
        <v>2426</v>
      </c>
      <c r="L1352" s="23" t="s">
        <v>1443</v>
      </c>
    </row>
    <row r="1353" spans="1:12" ht="28" x14ac:dyDescent="0.35">
      <c r="A1353" s="3" t="str">
        <f t="shared" si="196"/>
        <v>2.12.03.203.04</v>
      </c>
      <c r="B1353" s="3">
        <f t="shared" si="191"/>
        <v>14</v>
      </c>
      <c r="C1353" s="3" t="s">
        <v>9245</v>
      </c>
      <c r="D1353" s="27">
        <v>2</v>
      </c>
      <c r="E1353" s="26">
        <v>12</v>
      </c>
      <c r="F1353" s="24">
        <v>3</v>
      </c>
      <c r="G1353" s="25">
        <v>203</v>
      </c>
      <c r="H1353" s="24">
        <v>4</v>
      </c>
      <c r="I1353" s="23" t="s">
        <v>2427</v>
      </c>
      <c r="J1353" s="15" t="s">
        <v>5831</v>
      </c>
      <c r="K1353" s="15" t="s">
        <v>7422</v>
      </c>
      <c r="L1353" s="23" t="s">
        <v>1443</v>
      </c>
    </row>
    <row r="1354" spans="1:12" ht="28" x14ac:dyDescent="0.35">
      <c r="A1354" s="3" t="str">
        <f>D1354&amp;"."&amp;E1354&amp;".0"&amp;F1354</f>
        <v>2.12.04</v>
      </c>
      <c r="B1354" s="3">
        <f t="shared" si="191"/>
        <v>7</v>
      </c>
      <c r="C1354" s="3" t="s">
        <v>1302</v>
      </c>
      <c r="D1354" s="27">
        <v>2</v>
      </c>
      <c r="E1354" s="26">
        <v>12</v>
      </c>
      <c r="F1354" s="24">
        <v>4</v>
      </c>
      <c r="G1354" s="15"/>
      <c r="H1354" s="15"/>
      <c r="I1354" s="23" t="s">
        <v>4362</v>
      </c>
      <c r="J1354" s="15" t="s">
        <v>1</v>
      </c>
      <c r="K1354" s="15" t="s">
        <v>1</v>
      </c>
      <c r="L1354" s="15"/>
    </row>
    <row r="1355" spans="1:12" ht="42" x14ac:dyDescent="0.35">
      <c r="A1355" s="3" t="str">
        <f>D1355&amp;"."&amp;E1355&amp;".0"&amp;F1355&amp;"."&amp;G1355</f>
        <v>2.12.04.201</v>
      </c>
      <c r="B1355" s="3">
        <f t="shared" si="191"/>
        <v>11</v>
      </c>
      <c r="C1355" s="3" t="s">
        <v>9246</v>
      </c>
      <c r="D1355" s="27">
        <v>2</v>
      </c>
      <c r="E1355" s="26">
        <v>12</v>
      </c>
      <c r="F1355" s="24">
        <v>4</v>
      </c>
      <c r="G1355" s="25">
        <v>201</v>
      </c>
      <c r="H1355" s="15"/>
      <c r="I1355" s="23" t="s">
        <v>4363</v>
      </c>
      <c r="J1355" s="15" t="s">
        <v>1</v>
      </c>
      <c r="K1355" s="15" t="s">
        <v>1</v>
      </c>
      <c r="L1355" s="15"/>
    </row>
    <row r="1356" spans="1:12" ht="28" x14ac:dyDescent="0.35">
      <c r="A1356" s="3" t="str">
        <f t="shared" ref="A1356:A1358" si="197">D1356&amp;"."&amp;E1356&amp;".0"&amp;F1356&amp;"."&amp;G1356&amp;".0"&amp;H1356</f>
        <v>2.12.04.201.01</v>
      </c>
      <c r="B1356" s="3">
        <f t="shared" si="191"/>
        <v>14</v>
      </c>
      <c r="C1356" s="3" t="s">
        <v>9247</v>
      </c>
      <c r="D1356" s="27">
        <v>2</v>
      </c>
      <c r="E1356" s="26">
        <v>12</v>
      </c>
      <c r="F1356" s="24">
        <v>4</v>
      </c>
      <c r="G1356" s="25">
        <v>201</v>
      </c>
      <c r="H1356" s="24">
        <v>1</v>
      </c>
      <c r="I1356" s="23" t="s">
        <v>2428</v>
      </c>
      <c r="J1356" s="15" t="s">
        <v>5832</v>
      </c>
      <c r="K1356" s="15" t="s">
        <v>7423</v>
      </c>
      <c r="L1356" s="23" t="s">
        <v>1436</v>
      </c>
    </row>
    <row r="1357" spans="1:12" ht="28" x14ac:dyDescent="0.35">
      <c r="A1357" s="3" t="str">
        <f t="shared" si="197"/>
        <v>2.12.04.201.02</v>
      </c>
      <c r="B1357" s="3">
        <f t="shared" si="191"/>
        <v>14</v>
      </c>
      <c r="C1357" s="3" t="s">
        <v>9248</v>
      </c>
      <c r="D1357" s="27">
        <v>2</v>
      </c>
      <c r="E1357" s="26">
        <v>12</v>
      </c>
      <c r="F1357" s="24">
        <v>4</v>
      </c>
      <c r="G1357" s="25">
        <v>201</v>
      </c>
      <c r="H1357" s="24">
        <v>2</v>
      </c>
      <c r="I1357" s="23" t="s">
        <v>2429</v>
      </c>
      <c r="J1357" s="15" t="s">
        <v>5833</v>
      </c>
      <c r="K1357" s="15" t="s">
        <v>7424</v>
      </c>
      <c r="L1357" s="23" t="s">
        <v>1436</v>
      </c>
    </row>
    <row r="1358" spans="1:12" ht="28" x14ac:dyDescent="0.35">
      <c r="A1358" s="3" t="str">
        <f t="shared" si="197"/>
        <v>2.12.04.201.03</v>
      </c>
      <c r="B1358" s="3">
        <f t="shared" si="191"/>
        <v>14</v>
      </c>
      <c r="C1358" s="3" t="s">
        <v>9249</v>
      </c>
      <c r="D1358" s="27">
        <v>2</v>
      </c>
      <c r="E1358" s="26">
        <v>12</v>
      </c>
      <c r="F1358" s="24">
        <v>4</v>
      </c>
      <c r="G1358" s="25">
        <v>201</v>
      </c>
      <c r="H1358" s="24">
        <v>3</v>
      </c>
      <c r="I1358" s="23" t="s">
        <v>4364</v>
      </c>
      <c r="J1358" s="15" t="s">
        <v>5834</v>
      </c>
      <c r="K1358" s="15" t="s">
        <v>7425</v>
      </c>
      <c r="L1358" s="23" t="s">
        <v>1443</v>
      </c>
    </row>
    <row r="1359" spans="1:12" ht="28" x14ac:dyDescent="0.35">
      <c r="A1359" s="3" t="str">
        <f>D1359&amp;"."&amp;E1359&amp;".0"&amp;F1359&amp;"."&amp;G1359</f>
        <v>2.12.04.202</v>
      </c>
      <c r="B1359" s="3">
        <f t="shared" si="191"/>
        <v>11</v>
      </c>
      <c r="C1359" s="3" t="s">
        <v>9250</v>
      </c>
      <c r="D1359" s="27">
        <v>2</v>
      </c>
      <c r="E1359" s="26">
        <v>12</v>
      </c>
      <c r="F1359" s="24">
        <v>4</v>
      </c>
      <c r="G1359" s="25">
        <v>202</v>
      </c>
      <c r="H1359" s="15"/>
      <c r="I1359" s="23" t="s">
        <v>4365</v>
      </c>
      <c r="J1359" s="15" t="s">
        <v>1</v>
      </c>
      <c r="K1359" s="15" t="s">
        <v>1</v>
      </c>
      <c r="L1359" s="15"/>
    </row>
    <row r="1360" spans="1:12" ht="70" x14ac:dyDescent="0.35">
      <c r="A1360" s="3" t="str">
        <f>D1360&amp;"."&amp;E1360&amp;".0"&amp;F1360&amp;"."&amp;G1360&amp;".0"&amp;H1360</f>
        <v>2.12.04.202.01</v>
      </c>
      <c r="B1360" s="3">
        <f t="shared" si="191"/>
        <v>14</v>
      </c>
      <c r="C1360" s="3" t="s">
        <v>9251</v>
      </c>
      <c r="D1360" s="27">
        <v>2</v>
      </c>
      <c r="E1360" s="26">
        <v>12</v>
      </c>
      <c r="F1360" s="24">
        <v>4</v>
      </c>
      <c r="G1360" s="25">
        <v>202</v>
      </c>
      <c r="H1360" s="24">
        <v>1</v>
      </c>
      <c r="I1360" s="23" t="s">
        <v>2430</v>
      </c>
      <c r="J1360" s="23" t="s">
        <v>5835</v>
      </c>
      <c r="K1360" s="23" t="s">
        <v>2431</v>
      </c>
      <c r="L1360" s="23" t="s">
        <v>1436</v>
      </c>
    </row>
    <row r="1361" spans="1:12" ht="28" x14ac:dyDescent="0.35">
      <c r="A1361" s="3" t="str">
        <f>D1361&amp;"."&amp;E1361&amp;".0"&amp;F1361&amp;"."&amp;G1361</f>
        <v>2.12.04.203</v>
      </c>
      <c r="B1361" s="3">
        <f t="shared" si="191"/>
        <v>11</v>
      </c>
      <c r="C1361" s="3" t="s">
        <v>9252</v>
      </c>
      <c r="D1361" s="27">
        <v>2</v>
      </c>
      <c r="E1361" s="26">
        <v>12</v>
      </c>
      <c r="F1361" s="24">
        <v>4</v>
      </c>
      <c r="G1361" s="25">
        <v>203</v>
      </c>
      <c r="H1361" s="15"/>
      <c r="I1361" s="23" t="s">
        <v>4366</v>
      </c>
      <c r="J1361" s="15" t="s">
        <v>1</v>
      </c>
      <c r="K1361" s="15" t="s">
        <v>1</v>
      </c>
      <c r="L1361" s="15"/>
    </row>
    <row r="1362" spans="1:12" ht="56" x14ac:dyDescent="0.35">
      <c r="A1362" s="3" t="str">
        <f t="shared" ref="A1362:A1369" si="198">D1362&amp;"."&amp;E1362&amp;".0"&amp;F1362&amp;"."&amp;G1362&amp;".0"&amp;H1362</f>
        <v>2.12.04.203.01</v>
      </c>
      <c r="B1362" s="3">
        <f t="shared" si="191"/>
        <v>14</v>
      </c>
      <c r="C1362" s="3" t="s">
        <v>9253</v>
      </c>
      <c r="D1362" s="27">
        <v>2</v>
      </c>
      <c r="E1362" s="26">
        <v>12</v>
      </c>
      <c r="F1362" s="24">
        <v>4</v>
      </c>
      <c r="G1362" s="25">
        <v>203</v>
      </c>
      <c r="H1362" s="24">
        <v>1</v>
      </c>
      <c r="I1362" s="23" t="s">
        <v>2432</v>
      </c>
      <c r="J1362" s="23" t="s">
        <v>2433</v>
      </c>
      <c r="K1362" s="23" t="s">
        <v>2434</v>
      </c>
      <c r="L1362" s="23" t="s">
        <v>1443</v>
      </c>
    </row>
    <row r="1363" spans="1:12" ht="42" x14ac:dyDescent="0.35">
      <c r="A1363" s="3" t="str">
        <f t="shared" si="198"/>
        <v>2.12.04.203.02</v>
      </c>
      <c r="B1363" s="3">
        <f t="shared" si="191"/>
        <v>14</v>
      </c>
      <c r="C1363" s="3" t="s">
        <v>9254</v>
      </c>
      <c r="D1363" s="27">
        <v>2</v>
      </c>
      <c r="E1363" s="26">
        <v>12</v>
      </c>
      <c r="F1363" s="24">
        <v>4</v>
      </c>
      <c r="G1363" s="25">
        <v>203</v>
      </c>
      <c r="H1363" s="24">
        <v>2</v>
      </c>
      <c r="I1363" s="23" t="s">
        <v>4367</v>
      </c>
      <c r="J1363" s="23" t="s">
        <v>2435</v>
      </c>
      <c r="K1363" s="23" t="s">
        <v>2436</v>
      </c>
      <c r="L1363" s="23" t="s">
        <v>1436</v>
      </c>
    </row>
    <row r="1364" spans="1:12" ht="28" x14ac:dyDescent="0.35">
      <c r="A1364" s="3" t="str">
        <f t="shared" si="198"/>
        <v>2.12.04.203.03</v>
      </c>
      <c r="B1364" s="3">
        <f t="shared" si="191"/>
        <v>14</v>
      </c>
      <c r="C1364" s="3" t="s">
        <v>9255</v>
      </c>
      <c r="D1364" s="27">
        <v>2</v>
      </c>
      <c r="E1364" s="26">
        <v>12</v>
      </c>
      <c r="F1364" s="24">
        <v>4</v>
      </c>
      <c r="G1364" s="25">
        <v>203</v>
      </c>
      <c r="H1364" s="24">
        <v>3</v>
      </c>
      <c r="I1364" s="23" t="s">
        <v>4368</v>
      </c>
      <c r="J1364" s="23" t="s">
        <v>5836</v>
      </c>
      <c r="K1364" s="23" t="s">
        <v>7426</v>
      </c>
      <c r="L1364" s="23" t="s">
        <v>1443</v>
      </c>
    </row>
    <row r="1365" spans="1:12" ht="28" x14ac:dyDescent="0.35">
      <c r="A1365" s="3" t="str">
        <f t="shared" si="198"/>
        <v>2.12.04.203.04</v>
      </c>
      <c r="B1365" s="3">
        <f t="shared" si="191"/>
        <v>14</v>
      </c>
      <c r="C1365" s="3" t="s">
        <v>9256</v>
      </c>
      <c r="D1365" s="27">
        <v>2</v>
      </c>
      <c r="E1365" s="26">
        <v>12</v>
      </c>
      <c r="F1365" s="24">
        <v>4</v>
      </c>
      <c r="G1365" s="25">
        <v>203</v>
      </c>
      <c r="H1365" s="24">
        <v>4</v>
      </c>
      <c r="I1365" s="23" t="s">
        <v>4369</v>
      </c>
      <c r="J1365" s="15" t="s">
        <v>5837</v>
      </c>
      <c r="K1365" s="15" t="s">
        <v>7427</v>
      </c>
      <c r="L1365" s="23" t="s">
        <v>1436</v>
      </c>
    </row>
    <row r="1366" spans="1:12" ht="28" x14ac:dyDescent="0.35">
      <c r="A1366" s="3" t="str">
        <f t="shared" si="198"/>
        <v>2.12.04.203.05</v>
      </c>
      <c r="B1366" s="3">
        <f t="shared" si="191"/>
        <v>14</v>
      </c>
      <c r="C1366" s="3" t="s">
        <v>9257</v>
      </c>
      <c r="D1366" s="27">
        <v>2</v>
      </c>
      <c r="E1366" s="26">
        <v>12</v>
      </c>
      <c r="F1366" s="24">
        <v>4</v>
      </c>
      <c r="G1366" s="25">
        <v>203</v>
      </c>
      <c r="H1366" s="24">
        <v>5</v>
      </c>
      <c r="I1366" s="23" t="s">
        <v>4370</v>
      </c>
      <c r="J1366" s="23" t="s">
        <v>5838</v>
      </c>
      <c r="K1366" s="23" t="s">
        <v>7428</v>
      </c>
      <c r="L1366" s="23" t="s">
        <v>1443</v>
      </c>
    </row>
    <row r="1367" spans="1:12" ht="28" x14ac:dyDescent="0.35">
      <c r="A1367" s="3" t="str">
        <f t="shared" si="198"/>
        <v>2.12.04.203.06</v>
      </c>
      <c r="B1367" s="3">
        <f t="shared" si="191"/>
        <v>14</v>
      </c>
      <c r="C1367" s="3" t="s">
        <v>9258</v>
      </c>
      <c r="D1367" s="27">
        <v>2</v>
      </c>
      <c r="E1367" s="26">
        <v>12</v>
      </c>
      <c r="F1367" s="24">
        <v>4</v>
      </c>
      <c r="G1367" s="25">
        <v>203</v>
      </c>
      <c r="H1367" s="24">
        <v>6</v>
      </c>
      <c r="I1367" s="23" t="s">
        <v>4371</v>
      </c>
      <c r="J1367" s="23" t="s">
        <v>5839</v>
      </c>
      <c r="K1367" s="23" t="s">
        <v>2437</v>
      </c>
      <c r="L1367" s="23" t="s">
        <v>1436</v>
      </c>
    </row>
    <row r="1368" spans="1:12" ht="42" x14ac:dyDescent="0.35">
      <c r="A1368" s="3" t="str">
        <f t="shared" si="198"/>
        <v>2.12.04.203.07</v>
      </c>
      <c r="B1368" s="3">
        <f t="shared" si="191"/>
        <v>14</v>
      </c>
      <c r="C1368" s="3" t="s">
        <v>9259</v>
      </c>
      <c r="D1368" s="27">
        <v>2</v>
      </c>
      <c r="E1368" s="26">
        <v>12</v>
      </c>
      <c r="F1368" s="24">
        <v>4</v>
      </c>
      <c r="G1368" s="25">
        <v>203</v>
      </c>
      <c r="H1368" s="24">
        <v>7</v>
      </c>
      <c r="I1368" s="23" t="s">
        <v>4372</v>
      </c>
      <c r="J1368" s="15" t="s">
        <v>5840</v>
      </c>
      <c r="K1368" s="15" t="s">
        <v>7429</v>
      </c>
      <c r="L1368" s="23" t="s">
        <v>1443</v>
      </c>
    </row>
    <row r="1369" spans="1:12" ht="28" x14ac:dyDescent="0.35">
      <c r="A1369" s="3" t="str">
        <f t="shared" si="198"/>
        <v>2.12.04.203.08</v>
      </c>
      <c r="B1369" s="3">
        <f t="shared" si="191"/>
        <v>14</v>
      </c>
      <c r="C1369" s="3" t="s">
        <v>9260</v>
      </c>
      <c r="D1369" s="27">
        <v>2</v>
      </c>
      <c r="E1369" s="26">
        <v>12</v>
      </c>
      <c r="F1369" s="24">
        <v>4</v>
      </c>
      <c r="G1369" s="25">
        <v>203</v>
      </c>
      <c r="H1369" s="24">
        <v>8</v>
      </c>
      <c r="I1369" s="23" t="s">
        <v>2438</v>
      </c>
      <c r="J1369" s="23" t="s">
        <v>5841</v>
      </c>
      <c r="K1369" s="23" t="s">
        <v>7430</v>
      </c>
      <c r="L1369" s="23" t="s">
        <v>1436</v>
      </c>
    </row>
    <row r="1370" spans="1:12" ht="28" x14ac:dyDescent="0.35">
      <c r="A1370" s="3" t="str">
        <f>D1370&amp;"."&amp;E1370&amp;".0"&amp;F1370&amp;"."&amp;G1370</f>
        <v>2.12.04.204</v>
      </c>
      <c r="B1370" s="3">
        <f t="shared" si="191"/>
        <v>11</v>
      </c>
      <c r="C1370" s="3" t="s">
        <v>9261</v>
      </c>
      <c r="D1370" s="27">
        <v>2</v>
      </c>
      <c r="E1370" s="26">
        <v>12</v>
      </c>
      <c r="F1370" s="24">
        <v>4</v>
      </c>
      <c r="G1370" s="25">
        <v>204</v>
      </c>
      <c r="H1370" s="15"/>
      <c r="I1370" s="23" t="s">
        <v>4373</v>
      </c>
      <c r="J1370" s="15" t="s">
        <v>1</v>
      </c>
      <c r="K1370" s="15" t="s">
        <v>1</v>
      </c>
      <c r="L1370" s="15"/>
    </row>
    <row r="1371" spans="1:12" ht="42" x14ac:dyDescent="0.35">
      <c r="A1371" s="3" t="str">
        <f t="shared" ref="A1371:A1373" si="199">D1371&amp;"."&amp;E1371&amp;".0"&amp;F1371&amp;"."&amp;G1371&amp;".0"&amp;H1371</f>
        <v>2.12.04.204.01</v>
      </c>
      <c r="B1371" s="3">
        <f t="shared" si="191"/>
        <v>14</v>
      </c>
      <c r="C1371" s="3" t="s">
        <v>9262</v>
      </c>
      <c r="D1371" s="27">
        <v>2</v>
      </c>
      <c r="E1371" s="26">
        <v>12</v>
      </c>
      <c r="F1371" s="24">
        <v>4</v>
      </c>
      <c r="G1371" s="25">
        <v>204</v>
      </c>
      <c r="H1371" s="24">
        <v>1</v>
      </c>
      <c r="I1371" s="23" t="s">
        <v>2439</v>
      </c>
      <c r="J1371" s="15" t="s">
        <v>5842</v>
      </c>
      <c r="K1371" s="15" t="s">
        <v>7431</v>
      </c>
      <c r="L1371" s="23" t="s">
        <v>1443</v>
      </c>
    </row>
    <row r="1372" spans="1:12" ht="112" x14ac:dyDescent="0.35">
      <c r="A1372" s="3" t="str">
        <f t="shared" si="199"/>
        <v>2.12.04.204.02</v>
      </c>
      <c r="B1372" s="3">
        <f t="shared" si="191"/>
        <v>14</v>
      </c>
      <c r="C1372" s="3" t="s">
        <v>9263</v>
      </c>
      <c r="D1372" s="27">
        <v>2</v>
      </c>
      <c r="E1372" s="26">
        <v>12</v>
      </c>
      <c r="F1372" s="24">
        <v>4</v>
      </c>
      <c r="G1372" s="25">
        <v>204</v>
      </c>
      <c r="H1372" s="24">
        <v>2</v>
      </c>
      <c r="I1372" s="23" t="s">
        <v>2440</v>
      </c>
      <c r="J1372" s="23" t="s">
        <v>5843</v>
      </c>
      <c r="K1372" s="23" t="s">
        <v>7432</v>
      </c>
      <c r="L1372" s="23" t="s">
        <v>1436</v>
      </c>
    </row>
    <row r="1373" spans="1:12" ht="56" x14ac:dyDescent="0.35">
      <c r="A1373" s="3" t="str">
        <f t="shared" si="199"/>
        <v>2.12.04.204.03</v>
      </c>
      <c r="B1373" s="3">
        <f t="shared" si="191"/>
        <v>14</v>
      </c>
      <c r="C1373" s="3" t="s">
        <v>9264</v>
      </c>
      <c r="D1373" s="27">
        <v>2</v>
      </c>
      <c r="E1373" s="26">
        <v>12</v>
      </c>
      <c r="F1373" s="24">
        <v>4</v>
      </c>
      <c r="G1373" s="25">
        <v>204</v>
      </c>
      <c r="H1373" s="24">
        <v>3</v>
      </c>
      <c r="I1373" s="23" t="s">
        <v>2441</v>
      </c>
      <c r="J1373" s="15" t="s">
        <v>5844</v>
      </c>
      <c r="K1373" s="15" t="s">
        <v>7433</v>
      </c>
      <c r="L1373" s="23" t="s">
        <v>1443</v>
      </c>
    </row>
    <row r="1374" spans="1:12" ht="28" x14ac:dyDescent="0.35">
      <c r="A1374" s="3" t="str">
        <f>D1374&amp;"."&amp;E1374&amp;".0"&amp;F1374</f>
        <v>2.12.05</v>
      </c>
      <c r="B1374" s="3">
        <f t="shared" si="191"/>
        <v>7</v>
      </c>
      <c r="C1374" s="3" t="s">
        <v>9265</v>
      </c>
      <c r="D1374" s="27">
        <v>2</v>
      </c>
      <c r="E1374" s="26">
        <v>12</v>
      </c>
      <c r="F1374" s="24">
        <v>5</v>
      </c>
      <c r="G1374" s="15"/>
      <c r="H1374" s="15"/>
      <c r="I1374" s="23" t="s">
        <v>4374</v>
      </c>
      <c r="J1374" s="15" t="s">
        <v>1</v>
      </c>
      <c r="K1374" s="15" t="s">
        <v>1</v>
      </c>
      <c r="L1374" s="15"/>
    </row>
    <row r="1375" spans="1:12" x14ac:dyDescent="0.35">
      <c r="A1375" s="3" t="str">
        <f>D1375&amp;"."&amp;E1375&amp;".0"&amp;F1375&amp;"."&amp;G1375</f>
        <v>2.12.05.201</v>
      </c>
      <c r="B1375" s="3">
        <f t="shared" si="191"/>
        <v>11</v>
      </c>
      <c r="C1375" s="3" t="s">
        <v>9266</v>
      </c>
      <c r="D1375" s="27">
        <v>2</v>
      </c>
      <c r="E1375" s="26">
        <v>12</v>
      </c>
      <c r="F1375" s="24">
        <v>5</v>
      </c>
      <c r="G1375" s="25">
        <v>201</v>
      </c>
      <c r="H1375" s="15"/>
      <c r="I1375" s="23" t="s">
        <v>2442</v>
      </c>
      <c r="J1375" s="15" t="s">
        <v>1</v>
      </c>
      <c r="K1375" s="15" t="s">
        <v>1</v>
      </c>
      <c r="L1375" s="15"/>
    </row>
    <row r="1376" spans="1:12" ht="28" x14ac:dyDescent="0.35">
      <c r="A1376" s="3" t="str">
        <f t="shared" ref="A1376:A1377" si="200">D1376&amp;"."&amp;E1376&amp;".0"&amp;F1376&amp;"."&amp;G1376&amp;".0"&amp;H1376</f>
        <v>2.12.05.201.01</v>
      </c>
      <c r="B1376" s="3">
        <f t="shared" si="191"/>
        <v>14</v>
      </c>
      <c r="C1376" s="3" t="s">
        <v>9267</v>
      </c>
      <c r="D1376" s="27">
        <v>2</v>
      </c>
      <c r="E1376" s="26">
        <v>12</v>
      </c>
      <c r="F1376" s="24">
        <v>5</v>
      </c>
      <c r="G1376" s="25">
        <v>201</v>
      </c>
      <c r="H1376" s="24">
        <v>1</v>
      </c>
      <c r="I1376" s="23" t="s">
        <v>4375</v>
      </c>
      <c r="J1376" s="15" t="s">
        <v>5845</v>
      </c>
      <c r="K1376" s="23" t="s">
        <v>2443</v>
      </c>
      <c r="L1376" s="23" t="s">
        <v>1436</v>
      </c>
    </row>
    <row r="1377" spans="1:12" ht="42" x14ac:dyDescent="0.35">
      <c r="A1377" s="3" t="str">
        <f t="shared" si="200"/>
        <v>2.12.05.201.02</v>
      </c>
      <c r="B1377" s="3">
        <f t="shared" si="191"/>
        <v>14</v>
      </c>
      <c r="C1377" s="3" t="s">
        <v>9268</v>
      </c>
      <c r="D1377" s="27">
        <v>2</v>
      </c>
      <c r="E1377" s="26">
        <v>12</v>
      </c>
      <c r="F1377" s="24">
        <v>5</v>
      </c>
      <c r="G1377" s="25">
        <v>201</v>
      </c>
      <c r="H1377" s="24">
        <v>2</v>
      </c>
      <c r="I1377" s="23" t="s">
        <v>4376</v>
      </c>
      <c r="J1377" s="15" t="s">
        <v>5846</v>
      </c>
      <c r="K1377" s="15" t="s">
        <v>7434</v>
      </c>
      <c r="L1377" s="23" t="s">
        <v>1436</v>
      </c>
    </row>
    <row r="1378" spans="1:12" ht="28" x14ac:dyDescent="0.35">
      <c r="A1378" s="3" t="str">
        <f>D1378&amp;"."&amp;E1378</f>
        <v>2.13</v>
      </c>
      <c r="B1378" s="3">
        <f t="shared" si="191"/>
        <v>4</v>
      </c>
      <c r="C1378" s="3" t="s">
        <v>9269</v>
      </c>
      <c r="D1378" s="27">
        <v>2</v>
      </c>
      <c r="E1378" s="26">
        <v>13</v>
      </c>
      <c r="F1378" s="15"/>
      <c r="G1378" s="15"/>
      <c r="H1378" s="15"/>
      <c r="I1378" s="23" t="s">
        <v>4377</v>
      </c>
      <c r="J1378" s="15" t="s">
        <v>1</v>
      </c>
      <c r="K1378" s="15" t="s">
        <v>1</v>
      </c>
      <c r="L1378" s="15"/>
    </row>
    <row r="1379" spans="1:12" x14ac:dyDescent="0.35">
      <c r="A1379" s="3" t="str">
        <f>D1379&amp;"."&amp;E1379&amp;".0"&amp;F1379</f>
        <v>2.13.02</v>
      </c>
      <c r="B1379" s="3">
        <f t="shared" si="191"/>
        <v>7</v>
      </c>
      <c r="C1379" s="3" t="s">
        <v>9270</v>
      </c>
      <c r="D1379" s="27">
        <v>2</v>
      </c>
      <c r="E1379" s="26">
        <v>13</v>
      </c>
      <c r="F1379" s="24">
        <v>2</v>
      </c>
      <c r="G1379" s="15"/>
      <c r="H1379" s="15"/>
      <c r="I1379" s="23" t="s">
        <v>2444</v>
      </c>
      <c r="J1379" s="15" t="s">
        <v>1</v>
      </c>
      <c r="K1379" s="15" t="s">
        <v>1</v>
      </c>
      <c r="L1379" s="15"/>
    </row>
    <row r="1380" spans="1:12" x14ac:dyDescent="0.35">
      <c r="A1380" s="3" t="str">
        <f>D1380&amp;"."&amp;E1380&amp;".0"&amp;F1380&amp;"."&amp;G1380</f>
        <v>2.13.02.201</v>
      </c>
      <c r="B1380" s="3">
        <f t="shared" si="191"/>
        <v>11</v>
      </c>
      <c r="C1380" s="3" t="s">
        <v>9271</v>
      </c>
      <c r="D1380" s="27">
        <v>2</v>
      </c>
      <c r="E1380" s="26">
        <v>13</v>
      </c>
      <c r="F1380" s="24">
        <v>2</v>
      </c>
      <c r="G1380" s="25">
        <v>201</v>
      </c>
      <c r="H1380" s="15"/>
      <c r="I1380" s="23" t="s">
        <v>2445</v>
      </c>
      <c r="J1380" s="15" t="s">
        <v>1</v>
      </c>
      <c r="K1380" s="15" t="s">
        <v>1</v>
      </c>
      <c r="L1380" s="15"/>
    </row>
    <row r="1381" spans="1:12" ht="42" x14ac:dyDescent="0.35">
      <c r="A1381" s="3" t="str">
        <f t="shared" ref="A1381:A1386" si="201">D1381&amp;"."&amp;E1381&amp;".0"&amp;F1381&amp;"."&amp;G1381&amp;".0"&amp;H1381</f>
        <v>2.13.02.201.01</v>
      </c>
      <c r="B1381" s="3">
        <f t="shared" si="191"/>
        <v>14</v>
      </c>
      <c r="C1381" s="3" t="s">
        <v>9272</v>
      </c>
      <c r="D1381" s="27">
        <v>2</v>
      </c>
      <c r="E1381" s="26">
        <v>13</v>
      </c>
      <c r="F1381" s="24">
        <v>2</v>
      </c>
      <c r="G1381" s="25">
        <v>201</v>
      </c>
      <c r="H1381" s="24">
        <v>1</v>
      </c>
      <c r="I1381" s="23" t="s">
        <v>4378</v>
      </c>
      <c r="J1381" s="23" t="s">
        <v>5847</v>
      </c>
      <c r="K1381" s="15" t="s">
        <v>7435</v>
      </c>
      <c r="L1381" s="22" t="s">
        <v>2446</v>
      </c>
    </row>
    <row r="1382" spans="1:12" ht="28" x14ac:dyDescent="0.35">
      <c r="A1382" s="3" t="str">
        <f t="shared" si="201"/>
        <v>2.13.02.201.02</v>
      </c>
      <c r="B1382" s="3">
        <f t="shared" si="191"/>
        <v>14</v>
      </c>
      <c r="C1382" s="3" t="s">
        <v>9273</v>
      </c>
      <c r="D1382" s="27">
        <v>2</v>
      </c>
      <c r="E1382" s="26">
        <v>13</v>
      </c>
      <c r="F1382" s="24">
        <v>2</v>
      </c>
      <c r="G1382" s="25">
        <v>201</v>
      </c>
      <c r="H1382" s="24">
        <v>2</v>
      </c>
      <c r="I1382" s="23" t="s">
        <v>2447</v>
      </c>
      <c r="J1382" s="23" t="s">
        <v>2448</v>
      </c>
      <c r="K1382" s="15" t="s">
        <v>7436</v>
      </c>
      <c r="L1382" s="22" t="s">
        <v>2446</v>
      </c>
    </row>
    <row r="1383" spans="1:12" ht="28" x14ac:dyDescent="0.35">
      <c r="A1383" s="3" t="str">
        <f t="shared" si="201"/>
        <v>2.13.02.201.03</v>
      </c>
      <c r="B1383" s="3">
        <f t="shared" ref="B1383:B1442" si="202">LEN(A1383)</f>
        <v>14</v>
      </c>
      <c r="C1383" s="3" t="s">
        <v>9274</v>
      </c>
      <c r="D1383" s="27">
        <v>2</v>
      </c>
      <c r="E1383" s="26">
        <v>13</v>
      </c>
      <c r="F1383" s="24">
        <v>2</v>
      </c>
      <c r="G1383" s="25">
        <v>201</v>
      </c>
      <c r="H1383" s="24">
        <v>3</v>
      </c>
      <c r="I1383" s="23" t="s">
        <v>2449</v>
      </c>
      <c r="J1383" s="15" t="s">
        <v>5848</v>
      </c>
      <c r="K1383" s="15" t="s">
        <v>7437</v>
      </c>
      <c r="L1383" s="22" t="s">
        <v>2446</v>
      </c>
    </row>
    <row r="1384" spans="1:12" ht="28" x14ac:dyDescent="0.35">
      <c r="A1384" s="3" t="str">
        <f t="shared" si="201"/>
        <v>2.13.02.201.04</v>
      </c>
      <c r="B1384" s="3">
        <f t="shared" si="202"/>
        <v>14</v>
      </c>
      <c r="C1384" s="3" t="s">
        <v>9275</v>
      </c>
      <c r="D1384" s="27">
        <v>2</v>
      </c>
      <c r="E1384" s="26">
        <v>13</v>
      </c>
      <c r="F1384" s="24">
        <v>2</v>
      </c>
      <c r="G1384" s="25">
        <v>201</v>
      </c>
      <c r="H1384" s="24">
        <v>4</v>
      </c>
      <c r="I1384" s="23" t="s">
        <v>2450</v>
      </c>
      <c r="J1384" s="15" t="s">
        <v>5849</v>
      </c>
      <c r="K1384" s="15" t="s">
        <v>7438</v>
      </c>
      <c r="L1384" s="22" t="s">
        <v>2446</v>
      </c>
    </row>
    <row r="1385" spans="1:12" ht="42" x14ac:dyDescent="0.35">
      <c r="A1385" s="3" t="str">
        <f t="shared" si="201"/>
        <v>2.13.02.201.05</v>
      </c>
      <c r="B1385" s="3">
        <f t="shared" si="202"/>
        <v>14</v>
      </c>
      <c r="C1385" s="3" t="s">
        <v>9276</v>
      </c>
      <c r="D1385" s="27">
        <v>2</v>
      </c>
      <c r="E1385" s="26">
        <v>13</v>
      </c>
      <c r="F1385" s="24">
        <v>2</v>
      </c>
      <c r="G1385" s="25">
        <v>201</v>
      </c>
      <c r="H1385" s="24">
        <v>5</v>
      </c>
      <c r="I1385" s="23" t="s">
        <v>4379</v>
      </c>
      <c r="J1385" s="15" t="s">
        <v>5850</v>
      </c>
      <c r="K1385" s="15" t="s">
        <v>7439</v>
      </c>
      <c r="L1385" s="23" t="s">
        <v>1443</v>
      </c>
    </row>
    <row r="1386" spans="1:12" x14ac:dyDescent="0.35">
      <c r="A1386" s="3" t="str">
        <f t="shared" si="201"/>
        <v>2.13.02.201.06</v>
      </c>
      <c r="B1386" s="3">
        <f t="shared" si="202"/>
        <v>14</v>
      </c>
      <c r="C1386" s="3" t="s">
        <v>9277</v>
      </c>
      <c r="D1386" s="27">
        <v>2</v>
      </c>
      <c r="E1386" s="26">
        <v>13</v>
      </c>
      <c r="F1386" s="24">
        <v>2</v>
      </c>
      <c r="G1386" s="25">
        <v>201</v>
      </c>
      <c r="H1386" s="24">
        <v>6</v>
      </c>
      <c r="I1386" s="23" t="s">
        <v>2451</v>
      </c>
      <c r="J1386" s="23" t="s">
        <v>2452</v>
      </c>
      <c r="K1386" s="23" t="s">
        <v>2453</v>
      </c>
      <c r="L1386" s="22" t="s">
        <v>1458</v>
      </c>
    </row>
    <row r="1387" spans="1:12" x14ac:dyDescent="0.35">
      <c r="A1387" s="3" t="str">
        <f>D1387&amp;"."&amp;E1387&amp;".0"&amp;F1387</f>
        <v>2.13.03</v>
      </c>
      <c r="B1387" s="3">
        <f t="shared" si="202"/>
        <v>7</v>
      </c>
      <c r="C1387" s="3" t="s">
        <v>1308</v>
      </c>
      <c r="D1387" s="27">
        <v>2</v>
      </c>
      <c r="E1387" s="26">
        <v>13</v>
      </c>
      <c r="F1387" s="24">
        <v>3</v>
      </c>
      <c r="G1387" s="15"/>
      <c r="H1387" s="15"/>
      <c r="I1387" s="23" t="s">
        <v>2454</v>
      </c>
      <c r="J1387" s="15" t="s">
        <v>1</v>
      </c>
      <c r="K1387" s="15" t="s">
        <v>1</v>
      </c>
      <c r="L1387" s="15"/>
    </row>
    <row r="1388" spans="1:12" x14ac:dyDescent="0.35">
      <c r="A1388" s="3" t="str">
        <f>D1388&amp;"."&amp;E1388&amp;".0"&amp;F1388&amp;"."&amp;G1388</f>
        <v>2.13.03.201</v>
      </c>
      <c r="B1388" s="3">
        <f t="shared" si="202"/>
        <v>11</v>
      </c>
      <c r="C1388" s="3" t="s">
        <v>9278</v>
      </c>
      <c r="D1388" s="27">
        <v>2</v>
      </c>
      <c r="E1388" s="26">
        <v>13</v>
      </c>
      <c r="F1388" s="24">
        <v>3</v>
      </c>
      <c r="G1388" s="25">
        <v>201</v>
      </c>
      <c r="H1388" s="15"/>
      <c r="I1388" s="23" t="s">
        <v>2455</v>
      </c>
      <c r="J1388" s="15" t="s">
        <v>1</v>
      </c>
      <c r="K1388" s="15" t="s">
        <v>1</v>
      </c>
      <c r="L1388" s="15"/>
    </row>
    <row r="1389" spans="1:12" ht="28" x14ac:dyDescent="0.35">
      <c r="A1389" s="3" t="str">
        <f t="shared" ref="A1389:A1391" si="203">D1389&amp;"."&amp;E1389&amp;".0"&amp;F1389&amp;"."&amp;G1389&amp;".0"&amp;H1389</f>
        <v>2.13.03.201.01</v>
      </c>
      <c r="B1389" s="3">
        <f t="shared" si="202"/>
        <v>14</v>
      </c>
      <c r="C1389" s="3" t="s">
        <v>9279</v>
      </c>
      <c r="D1389" s="27">
        <v>2</v>
      </c>
      <c r="E1389" s="26">
        <v>13</v>
      </c>
      <c r="F1389" s="24">
        <v>3</v>
      </c>
      <c r="G1389" s="25">
        <v>201</v>
      </c>
      <c r="H1389" s="24">
        <v>1</v>
      </c>
      <c r="I1389" s="23" t="s">
        <v>4380</v>
      </c>
      <c r="J1389" s="15" t="s">
        <v>5851</v>
      </c>
      <c r="K1389" s="15" t="s">
        <v>7440</v>
      </c>
      <c r="L1389" s="23" t="s">
        <v>1436</v>
      </c>
    </row>
    <row r="1390" spans="1:12" ht="28" x14ac:dyDescent="0.35">
      <c r="A1390" s="3" t="str">
        <f t="shared" si="203"/>
        <v>2.13.03.201.02</v>
      </c>
      <c r="B1390" s="3">
        <f t="shared" si="202"/>
        <v>14</v>
      </c>
      <c r="C1390" s="3" t="s">
        <v>9280</v>
      </c>
      <c r="D1390" s="27">
        <v>2</v>
      </c>
      <c r="E1390" s="26">
        <v>13</v>
      </c>
      <c r="F1390" s="24">
        <v>3</v>
      </c>
      <c r="G1390" s="25">
        <v>201</v>
      </c>
      <c r="H1390" s="24">
        <v>2</v>
      </c>
      <c r="I1390" s="23" t="s">
        <v>556</v>
      </c>
      <c r="J1390" s="23" t="s">
        <v>5852</v>
      </c>
      <c r="K1390" s="23" t="s">
        <v>7441</v>
      </c>
      <c r="L1390" s="23" t="s">
        <v>1436</v>
      </c>
    </row>
    <row r="1391" spans="1:12" ht="28" x14ac:dyDescent="0.35">
      <c r="A1391" s="3" t="str">
        <f t="shared" si="203"/>
        <v>2.13.03.201.03</v>
      </c>
      <c r="B1391" s="3">
        <f t="shared" si="202"/>
        <v>14</v>
      </c>
      <c r="C1391" s="3" t="s">
        <v>9281</v>
      </c>
      <c r="D1391" s="27">
        <v>2</v>
      </c>
      <c r="E1391" s="26">
        <v>13</v>
      </c>
      <c r="F1391" s="24">
        <v>3</v>
      </c>
      <c r="G1391" s="25">
        <v>201</v>
      </c>
      <c r="H1391" s="24">
        <v>3</v>
      </c>
      <c r="I1391" s="23" t="s">
        <v>2456</v>
      </c>
      <c r="J1391" s="15" t="s">
        <v>5853</v>
      </c>
      <c r="K1391" s="15" t="s">
        <v>7442</v>
      </c>
      <c r="L1391" s="23" t="s">
        <v>1436</v>
      </c>
    </row>
    <row r="1392" spans="1:12" ht="28" x14ac:dyDescent="0.35">
      <c r="A1392" s="3" t="str">
        <f>D1392&amp;"."&amp;E1392&amp;".0"&amp;F1392</f>
        <v>2.13.04</v>
      </c>
      <c r="B1392" s="3">
        <f t="shared" si="202"/>
        <v>7</v>
      </c>
      <c r="C1392" s="3" t="s">
        <v>1309</v>
      </c>
      <c r="D1392" s="27">
        <v>2</v>
      </c>
      <c r="E1392" s="26">
        <v>13</v>
      </c>
      <c r="F1392" s="24">
        <v>4</v>
      </c>
      <c r="G1392" s="15"/>
      <c r="H1392" s="15"/>
      <c r="I1392" s="23" t="s">
        <v>4381</v>
      </c>
      <c r="J1392" s="15" t="s">
        <v>1</v>
      </c>
      <c r="K1392" s="15" t="s">
        <v>1</v>
      </c>
      <c r="L1392" s="15"/>
    </row>
    <row r="1393" spans="1:12" ht="28" x14ac:dyDescent="0.35">
      <c r="A1393" s="3" t="str">
        <f>D1393&amp;"."&amp;E1393&amp;".0"&amp;F1393&amp;"."&amp;G1393</f>
        <v>2.13.04.201</v>
      </c>
      <c r="B1393" s="3">
        <f t="shared" si="202"/>
        <v>11</v>
      </c>
      <c r="C1393" s="3" t="s">
        <v>9282</v>
      </c>
      <c r="D1393" s="27">
        <v>2</v>
      </c>
      <c r="E1393" s="26">
        <v>13</v>
      </c>
      <c r="F1393" s="24">
        <v>4</v>
      </c>
      <c r="G1393" s="25">
        <v>201</v>
      </c>
      <c r="H1393" s="15"/>
      <c r="I1393" s="23" t="s">
        <v>558</v>
      </c>
      <c r="J1393" s="15" t="s">
        <v>1</v>
      </c>
      <c r="K1393" s="15" t="s">
        <v>1</v>
      </c>
      <c r="L1393" s="15"/>
    </row>
    <row r="1394" spans="1:12" ht="28" x14ac:dyDescent="0.35">
      <c r="A1394" s="3" t="str">
        <f t="shared" ref="A1394:A1402" si="204">D1394&amp;"."&amp;E1394&amp;".0"&amp;F1394&amp;"."&amp;G1394&amp;".0"&amp;H1394</f>
        <v>2.13.04.201.01</v>
      </c>
      <c r="B1394" s="3">
        <f t="shared" si="202"/>
        <v>14</v>
      </c>
      <c r="C1394" s="3" t="s">
        <v>9283</v>
      </c>
      <c r="D1394" s="27">
        <v>2</v>
      </c>
      <c r="E1394" s="26">
        <v>13</v>
      </c>
      <c r="F1394" s="24">
        <v>4</v>
      </c>
      <c r="G1394" s="25">
        <v>201</v>
      </c>
      <c r="H1394" s="24">
        <v>1</v>
      </c>
      <c r="I1394" s="23" t="s">
        <v>4382</v>
      </c>
      <c r="J1394" s="15" t="s">
        <v>5854</v>
      </c>
      <c r="K1394" s="15" t="s">
        <v>7443</v>
      </c>
      <c r="L1394" s="23" t="s">
        <v>1436</v>
      </c>
    </row>
    <row r="1395" spans="1:12" ht="28" x14ac:dyDescent="0.35">
      <c r="A1395" s="3" t="str">
        <f t="shared" si="204"/>
        <v>2.13.04.201.02</v>
      </c>
      <c r="B1395" s="3">
        <f t="shared" si="202"/>
        <v>14</v>
      </c>
      <c r="C1395" s="3" t="s">
        <v>9284</v>
      </c>
      <c r="D1395" s="27">
        <v>2</v>
      </c>
      <c r="E1395" s="26">
        <v>13</v>
      </c>
      <c r="F1395" s="24">
        <v>4</v>
      </c>
      <c r="G1395" s="25">
        <v>201</v>
      </c>
      <c r="H1395" s="24">
        <v>2</v>
      </c>
      <c r="I1395" s="23" t="s">
        <v>2457</v>
      </c>
      <c r="J1395" s="15" t="s">
        <v>5855</v>
      </c>
      <c r="K1395" s="15" t="s">
        <v>7444</v>
      </c>
      <c r="L1395" s="23" t="s">
        <v>1436</v>
      </c>
    </row>
    <row r="1396" spans="1:12" ht="28" x14ac:dyDescent="0.35">
      <c r="A1396" s="3" t="str">
        <f t="shared" si="204"/>
        <v>2.13.04.201.03</v>
      </c>
      <c r="B1396" s="3">
        <f t="shared" si="202"/>
        <v>14</v>
      </c>
      <c r="C1396" s="3" t="s">
        <v>9285</v>
      </c>
      <c r="D1396" s="27">
        <v>2</v>
      </c>
      <c r="E1396" s="26">
        <v>13</v>
      </c>
      <c r="F1396" s="24">
        <v>4</v>
      </c>
      <c r="G1396" s="25">
        <v>201</v>
      </c>
      <c r="H1396" s="24">
        <v>3</v>
      </c>
      <c r="I1396" s="23" t="s">
        <v>4383</v>
      </c>
      <c r="J1396" s="15" t="s">
        <v>5856</v>
      </c>
      <c r="K1396" s="15" t="s">
        <v>7445</v>
      </c>
      <c r="L1396" s="23" t="s">
        <v>1436</v>
      </c>
    </row>
    <row r="1397" spans="1:12" ht="28" x14ac:dyDescent="0.35">
      <c r="A1397" s="3" t="str">
        <f t="shared" si="204"/>
        <v>2.13.04.201.04</v>
      </c>
      <c r="B1397" s="3">
        <f t="shared" si="202"/>
        <v>14</v>
      </c>
      <c r="C1397" s="3" t="s">
        <v>9286</v>
      </c>
      <c r="D1397" s="27">
        <v>2</v>
      </c>
      <c r="E1397" s="26">
        <v>13</v>
      </c>
      <c r="F1397" s="24">
        <v>4</v>
      </c>
      <c r="G1397" s="25">
        <v>201</v>
      </c>
      <c r="H1397" s="24">
        <v>4</v>
      </c>
      <c r="I1397" s="23" t="s">
        <v>2458</v>
      </c>
      <c r="J1397" s="15" t="s">
        <v>5857</v>
      </c>
      <c r="K1397" s="23" t="s">
        <v>2459</v>
      </c>
      <c r="L1397" s="23" t="s">
        <v>1436</v>
      </c>
    </row>
    <row r="1398" spans="1:12" ht="28" x14ac:dyDescent="0.35">
      <c r="A1398" s="3" t="str">
        <f t="shared" si="204"/>
        <v>2.13.04.201.05</v>
      </c>
      <c r="B1398" s="3">
        <f t="shared" si="202"/>
        <v>14</v>
      </c>
      <c r="C1398" s="3" t="s">
        <v>9287</v>
      </c>
      <c r="D1398" s="27">
        <v>2</v>
      </c>
      <c r="E1398" s="26">
        <v>13</v>
      </c>
      <c r="F1398" s="24">
        <v>4</v>
      </c>
      <c r="G1398" s="25">
        <v>201</v>
      </c>
      <c r="H1398" s="24">
        <v>5</v>
      </c>
      <c r="I1398" s="23" t="s">
        <v>4384</v>
      </c>
      <c r="J1398" s="23" t="s">
        <v>5858</v>
      </c>
      <c r="K1398" s="23" t="s">
        <v>7446</v>
      </c>
      <c r="L1398" s="23" t="s">
        <v>1462</v>
      </c>
    </row>
    <row r="1399" spans="1:12" ht="28" x14ac:dyDescent="0.35">
      <c r="A1399" s="3" t="str">
        <f t="shared" si="204"/>
        <v>2.13.04.201.06</v>
      </c>
      <c r="B1399" s="3">
        <f t="shared" si="202"/>
        <v>14</v>
      </c>
      <c r="C1399" s="3" t="s">
        <v>9288</v>
      </c>
      <c r="D1399" s="27">
        <v>2</v>
      </c>
      <c r="E1399" s="26">
        <v>13</v>
      </c>
      <c r="F1399" s="24">
        <v>4</v>
      </c>
      <c r="G1399" s="25">
        <v>201</v>
      </c>
      <c r="H1399" s="24">
        <v>6</v>
      </c>
      <c r="I1399" s="23" t="s">
        <v>2460</v>
      </c>
      <c r="J1399" s="15" t="s">
        <v>5859</v>
      </c>
      <c r="K1399" s="15" t="s">
        <v>7447</v>
      </c>
      <c r="L1399" s="23" t="s">
        <v>1443</v>
      </c>
    </row>
    <row r="1400" spans="1:12" ht="28" x14ac:dyDescent="0.35">
      <c r="A1400" s="3" t="str">
        <f t="shared" si="204"/>
        <v>2.13.04.201.07</v>
      </c>
      <c r="B1400" s="3">
        <f t="shared" si="202"/>
        <v>14</v>
      </c>
      <c r="C1400" s="3" t="s">
        <v>9289</v>
      </c>
      <c r="D1400" s="27">
        <v>2</v>
      </c>
      <c r="E1400" s="26">
        <v>13</v>
      </c>
      <c r="F1400" s="24">
        <v>4</v>
      </c>
      <c r="G1400" s="25">
        <v>201</v>
      </c>
      <c r="H1400" s="24">
        <v>7</v>
      </c>
      <c r="I1400" s="23" t="s">
        <v>2461</v>
      </c>
      <c r="J1400" s="15" t="s">
        <v>5860</v>
      </c>
      <c r="K1400" s="15" t="s">
        <v>7448</v>
      </c>
      <c r="L1400" s="23" t="s">
        <v>1436</v>
      </c>
    </row>
    <row r="1401" spans="1:12" ht="42" x14ac:dyDescent="0.35">
      <c r="A1401" s="3" t="str">
        <f t="shared" si="204"/>
        <v>2.13.04.201.08</v>
      </c>
      <c r="B1401" s="3">
        <f t="shared" si="202"/>
        <v>14</v>
      </c>
      <c r="C1401" s="3" t="s">
        <v>9290</v>
      </c>
      <c r="D1401" s="27">
        <v>2</v>
      </c>
      <c r="E1401" s="26">
        <v>13</v>
      </c>
      <c r="F1401" s="24">
        <v>4</v>
      </c>
      <c r="G1401" s="25">
        <v>201</v>
      </c>
      <c r="H1401" s="24">
        <v>8</v>
      </c>
      <c r="I1401" s="23" t="s">
        <v>4385</v>
      </c>
      <c r="J1401" s="23" t="s">
        <v>5861</v>
      </c>
      <c r="K1401" s="15" t="s">
        <v>7449</v>
      </c>
      <c r="L1401" s="23" t="s">
        <v>1436</v>
      </c>
    </row>
    <row r="1402" spans="1:12" ht="42" x14ac:dyDescent="0.35">
      <c r="A1402" s="3" t="str">
        <f t="shared" si="204"/>
        <v>2.13.04.201.09</v>
      </c>
      <c r="B1402" s="3">
        <f t="shared" si="202"/>
        <v>14</v>
      </c>
      <c r="C1402" s="3" t="s">
        <v>9291</v>
      </c>
      <c r="D1402" s="27">
        <v>2</v>
      </c>
      <c r="E1402" s="26">
        <v>13</v>
      </c>
      <c r="F1402" s="24">
        <v>4</v>
      </c>
      <c r="G1402" s="25">
        <v>201</v>
      </c>
      <c r="H1402" s="24">
        <v>9</v>
      </c>
      <c r="I1402" s="23" t="s">
        <v>4386</v>
      </c>
      <c r="J1402" s="23" t="s">
        <v>5862</v>
      </c>
      <c r="K1402" s="15" t="s">
        <v>7450</v>
      </c>
      <c r="L1402" s="23" t="s">
        <v>1443</v>
      </c>
    </row>
    <row r="1403" spans="1:12" ht="28" x14ac:dyDescent="0.35">
      <c r="A1403" s="3" t="str">
        <f t="shared" ref="A1403:A1411" si="205">D1403&amp;"."&amp;E1403&amp;".0"&amp;F1403&amp;"."&amp;G1403&amp;"."&amp;H1403</f>
        <v>2.13.04.201.10</v>
      </c>
      <c r="B1403" s="3">
        <f t="shared" si="202"/>
        <v>14</v>
      </c>
      <c r="C1403" s="3" t="s">
        <v>9292</v>
      </c>
      <c r="D1403" s="27">
        <v>2</v>
      </c>
      <c r="E1403" s="26">
        <v>13</v>
      </c>
      <c r="F1403" s="24">
        <v>4</v>
      </c>
      <c r="G1403" s="25">
        <v>201</v>
      </c>
      <c r="H1403" s="26">
        <v>10</v>
      </c>
      <c r="I1403" s="23" t="s">
        <v>4387</v>
      </c>
      <c r="J1403" s="15" t="s">
        <v>5863</v>
      </c>
      <c r="K1403" s="15" t="s">
        <v>7451</v>
      </c>
      <c r="L1403" s="23" t="s">
        <v>1443</v>
      </c>
    </row>
    <row r="1404" spans="1:12" x14ac:dyDescent="0.35">
      <c r="A1404" s="3" t="str">
        <f t="shared" si="205"/>
        <v>2.13.04.201.11</v>
      </c>
      <c r="B1404" s="3">
        <f t="shared" si="202"/>
        <v>14</v>
      </c>
      <c r="C1404" s="3" t="s">
        <v>9293</v>
      </c>
      <c r="D1404" s="27">
        <v>2</v>
      </c>
      <c r="E1404" s="26">
        <v>13</v>
      </c>
      <c r="F1404" s="24">
        <v>4</v>
      </c>
      <c r="G1404" s="25">
        <v>201</v>
      </c>
      <c r="H1404" s="26">
        <v>11</v>
      </c>
      <c r="I1404" s="23" t="s">
        <v>2462</v>
      </c>
      <c r="J1404" s="23" t="s">
        <v>2463</v>
      </c>
      <c r="K1404" s="23" t="s">
        <v>2464</v>
      </c>
      <c r="L1404" s="23" t="s">
        <v>1436</v>
      </c>
    </row>
    <row r="1405" spans="1:12" ht="28" x14ac:dyDescent="0.35">
      <c r="A1405" s="3" t="str">
        <f t="shared" si="205"/>
        <v>2.13.04.201.12</v>
      </c>
      <c r="B1405" s="3">
        <f t="shared" si="202"/>
        <v>14</v>
      </c>
      <c r="C1405" s="3" t="s">
        <v>9294</v>
      </c>
      <c r="D1405" s="27">
        <v>2</v>
      </c>
      <c r="E1405" s="26">
        <v>13</v>
      </c>
      <c r="F1405" s="24">
        <v>4</v>
      </c>
      <c r="G1405" s="25">
        <v>201</v>
      </c>
      <c r="H1405" s="26">
        <v>12</v>
      </c>
      <c r="I1405" s="23" t="s">
        <v>2465</v>
      </c>
      <c r="J1405" s="15" t="s">
        <v>5864</v>
      </c>
      <c r="K1405" s="15" t="s">
        <v>7452</v>
      </c>
      <c r="L1405" s="23" t="s">
        <v>1436</v>
      </c>
    </row>
    <row r="1406" spans="1:12" x14ac:dyDescent="0.35">
      <c r="A1406" s="3" t="str">
        <f t="shared" si="205"/>
        <v>2.13.04.201.13</v>
      </c>
      <c r="B1406" s="3">
        <f t="shared" si="202"/>
        <v>14</v>
      </c>
      <c r="C1406" s="3" t="s">
        <v>9295</v>
      </c>
      <c r="D1406" s="27">
        <v>2</v>
      </c>
      <c r="E1406" s="26">
        <v>13</v>
      </c>
      <c r="F1406" s="24">
        <v>4</v>
      </c>
      <c r="G1406" s="25">
        <v>201</v>
      </c>
      <c r="H1406" s="26">
        <v>13</v>
      </c>
      <c r="I1406" s="23" t="s">
        <v>2466</v>
      </c>
      <c r="J1406" s="23" t="s">
        <v>2467</v>
      </c>
      <c r="K1406" s="23" t="s">
        <v>2468</v>
      </c>
      <c r="L1406" s="23" t="s">
        <v>1436</v>
      </c>
    </row>
    <row r="1407" spans="1:12" ht="28" x14ac:dyDescent="0.35">
      <c r="A1407" s="3" t="str">
        <f t="shared" si="205"/>
        <v>2.13.04.201.14</v>
      </c>
      <c r="B1407" s="3">
        <f t="shared" si="202"/>
        <v>14</v>
      </c>
      <c r="C1407" s="3" t="s">
        <v>9296</v>
      </c>
      <c r="D1407" s="27">
        <v>2</v>
      </c>
      <c r="E1407" s="26">
        <v>13</v>
      </c>
      <c r="F1407" s="24">
        <v>4</v>
      </c>
      <c r="G1407" s="25">
        <v>201</v>
      </c>
      <c r="H1407" s="26">
        <v>14</v>
      </c>
      <c r="I1407" s="23" t="s">
        <v>2469</v>
      </c>
      <c r="J1407" s="15" t="s">
        <v>5865</v>
      </c>
      <c r="K1407" s="15" t="s">
        <v>7453</v>
      </c>
      <c r="L1407" s="23" t="s">
        <v>1462</v>
      </c>
    </row>
    <row r="1408" spans="1:12" ht="28" x14ac:dyDescent="0.35">
      <c r="A1408" s="3" t="str">
        <f t="shared" si="205"/>
        <v>2.13.04.201.15</v>
      </c>
      <c r="B1408" s="3">
        <f t="shared" si="202"/>
        <v>14</v>
      </c>
      <c r="C1408" s="3" t="s">
        <v>9297</v>
      </c>
      <c r="D1408" s="27">
        <v>2</v>
      </c>
      <c r="E1408" s="26">
        <v>13</v>
      </c>
      <c r="F1408" s="24">
        <v>4</v>
      </c>
      <c r="G1408" s="25">
        <v>201</v>
      </c>
      <c r="H1408" s="26">
        <v>15</v>
      </c>
      <c r="I1408" s="23" t="s">
        <v>2470</v>
      </c>
      <c r="J1408" s="15" t="s">
        <v>5866</v>
      </c>
      <c r="K1408" s="15" t="s">
        <v>7454</v>
      </c>
      <c r="L1408" s="22" t="s">
        <v>2446</v>
      </c>
    </row>
    <row r="1409" spans="1:12" ht="28" x14ac:dyDescent="0.35">
      <c r="A1409" s="3" t="str">
        <f t="shared" si="205"/>
        <v>2.13.04.201.16</v>
      </c>
      <c r="B1409" s="3">
        <f t="shared" si="202"/>
        <v>14</v>
      </c>
      <c r="C1409" s="3" t="s">
        <v>9298</v>
      </c>
      <c r="D1409" s="27">
        <v>2</v>
      </c>
      <c r="E1409" s="26">
        <v>13</v>
      </c>
      <c r="F1409" s="24">
        <v>4</v>
      </c>
      <c r="G1409" s="25">
        <v>201</v>
      </c>
      <c r="H1409" s="26">
        <v>16</v>
      </c>
      <c r="I1409" s="23" t="s">
        <v>2471</v>
      </c>
      <c r="J1409" s="15" t="s">
        <v>5867</v>
      </c>
      <c r="K1409" s="15" t="s">
        <v>7455</v>
      </c>
      <c r="L1409" s="23" t="s">
        <v>1443</v>
      </c>
    </row>
    <row r="1410" spans="1:12" ht="42" x14ac:dyDescent="0.35">
      <c r="A1410" s="3" t="str">
        <f t="shared" si="205"/>
        <v>2.13.04.201.17</v>
      </c>
      <c r="B1410" s="3">
        <f t="shared" si="202"/>
        <v>14</v>
      </c>
      <c r="C1410" s="3" t="s">
        <v>9299</v>
      </c>
      <c r="D1410" s="27">
        <v>2</v>
      </c>
      <c r="E1410" s="26">
        <v>13</v>
      </c>
      <c r="F1410" s="24">
        <v>4</v>
      </c>
      <c r="G1410" s="25">
        <v>201</v>
      </c>
      <c r="H1410" s="26">
        <v>17</v>
      </c>
      <c r="I1410" s="23" t="s">
        <v>4388</v>
      </c>
      <c r="J1410" s="23" t="s">
        <v>5868</v>
      </c>
      <c r="K1410" s="15" t="s">
        <v>7456</v>
      </c>
      <c r="L1410" s="23" t="s">
        <v>1436</v>
      </c>
    </row>
    <row r="1411" spans="1:12" ht="28" x14ac:dyDescent="0.35">
      <c r="A1411" s="3" t="str">
        <f t="shared" si="205"/>
        <v>2.13.04.201.18</v>
      </c>
      <c r="B1411" s="3">
        <f t="shared" si="202"/>
        <v>14</v>
      </c>
      <c r="C1411" s="3" t="s">
        <v>9300</v>
      </c>
      <c r="D1411" s="27">
        <v>2</v>
      </c>
      <c r="E1411" s="26">
        <v>13</v>
      </c>
      <c r="F1411" s="24">
        <v>4</v>
      </c>
      <c r="G1411" s="25">
        <v>201</v>
      </c>
      <c r="H1411" s="26">
        <v>18</v>
      </c>
      <c r="I1411" s="23" t="s">
        <v>559</v>
      </c>
      <c r="J1411" s="23" t="s">
        <v>2472</v>
      </c>
      <c r="K1411" s="23" t="s">
        <v>2473</v>
      </c>
      <c r="L1411" s="23" t="s">
        <v>1436</v>
      </c>
    </row>
    <row r="1412" spans="1:12" ht="42" x14ac:dyDescent="0.35">
      <c r="A1412" s="3" t="str">
        <f>D1412&amp;"."&amp;E1412&amp;".0"&amp;F1412</f>
        <v>2.13.05</v>
      </c>
      <c r="B1412" s="3">
        <f t="shared" si="202"/>
        <v>7</v>
      </c>
      <c r="C1412" s="3" t="s">
        <v>1310</v>
      </c>
      <c r="D1412" s="27">
        <v>2</v>
      </c>
      <c r="E1412" s="26">
        <v>13</v>
      </c>
      <c r="F1412" s="24">
        <v>5</v>
      </c>
      <c r="G1412" s="15"/>
      <c r="H1412" s="15"/>
      <c r="I1412" s="23" t="s">
        <v>4389</v>
      </c>
      <c r="J1412" s="15" t="s">
        <v>1</v>
      </c>
      <c r="K1412" s="15" t="s">
        <v>1</v>
      </c>
      <c r="L1412" s="15"/>
    </row>
    <row r="1413" spans="1:12" ht="84" x14ac:dyDescent="0.35">
      <c r="A1413" s="3" t="str">
        <f>D1413&amp;"."&amp;E1413&amp;".0"&amp;F1413&amp;"."&amp;G1413</f>
        <v>2.13.05.201</v>
      </c>
      <c r="B1413" s="3">
        <f t="shared" si="202"/>
        <v>11</v>
      </c>
      <c r="C1413" s="3" t="s">
        <v>9301</v>
      </c>
      <c r="D1413" s="27">
        <v>2</v>
      </c>
      <c r="E1413" s="26">
        <v>13</v>
      </c>
      <c r="F1413" s="24">
        <v>5</v>
      </c>
      <c r="G1413" s="25">
        <v>201</v>
      </c>
      <c r="H1413" s="15"/>
      <c r="I1413" s="23" t="s">
        <v>561</v>
      </c>
      <c r="J1413" s="15" t="s">
        <v>1</v>
      </c>
      <c r="K1413" s="15" t="s">
        <v>1</v>
      </c>
      <c r="L1413" s="15"/>
    </row>
    <row r="1414" spans="1:12" ht="28" x14ac:dyDescent="0.35">
      <c r="A1414" s="3" t="str">
        <f t="shared" ref="A1414:A1422" si="206">D1414&amp;"."&amp;E1414&amp;".0"&amp;F1414&amp;"."&amp;G1414&amp;".0"&amp;H1414</f>
        <v>2.13.05.201.01</v>
      </c>
      <c r="B1414" s="3">
        <f t="shared" si="202"/>
        <v>14</v>
      </c>
      <c r="C1414" s="3" t="s">
        <v>9302</v>
      </c>
      <c r="D1414" s="27">
        <v>2</v>
      </c>
      <c r="E1414" s="26">
        <v>13</v>
      </c>
      <c r="F1414" s="24">
        <v>5</v>
      </c>
      <c r="G1414" s="25">
        <v>201</v>
      </c>
      <c r="H1414" s="24">
        <v>1</v>
      </c>
      <c r="I1414" s="23" t="s">
        <v>4390</v>
      </c>
      <c r="J1414" s="15" t="s">
        <v>5869</v>
      </c>
      <c r="K1414" s="15" t="s">
        <v>7457</v>
      </c>
      <c r="L1414" s="23" t="s">
        <v>1436</v>
      </c>
    </row>
    <row r="1415" spans="1:12" ht="84" x14ac:dyDescent="0.35">
      <c r="A1415" s="3" t="str">
        <f t="shared" si="206"/>
        <v>2.13.05.201.02</v>
      </c>
      <c r="B1415" s="3">
        <f t="shared" si="202"/>
        <v>14</v>
      </c>
      <c r="C1415" s="3" t="s">
        <v>9303</v>
      </c>
      <c r="D1415" s="27">
        <v>2</v>
      </c>
      <c r="E1415" s="26">
        <v>13</v>
      </c>
      <c r="F1415" s="24">
        <v>5</v>
      </c>
      <c r="G1415" s="25">
        <v>201</v>
      </c>
      <c r="H1415" s="24">
        <v>2</v>
      </c>
      <c r="I1415" s="23" t="s">
        <v>562</v>
      </c>
      <c r="J1415" s="23" t="s">
        <v>2474</v>
      </c>
      <c r="K1415" s="23" t="s">
        <v>2475</v>
      </c>
      <c r="L1415" s="23" t="s">
        <v>1436</v>
      </c>
    </row>
    <row r="1416" spans="1:12" ht="70" x14ac:dyDescent="0.35">
      <c r="A1416" s="3" t="str">
        <f t="shared" si="206"/>
        <v>2.13.05.201.03</v>
      </c>
      <c r="B1416" s="3">
        <f t="shared" si="202"/>
        <v>14</v>
      </c>
      <c r="C1416" s="3" t="s">
        <v>9304</v>
      </c>
      <c r="D1416" s="27">
        <v>2</v>
      </c>
      <c r="E1416" s="26">
        <v>13</v>
      </c>
      <c r="F1416" s="24">
        <v>5</v>
      </c>
      <c r="G1416" s="25">
        <v>201</v>
      </c>
      <c r="H1416" s="24">
        <v>3</v>
      </c>
      <c r="I1416" s="23" t="s">
        <v>4391</v>
      </c>
      <c r="J1416" s="15" t="s">
        <v>5870</v>
      </c>
      <c r="K1416" s="15" t="s">
        <v>7458</v>
      </c>
      <c r="L1416" s="23" t="s">
        <v>2163</v>
      </c>
    </row>
    <row r="1417" spans="1:12" ht="84" x14ac:dyDescent="0.35">
      <c r="A1417" s="3" t="str">
        <f t="shared" si="206"/>
        <v>2.13.05.201.04</v>
      </c>
      <c r="B1417" s="3">
        <f t="shared" si="202"/>
        <v>14</v>
      </c>
      <c r="C1417" s="3" t="s">
        <v>9305</v>
      </c>
      <c r="D1417" s="27">
        <v>2</v>
      </c>
      <c r="E1417" s="26">
        <v>13</v>
      </c>
      <c r="F1417" s="24">
        <v>5</v>
      </c>
      <c r="G1417" s="25">
        <v>201</v>
      </c>
      <c r="H1417" s="24">
        <v>4</v>
      </c>
      <c r="I1417" s="23" t="s">
        <v>2476</v>
      </c>
      <c r="J1417" s="15" t="s">
        <v>5871</v>
      </c>
      <c r="K1417" s="23" t="s">
        <v>2477</v>
      </c>
      <c r="L1417" s="22" t="s">
        <v>1458</v>
      </c>
    </row>
    <row r="1418" spans="1:12" ht="42" x14ac:dyDescent="0.35">
      <c r="A1418" s="3" t="str">
        <f t="shared" si="206"/>
        <v>2.13.05.201.05</v>
      </c>
      <c r="B1418" s="3">
        <f t="shared" si="202"/>
        <v>14</v>
      </c>
      <c r="C1418" s="3" t="s">
        <v>9306</v>
      </c>
      <c r="D1418" s="27">
        <v>2</v>
      </c>
      <c r="E1418" s="26">
        <v>13</v>
      </c>
      <c r="F1418" s="24">
        <v>5</v>
      </c>
      <c r="G1418" s="25">
        <v>201</v>
      </c>
      <c r="H1418" s="24">
        <v>5</v>
      </c>
      <c r="I1418" s="23" t="s">
        <v>2478</v>
      </c>
      <c r="J1418" s="23" t="s">
        <v>2479</v>
      </c>
      <c r="K1418" s="23" t="s">
        <v>7459</v>
      </c>
      <c r="L1418" s="23" t="s">
        <v>1436</v>
      </c>
    </row>
    <row r="1419" spans="1:12" ht="28" x14ac:dyDescent="0.35">
      <c r="A1419" s="3" t="str">
        <f t="shared" si="206"/>
        <v>2.13.05.201.06</v>
      </c>
      <c r="B1419" s="3">
        <f t="shared" si="202"/>
        <v>14</v>
      </c>
      <c r="C1419" s="3" t="s">
        <v>9307</v>
      </c>
      <c r="D1419" s="27">
        <v>2</v>
      </c>
      <c r="E1419" s="26">
        <v>13</v>
      </c>
      <c r="F1419" s="24">
        <v>5</v>
      </c>
      <c r="G1419" s="25">
        <v>201</v>
      </c>
      <c r="H1419" s="24">
        <v>6</v>
      </c>
      <c r="I1419" s="23" t="s">
        <v>564</v>
      </c>
      <c r="J1419" s="23" t="s">
        <v>2480</v>
      </c>
      <c r="K1419" s="23" t="s">
        <v>2481</v>
      </c>
      <c r="L1419" s="23" t="s">
        <v>1443</v>
      </c>
    </row>
    <row r="1420" spans="1:12" ht="28" x14ac:dyDescent="0.35">
      <c r="A1420" s="3" t="str">
        <f t="shared" si="206"/>
        <v>2.13.05.201.07</v>
      </c>
      <c r="B1420" s="3">
        <f t="shared" si="202"/>
        <v>14</v>
      </c>
      <c r="C1420" s="3" t="s">
        <v>9308</v>
      </c>
      <c r="D1420" s="27">
        <v>2</v>
      </c>
      <c r="E1420" s="26">
        <v>13</v>
      </c>
      <c r="F1420" s="24">
        <v>5</v>
      </c>
      <c r="G1420" s="25">
        <v>201</v>
      </c>
      <c r="H1420" s="24">
        <v>7</v>
      </c>
      <c r="I1420" s="23" t="s">
        <v>4392</v>
      </c>
      <c r="J1420" s="15" t="s">
        <v>5872</v>
      </c>
      <c r="K1420" s="15" t="s">
        <v>7460</v>
      </c>
      <c r="L1420" s="23" t="s">
        <v>1443</v>
      </c>
    </row>
    <row r="1421" spans="1:12" ht="42" x14ac:dyDescent="0.35">
      <c r="A1421" s="3" t="str">
        <f t="shared" si="206"/>
        <v>2.13.05.201.08</v>
      </c>
      <c r="B1421" s="3">
        <f t="shared" si="202"/>
        <v>14</v>
      </c>
      <c r="C1421" s="3" t="s">
        <v>9309</v>
      </c>
      <c r="D1421" s="27">
        <v>2</v>
      </c>
      <c r="E1421" s="26">
        <v>13</v>
      </c>
      <c r="F1421" s="24">
        <v>5</v>
      </c>
      <c r="G1421" s="25">
        <v>201</v>
      </c>
      <c r="H1421" s="24">
        <v>8</v>
      </c>
      <c r="I1421" s="23" t="s">
        <v>4393</v>
      </c>
      <c r="J1421" s="15" t="s">
        <v>5873</v>
      </c>
      <c r="K1421" s="15" t="s">
        <v>7461</v>
      </c>
      <c r="L1421" s="23" t="s">
        <v>1436</v>
      </c>
    </row>
    <row r="1422" spans="1:12" ht="56" x14ac:dyDescent="0.35">
      <c r="A1422" s="3" t="str">
        <f t="shared" si="206"/>
        <v>2.13.05.201.09</v>
      </c>
      <c r="B1422" s="3">
        <f t="shared" si="202"/>
        <v>14</v>
      </c>
      <c r="C1422" s="3" t="s">
        <v>9310</v>
      </c>
      <c r="D1422" s="27">
        <v>2</v>
      </c>
      <c r="E1422" s="26">
        <v>13</v>
      </c>
      <c r="F1422" s="24">
        <v>5</v>
      </c>
      <c r="G1422" s="25">
        <v>201</v>
      </c>
      <c r="H1422" s="24">
        <v>9</v>
      </c>
      <c r="I1422" s="23" t="s">
        <v>566</v>
      </c>
      <c r="J1422" s="23" t="s">
        <v>2482</v>
      </c>
      <c r="K1422" s="15" t="s">
        <v>7462</v>
      </c>
      <c r="L1422" s="23" t="s">
        <v>1436</v>
      </c>
    </row>
    <row r="1423" spans="1:12" ht="56" x14ac:dyDescent="0.35">
      <c r="A1423" s="3" t="str">
        <f t="shared" ref="A1423:A1424" si="207">D1423&amp;"."&amp;E1423&amp;".0"&amp;F1423&amp;"."&amp;G1423&amp;"."&amp;H1423</f>
        <v>2.13.05.201.10</v>
      </c>
      <c r="B1423" s="3">
        <f t="shared" si="202"/>
        <v>14</v>
      </c>
      <c r="C1423" s="3" t="s">
        <v>9311</v>
      </c>
      <c r="D1423" s="27">
        <v>2</v>
      </c>
      <c r="E1423" s="26">
        <v>13</v>
      </c>
      <c r="F1423" s="24">
        <v>5</v>
      </c>
      <c r="G1423" s="25">
        <v>201</v>
      </c>
      <c r="H1423" s="26">
        <v>10</v>
      </c>
      <c r="I1423" s="23" t="s">
        <v>2483</v>
      </c>
      <c r="J1423" s="23" t="s">
        <v>2484</v>
      </c>
      <c r="K1423" s="15" t="s">
        <v>7463</v>
      </c>
      <c r="L1423" s="23" t="s">
        <v>1681</v>
      </c>
    </row>
    <row r="1424" spans="1:12" ht="70" x14ac:dyDescent="0.35">
      <c r="A1424" s="3" t="str">
        <f t="shared" si="207"/>
        <v>2.13.05.201.11</v>
      </c>
      <c r="B1424" s="3">
        <f t="shared" si="202"/>
        <v>14</v>
      </c>
      <c r="C1424" s="3" t="s">
        <v>9312</v>
      </c>
      <c r="D1424" s="27">
        <v>2</v>
      </c>
      <c r="E1424" s="26">
        <v>13</v>
      </c>
      <c r="F1424" s="24">
        <v>5</v>
      </c>
      <c r="G1424" s="25">
        <v>201</v>
      </c>
      <c r="H1424" s="26">
        <v>11</v>
      </c>
      <c r="I1424" s="23" t="s">
        <v>2485</v>
      </c>
      <c r="J1424" s="23" t="s">
        <v>2486</v>
      </c>
      <c r="K1424" s="15" t="s">
        <v>7464</v>
      </c>
      <c r="L1424" s="23" t="s">
        <v>1681</v>
      </c>
    </row>
    <row r="1425" spans="1:12" ht="42" x14ac:dyDescent="0.35">
      <c r="A1425" s="3" t="str">
        <f>D1425&amp;"."&amp;E1425</f>
        <v>2.14</v>
      </c>
      <c r="B1425" s="3">
        <f t="shared" si="202"/>
        <v>4</v>
      </c>
      <c r="C1425" s="3" t="s">
        <v>9313</v>
      </c>
      <c r="D1425" s="27">
        <v>2</v>
      </c>
      <c r="E1425" s="26">
        <v>14</v>
      </c>
      <c r="F1425" s="15"/>
      <c r="G1425" s="15"/>
      <c r="H1425" s="15"/>
      <c r="I1425" s="23" t="s">
        <v>4394</v>
      </c>
      <c r="J1425" s="15" t="s">
        <v>1</v>
      </c>
      <c r="K1425" s="15" t="s">
        <v>1</v>
      </c>
      <c r="L1425" s="15"/>
    </row>
    <row r="1426" spans="1:12" x14ac:dyDescent="0.35">
      <c r="A1426" s="3" t="str">
        <f>D1426&amp;"."&amp;E1426&amp;".0"&amp;F1426</f>
        <v>2.14.02</v>
      </c>
      <c r="B1426" s="3">
        <f t="shared" si="202"/>
        <v>7</v>
      </c>
      <c r="C1426" s="3" t="s">
        <v>1288</v>
      </c>
      <c r="D1426" s="27">
        <v>2</v>
      </c>
      <c r="E1426" s="26">
        <v>14</v>
      </c>
      <c r="F1426" s="24">
        <v>2</v>
      </c>
      <c r="G1426" s="15"/>
      <c r="H1426" s="15"/>
      <c r="I1426" s="23" t="s">
        <v>447</v>
      </c>
      <c r="J1426" s="15" t="s">
        <v>1</v>
      </c>
      <c r="K1426" s="15" t="s">
        <v>1</v>
      </c>
      <c r="L1426" s="15"/>
    </row>
    <row r="1427" spans="1:12" ht="56" x14ac:dyDescent="0.35">
      <c r="A1427" s="3" t="str">
        <f>D1427&amp;"."&amp;E1427&amp;".0"&amp;F1427&amp;"."&amp;G1427</f>
        <v>2.14.02.201</v>
      </c>
      <c r="B1427" s="3">
        <f t="shared" si="202"/>
        <v>11</v>
      </c>
      <c r="C1427" s="3" t="s">
        <v>9314</v>
      </c>
      <c r="D1427" s="27">
        <v>2</v>
      </c>
      <c r="E1427" s="26">
        <v>14</v>
      </c>
      <c r="F1427" s="24">
        <v>2</v>
      </c>
      <c r="G1427" s="25">
        <v>201</v>
      </c>
      <c r="H1427" s="15"/>
      <c r="I1427" s="23" t="s">
        <v>4395</v>
      </c>
      <c r="J1427" s="15" t="s">
        <v>1</v>
      </c>
      <c r="K1427" s="15" t="s">
        <v>1</v>
      </c>
      <c r="L1427" s="15"/>
    </row>
    <row r="1428" spans="1:12" ht="70" x14ac:dyDescent="0.35">
      <c r="A1428" s="3" t="str">
        <f t="shared" ref="A1428:A1436" si="208">D1428&amp;"."&amp;E1428&amp;".0"&amp;F1428&amp;"."&amp;G1428&amp;".0"&amp;H1428</f>
        <v>2.14.02.201.01</v>
      </c>
      <c r="B1428" s="3">
        <f t="shared" si="202"/>
        <v>14</v>
      </c>
      <c r="C1428" s="3" t="s">
        <v>9315</v>
      </c>
      <c r="D1428" s="27">
        <v>2</v>
      </c>
      <c r="E1428" s="26">
        <v>14</v>
      </c>
      <c r="F1428" s="24">
        <v>2</v>
      </c>
      <c r="G1428" s="25">
        <v>201</v>
      </c>
      <c r="H1428" s="24">
        <v>1</v>
      </c>
      <c r="I1428" s="23" t="s">
        <v>2487</v>
      </c>
      <c r="J1428" s="15" t="s">
        <v>5874</v>
      </c>
      <c r="K1428" s="23" t="s">
        <v>2488</v>
      </c>
      <c r="L1428" s="23" t="s">
        <v>1436</v>
      </c>
    </row>
    <row r="1429" spans="1:12" ht="42" x14ac:dyDescent="0.35">
      <c r="A1429" s="3" t="str">
        <f t="shared" si="208"/>
        <v>2.14.02.201.02</v>
      </c>
      <c r="B1429" s="3">
        <f t="shared" si="202"/>
        <v>14</v>
      </c>
      <c r="C1429" s="3" t="s">
        <v>9316</v>
      </c>
      <c r="D1429" s="27">
        <v>2</v>
      </c>
      <c r="E1429" s="26">
        <v>14</v>
      </c>
      <c r="F1429" s="24">
        <v>2</v>
      </c>
      <c r="G1429" s="25">
        <v>201</v>
      </c>
      <c r="H1429" s="24">
        <v>2</v>
      </c>
      <c r="I1429" s="23" t="s">
        <v>2489</v>
      </c>
      <c r="J1429" s="23" t="s">
        <v>2490</v>
      </c>
      <c r="K1429" s="23" t="s">
        <v>2491</v>
      </c>
      <c r="L1429" s="23" t="s">
        <v>1436</v>
      </c>
    </row>
    <row r="1430" spans="1:12" ht="28" x14ac:dyDescent="0.35">
      <c r="A1430" s="3" t="str">
        <f t="shared" si="208"/>
        <v>2.14.02.201.03</v>
      </c>
      <c r="B1430" s="3">
        <f t="shared" si="202"/>
        <v>14</v>
      </c>
      <c r="C1430" s="3" t="s">
        <v>9317</v>
      </c>
      <c r="D1430" s="27">
        <v>2</v>
      </c>
      <c r="E1430" s="26">
        <v>14</v>
      </c>
      <c r="F1430" s="24">
        <v>2</v>
      </c>
      <c r="G1430" s="25">
        <v>201</v>
      </c>
      <c r="H1430" s="24">
        <v>3</v>
      </c>
      <c r="I1430" s="23" t="s">
        <v>4396</v>
      </c>
      <c r="J1430" s="23" t="s">
        <v>5875</v>
      </c>
      <c r="K1430" s="23" t="s">
        <v>7465</v>
      </c>
      <c r="L1430" s="23" t="s">
        <v>1436</v>
      </c>
    </row>
    <row r="1431" spans="1:12" ht="28" x14ac:dyDescent="0.35">
      <c r="A1431" s="3" t="str">
        <f t="shared" si="208"/>
        <v>2.14.02.201.04</v>
      </c>
      <c r="B1431" s="3">
        <f t="shared" si="202"/>
        <v>14</v>
      </c>
      <c r="C1431" s="3" t="s">
        <v>9318</v>
      </c>
      <c r="D1431" s="27">
        <v>2</v>
      </c>
      <c r="E1431" s="26">
        <v>14</v>
      </c>
      <c r="F1431" s="24">
        <v>2</v>
      </c>
      <c r="G1431" s="25">
        <v>201</v>
      </c>
      <c r="H1431" s="24">
        <v>4</v>
      </c>
      <c r="I1431" s="23" t="s">
        <v>4397</v>
      </c>
      <c r="J1431" s="23" t="s">
        <v>5876</v>
      </c>
      <c r="K1431" s="23" t="s">
        <v>7466</v>
      </c>
      <c r="L1431" s="23" t="s">
        <v>1436</v>
      </c>
    </row>
    <row r="1432" spans="1:12" ht="42" x14ac:dyDescent="0.35">
      <c r="A1432" s="3" t="str">
        <f t="shared" si="208"/>
        <v>2.14.02.201.05</v>
      </c>
      <c r="B1432" s="3">
        <f t="shared" si="202"/>
        <v>14</v>
      </c>
      <c r="C1432" s="3" t="s">
        <v>9319</v>
      </c>
      <c r="D1432" s="27">
        <v>2</v>
      </c>
      <c r="E1432" s="26">
        <v>14</v>
      </c>
      <c r="F1432" s="24">
        <v>2</v>
      </c>
      <c r="G1432" s="25">
        <v>201</v>
      </c>
      <c r="H1432" s="24">
        <v>5</v>
      </c>
      <c r="I1432" s="23" t="s">
        <v>4398</v>
      </c>
      <c r="J1432" s="15" t="s">
        <v>5877</v>
      </c>
      <c r="K1432" s="15" t="s">
        <v>7467</v>
      </c>
      <c r="L1432" s="23" t="s">
        <v>1436</v>
      </c>
    </row>
    <row r="1433" spans="1:12" ht="42" x14ac:dyDescent="0.35">
      <c r="A1433" s="3" t="str">
        <f t="shared" si="208"/>
        <v>2.14.02.201.06</v>
      </c>
      <c r="B1433" s="3">
        <f t="shared" si="202"/>
        <v>14</v>
      </c>
      <c r="C1433" s="3" t="s">
        <v>9320</v>
      </c>
      <c r="D1433" s="27">
        <v>2</v>
      </c>
      <c r="E1433" s="26">
        <v>14</v>
      </c>
      <c r="F1433" s="24">
        <v>2</v>
      </c>
      <c r="G1433" s="25">
        <v>201</v>
      </c>
      <c r="H1433" s="24">
        <v>6</v>
      </c>
      <c r="I1433" s="23" t="s">
        <v>4399</v>
      </c>
      <c r="J1433" s="15" t="s">
        <v>5878</v>
      </c>
      <c r="K1433" s="15" t="s">
        <v>7468</v>
      </c>
      <c r="L1433" s="23" t="s">
        <v>1436</v>
      </c>
    </row>
    <row r="1434" spans="1:12" ht="56" x14ac:dyDescent="0.35">
      <c r="A1434" s="3" t="str">
        <f t="shared" si="208"/>
        <v>2.14.02.201.07</v>
      </c>
      <c r="B1434" s="3">
        <f t="shared" si="202"/>
        <v>14</v>
      </c>
      <c r="C1434" s="3" t="s">
        <v>9321</v>
      </c>
      <c r="D1434" s="27">
        <v>2</v>
      </c>
      <c r="E1434" s="26">
        <v>14</v>
      </c>
      <c r="F1434" s="24">
        <v>2</v>
      </c>
      <c r="G1434" s="25">
        <v>201</v>
      </c>
      <c r="H1434" s="24">
        <v>7</v>
      </c>
      <c r="I1434" s="23" t="s">
        <v>4400</v>
      </c>
      <c r="J1434" s="15" t="s">
        <v>5879</v>
      </c>
      <c r="K1434" s="15" t="s">
        <v>7469</v>
      </c>
      <c r="L1434" s="23" t="s">
        <v>1436</v>
      </c>
    </row>
    <row r="1435" spans="1:12" ht="56" x14ac:dyDescent="0.35">
      <c r="A1435" s="3" t="str">
        <f t="shared" si="208"/>
        <v>2.14.02.201.08</v>
      </c>
      <c r="B1435" s="3">
        <f t="shared" si="202"/>
        <v>14</v>
      </c>
      <c r="C1435" s="3" t="s">
        <v>9322</v>
      </c>
      <c r="D1435" s="27">
        <v>2</v>
      </c>
      <c r="E1435" s="26">
        <v>14</v>
      </c>
      <c r="F1435" s="24">
        <v>2</v>
      </c>
      <c r="G1435" s="25">
        <v>201</v>
      </c>
      <c r="H1435" s="24">
        <v>8</v>
      </c>
      <c r="I1435" s="23" t="s">
        <v>4401</v>
      </c>
      <c r="J1435" s="15" t="s">
        <v>5880</v>
      </c>
      <c r="K1435" s="15" t="s">
        <v>7470</v>
      </c>
      <c r="L1435" s="23" t="s">
        <v>1436</v>
      </c>
    </row>
    <row r="1436" spans="1:12" ht="70" x14ac:dyDescent="0.35">
      <c r="A1436" s="3" t="str">
        <f t="shared" si="208"/>
        <v>2.14.02.201.09</v>
      </c>
      <c r="B1436" s="3">
        <f t="shared" si="202"/>
        <v>14</v>
      </c>
      <c r="C1436" s="3" t="s">
        <v>9323</v>
      </c>
      <c r="D1436" s="27">
        <v>2</v>
      </c>
      <c r="E1436" s="26">
        <v>14</v>
      </c>
      <c r="F1436" s="24">
        <v>2</v>
      </c>
      <c r="G1436" s="25">
        <v>201</v>
      </c>
      <c r="H1436" s="24">
        <v>9</v>
      </c>
      <c r="I1436" s="23" t="s">
        <v>2492</v>
      </c>
      <c r="J1436" s="23" t="s">
        <v>5881</v>
      </c>
      <c r="K1436" s="23" t="s">
        <v>2493</v>
      </c>
      <c r="L1436" s="23" t="s">
        <v>1545</v>
      </c>
    </row>
    <row r="1437" spans="1:12" ht="42" x14ac:dyDescent="0.35">
      <c r="A1437" s="3" t="str">
        <f t="shared" ref="A1437:A1442" si="209">D1437&amp;"."&amp;E1437&amp;".0"&amp;F1437&amp;"."&amp;G1437&amp;"."&amp;H1437</f>
        <v>2.14.02.201.10</v>
      </c>
      <c r="B1437" s="3">
        <f t="shared" si="202"/>
        <v>14</v>
      </c>
      <c r="C1437" s="3" t="s">
        <v>9324</v>
      </c>
      <c r="D1437" s="27">
        <v>2</v>
      </c>
      <c r="E1437" s="26">
        <v>14</v>
      </c>
      <c r="F1437" s="24">
        <v>2</v>
      </c>
      <c r="G1437" s="25">
        <v>201</v>
      </c>
      <c r="H1437" s="26">
        <v>10</v>
      </c>
      <c r="I1437" s="23" t="s">
        <v>4402</v>
      </c>
      <c r="J1437" s="23" t="s">
        <v>5882</v>
      </c>
      <c r="K1437" s="15" t="s">
        <v>7471</v>
      </c>
      <c r="L1437" s="23" t="s">
        <v>1443</v>
      </c>
    </row>
    <row r="1438" spans="1:12" ht="42" x14ac:dyDescent="0.35">
      <c r="A1438" s="3" t="str">
        <f t="shared" si="209"/>
        <v>2.14.02.201.11</v>
      </c>
      <c r="B1438" s="3">
        <f t="shared" si="202"/>
        <v>14</v>
      </c>
      <c r="C1438" s="3" t="s">
        <v>9325</v>
      </c>
      <c r="D1438" s="27">
        <v>2</v>
      </c>
      <c r="E1438" s="26">
        <v>14</v>
      </c>
      <c r="F1438" s="24">
        <v>2</v>
      </c>
      <c r="G1438" s="25">
        <v>201</v>
      </c>
      <c r="H1438" s="26">
        <v>11</v>
      </c>
      <c r="I1438" s="23" t="s">
        <v>4403</v>
      </c>
      <c r="J1438" s="15" t="s">
        <v>5883</v>
      </c>
      <c r="K1438" s="15" t="s">
        <v>7472</v>
      </c>
      <c r="L1438" s="23" t="s">
        <v>1436</v>
      </c>
    </row>
    <row r="1439" spans="1:12" ht="70" x14ac:dyDescent="0.35">
      <c r="A1439" s="3" t="str">
        <f t="shared" si="209"/>
        <v>2.14.02.201.12</v>
      </c>
      <c r="B1439" s="3">
        <f t="shared" si="202"/>
        <v>14</v>
      </c>
      <c r="C1439" s="3" t="s">
        <v>9326</v>
      </c>
      <c r="D1439" s="27">
        <v>2</v>
      </c>
      <c r="E1439" s="26">
        <v>14</v>
      </c>
      <c r="F1439" s="24">
        <v>2</v>
      </c>
      <c r="G1439" s="25">
        <v>201</v>
      </c>
      <c r="H1439" s="26">
        <v>12</v>
      </c>
      <c r="I1439" s="23" t="s">
        <v>2494</v>
      </c>
      <c r="J1439" s="23" t="s">
        <v>2495</v>
      </c>
      <c r="K1439" s="23" t="s">
        <v>2496</v>
      </c>
      <c r="L1439" s="23" t="s">
        <v>2230</v>
      </c>
    </row>
    <row r="1440" spans="1:12" ht="70" x14ac:dyDescent="0.35">
      <c r="A1440" s="3" t="str">
        <f t="shared" si="209"/>
        <v>2.14.02.201.13</v>
      </c>
      <c r="B1440" s="3">
        <f t="shared" si="202"/>
        <v>14</v>
      </c>
      <c r="C1440" s="3" t="s">
        <v>9327</v>
      </c>
      <c r="D1440" s="27">
        <v>2</v>
      </c>
      <c r="E1440" s="26">
        <v>14</v>
      </c>
      <c r="F1440" s="24">
        <v>2</v>
      </c>
      <c r="G1440" s="25">
        <v>201</v>
      </c>
      <c r="H1440" s="26">
        <v>13</v>
      </c>
      <c r="I1440" s="23" t="s">
        <v>2497</v>
      </c>
      <c r="J1440" s="23" t="s">
        <v>2498</v>
      </c>
      <c r="K1440" s="23" t="s">
        <v>2499</v>
      </c>
      <c r="L1440" s="23" t="s">
        <v>2230</v>
      </c>
    </row>
    <row r="1441" spans="1:12" ht="28" x14ac:dyDescent="0.35">
      <c r="A1441" s="3" t="str">
        <f t="shared" si="209"/>
        <v>2.14.02.201.14</v>
      </c>
      <c r="B1441" s="3">
        <f t="shared" si="202"/>
        <v>14</v>
      </c>
      <c r="C1441" s="3" t="s">
        <v>9328</v>
      </c>
      <c r="D1441" s="27">
        <v>2</v>
      </c>
      <c r="E1441" s="26">
        <v>14</v>
      </c>
      <c r="F1441" s="24">
        <v>2</v>
      </c>
      <c r="G1441" s="25">
        <v>201</v>
      </c>
      <c r="H1441" s="26">
        <v>14</v>
      </c>
      <c r="I1441" s="23" t="s">
        <v>4404</v>
      </c>
      <c r="J1441" s="15" t="s">
        <v>5884</v>
      </c>
      <c r="K1441" s="15" t="s">
        <v>7473</v>
      </c>
      <c r="L1441" s="23" t="s">
        <v>1443</v>
      </c>
    </row>
    <row r="1442" spans="1:12" ht="42" x14ac:dyDescent="0.35">
      <c r="A1442" s="3" t="str">
        <f t="shared" si="209"/>
        <v>2.14.02.201.15</v>
      </c>
      <c r="B1442" s="3">
        <f t="shared" si="202"/>
        <v>14</v>
      </c>
      <c r="C1442" s="3" t="s">
        <v>9329</v>
      </c>
      <c r="D1442" s="27">
        <v>2</v>
      </c>
      <c r="E1442" s="26">
        <v>14</v>
      </c>
      <c r="F1442" s="24">
        <v>2</v>
      </c>
      <c r="G1442" s="25">
        <v>201</v>
      </c>
      <c r="H1442" s="26">
        <v>15</v>
      </c>
      <c r="I1442" s="23" t="s">
        <v>4405</v>
      </c>
      <c r="J1442" s="23" t="s">
        <v>2500</v>
      </c>
      <c r="K1442" s="23" t="s">
        <v>2501</v>
      </c>
      <c r="L1442" s="23" t="s">
        <v>1443</v>
      </c>
    </row>
    <row r="1443" spans="1:12" ht="28" x14ac:dyDescent="0.35">
      <c r="A1443" s="3" t="str">
        <f>D1443&amp;"."&amp;E1443&amp;".0"&amp;F1443&amp;"."&amp;G1443</f>
        <v>2.14.02.202</v>
      </c>
      <c r="B1443" s="3">
        <f t="shared" ref="B1443:B1504" si="210">LEN(A1443)</f>
        <v>11</v>
      </c>
      <c r="C1443" s="3" t="s">
        <v>9330</v>
      </c>
      <c r="D1443" s="27">
        <v>2</v>
      </c>
      <c r="E1443" s="26">
        <v>14</v>
      </c>
      <c r="F1443" s="24">
        <v>2</v>
      </c>
      <c r="G1443" s="25">
        <v>202</v>
      </c>
      <c r="H1443" s="15"/>
      <c r="I1443" s="23" t="s">
        <v>448</v>
      </c>
      <c r="J1443" s="15" t="s">
        <v>1</v>
      </c>
      <c r="K1443" s="15" t="s">
        <v>1</v>
      </c>
      <c r="L1443" s="15"/>
    </row>
    <row r="1444" spans="1:12" ht="28" x14ac:dyDescent="0.35">
      <c r="A1444" s="3" t="str">
        <f t="shared" ref="A1444:A1452" si="211">D1444&amp;"."&amp;E1444&amp;".0"&amp;F1444&amp;"."&amp;G1444&amp;".0"&amp;H1444</f>
        <v>2.14.02.202.01</v>
      </c>
      <c r="B1444" s="3">
        <f t="shared" si="210"/>
        <v>14</v>
      </c>
      <c r="C1444" s="3" t="s">
        <v>9331</v>
      </c>
      <c r="D1444" s="27">
        <v>2</v>
      </c>
      <c r="E1444" s="26">
        <v>14</v>
      </c>
      <c r="F1444" s="24">
        <v>2</v>
      </c>
      <c r="G1444" s="25">
        <v>202</v>
      </c>
      <c r="H1444" s="24">
        <v>1</v>
      </c>
      <c r="I1444" s="23" t="s">
        <v>2502</v>
      </c>
      <c r="J1444" s="23" t="s">
        <v>2503</v>
      </c>
      <c r="K1444" s="15" t="s">
        <v>7474</v>
      </c>
      <c r="L1444" s="23" t="s">
        <v>1443</v>
      </c>
    </row>
    <row r="1445" spans="1:12" ht="28" x14ac:dyDescent="0.35">
      <c r="A1445" s="3" t="str">
        <f t="shared" si="211"/>
        <v>2.14.02.202.02</v>
      </c>
      <c r="B1445" s="3">
        <f t="shared" si="210"/>
        <v>14</v>
      </c>
      <c r="C1445" s="3" t="s">
        <v>9332</v>
      </c>
      <c r="D1445" s="27">
        <v>2</v>
      </c>
      <c r="E1445" s="26">
        <v>14</v>
      </c>
      <c r="F1445" s="24">
        <v>2</v>
      </c>
      <c r="G1445" s="25">
        <v>202</v>
      </c>
      <c r="H1445" s="24">
        <v>2</v>
      </c>
      <c r="I1445" s="23" t="s">
        <v>2504</v>
      </c>
      <c r="J1445" s="15" t="s">
        <v>5885</v>
      </c>
      <c r="K1445" s="15" t="s">
        <v>7475</v>
      </c>
      <c r="L1445" s="23" t="s">
        <v>1436</v>
      </c>
    </row>
    <row r="1446" spans="1:12" ht="28" x14ac:dyDescent="0.35">
      <c r="A1446" s="3" t="str">
        <f t="shared" si="211"/>
        <v>2.14.02.202.03</v>
      </c>
      <c r="B1446" s="3">
        <f t="shared" si="210"/>
        <v>14</v>
      </c>
      <c r="C1446" s="3" t="s">
        <v>9333</v>
      </c>
      <c r="D1446" s="27">
        <v>2</v>
      </c>
      <c r="E1446" s="26">
        <v>14</v>
      </c>
      <c r="F1446" s="24">
        <v>2</v>
      </c>
      <c r="G1446" s="25">
        <v>202</v>
      </c>
      <c r="H1446" s="24">
        <v>3</v>
      </c>
      <c r="I1446" s="23" t="s">
        <v>4406</v>
      </c>
      <c r="J1446" s="23" t="s">
        <v>5886</v>
      </c>
      <c r="K1446" s="23" t="s">
        <v>7476</v>
      </c>
      <c r="L1446" s="23" t="s">
        <v>1436</v>
      </c>
    </row>
    <row r="1447" spans="1:12" x14ac:dyDescent="0.35">
      <c r="A1447" s="3" t="str">
        <f t="shared" si="211"/>
        <v>2.14.02.202.04</v>
      </c>
      <c r="B1447" s="3">
        <f t="shared" si="210"/>
        <v>14</v>
      </c>
      <c r="C1447" s="3" t="s">
        <v>9334</v>
      </c>
      <c r="D1447" s="27">
        <v>2</v>
      </c>
      <c r="E1447" s="26">
        <v>14</v>
      </c>
      <c r="F1447" s="24">
        <v>2</v>
      </c>
      <c r="G1447" s="25">
        <v>202</v>
      </c>
      <c r="H1447" s="24">
        <v>4</v>
      </c>
      <c r="I1447" s="23" t="s">
        <v>2505</v>
      </c>
      <c r="J1447" s="23" t="s">
        <v>2506</v>
      </c>
      <c r="K1447" s="23" t="s">
        <v>2507</v>
      </c>
      <c r="L1447" s="23" t="s">
        <v>1436</v>
      </c>
    </row>
    <row r="1448" spans="1:12" ht="28" x14ac:dyDescent="0.35">
      <c r="A1448" s="3" t="str">
        <f t="shared" si="211"/>
        <v>2.14.02.202.05</v>
      </c>
      <c r="B1448" s="3">
        <f t="shared" si="210"/>
        <v>14</v>
      </c>
      <c r="C1448" s="3" t="s">
        <v>9335</v>
      </c>
      <c r="D1448" s="27">
        <v>2</v>
      </c>
      <c r="E1448" s="26">
        <v>14</v>
      </c>
      <c r="F1448" s="24">
        <v>2</v>
      </c>
      <c r="G1448" s="25">
        <v>202</v>
      </c>
      <c r="H1448" s="24">
        <v>5</v>
      </c>
      <c r="I1448" s="23" t="s">
        <v>2508</v>
      </c>
      <c r="J1448" s="15" t="s">
        <v>5887</v>
      </c>
      <c r="K1448" s="23" t="s">
        <v>2509</v>
      </c>
      <c r="L1448" s="23" t="s">
        <v>1436</v>
      </c>
    </row>
    <row r="1449" spans="1:12" ht="28" x14ac:dyDescent="0.35">
      <c r="A1449" s="3" t="str">
        <f t="shared" si="211"/>
        <v>2.14.02.202.06</v>
      </c>
      <c r="B1449" s="3">
        <f t="shared" si="210"/>
        <v>14</v>
      </c>
      <c r="C1449" s="3" t="s">
        <v>9336</v>
      </c>
      <c r="D1449" s="27">
        <v>2</v>
      </c>
      <c r="E1449" s="26">
        <v>14</v>
      </c>
      <c r="F1449" s="24">
        <v>2</v>
      </c>
      <c r="G1449" s="25">
        <v>202</v>
      </c>
      <c r="H1449" s="24">
        <v>6</v>
      </c>
      <c r="I1449" s="23" t="s">
        <v>4407</v>
      </c>
      <c r="J1449" s="23" t="s">
        <v>5888</v>
      </c>
      <c r="K1449" s="23" t="s">
        <v>7477</v>
      </c>
      <c r="L1449" s="23" t="s">
        <v>1436</v>
      </c>
    </row>
    <row r="1450" spans="1:12" ht="42" x14ac:dyDescent="0.35">
      <c r="A1450" s="3" t="str">
        <f t="shared" si="211"/>
        <v>2.14.02.202.07</v>
      </c>
      <c r="B1450" s="3">
        <f t="shared" si="210"/>
        <v>14</v>
      </c>
      <c r="C1450" s="3" t="s">
        <v>9337</v>
      </c>
      <c r="D1450" s="27">
        <v>2</v>
      </c>
      <c r="E1450" s="26">
        <v>14</v>
      </c>
      <c r="F1450" s="24">
        <v>2</v>
      </c>
      <c r="G1450" s="25">
        <v>202</v>
      </c>
      <c r="H1450" s="24">
        <v>7</v>
      </c>
      <c r="I1450" s="23" t="s">
        <v>4408</v>
      </c>
      <c r="J1450" s="15" t="s">
        <v>1</v>
      </c>
      <c r="K1450" s="15" t="s">
        <v>1</v>
      </c>
      <c r="L1450" s="15"/>
    </row>
    <row r="1451" spans="1:12" ht="70" x14ac:dyDescent="0.35">
      <c r="A1451" s="3" t="str">
        <f t="shared" si="211"/>
        <v>2.14.02.202.08</v>
      </c>
      <c r="B1451" s="3">
        <f t="shared" si="210"/>
        <v>14</v>
      </c>
      <c r="C1451" s="3" t="s">
        <v>9338</v>
      </c>
      <c r="D1451" s="27">
        <v>2</v>
      </c>
      <c r="E1451" s="26">
        <v>14</v>
      </c>
      <c r="F1451" s="24">
        <v>2</v>
      </c>
      <c r="G1451" s="25">
        <v>202</v>
      </c>
      <c r="H1451" s="24">
        <v>8</v>
      </c>
      <c r="I1451" s="23" t="s">
        <v>2510</v>
      </c>
      <c r="J1451" s="15" t="s">
        <v>5889</v>
      </c>
      <c r="K1451" s="15" t="s">
        <v>7478</v>
      </c>
      <c r="L1451" s="22" t="s">
        <v>1458</v>
      </c>
    </row>
    <row r="1452" spans="1:12" ht="28" x14ac:dyDescent="0.35">
      <c r="A1452" s="3" t="str">
        <f t="shared" si="211"/>
        <v>2.14.02.202.09</v>
      </c>
      <c r="B1452" s="3">
        <f t="shared" si="210"/>
        <v>14</v>
      </c>
      <c r="C1452" s="3" t="s">
        <v>9339</v>
      </c>
      <c r="D1452" s="27">
        <v>2</v>
      </c>
      <c r="E1452" s="26">
        <v>14</v>
      </c>
      <c r="F1452" s="24">
        <v>2</v>
      </c>
      <c r="G1452" s="25">
        <v>202</v>
      </c>
      <c r="H1452" s="24">
        <v>9</v>
      </c>
      <c r="I1452" s="23" t="s">
        <v>4409</v>
      </c>
      <c r="J1452" s="23" t="s">
        <v>5890</v>
      </c>
      <c r="K1452" s="23" t="s">
        <v>7479</v>
      </c>
      <c r="L1452" s="23" t="s">
        <v>1443</v>
      </c>
    </row>
    <row r="1453" spans="1:12" ht="28" x14ac:dyDescent="0.35">
      <c r="A1453" s="3" t="str">
        <f t="shared" ref="A1453:A1457" si="212">D1453&amp;"."&amp;E1453&amp;".0"&amp;F1453&amp;"."&amp;G1453&amp;"."&amp;H1453</f>
        <v>2.14.02.202.10</v>
      </c>
      <c r="B1453" s="3">
        <f t="shared" si="210"/>
        <v>14</v>
      </c>
      <c r="C1453" s="3" t="s">
        <v>9340</v>
      </c>
      <c r="D1453" s="27">
        <v>2</v>
      </c>
      <c r="E1453" s="26">
        <v>14</v>
      </c>
      <c r="F1453" s="24">
        <v>2</v>
      </c>
      <c r="G1453" s="25">
        <v>202</v>
      </c>
      <c r="H1453" s="26">
        <v>10</v>
      </c>
      <c r="I1453" s="23" t="s">
        <v>4410</v>
      </c>
      <c r="J1453" s="15" t="s">
        <v>5891</v>
      </c>
      <c r="K1453" s="15" t="s">
        <v>7480</v>
      </c>
      <c r="L1453" s="23" t="s">
        <v>1436</v>
      </c>
    </row>
    <row r="1454" spans="1:12" ht="28" x14ac:dyDescent="0.35">
      <c r="A1454" s="3" t="str">
        <f t="shared" si="212"/>
        <v>2.14.02.202.11</v>
      </c>
      <c r="B1454" s="3">
        <f t="shared" si="210"/>
        <v>14</v>
      </c>
      <c r="C1454" s="3" t="s">
        <v>9341</v>
      </c>
      <c r="D1454" s="27">
        <v>2</v>
      </c>
      <c r="E1454" s="26">
        <v>14</v>
      </c>
      <c r="F1454" s="24">
        <v>2</v>
      </c>
      <c r="G1454" s="25">
        <v>202</v>
      </c>
      <c r="H1454" s="26">
        <v>11</v>
      </c>
      <c r="I1454" s="23" t="s">
        <v>449</v>
      </c>
      <c r="J1454" s="23" t="s">
        <v>2511</v>
      </c>
      <c r="K1454" s="15" t="s">
        <v>7481</v>
      </c>
      <c r="L1454" s="23" t="s">
        <v>1436</v>
      </c>
    </row>
    <row r="1455" spans="1:12" ht="28" x14ac:dyDescent="0.35">
      <c r="A1455" s="3" t="str">
        <f t="shared" si="212"/>
        <v>2.14.02.202.12</v>
      </c>
      <c r="B1455" s="3">
        <f t="shared" si="210"/>
        <v>14</v>
      </c>
      <c r="C1455" s="3" t="s">
        <v>9342</v>
      </c>
      <c r="D1455" s="27">
        <v>2</v>
      </c>
      <c r="E1455" s="26">
        <v>14</v>
      </c>
      <c r="F1455" s="24">
        <v>2</v>
      </c>
      <c r="G1455" s="25">
        <v>202</v>
      </c>
      <c r="H1455" s="26">
        <v>12</v>
      </c>
      <c r="I1455" s="23" t="s">
        <v>2512</v>
      </c>
      <c r="J1455" s="15" t="s">
        <v>5892</v>
      </c>
      <c r="K1455" s="15" t="s">
        <v>7482</v>
      </c>
      <c r="L1455" s="23" t="s">
        <v>1443</v>
      </c>
    </row>
    <row r="1456" spans="1:12" ht="28" x14ac:dyDescent="0.35">
      <c r="A1456" s="3" t="str">
        <f t="shared" si="212"/>
        <v>2.14.02.202.13</v>
      </c>
      <c r="B1456" s="3">
        <f t="shared" si="210"/>
        <v>14</v>
      </c>
      <c r="C1456" s="3" t="s">
        <v>9343</v>
      </c>
      <c r="D1456" s="27">
        <v>2</v>
      </c>
      <c r="E1456" s="26">
        <v>14</v>
      </c>
      <c r="F1456" s="24">
        <v>2</v>
      </c>
      <c r="G1456" s="25">
        <v>202</v>
      </c>
      <c r="H1456" s="26">
        <v>13</v>
      </c>
      <c r="I1456" s="23" t="s">
        <v>4411</v>
      </c>
      <c r="J1456" s="23" t="s">
        <v>5893</v>
      </c>
      <c r="K1456" s="23" t="s">
        <v>7483</v>
      </c>
      <c r="L1456" s="23" t="s">
        <v>1436</v>
      </c>
    </row>
    <row r="1457" spans="1:12" ht="56" x14ac:dyDescent="0.35">
      <c r="A1457" s="3" t="str">
        <f t="shared" si="212"/>
        <v>2.14.02.202.14</v>
      </c>
      <c r="B1457" s="3">
        <f t="shared" si="210"/>
        <v>14</v>
      </c>
      <c r="C1457" s="3" t="s">
        <v>9344</v>
      </c>
      <c r="D1457" s="27">
        <v>2</v>
      </c>
      <c r="E1457" s="26">
        <v>14</v>
      </c>
      <c r="F1457" s="24">
        <v>2</v>
      </c>
      <c r="G1457" s="25">
        <v>202</v>
      </c>
      <c r="H1457" s="26">
        <v>14</v>
      </c>
      <c r="I1457" s="23" t="s">
        <v>4412</v>
      </c>
      <c r="J1457" s="15" t="s">
        <v>5894</v>
      </c>
      <c r="K1457" s="23" t="s">
        <v>7484</v>
      </c>
      <c r="L1457" s="23" t="s">
        <v>1443</v>
      </c>
    </row>
    <row r="1458" spans="1:12" ht="28" x14ac:dyDescent="0.35">
      <c r="A1458" s="3" t="str">
        <f>D1458&amp;"."&amp;E1458&amp;".0"&amp;F1458</f>
        <v>2.14.03</v>
      </c>
      <c r="B1458" s="3">
        <f t="shared" si="210"/>
        <v>7</v>
      </c>
      <c r="C1458" s="3" t="s">
        <v>1289</v>
      </c>
      <c r="D1458" s="27">
        <v>2</v>
      </c>
      <c r="E1458" s="26">
        <v>14</v>
      </c>
      <c r="F1458" s="24">
        <v>3</v>
      </c>
      <c r="G1458" s="15"/>
      <c r="H1458" s="15"/>
      <c r="I1458" s="23" t="s">
        <v>4413</v>
      </c>
      <c r="J1458" s="15" t="s">
        <v>1</v>
      </c>
      <c r="K1458" s="15" t="s">
        <v>1</v>
      </c>
      <c r="L1458" s="15"/>
    </row>
    <row r="1459" spans="1:12" ht="42" x14ac:dyDescent="0.35">
      <c r="A1459" s="3" t="str">
        <f>D1459&amp;"."&amp;E1459&amp;".0"&amp;F1459&amp;"."&amp;G1459</f>
        <v>2.14.03.201</v>
      </c>
      <c r="B1459" s="3">
        <f t="shared" si="210"/>
        <v>11</v>
      </c>
      <c r="C1459" s="3" t="s">
        <v>9345</v>
      </c>
      <c r="D1459" s="27">
        <v>2</v>
      </c>
      <c r="E1459" s="26">
        <v>14</v>
      </c>
      <c r="F1459" s="24">
        <v>3</v>
      </c>
      <c r="G1459" s="25">
        <v>201</v>
      </c>
      <c r="H1459" s="15"/>
      <c r="I1459" s="23" t="s">
        <v>4414</v>
      </c>
      <c r="J1459" s="15" t="s">
        <v>1</v>
      </c>
      <c r="K1459" s="15" t="s">
        <v>1</v>
      </c>
      <c r="L1459" s="15"/>
    </row>
    <row r="1460" spans="1:12" ht="56" x14ac:dyDescent="0.35">
      <c r="A1460" s="3" t="str">
        <f t="shared" ref="A1460:A1467" si="213">D1460&amp;"."&amp;E1460&amp;".0"&amp;F1460&amp;"."&amp;G1460&amp;".0"&amp;H1460</f>
        <v>2.14.03.201.01</v>
      </c>
      <c r="B1460" s="3">
        <f t="shared" si="210"/>
        <v>14</v>
      </c>
      <c r="C1460" s="3" t="s">
        <v>9346</v>
      </c>
      <c r="D1460" s="27">
        <v>2</v>
      </c>
      <c r="E1460" s="26">
        <v>14</v>
      </c>
      <c r="F1460" s="24">
        <v>3</v>
      </c>
      <c r="G1460" s="25">
        <v>201</v>
      </c>
      <c r="H1460" s="24">
        <v>1</v>
      </c>
      <c r="I1460" s="23" t="s">
        <v>4415</v>
      </c>
      <c r="J1460" s="15" t="s">
        <v>5895</v>
      </c>
      <c r="K1460" s="15" t="s">
        <v>7485</v>
      </c>
      <c r="L1460" s="23" t="s">
        <v>2230</v>
      </c>
    </row>
    <row r="1461" spans="1:12" ht="70" x14ac:dyDescent="0.35">
      <c r="A1461" s="3" t="str">
        <f t="shared" si="213"/>
        <v>2.14.03.201.02</v>
      </c>
      <c r="B1461" s="3">
        <f t="shared" si="210"/>
        <v>14</v>
      </c>
      <c r="C1461" s="3" t="s">
        <v>9347</v>
      </c>
      <c r="D1461" s="27">
        <v>2</v>
      </c>
      <c r="E1461" s="26">
        <v>14</v>
      </c>
      <c r="F1461" s="24">
        <v>3</v>
      </c>
      <c r="G1461" s="25">
        <v>201</v>
      </c>
      <c r="H1461" s="24">
        <v>2</v>
      </c>
      <c r="I1461" s="23" t="s">
        <v>4416</v>
      </c>
      <c r="J1461" s="15" t="s">
        <v>5896</v>
      </c>
      <c r="K1461" s="15" t="s">
        <v>7486</v>
      </c>
      <c r="L1461" s="23" t="s">
        <v>1436</v>
      </c>
    </row>
    <row r="1462" spans="1:12" ht="56" x14ac:dyDescent="0.35">
      <c r="A1462" s="3" t="str">
        <f t="shared" si="213"/>
        <v>2.14.03.201.03</v>
      </c>
      <c r="B1462" s="3">
        <f t="shared" si="210"/>
        <v>14</v>
      </c>
      <c r="C1462" s="3" t="s">
        <v>9348</v>
      </c>
      <c r="D1462" s="27">
        <v>2</v>
      </c>
      <c r="E1462" s="26">
        <v>14</v>
      </c>
      <c r="F1462" s="24">
        <v>3</v>
      </c>
      <c r="G1462" s="25">
        <v>201</v>
      </c>
      <c r="H1462" s="24">
        <v>3</v>
      </c>
      <c r="I1462" s="23" t="s">
        <v>4417</v>
      </c>
      <c r="J1462" s="15" t="s">
        <v>5897</v>
      </c>
      <c r="K1462" s="15" t="s">
        <v>7487</v>
      </c>
      <c r="L1462" s="22" t="s">
        <v>1458</v>
      </c>
    </row>
    <row r="1463" spans="1:12" ht="70" x14ac:dyDescent="0.35">
      <c r="A1463" s="3" t="str">
        <f t="shared" si="213"/>
        <v>2.14.03.201.04</v>
      </c>
      <c r="B1463" s="3">
        <f t="shared" si="210"/>
        <v>14</v>
      </c>
      <c r="C1463" s="3" t="s">
        <v>9349</v>
      </c>
      <c r="D1463" s="27">
        <v>2</v>
      </c>
      <c r="E1463" s="26">
        <v>14</v>
      </c>
      <c r="F1463" s="24">
        <v>3</v>
      </c>
      <c r="G1463" s="25">
        <v>201</v>
      </c>
      <c r="H1463" s="24">
        <v>4</v>
      </c>
      <c r="I1463" s="23" t="s">
        <v>452</v>
      </c>
      <c r="J1463" s="15" t="s">
        <v>5898</v>
      </c>
      <c r="K1463" s="15" t="s">
        <v>7488</v>
      </c>
      <c r="L1463" s="23" t="s">
        <v>1436</v>
      </c>
    </row>
    <row r="1464" spans="1:12" ht="42" x14ac:dyDescent="0.35">
      <c r="A1464" s="3" t="str">
        <f t="shared" si="213"/>
        <v>2.14.03.201.05</v>
      </c>
      <c r="B1464" s="3">
        <f t="shared" si="210"/>
        <v>14</v>
      </c>
      <c r="C1464" s="3" t="s">
        <v>9350</v>
      </c>
      <c r="D1464" s="27">
        <v>2</v>
      </c>
      <c r="E1464" s="26">
        <v>14</v>
      </c>
      <c r="F1464" s="24">
        <v>3</v>
      </c>
      <c r="G1464" s="25">
        <v>201</v>
      </c>
      <c r="H1464" s="24">
        <v>5</v>
      </c>
      <c r="I1464" s="23" t="s">
        <v>4418</v>
      </c>
      <c r="J1464" s="15" t="s">
        <v>1</v>
      </c>
      <c r="K1464" s="15" t="s">
        <v>1</v>
      </c>
      <c r="L1464" s="15"/>
    </row>
    <row r="1465" spans="1:12" ht="84" x14ac:dyDescent="0.35">
      <c r="A1465" s="3" t="str">
        <f t="shared" si="213"/>
        <v>2.14.03.201.06</v>
      </c>
      <c r="B1465" s="3">
        <f t="shared" si="210"/>
        <v>14</v>
      </c>
      <c r="C1465" s="3" t="s">
        <v>9351</v>
      </c>
      <c r="D1465" s="27">
        <v>2</v>
      </c>
      <c r="E1465" s="26">
        <v>14</v>
      </c>
      <c r="F1465" s="24">
        <v>3</v>
      </c>
      <c r="G1465" s="25">
        <v>201</v>
      </c>
      <c r="H1465" s="24">
        <v>6</v>
      </c>
      <c r="I1465" s="23" t="s">
        <v>2513</v>
      </c>
      <c r="J1465" s="23" t="s">
        <v>2514</v>
      </c>
      <c r="K1465" s="23" t="s">
        <v>2515</v>
      </c>
      <c r="L1465" s="23" t="s">
        <v>1443</v>
      </c>
    </row>
    <row r="1466" spans="1:12" ht="56" x14ac:dyDescent="0.35">
      <c r="A1466" s="3" t="str">
        <f t="shared" si="213"/>
        <v>2.14.03.201.07</v>
      </c>
      <c r="B1466" s="3">
        <f t="shared" si="210"/>
        <v>14</v>
      </c>
      <c r="C1466" s="3" t="s">
        <v>9352</v>
      </c>
      <c r="D1466" s="27">
        <v>2</v>
      </c>
      <c r="E1466" s="26">
        <v>14</v>
      </c>
      <c r="F1466" s="24">
        <v>3</v>
      </c>
      <c r="G1466" s="25">
        <v>201</v>
      </c>
      <c r="H1466" s="24">
        <v>7</v>
      </c>
      <c r="I1466" s="23" t="s">
        <v>453</v>
      </c>
      <c r="J1466" s="23" t="s">
        <v>2516</v>
      </c>
      <c r="K1466" s="23" t="s">
        <v>2517</v>
      </c>
      <c r="L1466" s="23" t="s">
        <v>1443</v>
      </c>
    </row>
    <row r="1467" spans="1:12" ht="28" x14ac:dyDescent="0.35">
      <c r="A1467" s="3" t="str">
        <f t="shared" si="213"/>
        <v>2.14.03.201.08</v>
      </c>
      <c r="B1467" s="3">
        <f t="shared" si="210"/>
        <v>14</v>
      </c>
      <c r="C1467" s="3" t="s">
        <v>9353</v>
      </c>
      <c r="D1467" s="27">
        <v>2</v>
      </c>
      <c r="E1467" s="26">
        <v>14</v>
      </c>
      <c r="F1467" s="24">
        <v>3</v>
      </c>
      <c r="G1467" s="25">
        <v>201</v>
      </c>
      <c r="H1467" s="24">
        <v>8</v>
      </c>
      <c r="I1467" s="23" t="s">
        <v>2518</v>
      </c>
      <c r="J1467" s="23" t="s">
        <v>2519</v>
      </c>
      <c r="K1467" s="15" t="s">
        <v>7489</v>
      </c>
      <c r="L1467" s="23" t="s">
        <v>1443</v>
      </c>
    </row>
    <row r="1468" spans="1:12" ht="28" x14ac:dyDescent="0.35">
      <c r="A1468" s="3" t="str">
        <f>D1468&amp;"."&amp;E1468&amp;".0"&amp;F1468&amp;"."&amp;G1468</f>
        <v>2.14.03.202</v>
      </c>
      <c r="B1468" s="3">
        <f t="shared" si="210"/>
        <v>11</v>
      </c>
      <c r="C1468" s="3" t="s">
        <v>9354</v>
      </c>
      <c r="D1468" s="27">
        <v>2</v>
      </c>
      <c r="E1468" s="26">
        <v>14</v>
      </c>
      <c r="F1468" s="24">
        <v>3</v>
      </c>
      <c r="G1468" s="25">
        <v>202</v>
      </c>
      <c r="H1468" s="15"/>
      <c r="I1468" s="23" t="s">
        <v>4419</v>
      </c>
      <c r="J1468" s="15" t="s">
        <v>1</v>
      </c>
      <c r="K1468" s="15" t="s">
        <v>1</v>
      </c>
      <c r="L1468" s="15"/>
    </row>
    <row r="1469" spans="1:12" ht="70" x14ac:dyDescent="0.35">
      <c r="A1469" s="3" t="str">
        <f t="shared" ref="A1469:A1472" si="214">D1469&amp;"."&amp;E1469&amp;".0"&amp;F1469&amp;"."&amp;G1469&amp;".0"&amp;H1469</f>
        <v>2.14.03.202.01</v>
      </c>
      <c r="B1469" s="3">
        <f t="shared" si="210"/>
        <v>14</v>
      </c>
      <c r="C1469" s="3" t="s">
        <v>9355</v>
      </c>
      <c r="D1469" s="27">
        <v>2</v>
      </c>
      <c r="E1469" s="26">
        <v>14</v>
      </c>
      <c r="F1469" s="24">
        <v>3</v>
      </c>
      <c r="G1469" s="25">
        <v>202</v>
      </c>
      <c r="H1469" s="24">
        <v>1</v>
      </c>
      <c r="I1469" s="23" t="s">
        <v>4420</v>
      </c>
      <c r="J1469" s="23" t="s">
        <v>2520</v>
      </c>
      <c r="K1469" s="15" t="s">
        <v>7490</v>
      </c>
      <c r="L1469" s="23" t="s">
        <v>2230</v>
      </c>
    </row>
    <row r="1470" spans="1:12" ht="28" x14ac:dyDescent="0.35">
      <c r="A1470" s="3" t="str">
        <f t="shared" si="214"/>
        <v>2.14.03.202.02</v>
      </c>
      <c r="B1470" s="3">
        <f t="shared" si="210"/>
        <v>14</v>
      </c>
      <c r="C1470" s="3" t="s">
        <v>9356</v>
      </c>
      <c r="D1470" s="27">
        <v>2</v>
      </c>
      <c r="E1470" s="26">
        <v>14</v>
      </c>
      <c r="F1470" s="24">
        <v>3</v>
      </c>
      <c r="G1470" s="25">
        <v>202</v>
      </c>
      <c r="H1470" s="24">
        <v>2</v>
      </c>
      <c r="I1470" s="23" t="s">
        <v>4421</v>
      </c>
      <c r="J1470" s="15" t="s">
        <v>5899</v>
      </c>
      <c r="K1470" s="15" t="s">
        <v>7491</v>
      </c>
      <c r="L1470" s="22" t="s">
        <v>1458</v>
      </c>
    </row>
    <row r="1471" spans="1:12" ht="98" x14ac:dyDescent="0.35">
      <c r="A1471" s="3" t="str">
        <f t="shared" si="214"/>
        <v>2.14.03.202.03</v>
      </c>
      <c r="B1471" s="3">
        <f t="shared" si="210"/>
        <v>14</v>
      </c>
      <c r="C1471" s="3" t="s">
        <v>9357</v>
      </c>
      <c r="D1471" s="27">
        <v>2</v>
      </c>
      <c r="E1471" s="26">
        <v>14</v>
      </c>
      <c r="F1471" s="24">
        <v>3</v>
      </c>
      <c r="G1471" s="25">
        <v>202</v>
      </c>
      <c r="H1471" s="24">
        <v>3</v>
      </c>
      <c r="I1471" s="23" t="s">
        <v>4422</v>
      </c>
      <c r="J1471" s="23" t="s">
        <v>2521</v>
      </c>
      <c r="K1471" s="23" t="s">
        <v>2522</v>
      </c>
      <c r="L1471" s="23" t="s">
        <v>1443</v>
      </c>
    </row>
    <row r="1472" spans="1:12" ht="28" x14ac:dyDescent="0.35">
      <c r="A1472" s="3" t="str">
        <f t="shared" si="214"/>
        <v>2.14.03.202.04</v>
      </c>
      <c r="B1472" s="3">
        <f t="shared" si="210"/>
        <v>14</v>
      </c>
      <c r="C1472" s="3" t="s">
        <v>9358</v>
      </c>
      <c r="D1472" s="27">
        <v>2</v>
      </c>
      <c r="E1472" s="26">
        <v>14</v>
      </c>
      <c r="F1472" s="24">
        <v>3</v>
      </c>
      <c r="G1472" s="25">
        <v>202</v>
      </c>
      <c r="H1472" s="24">
        <v>4</v>
      </c>
      <c r="I1472" s="23" t="s">
        <v>4423</v>
      </c>
      <c r="J1472" s="15" t="s">
        <v>5900</v>
      </c>
      <c r="K1472" s="15" t="s">
        <v>7492</v>
      </c>
      <c r="L1472" s="23" t="s">
        <v>1462</v>
      </c>
    </row>
    <row r="1473" spans="1:12" ht="42" x14ac:dyDescent="0.35">
      <c r="A1473" s="3" t="str">
        <f>D1473&amp;"."&amp;E1473&amp;".0"&amp;F1473&amp;"."&amp;G1473</f>
        <v>2.14.03.203</v>
      </c>
      <c r="B1473" s="3">
        <f t="shared" si="210"/>
        <v>11</v>
      </c>
      <c r="C1473" s="3" t="s">
        <v>9359</v>
      </c>
      <c r="D1473" s="27">
        <v>2</v>
      </c>
      <c r="E1473" s="26">
        <v>14</v>
      </c>
      <c r="F1473" s="24">
        <v>3</v>
      </c>
      <c r="G1473" s="25">
        <v>203</v>
      </c>
      <c r="H1473" s="15"/>
      <c r="I1473" s="23" t="s">
        <v>454</v>
      </c>
      <c r="J1473" s="15" t="s">
        <v>1</v>
      </c>
      <c r="K1473" s="15" t="s">
        <v>1</v>
      </c>
      <c r="L1473" s="15"/>
    </row>
    <row r="1474" spans="1:12" ht="56" x14ac:dyDescent="0.35">
      <c r="A1474" s="3" t="str">
        <f t="shared" ref="A1474:A1482" si="215">D1474&amp;"."&amp;E1474&amp;".0"&amp;F1474&amp;"."&amp;G1474&amp;".0"&amp;H1474</f>
        <v>2.14.03.203.01</v>
      </c>
      <c r="B1474" s="3">
        <f t="shared" si="210"/>
        <v>14</v>
      </c>
      <c r="C1474" s="3" t="s">
        <v>9360</v>
      </c>
      <c r="D1474" s="27">
        <v>2</v>
      </c>
      <c r="E1474" s="26">
        <v>14</v>
      </c>
      <c r="F1474" s="24">
        <v>3</v>
      </c>
      <c r="G1474" s="25">
        <v>203</v>
      </c>
      <c r="H1474" s="24">
        <v>1</v>
      </c>
      <c r="I1474" s="23" t="s">
        <v>4424</v>
      </c>
      <c r="J1474" s="23" t="s">
        <v>2523</v>
      </c>
      <c r="K1474" s="23" t="s">
        <v>7493</v>
      </c>
      <c r="L1474" s="23" t="s">
        <v>1443</v>
      </c>
    </row>
    <row r="1475" spans="1:12" ht="56" x14ac:dyDescent="0.35">
      <c r="A1475" s="3" t="str">
        <f t="shared" si="215"/>
        <v>2.14.03.203.02</v>
      </c>
      <c r="B1475" s="3">
        <f t="shared" si="210"/>
        <v>14</v>
      </c>
      <c r="C1475" s="3" t="s">
        <v>9361</v>
      </c>
      <c r="D1475" s="27">
        <v>2</v>
      </c>
      <c r="E1475" s="26">
        <v>14</v>
      </c>
      <c r="F1475" s="24">
        <v>3</v>
      </c>
      <c r="G1475" s="25">
        <v>203</v>
      </c>
      <c r="H1475" s="24">
        <v>2</v>
      </c>
      <c r="I1475" s="23" t="s">
        <v>2524</v>
      </c>
      <c r="J1475" s="15" t="s">
        <v>5901</v>
      </c>
      <c r="K1475" s="15" t="s">
        <v>7494</v>
      </c>
      <c r="L1475" s="23" t="s">
        <v>1462</v>
      </c>
    </row>
    <row r="1476" spans="1:12" ht="42" x14ac:dyDescent="0.35">
      <c r="A1476" s="3" t="str">
        <f t="shared" si="215"/>
        <v>2.14.03.203.03</v>
      </c>
      <c r="B1476" s="3">
        <f t="shared" si="210"/>
        <v>14</v>
      </c>
      <c r="C1476" s="3" t="s">
        <v>9362</v>
      </c>
      <c r="D1476" s="27">
        <v>2</v>
      </c>
      <c r="E1476" s="26">
        <v>14</v>
      </c>
      <c r="F1476" s="24">
        <v>3</v>
      </c>
      <c r="G1476" s="25">
        <v>203</v>
      </c>
      <c r="H1476" s="24">
        <v>3</v>
      </c>
      <c r="I1476" s="23" t="s">
        <v>4425</v>
      </c>
      <c r="J1476" s="15" t="s">
        <v>5902</v>
      </c>
      <c r="K1476" s="15" t="s">
        <v>7495</v>
      </c>
      <c r="L1476" s="23" t="s">
        <v>1462</v>
      </c>
    </row>
    <row r="1477" spans="1:12" ht="28" x14ac:dyDescent="0.35">
      <c r="A1477" s="3" t="str">
        <f t="shared" si="215"/>
        <v>2.14.03.203.04</v>
      </c>
      <c r="B1477" s="3">
        <f t="shared" si="210"/>
        <v>14</v>
      </c>
      <c r="C1477" s="3" t="s">
        <v>9363</v>
      </c>
      <c r="D1477" s="27">
        <v>2</v>
      </c>
      <c r="E1477" s="26">
        <v>14</v>
      </c>
      <c r="F1477" s="24">
        <v>3</v>
      </c>
      <c r="G1477" s="25">
        <v>203</v>
      </c>
      <c r="H1477" s="24">
        <v>4</v>
      </c>
      <c r="I1477" s="23" t="s">
        <v>2525</v>
      </c>
      <c r="J1477" s="23" t="s">
        <v>2526</v>
      </c>
      <c r="K1477" s="23" t="s">
        <v>7496</v>
      </c>
      <c r="L1477" s="23" t="s">
        <v>1443</v>
      </c>
    </row>
    <row r="1478" spans="1:12" ht="42" x14ac:dyDescent="0.35">
      <c r="A1478" s="3" t="str">
        <f t="shared" si="215"/>
        <v>2.14.03.203.05</v>
      </c>
      <c r="B1478" s="3">
        <f t="shared" si="210"/>
        <v>14</v>
      </c>
      <c r="C1478" s="3" t="s">
        <v>9364</v>
      </c>
      <c r="D1478" s="27">
        <v>2</v>
      </c>
      <c r="E1478" s="26">
        <v>14</v>
      </c>
      <c r="F1478" s="24">
        <v>3</v>
      </c>
      <c r="G1478" s="25">
        <v>203</v>
      </c>
      <c r="H1478" s="24">
        <v>5</v>
      </c>
      <c r="I1478" s="23" t="s">
        <v>2527</v>
      </c>
      <c r="J1478" s="23" t="s">
        <v>2528</v>
      </c>
      <c r="K1478" s="23" t="s">
        <v>7497</v>
      </c>
      <c r="L1478" s="23" t="s">
        <v>1436</v>
      </c>
    </row>
    <row r="1479" spans="1:12" x14ac:dyDescent="0.35">
      <c r="A1479" s="3" t="str">
        <f t="shared" si="215"/>
        <v>2.14.03.203.06</v>
      </c>
      <c r="B1479" s="3">
        <f t="shared" si="210"/>
        <v>14</v>
      </c>
      <c r="C1479" s="3" t="s">
        <v>9365</v>
      </c>
      <c r="D1479" s="27">
        <v>2</v>
      </c>
      <c r="E1479" s="26">
        <v>14</v>
      </c>
      <c r="F1479" s="24">
        <v>3</v>
      </c>
      <c r="G1479" s="25">
        <v>203</v>
      </c>
      <c r="H1479" s="24">
        <v>6</v>
      </c>
      <c r="I1479" s="23" t="s">
        <v>455</v>
      </c>
      <c r="J1479" s="23" t="s">
        <v>2529</v>
      </c>
      <c r="K1479" s="23" t="s">
        <v>2530</v>
      </c>
      <c r="L1479" s="22" t="s">
        <v>1458</v>
      </c>
    </row>
    <row r="1480" spans="1:12" ht="28" x14ac:dyDescent="0.35">
      <c r="A1480" s="3" t="str">
        <f t="shared" si="215"/>
        <v>2.14.03.203.07</v>
      </c>
      <c r="B1480" s="3">
        <f t="shared" si="210"/>
        <v>14</v>
      </c>
      <c r="C1480" s="3" t="s">
        <v>9366</v>
      </c>
      <c r="D1480" s="27">
        <v>2</v>
      </c>
      <c r="E1480" s="26">
        <v>14</v>
      </c>
      <c r="F1480" s="24">
        <v>3</v>
      </c>
      <c r="G1480" s="25">
        <v>203</v>
      </c>
      <c r="H1480" s="24">
        <v>7</v>
      </c>
      <c r="I1480" s="23" t="s">
        <v>2531</v>
      </c>
      <c r="J1480" s="15" t="s">
        <v>5903</v>
      </c>
      <c r="K1480" s="15" t="s">
        <v>7498</v>
      </c>
      <c r="L1480" s="23" t="s">
        <v>1462</v>
      </c>
    </row>
    <row r="1481" spans="1:12" ht="56" x14ac:dyDescent="0.35">
      <c r="A1481" s="3" t="str">
        <f t="shared" si="215"/>
        <v>2.14.03.203.08</v>
      </c>
      <c r="B1481" s="3">
        <f t="shared" si="210"/>
        <v>14</v>
      </c>
      <c r="C1481" s="3" t="s">
        <v>9367</v>
      </c>
      <c r="D1481" s="27">
        <v>2</v>
      </c>
      <c r="E1481" s="26">
        <v>14</v>
      </c>
      <c r="F1481" s="24">
        <v>3</v>
      </c>
      <c r="G1481" s="25">
        <v>203</v>
      </c>
      <c r="H1481" s="24">
        <v>8</v>
      </c>
      <c r="I1481" s="23" t="s">
        <v>2532</v>
      </c>
      <c r="J1481" s="23" t="s">
        <v>2533</v>
      </c>
      <c r="K1481" s="23" t="s">
        <v>7499</v>
      </c>
      <c r="L1481" s="23" t="s">
        <v>1443</v>
      </c>
    </row>
    <row r="1482" spans="1:12" ht="56" x14ac:dyDescent="0.35">
      <c r="A1482" s="3" t="str">
        <f t="shared" si="215"/>
        <v>2.14.03.203.09</v>
      </c>
      <c r="B1482" s="3">
        <f t="shared" si="210"/>
        <v>14</v>
      </c>
      <c r="C1482" s="3" t="s">
        <v>9368</v>
      </c>
      <c r="D1482" s="27">
        <v>2</v>
      </c>
      <c r="E1482" s="26">
        <v>14</v>
      </c>
      <c r="F1482" s="24">
        <v>3</v>
      </c>
      <c r="G1482" s="25">
        <v>203</v>
      </c>
      <c r="H1482" s="24">
        <v>9</v>
      </c>
      <c r="I1482" s="23" t="s">
        <v>2534</v>
      </c>
      <c r="J1482" s="23" t="s">
        <v>2535</v>
      </c>
      <c r="K1482" s="15" t="s">
        <v>7500</v>
      </c>
      <c r="L1482" s="23" t="s">
        <v>1462</v>
      </c>
    </row>
    <row r="1483" spans="1:12" ht="42" x14ac:dyDescent="0.35">
      <c r="A1483" s="3" t="str">
        <f t="shared" ref="A1483:A1486" si="216">D1483&amp;"."&amp;E1483&amp;".0"&amp;F1483&amp;"."&amp;G1483&amp;"."&amp;H1483</f>
        <v>2.14.03.203.10</v>
      </c>
      <c r="B1483" s="3">
        <f t="shared" si="210"/>
        <v>14</v>
      </c>
      <c r="C1483" s="3" t="s">
        <v>9369</v>
      </c>
      <c r="D1483" s="27">
        <v>2</v>
      </c>
      <c r="E1483" s="26">
        <v>14</v>
      </c>
      <c r="F1483" s="24">
        <v>3</v>
      </c>
      <c r="G1483" s="25">
        <v>203</v>
      </c>
      <c r="H1483" s="26">
        <v>10</v>
      </c>
      <c r="I1483" s="23" t="s">
        <v>4426</v>
      </c>
      <c r="J1483" s="23" t="s">
        <v>2536</v>
      </c>
      <c r="K1483" s="23" t="s">
        <v>2537</v>
      </c>
      <c r="L1483" s="23" t="s">
        <v>1462</v>
      </c>
    </row>
    <row r="1484" spans="1:12" ht="28" x14ac:dyDescent="0.35">
      <c r="A1484" s="3" t="str">
        <f t="shared" si="216"/>
        <v>2.14.03.203.11</v>
      </c>
      <c r="B1484" s="3">
        <f t="shared" si="210"/>
        <v>14</v>
      </c>
      <c r="C1484" s="3" t="s">
        <v>9370</v>
      </c>
      <c r="D1484" s="27">
        <v>2</v>
      </c>
      <c r="E1484" s="26">
        <v>14</v>
      </c>
      <c r="F1484" s="24">
        <v>3</v>
      </c>
      <c r="G1484" s="25">
        <v>203</v>
      </c>
      <c r="H1484" s="26">
        <v>11</v>
      </c>
      <c r="I1484" s="23" t="s">
        <v>456</v>
      </c>
      <c r="J1484" s="15" t="s">
        <v>5904</v>
      </c>
      <c r="K1484" s="15" t="s">
        <v>7501</v>
      </c>
      <c r="L1484" s="23" t="s">
        <v>1443</v>
      </c>
    </row>
    <row r="1485" spans="1:12" ht="42" x14ac:dyDescent="0.35">
      <c r="A1485" s="3" t="str">
        <f t="shared" si="216"/>
        <v>2.14.03.203.12</v>
      </c>
      <c r="B1485" s="3">
        <f t="shared" si="210"/>
        <v>14</v>
      </c>
      <c r="C1485" s="3" t="s">
        <v>9371</v>
      </c>
      <c r="D1485" s="27">
        <v>2</v>
      </c>
      <c r="E1485" s="26">
        <v>14</v>
      </c>
      <c r="F1485" s="24">
        <v>3</v>
      </c>
      <c r="G1485" s="25">
        <v>203</v>
      </c>
      <c r="H1485" s="26">
        <v>12</v>
      </c>
      <c r="I1485" s="23" t="s">
        <v>2538</v>
      </c>
      <c r="J1485" s="23" t="s">
        <v>2539</v>
      </c>
      <c r="K1485" s="15" t="s">
        <v>7502</v>
      </c>
      <c r="L1485" s="23" t="s">
        <v>1462</v>
      </c>
    </row>
    <row r="1486" spans="1:12" ht="28" x14ac:dyDescent="0.35">
      <c r="A1486" s="3" t="str">
        <f t="shared" si="216"/>
        <v>2.14.03.203.13</v>
      </c>
      <c r="B1486" s="3">
        <f t="shared" si="210"/>
        <v>14</v>
      </c>
      <c r="C1486" s="3" t="s">
        <v>9372</v>
      </c>
      <c r="D1486" s="27">
        <v>2</v>
      </c>
      <c r="E1486" s="26">
        <v>14</v>
      </c>
      <c r="F1486" s="24">
        <v>3</v>
      </c>
      <c r="G1486" s="25">
        <v>203</v>
      </c>
      <c r="H1486" s="26">
        <v>13</v>
      </c>
      <c r="I1486" s="23" t="s">
        <v>2540</v>
      </c>
      <c r="J1486" s="23" t="s">
        <v>2541</v>
      </c>
      <c r="K1486" s="15" t="s">
        <v>7503</v>
      </c>
      <c r="L1486" s="23" t="s">
        <v>1462</v>
      </c>
    </row>
    <row r="1487" spans="1:12" ht="56" x14ac:dyDescent="0.35">
      <c r="A1487" s="3" t="str">
        <f>D1487&amp;"."&amp;E1487&amp;".0"&amp;F1487&amp;"."&amp;G1487</f>
        <v>2.14.03.204</v>
      </c>
      <c r="B1487" s="3">
        <f t="shared" si="210"/>
        <v>11</v>
      </c>
      <c r="C1487" s="3" t="s">
        <v>9373</v>
      </c>
      <c r="D1487" s="27">
        <v>2</v>
      </c>
      <c r="E1487" s="26">
        <v>14</v>
      </c>
      <c r="F1487" s="24">
        <v>3</v>
      </c>
      <c r="G1487" s="25">
        <v>204</v>
      </c>
      <c r="H1487" s="15"/>
      <c r="I1487" s="23" t="s">
        <v>2542</v>
      </c>
      <c r="J1487" s="15" t="s">
        <v>1</v>
      </c>
      <c r="K1487" s="15" t="s">
        <v>1</v>
      </c>
      <c r="L1487" s="15"/>
    </row>
    <row r="1488" spans="1:12" ht="70" x14ac:dyDescent="0.35">
      <c r="A1488" s="3" t="str">
        <f t="shared" ref="A1488:A1491" si="217">D1488&amp;"."&amp;E1488&amp;".0"&amp;F1488&amp;"."&amp;G1488&amp;".0"&amp;H1488</f>
        <v>2.14.03.204.01</v>
      </c>
      <c r="B1488" s="3">
        <f t="shared" si="210"/>
        <v>14</v>
      </c>
      <c r="C1488" s="3" t="s">
        <v>9374</v>
      </c>
      <c r="D1488" s="27">
        <v>2</v>
      </c>
      <c r="E1488" s="26">
        <v>14</v>
      </c>
      <c r="F1488" s="24">
        <v>3</v>
      </c>
      <c r="G1488" s="25">
        <v>204</v>
      </c>
      <c r="H1488" s="24">
        <v>1</v>
      </c>
      <c r="I1488" s="23" t="s">
        <v>4427</v>
      </c>
      <c r="J1488" s="23" t="s">
        <v>5905</v>
      </c>
      <c r="K1488" s="15" t="s">
        <v>7504</v>
      </c>
      <c r="L1488" s="23" t="s">
        <v>2230</v>
      </c>
    </row>
    <row r="1489" spans="1:12" ht="28" x14ac:dyDescent="0.35">
      <c r="A1489" s="3" t="str">
        <f t="shared" si="217"/>
        <v>2.14.03.204.02</v>
      </c>
      <c r="B1489" s="3">
        <f t="shared" si="210"/>
        <v>14</v>
      </c>
      <c r="C1489" s="3" t="s">
        <v>9375</v>
      </c>
      <c r="D1489" s="27">
        <v>2</v>
      </c>
      <c r="E1489" s="26">
        <v>14</v>
      </c>
      <c r="F1489" s="24">
        <v>3</v>
      </c>
      <c r="G1489" s="25">
        <v>204</v>
      </c>
      <c r="H1489" s="24">
        <v>2</v>
      </c>
      <c r="I1489" s="23" t="s">
        <v>4428</v>
      </c>
      <c r="J1489" s="23" t="s">
        <v>5906</v>
      </c>
      <c r="K1489" s="23" t="s">
        <v>2543</v>
      </c>
      <c r="L1489" s="23" t="s">
        <v>1436</v>
      </c>
    </row>
    <row r="1490" spans="1:12" ht="70" x14ac:dyDescent="0.35">
      <c r="A1490" s="3" t="str">
        <f t="shared" si="217"/>
        <v>2.14.03.204.03</v>
      </c>
      <c r="B1490" s="3">
        <f t="shared" si="210"/>
        <v>14</v>
      </c>
      <c r="C1490" s="3" t="s">
        <v>9376</v>
      </c>
      <c r="D1490" s="27">
        <v>2</v>
      </c>
      <c r="E1490" s="26">
        <v>14</v>
      </c>
      <c r="F1490" s="24">
        <v>3</v>
      </c>
      <c r="G1490" s="25">
        <v>204</v>
      </c>
      <c r="H1490" s="24">
        <v>3</v>
      </c>
      <c r="I1490" s="23" t="s">
        <v>2544</v>
      </c>
      <c r="J1490" s="23" t="s">
        <v>2545</v>
      </c>
      <c r="K1490" s="15" t="s">
        <v>7505</v>
      </c>
      <c r="L1490" s="23" t="s">
        <v>2190</v>
      </c>
    </row>
    <row r="1491" spans="1:12" ht="28" x14ac:dyDescent="0.35">
      <c r="A1491" s="3" t="str">
        <f t="shared" si="217"/>
        <v>2.14.03.204.04</v>
      </c>
      <c r="B1491" s="3">
        <f t="shared" si="210"/>
        <v>14</v>
      </c>
      <c r="C1491" s="3" t="s">
        <v>9377</v>
      </c>
      <c r="D1491" s="27">
        <v>2</v>
      </c>
      <c r="E1491" s="26">
        <v>14</v>
      </c>
      <c r="F1491" s="24">
        <v>3</v>
      </c>
      <c r="G1491" s="25">
        <v>204</v>
      </c>
      <c r="H1491" s="24">
        <v>4</v>
      </c>
      <c r="I1491" s="23" t="s">
        <v>2546</v>
      </c>
      <c r="J1491" s="23" t="s">
        <v>2547</v>
      </c>
      <c r="K1491" s="15" t="s">
        <v>7506</v>
      </c>
      <c r="L1491" s="23" t="s">
        <v>1443</v>
      </c>
    </row>
    <row r="1492" spans="1:12" ht="28" x14ac:dyDescent="0.35">
      <c r="A1492" s="3" t="str">
        <f>D1492&amp;"."&amp;E1492&amp;".0"&amp;F1492</f>
        <v>2.14.04</v>
      </c>
      <c r="B1492" s="3">
        <f t="shared" si="210"/>
        <v>7</v>
      </c>
      <c r="C1492" s="3" t="s">
        <v>1290</v>
      </c>
      <c r="D1492" s="27">
        <v>2</v>
      </c>
      <c r="E1492" s="26">
        <v>14</v>
      </c>
      <c r="F1492" s="24">
        <v>4</v>
      </c>
      <c r="G1492" s="15"/>
      <c r="H1492" s="15"/>
      <c r="I1492" s="23" t="s">
        <v>457</v>
      </c>
      <c r="J1492" s="15" t="s">
        <v>1</v>
      </c>
      <c r="K1492" s="15" t="s">
        <v>1</v>
      </c>
      <c r="L1492" s="15"/>
    </row>
    <row r="1493" spans="1:12" ht="42" x14ac:dyDescent="0.35">
      <c r="A1493" s="3" t="str">
        <f>D1493&amp;"."&amp;E1493&amp;".0"&amp;F1493&amp;"."&amp;G1493</f>
        <v>2.14.04.201</v>
      </c>
      <c r="B1493" s="3">
        <f t="shared" si="210"/>
        <v>11</v>
      </c>
      <c r="C1493" s="3" t="s">
        <v>9378</v>
      </c>
      <c r="D1493" s="27">
        <v>2</v>
      </c>
      <c r="E1493" s="26">
        <v>14</v>
      </c>
      <c r="F1493" s="24">
        <v>4</v>
      </c>
      <c r="G1493" s="25">
        <v>201</v>
      </c>
      <c r="H1493" s="15"/>
      <c r="I1493" s="23" t="s">
        <v>4429</v>
      </c>
      <c r="J1493" s="15" t="s">
        <v>1</v>
      </c>
      <c r="K1493" s="15" t="s">
        <v>1</v>
      </c>
      <c r="L1493" s="15"/>
    </row>
    <row r="1494" spans="1:12" ht="98" x14ac:dyDescent="0.35">
      <c r="A1494" s="3" t="str">
        <f t="shared" ref="A1494:A1502" si="218">D1494&amp;"."&amp;E1494&amp;".0"&amp;F1494&amp;"."&amp;G1494&amp;".0"&amp;H1494</f>
        <v>2.14.04.201.01</v>
      </c>
      <c r="B1494" s="3">
        <f t="shared" si="210"/>
        <v>14</v>
      </c>
      <c r="C1494" s="3" t="s">
        <v>9379</v>
      </c>
      <c r="D1494" s="27">
        <v>2</v>
      </c>
      <c r="E1494" s="26">
        <v>14</v>
      </c>
      <c r="F1494" s="24">
        <v>4</v>
      </c>
      <c r="G1494" s="25">
        <v>201</v>
      </c>
      <c r="H1494" s="24">
        <v>1</v>
      </c>
      <c r="I1494" s="23" t="s">
        <v>2548</v>
      </c>
      <c r="J1494" s="23" t="s">
        <v>2549</v>
      </c>
      <c r="K1494" s="23" t="s">
        <v>7507</v>
      </c>
      <c r="L1494" s="23" t="s">
        <v>1906</v>
      </c>
    </row>
    <row r="1495" spans="1:12" ht="56" x14ac:dyDescent="0.35">
      <c r="A1495" s="3" t="str">
        <f t="shared" si="218"/>
        <v>2.14.04.201.02</v>
      </c>
      <c r="B1495" s="3">
        <f t="shared" si="210"/>
        <v>14</v>
      </c>
      <c r="C1495" s="3" t="s">
        <v>9380</v>
      </c>
      <c r="D1495" s="27">
        <v>2</v>
      </c>
      <c r="E1495" s="26">
        <v>14</v>
      </c>
      <c r="F1495" s="24">
        <v>4</v>
      </c>
      <c r="G1495" s="25">
        <v>201</v>
      </c>
      <c r="H1495" s="24">
        <v>2</v>
      </c>
      <c r="I1495" s="23" t="s">
        <v>4430</v>
      </c>
      <c r="J1495" s="15" t="s">
        <v>5907</v>
      </c>
      <c r="K1495" s="23" t="s">
        <v>2550</v>
      </c>
      <c r="L1495" s="22" t="s">
        <v>1458</v>
      </c>
    </row>
    <row r="1496" spans="1:12" ht="56" x14ac:dyDescent="0.35">
      <c r="A1496" s="3" t="str">
        <f t="shared" si="218"/>
        <v>2.14.04.201.03</v>
      </c>
      <c r="B1496" s="3">
        <f t="shared" si="210"/>
        <v>14</v>
      </c>
      <c r="C1496" s="3" t="s">
        <v>9381</v>
      </c>
      <c r="D1496" s="27">
        <v>2</v>
      </c>
      <c r="E1496" s="26">
        <v>14</v>
      </c>
      <c r="F1496" s="24">
        <v>4</v>
      </c>
      <c r="G1496" s="25">
        <v>201</v>
      </c>
      <c r="H1496" s="24">
        <v>3</v>
      </c>
      <c r="I1496" s="23" t="s">
        <v>2551</v>
      </c>
      <c r="J1496" s="15" t="s">
        <v>5908</v>
      </c>
      <c r="K1496" s="15" t="s">
        <v>7508</v>
      </c>
      <c r="L1496" s="23" t="s">
        <v>1443</v>
      </c>
    </row>
    <row r="1497" spans="1:12" ht="70" x14ac:dyDescent="0.35">
      <c r="A1497" s="3" t="str">
        <f t="shared" si="218"/>
        <v>2.14.04.201.04</v>
      </c>
      <c r="B1497" s="3">
        <f t="shared" si="210"/>
        <v>14</v>
      </c>
      <c r="C1497" s="3" t="s">
        <v>9382</v>
      </c>
      <c r="D1497" s="27">
        <v>2</v>
      </c>
      <c r="E1497" s="26">
        <v>14</v>
      </c>
      <c r="F1497" s="24">
        <v>4</v>
      </c>
      <c r="G1497" s="25">
        <v>201</v>
      </c>
      <c r="H1497" s="24">
        <v>4</v>
      </c>
      <c r="I1497" s="23" t="s">
        <v>2552</v>
      </c>
      <c r="J1497" s="15" t="s">
        <v>5909</v>
      </c>
      <c r="K1497" s="23" t="s">
        <v>7509</v>
      </c>
      <c r="L1497" s="23" t="s">
        <v>1462</v>
      </c>
    </row>
    <row r="1498" spans="1:12" ht="56" x14ac:dyDescent="0.35">
      <c r="A1498" s="3" t="str">
        <f t="shared" si="218"/>
        <v>2.14.04.201.05</v>
      </c>
      <c r="B1498" s="3">
        <f t="shared" si="210"/>
        <v>14</v>
      </c>
      <c r="C1498" s="3" t="s">
        <v>9383</v>
      </c>
      <c r="D1498" s="27">
        <v>2</v>
      </c>
      <c r="E1498" s="26">
        <v>14</v>
      </c>
      <c r="F1498" s="24">
        <v>4</v>
      </c>
      <c r="G1498" s="25">
        <v>201</v>
      </c>
      <c r="H1498" s="24">
        <v>5</v>
      </c>
      <c r="I1498" s="23" t="s">
        <v>4431</v>
      </c>
      <c r="J1498" s="15" t="s">
        <v>5910</v>
      </c>
      <c r="K1498" s="23" t="s">
        <v>2553</v>
      </c>
      <c r="L1498" s="23" t="s">
        <v>1462</v>
      </c>
    </row>
    <row r="1499" spans="1:12" ht="56" x14ac:dyDescent="0.35">
      <c r="A1499" s="3" t="str">
        <f t="shared" si="218"/>
        <v>2.14.04.201.06</v>
      </c>
      <c r="B1499" s="3">
        <f t="shared" si="210"/>
        <v>14</v>
      </c>
      <c r="C1499" s="3" t="s">
        <v>9384</v>
      </c>
      <c r="D1499" s="27">
        <v>2</v>
      </c>
      <c r="E1499" s="26">
        <v>14</v>
      </c>
      <c r="F1499" s="24">
        <v>4</v>
      </c>
      <c r="G1499" s="25">
        <v>201</v>
      </c>
      <c r="H1499" s="24">
        <v>6</v>
      </c>
      <c r="I1499" s="23" t="s">
        <v>4432</v>
      </c>
      <c r="J1499" s="23" t="s">
        <v>2554</v>
      </c>
      <c r="K1499" s="23" t="s">
        <v>2555</v>
      </c>
      <c r="L1499" s="23" t="s">
        <v>1906</v>
      </c>
    </row>
    <row r="1500" spans="1:12" ht="70" x14ac:dyDescent="0.35">
      <c r="A1500" s="3" t="str">
        <f t="shared" si="218"/>
        <v>2.14.04.201.07</v>
      </c>
      <c r="B1500" s="3">
        <f t="shared" si="210"/>
        <v>14</v>
      </c>
      <c r="C1500" s="3" t="s">
        <v>9385</v>
      </c>
      <c r="D1500" s="27">
        <v>2</v>
      </c>
      <c r="E1500" s="26">
        <v>14</v>
      </c>
      <c r="F1500" s="24">
        <v>4</v>
      </c>
      <c r="G1500" s="25">
        <v>201</v>
      </c>
      <c r="H1500" s="24">
        <v>7</v>
      </c>
      <c r="I1500" s="23" t="s">
        <v>2556</v>
      </c>
      <c r="J1500" s="15" t="s">
        <v>5911</v>
      </c>
      <c r="K1500" s="15" t="s">
        <v>7510</v>
      </c>
      <c r="L1500" s="23" t="s">
        <v>1443</v>
      </c>
    </row>
    <row r="1501" spans="1:12" ht="70" x14ac:dyDescent="0.35">
      <c r="A1501" s="3" t="str">
        <f t="shared" si="218"/>
        <v>2.14.04.201.08</v>
      </c>
      <c r="B1501" s="3">
        <f t="shared" si="210"/>
        <v>14</v>
      </c>
      <c r="C1501" s="3" t="s">
        <v>9386</v>
      </c>
      <c r="D1501" s="27">
        <v>2</v>
      </c>
      <c r="E1501" s="26">
        <v>14</v>
      </c>
      <c r="F1501" s="24">
        <v>4</v>
      </c>
      <c r="G1501" s="25">
        <v>201</v>
      </c>
      <c r="H1501" s="24">
        <v>8</v>
      </c>
      <c r="I1501" s="23" t="s">
        <v>2557</v>
      </c>
      <c r="J1501" s="23" t="s">
        <v>2558</v>
      </c>
      <c r="K1501" s="23" t="s">
        <v>7511</v>
      </c>
      <c r="L1501" s="23" t="s">
        <v>1443</v>
      </c>
    </row>
    <row r="1502" spans="1:12" ht="56" x14ac:dyDescent="0.35">
      <c r="A1502" s="3" t="str">
        <f t="shared" si="218"/>
        <v>2.14.04.201.09</v>
      </c>
      <c r="B1502" s="3">
        <f t="shared" si="210"/>
        <v>14</v>
      </c>
      <c r="C1502" s="3" t="s">
        <v>9387</v>
      </c>
      <c r="D1502" s="27">
        <v>2</v>
      </c>
      <c r="E1502" s="26">
        <v>14</v>
      </c>
      <c r="F1502" s="24">
        <v>4</v>
      </c>
      <c r="G1502" s="25">
        <v>201</v>
      </c>
      <c r="H1502" s="24">
        <v>9</v>
      </c>
      <c r="I1502" s="23" t="s">
        <v>4433</v>
      </c>
      <c r="J1502" s="15" t="s">
        <v>5912</v>
      </c>
      <c r="K1502" s="15" t="s">
        <v>7512</v>
      </c>
      <c r="L1502" s="23" t="s">
        <v>1436</v>
      </c>
    </row>
    <row r="1503" spans="1:12" ht="42" x14ac:dyDescent="0.35">
      <c r="A1503" s="3" t="str">
        <f t="shared" ref="A1503:A1507" si="219">D1503&amp;"."&amp;E1503&amp;".0"&amp;F1503&amp;"."&amp;G1503&amp;"."&amp;H1503</f>
        <v>2.14.04.201.10</v>
      </c>
      <c r="B1503" s="3">
        <f t="shared" si="210"/>
        <v>14</v>
      </c>
      <c r="C1503" s="3" t="s">
        <v>9388</v>
      </c>
      <c r="D1503" s="27">
        <v>2</v>
      </c>
      <c r="E1503" s="26">
        <v>14</v>
      </c>
      <c r="F1503" s="24">
        <v>4</v>
      </c>
      <c r="G1503" s="25">
        <v>201</v>
      </c>
      <c r="H1503" s="26">
        <v>10</v>
      </c>
      <c r="I1503" s="23" t="s">
        <v>2559</v>
      </c>
      <c r="J1503" s="23" t="s">
        <v>5913</v>
      </c>
      <c r="K1503" s="15" t="s">
        <v>7513</v>
      </c>
      <c r="L1503" s="23" t="s">
        <v>1436</v>
      </c>
    </row>
    <row r="1504" spans="1:12" ht="42" x14ac:dyDescent="0.35">
      <c r="A1504" s="3" t="str">
        <f t="shared" si="219"/>
        <v>2.14.04.201.11</v>
      </c>
      <c r="B1504" s="3">
        <f t="shared" si="210"/>
        <v>14</v>
      </c>
      <c r="C1504" s="3" t="s">
        <v>9389</v>
      </c>
      <c r="D1504" s="27">
        <v>2</v>
      </c>
      <c r="E1504" s="26">
        <v>14</v>
      </c>
      <c r="F1504" s="24">
        <v>4</v>
      </c>
      <c r="G1504" s="25">
        <v>201</v>
      </c>
      <c r="H1504" s="26">
        <v>11</v>
      </c>
      <c r="I1504" s="23" t="s">
        <v>2560</v>
      </c>
      <c r="J1504" s="23" t="s">
        <v>5914</v>
      </c>
      <c r="K1504" s="23" t="s">
        <v>2561</v>
      </c>
      <c r="L1504" s="23" t="s">
        <v>1462</v>
      </c>
    </row>
    <row r="1505" spans="1:12" ht="28" x14ac:dyDescent="0.35">
      <c r="A1505" s="3" t="str">
        <f t="shared" si="219"/>
        <v>2.14.04.201.12</v>
      </c>
      <c r="B1505" s="3">
        <f t="shared" ref="B1505:B1567" si="220">LEN(A1505)</f>
        <v>14</v>
      </c>
      <c r="C1505" s="3" t="s">
        <v>9390</v>
      </c>
      <c r="D1505" s="27">
        <v>2</v>
      </c>
      <c r="E1505" s="26">
        <v>14</v>
      </c>
      <c r="F1505" s="24">
        <v>4</v>
      </c>
      <c r="G1505" s="25">
        <v>201</v>
      </c>
      <c r="H1505" s="26">
        <v>12</v>
      </c>
      <c r="I1505" s="23" t="s">
        <v>2562</v>
      </c>
      <c r="J1505" s="15" t="s">
        <v>5915</v>
      </c>
      <c r="K1505" s="15" t="s">
        <v>7514</v>
      </c>
      <c r="L1505" s="23" t="s">
        <v>1462</v>
      </c>
    </row>
    <row r="1506" spans="1:12" ht="42" x14ac:dyDescent="0.35">
      <c r="A1506" s="3" t="str">
        <f t="shared" si="219"/>
        <v>2.14.04.201.13</v>
      </c>
      <c r="B1506" s="3">
        <f t="shared" si="220"/>
        <v>14</v>
      </c>
      <c r="C1506" s="3" t="s">
        <v>9391</v>
      </c>
      <c r="D1506" s="27">
        <v>2</v>
      </c>
      <c r="E1506" s="26">
        <v>14</v>
      </c>
      <c r="F1506" s="24">
        <v>4</v>
      </c>
      <c r="G1506" s="25">
        <v>201</v>
      </c>
      <c r="H1506" s="26">
        <v>13</v>
      </c>
      <c r="I1506" s="23" t="s">
        <v>2563</v>
      </c>
      <c r="J1506" s="23" t="s">
        <v>5916</v>
      </c>
      <c r="K1506" s="15" t="s">
        <v>7515</v>
      </c>
      <c r="L1506" s="23" t="s">
        <v>1443</v>
      </c>
    </row>
    <row r="1507" spans="1:12" ht="56" x14ac:dyDescent="0.35">
      <c r="A1507" s="3" t="str">
        <f t="shared" si="219"/>
        <v>2.14.04.201.14</v>
      </c>
      <c r="B1507" s="3">
        <f t="shared" si="220"/>
        <v>14</v>
      </c>
      <c r="C1507" s="3" t="s">
        <v>9392</v>
      </c>
      <c r="D1507" s="27">
        <v>2</v>
      </c>
      <c r="E1507" s="26">
        <v>14</v>
      </c>
      <c r="F1507" s="24">
        <v>4</v>
      </c>
      <c r="G1507" s="25">
        <v>201</v>
      </c>
      <c r="H1507" s="26">
        <v>14</v>
      </c>
      <c r="I1507" s="23" t="s">
        <v>2564</v>
      </c>
      <c r="J1507" s="15" t="s">
        <v>5917</v>
      </c>
      <c r="K1507" s="15" t="s">
        <v>7516</v>
      </c>
      <c r="L1507" s="23" t="s">
        <v>1681</v>
      </c>
    </row>
    <row r="1508" spans="1:12" ht="70" x14ac:dyDescent="0.35">
      <c r="A1508" s="3" t="str">
        <f>D1508&amp;"."&amp;E1508&amp;".0"&amp;F1508&amp;"."&amp;G1508</f>
        <v>2.14.04.202</v>
      </c>
      <c r="B1508" s="3">
        <f t="shared" si="220"/>
        <v>11</v>
      </c>
      <c r="C1508" s="3" t="s">
        <v>9393</v>
      </c>
      <c r="D1508" s="27">
        <v>2</v>
      </c>
      <c r="E1508" s="26">
        <v>14</v>
      </c>
      <c r="F1508" s="24">
        <v>4</v>
      </c>
      <c r="G1508" s="25">
        <v>202</v>
      </c>
      <c r="H1508" s="15"/>
      <c r="I1508" s="23" t="s">
        <v>4434</v>
      </c>
      <c r="J1508" s="15" t="s">
        <v>1</v>
      </c>
      <c r="K1508" s="15" t="s">
        <v>1</v>
      </c>
      <c r="L1508" s="15"/>
    </row>
    <row r="1509" spans="1:12" ht="98" x14ac:dyDescent="0.35">
      <c r="A1509" s="3" t="str">
        <f t="shared" ref="A1509:A1512" si="221">D1509&amp;"."&amp;E1509&amp;".0"&amp;F1509&amp;"."&amp;G1509&amp;".0"&amp;H1509</f>
        <v>2.14.04.202.01</v>
      </c>
      <c r="B1509" s="3">
        <f t="shared" si="220"/>
        <v>14</v>
      </c>
      <c r="C1509" s="3" t="s">
        <v>9394</v>
      </c>
      <c r="D1509" s="27">
        <v>2</v>
      </c>
      <c r="E1509" s="26">
        <v>14</v>
      </c>
      <c r="F1509" s="24">
        <v>4</v>
      </c>
      <c r="G1509" s="25">
        <v>202</v>
      </c>
      <c r="H1509" s="24">
        <v>1</v>
      </c>
      <c r="I1509" s="23" t="s">
        <v>2565</v>
      </c>
      <c r="J1509" s="23" t="s">
        <v>5918</v>
      </c>
      <c r="K1509" s="15" t="s">
        <v>7517</v>
      </c>
      <c r="L1509" s="23" t="s">
        <v>2230</v>
      </c>
    </row>
    <row r="1510" spans="1:12" ht="84" x14ac:dyDescent="0.35">
      <c r="A1510" s="3" t="str">
        <f t="shared" si="221"/>
        <v>2.14.04.202.02</v>
      </c>
      <c r="B1510" s="3">
        <f t="shared" si="220"/>
        <v>14</v>
      </c>
      <c r="C1510" s="3" t="s">
        <v>9395</v>
      </c>
      <c r="D1510" s="27">
        <v>2</v>
      </c>
      <c r="E1510" s="26">
        <v>14</v>
      </c>
      <c r="F1510" s="24">
        <v>4</v>
      </c>
      <c r="G1510" s="25">
        <v>202</v>
      </c>
      <c r="H1510" s="24">
        <v>2</v>
      </c>
      <c r="I1510" s="23" t="s">
        <v>4435</v>
      </c>
      <c r="J1510" s="23" t="s">
        <v>2566</v>
      </c>
      <c r="K1510" s="23" t="s">
        <v>2567</v>
      </c>
      <c r="L1510" s="23" t="s">
        <v>1443</v>
      </c>
    </row>
    <row r="1511" spans="1:12" ht="84" x14ac:dyDescent="0.35">
      <c r="A1511" s="3" t="str">
        <f t="shared" si="221"/>
        <v>2.14.04.202.03</v>
      </c>
      <c r="B1511" s="3">
        <f t="shared" si="220"/>
        <v>14</v>
      </c>
      <c r="C1511" s="3" t="s">
        <v>9396</v>
      </c>
      <c r="D1511" s="27">
        <v>2</v>
      </c>
      <c r="E1511" s="26">
        <v>14</v>
      </c>
      <c r="F1511" s="24">
        <v>4</v>
      </c>
      <c r="G1511" s="25">
        <v>202</v>
      </c>
      <c r="H1511" s="24">
        <v>3</v>
      </c>
      <c r="I1511" s="23" t="s">
        <v>4436</v>
      </c>
      <c r="J1511" s="15" t="s">
        <v>5919</v>
      </c>
      <c r="K1511" s="23" t="s">
        <v>2568</v>
      </c>
      <c r="L1511" s="23" t="s">
        <v>2230</v>
      </c>
    </row>
    <row r="1512" spans="1:12" ht="42" x14ac:dyDescent="0.35">
      <c r="A1512" s="3" t="str">
        <f t="shared" si="221"/>
        <v>2.14.04.202.04</v>
      </c>
      <c r="B1512" s="3">
        <f t="shared" si="220"/>
        <v>14</v>
      </c>
      <c r="C1512" s="3" t="s">
        <v>9397</v>
      </c>
      <c r="D1512" s="27">
        <v>2</v>
      </c>
      <c r="E1512" s="26">
        <v>14</v>
      </c>
      <c r="F1512" s="24">
        <v>4</v>
      </c>
      <c r="G1512" s="25">
        <v>202</v>
      </c>
      <c r="H1512" s="24">
        <v>4</v>
      </c>
      <c r="I1512" s="23" t="s">
        <v>2569</v>
      </c>
      <c r="J1512" s="15" t="s">
        <v>5920</v>
      </c>
      <c r="K1512" s="15" t="s">
        <v>7518</v>
      </c>
      <c r="L1512" s="23" t="s">
        <v>1443</v>
      </c>
    </row>
    <row r="1513" spans="1:12" ht="28" x14ac:dyDescent="0.35">
      <c r="A1513" s="3" t="str">
        <f>D1513&amp;"."&amp;E1513</f>
        <v>2.15</v>
      </c>
      <c r="B1513" s="3">
        <f t="shared" si="220"/>
        <v>4</v>
      </c>
      <c r="C1513" s="3" t="s">
        <v>9398</v>
      </c>
      <c r="D1513" s="27">
        <v>2</v>
      </c>
      <c r="E1513" s="26">
        <v>15</v>
      </c>
      <c r="F1513" s="15"/>
      <c r="G1513" s="15"/>
      <c r="H1513" s="15"/>
      <c r="I1513" s="23" t="s">
        <v>4437</v>
      </c>
      <c r="J1513" s="15" t="s">
        <v>1</v>
      </c>
      <c r="K1513" s="15" t="s">
        <v>1</v>
      </c>
      <c r="L1513" s="15"/>
    </row>
    <row r="1514" spans="1:12" ht="28" x14ac:dyDescent="0.35">
      <c r="A1514" s="3" t="str">
        <f>D1514&amp;"."&amp;E1514&amp;".0"&amp;F1514</f>
        <v>2.15.02</v>
      </c>
      <c r="B1514" s="3">
        <f t="shared" si="220"/>
        <v>7</v>
      </c>
      <c r="C1514" s="3" t="s">
        <v>1311</v>
      </c>
      <c r="D1514" s="27">
        <v>2</v>
      </c>
      <c r="E1514" s="26">
        <v>15</v>
      </c>
      <c r="F1514" s="24">
        <v>2</v>
      </c>
      <c r="G1514" s="15"/>
      <c r="H1514" s="15"/>
      <c r="I1514" s="23" t="s">
        <v>4438</v>
      </c>
      <c r="J1514" s="15" t="s">
        <v>1</v>
      </c>
      <c r="K1514" s="15" t="s">
        <v>1</v>
      </c>
      <c r="L1514" s="15"/>
    </row>
    <row r="1515" spans="1:12" ht="28" x14ac:dyDescent="0.35">
      <c r="A1515" s="3" t="str">
        <f>D1515&amp;"."&amp;E1515&amp;".0"&amp;F1515&amp;"."&amp;G1515</f>
        <v>2.15.02.201</v>
      </c>
      <c r="B1515" s="3">
        <f t="shared" si="220"/>
        <v>11</v>
      </c>
      <c r="C1515" s="3" t="s">
        <v>9399</v>
      </c>
      <c r="D1515" s="27">
        <v>2</v>
      </c>
      <c r="E1515" s="26">
        <v>15</v>
      </c>
      <c r="F1515" s="24">
        <v>2</v>
      </c>
      <c r="G1515" s="25">
        <v>201</v>
      </c>
      <c r="H1515" s="15"/>
      <c r="I1515" s="23" t="s">
        <v>4439</v>
      </c>
      <c r="J1515" s="15" t="s">
        <v>1</v>
      </c>
      <c r="K1515" s="15" t="s">
        <v>1</v>
      </c>
      <c r="L1515" s="15"/>
    </row>
    <row r="1516" spans="1:12" ht="28" x14ac:dyDescent="0.35">
      <c r="A1516" s="3" t="str">
        <f t="shared" ref="A1516:A1518" si="222">D1516&amp;"."&amp;E1516&amp;".0"&amp;F1516&amp;"."&amp;G1516&amp;".0"&amp;H1516</f>
        <v>2.15.02.201.01</v>
      </c>
      <c r="B1516" s="3">
        <f t="shared" si="220"/>
        <v>14</v>
      </c>
      <c r="C1516" s="3" t="s">
        <v>9400</v>
      </c>
      <c r="D1516" s="27">
        <v>2</v>
      </c>
      <c r="E1516" s="26">
        <v>15</v>
      </c>
      <c r="F1516" s="24">
        <v>2</v>
      </c>
      <c r="G1516" s="25">
        <v>201</v>
      </c>
      <c r="H1516" s="24">
        <v>1</v>
      </c>
      <c r="I1516" s="23" t="s">
        <v>4440</v>
      </c>
      <c r="J1516" s="15" t="s">
        <v>5921</v>
      </c>
      <c r="K1516" s="15" t="s">
        <v>7519</v>
      </c>
      <c r="L1516" s="23" t="s">
        <v>1436</v>
      </c>
    </row>
    <row r="1517" spans="1:12" ht="42" x14ac:dyDescent="0.35">
      <c r="A1517" s="3" t="str">
        <f t="shared" si="222"/>
        <v>2.15.02.201.02</v>
      </c>
      <c r="B1517" s="3">
        <f t="shared" si="220"/>
        <v>14</v>
      </c>
      <c r="C1517" s="3" t="s">
        <v>9401</v>
      </c>
      <c r="D1517" s="27">
        <v>2</v>
      </c>
      <c r="E1517" s="26">
        <v>15</v>
      </c>
      <c r="F1517" s="24">
        <v>2</v>
      </c>
      <c r="G1517" s="25">
        <v>201</v>
      </c>
      <c r="H1517" s="24">
        <v>2</v>
      </c>
      <c r="I1517" s="23" t="s">
        <v>4441</v>
      </c>
      <c r="J1517" s="23" t="s">
        <v>5922</v>
      </c>
      <c r="K1517" s="15" t="s">
        <v>7520</v>
      </c>
      <c r="L1517" s="23" t="s">
        <v>1436</v>
      </c>
    </row>
    <row r="1518" spans="1:12" ht="28" x14ac:dyDescent="0.35">
      <c r="A1518" s="3" t="str">
        <f t="shared" si="222"/>
        <v>2.15.02.201.03</v>
      </c>
      <c r="B1518" s="3">
        <f t="shared" si="220"/>
        <v>14</v>
      </c>
      <c r="C1518" s="3" t="s">
        <v>9402</v>
      </c>
      <c r="D1518" s="27">
        <v>2</v>
      </c>
      <c r="E1518" s="26">
        <v>15</v>
      </c>
      <c r="F1518" s="24">
        <v>2</v>
      </c>
      <c r="G1518" s="25">
        <v>201</v>
      </c>
      <c r="H1518" s="24">
        <v>3</v>
      </c>
      <c r="I1518" s="23" t="s">
        <v>4442</v>
      </c>
      <c r="J1518" s="15" t="s">
        <v>5923</v>
      </c>
      <c r="K1518" s="15" t="s">
        <v>7521</v>
      </c>
      <c r="L1518" s="23" t="s">
        <v>1443</v>
      </c>
    </row>
    <row r="1519" spans="1:12" ht="28" x14ac:dyDescent="0.35">
      <c r="A1519" s="3" t="str">
        <f>D1519&amp;"."&amp;E1519&amp;".0"&amp;F1519&amp;"."&amp;G1519</f>
        <v>2.15.02.202</v>
      </c>
      <c r="B1519" s="3">
        <f t="shared" si="220"/>
        <v>11</v>
      </c>
      <c r="C1519" s="3" t="s">
        <v>9403</v>
      </c>
      <c r="D1519" s="27">
        <v>2</v>
      </c>
      <c r="E1519" s="26">
        <v>15</v>
      </c>
      <c r="F1519" s="24">
        <v>2</v>
      </c>
      <c r="G1519" s="25">
        <v>202</v>
      </c>
      <c r="H1519" s="15"/>
      <c r="I1519" s="23" t="s">
        <v>4443</v>
      </c>
      <c r="J1519" s="15" t="s">
        <v>1</v>
      </c>
      <c r="K1519" s="15" t="s">
        <v>1</v>
      </c>
      <c r="L1519" s="15"/>
    </row>
    <row r="1520" spans="1:12" ht="28" x14ac:dyDescent="0.35">
      <c r="A1520" s="3" t="str">
        <f t="shared" ref="A1520:A1523" si="223">D1520&amp;"."&amp;E1520&amp;".0"&amp;F1520&amp;"."&amp;G1520&amp;".0"&amp;H1520</f>
        <v>2.15.02.202.01</v>
      </c>
      <c r="B1520" s="3">
        <f t="shared" si="220"/>
        <v>14</v>
      </c>
      <c r="C1520" s="3" t="s">
        <v>9404</v>
      </c>
      <c r="D1520" s="27">
        <v>2</v>
      </c>
      <c r="E1520" s="26">
        <v>15</v>
      </c>
      <c r="F1520" s="24">
        <v>2</v>
      </c>
      <c r="G1520" s="25">
        <v>202</v>
      </c>
      <c r="H1520" s="24">
        <v>1</v>
      </c>
      <c r="I1520" s="23" t="s">
        <v>4444</v>
      </c>
      <c r="J1520" s="15" t="s">
        <v>5924</v>
      </c>
      <c r="K1520" s="15" t="s">
        <v>7522</v>
      </c>
      <c r="L1520" s="22" t="s">
        <v>1458</v>
      </c>
    </row>
    <row r="1521" spans="1:12" ht="28" x14ac:dyDescent="0.35">
      <c r="A1521" s="3" t="str">
        <f t="shared" si="223"/>
        <v>2.15.02.202.02</v>
      </c>
      <c r="B1521" s="3">
        <f t="shared" si="220"/>
        <v>14</v>
      </c>
      <c r="C1521" s="3" t="s">
        <v>9405</v>
      </c>
      <c r="D1521" s="27">
        <v>2</v>
      </c>
      <c r="E1521" s="26">
        <v>15</v>
      </c>
      <c r="F1521" s="24">
        <v>2</v>
      </c>
      <c r="G1521" s="25">
        <v>202</v>
      </c>
      <c r="H1521" s="24">
        <v>2</v>
      </c>
      <c r="I1521" s="23" t="s">
        <v>4443</v>
      </c>
      <c r="J1521" s="15" t="s">
        <v>5925</v>
      </c>
      <c r="K1521" s="15" t="s">
        <v>7523</v>
      </c>
      <c r="L1521" s="22" t="s">
        <v>1458</v>
      </c>
    </row>
    <row r="1522" spans="1:12" ht="28" x14ac:dyDescent="0.35">
      <c r="A1522" s="3" t="str">
        <f t="shared" si="223"/>
        <v>2.15.02.202.03</v>
      </c>
      <c r="B1522" s="3">
        <f t="shared" si="220"/>
        <v>14</v>
      </c>
      <c r="C1522" s="3" t="s">
        <v>9406</v>
      </c>
      <c r="D1522" s="27">
        <v>2</v>
      </c>
      <c r="E1522" s="26">
        <v>15</v>
      </c>
      <c r="F1522" s="24">
        <v>2</v>
      </c>
      <c r="G1522" s="25">
        <v>202</v>
      </c>
      <c r="H1522" s="24">
        <v>3</v>
      </c>
      <c r="I1522" s="23" t="s">
        <v>571</v>
      </c>
      <c r="J1522" s="15" t="s">
        <v>5926</v>
      </c>
      <c r="K1522" s="15" t="s">
        <v>7524</v>
      </c>
      <c r="L1522" s="22" t="s">
        <v>1458</v>
      </c>
    </row>
    <row r="1523" spans="1:12" ht="28" x14ac:dyDescent="0.35">
      <c r="A1523" s="3" t="str">
        <f t="shared" si="223"/>
        <v>2.15.02.202.04</v>
      </c>
      <c r="B1523" s="3">
        <f t="shared" si="220"/>
        <v>14</v>
      </c>
      <c r="C1523" s="3" t="s">
        <v>9407</v>
      </c>
      <c r="D1523" s="27">
        <v>2</v>
      </c>
      <c r="E1523" s="26">
        <v>15</v>
      </c>
      <c r="F1523" s="24">
        <v>2</v>
      </c>
      <c r="G1523" s="25">
        <v>202</v>
      </c>
      <c r="H1523" s="24">
        <v>4</v>
      </c>
      <c r="I1523" s="23" t="s">
        <v>4445</v>
      </c>
      <c r="J1523" s="15" t="s">
        <v>5927</v>
      </c>
      <c r="K1523" s="15" t="s">
        <v>7525</v>
      </c>
      <c r="L1523" s="22" t="s">
        <v>1458</v>
      </c>
    </row>
    <row r="1524" spans="1:12" x14ac:dyDescent="0.35">
      <c r="A1524" s="3" t="str">
        <f>D1524&amp;"."&amp;E1524&amp;".0"&amp;F1524&amp;"."&amp;G1524</f>
        <v>2.15.02.203</v>
      </c>
      <c r="B1524" s="3">
        <f t="shared" si="220"/>
        <v>11</v>
      </c>
      <c r="C1524" s="3" t="s">
        <v>9408</v>
      </c>
      <c r="D1524" s="27">
        <v>2</v>
      </c>
      <c r="E1524" s="26">
        <v>15</v>
      </c>
      <c r="F1524" s="24">
        <v>2</v>
      </c>
      <c r="G1524" s="25">
        <v>203</v>
      </c>
      <c r="H1524" s="15"/>
      <c r="I1524" s="23" t="s">
        <v>587</v>
      </c>
      <c r="J1524" s="15" t="s">
        <v>1</v>
      </c>
      <c r="K1524" s="15" t="s">
        <v>1</v>
      </c>
      <c r="L1524" s="15"/>
    </row>
    <row r="1525" spans="1:12" ht="28" x14ac:dyDescent="0.35">
      <c r="A1525" s="3" t="str">
        <f t="shared" ref="A1525:A1529" si="224">D1525&amp;"."&amp;E1525&amp;".0"&amp;F1525&amp;"."&amp;G1525&amp;".0"&amp;H1525</f>
        <v>2.15.02.203.01</v>
      </c>
      <c r="B1525" s="3">
        <f t="shared" si="220"/>
        <v>14</v>
      </c>
      <c r="C1525" s="3" t="s">
        <v>9409</v>
      </c>
      <c r="D1525" s="27">
        <v>2</v>
      </c>
      <c r="E1525" s="26">
        <v>15</v>
      </c>
      <c r="F1525" s="24">
        <v>2</v>
      </c>
      <c r="G1525" s="25">
        <v>203</v>
      </c>
      <c r="H1525" s="24">
        <v>1</v>
      </c>
      <c r="I1525" s="23" t="s">
        <v>4446</v>
      </c>
      <c r="J1525" s="15" t="s">
        <v>5928</v>
      </c>
      <c r="K1525" s="15" t="s">
        <v>7526</v>
      </c>
      <c r="L1525" s="23" t="s">
        <v>1436</v>
      </c>
    </row>
    <row r="1526" spans="1:12" x14ac:dyDescent="0.35">
      <c r="A1526" s="3" t="str">
        <f t="shared" si="224"/>
        <v>2.15.02.203.02</v>
      </c>
      <c r="B1526" s="3">
        <f t="shared" si="220"/>
        <v>14</v>
      </c>
      <c r="C1526" s="3" t="s">
        <v>9410</v>
      </c>
      <c r="D1526" s="27">
        <v>2</v>
      </c>
      <c r="E1526" s="26">
        <v>15</v>
      </c>
      <c r="F1526" s="24">
        <v>2</v>
      </c>
      <c r="G1526" s="25">
        <v>203</v>
      </c>
      <c r="H1526" s="24">
        <v>2</v>
      </c>
      <c r="I1526" s="23" t="s">
        <v>589</v>
      </c>
      <c r="J1526" s="23" t="s">
        <v>2570</v>
      </c>
      <c r="K1526" s="23" t="s">
        <v>2571</v>
      </c>
      <c r="L1526" s="22" t="s">
        <v>1458</v>
      </c>
    </row>
    <row r="1527" spans="1:12" ht="28" x14ac:dyDescent="0.35">
      <c r="A1527" s="3" t="str">
        <f t="shared" si="224"/>
        <v>2.15.02.203.03</v>
      </c>
      <c r="B1527" s="3">
        <f t="shared" si="220"/>
        <v>14</v>
      </c>
      <c r="C1527" s="3" t="s">
        <v>9411</v>
      </c>
      <c r="D1527" s="27">
        <v>2</v>
      </c>
      <c r="E1527" s="26">
        <v>15</v>
      </c>
      <c r="F1527" s="24">
        <v>2</v>
      </c>
      <c r="G1527" s="25">
        <v>203</v>
      </c>
      <c r="H1527" s="24">
        <v>3</v>
      </c>
      <c r="I1527" s="23" t="s">
        <v>2572</v>
      </c>
      <c r="J1527" s="23" t="s">
        <v>2573</v>
      </c>
      <c r="K1527" s="15" t="s">
        <v>7527</v>
      </c>
      <c r="L1527" s="22" t="s">
        <v>1458</v>
      </c>
    </row>
    <row r="1528" spans="1:12" ht="28" x14ac:dyDescent="0.35">
      <c r="A1528" s="3" t="str">
        <f t="shared" si="224"/>
        <v>2.15.02.203.04</v>
      </c>
      <c r="B1528" s="3">
        <f t="shared" si="220"/>
        <v>14</v>
      </c>
      <c r="C1528" s="3" t="s">
        <v>9412</v>
      </c>
      <c r="D1528" s="27">
        <v>2</v>
      </c>
      <c r="E1528" s="26">
        <v>15</v>
      </c>
      <c r="F1528" s="24">
        <v>2</v>
      </c>
      <c r="G1528" s="25">
        <v>203</v>
      </c>
      <c r="H1528" s="24">
        <v>4</v>
      </c>
      <c r="I1528" s="23" t="s">
        <v>590</v>
      </c>
      <c r="J1528" s="23" t="s">
        <v>5929</v>
      </c>
      <c r="K1528" s="23" t="s">
        <v>7528</v>
      </c>
      <c r="L1528" s="22" t="s">
        <v>1458</v>
      </c>
    </row>
    <row r="1529" spans="1:12" ht="28" x14ac:dyDescent="0.35">
      <c r="A1529" s="3" t="str">
        <f t="shared" si="224"/>
        <v>2.15.02.203.05</v>
      </c>
      <c r="B1529" s="3">
        <f t="shared" si="220"/>
        <v>14</v>
      </c>
      <c r="C1529" s="3" t="s">
        <v>9413</v>
      </c>
      <c r="D1529" s="27">
        <v>2</v>
      </c>
      <c r="E1529" s="26">
        <v>15</v>
      </c>
      <c r="F1529" s="24">
        <v>2</v>
      </c>
      <c r="G1529" s="25">
        <v>203</v>
      </c>
      <c r="H1529" s="24">
        <v>5</v>
      </c>
      <c r="I1529" s="23" t="s">
        <v>4447</v>
      </c>
      <c r="J1529" s="15" t="s">
        <v>5930</v>
      </c>
      <c r="K1529" s="15" t="s">
        <v>7529</v>
      </c>
      <c r="L1529" s="23" t="s">
        <v>1462</v>
      </c>
    </row>
    <row r="1530" spans="1:12" ht="28" x14ac:dyDescent="0.35">
      <c r="A1530" s="3" t="str">
        <f>D1530&amp;"."&amp;E1530&amp;".0"&amp;F1530&amp;"."&amp;G1530</f>
        <v>2.15.02.204</v>
      </c>
      <c r="B1530" s="3">
        <f t="shared" si="220"/>
        <v>11</v>
      </c>
      <c r="C1530" s="3" t="s">
        <v>9414</v>
      </c>
      <c r="D1530" s="27">
        <v>2</v>
      </c>
      <c r="E1530" s="26">
        <v>15</v>
      </c>
      <c r="F1530" s="24">
        <v>2</v>
      </c>
      <c r="G1530" s="25">
        <v>204</v>
      </c>
      <c r="H1530" s="15"/>
      <c r="I1530" s="23" t="s">
        <v>4448</v>
      </c>
      <c r="J1530" s="15" t="s">
        <v>1</v>
      </c>
      <c r="K1530" s="15" t="s">
        <v>1</v>
      </c>
      <c r="L1530" s="15"/>
    </row>
    <row r="1531" spans="1:12" ht="84" x14ac:dyDescent="0.35">
      <c r="A1531" s="3" t="str">
        <f t="shared" ref="A1531:A1532" si="225">D1531&amp;"."&amp;E1531&amp;".0"&amp;F1531&amp;"."&amp;G1531&amp;".0"&amp;H1531</f>
        <v>2.15.02.204.01</v>
      </c>
      <c r="B1531" s="3">
        <f t="shared" si="220"/>
        <v>14</v>
      </c>
      <c r="C1531" s="3" t="s">
        <v>9415</v>
      </c>
      <c r="D1531" s="27">
        <v>2</v>
      </c>
      <c r="E1531" s="26">
        <v>15</v>
      </c>
      <c r="F1531" s="24">
        <v>2</v>
      </c>
      <c r="G1531" s="25">
        <v>204</v>
      </c>
      <c r="H1531" s="24">
        <v>1</v>
      </c>
      <c r="I1531" s="23" t="s">
        <v>4449</v>
      </c>
      <c r="J1531" s="15" t="s">
        <v>5931</v>
      </c>
      <c r="K1531" s="15" t="s">
        <v>7530</v>
      </c>
      <c r="L1531" s="23" t="s">
        <v>1436</v>
      </c>
    </row>
    <row r="1532" spans="1:12" ht="56" x14ac:dyDescent="0.35">
      <c r="A1532" s="3" t="str">
        <f t="shared" si="225"/>
        <v>2.15.02.204.02</v>
      </c>
      <c r="B1532" s="3">
        <f t="shared" si="220"/>
        <v>14</v>
      </c>
      <c r="C1532" s="3" t="s">
        <v>9416</v>
      </c>
      <c r="D1532" s="27">
        <v>2</v>
      </c>
      <c r="E1532" s="26">
        <v>15</v>
      </c>
      <c r="F1532" s="24">
        <v>2</v>
      </c>
      <c r="G1532" s="25">
        <v>204</v>
      </c>
      <c r="H1532" s="24">
        <v>2</v>
      </c>
      <c r="I1532" s="23" t="s">
        <v>596</v>
      </c>
      <c r="J1532" s="23" t="s">
        <v>2574</v>
      </c>
      <c r="K1532" s="23" t="s">
        <v>2575</v>
      </c>
      <c r="L1532" s="23" t="s">
        <v>1443</v>
      </c>
    </row>
    <row r="1533" spans="1:12" x14ac:dyDescent="0.35">
      <c r="A1533" s="3" t="str">
        <f>D1533&amp;"."&amp;E1533&amp;".0"&amp;F1533&amp;"."&amp;G1533</f>
        <v>2.15.02.205</v>
      </c>
      <c r="B1533" s="3">
        <f t="shared" si="220"/>
        <v>11</v>
      </c>
      <c r="C1533" s="3" t="s">
        <v>9417</v>
      </c>
      <c r="D1533" s="27">
        <v>2</v>
      </c>
      <c r="E1533" s="26">
        <v>15</v>
      </c>
      <c r="F1533" s="24">
        <v>2</v>
      </c>
      <c r="G1533" s="25">
        <v>205</v>
      </c>
      <c r="H1533" s="15"/>
      <c r="I1533" s="23" t="s">
        <v>582</v>
      </c>
      <c r="J1533" s="15" t="s">
        <v>1</v>
      </c>
      <c r="K1533" s="15" t="s">
        <v>1</v>
      </c>
      <c r="L1533" s="15"/>
    </row>
    <row r="1534" spans="1:12" ht="28" x14ac:dyDescent="0.35">
      <c r="A1534" s="3" t="str">
        <f t="shared" ref="A1534:A1542" si="226">D1534&amp;"."&amp;E1534&amp;".0"&amp;F1534&amp;"."&amp;G1534&amp;".0"&amp;H1534</f>
        <v>2.15.02.205.01</v>
      </c>
      <c r="B1534" s="3">
        <f t="shared" si="220"/>
        <v>14</v>
      </c>
      <c r="C1534" s="3" t="s">
        <v>9418</v>
      </c>
      <c r="D1534" s="27">
        <v>2</v>
      </c>
      <c r="E1534" s="26">
        <v>15</v>
      </c>
      <c r="F1534" s="24">
        <v>2</v>
      </c>
      <c r="G1534" s="25">
        <v>205</v>
      </c>
      <c r="H1534" s="24">
        <v>1</v>
      </c>
      <c r="I1534" s="23" t="s">
        <v>4450</v>
      </c>
      <c r="J1534" s="15" t="s">
        <v>5932</v>
      </c>
      <c r="K1534" s="15" t="s">
        <v>7531</v>
      </c>
      <c r="L1534" s="22" t="s">
        <v>1458</v>
      </c>
    </row>
    <row r="1535" spans="1:12" ht="42" x14ac:dyDescent="0.35">
      <c r="A1535" s="3" t="str">
        <f t="shared" si="226"/>
        <v>2.15.02.205.02</v>
      </c>
      <c r="B1535" s="3">
        <f t="shared" si="220"/>
        <v>14</v>
      </c>
      <c r="C1535" s="3" t="s">
        <v>9419</v>
      </c>
      <c r="D1535" s="27">
        <v>2</v>
      </c>
      <c r="E1535" s="26">
        <v>15</v>
      </c>
      <c r="F1535" s="24">
        <v>2</v>
      </c>
      <c r="G1535" s="25">
        <v>205</v>
      </c>
      <c r="H1535" s="24">
        <v>2</v>
      </c>
      <c r="I1535" s="23" t="s">
        <v>4451</v>
      </c>
      <c r="J1535" s="23" t="s">
        <v>5933</v>
      </c>
      <c r="K1535" s="15" t="s">
        <v>7532</v>
      </c>
      <c r="L1535" s="23" t="s">
        <v>1462</v>
      </c>
    </row>
    <row r="1536" spans="1:12" ht="28" x14ac:dyDescent="0.35">
      <c r="A1536" s="3" t="str">
        <f t="shared" si="226"/>
        <v>2.15.02.205.03</v>
      </c>
      <c r="B1536" s="3">
        <f t="shared" si="220"/>
        <v>14</v>
      </c>
      <c r="C1536" s="3" t="s">
        <v>9420</v>
      </c>
      <c r="D1536" s="27">
        <v>2</v>
      </c>
      <c r="E1536" s="26">
        <v>15</v>
      </c>
      <c r="F1536" s="24">
        <v>2</v>
      </c>
      <c r="G1536" s="25">
        <v>205</v>
      </c>
      <c r="H1536" s="24">
        <v>3</v>
      </c>
      <c r="I1536" s="23" t="s">
        <v>4452</v>
      </c>
      <c r="J1536" s="15" t="s">
        <v>5934</v>
      </c>
      <c r="K1536" s="15" t="s">
        <v>7533</v>
      </c>
      <c r="L1536" s="22" t="s">
        <v>1458</v>
      </c>
    </row>
    <row r="1537" spans="1:12" ht="28" x14ac:dyDescent="0.35">
      <c r="A1537" s="3" t="str">
        <f t="shared" si="226"/>
        <v>2.15.02.205.04</v>
      </c>
      <c r="B1537" s="3">
        <f t="shared" si="220"/>
        <v>14</v>
      </c>
      <c r="C1537" s="3" t="s">
        <v>9421</v>
      </c>
      <c r="D1537" s="27">
        <v>2</v>
      </c>
      <c r="E1537" s="26">
        <v>15</v>
      </c>
      <c r="F1537" s="24">
        <v>2</v>
      </c>
      <c r="G1537" s="25">
        <v>205</v>
      </c>
      <c r="H1537" s="24">
        <v>4</v>
      </c>
      <c r="I1537" s="23" t="s">
        <v>4453</v>
      </c>
      <c r="J1537" s="15" t="s">
        <v>5935</v>
      </c>
      <c r="K1537" s="15" t="s">
        <v>7534</v>
      </c>
      <c r="L1537" s="23" t="s">
        <v>1436</v>
      </c>
    </row>
    <row r="1538" spans="1:12" ht="28" x14ac:dyDescent="0.35">
      <c r="A1538" s="3" t="str">
        <f t="shared" si="226"/>
        <v>2.15.02.205.05</v>
      </c>
      <c r="B1538" s="3">
        <f t="shared" si="220"/>
        <v>14</v>
      </c>
      <c r="C1538" s="3" t="s">
        <v>9422</v>
      </c>
      <c r="D1538" s="27">
        <v>2</v>
      </c>
      <c r="E1538" s="26">
        <v>15</v>
      </c>
      <c r="F1538" s="24">
        <v>2</v>
      </c>
      <c r="G1538" s="25">
        <v>205</v>
      </c>
      <c r="H1538" s="24">
        <v>5</v>
      </c>
      <c r="I1538" s="23" t="s">
        <v>4454</v>
      </c>
      <c r="J1538" s="23" t="s">
        <v>5936</v>
      </c>
      <c r="K1538" s="23" t="s">
        <v>7535</v>
      </c>
      <c r="L1538" s="23" t="s">
        <v>1443</v>
      </c>
    </row>
    <row r="1539" spans="1:12" ht="28" x14ac:dyDescent="0.35">
      <c r="A1539" s="3" t="str">
        <f t="shared" si="226"/>
        <v>2.15.02.205.06</v>
      </c>
      <c r="B1539" s="3">
        <f t="shared" si="220"/>
        <v>14</v>
      </c>
      <c r="C1539" s="3" t="s">
        <v>9423</v>
      </c>
      <c r="D1539" s="27">
        <v>2</v>
      </c>
      <c r="E1539" s="26">
        <v>15</v>
      </c>
      <c r="F1539" s="24">
        <v>2</v>
      </c>
      <c r="G1539" s="25">
        <v>205</v>
      </c>
      <c r="H1539" s="24">
        <v>6</v>
      </c>
      <c r="I1539" s="23" t="s">
        <v>4455</v>
      </c>
      <c r="J1539" s="23" t="s">
        <v>5937</v>
      </c>
      <c r="K1539" s="23" t="s">
        <v>2576</v>
      </c>
      <c r="L1539" s="23" t="s">
        <v>1443</v>
      </c>
    </row>
    <row r="1540" spans="1:12" ht="28" x14ac:dyDescent="0.35">
      <c r="A1540" s="3" t="str">
        <f t="shared" si="226"/>
        <v>2.15.02.205.07</v>
      </c>
      <c r="B1540" s="3">
        <f t="shared" si="220"/>
        <v>14</v>
      </c>
      <c r="C1540" s="3" t="s">
        <v>9424</v>
      </c>
      <c r="D1540" s="27">
        <v>2</v>
      </c>
      <c r="E1540" s="26">
        <v>15</v>
      </c>
      <c r="F1540" s="24">
        <v>2</v>
      </c>
      <c r="G1540" s="25">
        <v>205</v>
      </c>
      <c r="H1540" s="24">
        <v>7</v>
      </c>
      <c r="I1540" s="23" t="s">
        <v>585</v>
      </c>
      <c r="J1540" s="23" t="s">
        <v>2577</v>
      </c>
      <c r="K1540" s="23" t="s">
        <v>2578</v>
      </c>
      <c r="L1540" s="22" t="s">
        <v>1458</v>
      </c>
    </row>
    <row r="1541" spans="1:12" ht="28" x14ac:dyDescent="0.35">
      <c r="A1541" s="3" t="str">
        <f t="shared" si="226"/>
        <v>2.15.02.205.08</v>
      </c>
      <c r="B1541" s="3">
        <f t="shared" si="220"/>
        <v>14</v>
      </c>
      <c r="C1541" s="3" t="s">
        <v>9425</v>
      </c>
      <c r="D1541" s="27">
        <v>2</v>
      </c>
      <c r="E1541" s="26">
        <v>15</v>
      </c>
      <c r="F1541" s="24">
        <v>2</v>
      </c>
      <c r="G1541" s="25">
        <v>205</v>
      </c>
      <c r="H1541" s="24">
        <v>8</v>
      </c>
      <c r="I1541" s="23" t="s">
        <v>586</v>
      </c>
      <c r="J1541" s="23" t="s">
        <v>5938</v>
      </c>
      <c r="K1541" s="23" t="s">
        <v>7536</v>
      </c>
      <c r="L1541" s="23" t="s">
        <v>1443</v>
      </c>
    </row>
    <row r="1542" spans="1:12" ht="28" x14ac:dyDescent="0.35">
      <c r="A1542" s="3" t="str">
        <f t="shared" si="226"/>
        <v>2.15.02.205.09</v>
      </c>
      <c r="B1542" s="3">
        <f t="shared" si="220"/>
        <v>14</v>
      </c>
      <c r="C1542" s="3" t="s">
        <v>9426</v>
      </c>
      <c r="D1542" s="27">
        <v>2</v>
      </c>
      <c r="E1542" s="26">
        <v>15</v>
      </c>
      <c r="F1542" s="24">
        <v>2</v>
      </c>
      <c r="G1542" s="25">
        <v>205</v>
      </c>
      <c r="H1542" s="24">
        <v>9</v>
      </c>
      <c r="I1542" s="23" t="s">
        <v>4456</v>
      </c>
      <c r="J1542" s="15" t="s">
        <v>5939</v>
      </c>
      <c r="K1542" s="15" t="s">
        <v>7537</v>
      </c>
      <c r="L1542" s="23" t="s">
        <v>1443</v>
      </c>
    </row>
    <row r="1543" spans="1:12" ht="42" x14ac:dyDescent="0.35">
      <c r="A1543" s="3" t="str">
        <f>D1543&amp;"."&amp;E1543&amp;".0"&amp;F1543&amp;"."&amp;G1543&amp;"."&amp;H1543</f>
        <v>2.15.02.205.10</v>
      </c>
      <c r="B1543" s="3">
        <f t="shared" si="220"/>
        <v>14</v>
      </c>
      <c r="C1543" s="3" t="s">
        <v>9427</v>
      </c>
      <c r="D1543" s="27">
        <v>2</v>
      </c>
      <c r="E1543" s="26">
        <v>15</v>
      </c>
      <c r="F1543" s="24">
        <v>2</v>
      </c>
      <c r="G1543" s="25">
        <v>205</v>
      </c>
      <c r="H1543" s="26">
        <v>10</v>
      </c>
      <c r="I1543" s="23" t="s">
        <v>4457</v>
      </c>
      <c r="J1543" s="15" t="s">
        <v>5940</v>
      </c>
      <c r="K1543" s="15" t="s">
        <v>7538</v>
      </c>
      <c r="L1543" s="23" t="s">
        <v>1443</v>
      </c>
    </row>
    <row r="1544" spans="1:12" ht="28" x14ac:dyDescent="0.35">
      <c r="A1544" s="3" t="str">
        <f>D1544&amp;"."&amp;E1544&amp;".0"&amp;F1544&amp;"."&amp;G1544</f>
        <v>2.15.02.206</v>
      </c>
      <c r="B1544" s="3">
        <f t="shared" si="220"/>
        <v>11</v>
      </c>
      <c r="C1544" s="3" t="s">
        <v>9428</v>
      </c>
      <c r="D1544" s="27">
        <v>2</v>
      </c>
      <c r="E1544" s="26">
        <v>15</v>
      </c>
      <c r="F1544" s="24">
        <v>2</v>
      </c>
      <c r="G1544" s="25">
        <v>206</v>
      </c>
      <c r="H1544" s="15"/>
      <c r="I1544" s="23" t="s">
        <v>575</v>
      </c>
      <c r="J1544" s="15" t="s">
        <v>1</v>
      </c>
      <c r="K1544" s="15" t="s">
        <v>1</v>
      </c>
      <c r="L1544" s="15"/>
    </row>
    <row r="1545" spans="1:12" ht="42" x14ac:dyDescent="0.35">
      <c r="A1545" s="3" t="str">
        <f t="shared" ref="A1545:A1549" si="227">D1545&amp;"."&amp;E1545&amp;".0"&amp;F1545&amp;"."&amp;G1545&amp;".0"&amp;H1545</f>
        <v>2.15.02.206.01</v>
      </c>
      <c r="B1545" s="3">
        <f t="shared" si="220"/>
        <v>14</v>
      </c>
      <c r="C1545" s="3" t="s">
        <v>9429</v>
      </c>
      <c r="D1545" s="27">
        <v>2</v>
      </c>
      <c r="E1545" s="26">
        <v>15</v>
      </c>
      <c r="F1545" s="24">
        <v>2</v>
      </c>
      <c r="G1545" s="25">
        <v>206</v>
      </c>
      <c r="H1545" s="24">
        <v>1</v>
      </c>
      <c r="I1545" s="23" t="s">
        <v>2579</v>
      </c>
      <c r="J1545" s="23" t="s">
        <v>2580</v>
      </c>
      <c r="K1545" s="15" t="s">
        <v>7539</v>
      </c>
      <c r="L1545" s="23" t="s">
        <v>1443</v>
      </c>
    </row>
    <row r="1546" spans="1:12" ht="56" x14ac:dyDescent="0.35">
      <c r="A1546" s="3" t="str">
        <f t="shared" si="227"/>
        <v>2.15.02.206.02</v>
      </c>
      <c r="B1546" s="3">
        <f t="shared" si="220"/>
        <v>14</v>
      </c>
      <c r="C1546" s="3" t="s">
        <v>9430</v>
      </c>
      <c r="D1546" s="27">
        <v>2</v>
      </c>
      <c r="E1546" s="26">
        <v>15</v>
      </c>
      <c r="F1546" s="24">
        <v>2</v>
      </c>
      <c r="G1546" s="25">
        <v>206</v>
      </c>
      <c r="H1546" s="24">
        <v>2</v>
      </c>
      <c r="I1546" s="23" t="s">
        <v>2581</v>
      </c>
      <c r="J1546" s="15" t="s">
        <v>5941</v>
      </c>
      <c r="K1546" s="23" t="s">
        <v>2582</v>
      </c>
      <c r="L1546" s="22" t="s">
        <v>1458</v>
      </c>
    </row>
    <row r="1547" spans="1:12" ht="56" x14ac:dyDescent="0.35">
      <c r="A1547" s="3" t="str">
        <f t="shared" si="227"/>
        <v>2.15.02.206.03</v>
      </c>
      <c r="B1547" s="3">
        <f t="shared" si="220"/>
        <v>14</v>
      </c>
      <c r="C1547" s="3" t="s">
        <v>9431</v>
      </c>
      <c r="D1547" s="27">
        <v>2</v>
      </c>
      <c r="E1547" s="26">
        <v>15</v>
      </c>
      <c r="F1547" s="24">
        <v>2</v>
      </c>
      <c r="G1547" s="25">
        <v>206</v>
      </c>
      <c r="H1547" s="24">
        <v>3</v>
      </c>
      <c r="I1547" s="23" t="s">
        <v>577</v>
      </c>
      <c r="J1547" s="23" t="s">
        <v>2583</v>
      </c>
      <c r="K1547" s="15" t="s">
        <v>7540</v>
      </c>
      <c r="L1547" s="23" t="s">
        <v>1436</v>
      </c>
    </row>
    <row r="1548" spans="1:12" ht="42" x14ac:dyDescent="0.35">
      <c r="A1548" s="3" t="str">
        <f t="shared" si="227"/>
        <v>2.15.02.206.04</v>
      </c>
      <c r="B1548" s="3">
        <f t="shared" si="220"/>
        <v>14</v>
      </c>
      <c r="C1548" s="3" t="s">
        <v>9432</v>
      </c>
      <c r="D1548" s="27">
        <v>2</v>
      </c>
      <c r="E1548" s="26">
        <v>15</v>
      </c>
      <c r="F1548" s="24">
        <v>2</v>
      </c>
      <c r="G1548" s="25">
        <v>206</v>
      </c>
      <c r="H1548" s="24">
        <v>4</v>
      </c>
      <c r="I1548" s="23" t="s">
        <v>4458</v>
      </c>
      <c r="J1548" s="15" t="s">
        <v>5942</v>
      </c>
      <c r="K1548" s="15" t="s">
        <v>7541</v>
      </c>
      <c r="L1548" s="23" t="s">
        <v>1443</v>
      </c>
    </row>
    <row r="1549" spans="1:12" ht="42" x14ac:dyDescent="0.35">
      <c r="A1549" s="3" t="str">
        <f t="shared" si="227"/>
        <v>2.15.02.206.05</v>
      </c>
      <c r="B1549" s="3">
        <f t="shared" si="220"/>
        <v>14</v>
      </c>
      <c r="C1549" s="3" t="s">
        <v>9433</v>
      </c>
      <c r="D1549" s="27">
        <v>2</v>
      </c>
      <c r="E1549" s="26">
        <v>15</v>
      </c>
      <c r="F1549" s="24">
        <v>2</v>
      </c>
      <c r="G1549" s="25">
        <v>206</v>
      </c>
      <c r="H1549" s="24">
        <v>5</v>
      </c>
      <c r="I1549" s="23" t="s">
        <v>579</v>
      </c>
      <c r="J1549" s="23" t="s">
        <v>2584</v>
      </c>
      <c r="K1549" s="15" t="s">
        <v>7542</v>
      </c>
      <c r="L1549" s="23" t="s">
        <v>1443</v>
      </c>
    </row>
    <row r="1550" spans="1:12" ht="28" x14ac:dyDescent="0.35">
      <c r="A1550" s="3" t="str">
        <f>D1550&amp;"."&amp;E1550&amp;".0"&amp;F1550&amp;"."&amp;G1550</f>
        <v>2.15.02.207</v>
      </c>
      <c r="B1550" s="3">
        <f t="shared" si="220"/>
        <v>11</v>
      </c>
      <c r="C1550" s="3" t="s">
        <v>9434</v>
      </c>
      <c r="D1550" s="27">
        <v>2</v>
      </c>
      <c r="E1550" s="26">
        <v>15</v>
      </c>
      <c r="F1550" s="24">
        <v>2</v>
      </c>
      <c r="G1550" s="25">
        <v>207</v>
      </c>
      <c r="H1550" s="15"/>
      <c r="I1550" s="23" t="s">
        <v>580</v>
      </c>
      <c r="J1550" s="15" t="s">
        <v>1</v>
      </c>
      <c r="K1550" s="15" t="s">
        <v>1</v>
      </c>
      <c r="L1550" s="15"/>
    </row>
    <row r="1551" spans="1:12" ht="28" x14ac:dyDescent="0.35">
      <c r="A1551" s="3" t="str">
        <f t="shared" ref="A1551:A1554" si="228">D1551&amp;"."&amp;E1551&amp;".0"&amp;F1551&amp;"."&amp;G1551&amp;".0"&amp;H1551</f>
        <v>2.15.02.207.01</v>
      </c>
      <c r="B1551" s="3">
        <f t="shared" si="220"/>
        <v>14</v>
      </c>
      <c r="C1551" s="3" t="s">
        <v>9435</v>
      </c>
      <c r="D1551" s="27">
        <v>2</v>
      </c>
      <c r="E1551" s="26">
        <v>15</v>
      </c>
      <c r="F1551" s="24">
        <v>2</v>
      </c>
      <c r="G1551" s="25">
        <v>207</v>
      </c>
      <c r="H1551" s="24">
        <v>1</v>
      </c>
      <c r="I1551" s="23" t="s">
        <v>2585</v>
      </c>
      <c r="J1551" s="23" t="s">
        <v>2586</v>
      </c>
      <c r="K1551" s="15" t="s">
        <v>7543</v>
      </c>
      <c r="L1551" s="23" t="s">
        <v>1436</v>
      </c>
    </row>
    <row r="1552" spans="1:12" ht="28" x14ac:dyDescent="0.35">
      <c r="A1552" s="3" t="str">
        <f t="shared" si="228"/>
        <v>2.15.02.207.02</v>
      </c>
      <c r="B1552" s="3">
        <f t="shared" si="220"/>
        <v>14</v>
      </c>
      <c r="C1552" s="3" t="s">
        <v>9436</v>
      </c>
      <c r="D1552" s="27">
        <v>2</v>
      </c>
      <c r="E1552" s="26">
        <v>15</v>
      </c>
      <c r="F1552" s="24">
        <v>2</v>
      </c>
      <c r="G1552" s="25">
        <v>207</v>
      </c>
      <c r="H1552" s="24">
        <v>2</v>
      </c>
      <c r="I1552" s="23" t="s">
        <v>2587</v>
      </c>
      <c r="J1552" s="23" t="s">
        <v>2588</v>
      </c>
      <c r="K1552" s="15" t="s">
        <v>7544</v>
      </c>
      <c r="L1552" s="23" t="s">
        <v>1462</v>
      </c>
    </row>
    <row r="1553" spans="1:12" ht="28" x14ac:dyDescent="0.35">
      <c r="A1553" s="3" t="str">
        <f t="shared" si="228"/>
        <v>2.15.02.207.03</v>
      </c>
      <c r="B1553" s="3">
        <f t="shared" si="220"/>
        <v>14</v>
      </c>
      <c r="C1553" s="3" t="s">
        <v>9437</v>
      </c>
      <c r="D1553" s="27">
        <v>2</v>
      </c>
      <c r="E1553" s="26">
        <v>15</v>
      </c>
      <c r="F1553" s="24">
        <v>2</v>
      </c>
      <c r="G1553" s="25">
        <v>207</v>
      </c>
      <c r="H1553" s="24">
        <v>3</v>
      </c>
      <c r="I1553" s="23" t="s">
        <v>4459</v>
      </c>
      <c r="J1553" s="15" t="s">
        <v>5943</v>
      </c>
      <c r="K1553" s="15" t="s">
        <v>7545</v>
      </c>
      <c r="L1553" s="23" t="s">
        <v>1443</v>
      </c>
    </row>
    <row r="1554" spans="1:12" ht="28" x14ac:dyDescent="0.35">
      <c r="A1554" s="3" t="str">
        <f t="shared" si="228"/>
        <v>2.15.02.207.04</v>
      </c>
      <c r="B1554" s="3">
        <f t="shared" si="220"/>
        <v>14</v>
      </c>
      <c r="C1554" s="3" t="s">
        <v>9438</v>
      </c>
      <c r="D1554" s="27">
        <v>2</v>
      </c>
      <c r="E1554" s="26">
        <v>15</v>
      </c>
      <c r="F1554" s="24">
        <v>2</v>
      </c>
      <c r="G1554" s="25">
        <v>207</v>
      </c>
      <c r="H1554" s="24">
        <v>4</v>
      </c>
      <c r="I1554" s="23" t="s">
        <v>2589</v>
      </c>
      <c r="J1554" s="15" t="s">
        <v>5944</v>
      </c>
      <c r="K1554" s="15" t="s">
        <v>7546</v>
      </c>
      <c r="L1554" s="23" t="s">
        <v>1443</v>
      </c>
    </row>
    <row r="1555" spans="1:12" x14ac:dyDescent="0.35">
      <c r="A1555" s="3" t="str">
        <f>D1555&amp;"."&amp;E1555&amp;".0"&amp;F1555&amp;"."&amp;G1555</f>
        <v>2.15.02.208</v>
      </c>
      <c r="B1555" s="3">
        <f t="shared" si="220"/>
        <v>11</v>
      </c>
      <c r="C1555" s="3" t="s">
        <v>9439</v>
      </c>
      <c r="D1555" s="27">
        <v>2</v>
      </c>
      <c r="E1555" s="26">
        <v>15</v>
      </c>
      <c r="F1555" s="24">
        <v>2</v>
      </c>
      <c r="G1555" s="25">
        <v>208</v>
      </c>
      <c r="H1555" s="15"/>
      <c r="I1555" s="23" t="s">
        <v>591</v>
      </c>
      <c r="J1555" s="15" t="s">
        <v>1</v>
      </c>
      <c r="K1555" s="15" t="s">
        <v>1</v>
      </c>
      <c r="L1555" s="15"/>
    </row>
    <row r="1556" spans="1:12" ht="28" x14ac:dyDescent="0.35">
      <c r="A1556" s="3" t="str">
        <f t="shared" ref="A1556:A1560" si="229">D1556&amp;"."&amp;E1556&amp;".0"&amp;F1556&amp;"."&amp;G1556&amp;".0"&amp;H1556</f>
        <v>2.15.02.208.01</v>
      </c>
      <c r="B1556" s="3">
        <f t="shared" si="220"/>
        <v>14</v>
      </c>
      <c r="C1556" s="3" t="s">
        <v>9440</v>
      </c>
      <c r="D1556" s="27">
        <v>2</v>
      </c>
      <c r="E1556" s="26">
        <v>15</v>
      </c>
      <c r="F1556" s="24">
        <v>2</v>
      </c>
      <c r="G1556" s="25">
        <v>208</v>
      </c>
      <c r="H1556" s="24">
        <v>1</v>
      </c>
      <c r="I1556" s="23" t="s">
        <v>4460</v>
      </c>
      <c r="J1556" s="15" t="s">
        <v>5945</v>
      </c>
      <c r="K1556" s="15" t="s">
        <v>7547</v>
      </c>
      <c r="L1556" s="23" t="s">
        <v>1462</v>
      </c>
    </row>
    <row r="1557" spans="1:12" ht="42" x14ac:dyDescent="0.35">
      <c r="A1557" s="3" t="str">
        <f t="shared" si="229"/>
        <v>2.15.02.208.02</v>
      </c>
      <c r="B1557" s="3">
        <f t="shared" si="220"/>
        <v>14</v>
      </c>
      <c r="C1557" s="3" t="s">
        <v>9441</v>
      </c>
      <c r="D1557" s="27">
        <v>2</v>
      </c>
      <c r="E1557" s="26">
        <v>15</v>
      </c>
      <c r="F1557" s="24">
        <v>2</v>
      </c>
      <c r="G1557" s="25">
        <v>208</v>
      </c>
      <c r="H1557" s="24">
        <v>2</v>
      </c>
      <c r="I1557" s="23" t="s">
        <v>4461</v>
      </c>
      <c r="J1557" s="23" t="s">
        <v>5946</v>
      </c>
      <c r="K1557" s="15" t="s">
        <v>7548</v>
      </c>
      <c r="L1557" s="23" t="s">
        <v>1443</v>
      </c>
    </row>
    <row r="1558" spans="1:12" ht="28" x14ac:dyDescent="0.35">
      <c r="A1558" s="3" t="str">
        <f t="shared" si="229"/>
        <v>2.15.02.208.03</v>
      </c>
      <c r="B1558" s="3">
        <f t="shared" si="220"/>
        <v>14</v>
      </c>
      <c r="C1558" s="3" t="s">
        <v>9442</v>
      </c>
      <c r="D1558" s="27">
        <v>2</v>
      </c>
      <c r="E1558" s="26">
        <v>15</v>
      </c>
      <c r="F1558" s="24">
        <v>2</v>
      </c>
      <c r="G1558" s="25">
        <v>208</v>
      </c>
      <c r="H1558" s="24">
        <v>3</v>
      </c>
      <c r="I1558" s="23" t="s">
        <v>4462</v>
      </c>
      <c r="J1558" s="15" t="s">
        <v>5947</v>
      </c>
      <c r="K1558" s="15" t="s">
        <v>7549</v>
      </c>
      <c r="L1558" s="23" t="s">
        <v>1443</v>
      </c>
    </row>
    <row r="1559" spans="1:12" ht="56" x14ac:dyDescent="0.35">
      <c r="A1559" s="3" t="str">
        <f t="shared" si="229"/>
        <v>2.15.02.208.04</v>
      </c>
      <c r="B1559" s="3">
        <f t="shared" si="220"/>
        <v>14</v>
      </c>
      <c r="C1559" s="3" t="s">
        <v>9443</v>
      </c>
      <c r="D1559" s="27">
        <v>2</v>
      </c>
      <c r="E1559" s="26">
        <v>15</v>
      </c>
      <c r="F1559" s="24">
        <v>2</v>
      </c>
      <c r="G1559" s="25">
        <v>208</v>
      </c>
      <c r="H1559" s="24">
        <v>4</v>
      </c>
      <c r="I1559" s="23" t="s">
        <v>4463</v>
      </c>
      <c r="J1559" s="15" t="s">
        <v>5948</v>
      </c>
      <c r="K1559" s="15" t="s">
        <v>7550</v>
      </c>
      <c r="L1559" s="23" t="s">
        <v>1443</v>
      </c>
    </row>
    <row r="1560" spans="1:12" ht="42" x14ac:dyDescent="0.35">
      <c r="A1560" s="3" t="str">
        <f t="shared" si="229"/>
        <v>2.15.02.208.05</v>
      </c>
      <c r="B1560" s="3">
        <f t="shared" si="220"/>
        <v>14</v>
      </c>
      <c r="C1560" s="3" t="s">
        <v>9444</v>
      </c>
      <c r="D1560" s="27">
        <v>2</v>
      </c>
      <c r="E1560" s="26">
        <v>15</v>
      </c>
      <c r="F1560" s="24">
        <v>2</v>
      </c>
      <c r="G1560" s="25">
        <v>208</v>
      </c>
      <c r="H1560" s="24">
        <v>5</v>
      </c>
      <c r="I1560" s="23" t="s">
        <v>4464</v>
      </c>
      <c r="J1560" s="15" t="s">
        <v>5949</v>
      </c>
      <c r="K1560" s="15" t="s">
        <v>7551</v>
      </c>
      <c r="L1560" s="23" t="s">
        <v>1443</v>
      </c>
    </row>
    <row r="1561" spans="1:12" ht="42" x14ac:dyDescent="0.35">
      <c r="A1561" s="3" t="str">
        <f>D1561&amp;"."&amp;E1561&amp;".0"&amp;F1561&amp;"."&amp;G1561</f>
        <v>2.15.02.209</v>
      </c>
      <c r="B1561" s="3">
        <f t="shared" si="220"/>
        <v>11</v>
      </c>
      <c r="C1561" s="3" t="s">
        <v>9445</v>
      </c>
      <c r="D1561" s="27">
        <v>2</v>
      </c>
      <c r="E1561" s="26">
        <v>15</v>
      </c>
      <c r="F1561" s="24">
        <v>2</v>
      </c>
      <c r="G1561" s="25">
        <v>209</v>
      </c>
      <c r="H1561" s="15"/>
      <c r="I1561" s="23" t="s">
        <v>2590</v>
      </c>
      <c r="J1561" s="15" t="s">
        <v>1</v>
      </c>
      <c r="K1561" s="15" t="s">
        <v>1</v>
      </c>
      <c r="L1561" s="15"/>
    </row>
    <row r="1562" spans="1:12" ht="42" x14ac:dyDescent="0.35">
      <c r="A1562" s="3" t="str">
        <f t="shared" ref="A1562:A1563" si="230">D1562&amp;"."&amp;E1562&amp;".0"&amp;F1562&amp;"."&amp;G1562&amp;".0"&amp;H1562</f>
        <v>2.15.02.209.01</v>
      </c>
      <c r="B1562" s="3">
        <f t="shared" si="220"/>
        <v>14</v>
      </c>
      <c r="C1562" s="3" t="s">
        <v>9446</v>
      </c>
      <c r="D1562" s="27">
        <v>2</v>
      </c>
      <c r="E1562" s="26">
        <v>15</v>
      </c>
      <c r="F1562" s="24">
        <v>2</v>
      </c>
      <c r="G1562" s="25">
        <v>209</v>
      </c>
      <c r="H1562" s="24">
        <v>1</v>
      </c>
      <c r="I1562" s="23" t="s">
        <v>2590</v>
      </c>
      <c r="J1562" s="23" t="s">
        <v>2591</v>
      </c>
      <c r="K1562" s="23" t="s">
        <v>2592</v>
      </c>
      <c r="L1562" s="22" t="s">
        <v>1458</v>
      </c>
    </row>
    <row r="1563" spans="1:12" ht="56" x14ac:dyDescent="0.35">
      <c r="A1563" s="3" t="str">
        <f t="shared" si="230"/>
        <v>2.15.02.209.02</v>
      </c>
      <c r="B1563" s="3">
        <f t="shared" si="220"/>
        <v>14</v>
      </c>
      <c r="C1563" s="3" t="s">
        <v>9447</v>
      </c>
      <c r="D1563" s="27">
        <v>2</v>
      </c>
      <c r="E1563" s="26">
        <v>15</v>
      </c>
      <c r="F1563" s="24">
        <v>2</v>
      </c>
      <c r="G1563" s="25">
        <v>209</v>
      </c>
      <c r="H1563" s="24">
        <v>2</v>
      </c>
      <c r="I1563" s="23" t="s">
        <v>2593</v>
      </c>
      <c r="J1563" s="23" t="s">
        <v>2594</v>
      </c>
      <c r="K1563" s="23" t="s">
        <v>2595</v>
      </c>
      <c r="L1563" s="23" t="s">
        <v>1443</v>
      </c>
    </row>
    <row r="1564" spans="1:12" ht="42" x14ac:dyDescent="0.35">
      <c r="A1564" s="3" t="str">
        <f>D1564&amp;"."&amp;E1564&amp;".0"&amp;F1564&amp;"."&amp;G1564</f>
        <v>2.15.02.210</v>
      </c>
      <c r="B1564" s="3">
        <f t="shared" si="220"/>
        <v>11</v>
      </c>
      <c r="C1564" s="3" t="s">
        <v>9448</v>
      </c>
      <c r="D1564" s="27">
        <v>2</v>
      </c>
      <c r="E1564" s="26">
        <v>15</v>
      </c>
      <c r="F1564" s="24">
        <v>2</v>
      </c>
      <c r="G1564" s="25">
        <v>210</v>
      </c>
      <c r="H1564" s="15"/>
      <c r="I1564" s="23" t="s">
        <v>2596</v>
      </c>
      <c r="J1564" s="15" t="s">
        <v>1</v>
      </c>
      <c r="K1564" s="15" t="s">
        <v>1</v>
      </c>
      <c r="L1564" s="15"/>
    </row>
    <row r="1565" spans="1:12" ht="42" x14ac:dyDescent="0.35">
      <c r="A1565" s="3" t="str">
        <f t="shared" ref="A1565:A1566" si="231">D1565&amp;"."&amp;E1565&amp;".0"&amp;F1565&amp;"."&amp;G1565&amp;".0"&amp;H1565</f>
        <v>2.15.02.210.01</v>
      </c>
      <c r="B1565" s="3">
        <f t="shared" si="220"/>
        <v>14</v>
      </c>
      <c r="C1565" s="3" t="s">
        <v>9449</v>
      </c>
      <c r="D1565" s="27">
        <v>2</v>
      </c>
      <c r="E1565" s="26">
        <v>15</v>
      </c>
      <c r="F1565" s="24">
        <v>2</v>
      </c>
      <c r="G1565" s="25">
        <v>210</v>
      </c>
      <c r="H1565" s="24">
        <v>1</v>
      </c>
      <c r="I1565" s="23" t="s">
        <v>4465</v>
      </c>
      <c r="J1565" s="15" t="s">
        <v>5950</v>
      </c>
      <c r="K1565" s="15" t="s">
        <v>7552</v>
      </c>
      <c r="L1565" s="23" t="s">
        <v>1436</v>
      </c>
    </row>
    <row r="1566" spans="1:12" ht="56" x14ac:dyDescent="0.35">
      <c r="A1566" s="3" t="str">
        <f t="shared" si="231"/>
        <v>2.15.02.210.02</v>
      </c>
      <c r="B1566" s="3">
        <f t="shared" si="220"/>
        <v>14</v>
      </c>
      <c r="C1566" s="3" t="s">
        <v>9450</v>
      </c>
      <c r="D1566" s="27">
        <v>2</v>
      </c>
      <c r="E1566" s="26">
        <v>15</v>
      </c>
      <c r="F1566" s="24">
        <v>2</v>
      </c>
      <c r="G1566" s="25">
        <v>210</v>
      </c>
      <c r="H1566" s="24">
        <v>2</v>
      </c>
      <c r="I1566" s="23" t="s">
        <v>2597</v>
      </c>
      <c r="J1566" s="15" t="s">
        <v>5951</v>
      </c>
      <c r="K1566" s="15" t="s">
        <v>7553</v>
      </c>
      <c r="L1566" s="23" t="s">
        <v>1436</v>
      </c>
    </row>
    <row r="1567" spans="1:12" ht="42" x14ac:dyDescent="0.35">
      <c r="A1567" s="3" t="str">
        <f>D1567&amp;"."&amp;E1567&amp;".0"&amp;F1567&amp;"."&amp;G1567</f>
        <v>2.15.02.211</v>
      </c>
      <c r="B1567" s="3">
        <f t="shared" si="220"/>
        <v>11</v>
      </c>
      <c r="C1567" s="3" t="s">
        <v>9451</v>
      </c>
      <c r="D1567" s="27">
        <v>2</v>
      </c>
      <c r="E1567" s="26">
        <v>15</v>
      </c>
      <c r="F1567" s="24">
        <v>2</v>
      </c>
      <c r="G1567" s="25">
        <v>211</v>
      </c>
      <c r="H1567" s="15"/>
      <c r="I1567" s="23" t="s">
        <v>4466</v>
      </c>
      <c r="J1567" s="15" t="s">
        <v>1</v>
      </c>
      <c r="K1567" s="15" t="s">
        <v>1</v>
      </c>
      <c r="L1567" s="15"/>
    </row>
    <row r="1568" spans="1:12" ht="42" x14ac:dyDescent="0.35">
      <c r="A1568" s="3" t="str">
        <f t="shared" ref="A1568:A1570" si="232">D1568&amp;"."&amp;E1568&amp;".0"&amp;F1568&amp;"."&amp;G1568&amp;".0"&amp;H1568</f>
        <v>2.15.02.211.01</v>
      </c>
      <c r="B1568" s="3">
        <f t="shared" ref="B1568:B1630" si="233">LEN(A1568)</f>
        <v>14</v>
      </c>
      <c r="C1568" s="3" t="s">
        <v>9452</v>
      </c>
      <c r="D1568" s="27">
        <v>2</v>
      </c>
      <c r="E1568" s="26">
        <v>15</v>
      </c>
      <c r="F1568" s="24">
        <v>2</v>
      </c>
      <c r="G1568" s="25">
        <v>211</v>
      </c>
      <c r="H1568" s="24">
        <v>1</v>
      </c>
      <c r="I1568" s="23" t="s">
        <v>4467</v>
      </c>
      <c r="J1568" s="15" t="s">
        <v>5952</v>
      </c>
      <c r="K1568" s="15" t="s">
        <v>7554</v>
      </c>
      <c r="L1568" s="23" t="s">
        <v>1436</v>
      </c>
    </row>
    <row r="1569" spans="1:12" ht="56" x14ac:dyDescent="0.35">
      <c r="A1569" s="3" t="str">
        <f t="shared" si="232"/>
        <v>2.15.02.211.02</v>
      </c>
      <c r="B1569" s="3">
        <f t="shared" si="233"/>
        <v>14</v>
      </c>
      <c r="C1569" s="3" t="s">
        <v>9453</v>
      </c>
      <c r="D1569" s="27">
        <v>2</v>
      </c>
      <c r="E1569" s="26">
        <v>15</v>
      </c>
      <c r="F1569" s="24">
        <v>2</v>
      </c>
      <c r="G1569" s="25">
        <v>211</v>
      </c>
      <c r="H1569" s="24">
        <v>2</v>
      </c>
      <c r="I1569" s="23" t="s">
        <v>2598</v>
      </c>
      <c r="J1569" s="23" t="s">
        <v>2599</v>
      </c>
      <c r="K1569" s="15" t="s">
        <v>7555</v>
      </c>
      <c r="L1569" s="23" t="s">
        <v>1436</v>
      </c>
    </row>
    <row r="1570" spans="1:12" ht="56" x14ac:dyDescent="0.35">
      <c r="A1570" s="3" t="str">
        <f t="shared" si="232"/>
        <v>2.15.02.211.03</v>
      </c>
      <c r="B1570" s="3">
        <f t="shared" si="233"/>
        <v>14</v>
      </c>
      <c r="C1570" s="3" t="s">
        <v>9454</v>
      </c>
      <c r="D1570" s="27">
        <v>2</v>
      </c>
      <c r="E1570" s="26">
        <v>15</v>
      </c>
      <c r="F1570" s="24">
        <v>2</v>
      </c>
      <c r="G1570" s="25">
        <v>211</v>
      </c>
      <c r="H1570" s="24">
        <v>3</v>
      </c>
      <c r="I1570" s="23" t="s">
        <v>2600</v>
      </c>
      <c r="J1570" s="23" t="s">
        <v>2601</v>
      </c>
      <c r="K1570" s="15" t="s">
        <v>7556</v>
      </c>
      <c r="L1570" s="23" t="s">
        <v>1436</v>
      </c>
    </row>
    <row r="1571" spans="1:12" ht="28" x14ac:dyDescent="0.35">
      <c r="A1571" s="3" t="str">
        <f>D1571&amp;"."&amp;E1571&amp;".0"&amp;F1571&amp;"."&amp;G1571</f>
        <v>2.15.02.212</v>
      </c>
      <c r="B1571" s="3">
        <f t="shared" si="233"/>
        <v>11</v>
      </c>
      <c r="C1571" s="3" t="s">
        <v>9455</v>
      </c>
      <c r="D1571" s="27">
        <v>2</v>
      </c>
      <c r="E1571" s="26">
        <v>15</v>
      </c>
      <c r="F1571" s="24">
        <v>2</v>
      </c>
      <c r="G1571" s="25">
        <v>212</v>
      </c>
      <c r="H1571" s="15"/>
      <c r="I1571" s="23" t="s">
        <v>4468</v>
      </c>
      <c r="J1571" s="15" t="s">
        <v>1</v>
      </c>
      <c r="K1571" s="15" t="s">
        <v>1</v>
      </c>
      <c r="L1571" s="15"/>
    </row>
    <row r="1572" spans="1:12" ht="42" x14ac:dyDescent="0.35">
      <c r="A1572" s="3" t="str">
        <f t="shared" ref="A1572:A1573" si="234">D1572&amp;"."&amp;E1572&amp;".0"&amp;F1572&amp;"."&amp;G1572&amp;".0"&amp;H1572</f>
        <v>2.15.02.212.01</v>
      </c>
      <c r="B1572" s="3">
        <f t="shared" si="233"/>
        <v>14</v>
      </c>
      <c r="C1572" s="3" t="s">
        <v>9456</v>
      </c>
      <c r="D1572" s="27">
        <v>2</v>
      </c>
      <c r="E1572" s="26">
        <v>15</v>
      </c>
      <c r="F1572" s="24">
        <v>2</v>
      </c>
      <c r="G1572" s="25">
        <v>212</v>
      </c>
      <c r="H1572" s="24">
        <v>1</v>
      </c>
      <c r="I1572" s="23" t="s">
        <v>2602</v>
      </c>
      <c r="J1572" s="23" t="s">
        <v>2603</v>
      </c>
      <c r="K1572" s="15" t="s">
        <v>7557</v>
      </c>
      <c r="L1572" s="23" t="s">
        <v>1436</v>
      </c>
    </row>
    <row r="1573" spans="1:12" ht="42" x14ac:dyDescent="0.35">
      <c r="A1573" s="3" t="str">
        <f t="shared" si="234"/>
        <v>2.15.02.212.02</v>
      </c>
      <c r="B1573" s="3">
        <f t="shared" si="233"/>
        <v>14</v>
      </c>
      <c r="C1573" s="3" t="s">
        <v>9457</v>
      </c>
      <c r="D1573" s="27">
        <v>2</v>
      </c>
      <c r="E1573" s="26">
        <v>15</v>
      </c>
      <c r="F1573" s="24">
        <v>2</v>
      </c>
      <c r="G1573" s="25">
        <v>212</v>
      </c>
      <c r="H1573" s="24">
        <v>2</v>
      </c>
      <c r="I1573" s="23" t="s">
        <v>2604</v>
      </c>
      <c r="J1573" s="23" t="s">
        <v>2605</v>
      </c>
      <c r="K1573" s="23" t="s">
        <v>2606</v>
      </c>
      <c r="L1573" s="23" t="s">
        <v>1436</v>
      </c>
    </row>
    <row r="1574" spans="1:12" ht="56" x14ac:dyDescent="0.35">
      <c r="A1574" s="3" t="str">
        <f>D1574&amp;"."&amp;E1574&amp;".0"&amp;F1574&amp;"."&amp;G1574</f>
        <v>2.15.02.213</v>
      </c>
      <c r="B1574" s="3">
        <f t="shared" si="233"/>
        <v>11</v>
      </c>
      <c r="C1574" s="3" t="s">
        <v>9458</v>
      </c>
      <c r="D1574" s="27">
        <v>2</v>
      </c>
      <c r="E1574" s="26">
        <v>15</v>
      </c>
      <c r="F1574" s="24">
        <v>2</v>
      </c>
      <c r="G1574" s="25">
        <v>213</v>
      </c>
      <c r="H1574" s="15"/>
      <c r="I1574" s="23" t="s">
        <v>2607</v>
      </c>
      <c r="J1574" s="15" t="s">
        <v>1</v>
      </c>
      <c r="K1574" s="15" t="s">
        <v>1</v>
      </c>
      <c r="L1574" s="15"/>
    </row>
    <row r="1575" spans="1:12" ht="56" x14ac:dyDescent="0.35">
      <c r="A1575" s="3" t="str">
        <f t="shared" ref="A1575:A1576" si="235">D1575&amp;"."&amp;E1575&amp;".0"&amp;F1575&amp;"."&amp;G1575&amp;".0"&amp;H1575</f>
        <v>2.15.02.213.01</v>
      </c>
      <c r="B1575" s="3">
        <f t="shared" si="233"/>
        <v>14</v>
      </c>
      <c r="C1575" s="3" t="s">
        <v>9459</v>
      </c>
      <c r="D1575" s="27">
        <v>2</v>
      </c>
      <c r="E1575" s="26">
        <v>15</v>
      </c>
      <c r="F1575" s="24">
        <v>2</v>
      </c>
      <c r="G1575" s="25">
        <v>213</v>
      </c>
      <c r="H1575" s="24">
        <v>1</v>
      </c>
      <c r="I1575" s="23" t="s">
        <v>4469</v>
      </c>
      <c r="J1575" s="15" t="s">
        <v>5953</v>
      </c>
      <c r="K1575" s="15" t="s">
        <v>7558</v>
      </c>
      <c r="L1575" s="23" t="s">
        <v>1436</v>
      </c>
    </row>
    <row r="1576" spans="1:12" ht="70" x14ac:dyDescent="0.35">
      <c r="A1576" s="3" t="str">
        <f t="shared" si="235"/>
        <v>2.15.02.213.02</v>
      </c>
      <c r="B1576" s="3">
        <f t="shared" si="233"/>
        <v>14</v>
      </c>
      <c r="C1576" s="3" t="s">
        <v>9460</v>
      </c>
      <c r="D1576" s="27">
        <v>2</v>
      </c>
      <c r="E1576" s="26">
        <v>15</v>
      </c>
      <c r="F1576" s="24">
        <v>2</v>
      </c>
      <c r="G1576" s="25">
        <v>213</v>
      </c>
      <c r="H1576" s="24">
        <v>2</v>
      </c>
      <c r="I1576" s="23" t="s">
        <v>4470</v>
      </c>
      <c r="J1576" s="15" t="s">
        <v>5954</v>
      </c>
      <c r="K1576" s="15" t="s">
        <v>7559</v>
      </c>
      <c r="L1576" s="23" t="s">
        <v>1436</v>
      </c>
    </row>
    <row r="1577" spans="1:12" ht="56" x14ac:dyDescent="0.35">
      <c r="A1577" s="3" t="str">
        <f>D1577&amp;"."&amp;E1577&amp;".0"&amp;F1577&amp;"."&amp;G1577</f>
        <v>2.15.02.214</v>
      </c>
      <c r="B1577" s="3">
        <f t="shared" si="233"/>
        <v>11</v>
      </c>
      <c r="C1577" s="3" t="s">
        <v>9461</v>
      </c>
      <c r="D1577" s="27">
        <v>2</v>
      </c>
      <c r="E1577" s="26">
        <v>15</v>
      </c>
      <c r="F1577" s="24">
        <v>2</v>
      </c>
      <c r="G1577" s="25">
        <v>214</v>
      </c>
      <c r="H1577" s="15"/>
      <c r="I1577" s="23" t="s">
        <v>4471</v>
      </c>
      <c r="J1577" s="15" t="s">
        <v>1</v>
      </c>
      <c r="K1577" s="15" t="s">
        <v>1</v>
      </c>
      <c r="L1577" s="15"/>
    </row>
    <row r="1578" spans="1:12" ht="70" x14ac:dyDescent="0.35">
      <c r="A1578" s="3" t="str">
        <f t="shared" ref="A1578:A1579" si="236">D1578&amp;"."&amp;E1578&amp;".0"&amp;F1578&amp;"."&amp;G1578&amp;".0"&amp;H1578</f>
        <v>2.15.02.214.01</v>
      </c>
      <c r="B1578" s="3">
        <f t="shared" si="233"/>
        <v>14</v>
      </c>
      <c r="C1578" s="3" t="s">
        <v>9462</v>
      </c>
      <c r="D1578" s="27">
        <v>2</v>
      </c>
      <c r="E1578" s="26">
        <v>15</v>
      </c>
      <c r="F1578" s="24">
        <v>2</v>
      </c>
      <c r="G1578" s="25">
        <v>214</v>
      </c>
      <c r="H1578" s="24">
        <v>1</v>
      </c>
      <c r="I1578" s="23" t="s">
        <v>2608</v>
      </c>
      <c r="J1578" s="23" t="s">
        <v>5955</v>
      </c>
      <c r="K1578" s="23" t="s">
        <v>7560</v>
      </c>
      <c r="L1578" s="23" t="s">
        <v>1443</v>
      </c>
    </row>
    <row r="1579" spans="1:12" ht="56" x14ac:dyDescent="0.35">
      <c r="A1579" s="3" t="str">
        <f t="shared" si="236"/>
        <v>2.15.02.214.02</v>
      </c>
      <c r="B1579" s="3">
        <f t="shared" si="233"/>
        <v>14</v>
      </c>
      <c r="C1579" s="3" t="s">
        <v>9463</v>
      </c>
      <c r="D1579" s="27">
        <v>2</v>
      </c>
      <c r="E1579" s="26">
        <v>15</v>
      </c>
      <c r="F1579" s="24">
        <v>2</v>
      </c>
      <c r="G1579" s="25">
        <v>214</v>
      </c>
      <c r="H1579" s="24">
        <v>2</v>
      </c>
      <c r="I1579" s="23" t="s">
        <v>4472</v>
      </c>
      <c r="J1579" s="15" t="s">
        <v>5956</v>
      </c>
      <c r="K1579" s="15" t="s">
        <v>7561</v>
      </c>
      <c r="L1579" s="23" t="s">
        <v>1443</v>
      </c>
    </row>
    <row r="1580" spans="1:12" ht="42" x14ac:dyDescent="0.35">
      <c r="A1580" s="3" t="str">
        <f>D1580&amp;"."&amp;E1580&amp;".0"&amp;F1580&amp;"."&amp;G1580</f>
        <v>2.15.02.215</v>
      </c>
      <c r="B1580" s="3">
        <f t="shared" si="233"/>
        <v>11</v>
      </c>
      <c r="C1580" s="3" t="s">
        <v>9464</v>
      </c>
      <c r="D1580" s="27">
        <v>2</v>
      </c>
      <c r="E1580" s="26">
        <v>15</v>
      </c>
      <c r="F1580" s="24">
        <v>2</v>
      </c>
      <c r="G1580" s="25">
        <v>215</v>
      </c>
      <c r="H1580" s="15"/>
      <c r="I1580" s="23" t="s">
        <v>4473</v>
      </c>
      <c r="J1580" s="15" t="s">
        <v>1</v>
      </c>
      <c r="K1580" s="15" t="s">
        <v>1</v>
      </c>
      <c r="L1580" s="15"/>
    </row>
    <row r="1581" spans="1:12" ht="70" x14ac:dyDescent="0.35">
      <c r="A1581" s="3" t="str">
        <f t="shared" ref="A1581:A1582" si="237">D1581&amp;"."&amp;E1581&amp;".0"&amp;F1581&amp;"."&amp;G1581&amp;".0"&amp;H1581</f>
        <v>2.15.02.215.01</v>
      </c>
      <c r="B1581" s="3">
        <f t="shared" si="233"/>
        <v>14</v>
      </c>
      <c r="C1581" s="3" t="s">
        <v>9465</v>
      </c>
      <c r="D1581" s="27">
        <v>2</v>
      </c>
      <c r="E1581" s="26">
        <v>15</v>
      </c>
      <c r="F1581" s="24">
        <v>2</v>
      </c>
      <c r="G1581" s="25">
        <v>215</v>
      </c>
      <c r="H1581" s="24">
        <v>1</v>
      </c>
      <c r="I1581" s="23" t="s">
        <v>4474</v>
      </c>
      <c r="J1581" s="23" t="s">
        <v>2609</v>
      </c>
      <c r="K1581" s="23" t="s">
        <v>2610</v>
      </c>
      <c r="L1581" s="23" t="s">
        <v>1443</v>
      </c>
    </row>
    <row r="1582" spans="1:12" ht="56" x14ac:dyDescent="0.35">
      <c r="A1582" s="3" t="str">
        <f t="shared" si="237"/>
        <v>2.15.02.215.02</v>
      </c>
      <c r="B1582" s="3">
        <f t="shared" si="233"/>
        <v>14</v>
      </c>
      <c r="C1582" s="3" t="s">
        <v>9466</v>
      </c>
      <c r="D1582" s="27">
        <v>2</v>
      </c>
      <c r="E1582" s="26">
        <v>15</v>
      </c>
      <c r="F1582" s="24">
        <v>2</v>
      </c>
      <c r="G1582" s="25">
        <v>215</v>
      </c>
      <c r="H1582" s="24">
        <v>2</v>
      </c>
      <c r="I1582" s="23" t="s">
        <v>2611</v>
      </c>
      <c r="J1582" s="23" t="s">
        <v>2612</v>
      </c>
      <c r="K1582" s="23" t="s">
        <v>2613</v>
      </c>
      <c r="L1582" s="23" t="s">
        <v>1443</v>
      </c>
    </row>
    <row r="1583" spans="1:12" ht="56" x14ac:dyDescent="0.35">
      <c r="A1583" s="3" t="str">
        <f>D1583&amp;"."&amp;E1583&amp;".0"&amp;F1583&amp;"."&amp;G1583</f>
        <v>2.15.02.216</v>
      </c>
      <c r="B1583" s="3">
        <f t="shared" si="233"/>
        <v>11</v>
      </c>
      <c r="C1583" s="3" t="s">
        <v>9467</v>
      </c>
      <c r="D1583" s="27">
        <v>2</v>
      </c>
      <c r="E1583" s="26">
        <v>15</v>
      </c>
      <c r="F1583" s="24">
        <v>2</v>
      </c>
      <c r="G1583" s="25">
        <v>216</v>
      </c>
      <c r="H1583" s="15"/>
      <c r="I1583" s="23" t="s">
        <v>4475</v>
      </c>
      <c r="J1583" s="15" t="s">
        <v>1</v>
      </c>
      <c r="K1583" s="15" t="s">
        <v>1</v>
      </c>
      <c r="L1583" s="15"/>
    </row>
    <row r="1584" spans="1:12" ht="56" x14ac:dyDescent="0.35">
      <c r="A1584" s="3" t="str">
        <f t="shared" ref="A1584:A1586" si="238">D1584&amp;"."&amp;E1584&amp;".0"&amp;F1584&amp;"."&amp;G1584&amp;".0"&amp;H1584</f>
        <v>2.15.02.216.01</v>
      </c>
      <c r="B1584" s="3">
        <f t="shared" si="233"/>
        <v>14</v>
      </c>
      <c r="C1584" s="3" t="s">
        <v>9468</v>
      </c>
      <c r="D1584" s="27">
        <v>2</v>
      </c>
      <c r="E1584" s="26">
        <v>15</v>
      </c>
      <c r="F1584" s="24">
        <v>2</v>
      </c>
      <c r="G1584" s="25">
        <v>216</v>
      </c>
      <c r="H1584" s="24">
        <v>1</v>
      </c>
      <c r="I1584" s="23" t="s">
        <v>4476</v>
      </c>
      <c r="J1584" s="15" t="s">
        <v>5957</v>
      </c>
      <c r="K1584" s="15" t="s">
        <v>7562</v>
      </c>
      <c r="L1584" s="23" t="s">
        <v>1436</v>
      </c>
    </row>
    <row r="1585" spans="1:12" ht="56" x14ac:dyDescent="0.35">
      <c r="A1585" s="3" t="str">
        <f t="shared" si="238"/>
        <v>2.15.02.216.02</v>
      </c>
      <c r="B1585" s="3">
        <f t="shared" si="233"/>
        <v>14</v>
      </c>
      <c r="C1585" s="3" t="s">
        <v>9469</v>
      </c>
      <c r="D1585" s="27">
        <v>2</v>
      </c>
      <c r="E1585" s="26">
        <v>15</v>
      </c>
      <c r="F1585" s="24">
        <v>2</v>
      </c>
      <c r="G1585" s="25">
        <v>216</v>
      </c>
      <c r="H1585" s="24">
        <v>2</v>
      </c>
      <c r="I1585" s="23" t="s">
        <v>4477</v>
      </c>
      <c r="J1585" s="15" t="s">
        <v>5958</v>
      </c>
      <c r="K1585" s="15" t="s">
        <v>7563</v>
      </c>
      <c r="L1585" s="23" t="s">
        <v>1436</v>
      </c>
    </row>
    <row r="1586" spans="1:12" ht="56" x14ac:dyDescent="0.35">
      <c r="A1586" s="3" t="str">
        <f t="shared" si="238"/>
        <v>2.15.02.216.03</v>
      </c>
      <c r="B1586" s="3">
        <f t="shared" si="233"/>
        <v>14</v>
      </c>
      <c r="C1586" s="3" t="s">
        <v>9470</v>
      </c>
      <c r="D1586" s="27">
        <v>2</v>
      </c>
      <c r="E1586" s="26">
        <v>15</v>
      </c>
      <c r="F1586" s="24">
        <v>2</v>
      </c>
      <c r="G1586" s="25">
        <v>216</v>
      </c>
      <c r="H1586" s="24">
        <v>3</v>
      </c>
      <c r="I1586" s="23" t="s">
        <v>2614</v>
      </c>
      <c r="J1586" s="23" t="s">
        <v>2615</v>
      </c>
      <c r="K1586" s="23" t="s">
        <v>2616</v>
      </c>
      <c r="L1586" s="23" t="s">
        <v>1443</v>
      </c>
    </row>
    <row r="1587" spans="1:12" x14ac:dyDescent="0.35">
      <c r="A1587" s="3" t="str">
        <f>D1587&amp;"."&amp;E1587&amp;".0"&amp;F1587</f>
        <v>2.15.03</v>
      </c>
      <c r="B1587" s="3">
        <f t="shared" si="233"/>
        <v>7</v>
      </c>
      <c r="C1587" s="3" t="s">
        <v>9471</v>
      </c>
      <c r="D1587" s="27">
        <v>2</v>
      </c>
      <c r="E1587" s="26">
        <v>15</v>
      </c>
      <c r="F1587" s="24">
        <v>3</v>
      </c>
      <c r="G1587" s="15"/>
      <c r="H1587" s="15"/>
      <c r="I1587" s="23" t="s">
        <v>2617</v>
      </c>
      <c r="J1587" s="15" t="s">
        <v>1</v>
      </c>
      <c r="K1587" s="15" t="s">
        <v>1</v>
      </c>
      <c r="L1587" s="15"/>
    </row>
    <row r="1588" spans="1:12" ht="56" x14ac:dyDescent="0.35">
      <c r="A1588" s="3" t="str">
        <f>D1588&amp;"."&amp;E1588&amp;".0"&amp;F1588&amp;"."&amp;G1588</f>
        <v>2.15.03.201</v>
      </c>
      <c r="B1588" s="3">
        <f t="shared" si="233"/>
        <v>11</v>
      </c>
      <c r="C1588" s="3" t="s">
        <v>9472</v>
      </c>
      <c r="D1588" s="27">
        <v>2</v>
      </c>
      <c r="E1588" s="26">
        <v>15</v>
      </c>
      <c r="F1588" s="24">
        <v>3</v>
      </c>
      <c r="G1588" s="25">
        <v>201</v>
      </c>
      <c r="H1588" s="15"/>
      <c r="I1588" s="23" t="s">
        <v>2618</v>
      </c>
      <c r="J1588" s="15" t="s">
        <v>1</v>
      </c>
      <c r="K1588" s="15" t="s">
        <v>1</v>
      </c>
      <c r="L1588" s="15"/>
    </row>
    <row r="1589" spans="1:12" ht="70" x14ac:dyDescent="0.35">
      <c r="A1589" s="3" t="str">
        <f t="shared" ref="A1589:A1590" si="239">D1589&amp;"."&amp;E1589&amp;".0"&amp;F1589&amp;"."&amp;G1589&amp;".0"&amp;H1589</f>
        <v>2.15.03.201.01</v>
      </c>
      <c r="B1589" s="3">
        <f t="shared" si="233"/>
        <v>14</v>
      </c>
      <c r="C1589" s="3" t="s">
        <v>9473</v>
      </c>
      <c r="D1589" s="27">
        <v>2</v>
      </c>
      <c r="E1589" s="26">
        <v>15</v>
      </c>
      <c r="F1589" s="24">
        <v>3</v>
      </c>
      <c r="G1589" s="25">
        <v>201</v>
      </c>
      <c r="H1589" s="24">
        <v>1</v>
      </c>
      <c r="I1589" s="23" t="s">
        <v>4478</v>
      </c>
      <c r="J1589" s="15" t="s">
        <v>5959</v>
      </c>
      <c r="K1589" s="15" t="s">
        <v>7564</v>
      </c>
      <c r="L1589" s="23" t="s">
        <v>1436</v>
      </c>
    </row>
    <row r="1590" spans="1:12" ht="42" x14ac:dyDescent="0.35">
      <c r="A1590" s="3" t="str">
        <f t="shared" si="239"/>
        <v>2.15.03.201.02</v>
      </c>
      <c r="B1590" s="3">
        <f t="shared" si="233"/>
        <v>14</v>
      </c>
      <c r="C1590" s="3" t="s">
        <v>9474</v>
      </c>
      <c r="D1590" s="27">
        <v>2</v>
      </c>
      <c r="E1590" s="26">
        <v>15</v>
      </c>
      <c r="F1590" s="24">
        <v>3</v>
      </c>
      <c r="G1590" s="25">
        <v>201</v>
      </c>
      <c r="H1590" s="24">
        <v>2</v>
      </c>
      <c r="I1590" s="23" t="s">
        <v>2619</v>
      </c>
      <c r="J1590" s="23" t="s">
        <v>2620</v>
      </c>
      <c r="K1590" s="23" t="s">
        <v>2621</v>
      </c>
      <c r="L1590" s="23" t="s">
        <v>1443</v>
      </c>
    </row>
    <row r="1591" spans="1:12" ht="70" x14ac:dyDescent="0.35">
      <c r="A1591" s="3" t="str">
        <f>D1591&amp;"."&amp;E1591&amp;".0"&amp;F1591&amp;"."&amp;G1591</f>
        <v>2.15.03.202</v>
      </c>
      <c r="B1591" s="3">
        <f t="shared" si="233"/>
        <v>11</v>
      </c>
      <c r="C1591" s="3" t="s">
        <v>9475</v>
      </c>
      <c r="D1591" s="27">
        <v>2</v>
      </c>
      <c r="E1591" s="26">
        <v>15</v>
      </c>
      <c r="F1591" s="24">
        <v>3</v>
      </c>
      <c r="G1591" s="25">
        <v>202</v>
      </c>
      <c r="H1591" s="15"/>
      <c r="I1591" s="23" t="s">
        <v>4479</v>
      </c>
      <c r="J1591" s="15" t="s">
        <v>1</v>
      </c>
      <c r="K1591" s="15" t="s">
        <v>1</v>
      </c>
      <c r="L1591" s="15"/>
    </row>
    <row r="1592" spans="1:12" ht="70" x14ac:dyDescent="0.35">
      <c r="A1592" s="3" t="str">
        <f t="shared" ref="A1592:A1593" si="240">D1592&amp;"."&amp;E1592&amp;".0"&amp;F1592&amp;"."&amp;G1592&amp;".0"&amp;H1592</f>
        <v>2.15.03.202.01</v>
      </c>
      <c r="B1592" s="3">
        <f t="shared" si="233"/>
        <v>14</v>
      </c>
      <c r="C1592" s="3" t="s">
        <v>9476</v>
      </c>
      <c r="D1592" s="27">
        <v>2</v>
      </c>
      <c r="E1592" s="26">
        <v>15</v>
      </c>
      <c r="F1592" s="24">
        <v>3</v>
      </c>
      <c r="G1592" s="25">
        <v>202</v>
      </c>
      <c r="H1592" s="24">
        <v>1</v>
      </c>
      <c r="I1592" s="23" t="s">
        <v>4480</v>
      </c>
      <c r="J1592" s="15" t="s">
        <v>5960</v>
      </c>
      <c r="K1592" s="15" t="s">
        <v>7565</v>
      </c>
      <c r="L1592" s="23" t="s">
        <v>1436</v>
      </c>
    </row>
    <row r="1593" spans="1:12" ht="56" x14ac:dyDescent="0.35">
      <c r="A1593" s="3" t="str">
        <f t="shared" si="240"/>
        <v>2.15.03.202.02</v>
      </c>
      <c r="B1593" s="3">
        <f t="shared" si="233"/>
        <v>14</v>
      </c>
      <c r="C1593" s="3" t="s">
        <v>9477</v>
      </c>
      <c r="D1593" s="27">
        <v>2</v>
      </c>
      <c r="E1593" s="26">
        <v>15</v>
      </c>
      <c r="F1593" s="24">
        <v>3</v>
      </c>
      <c r="G1593" s="25">
        <v>202</v>
      </c>
      <c r="H1593" s="24">
        <v>2</v>
      </c>
      <c r="I1593" s="23" t="s">
        <v>4481</v>
      </c>
      <c r="J1593" s="15" t="s">
        <v>5961</v>
      </c>
      <c r="K1593" s="15" t="s">
        <v>7566</v>
      </c>
      <c r="L1593" s="23" t="s">
        <v>1443</v>
      </c>
    </row>
    <row r="1594" spans="1:12" ht="56" x14ac:dyDescent="0.35">
      <c r="A1594" s="3" t="str">
        <f>D1594&amp;"."&amp;E1594&amp;".0"&amp;F1594&amp;"."&amp;G1594</f>
        <v>2.15.03.203</v>
      </c>
      <c r="B1594" s="3">
        <f t="shared" si="233"/>
        <v>11</v>
      </c>
      <c r="C1594" s="3" t="s">
        <v>9478</v>
      </c>
      <c r="D1594" s="27">
        <v>2</v>
      </c>
      <c r="E1594" s="26">
        <v>15</v>
      </c>
      <c r="F1594" s="24">
        <v>3</v>
      </c>
      <c r="G1594" s="25">
        <v>203</v>
      </c>
      <c r="H1594" s="15"/>
      <c r="I1594" s="23" t="s">
        <v>4482</v>
      </c>
      <c r="J1594" s="15" t="s">
        <v>1</v>
      </c>
      <c r="K1594" s="15" t="s">
        <v>1</v>
      </c>
      <c r="L1594" s="15"/>
    </row>
    <row r="1595" spans="1:12" ht="98" x14ac:dyDescent="0.35">
      <c r="A1595" s="3" t="str">
        <f t="shared" ref="A1595:A1596" si="241">D1595&amp;"."&amp;E1595&amp;".0"&amp;F1595&amp;"."&amp;G1595&amp;".0"&amp;H1595</f>
        <v>2.15.03.203.01</v>
      </c>
      <c r="B1595" s="3">
        <f t="shared" si="233"/>
        <v>14</v>
      </c>
      <c r="C1595" s="3" t="s">
        <v>9479</v>
      </c>
      <c r="D1595" s="27">
        <v>2</v>
      </c>
      <c r="E1595" s="26">
        <v>15</v>
      </c>
      <c r="F1595" s="24">
        <v>3</v>
      </c>
      <c r="G1595" s="25">
        <v>203</v>
      </c>
      <c r="H1595" s="24">
        <v>1</v>
      </c>
      <c r="I1595" s="23" t="s">
        <v>4483</v>
      </c>
      <c r="J1595" s="23" t="s">
        <v>5962</v>
      </c>
      <c r="K1595" s="23" t="s">
        <v>7567</v>
      </c>
      <c r="L1595" s="23" t="s">
        <v>1436</v>
      </c>
    </row>
    <row r="1596" spans="1:12" ht="84" x14ac:dyDescent="0.35">
      <c r="A1596" s="3" t="str">
        <f t="shared" si="241"/>
        <v>2.15.03.203.02</v>
      </c>
      <c r="B1596" s="3">
        <f t="shared" si="233"/>
        <v>14</v>
      </c>
      <c r="C1596" s="3" t="s">
        <v>9480</v>
      </c>
      <c r="D1596" s="27">
        <v>2</v>
      </c>
      <c r="E1596" s="26">
        <v>15</v>
      </c>
      <c r="F1596" s="24">
        <v>3</v>
      </c>
      <c r="G1596" s="25">
        <v>203</v>
      </c>
      <c r="H1596" s="24">
        <v>2</v>
      </c>
      <c r="I1596" s="23" t="s">
        <v>4484</v>
      </c>
      <c r="J1596" s="15" t="s">
        <v>5963</v>
      </c>
      <c r="K1596" s="15" t="s">
        <v>7568</v>
      </c>
      <c r="L1596" s="23" t="s">
        <v>1443</v>
      </c>
    </row>
    <row r="1597" spans="1:12" ht="42" x14ac:dyDescent="0.35">
      <c r="A1597" s="3" t="str">
        <f>D1597&amp;"."&amp;E1597&amp;".0"&amp;F1597&amp;"."&amp;G1597</f>
        <v>2.15.03.204</v>
      </c>
      <c r="B1597" s="3">
        <f t="shared" si="233"/>
        <v>11</v>
      </c>
      <c r="C1597" s="3" t="s">
        <v>9481</v>
      </c>
      <c r="D1597" s="27">
        <v>2</v>
      </c>
      <c r="E1597" s="26">
        <v>15</v>
      </c>
      <c r="F1597" s="24">
        <v>3</v>
      </c>
      <c r="G1597" s="25">
        <v>204</v>
      </c>
      <c r="H1597" s="15"/>
      <c r="I1597" s="23" t="s">
        <v>2622</v>
      </c>
      <c r="J1597" s="15" t="s">
        <v>1</v>
      </c>
      <c r="K1597" s="15" t="s">
        <v>1</v>
      </c>
      <c r="L1597" s="15"/>
    </row>
    <row r="1598" spans="1:12" ht="84" x14ac:dyDescent="0.35">
      <c r="A1598" s="3" t="str">
        <f t="shared" ref="A1598:A1599" si="242">D1598&amp;"."&amp;E1598&amp;".0"&amp;F1598&amp;"."&amp;G1598&amp;".0"&amp;H1598</f>
        <v>2.15.03.204.01</v>
      </c>
      <c r="B1598" s="3">
        <f t="shared" si="233"/>
        <v>14</v>
      </c>
      <c r="C1598" s="3" t="s">
        <v>9482</v>
      </c>
      <c r="D1598" s="27">
        <v>2</v>
      </c>
      <c r="E1598" s="26">
        <v>15</v>
      </c>
      <c r="F1598" s="24">
        <v>3</v>
      </c>
      <c r="G1598" s="25">
        <v>204</v>
      </c>
      <c r="H1598" s="24">
        <v>1</v>
      </c>
      <c r="I1598" s="23" t="s">
        <v>2623</v>
      </c>
      <c r="J1598" s="23" t="s">
        <v>2624</v>
      </c>
      <c r="K1598" s="23" t="s">
        <v>2625</v>
      </c>
      <c r="L1598" s="23" t="s">
        <v>1436</v>
      </c>
    </row>
    <row r="1599" spans="1:12" ht="56" x14ac:dyDescent="0.35">
      <c r="A1599" s="3" t="str">
        <f t="shared" si="242"/>
        <v>2.15.03.204.02</v>
      </c>
      <c r="B1599" s="3">
        <f t="shared" si="233"/>
        <v>14</v>
      </c>
      <c r="C1599" s="3" t="s">
        <v>9483</v>
      </c>
      <c r="D1599" s="27">
        <v>2</v>
      </c>
      <c r="E1599" s="26">
        <v>15</v>
      </c>
      <c r="F1599" s="24">
        <v>3</v>
      </c>
      <c r="G1599" s="25">
        <v>204</v>
      </c>
      <c r="H1599" s="24">
        <v>2</v>
      </c>
      <c r="I1599" s="23" t="s">
        <v>4485</v>
      </c>
      <c r="J1599" s="23" t="s">
        <v>5964</v>
      </c>
      <c r="K1599" s="23" t="s">
        <v>7569</v>
      </c>
      <c r="L1599" s="23" t="s">
        <v>1443</v>
      </c>
    </row>
    <row r="1600" spans="1:12" ht="42" x14ac:dyDescent="0.35">
      <c r="A1600" s="3" t="str">
        <f>D1600&amp;"."&amp;E1600&amp;".0"&amp;F1600&amp;"."&amp;G1600</f>
        <v>2.15.03.205</v>
      </c>
      <c r="B1600" s="3">
        <f t="shared" si="233"/>
        <v>11</v>
      </c>
      <c r="C1600" s="3" t="s">
        <v>9484</v>
      </c>
      <c r="D1600" s="27">
        <v>2</v>
      </c>
      <c r="E1600" s="26">
        <v>15</v>
      </c>
      <c r="F1600" s="24">
        <v>3</v>
      </c>
      <c r="G1600" s="25">
        <v>205</v>
      </c>
      <c r="H1600" s="15"/>
      <c r="I1600" s="23" t="s">
        <v>4486</v>
      </c>
      <c r="J1600" s="15" t="s">
        <v>1</v>
      </c>
      <c r="K1600" s="15" t="s">
        <v>1</v>
      </c>
      <c r="L1600" s="15"/>
    </row>
    <row r="1601" spans="1:12" ht="84" x14ac:dyDescent="0.35">
      <c r="A1601" s="3" t="str">
        <f t="shared" ref="A1601:A1602" si="243">D1601&amp;"."&amp;E1601&amp;".0"&amp;F1601&amp;"."&amp;G1601&amp;".0"&amp;H1601</f>
        <v>2.15.03.205.01</v>
      </c>
      <c r="B1601" s="3">
        <f t="shared" si="233"/>
        <v>14</v>
      </c>
      <c r="C1601" s="3" t="s">
        <v>9485</v>
      </c>
      <c r="D1601" s="27">
        <v>2</v>
      </c>
      <c r="E1601" s="26">
        <v>15</v>
      </c>
      <c r="F1601" s="24">
        <v>3</v>
      </c>
      <c r="G1601" s="25">
        <v>205</v>
      </c>
      <c r="H1601" s="24">
        <v>1</v>
      </c>
      <c r="I1601" s="23" t="s">
        <v>4487</v>
      </c>
      <c r="J1601" s="23" t="s">
        <v>5965</v>
      </c>
      <c r="K1601" s="23" t="s">
        <v>7570</v>
      </c>
      <c r="L1601" s="23" t="s">
        <v>1436</v>
      </c>
    </row>
    <row r="1602" spans="1:12" ht="70" x14ac:dyDescent="0.35">
      <c r="A1602" s="3" t="str">
        <f t="shared" si="243"/>
        <v>2.15.03.205.02</v>
      </c>
      <c r="B1602" s="3">
        <f t="shared" si="233"/>
        <v>14</v>
      </c>
      <c r="C1602" s="3" t="s">
        <v>9486</v>
      </c>
      <c r="D1602" s="27">
        <v>2</v>
      </c>
      <c r="E1602" s="26">
        <v>15</v>
      </c>
      <c r="F1602" s="24">
        <v>3</v>
      </c>
      <c r="G1602" s="25">
        <v>205</v>
      </c>
      <c r="H1602" s="24">
        <v>2</v>
      </c>
      <c r="I1602" s="23" t="s">
        <v>2626</v>
      </c>
      <c r="J1602" s="15" t="s">
        <v>5966</v>
      </c>
      <c r="K1602" s="15" t="s">
        <v>7571</v>
      </c>
      <c r="L1602" s="23" t="s">
        <v>1443</v>
      </c>
    </row>
    <row r="1603" spans="1:12" ht="70" x14ac:dyDescent="0.35">
      <c r="A1603" s="3" t="str">
        <f>D1603&amp;"."&amp;E1603&amp;".0"&amp;F1603&amp;"."&amp;G1603</f>
        <v>2.15.03.206</v>
      </c>
      <c r="B1603" s="3">
        <f t="shared" si="233"/>
        <v>11</v>
      </c>
      <c r="C1603" s="3" t="s">
        <v>9487</v>
      </c>
      <c r="D1603" s="27">
        <v>2</v>
      </c>
      <c r="E1603" s="26">
        <v>15</v>
      </c>
      <c r="F1603" s="24">
        <v>3</v>
      </c>
      <c r="G1603" s="25">
        <v>206</v>
      </c>
      <c r="H1603" s="15"/>
      <c r="I1603" s="23" t="s">
        <v>4488</v>
      </c>
      <c r="J1603" s="15" t="s">
        <v>1</v>
      </c>
      <c r="K1603" s="15" t="s">
        <v>1</v>
      </c>
      <c r="L1603" s="15"/>
    </row>
    <row r="1604" spans="1:12" ht="84" x14ac:dyDescent="0.35">
      <c r="A1604" s="3" t="str">
        <f t="shared" ref="A1604:A1605" si="244">D1604&amp;"."&amp;E1604&amp;".0"&amp;F1604&amp;"."&amp;G1604&amp;".0"&amp;H1604</f>
        <v>2.15.03.206.01</v>
      </c>
      <c r="B1604" s="3">
        <f t="shared" si="233"/>
        <v>14</v>
      </c>
      <c r="C1604" s="3" t="s">
        <v>9488</v>
      </c>
      <c r="D1604" s="27">
        <v>2</v>
      </c>
      <c r="E1604" s="26">
        <v>15</v>
      </c>
      <c r="F1604" s="24">
        <v>3</v>
      </c>
      <c r="G1604" s="25">
        <v>206</v>
      </c>
      <c r="H1604" s="24">
        <v>1</v>
      </c>
      <c r="I1604" s="23" t="s">
        <v>2627</v>
      </c>
      <c r="J1604" s="23" t="s">
        <v>2628</v>
      </c>
      <c r="K1604" s="23" t="s">
        <v>2629</v>
      </c>
      <c r="L1604" s="23" t="s">
        <v>1436</v>
      </c>
    </row>
    <row r="1605" spans="1:12" ht="98" x14ac:dyDescent="0.35">
      <c r="A1605" s="3" t="str">
        <f t="shared" si="244"/>
        <v>2.15.03.206.02</v>
      </c>
      <c r="B1605" s="3">
        <f t="shared" si="233"/>
        <v>14</v>
      </c>
      <c r="C1605" s="3" t="s">
        <v>9489</v>
      </c>
      <c r="D1605" s="27">
        <v>2</v>
      </c>
      <c r="E1605" s="26">
        <v>15</v>
      </c>
      <c r="F1605" s="24">
        <v>3</v>
      </c>
      <c r="G1605" s="25">
        <v>206</v>
      </c>
      <c r="H1605" s="24">
        <v>2</v>
      </c>
      <c r="I1605" s="23" t="s">
        <v>2630</v>
      </c>
      <c r="J1605" s="23" t="s">
        <v>5967</v>
      </c>
      <c r="K1605" s="23" t="s">
        <v>2631</v>
      </c>
      <c r="L1605" s="23" t="s">
        <v>1443</v>
      </c>
    </row>
    <row r="1606" spans="1:12" ht="56" x14ac:dyDescent="0.35">
      <c r="A1606" s="3" t="str">
        <f>D1606&amp;"."&amp;E1606&amp;".0"&amp;F1606&amp;"."&amp;G1606</f>
        <v>2.15.03.207</v>
      </c>
      <c r="B1606" s="3">
        <f t="shared" si="233"/>
        <v>11</v>
      </c>
      <c r="C1606" s="3" t="s">
        <v>9490</v>
      </c>
      <c r="D1606" s="27">
        <v>2</v>
      </c>
      <c r="E1606" s="26">
        <v>15</v>
      </c>
      <c r="F1606" s="24">
        <v>3</v>
      </c>
      <c r="G1606" s="25">
        <v>207</v>
      </c>
      <c r="H1606" s="15"/>
      <c r="I1606" s="23" t="s">
        <v>4489</v>
      </c>
      <c r="J1606" s="15" t="s">
        <v>1</v>
      </c>
      <c r="K1606" s="15" t="s">
        <v>1</v>
      </c>
      <c r="L1606" s="15"/>
    </row>
    <row r="1607" spans="1:12" ht="56" x14ac:dyDescent="0.35">
      <c r="A1607" s="3" t="str">
        <f t="shared" ref="A1607:A1608" si="245">D1607&amp;"."&amp;E1607&amp;".0"&amp;F1607&amp;"."&amp;G1607&amp;".0"&amp;H1607</f>
        <v>2.15.03.207.01</v>
      </c>
      <c r="B1607" s="3">
        <f t="shared" si="233"/>
        <v>14</v>
      </c>
      <c r="C1607" s="3" t="s">
        <v>9491</v>
      </c>
      <c r="D1607" s="27">
        <v>2</v>
      </c>
      <c r="E1607" s="26">
        <v>15</v>
      </c>
      <c r="F1607" s="24">
        <v>3</v>
      </c>
      <c r="G1607" s="25">
        <v>207</v>
      </c>
      <c r="H1607" s="24">
        <v>1</v>
      </c>
      <c r="I1607" s="23" t="s">
        <v>2632</v>
      </c>
      <c r="J1607" s="23" t="s">
        <v>2633</v>
      </c>
      <c r="K1607" s="23" t="s">
        <v>2634</v>
      </c>
      <c r="L1607" s="23" t="s">
        <v>1436</v>
      </c>
    </row>
    <row r="1608" spans="1:12" ht="56" x14ac:dyDescent="0.35">
      <c r="A1608" s="3" t="str">
        <f t="shared" si="245"/>
        <v>2.15.03.207.02</v>
      </c>
      <c r="B1608" s="3">
        <f t="shared" si="233"/>
        <v>14</v>
      </c>
      <c r="C1608" s="3" t="s">
        <v>9492</v>
      </c>
      <c r="D1608" s="27">
        <v>2</v>
      </c>
      <c r="E1608" s="26">
        <v>15</v>
      </c>
      <c r="F1608" s="24">
        <v>3</v>
      </c>
      <c r="G1608" s="25">
        <v>207</v>
      </c>
      <c r="H1608" s="24">
        <v>2</v>
      </c>
      <c r="I1608" s="23" t="s">
        <v>2635</v>
      </c>
      <c r="J1608" s="23" t="s">
        <v>5968</v>
      </c>
      <c r="K1608" s="23" t="s">
        <v>2636</v>
      </c>
      <c r="L1608" s="23" t="s">
        <v>1443</v>
      </c>
    </row>
    <row r="1609" spans="1:12" ht="28" x14ac:dyDescent="0.35">
      <c r="A1609" s="3" t="str">
        <f>D1609&amp;"."&amp;E1609&amp;".0"&amp;F1609&amp;"."&amp;G1609</f>
        <v>2.15.03.208</v>
      </c>
      <c r="B1609" s="3">
        <f t="shared" si="233"/>
        <v>11</v>
      </c>
      <c r="C1609" s="3" t="s">
        <v>9493</v>
      </c>
      <c r="D1609" s="27">
        <v>2</v>
      </c>
      <c r="E1609" s="26">
        <v>15</v>
      </c>
      <c r="F1609" s="24">
        <v>3</v>
      </c>
      <c r="G1609" s="25">
        <v>208</v>
      </c>
      <c r="H1609" s="15"/>
      <c r="I1609" s="23" t="s">
        <v>4490</v>
      </c>
      <c r="J1609" s="15" t="s">
        <v>1</v>
      </c>
      <c r="K1609" s="15" t="s">
        <v>1</v>
      </c>
      <c r="L1609" s="15"/>
    </row>
    <row r="1610" spans="1:12" ht="70" x14ac:dyDescent="0.35">
      <c r="A1610" s="3" t="str">
        <f t="shared" ref="A1610:A1611" si="246">D1610&amp;"."&amp;E1610&amp;".0"&amp;F1610&amp;"."&amp;G1610&amp;".0"&amp;H1610</f>
        <v>2.15.03.208.01</v>
      </c>
      <c r="B1610" s="3">
        <f t="shared" si="233"/>
        <v>14</v>
      </c>
      <c r="C1610" s="3" t="s">
        <v>9494</v>
      </c>
      <c r="D1610" s="27">
        <v>2</v>
      </c>
      <c r="E1610" s="26">
        <v>15</v>
      </c>
      <c r="F1610" s="24">
        <v>3</v>
      </c>
      <c r="G1610" s="25">
        <v>208</v>
      </c>
      <c r="H1610" s="24">
        <v>1</v>
      </c>
      <c r="I1610" s="23" t="s">
        <v>4491</v>
      </c>
      <c r="J1610" s="15" t="s">
        <v>5969</v>
      </c>
      <c r="K1610" s="15" t="s">
        <v>7572</v>
      </c>
      <c r="L1610" s="23" t="s">
        <v>1436</v>
      </c>
    </row>
    <row r="1611" spans="1:12" ht="42" x14ac:dyDescent="0.35">
      <c r="A1611" s="3" t="str">
        <f t="shared" si="246"/>
        <v>2.15.03.208.02</v>
      </c>
      <c r="B1611" s="3">
        <f t="shared" si="233"/>
        <v>14</v>
      </c>
      <c r="C1611" s="3" t="s">
        <v>9495</v>
      </c>
      <c r="D1611" s="27">
        <v>2</v>
      </c>
      <c r="E1611" s="26">
        <v>15</v>
      </c>
      <c r="F1611" s="24">
        <v>3</v>
      </c>
      <c r="G1611" s="25">
        <v>208</v>
      </c>
      <c r="H1611" s="24">
        <v>2</v>
      </c>
      <c r="I1611" s="23" t="s">
        <v>2637</v>
      </c>
      <c r="J1611" s="23" t="s">
        <v>2638</v>
      </c>
      <c r="K1611" s="23" t="s">
        <v>2639</v>
      </c>
      <c r="L1611" s="23" t="s">
        <v>1443</v>
      </c>
    </row>
    <row r="1612" spans="1:12" ht="56" x14ac:dyDescent="0.35">
      <c r="A1612" s="3" t="str">
        <f>D1612&amp;"."&amp;E1612&amp;".0"&amp;F1612&amp;"."&amp;G1612</f>
        <v>2.15.03.209</v>
      </c>
      <c r="B1612" s="3">
        <f t="shared" si="233"/>
        <v>11</v>
      </c>
      <c r="C1612" s="3" t="s">
        <v>9496</v>
      </c>
      <c r="D1612" s="27">
        <v>2</v>
      </c>
      <c r="E1612" s="26">
        <v>15</v>
      </c>
      <c r="F1612" s="24">
        <v>3</v>
      </c>
      <c r="G1612" s="25">
        <v>209</v>
      </c>
      <c r="H1612" s="15"/>
      <c r="I1612" s="23" t="s">
        <v>2640</v>
      </c>
      <c r="J1612" s="15" t="s">
        <v>1</v>
      </c>
      <c r="K1612" s="15" t="s">
        <v>1</v>
      </c>
      <c r="L1612" s="15"/>
    </row>
    <row r="1613" spans="1:12" ht="56" x14ac:dyDescent="0.35">
      <c r="A1613" s="3" t="str">
        <f t="shared" ref="A1613:A1615" si="247">D1613&amp;"."&amp;E1613&amp;".0"&amp;F1613&amp;"."&amp;G1613&amp;".0"&amp;H1613</f>
        <v>2.15.03.209.01</v>
      </c>
      <c r="B1613" s="3">
        <f t="shared" si="233"/>
        <v>14</v>
      </c>
      <c r="C1613" s="3" t="s">
        <v>9497</v>
      </c>
      <c r="D1613" s="27">
        <v>2</v>
      </c>
      <c r="E1613" s="26">
        <v>15</v>
      </c>
      <c r="F1613" s="24">
        <v>3</v>
      </c>
      <c r="G1613" s="25">
        <v>209</v>
      </c>
      <c r="H1613" s="24">
        <v>1</v>
      </c>
      <c r="I1613" s="23" t="s">
        <v>2641</v>
      </c>
      <c r="J1613" s="23" t="s">
        <v>2642</v>
      </c>
      <c r="K1613" s="23" t="s">
        <v>2643</v>
      </c>
      <c r="L1613" s="23" t="s">
        <v>1436</v>
      </c>
    </row>
    <row r="1614" spans="1:12" ht="56" x14ac:dyDescent="0.35">
      <c r="A1614" s="3" t="str">
        <f t="shared" si="247"/>
        <v>2.15.03.209.02</v>
      </c>
      <c r="B1614" s="3">
        <f t="shared" si="233"/>
        <v>14</v>
      </c>
      <c r="C1614" s="3" t="s">
        <v>9498</v>
      </c>
      <c r="D1614" s="27">
        <v>2</v>
      </c>
      <c r="E1614" s="26">
        <v>15</v>
      </c>
      <c r="F1614" s="24">
        <v>3</v>
      </c>
      <c r="G1614" s="25">
        <v>209</v>
      </c>
      <c r="H1614" s="24">
        <v>2</v>
      </c>
      <c r="I1614" s="23" t="s">
        <v>4492</v>
      </c>
      <c r="J1614" s="23" t="s">
        <v>2644</v>
      </c>
      <c r="K1614" s="23" t="s">
        <v>2645</v>
      </c>
      <c r="L1614" s="23" t="s">
        <v>1436</v>
      </c>
    </row>
    <row r="1615" spans="1:12" ht="70" x14ac:dyDescent="0.35">
      <c r="A1615" s="3" t="str">
        <f t="shared" si="247"/>
        <v>2.15.03.209.03</v>
      </c>
      <c r="B1615" s="3">
        <f t="shared" si="233"/>
        <v>14</v>
      </c>
      <c r="C1615" s="3" t="s">
        <v>9499</v>
      </c>
      <c r="D1615" s="27">
        <v>2</v>
      </c>
      <c r="E1615" s="26">
        <v>15</v>
      </c>
      <c r="F1615" s="24">
        <v>3</v>
      </c>
      <c r="G1615" s="25">
        <v>209</v>
      </c>
      <c r="H1615" s="24">
        <v>3</v>
      </c>
      <c r="I1615" s="23" t="s">
        <v>2646</v>
      </c>
      <c r="J1615" s="23" t="s">
        <v>2647</v>
      </c>
      <c r="K1615" s="23" t="s">
        <v>7573</v>
      </c>
      <c r="L1615" s="23" t="s">
        <v>1443</v>
      </c>
    </row>
    <row r="1616" spans="1:12" ht="56" x14ac:dyDescent="0.35">
      <c r="A1616" s="3" t="str">
        <f>D1616&amp;"."&amp;E1616&amp;".0"&amp;F1616&amp;"."&amp;G1616</f>
        <v>2.15.03.210</v>
      </c>
      <c r="B1616" s="3">
        <f t="shared" si="233"/>
        <v>11</v>
      </c>
      <c r="C1616" s="3" t="s">
        <v>9500</v>
      </c>
      <c r="D1616" s="27">
        <v>2</v>
      </c>
      <c r="E1616" s="26">
        <v>15</v>
      </c>
      <c r="F1616" s="24">
        <v>3</v>
      </c>
      <c r="G1616" s="25">
        <v>210</v>
      </c>
      <c r="H1616" s="15"/>
      <c r="I1616" s="23" t="s">
        <v>4493</v>
      </c>
      <c r="J1616" s="15" t="s">
        <v>1</v>
      </c>
      <c r="K1616" s="15" t="s">
        <v>1</v>
      </c>
      <c r="L1616" s="15"/>
    </row>
    <row r="1617" spans="1:12" ht="56" x14ac:dyDescent="0.35">
      <c r="A1617" s="3" t="str">
        <f t="shared" ref="A1617:A1619" si="248">D1617&amp;"."&amp;E1617&amp;".0"&amp;F1617&amp;"."&amp;G1617&amp;".0"&amp;H1617</f>
        <v>2.15.03.210.01</v>
      </c>
      <c r="B1617" s="3">
        <f t="shared" si="233"/>
        <v>14</v>
      </c>
      <c r="C1617" s="3" t="s">
        <v>9501</v>
      </c>
      <c r="D1617" s="27">
        <v>2</v>
      </c>
      <c r="E1617" s="26">
        <v>15</v>
      </c>
      <c r="F1617" s="24">
        <v>3</v>
      </c>
      <c r="G1617" s="25">
        <v>210</v>
      </c>
      <c r="H1617" s="24">
        <v>1</v>
      </c>
      <c r="I1617" s="23" t="s">
        <v>4494</v>
      </c>
      <c r="J1617" s="15" t="s">
        <v>5970</v>
      </c>
      <c r="K1617" s="15" t="s">
        <v>7574</v>
      </c>
      <c r="L1617" s="23" t="s">
        <v>1436</v>
      </c>
    </row>
    <row r="1618" spans="1:12" ht="70" x14ac:dyDescent="0.35">
      <c r="A1618" s="3" t="str">
        <f t="shared" si="248"/>
        <v>2.15.03.210.02</v>
      </c>
      <c r="B1618" s="3">
        <f t="shared" si="233"/>
        <v>14</v>
      </c>
      <c r="C1618" s="3" t="s">
        <v>9502</v>
      </c>
      <c r="D1618" s="27">
        <v>2</v>
      </c>
      <c r="E1618" s="26">
        <v>15</v>
      </c>
      <c r="F1618" s="24">
        <v>3</v>
      </c>
      <c r="G1618" s="25">
        <v>210</v>
      </c>
      <c r="H1618" s="24">
        <v>2</v>
      </c>
      <c r="I1618" s="23" t="s">
        <v>2648</v>
      </c>
      <c r="J1618" s="23" t="s">
        <v>2649</v>
      </c>
      <c r="K1618" s="15" t="s">
        <v>7575</v>
      </c>
      <c r="L1618" s="23" t="s">
        <v>1436</v>
      </c>
    </row>
    <row r="1619" spans="1:12" ht="56" x14ac:dyDescent="0.35">
      <c r="A1619" s="3" t="str">
        <f t="shared" si="248"/>
        <v>2.15.03.210.03</v>
      </c>
      <c r="B1619" s="3">
        <f t="shared" si="233"/>
        <v>14</v>
      </c>
      <c r="C1619" s="3" t="s">
        <v>9503</v>
      </c>
      <c r="D1619" s="27">
        <v>2</v>
      </c>
      <c r="E1619" s="26">
        <v>15</v>
      </c>
      <c r="F1619" s="24">
        <v>3</v>
      </c>
      <c r="G1619" s="25">
        <v>210</v>
      </c>
      <c r="H1619" s="24">
        <v>3</v>
      </c>
      <c r="I1619" s="23" t="s">
        <v>2650</v>
      </c>
      <c r="J1619" s="23" t="s">
        <v>2651</v>
      </c>
      <c r="K1619" s="23" t="s">
        <v>2652</v>
      </c>
      <c r="L1619" s="23" t="s">
        <v>1443</v>
      </c>
    </row>
    <row r="1620" spans="1:12" ht="28" x14ac:dyDescent="0.35">
      <c r="A1620" s="3" t="str">
        <f>D1620&amp;"."&amp;E1620&amp;".0"&amp;F1620&amp;"."&amp;G1620</f>
        <v>2.15.03.211</v>
      </c>
      <c r="B1620" s="3">
        <f t="shared" si="233"/>
        <v>11</v>
      </c>
      <c r="C1620" s="3" t="s">
        <v>9504</v>
      </c>
      <c r="D1620" s="27">
        <v>2</v>
      </c>
      <c r="E1620" s="26">
        <v>15</v>
      </c>
      <c r="F1620" s="24">
        <v>3</v>
      </c>
      <c r="G1620" s="25">
        <v>211</v>
      </c>
      <c r="H1620" s="15"/>
      <c r="I1620" s="23" t="s">
        <v>4495</v>
      </c>
      <c r="J1620" s="15" t="s">
        <v>1</v>
      </c>
      <c r="K1620" s="15" t="s">
        <v>1</v>
      </c>
      <c r="L1620" s="15"/>
    </row>
    <row r="1621" spans="1:12" ht="56" x14ac:dyDescent="0.35">
      <c r="A1621" s="3" t="str">
        <f t="shared" ref="A1621:A1623" si="249">D1621&amp;"."&amp;E1621&amp;".0"&amp;F1621&amp;"."&amp;G1621&amp;".0"&amp;H1621</f>
        <v>2.15.03.211.01</v>
      </c>
      <c r="B1621" s="3">
        <f t="shared" si="233"/>
        <v>14</v>
      </c>
      <c r="C1621" s="3" t="s">
        <v>9505</v>
      </c>
      <c r="D1621" s="27">
        <v>2</v>
      </c>
      <c r="E1621" s="26">
        <v>15</v>
      </c>
      <c r="F1621" s="24">
        <v>3</v>
      </c>
      <c r="G1621" s="25">
        <v>211</v>
      </c>
      <c r="H1621" s="24">
        <v>1</v>
      </c>
      <c r="I1621" s="23" t="s">
        <v>2653</v>
      </c>
      <c r="J1621" s="23" t="s">
        <v>2654</v>
      </c>
      <c r="K1621" s="23" t="s">
        <v>2655</v>
      </c>
      <c r="L1621" s="23" t="s">
        <v>1436</v>
      </c>
    </row>
    <row r="1622" spans="1:12" ht="70" x14ac:dyDescent="0.35">
      <c r="A1622" s="3" t="str">
        <f t="shared" si="249"/>
        <v>2.15.03.211.02</v>
      </c>
      <c r="B1622" s="3">
        <f t="shared" si="233"/>
        <v>14</v>
      </c>
      <c r="C1622" s="3" t="s">
        <v>9506</v>
      </c>
      <c r="D1622" s="27">
        <v>2</v>
      </c>
      <c r="E1622" s="26">
        <v>15</v>
      </c>
      <c r="F1622" s="24">
        <v>3</v>
      </c>
      <c r="G1622" s="25">
        <v>211</v>
      </c>
      <c r="H1622" s="24">
        <v>2</v>
      </c>
      <c r="I1622" s="23" t="s">
        <v>2656</v>
      </c>
      <c r="J1622" s="23" t="s">
        <v>2657</v>
      </c>
      <c r="K1622" s="15" t="s">
        <v>7576</v>
      </c>
      <c r="L1622" s="23" t="s">
        <v>1436</v>
      </c>
    </row>
    <row r="1623" spans="1:12" ht="56" x14ac:dyDescent="0.35">
      <c r="A1623" s="3" t="str">
        <f t="shared" si="249"/>
        <v>2.15.03.211.03</v>
      </c>
      <c r="B1623" s="3">
        <f t="shared" si="233"/>
        <v>14</v>
      </c>
      <c r="C1623" s="3" t="s">
        <v>9507</v>
      </c>
      <c r="D1623" s="27">
        <v>2</v>
      </c>
      <c r="E1623" s="26">
        <v>15</v>
      </c>
      <c r="F1623" s="24">
        <v>3</v>
      </c>
      <c r="G1623" s="25">
        <v>211</v>
      </c>
      <c r="H1623" s="24">
        <v>3</v>
      </c>
      <c r="I1623" s="23" t="s">
        <v>2658</v>
      </c>
      <c r="J1623" s="23" t="s">
        <v>2659</v>
      </c>
      <c r="K1623" s="23" t="s">
        <v>2660</v>
      </c>
      <c r="L1623" s="23" t="s">
        <v>1443</v>
      </c>
    </row>
    <row r="1624" spans="1:12" ht="28" x14ac:dyDescent="0.35">
      <c r="A1624" s="3" t="str">
        <f>D1624&amp;"."&amp;E1624&amp;".0"&amp;F1624&amp;"."&amp;G1624</f>
        <v>2.15.03.212</v>
      </c>
      <c r="B1624" s="3">
        <f t="shared" si="233"/>
        <v>11</v>
      </c>
      <c r="C1624" s="3" t="s">
        <v>9508</v>
      </c>
      <c r="D1624" s="27">
        <v>2</v>
      </c>
      <c r="E1624" s="26">
        <v>15</v>
      </c>
      <c r="F1624" s="24">
        <v>3</v>
      </c>
      <c r="G1624" s="25">
        <v>212</v>
      </c>
      <c r="H1624" s="15"/>
      <c r="I1624" s="23" t="s">
        <v>4496</v>
      </c>
      <c r="J1624" s="15" t="s">
        <v>1</v>
      </c>
      <c r="K1624" s="15" t="s">
        <v>1</v>
      </c>
      <c r="L1624" s="15"/>
    </row>
    <row r="1625" spans="1:12" ht="42" x14ac:dyDescent="0.35">
      <c r="A1625" s="3" t="str">
        <f t="shared" ref="A1625:A1629" si="250">D1625&amp;"."&amp;E1625&amp;".0"&amp;F1625&amp;"."&amp;G1625&amp;".0"&amp;H1625</f>
        <v>2.15.03.212.01</v>
      </c>
      <c r="B1625" s="3">
        <f t="shared" si="233"/>
        <v>14</v>
      </c>
      <c r="C1625" s="3" t="s">
        <v>9509</v>
      </c>
      <c r="D1625" s="27">
        <v>2</v>
      </c>
      <c r="E1625" s="26">
        <v>15</v>
      </c>
      <c r="F1625" s="24">
        <v>3</v>
      </c>
      <c r="G1625" s="25">
        <v>212</v>
      </c>
      <c r="H1625" s="24">
        <v>1</v>
      </c>
      <c r="I1625" s="23" t="s">
        <v>2661</v>
      </c>
      <c r="J1625" s="23" t="s">
        <v>5971</v>
      </c>
      <c r="K1625" s="23" t="s">
        <v>2662</v>
      </c>
      <c r="L1625" s="23" t="s">
        <v>1436</v>
      </c>
    </row>
    <row r="1626" spans="1:12" ht="28" x14ac:dyDescent="0.35">
      <c r="A1626" s="3" t="str">
        <f t="shared" si="250"/>
        <v>2.15.03.212.02</v>
      </c>
      <c r="B1626" s="3">
        <f t="shared" si="233"/>
        <v>14</v>
      </c>
      <c r="C1626" s="3" t="s">
        <v>9510</v>
      </c>
      <c r="D1626" s="27">
        <v>2</v>
      </c>
      <c r="E1626" s="26">
        <v>15</v>
      </c>
      <c r="F1626" s="24">
        <v>3</v>
      </c>
      <c r="G1626" s="25">
        <v>212</v>
      </c>
      <c r="H1626" s="24">
        <v>2</v>
      </c>
      <c r="I1626" s="23" t="s">
        <v>2663</v>
      </c>
      <c r="J1626" s="23" t="s">
        <v>2664</v>
      </c>
      <c r="K1626" s="15" t="s">
        <v>7577</v>
      </c>
      <c r="L1626" s="22" t="s">
        <v>1458</v>
      </c>
    </row>
    <row r="1627" spans="1:12" ht="28" x14ac:dyDescent="0.35">
      <c r="A1627" s="3" t="str">
        <f t="shared" si="250"/>
        <v>2.15.03.212.03</v>
      </c>
      <c r="B1627" s="3">
        <f t="shared" si="233"/>
        <v>14</v>
      </c>
      <c r="C1627" s="3" t="s">
        <v>9511</v>
      </c>
      <c r="D1627" s="27">
        <v>2</v>
      </c>
      <c r="E1627" s="26">
        <v>15</v>
      </c>
      <c r="F1627" s="24">
        <v>3</v>
      </c>
      <c r="G1627" s="25">
        <v>212</v>
      </c>
      <c r="H1627" s="24">
        <v>3</v>
      </c>
      <c r="I1627" s="23" t="s">
        <v>4497</v>
      </c>
      <c r="J1627" s="15" t="s">
        <v>5972</v>
      </c>
      <c r="K1627" s="15" t="s">
        <v>7578</v>
      </c>
      <c r="L1627" s="22" t="s">
        <v>1458</v>
      </c>
    </row>
    <row r="1628" spans="1:12" ht="28" x14ac:dyDescent="0.35">
      <c r="A1628" s="3" t="str">
        <f t="shared" si="250"/>
        <v>2.15.03.212.04</v>
      </c>
      <c r="B1628" s="3">
        <f t="shared" si="233"/>
        <v>14</v>
      </c>
      <c r="C1628" s="3" t="s">
        <v>9512</v>
      </c>
      <c r="D1628" s="27">
        <v>2</v>
      </c>
      <c r="E1628" s="26">
        <v>15</v>
      </c>
      <c r="F1628" s="24">
        <v>3</v>
      </c>
      <c r="G1628" s="25">
        <v>212</v>
      </c>
      <c r="H1628" s="24">
        <v>4</v>
      </c>
      <c r="I1628" s="23" t="s">
        <v>4498</v>
      </c>
      <c r="J1628" s="23" t="s">
        <v>5973</v>
      </c>
      <c r="K1628" s="23" t="s">
        <v>7579</v>
      </c>
      <c r="L1628" s="23" t="s">
        <v>1443</v>
      </c>
    </row>
    <row r="1629" spans="1:12" ht="28" x14ac:dyDescent="0.35">
      <c r="A1629" s="3" t="str">
        <f t="shared" si="250"/>
        <v>2.15.03.212.05</v>
      </c>
      <c r="B1629" s="3">
        <f t="shared" si="233"/>
        <v>14</v>
      </c>
      <c r="C1629" s="3" t="s">
        <v>9513</v>
      </c>
      <c r="D1629" s="27">
        <v>2</v>
      </c>
      <c r="E1629" s="26">
        <v>15</v>
      </c>
      <c r="F1629" s="24">
        <v>3</v>
      </c>
      <c r="G1629" s="25">
        <v>212</v>
      </c>
      <c r="H1629" s="24">
        <v>5</v>
      </c>
      <c r="I1629" s="23" t="s">
        <v>4499</v>
      </c>
      <c r="J1629" s="15" t="s">
        <v>5974</v>
      </c>
      <c r="K1629" s="15" t="s">
        <v>7580</v>
      </c>
      <c r="L1629" s="22" t="s">
        <v>1458</v>
      </c>
    </row>
    <row r="1630" spans="1:12" ht="28" x14ac:dyDescent="0.35">
      <c r="A1630" s="3" t="str">
        <f>D1630&amp;"."&amp;E1630&amp;".0"&amp;F1630&amp;"."&amp;G1630</f>
        <v>2.15.03.213</v>
      </c>
      <c r="B1630" s="3">
        <f t="shared" si="233"/>
        <v>11</v>
      </c>
      <c r="C1630" s="3" t="s">
        <v>9514</v>
      </c>
      <c r="D1630" s="27">
        <v>2</v>
      </c>
      <c r="E1630" s="26">
        <v>15</v>
      </c>
      <c r="F1630" s="24">
        <v>3</v>
      </c>
      <c r="G1630" s="25">
        <v>213</v>
      </c>
      <c r="H1630" s="15"/>
      <c r="I1630" s="23" t="s">
        <v>2665</v>
      </c>
      <c r="J1630" s="15" t="s">
        <v>1</v>
      </c>
      <c r="K1630" s="15" t="s">
        <v>1</v>
      </c>
      <c r="L1630" s="15"/>
    </row>
    <row r="1631" spans="1:12" ht="42" x14ac:dyDescent="0.35">
      <c r="A1631" s="3" t="str">
        <f t="shared" ref="A1631:A1637" si="251">D1631&amp;"."&amp;E1631&amp;".0"&amp;F1631&amp;"."&amp;G1631&amp;".0"&amp;H1631</f>
        <v>2.15.03.213.01</v>
      </c>
      <c r="B1631" s="3">
        <f t="shared" ref="B1631:B1689" si="252">LEN(A1631)</f>
        <v>14</v>
      </c>
      <c r="C1631" s="3" t="s">
        <v>9515</v>
      </c>
      <c r="D1631" s="27">
        <v>2</v>
      </c>
      <c r="E1631" s="26">
        <v>15</v>
      </c>
      <c r="F1631" s="24">
        <v>3</v>
      </c>
      <c r="G1631" s="25">
        <v>213</v>
      </c>
      <c r="H1631" s="24">
        <v>1</v>
      </c>
      <c r="I1631" s="23" t="s">
        <v>4500</v>
      </c>
      <c r="J1631" s="15" t="s">
        <v>5975</v>
      </c>
      <c r="K1631" s="15" t="s">
        <v>7581</v>
      </c>
      <c r="L1631" s="23" t="s">
        <v>1436</v>
      </c>
    </row>
    <row r="1632" spans="1:12" ht="28" x14ac:dyDescent="0.35">
      <c r="A1632" s="3" t="str">
        <f t="shared" si="251"/>
        <v>2.15.03.213.02</v>
      </c>
      <c r="B1632" s="3">
        <f t="shared" si="252"/>
        <v>14</v>
      </c>
      <c r="C1632" s="3" t="s">
        <v>9516</v>
      </c>
      <c r="D1632" s="27">
        <v>2</v>
      </c>
      <c r="E1632" s="26">
        <v>15</v>
      </c>
      <c r="F1632" s="24">
        <v>3</v>
      </c>
      <c r="G1632" s="25">
        <v>213</v>
      </c>
      <c r="H1632" s="24">
        <v>2</v>
      </c>
      <c r="I1632" s="23" t="s">
        <v>2666</v>
      </c>
      <c r="J1632" s="23" t="s">
        <v>2667</v>
      </c>
      <c r="K1632" s="15" t="s">
        <v>7582</v>
      </c>
      <c r="L1632" s="22" t="s">
        <v>1458</v>
      </c>
    </row>
    <row r="1633" spans="1:12" ht="28" x14ac:dyDescent="0.35">
      <c r="A1633" s="3" t="str">
        <f t="shared" si="251"/>
        <v>2.15.03.213.03</v>
      </c>
      <c r="B1633" s="3">
        <f t="shared" si="252"/>
        <v>14</v>
      </c>
      <c r="C1633" s="3" t="s">
        <v>9517</v>
      </c>
      <c r="D1633" s="27">
        <v>2</v>
      </c>
      <c r="E1633" s="26">
        <v>15</v>
      </c>
      <c r="F1633" s="24">
        <v>3</v>
      </c>
      <c r="G1633" s="25">
        <v>213</v>
      </c>
      <c r="H1633" s="24">
        <v>3</v>
      </c>
      <c r="I1633" s="23" t="s">
        <v>4501</v>
      </c>
      <c r="J1633" s="15" t="s">
        <v>5976</v>
      </c>
      <c r="K1633" s="15" t="s">
        <v>7583</v>
      </c>
      <c r="L1633" s="22" t="s">
        <v>1458</v>
      </c>
    </row>
    <row r="1634" spans="1:12" ht="28" x14ac:dyDescent="0.35">
      <c r="A1634" s="3" t="str">
        <f t="shared" si="251"/>
        <v>2.15.03.213.04</v>
      </c>
      <c r="B1634" s="3">
        <f t="shared" si="252"/>
        <v>14</v>
      </c>
      <c r="C1634" s="3" t="s">
        <v>9518</v>
      </c>
      <c r="D1634" s="27">
        <v>2</v>
      </c>
      <c r="E1634" s="26">
        <v>15</v>
      </c>
      <c r="F1634" s="24">
        <v>3</v>
      </c>
      <c r="G1634" s="25">
        <v>213</v>
      </c>
      <c r="H1634" s="24">
        <v>4</v>
      </c>
      <c r="I1634" s="23" t="s">
        <v>4502</v>
      </c>
      <c r="J1634" s="23" t="s">
        <v>5977</v>
      </c>
      <c r="K1634" s="23" t="s">
        <v>7584</v>
      </c>
      <c r="L1634" s="23" t="s">
        <v>1443</v>
      </c>
    </row>
    <row r="1635" spans="1:12" ht="28" x14ac:dyDescent="0.35">
      <c r="A1635" s="3" t="str">
        <f t="shared" si="251"/>
        <v>2.15.03.213.05</v>
      </c>
      <c r="B1635" s="3">
        <f t="shared" si="252"/>
        <v>14</v>
      </c>
      <c r="C1635" s="3" t="s">
        <v>9519</v>
      </c>
      <c r="D1635" s="27">
        <v>2</v>
      </c>
      <c r="E1635" s="26">
        <v>15</v>
      </c>
      <c r="F1635" s="24">
        <v>3</v>
      </c>
      <c r="G1635" s="25">
        <v>213</v>
      </c>
      <c r="H1635" s="24">
        <v>5</v>
      </c>
      <c r="I1635" s="23" t="s">
        <v>4503</v>
      </c>
      <c r="J1635" s="23" t="s">
        <v>5978</v>
      </c>
      <c r="K1635" s="23" t="s">
        <v>2668</v>
      </c>
      <c r="L1635" s="22" t="s">
        <v>1458</v>
      </c>
    </row>
    <row r="1636" spans="1:12" ht="28" x14ac:dyDescent="0.35">
      <c r="A1636" s="3" t="str">
        <f t="shared" si="251"/>
        <v>2.15.03.213.06</v>
      </c>
      <c r="B1636" s="3">
        <f t="shared" si="252"/>
        <v>14</v>
      </c>
      <c r="C1636" s="3" t="s">
        <v>9520</v>
      </c>
      <c r="D1636" s="27">
        <v>2</v>
      </c>
      <c r="E1636" s="26">
        <v>15</v>
      </c>
      <c r="F1636" s="24">
        <v>3</v>
      </c>
      <c r="G1636" s="25">
        <v>213</v>
      </c>
      <c r="H1636" s="24">
        <v>6</v>
      </c>
      <c r="I1636" s="23" t="s">
        <v>2669</v>
      </c>
      <c r="J1636" s="15" t="s">
        <v>5979</v>
      </c>
      <c r="K1636" s="15" t="s">
        <v>7585</v>
      </c>
      <c r="L1636" s="22" t="s">
        <v>1458</v>
      </c>
    </row>
    <row r="1637" spans="1:12" ht="28" x14ac:dyDescent="0.35">
      <c r="A1637" s="3" t="str">
        <f t="shared" si="251"/>
        <v>2.15.03.213.07</v>
      </c>
      <c r="B1637" s="3">
        <f t="shared" si="252"/>
        <v>14</v>
      </c>
      <c r="C1637" s="3" t="s">
        <v>9521</v>
      </c>
      <c r="D1637" s="27">
        <v>2</v>
      </c>
      <c r="E1637" s="26">
        <v>15</v>
      </c>
      <c r="F1637" s="24">
        <v>3</v>
      </c>
      <c r="G1637" s="25">
        <v>213</v>
      </c>
      <c r="H1637" s="24">
        <v>7</v>
      </c>
      <c r="I1637" s="23" t="s">
        <v>2670</v>
      </c>
      <c r="J1637" s="15" t="s">
        <v>5980</v>
      </c>
      <c r="K1637" s="15" t="s">
        <v>7586</v>
      </c>
      <c r="L1637" s="22" t="s">
        <v>1458</v>
      </c>
    </row>
    <row r="1638" spans="1:12" ht="28" x14ac:dyDescent="0.35">
      <c r="A1638" s="3" t="str">
        <f>D1638&amp;"."&amp;E1638&amp;".0"&amp;F1638&amp;"."&amp;G1638</f>
        <v>2.15.03.214</v>
      </c>
      <c r="B1638" s="3">
        <f t="shared" si="252"/>
        <v>11</v>
      </c>
      <c r="C1638" s="3" t="s">
        <v>9522</v>
      </c>
      <c r="D1638" s="27">
        <v>2</v>
      </c>
      <c r="E1638" s="26">
        <v>15</v>
      </c>
      <c r="F1638" s="24">
        <v>3</v>
      </c>
      <c r="G1638" s="25">
        <v>214</v>
      </c>
      <c r="H1638" s="15"/>
      <c r="I1638" s="23" t="s">
        <v>4504</v>
      </c>
      <c r="J1638" s="15" t="s">
        <v>1</v>
      </c>
      <c r="K1638" s="15" t="s">
        <v>1</v>
      </c>
      <c r="L1638" s="15"/>
    </row>
    <row r="1639" spans="1:12" ht="70" x14ac:dyDescent="0.35">
      <c r="A1639" s="3" t="str">
        <f t="shared" ref="A1639:A1640" si="253">D1639&amp;"."&amp;E1639&amp;".0"&amp;F1639&amp;"."&amp;G1639&amp;".0"&amp;H1639</f>
        <v>2.15.03.214.01</v>
      </c>
      <c r="B1639" s="3">
        <f t="shared" si="252"/>
        <v>14</v>
      </c>
      <c r="C1639" s="3" t="s">
        <v>9523</v>
      </c>
      <c r="D1639" s="27">
        <v>2</v>
      </c>
      <c r="E1639" s="26">
        <v>15</v>
      </c>
      <c r="F1639" s="24">
        <v>3</v>
      </c>
      <c r="G1639" s="25">
        <v>214</v>
      </c>
      <c r="H1639" s="24">
        <v>1</v>
      </c>
      <c r="I1639" s="23" t="s">
        <v>4505</v>
      </c>
      <c r="J1639" s="15" t="s">
        <v>5981</v>
      </c>
      <c r="K1639" s="15" t="s">
        <v>7587</v>
      </c>
      <c r="L1639" s="23" t="s">
        <v>1436</v>
      </c>
    </row>
    <row r="1640" spans="1:12" ht="56" x14ac:dyDescent="0.35">
      <c r="A1640" s="3" t="str">
        <f t="shared" si="253"/>
        <v>2.15.03.214.02</v>
      </c>
      <c r="B1640" s="3">
        <f t="shared" si="252"/>
        <v>14</v>
      </c>
      <c r="C1640" s="3" t="s">
        <v>9524</v>
      </c>
      <c r="D1640" s="27">
        <v>2</v>
      </c>
      <c r="E1640" s="26">
        <v>15</v>
      </c>
      <c r="F1640" s="24">
        <v>3</v>
      </c>
      <c r="G1640" s="25">
        <v>214</v>
      </c>
      <c r="H1640" s="24">
        <v>2</v>
      </c>
      <c r="I1640" s="23" t="s">
        <v>2671</v>
      </c>
      <c r="J1640" s="23" t="s">
        <v>5982</v>
      </c>
      <c r="K1640" s="23" t="s">
        <v>7588</v>
      </c>
      <c r="L1640" s="23" t="s">
        <v>1443</v>
      </c>
    </row>
    <row r="1641" spans="1:12" ht="28" x14ac:dyDescent="0.35">
      <c r="A1641" s="3" t="str">
        <f>D1641&amp;"."&amp;E1641&amp;".0"&amp;F1641&amp;"."&amp;G1641</f>
        <v>2.15.03.215</v>
      </c>
      <c r="B1641" s="3">
        <f t="shared" si="252"/>
        <v>11</v>
      </c>
      <c r="C1641" s="3" t="s">
        <v>9525</v>
      </c>
      <c r="D1641" s="27">
        <v>2</v>
      </c>
      <c r="E1641" s="26">
        <v>15</v>
      </c>
      <c r="F1641" s="24">
        <v>3</v>
      </c>
      <c r="G1641" s="25">
        <v>215</v>
      </c>
      <c r="H1641" s="15"/>
      <c r="I1641" s="23" t="s">
        <v>4506</v>
      </c>
      <c r="J1641" s="15" t="s">
        <v>1</v>
      </c>
      <c r="K1641" s="15" t="s">
        <v>1</v>
      </c>
      <c r="L1641" s="15"/>
    </row>
    <row r="1642" spans="1:12" ht="70" x14ac:dyDescent="0.35">
      <c r="A1642" s="3" t="str">
        <f t="shared" ref="A1642:A1644" si="254">D1642&amp;"."&amp;E1642&amp;".0"&amp;F1642&amp;"."&amp;G1642&amp;".0"&amp;H1642</f>
        <v>2.15.03.215.01</v>
      </c>
      <c r="B1642" s="3">
        <f t="shared" si="252"/>
        <v>14</v>
      </c>
      <c r="C1642" s="3" t="s">
        <v>9526</v>
      </c>
      <c r="D1642" s="27">
        <v>2</v>
      </c>
      <c r="E1642" s="26">
        <v>15</v>
      </c>
      <c r="F1642" s="24">
        <v>3</v>
      </c>
      <c r="G1642" s="25">
        <v>215</v>
      </c>
      <c r="H1642" s="24">
        <v>1</v>
      </c>
      <c r="I1642" s="23" t="s">
        <v>2672</v>
      </c>
      <c r="J1642" s="23" t="s">
        <v>2673</v>
      </c>
      <c r="K1642" s="23" t="s">
        <v>2674</v>
      </c>
      <c r="L1642" s="23" t="s">
        <v>1436</v>
      </c>
    </row>
    <row r="1643" spans="1:12" ht="42" x14ac:dyDescent="0.35">
      <c r="A1643" s="3" t="str">
        <f t="shared" si="254"/>
        <v>2.15.03.215.02</v>
      </c>
      <c r="B1643" s="3">
        <f t="shared" si="252"/>
        <v>14</v>
      </c>
      <c r="C1643" s="3" t="s">
        <v>9527</v>
      </c>
      <c r="D1643" s="27">
        <v>2</v>
      </c>
      <c r="E1643" s="26">
        <v>15</v>
      </c>
      <c r="F1643" s="24">
        <v>3</v>
      </c>
      <c r="G1643" s="25">
        <v>215</v>
      </c>
      <c r="H1643" s="24">
        <v>2</v>
      </c>
      <c r="I1643" s="23" t="s">
        <v>4507</v>
      </c>
      <c r="J1643" s="23" t="s">
        <v>2675</v>
      </c>
      <c r="K1643" s="23" t="s">
        <v>2676</v>
      </c>
      <c r="L1643" s="23" t="s">
        <v>1443</v>
      </c>
    </row>
    <row r="1644" spans="1:12" ht="28" x14ac:dyDescent="0.35">
      <c r="A1644" s="3" t="str">
        <f t="shared" si="254"/>
        <v>2.15.03.215.02</v>
      </c>
      <c r="B1644" s="3">
        <f t="shared" si="252"/>
        <v>14</v>
      </c>
      <c r="C1644" s="3" t="s">
        <v>9527</v>
      </c>
      <c r="D1644" s="27">
        <v>2</v>
      </c>
      <c r="E1644" s="26">
        <v>15</v>
      </c>
      <c r="F1644" s="24">
        <v>3</v>
      </c>
      <c r="G1644" s="25">
        <v>215</v>
      </c>
      <c r="H1644" s="24">
        <v>2</v>
      </c>
      <c r="I1644" s="23" t="s">
        <v>4499</v>
      </c>
      <c r="J1644" s="15" t="s">
        <v>5983</v>
      </c>
      <c r="K1644" s="15" t="s">
        <v>7589</v>
      </c>
      <c r="L1644" s="22" t="s">
        <v>1458</v>
      </c>
    </row>
    <row r="1645" spans="1:12" ht="28" x14ac:dyDescent="0.35">
      <c r="A1645" s="3" t="str">
        <f>D1645&amp;"."&amp;E1645&amp;".0"&amp;F1645&amp;"."&amp;G1645</f>
        <v>2.15.03.216</v>
      </c>
      <c r="B1645" s="3">
        <f t="shared" si="252"/>
        <v>11</v>
      </c>
      <c r="C1645" s="3" t="s">
        <v>9528</v>
      </c>
      <c r="D1645" s="27">
        <v>2</v>
      </c>
      <c r="E1645" s="26">
        <v>15</v>
      </c>
      <c r="F1645" s="24">
        <v>3</v>
      </c>
      <c r="G1645" s="25">
        <v>216</v>
      </c>
      <c r="H1645" s="15"/>
      <c r="I1645" s="23" t="s">
        <v>2677</v>
      </c>
      <c r="J1645" s="15" t="s">
        <v>1</v>
      </c>
      <c r="K1645" s="15" t="s">
        <v>1</v>
      </c>
      <c r="L1645" s="15"/>
    </row>
    <row r="1646" spans="1:12" ht="84" x14ac:dyDescent="0.35">
      <c r="A1646" s="3" t="str">
        <f t="shared" ref="A1646:A1647" si="255">D1646&amp;"."&amp;E1646&amp;".0"&amp;F1646&amp;"."&amp;G1646&amp;".0"&amp;H1646</f>
        <v>2.15.03.216.01</v>
      </c>
      <c r="B1646" s="3">
        <f t="shared" si="252"/>
        <v>14</v>
      </c>
      <c r="C1646" s="3" t="s">
        <v>9529</v>
      </c>
      <c r="D1646" s="27">
        <v>2</v>
      </c>
      <c r="E1646" s="26">
        <v>15</v>
      </c>
      <c r="F1646" s="24">
        <v>3</v>
      </c>
      <c r="G1646" s="25">
        <v>216</v>
      </c>
      <c r="H1646" s="24">
        <v>1</v>
      </c>
      <c r="I1646" s="23" t="s">
        <v>2678</v>
      </c>
      <c r="J1646" s="15" t="s">
        <v>5984</v>
      </c>
      <c r="K1646" s="15" t="s">
        <v>7590</v>
      </c>
      <c r="L1646" s="23" t="s">
        <v>1436</v>
      </c>
    </row>
    <row r="1647" spans="1:12" ht="70" x14ac:dyDescent="0.35">
      <c r="A1647" s="3" t="str">
        <f t="shared" si="255"/>
        <v>2.15.03.216.02</v>
      </c>
      <c r="B1647" s="3">
        <f t="shared" si="252"/>
        <v>14</v>
      </c>
      <c r="C1647" s="3" t="s">
        <v>9530</v>
      </c>
      <c r="D1647" s="27">
        <v>2</v>
      </c>
      <c r="E1647" s="26">
        <v>15</v>
      </c>
      <c r="F1647" s="24">
        <v>3</v>
      </c>
      <c r="G1647" s="25">
        <v>216</v>
      </c>
      <c r="H1647" s="24">
        <v>2</v>
      </c>
      <c r="I1647" s="23" t="s">
        <v>4508</v>
      </c>
      <c r="J1647" s="23" t="s">
        <v>2679</v>
      </c>
      <c r="K1647" s="15" t="s">
        <v>7591</v>
      </c>
      <c r="L1647" s="23" t="s">
        <v>1443</v>
      </c>
    </row>
    <row r="1648" spans="1:12" ht="28" x14ac:dyDescent="0.35">
      <c r="A1648" s="3" t="str">
        <f>D1648&amp;"."&amp;E1648&amp;".0"&amp;F1648&amp;"."&amp;G1648</f>
        <v>2.15.03.217</v>
      </c>
      <c r="B1648" s="3">
        <f t="shared" si="252"/>
        <v>11</v>
      </c>
      <c r="C1648" s="3" t="s">
        <v>9531</v>
      </c>
      <c r="D1648" s="27">
        <v>2</v>
      </c>
      <c r="E1648" s="26">
        <v>15</v>
      </c>
      <c r="F1648" s="24">
        <v>3</v>
      </c>
      <c r="G1648" s="25">
        <v>217</v>
      </c>
      <c r="H1648" s="15"/>
      <c r="I1648" s="23" t="s">
        <v>2680</v>
      </c>
      <c r="J1648" s="15" t="s">
        <v>1</v>
      </c>
      <c r="K1648" s="15" t="s">
        <v>1</v>
      </c>
      <c r="L1648" s="15"/>
    </row>
    <row r="1649" spans="1:12" ht="70" x14ac:dyDescent="0.35">
      <c r="A1649" s="3" t="str">
        <f t="shared" ref="A1649:A1650" si="256">D1649&amp;"."&amp;E1649&amp;".0"&amp;F1649&amp;"."&amp;G1649&amp;".0"&amp;H1649</f>
        <v>2.15.03.217.01</v>
      </c>
      <c r="B1649" s="3">
        <f t="shared" si="252"/>
        <v>14</v>
      </c>
      <c r="C1649" s="3" t="s">
        <v>9532</v>
      </c>
      <c r="D1649" s="27">
        <v>2</v>
      </c>
      <c r="E1649" s="26">
        <v>15</v>
      </c>
      <c r="F1649" s="24">
        <v>3</v>
      </c>
      <c r="G1649" s="25">
        <v>217</v>
      </c>
      <c r="H1649" s="24">
        <v>1</v>
      </c>
      <c r="I1649" s="23" t="s">
        <v>4509</v>
      </c>
      <c r="J1649" s="15" t="s">
        <v>5985</v>
      </c>
      <c r="K1649" s="15" t="s">
        <v>7592</v>
      </c>
      <c r="L1649" s="23" t="s">
        <v>1436</v>
      </c>
    </row>
    <row r="1650" spans="1:12" ht="56" x14ac:dyDescent="0.35">
      <c r="A1650" s="3" t="str">
        <f t="shared" si="256"/>
        <v>2.15.03.217.02</v>
      </c>
      <c r="B1650" s="3">
        <f t="shared" si="252"/>
        <v>14</v>
      </c>
      <c r="C1650" s="3" t="s">
        <v>9533</v>
      </c>
      <c r="D1650" s="27">
        <v>2</v>
      </c>
      <c r="E1650" s="26">
        <v>15</v>
      </c>
      <c r="F1650" s="24">
        <v>3</v>
      </c>
      <c r="G1650" s="25">
        <v>217</v>
      </c>
      <c r="H1650" s="24">
        <v>2</v>
      </c>
      <c r="I1650" s="23" t="s">
        <v>4510</v>
      </c>
      <c r="J1650" s="23" t="s">
        <v>2681</v>
      </c>
      <c r="K1650" s="23" t="s">
        <v>2682</v>
      </c>
      <c r="L1650" s="23" t="s">
        <v>1443</v>
      </c>
    </row>
    <row r="1651" spans="1:12" ht="28" x14ac:dyDescent="0.35">
      <c r="A1651" s="3" t="str">
        <f>D1651&amp;"."&amp;E1651&amp;".0"&amp;F1651&amp;"."&amp;G1651</f>
        <v>2.15.03.218</v>
      </c>
      <c r="B1651" s="3">
        <f t="shared" si="252"/>
        <v>11</v>
      </c>
      <c r="C1651" s="3" t="s">
        <v>9534</v>
      </c>
      <c r="D1651" s="27">
        <v>2</v>
      </c>
      <c r="E1651" s="26">
        <v>15</v>
      </c>
      <c r="F1651" s="24">
        <v>3</v>
      </c>
      <c r="G1651" s="25">
        <v>218</v>
      </c>
      <c r="H1651" s="15"/>
      <c r="I1651" s="23" t="s">
        <v>4511</v>
      </c>
      <c r="J1651" s="15" t="s">
        <v>1</v>
      </c>
      <c r="K1651" s="15" t="s">
        <v>1</v>
      </c>
      <c r="L1651" s="15"/>
    </row>
    <row r="1652" spans="1:12" ht="70" x14ac:dyDescent="0.35">
      <c r="A1652" s="3" t="str">
        <f t="shared" ref="A1652:A1653" si="257">D1652&amp;"."&amp;E1652&amp;".0"&amp;F1652&amp;"."&amp;G1652&amp;".0"&amp;H1652</f>
        <v>2.15.03.218.01</v>
      </c>
      <c r="B1652" s="3">
        <f t="shared" si="252"/>
        <v>14</v>
      </c>
      <c r="C1652" s="3" t="s">
        <v>9535</v>
      </c>
      <c r="D1652" s="27">
        <v>2</v>
      </c>
      <c r="E1652" s="26">
        <v>15</v>
      </c>
      <c r="F1652" s="24">
        <v>3</v>
      </c>
      <c r="G1652" s="25">
        <v>218</v>
      </c>
      <c r="H1652" s="24">
        <v>1</v>
      </c>
      <c r="I1652" s="23" t="s">
        <v>4512</v>
      </c>
      <c r="J1652" s="15" t="s">
        <v>5986</v>
      </c>
      <c r="K1652" s="15" t="s">
        <v>7593</v>
      </c>
      <c r="L1652" s="23" t="s">
        <v>1436</v>
      </c>
    </row>
    <row r="1653" spans="1:12" ht="42" x14ac:dyDescent="0.35">
      <c r="A1653" s="3" t="str">
        <f t="shared" si="257"/>
        <v>2.15.03.218.02</v>
      </c>
      <c r="B1653" s="3">
        <f t="shared" si="252"/>
        <v>14</v>
      </c>
      <c r="C1653" s="3" t="s">
        <v>9536</v>
      </c>
      <c r="D1653" s="27">
        <v>2</v>
      </c>
      <c r="E1653" s="26">
        <v>15</v>
      </c>
      <c r="F1653" s="24">
        <v>3</v>
      </c>
      <c r="G1653" s="25">
        <v>218</v>
      </c>
      <c r="H1653" s="24">
        <v>2</v>
      </c>
      <c r="I1653" s="23" t="s">
        <v>2683</v>
      </c>
      <c r="J1653" s="23" t="s">
        <v>2684</v>
      </c>
      <c r="K1653" s="23" t="s">
        <v>2685</v>
      </c>
      <c r="L1653" s="23" t="s">
        <v>1443</v>
      </c>
    </row>
    <row r="1654" spans="1:12" ht="42" x14ac:dyDescent="0.35">
      <c r="A1654" s="3" t="str">
        <f>D1654&amp;"."&amp;E1654&amp;".0"&amp;F1654&amp;"."&amp;G1654</f>
        <v>2.15.03.219</v>
      </c>
      <c r="B1654" s="3">
        <f t="shared" si="252"/>
        <v>11</v>
      </c>
      <c r="C1654" s="3" t="s">
        <v>9537</v>
      </c>
      <c r="D1654" s="27">
        <v>2</v>
      </c>
      <c r="E1654" s="26">
        <v>15</v>
      </c>
      <c r="F1654" s="24">
        <v>3</v>
      </c>
      <c r="G1654" s="25">
        <v>219</v>
      </c>
      <c r="H1654" s="15"/>
      <c r="I1654" s="23" t="s">
        <v>4513</v>
      </c>
      <c r="J1654" s="15" t="s">
        <v>1</v>
      </c>
      <c r="K1654" s="15" t="s">
        <v>1</v>
      </c>
      <c r="L1654" s="15"/>
    </row>
    <row r="1655" spans="1:12" ht="98" x14ac:dyDescent="0.35">
      <c r="A1655" s="3" t="str">
        <f t="shared" ref="A1655:A1656" si="258">D1655&amp;"."&amp;E1655&amp;".0"&amp;F1655&amp;"."&amp;G1655&amp;".0"&amp;H1655</f>
        <v>2.15.03.219.01</v>
      </c>
      <c r="B1655" s="3">
        <f t="shared" si="252"/>
        <v>14</v>
      </c>
      <c r="C1655" s="3" t="s">
        <v>9538</v>
      </c>
      <c r="D1655" s="27">
        <v>2</v>
      </c>
      <c r="E1655" s="26">
        <v>15</v>
      </c>
      <c r="F1655" s="24">
        <v>3</v>
      </c>
      <c r="G1655" s="25">
        <v>219</v>
      </c>
      <c r="H1655" s="24">
        <v>1</v>
      </c>
      <c r="I1655" s="23" t="s">
        <v>2686</v>
      </c>
      <c r="J1655" s="23" t="s">
        <v>5987</v>
      </c>
      <c r="K1655" s="15" t="s">
        <v>7594</v>
      </c>
      <c r="L1655" s="23" t="s">
        <v>1436</v>
      </c>
    </row>
    <row r="1656" spans="1:12" ht="56" x14ac:dyDescent="0.35">
      <c r="A1656" s="3" t="str">
        <f t="shared" si="258"/>
        <v>2.15.03.219.02</v>
      </c>
      <c r="B1656" s="3">
        <f t="shared" si="252"/>
        <v>14</v>
      </c>
      <c r="C1656" s="3" t="s">
        <v>9539</v>
      </c>
      <c r="D1656" s="27">
        <v>2</v>
      </c>
      <c r="E1656" s="26">
        <v>15</v>
      </c>
      <c r="F1656" s="24">
        <v>3</v>
      </c>
      <c r="G1656" s="25">
        <v>219</v>
      </c>
      <c r="H1656" s="24">
        <v>2</v>
      </c>
      <c r="I1656" s="23" t="s">
        <v>4514</v>
      </c>
      <c r="J1656" s="23" t="s">
        <v>2687</v>
      </c>
      <c r="K1656" s="23" t="s">
        <v>2688</v>
      </c>
      <c r="L1656" s="23" t="s">
        <v>1443</v>
      </c>
    </row>
    <row r="1657" spans="1:12" x14ac:dyDescent="0.35">
      <c r="A1657" s="3" t="str">
        <f>D1657&amp;"."&amp;E1657&amp;".0"&amp;F1657</f>
        <v>2.15.04</v>
      </c>
      <c r="B1657" s="3">
        <f t="shared" si="252"/>
        <v>7</v>
      </c>
      <c r="C1657" s="3" t="s">
        <v>9540</v>
      </c>
      <c r="D1657" s="27">
        <v>2</v>
      </c>
      <c r="E1657" s="26">
        <v>15</v>
      </c>
      <c r="F1657" s="24">
        <v>4</v>
      </c>
      <c r="G1657" s="15"/>
      <c r="H1657" s="15"/>
      <c r="I1657" s="23" t="s">
        <v>2689</v>
      </c>
      <c r="J1657" s="15" t="s">
        <v>1</v>
      </c>
      <c r="K1657" s="15" t="s">
        <v>1</v>
      </c>
      <c r="L1657" s="15"/>
    </row>
    <row r="1658" spans="1:12" ht="28" x14ac:dyDescent="0.35">
      <c r="A1658" s="3" t="str">
        <f>D1658&amp;"."&amp;E1658&amp;".0"&amp;F1658&amp;"."&amp;G1658</f>
        <v>2.15.04.201</v>
      </c>
      <c r="B1658" s="3">
        <f t="shared" si="252"/>
        <v>11</v>
      </c>
      <c r="C1658" s="3" t="s">
        <v>9541</v>
      </c>
      <c r="D1658" s="27">
        <v>2</v>
      </c>
      <c r="E1658" s="26">
        <v>15</v>
      </c>
      <c r="F1658" s="24">
        <v>4</v>
      </c>
      <c r="G1658" s="25">
        <v>201</v>
      </c>
      <c r="H1658" s="15"/>
      <c r="I1658" s="23" t="s">
        <v>4515</v>
      </c>
      <c r="J1658" s="15" t="s">
        <v>1</v>
      </c>
      <c r="K1658" s="15" t="s">
        <v>1</v>
      </c>
      <c r="L1658" s="15"/>
    </row>
    <row r="1659" spans="1:12" ht="42" x14ac:dyDescent="0.35">
      <c r="A1659" s="3" t="str">
        <f>D1659&amp;"."&amp;E1659&amp;".0"&amp;F1659&amp;"."&amp;G1659&amp;".0"&amp;H1659</f>
        <v>2.15.04.201.01</v>
      </c>
      <c r="B1659" s="3">
        <f t="shared" si="252"/>
        <v>14</v>
      </c>
      <c r="C1659" s="3" t="s">
        <v>9542</v>
      </c>
      <c r="D1659" s="27">
        <v>2</v>
      </c>
      <c r="E1659" s="26">
        <v>15</v>
      </c>
      <c r="F1659" s="24">
        <v>4</v>
      </c>
      <c r="G1659" s="25">
        <v>201</v>
      </c>
      <c r="H1659" s="24">
        <v>1</v>
      </c>
      <c r="I1659" s="23" t="s">
        <v>4516</v>
      </c>
      <c r="J1659" s="23" t="s">
        <v>5988</v>
      </c>
      <c r="K1659" s="15" t="s">
        <v>7595</v>
      </c>
      <c r="L1659" s="23" t="s">
        <v>1436</v>
      </c>
    </row>
    <row r="1660" spans="1:12" ht="28" x14ac:dyDescent="0.35">
      <c r="A1660" s="3" t="str">
        <f>D1660&amp;"."&amp;E1660&amp;".0"&amp;F1660&amp;"."&amp;G1660</f>
        <v>2.15.04.302</v>
      </c>
      <c r="B1660" s="3">
        <f t="shared" si="252"/>
        <v>11</v>
      </c>
      <c r="C1660" s="3" t="s">
        <v>9543</v>
      </c>
      <c r="D1660" s="27">
        <v>2</v>
      </c>
      <c r="E1660" s="26">
        <v>15</v>
      </c>
      <c r="F1660" s="24">
        <v>4</v>
      </c>
      <c r="G1660" s="25">
        <v>302</v>
      </c>
      <c r="H1660" s="15"/>
      <c r="I1660" s="23" t="s">
        <v>4517</v>
      </c>
      <c r="J1660" s="15" t="s">
        <v>1</v>
      </c>
      <c r="K1660" s="15" t="s">
        <v>1</v>
      </c>
      <c r="L1660" s="15"/>
    </row>
    <row r="1661" spans="1:12" ht="28" x14ac:dyDescent="0.35">
      <c r="A1661" s="3" t="str">
        <f t="shared" ref="A1661:A1662" si="259">D1661&amp;"."&amp;E1661&amp;".0"&amp;F1661&amp;"."&amp;G1661&amp;".0"&amp;H1661</f>
        <v>2.15.04.302.01</v>
      </c>
      <c r="B1661" s="3">
        <f t="shared" si="252"/>
        <v>14</v>
      </c>
      <c r="C1661" s="3" t="s">
        <v>9544</v>
      </c>
      <c r="D1661" s="27">
        <v>2</v>
      </c>
      <c r="E1661" s="26">
        <v>15</v>
      </c>
      <c r="F1661" s="24">
        <v>4</v>
      </c>
      <c r="G1661" s="25">
        <v>302</v>
      </c>
      <c r="H1661" s="24">
        <v>1</v>
      </c>
      <c r="I1661" s="23" t="s">
        <v>4518</v>
      </c>
      <c r="J1661" s="23" t="s">
        <v>2690</v>
      </c>
      <c r="K1661" s="23" t="s">
        <v>2691</v>
      </c>
      <c r="L1661" s="22" t="s">
        <v>1458</v>
      </c>
    </row>
    <row r="1662" spans="1:12" x14ac:dyDescent="0.35">
      <c r="A1662" s="3" t="str">
        <f t="shared" si="259"/>
        <v>2.15.04.302.02</v>
      </c>
      <c r="B1662" s="3">
        <f t="shared" si="252"/>
        <v>14</v>
      </c>
      <c r="C1662" s="3" t="s">
        <v>9545</v>
      </c>
      <c r="D1662" s="27">
        <v>2</v>
      </c>
      <c r="E1662" s="26">
        <v>15</v>
      </c>
      <c r="F1662" s="24">
        <v>4</v>
      </c>
      <c r="G1662" s="25">
        <v>302</v>
      </c>
      <c r="H1662" s="24">
        <v>2</v>
      </c>
      <c r="I1662" s="23" t="s">
        <v>2692</v>
      </c>
      <c r="J1662" s="23" t="s">
        <v>2693</v>
      </c>
      <c r="K1662" s="23" t="s">
        <v>2694</v>
      </c>
      <c r="L1662" s="22" t="s">
        <v>1458</v>
      </c>
    </row>
    <row r="1663" spans="1:12" ht="28" x14ac:dyDescent="0.35">
      <c r="A1663" s="3" t="str">
        <f>D1663&amp;"."&amp;E1663&amp;".0"&amp;F1663&amp;"."&amp;G1663</f>
        <v>2.15.04.402</v>
      </c>
      <c r="B1663" s="3">
        <f t="shared" si="252"/>
        <v>11</v>
      </c>
      <c r="C1663" s="3" t="s">
        <v>9546</v>
      </c>
      <c r="D1663" s="27">
        <v>2</v>
      </c>
      <c r="E1663" s="26">
        <v>15</v>
      </c>
      <c r="F1663" s="24">
        <v>4</v>
      </c>
      <c r="G1663" s="25">
        <v>402</v>
      </c>
      <c r="H1663" s="15"/>
      <c r="I1663" s="23" t="s">
        <v>4517</v>
      </c>
      <c r="J1663" s="15" t="s">
        <v>1</v>
      </c>
      <c r="K1663" s="15" t="s">
        <v>1</v>
      </c>
      <c r="L1663" s="15"/>
    </row>
    <row r="1664" spans="1:12" ht="28" x14ac:dyDescent="0.35">
      <c r="A1664" s="3" t="str">
        <f t="shared" ref="A1664:A1665" si="260">D1664&amp;"."&amp;E1664&amp;".0"&amp;F1664&amp;"."&amp;G1664&amp;".0"&amp;H1664</f>
        <v>2.15.04.402.01</v>
      </c>
      <c r="B1664" s="3">
        <f t="shared" si="252"/>
        <v>14</v>
      </c>
      <c r="C1664" s="3" t="s">
        <v>9547</v>
      </c>
      <c r="D1664" s="27">
        <v>2</v>
      </c>
      <c r="E1664" s="26">
        <v>15</v>
      </c>
      <c r="F1664" s="24">
        <v>4</v>
      </c>
      <c r="G1664" s="25">
        <v>402</v>
      </c>
      <c r="H1664" s="24">
        <v>1</v>
      </c>
      <c r="I1664" s="23" t="s">
        <v>4518</v>
      </c>
      <c r="J1664" s="23" t="s">
        <v>2690</v>
      </c>
      <c r="K1664" s="23" t="s">
        <v>2691</v>
      </c>
      <c r="L1664" s="22" t="s">
        <v>1458</v>
      </c>
    </row>
    <row r="1665" spans="1:12" x14ac:dyDescent="0.35">
      <c r="A1665" s="3" t="str">
        <f t="shared" si="260"/>
        <v>2.15.04.402.02</v>
      </c>
      <c r="B1665" s="3">
        <f t="shared" si="252"/>
        <v>14</v>
      </c>
      <c r="C1665" s="3" t="s">
        <v>9548</v>
      </c>
      <c r="D1665" s="27">
        <v>2</v>
      </c>
      <c r="E1665" s="26">
        <v>15</v>
      </c>
      <c r="F1665" s="24">
        <v>4</v>
      </c>
      <c r="G1665" s="25">
        <v>402</v>
      </c>
      <c r="H1665" s="24">
        <v>2</v>
      </c>
      <c r="I1665" s="23" t="s">
        <v>2692</v>
      </c>
      <c r="J1665" s="23" t="s">
        <v>2693</v>
      </c>
      <c r="K1665" s="23" t="s">
        <v>2694</v>
      </c>
      <c r="L1665" s="22" t="s">
        <v>1458</v>
      </c>
    </row>
    <row r="1666" spans="1:12" x14ac:dyDescent="0.35">
      <c r="A1666" s="3" t="str">
        <f>D1666&amp;"."&amp;E1666&amp;".0"&amp;F1666</f>
        <v>2.15.05</v>
      </c>
      <c r="B1666" s="3">
        <f t="shared" si="252"/>
        <v>7</v>
      </c>
      <c r="C1666" s="3" t="s">
        <v>9549</v>
      </c>
      <c r="D1666" s="27">
        <v>2</v>
      </c>
      <c r="E1666" s="26">
        <v>15</v>
      </c>
      <c r="F1666" s="24">
        <v>5</v>
      </c>
      <c r="G1666" s="15"/>
      <c r="H1666" s="15"/>
      <c r="I1666" s="23" t="s">
        <v>2695</v>
      </c>
      <c r="J1666" s="15" t="s">
        <v>1</v>
      </c>
      <c r="K1666" s="15" t="s">
        <v>1</v>
      </c>
      <c r="L1666" s="15"/>
    </row>
    <row r="1667" spans="1:12" x14ac:dyDescent="0.35">
      <c r="A1667" s="3" t="str">
        <f>D1667&amp;"."&amp;E1667&amp;".0"&amp;F1667&amp;"."&amp;G1667</f>
        <v>2.15.05.201</v>
      </c>
      <c r="B1667" s="3">
        <f t="shared" si="252"/>
        <v>11</v>
      </c>
      <c r="C1667" s="3" t="s">
        <v>9550</v>
      </c>
      <c r="D1667" s="27">
        <v>2</v>
      </c>
      <c r="E1667" s="26">
        <v>15</v>
      </c>
      <c r="F1667" s="24">
        <v>5</v>
      </c>
      <c r="G1667" s="25">
        <v>201</v>
      </c>
      <c r="H1667" s="15"/>
      <c r="I1667" s="23" t="s">
        <v>2696</v>
      </c>
      <c r="J1667" s="15" t="s">
        <v>1</v>
      </c>
      <c r="K1667" s="15" t="s">
        <v>1</v>
      </c>
      <c r="L1667" s="15"/>
    </row>
    <row r="1668" spans="1:12" ht="28" x14ac:dyDescent="0.35">
      <c r="A1668" s="3" t="str">
        <f t="shared" ref="A1668:A1670" si="261">D1668&amp;"."&amp;E1668&amp;".0"&amp;F1668&amp;"."&amp;G1668&amp;".0"&amp;H1668</f>
        <v>2.15.05.201.01</v>
      </c>
      <c r="B1668" s="3">
        <f t="shared" si="252"/>
        <v>14</v>
      </c>
      <c r="C1668" s="3" t="s">
        <v>9551</v>
      </c>
      <c r="D1668" s="27">
        <v>2</v>
      </c>
      <c r="E1668" s="26">
        <v>15</v>
      </c>
      <c r="F1668" s="24">
        <v>5</v>
      </c>
      <c r="G1668" s="25">
        <v>201</v>
      </c>
      <c r="H1668" s="24">
        <v>1</v>
      </c>
      <c r="I1668" s="23" t="s">
        <v>4519</v>
      </c>
      <c r="J1668" s="23" t="s">
        <v>2697</v>
      </c>
      <c r="K1668" s="23" t="s">
        <v>2698</v>
      </c>
      <c r="L1668" s="23" t="s">
        <v>1436</v>
      </c>
    </row>
    <row r="1669" spans="1:12" ht="28" x14ac:dyDescent="0.35">
      <c r="A1669" s="3" t="str">
        <f t="shared" si="261"/>
        <v>2.15.05.201.02</v>
      </c>
      <c r="B1669" s="3">
        <f t="shared" si="252"/>
        <v>14</v>
      </c>
      <c r="C1669" s="3" t="s">
        <v>9552</v>
      </c>
      <c r="D1669" s="27">
        <v>2</v>
      </c>
      <c r="E1669" s="26">
        <v>15</v>
      </c>
      <c r="F1669" s="24">
        <v>5</v>
      </c>
      <c r="G1669" s="25">
        <v>201</v>
      </c>
      <c r="H1669" s="24">
        <v>2</v>
      </c>
      <c r="I1669" s="23" t="s">
        <v>4520</v>
      </c>
      <c r="J1669" s="23" t="s">
        <v>5989</v>
      </c>
      <c r="K1669" s="23" t="s">
        <v>7596</v>
      </c>
      <c r="L1669" s="23" t="s">
        <v>1436</v>
      </c>
    </row>
    <row r="1670" spans="1:12" ht="28" x14ac:dyDescent="0.35">
      <c r="A1670" s="3" t="str">
        <f t="shared" si="261"/>
        <v>2.15.05.201.03</v>
      </c>
      <c r="B1670" s="3">
        <f t="shared" si="252"/>
        <v>14</v>
      </c>
      <c r="C1670" s="3" t="s">
        <v>9553</v>
      </c>
      <c r="D1670" s="27">
        <v>2</v>
      </c>
      <c r="E1670" s="26">
        <v>15</v>
      </c>
      <c r="F1670" s="24">
        <v>5</v>
      </c>
      <c r="G1670" s="25">
        <v>201</v>
      </c>
      <c r="H1670" s="24">
        <v>3</v>
      </c>
      <c r="I1670" s="23" t="s">
        <v>4521</v>
      </c>
      <c r="J1670" s="15" t="s">
        <v>5990</v>
      </c>
      <c r="K1670" s="15" t="s">
        <v>7597</v>
      </c>
      <c r="L1670" s="23" t="s">
        <v>1443</v>
      </c>
    </row>
    <row r="1671" spans="1:12" ht="56" x14ac:dyDescent="0.35">
      <c r="A1671" s="3" t="str">
        <f>D1671&amp;"."&amp;E1671&amp;".0"&amp;F1671&amp;"."&amp;G1671</f>
        <v>2.15.05.202</v>
      </c>
      <c r="B1671" s="3">
        <f t="shared" si="252"/>
        <v>11</v>
      </c>
      <c r="C1671" s="3" t="s">
        <v>9554</v>
      </c>
      <c r="D1671" s="27">
        <v>2</v>
      </c>
      <c r="E1671" s="26">
        <v>15</v>
      </c>
      <c r="F1671" s="24">
        <v>5</v>
      </c>
      <c r="G1671" s="25">
        <v>202</v>
      </c>
      <c r="H1671" s="15"/>
      <c r="I1671" s="23" t="s">
        <v>4522</v>
      </c>
      <c r="J1671" s="15" t="s">
        <v>1</v>
      </c>
      <c r="K1671" s="15" t="s">
        <v>1</v>
      </c>
      <c r="L1671" s="15"/>
    </row>
    <row r="1672" spans="1:12" ht="84" x14ac:dyDescent="0.35">
      <c r="A1672" s="3" t="str">
        <f t="shared" ref="A1672:A1673" si="262">D1672&amp;"."&amp;E1672&amp;".0"&amp;F1672&amp;"."&amp;G1672&amp;".0"&amp;H1672</f>
        <v>2.15.05.202.01</v>
      </c>
      <c r="B1672" s="3">
        <f t="shared" si="252"/>
        <v>14</v>
      </c>
      <c r="C1672" s="3" t="s">
        <v>9555</v>
      </c>
      <c r="D1672" s="27">
        <v>2</v>
      </c>
      <c r="E1672" s="26">
        <v>15</v>
      </c>
      <c r="F1672" s="24">
        <v>5</v>
      </c>
      <c r="G1672" s="25">
        <v>202</v>
      </c>
      <c r="H1672" s="24">
        <v>1</v>
      </c>
      <c r="I1672" s="23" t="s">
        <v>2699</v>
      </c>
      <c r="J1672" s="23" t="s">
        <v>5991</v>
      </c>
      <c r="K1672" s="23" t="s">
        <v>7598</v>
      </c>
      <c r="L1672" s="23" t="s">
        <v>1436</v>
      </c>
    </row>
    <row r="1673" spans="1:12" ht="70" x14ac:dyDescent="0.35">
      <c r="A1673" s="3" t="str">
        <f t="shared" si="262"/>
        <v>2.15.05.202.02</v>
      </c>
      <c r="B1673" s="3">
        <f t="shared" si="252"/>
        <v>14</v>
      </c>
      <c r="C1673" s="3" t="s">
        <v>9556</v>
      </c>
      <c r="D1673" s="27">
        <v>2</v>
      </c>
      <c r="E1673" s="26">
        <v>15</v>
      </c>
      <c r="F1673" s="24">
        <v>5</v>
      </c>
      <c r="G1673" s="25">
        <v>202</v>
      </c>
      <c r="H1673" s="24">
        <v>2</v>
      </c>
      <c r="I1673" s="23" t="s">
        <v>2700</v>
      </c>
      <c r="J1673" s="23" t="s">
        <v>2701</v>
      </c>
      <c r="K1673" s="23" t="s">
        <v>2702</v>
      </c>
      <c r="L1673" s="23" t="s">
        <v>1443</v>
      </c>
    </row>
    <row r="1674" spans="1:12" ht="42" x14ac:dyDescent="0.35">
      <c r="A1674" s="3" t="str">
        <f>D1674&amp;"."&amp;E1674&amp;".0"&amp;F1674&amp;"."&amp;G1674</f>
        <v>2.15.05.203</v>
      </c>
      <c r="B1674" s="3">
        <f t="shared" si="252"/>
        <v>11</v>
      </c>
      <c r="C1674" s="3" t="s">
        <v>9557</v>
      </c>
      <c r="D1674" s="27">
        <v>2</v>
      </c>
      <c r="E1674" s="26">
        <v>15</v>
      </c>
      <c r="F1674" s="24">
        <v>5</v>
      </c>
      <c r="G1674" s="25">
        <v>203</v>
      </c>
      <c r="H1674" s="15"/>
      <c r="I1674" s="23" t="s">
        <v>4523</v>
      </c>
      <c r="J1674" s="15" t="s">
        <v>1</v>
      </c>
      <c r="K1674" s="15" t="s">
        <v>1</v>
      </c>
      <c r="L1674" s="15"/>
    </row>
    <row r="1675" spans="1:12" ht="42" x14ac:dyDescent="0.35">
      <c r="A1675" s="3" t="str">
        <f t="shared" ref="A1675:A1676" si="263">D1675&amp;"."&amp;E1675&amp;".0"&amp;F1675&amp;"."&amp;G1675&amp;".0"&amp;H1675</f>
        <v>2.15.05.203.01</v>
      </c>
      <c r="B1675" s="3">
        <f t="shared" si="252"/>
        <v>14</v>
      </c>
      <c r="C1675" s="3" t="s">
        <v>9558</v>
      </c>
      <c r="D1675" s="27">
        <v>2</v>
      </c>
      <c r="E1675" s="26">
        <v>15</v>
      </c>
      <c r="F1675" s="24">
        <v>5</v>
      </c>
      <c r="G1675" s="25">
        <v>203</v>
      </c>
      <c r="H1675" s="24">
        <v>1</v>
      </c>
      <c r="I1675" s="23" t="s">
        <v>4524</v>
      </c>
      <c r="J1675" s="15" t="s">
        <v>5992</v>
      </c>
      <c r="K1675" s="15" t="s">
        <v>7599</v>
      </c>
      <c r="L1675" s="23" t="s">
        <v>1436</v>
      </c>
    </row>
    <row r="1676" spans="1:12" ht="84" x14ac:dyDescent="0.35">
      <c r="A1676" s="3" t="str">
        <f t="shared" si="263"/>
        <v>2.15.05.203.02</v>
      </c>
      <c r="B1676" s="3">
        <f t="shared" si="252"/>
        <v>14</v>
      </c>
      <c r="C1676" s="3" t="s">
        <v>9559</v>
      </c>
      <c r="D1676" s="27">
        <v>2</v>
      </c>
      <c r="E1676" s="26">
        <v>15</v>
      </c>
      <c r="F1676" s="24">
        <v>5</v>
      </c>
      <c r="G1676" s="25">
        <v>203</v>
      </c>
      <c r="H1676" s="24">
        <v>2</v>
      </c>
      <c r="I1676" s="23" t="s">
        <v>2703</v>
      </c>
      <c r="J1676" s="23" t="s">
        <v>5993</v>
      </c>
      <c r="K1676" s="23" t="s">
        <v>2704</v>
      </c>
      <c r="L1676" s="23" t="s">
        <v>1436</v>
      </c>
    </row>
    <row r="1677" spans="1:12" ht="28" x14ac:dyDescent="0.35">
      <c r="A1677" s="3" t="str">
        <f>D1677&amp;"."&amp;E1677&amp;".0"&amp;F1677&amp;"."&amp;G1677</f>
        <v>2.15.05.204</v>
      </c>
      <c r="B1677" s="3">
        <f t="shared" si="252"/>
        <v>11</v>
      </c>
      <c r="C1677" s="3" t="s">
        <v>9560</v>
      </c>
      <c r="D1677" s="27">
        <v>2</v>
      </c>
      <c r="E1677" s="26">
        <v>15</v>
      </c>
      <c r="F1677" s="24">
        <v>5</v>
      </c>
      <c r="G1677" s="25">
        <v>204</v>
      </c>
      <c r="H1677" s="15"/>
      <c r="I1677" s="23" t="s">
        <v>4525</v>
      </c>
      <c r="J1677" s="15" t="s">
        <v>1</v>
      </c>
      <c r="K1677" s="15" t="s">
        <v>1</v>
      </c>
      <c r="L1677" s="15"/>
    </row>
    <row r="1678" spans="1:12" ht="42" x14ac:dyDescent="0.35">
      <c r="A1678" s="3" t="str">
        <f>D1678&amp;"."&amp;E1678&amp;".0"&amp;F1678&amp;"."&amp;G1678&amp;".0"&amp;H1678</f>
        <v>2.15.05.204.01</v>
      </c>
      <c r="B1678" s="3">
        <f t="shared" si="252"/>
        <v>14</v>
      </c>
      <c r="C1678" s="3" t="s">
        <v>9561</v>
      </c>
      <c r="D1678" s="27">
        <v>2</v>
      </c>
      <c r="E1678" s="26">
        <v>15</v>
      </c>
      <c r="F1678" s="24">
        <v>5</v>
      </c>
      <c r="G1678" s="25">
        <v>204</v>
      </c>
      <c r="H1678" s="24">
        <v>1</v>
      </c>
      <c r="I1678" s="23" t="s">
        <v>4526</v>
      </c>
      <c r="J1678" s="15" t="s">
        <v>5994</v>
      </c>
      <c r="K1678" s="15" t="s">
        <v>7600</v>
      </c>
      <c r="L1678" s="23" t="s">
        <v>1436</v>
      </c>
    </row>
    <row r="1679" spans="1:12" ht="42" x14ac:dyDescent="0.35">
      <c r="A1679" s="3" t="str">
        <f>D1679&amp;"."&amp;E1679&amp;".0"&amp;F1679&amp;"."&amp;G1679</f>
        <v>2.15.05.205</v>
      </c>
      <c r="B1679" s="3">
        <f t="shared" si="252"/>
        <v>11</v>
      </c>
      <c r="C1679" s="3" t="s">
        <v>9562</v>
      </c>
      <c r="D1679" s="27">
        <v>2</v>
      </c>
      <c r="E1679" s="26">
        <v>15</v>
      </c>
      <c r="F1679" s="24">
        <v>5</v>
      </c>
      <c r="G1679" s="25">
        <v>205</v>
      </c>
      <c r="H1679" s="15"/>
      <c r="I1679" s="23" t="s">
        <v>2705</v>
      </c>
      <c r="J1679" s="15" t="s">
        <v>1</v>
      </c>
      <c r="K1679" s="15" t="s">
        <v>1</v>
      </c>
      <c r="L1679" s="15"/>
    </row>
    <row r="1680" spans="1:12" ht="84" x14ac:dyDescent="0.35">
      <c r="A1680" s="3" t="str">
        <f t="shared" ref="A1680:A1681" si="264">D1680&amp;"."&amp;E1680&amp;".0"&amp;F1680&amp;"."&amp;G1680&amp;".0"&amp;H1680</f>
        <v>2.15.05.205.01</v>
      </c>
      <c r="B1680" s="3">
        <f t="shared" si="252"/>
        <v>14</v>
      </c>
      <c r="C1680" s="3" t="s">
        <v>9563</v>
      </c>
      <c r="D1680" s="27">
        <v>2</v>
      </c>
      <c r="E1680" s="26">
        <v>15</v>
      </c>
      <c r="F1680" s="24">
        <v>5</v>
      </c>
      <c r="G1680" s="25">
        <v>205</v>
      </c>
      <c r="H1680" s="24">
        <v>1</v>
      </c>
      <c r="I1680" s="23" t="s">
        <v>2706</v>
      </c>
      <c r="J1680" s="23" t="s">
        <v>5995</v>
      </c>
      <c r="K1680" s="23" t="s">
        <v>2707</v>
      </c>
      <c r="L1680" s="23" t="s">
        <v>1436</v>
      </c>
    </row>
    <row r="1681" spans="1:12" x14ac:dyDescent="0.35">
      <c r="A1681" s="3" t="str">
        <f t="shared" si="264"/>
        <v>2.15.05.205.02</v>
      </c>
      <c r="B1681" s="3">
        <f t="shared" si="252"/>
        <v>14</v>
      </c>
      <c r="C1681" s="3" t="s">
        <v>9564</v>
      </c>
      <c r="D1681" s="34">
        <v>2</v>
      </c>
      <c r="E1681" s="35">
        <v>15</v>
      </c>
      <c r="F1681" s="36">
        <v>5</v>
      </c>
      <c r="G1681" s="37">
        <v>205</v>
      </c>
      <c r="H1681" s="36">
        <v>2</v>
      </c>
      <c r="I1681" s="23" t="s">
        <v>4527</v>
      </c>
      <c r="J1681" s="28" t="s">
        <v>5996</v>
      </c>
      <c r="K1681" s="28" t="s">
        <v>7601</v>
      </c>
      <c r="L1681" s="28" t="s">
        <v>1443</v>
      </c>
    </row>
    <row r="1682" spans="1:12" ht="42" x14ac:dyDescent="0.35">
      <c r="A1682" s="3" t="str">
        <f>D1682&amp;"."&amp;E1682&amp;".0"&amp;F1682&amp;"."&amp;G1682</f>
        <v>2.15.05.206</v>
      </c>
      <c r="B1682" s="3">
        <f t="shared" si="252"/>
        <v>11</v>
      </c>
      <c r="C1682" s="3" t="s">
        <v>9565</v>
      </c>
      <c r="D1682" s="27">
        <v>2</v>
      </c>
      <c r="E1682" s="26">
        <v>15</v>
      </c>
      <c r="F1682" s="24">
        <v>5</v>
      </c>
      <c r="G1682" s="25">
        <v>206</v>
      </c>
      <c r="H1682" s="15"/>
      <c r="I1682" s="23" t="s">
        <v>4528</v>
      </c>
      <c r="J1682" s="15" t="s">
        <v>1</v>
      </c>
      <c r="K1682" s="15" t="s">
        <v>1</v>
      </c>
      <c r="L1682" s="15"/>
    </row>
    <row r="1683" spans="1:12" ht="56" x14ac:dyDescent="0.35">
      <c r="A1683" s="3" t="str">
        <f t="shared" ref="A1683:A1684" si="265">D1683&amp;"."&amp;E1683&amp;".0"&amp;F1683&amp;"."&amp;G1683&amp;".0"&amp;H1683</f>
        <v>2.15.05.206.01</v>
      </c>
      <c r="B1683" s="3">
        <f t="shared" si="252"/>
        <v>14</v>
      </c>
      <c r="C1683" s="3" t="s">
        <v>9566</v>
      </c>
      <c r="D1683" s="27">
        <v>2</v>
      </c>
      <c r="E1683" s="26">
        <v>15</v>
      </c>
      <c r="F1683" s="24">
        <v>5</v>
      </c>
      <c r="G1683" s="25">
        <v>206</v>
      </c>
      <c r="H1683" s="24">
        <v>1</v>
      </c>
      <c r="I1683" s="23" t="s">
        <v>2709</v>
      </c>
      <c r="J1683" s="23" t="s">
        <v>2710</v>
      </c>
      <c r="K1683" s="23" t="s">
        <v>2711</v>
      </c>
      <c r="L1683" s="23" t="s">
        <v>1436</v>
      </c>
    </row>
    <row r="1684" spans="1:12" ht="56" x14ac:dyDescent="0.35">
      <c r="A1684" s="3" t="str">
        <f t="shared" si="265"/>
        <v>2.15.05.206.02</v>
      </c>
      <c r="B1684" s="3">
        <f t="shared" si="252"/>
        <v>14</v>
      </c>
      <c r="C1684" s="3" t="s">
        <v>9567</v>
      </c>
      <c r="D1684" s="27">
        <v>2</v>
      </c>
      <c r="E1684" s="26">
        <v>15</v>
      </c>
      <c r="F1684" s="24">
        <v>5</v>
      </c>
      <c r="G1684" s="25">
        <v>206</v>
      </c>
      <c r="H1684" s="24">
        <v>2</v>
      </c>
      <c r="I1684" s="23" t="s">
        <v>2712</v>
      </c>
      <c r="J1684" s="23" t="s">
        <v>2713</v>
      </c>
      <c r="K1684" s="23" t="s">
        <v>2714</v>
      </c>
      <c r="L1684" s="23" t="s">
        <v>1436</v>
      </c>
    </row>
    <row r="1685" spans="1:12" ht="56" x14ac:dyDescent="0.35">
      <c r="A1685" s="3" t="str">
        <f>D1685&amp;"."&amp;E1685&amp;".0"&amp;F1685&amp;"."&amp;G1685</f>
        <v>2.15.05.207</v>
      </c>
      <c r="B1685" s="3">
        <f t="shared" si="252"/>
        <v>11</v>
      </c>
      <c r="C1685" s="3" t="s">
        <v>9568</v>
      </c>
      <c r="D1685" s="27">
        <v>2</v>
      </c>
      <c r="E1685" s="26">
        <v>15</v>
      </c>
      <c r="F1685" s="24">
        <v>5</v>
      </c>
      <c r="G1685" s="25">
        <v>207</v>
      </c>
      <c r="H1685" s="15"/>
      <c r="I1685" s="23" t="s">
        <v>2715</v>
      </c>
      <c r="J1685" s="15" t="s">
        <v>1</v>
      </c>
      <c r="K1685" s="15" t="s">
        <v>1</v>
      </c>
      <c r="L1685" s="15"/>
    </row>
    <row r="1686" spans="1:12" ht="112" x14ac:dyDescent="0.35">
      <c r="A1686" s="3" t="str">
        <f t="shared" ref="A1686:A1687" si="266">D1686&amp;"."&amp;E1686&amp;".0"&amp;F1686&amp;"."&amp;G1686&amp;".0"&amp;H1686</f>
        <v>2.15.05.207.01</v>
      </c>
      <c r="B1686" s="3">
        <f t="shared" si="252"/>
        <v>14</v>
      </c>
      <c r="C1686" s="3" t="s">
        <v>9569</v>
      </c>
      <c r="D1686" s="27">
        <v>2</v>
      </c>
      <c r="E1686" s="26">
        <v>15</v>
      </c>
      <c r="F1686" s="24">
        <v>5</v>
      </c>
      <c r="G1686" s="25">
        <v>207</v>
      </c>
      <c r="H1686" s="24">
        <v>1</v>
      </c>
      <c r="I1686" s="23" t="s">
        <v>4529</v>
      </c>
      <c r="J1686" s="15" t="s">
        <v>5997</v>
      </c>
      <c r="K1686" s="15" t="s">
        <v>7602</v>
      </c>
      <c r="L1686" s="23" t="s">
        <v>1436</v>
      </c>
    </row>
    <row r="1687" spans="1:12" ht="84" x14ac:dyDescent="0.35">
      <c r="A1687" s="3" t="str">
        <f t="shared" si="266"/>
        <v>2.15.05.207.02</v>
      </c>
      <c r="B1687" s="3">
        <f t="shared" si="252"/>
        <v>14</v>
      </c>
      <c r="C1687" s="3" t="s">
        <v>9570</v>
      </c>
      <c r="D1687" s="27">
        <v>2</v>
      </c>
      <c r="E1687" s="26">
        <v>15</v>
      </c>
      <c r="F1687" s="24">
        <v>5</v>
      </c>
      <c r="G1687" s="25">
        <v>207</v>
      </c>
      <c r="H1687" s="24">
        <v>2</v>
      </c>
      <c r="I1687" s="23" t="s">
        <v>2716</v>
      </c>
      <c r="J1687" s="23" t="s">
        <v>2717</v>
      </c>
      <c r="K1687" s="23" t="s">
        <v>2718</v>
      </c>
      <c r="L1687" s="23" t="s">
        <v>1443</v>
      </c>
    </row>
    <row r="1688" spans="1:12" ht="28" x14ac:dyDescent="0.35">
      <c r="A1688" s="3" t="str">
        <f>D1688&amp;"."&amp;E1688</f>
        <v>2.16</v>
      </c>
      <c r="B1688" s="3">
        <f t="shared" si="252"/>
        <v>4</v>
      </c>
      <c r="C1688" s="3" t="s">
        <v>9571</v>
      </c>
      <c r="D1688" s="27">
        <v>2</v>
      </c>
      <c r="E1688" s="26">
        <v>16</v>
      </c>
      <c r="F1688" s="15"/>
      <c r="G1688" s="15"/>
      <c r="H1688" s="15"/>
      <c r="I1688" s="23" t="s">
        <v>4530</v>
      </c>
      <c r="J1688" s="15" t="s">
        <v>1</v>
      </c>
      <c r="K1688" s="15" t="s">
        <v>1</v>
      </c>
      <c r="L1688" s="15"/>
    </row>
    <row r="1689" spans="1:12" ht="28" x14ac:dyDescent="0.35">
      <c r="A1689" s="3" t="str">
        <f>D1689&amp;"."&amp;E1689&amp;".0"&amp;F1689</f>
        <v>2.16.02</v>
      </c>
      <c r="B1689" s="3">
        <f t="shared" si="252"/>
        <v>7</v>
      </c>
      <c r="C1689" s="3" t="s">
        <v>1312</v>
      </c>
      <c r="D1689" s="27">
        <v>2</v>
      </c>
      <c r="E1689" s="26">
        <v>16</v>
      </c>
      <c r="F1689" s="24">
        <v>2</v>
      </c>
      <c r="G1689" s="15"/>
      <c r="H1689" s="15"/>
      <c r="I1689" s="23" t="s">
        <v>4531</v>
      </c>
      <c r="J1689" s="15" t="s">
        <v>1</v>
      </c>
      <c r="K1689" s="15" t="s">
        <v>1</v>
      </c>
      <c r="L1689" s="15"/>
    </row>
    <row r="1690" spans="1:12" ht="28" x14ac:dyDescent="0.35">
      <c r="A1690" s="3" t="str">
        <f>D1690&amp;"."&amp;E1690&amp;".0"&amp;F1690&amp;"."&amp;G1690</f>
        <v>2.16.02.201</v>
      </c>
      <c r="B1690" s="3">
        <f t="shared" ref="B1690:B1746" si="267">LEN(A1690)</f>
        <v>11</v>
      </c>
      <c r="C1690" s="3" t="s">
        <v>9572</v>
      </c>
      <c r="D1690" s="27">
        <v>2</v>
      </c>
      <c r="E1690" s="26">
        <v>16</v>
      </c>
      <c r="F1690" s="24">
        <v>2</v>
      </c>
      <c r="G1690" s="25">
        <v>201</v>
      </c>
      <c r="H1690" s="15"/>
      <c r="I1690" s="23" t="s">
        <v>4532</v>
      </c>
      <c r="J1690" s="15" t="s">
        <v>1</v>
      </c>
      <c r="K1690" s="15" t="s">
        <v>1</v>
      </c>
      <c r="L1690" s="15"/>
    </row>
    <row r="1691" spans="1:12" ht="28" x14ac:dyDescent="0.35">
      <c r="A1691" s="3" t="str">
        <f t="shared" ref="A1691:A1699" si="268">D1691&amp;"."&amp;E1691&amp;".0"&amp;F1691&amp;"."&amp;G1691&amp;".0"&amp;H1691</f>
        <v>2.16.02.201.01</v>
      </c>
      <c r="B1691" s="3">
        <f t="shared" si="267"/>
        <v>14</v>
      </c>
      <c r="C1691" s="3" t="s">
        <v>9573</v>
      </c>
      <c r="D1691" s="27">
        <v>2</v>
      </c>
      <c r="E1691" s="26">
        <v>16</v>
      </c>
      <c r="F1691" s="24">
        <v>2</v>
      </c>
      <c r="G1691" s="25">
        <v>201</v>
      </c>
      <c r="H1691" s="24">
        <v>1</v>
      </c>
      <c r="I1691" s="23" t="s">
        <v>601</v>
      </c>
      <c r="J1691" s="23" t="s">
        <v>5998</v>
      </c>
      <c r="K1691" s="23" t="s">
        <v>7603</v>
      </c>
      <c r="L1691" s="23" t="s">
        <v>1436</v>
      </c>
    </row>
    <row r="1692" spans="1:12" ht="28" x14ac:dyDescent="0.35">
      <c r="A1692" s="3" t="str">
        <f t="shared" si="268"/>
        <v>2.16.02.201.02</v>
      </c>
      <c r="B1692" s="3">
        <f t="shared" si="267"/>
        <v>14</v>
      </c>
      <c r="C1692" s="3" t="s">
        <v>9574</v>
      </c>
      <c r="D1692" s="27">
        <v>2</v>
      </c>
      <c r="E1692" s="26">
        <v>16</v>
      </c>
      <c r="F1692" s="24">
        <v>2</v>
      </c>
      <c r="G1692" s="25">
        <v>201</v>
      </c>
      <c r="H1692" s="24">
        <v>2</v>
      </c>
      <c r="I1692" s="23" t="s">
        <v>602</v>
      </c>
      <c r="J1692" s="15" t="s">
        <v>5999</v>
      </c>
      <c r="K1692" s="15" t="s">
        <v>7604</v>
      </c>
      <c r="L1692" s="23" t="s">
        <v>1436</v>
      </c>
    </row>
    <row r="1693" spans="1:12" ht="42" x14ac:dyDescent="0.35">
      <c r="A1693" s="3" t="str">
        <f t="shared" si="268"/>
        <v>2.16.02.201.03</v>
      </c>
      <c r="B1693" s="3">
        <f t="shared" si="267"/>
        <v>14</v>
      </c>
      <c r="C1693" s="3" t="s">
        <v>9575</v>
      </c>
      <c r="D1693" s="27">
        <v>2</v>
      </c>
      <c r="E1693" s="26">
        <v>16</v>
      </c>
      <c r="F1693" s="24">
        <v>2</v>
      </c>
      <c r="G1693" s="25">
        <v>201</v>
      </c>
      <c r="H1693" s="24">
        <v>3</v>
      </c>
      <c r="I1693" s="23" t="s">
        <v>603</v>
      </c>
      <c r="J1693" s="15" t="s">
        <v>6000</v>
      </c>
      <c r="K1693" s="15" t="s">
        <v>7605</v>
      </c>
      <c r="L1693" s="23" t="s">
        <v>1436</v>
      </c>
    </row>
    <row r="1694" spans="1:12" ht="28" x14ac:dyDescent="0.35">
      <c r="A1694" s="3" t="str">
        <f t="shared" si="268"/>
        <v>2.16.02.201.04</v>
      </c>
      <c r="B1694" s="3">
        <f t="shared" si="267"/>
        <v>14</v>
      </c>
      <c r="C1694" s="3" t="s">
        <v>9576</v>
      </c>
      <c r="D1694" s="27">
        <v>2</v>
      </c>
      <c r="E1694" s="26">
        <v>16</v>
      </c>
      <c r="F1694" s="24">
        <v>2</v>
      </c>
      <c r="G1694" s="25">
        <v>201</v>
      </c>
      <c r="H1694" s="24">
        <v>4</v>
      </c>
      <c r="I1694" s="23" t="s">
        <v>604</v>
      </c>
      <c r="J1694" s="23" t="s">
        <v>6001</v>
      </c>
      <c r="K1694" s="23" t="s">
        <v>2719</v>
      </c>
      <c r="L1694" s="23" t="s">
        <v>1436</v>
      </c>
    </row>
    <row r="1695" spans="1:12" ht="28" x14ac:dyDescent="0.35">
      <c r="A1695" s="3" t="str">
        <f t="shared" si="268"/>
        <v>2.16.02.201.05</v>
      </c>
      <c r="B1695" s="3">
        <f t="shared" si="267"/>
        <v>14</v>
      </c>
      <c r="C1695" s="3" t="s">
        <v>9577</v>
      </c>
      <c r="D1695" s="27">
        <v>2</v>
      </c>
      <c r="E1695" s="26">
        <v>16</v>
      </c>
      <c r="F1695" s="24">
        <v>2</v>
      </c>
      <c r="G1695" s="25">
        <v>201</v>
      </c>
      <c r="H1695" s="24">
        <v>5</v>
      </c>
      <c r="I1695" s="23" t="s">
        <v>605</v>
      </c>
      <c r="J1695" s="15" t="s">
        <v>6002</v>
      </c>
      <c r="K1695" s="15" t="s">
        <v>7606</v>
      </c>
      <c r="L1695" s="23" t="s">
        <v>1436</v>
      </c>
    </row>
    <row r="1696" spans="1:12" ht="28" x14ac:dyDescent="0.35">
      <c r="A1696" s="3" t="str">
        <f t="shared" si="268"/>
        <v>2.16.02.201.06</v>
      </c>
      <c r="B1696" s="3">
        <f t="shared" si="267"/>
        <v>14</v>
      </c>
      <c r="C1696" s="3" t="s">
        <v>9578</v>
      </c>
      <c r="D1696" s="27">
        <v>2</v>
      </c>
      <c r="E1696" s="26">
        <v>16</v>
      </c>
      <c r="F1696" s="24">
        <v>2</v>
      </c>
      <c r="G1696" s="25">
        <v>201</v>
      </c>
      <c r="H1696" s="24">
        <v>6</v>
      </c>
      <c r="I1696" s="23" t="s">
        <v>606</v>
      </c>
      <c r="J1696" s="23" t="s">
        <v>2720</v>
      </c>
      <c r="K1696" s="23" t="s">
        <v>7607</v>
      </c>
      <c r="L1696" s="23" t="s">
        <v>1436</v>
      </c>
    </row>
    <row r="1697" spans="1:12" x14ac:dyDescent="0.35">
      <c r="A1697" s="3" t="str">
        <f t="shared" si="268"/>
        <v>2.16.02.201.07</v>
      </c>
      <c r="B1697" s="3">
        <f t="shared" si="267"/>
        <v>14</v>
      </c>
      <c r="C1697" s="3" t="s">
        <v>9579</v>
      </c>
      <c r="D1697" s="27">
        <v>2</v>
      </c>
      <c r="E1697" s="26">
        <v>16</v>
      </c>
      <c r="F1697" s="24">
        <v>2</v>
      </c>
      <c r="G1697" s="25">
        <v>201</v>
      </c>
      <c r="H1697" s="24">
        <v>7</v>
      </c>
      <c r="I1697" s="23" t="s">
        <v>607</v>
      </c>
      <c r="J1697" s="23" t="s">
        <v>2721</v>
      </c>
      <c r="K1697" s="23" t="s">
        <v>2722</v>
      </c>
      <c r="L1697" s="23" t="s">
        <v>2237</v>
      </c>
    </row>
    <row r="1698" spans="1:12" ht="28" x14ac:dyDescent="0.35">
      <c r="A1698" s="3" t="str">
        <f t="shared" si="268"/>
        <v>2.16.02.201.08</v>
      </c>
      <c r="B1698" s="3">
        <f t="shared" si="267"/>
        <v>14</v>
      </c>
      <c r="C1698" s="3" t="s">
        <v>9580</v>
      </c>
      <c r="D1698" s="27">
        <v>2</v>
      </c>
      <c r="E1698" s="26">
        <v>16</v>
      </c>
      <c r="F1698" s="24">
        <v>2</v>
      </c>
      <c r="G1698" s="25">
        <v>201</v>
      </c>
      <c r="H1698" s="24">
        <v>8</v>
      </c>
      <c r="I1698" s="23" t="s">
        <v>608</v>
      </c>
      <c r="J1698" s="15" t="s">
        <v>6003</v>
      </c>
      <c r="K1698" s="15" t="s">
        <v>7608</v>
      </c>
      <c r="L1698" s="23" t="s">
        <v>1436</v>
      </c>
    </row>
    <row r="1699" spans="1:12" ht="28" x14ac:dyDescent="0.35">
      <c r="A1699" s="3" t="str">
        <f t="shared" si="268"/>
        <v>2.16.02.201.09</v>
      </c>
      <c r="B1699" s="3">
        <f t="shared" si="267"/>
        <v>14</v>
      </c>
      <c r="C1699" s="3" t="s">
        <v>9581</v>
      </c>
      <c r="D1699" s="27">
        <v>2</v>
      </c>
      <c r="E1699" s="26">
        <v>16</v>
      </c>
      <c r="F1699" s="24">
        <v>2</v>
      </c>
      <c r="G1699" s="25">
        <v>201</v>
      </c>
      <c r="H1699" s="24">
        <v>9</v>
      </c>
      <c r="I1699" s="23" t="s">
        <v>609</v>
      </c>
      <c r="J1699" s="23" t="s">
        <v>2723</v>
      </c>
      <c r="K1699" s="15" t="s">
        <v>7609</v>
      </c>
      <c r="L1699" s="23" t="s">
        <v>1436</v>
      </c>
    </row>
    <row r="1700" spans="1:12" ht="28" x14ac:dyDescent="0.35">
      <c r="A1700" s="3" t="str">
        <f t="shared" ref="A1700:A1703" si="269">D1700&amp;"."&amp;E1700&amp;".0"&amp;F1700&amp;"."&amp;G1700&amp;"."&amp;H1700</f>
        <v>2.16.02.201.10</v>
      </c>
      <c r="B1700" s="3">
        <f t="shared" si="267"/>
        <v>14</v>
      </c>
      <c r="C1700" s="3" t="s">
        <v>9582</v>
      </c>
      <c r="D1700" s="27">
        <v>2</v>
      </c>
      <c r="E1700" s="26">
        <v>16</v>
      </c>
      <c r="F1700" s="24">
        <v>2</v>
      </c>
      <c r="G1700" s="25">
        <v>201</v>
      </c>
      <c r="H1700" s="26">
        <v>10</v>
      </c>
      <c r="I1700" s="23" t="s">
        <v>4533</v>
      </c>
      <c r="J1700" s="15" t="s">
        <v>6004</v>
      </c>
      <c r="K1700" s="15" t="s">
        <v>7610</v>
      </c>
      <c r="L1700" s="23" t="s">
        <v>1462</v>
      </c>
    </row>
    <row r="1701" spans="1:12" ht="28" x14ac:dyDescent="0.35">
      <c r="A1701" s="3" t="str">
        <f t="shared" si="269"/>
        <v>2.16.02.201.11</v>
      </c>
      <c r="B1701" s="3">
        <f t="shared" si="267"/>
        <v>14</v>
      </c>
      <c r="C1701" s="3" t="s">
        <v>9583</v>
      </c>
      <c r="D1701" s="27">
        <v>2</v>
      </c>
      <c r="E1701" s="26">
        <v>16</v>
      </c>
      <c r="F1701" s="24">
        <v>2</v>
      </c>
      <c r="G1701" s="25">
        <v>201</v>
      </c>
      <c r="H1701" s="26">
        <v>11</v>
      </c>
      <c r="I1701" s="23" t="s">
        <v>4534</v>
      </c>
      <c r="J1701" s="15" t="s">
        <v>6005</v>
      </c>
      <c r="K1701" s="15" t="s">
        <v>7611</v>
      </c>
      <c r="L1701" s="23" t="s">
        <v>1436</v>
      </c>
    </row>
    <row r="1702" spans="1:12" ht="56" x14ac:dyDescent="0.35">
      <c r="A1702" s="3" t="str">
        <f t="shared" si="269"/>
        <v>2.16.02.201.12</v>
      </c>
      <c r="B1702" s="3">
        <f t="shared" si="267"/>
        <v>14</v>
      </c>
      <c r="C1702" s="3" t="s">
        <v>9584</v>
      </c>
      <c r="D1702" s="27">
        <v>2</v>
      </c>
      <c r="E1702" s="26">
        <v>16</v>
      </c>
      <c r="F1702" s="24">
        <v>2</v>
      </c>
      <c r="G1702" s="25">
        <v>201</v>
      </c>
      <c r="H1702" s="26">
        <v>12</v>
      </c>
      <c r="I1702" s="23" t="s">
        <v>611</v>
      </c>
      <c r="J1702" s="23" t="s">
        <v>2724</v>
      </c>
      <c r="K1702" s="15" t="s">
        <v>7612</v>
      </c>
      <c r="L1702" s="23" t="s">
        <v>1436</v>
      </c>
    </row>
    <row r="1703" spans="1:12" ht="56" x14ac:dyDescent="0.35">
      <c r="A1703" s="3" t="str">
        <f t="shared" si="269"/>
        <v>2.16.02.201.13</v>
      </c>
      <c r="B1703" s="3">
        <f t="shared" si="267"/>
        <v>14</v>
      </c>
      <c r="C1703" s="3" t="s">
        <v>9585</v>
      </c>
      <c r="D1703" s="27">
        <v>2</v>
      </c>
      <c r="E1703" s="26">
        <v>16</v>
      </c>
      <c r="F1703" s="24">
        <v>2</v>
      </c>
      <c r="G1703" s="25">
        <v>201</v>
      </c>
      <c r="H1703" s="26">
        <v>13</v>
      </c>
      <c r="I1703" s="23" t="s">
        <v>2725</v>
      </c>
      <c r="J1703" s="15" t="s">
        <v>6006</v>
      </c>
      <c r="K1703" s="23" t="s">
        <v>2726</v>
      </c>
      <c r="L1703" s="22" t="s">
        <v>1458</v>
      </c>
    </row>
    <row r="1704" spans="1:12" x14ac:dyDescent="0.35">
      <c r="A1704" s="3" t="str">
        <f>D1704&amp;"."&amp;E1704&amp;".0"&amp;F1704</f>
        <v>2.16.03</v>
      </c>
      <c r="B1704" s="3">
        <f t="shared" si="267"/>
        <v>7</v>
      </c>
      <c r="C1704" s="3" t="s">
        <v>1313</v>
      </c>
      <c r="D1704" s="27">
        <v>2</v>
      </c>
      <c r="E1704" s="26">
        <v>16</v>
      </c>
      <c r="F1704" s="24">
        <v>3</v>
      </c>
      <c r="G1704" s="15"/>
      <c r="H1704" s="15"/>
      <c r="I1704" s="23" t="s">
        <v>612</v>
      </c>
      <c r="J1704" s="15" t="s">
        <v>1</v>
      </c>
      <c r="K1704" s="15" t="s">
        <v>1</v>
      </c>
      <c r="L1704" s="15"/>
    </row>
    <row r="1705" spans="1:12" ht="56" x14ac:dyDescent="0.35">
      <c r="A1705" s="3" t="str">
        <f>D1705&amp;"."&amp;E1705&amp;".0"&amp;F1705&amp;"."&amp;G1705</f>
        <v>2.16.03.201</v>
      </c>
      <c r="B1705" s="3">
        <f t="shared" si="267"/>
        <v>11</v>
      </c>
      <c r="C1705" s="3" t="s">
        <v>9586</v>
      </c>
      <c r="D1705" s="27">
        <v>2</v>
      </c>
      <c r="E1705" s="26">
        <v>16</v>
      </c>
      <c r="F1705" s="24">
        <v>3</v>
      </c>
      <c r="G1705" s="25">
        <v>201</v>
      </c>
      <c r="H1705" s="15"/>
      <c r="I1705" s="23" t="s">
        <v>4535</v>
      </c>
      <c r="J1705" s="15" t="s">
        <v>1</v>
      </c>
      <c r="K1705" s="15" t="s">
        <v>1</v>
      </c>
      <c r="L1705" s="15"/>
    </row>
    <row r="1706" spans="1:12" ht="28" x14ac:dyDescent="0.35">
      <c r="A1706" s="3" t="str">
        <f t="shared" ref="A1706:A1708" si="270">D1706&amp;"."&amp;E1706&amp;".0"&amp;F1706&amp;"."&amp;G1706&amp;".0"&amp;H1706</f>
        <v>2.16.03.201.01</v>
      </c>
      <c r="B1706" s="3">
        <f t="shared" si="267"/>
        <v>14</v>
      </c>
      <c r="C1706" s="3" t="s">
        <v>9587</v>
      </c>
      <c r="D1706" s="27">
        <v>2</v>
      </c>
      <c r="E1706" s="26">
        <v>16</v>
      </c>
      <c r="F1706" s="24">
        <v>3</v>
      </c>
      <c r="G1706" s="25">
        <v>201</v>
      </c>
      <c r="H1706" s="24">
        <v>1</v>
      </c>
      <c r="I1706" s="23" t="s">
        <v>4536</v>
      </c>
      <c r="J1706" s="15" t="s">
        <v>6007</v>
      </c>
      <c r="K1706" s="15" t="s">
        <v>7613</v>
      </c>
      <c r="L1706" s="23" t="s">
        <v>2727</v>
      </c>
    </row>
    <row r="1707" spans="1:12" ht="56" x14ac:dyDescent="0.35">
      <c r="A1707" s="3" t="str">
        <f t="shared" si="270"/>
        <v>2.16.03.201.02</v>
      </c>
      <c r="B1707" s="3">
        <f t="shared" si="267"/>
        <v>14</v>
      </c>
      <c r="C1707" s="3" t="s">
        <v>9588</v>
      </c>
      <c r="D1707" s="27">
        <v>2</v>
      </c>
      <c r="E1707" s="26">
        <v>16</v>
      </c>
      <c r="F1707" s="24">
        <v>3</v>
      </c>
      <c r="G1707" s="25">
        <v>201</v>
      </c>
      <c r="H1707" s="24">
        <v>2</v>
      </c>
      <c r="I1707" s="23" t="s">
        <v>614</v>
      </c>
      <c r="J1707" s="23" t="s">
        <v>2728</v>
      </c>
      <c r="K1707" s="23" t="s">
        <v>2729</v>
      </c>
      <c r="L1707" s="23" t="s">
        <v>1436</v>
      </c>
    </row>
    <row r="1708" spans="1:12" ht="28" x14ac:dyDescent="0.35">
      <c r="A1708" s="3" t="str">
        <f t="shared" si="270"/>
        <v>2.16.03.201.03</v>
      </c>
      <c r="B1708" s="3">
        <f t="shared" si="267"/>
        <v>14</v>
      </c>
      <c r="C1708" s="3" t="s">
        <v>9589</v>
      </c>
      <c r="D1708" s="27">
        <v>2</v>
      </c>
      <c r="E1708" s="26">
        <v>16</v>
      </c>
      <c r="F1708" s="24">
        <v>3</v>
      </c>
      <c r="G1708" s="25">
        <v>201</v>
      </c>
      <c r="H1708" s="24">
        <v>3</v>
      </c>
      <c r="I1708" s="23" t="s">
        <v>4537</v>
      </c>
      <c r="J1708" s="15" t="s">
        <v>6008</v>
      </c>
      <c r="K1708" s="15" t="s">
        <v>7614</v>
      </c>
      <c r="L1708" s="22" t="s">
        <v>1458</v>
      </c>
    </row>
    <row r="1709" spans="1:12" ht="28" x14ac:dyDescent="0.35">
      <c r="A1709" s="3" t="str">
        <f>D1709&amp;"."&amp;E1709&amp;".0"&amp;F1709&amp;"."&amp;G1709</f>
        <v>2.16.03.202</v>
      </c>
      <c r="B1709" s="3">
        <f t="shared" si="267"/>
        <v>11</v>
      </c>
      <c r="C1709" s="3" t="s">
        <v>9590</v>
      </c>
      <c r="D1709" s="27">
        <v>2</v>
      </c>
      <c r="E1709" s="26">
        <v>16</v>
      </c>
      <c r="F1709" s="24">
        <v>3</v>
      </c>
      <c r="G1709" s="25">
        <v>202</v>
      </c>
      <c r="H1709" s="15"/>
      <c r="I1709" s="23" t="s">
        <v>4538</v>
      </c>
      <c r="J1709" s="15" t="s">
        <v>1</v>
      </c>
      <c r="K1709" s="15" t="s">
        <v>1</v>
      </c>
      <c r="L1709" s="15"/>
    </row>
    <row r="1710" spans="1:12" ht="56" x14ac:dyDescent="0.35">
      <c r="A1710" s="3" t="str">
        <f t="shared" ref="A1710:A1718" si="271">D1710&amp;"."&amp;E1710&amp;".0"&amp;F1710&amp;"."&amp;G1710&amp;".0"&amp;H1710</f>
        <v>2.16.03.202.01</v>
      </c>
      <c r="B1710" s="3">
        <f t="shared" si="267"/>
        <v>14</v>
      </c>
      <c r="C1710" s="3" t="s">
        <v>9591</v>
      </c>
      <c r="D1710" s="27">
        <v>2</v>
      </c>
      <c r="E1710" s="26">
        <v>16</v>
      </c>
      <c r="F1710" s="24">
        <v>3</v>
      </c>
      <c r="G1710" s="25">
        <v>202</v>
      </c>
      <c r="H1710" s="24">
        <v>1</v>
      </c>
      <c r="I1710" s="23" t="s">
        <v>4539</v>
      </c>
      <c r="J1710" s="15" t="s">
        <v>6009</v>
      </c>
      <c r="K1710" s="15" t="s">
        <v>7615</v>
      </c>
      <c r="L1710" s="23" t="s">
        <v>1436</v>
      </c>
    </row>
    <row r="1711" spans="1:12" ht="42" x14ac:dyDescent="0.35">
      <c r="A1711" s="3" t="str">
        <f t="shared" si="271"/>
        <v>2.16.03.202.02</v>
      </c>
      <c r="B1711" s="3">
        <f t="shared" si="267"/>
        <v>14</v>
      </c>
      <c r="C1711" s="3" t="s">
        <v>9592</v>
      </c>
      <c r="D1711" s="27">
        <v>2</v>
      </c>
      <c r="E1711" s="26">
        <v>16</v>
      </c>
      <c r="F1711" s="24">
        <v>3</v>
      </c>
      <c r="G1711" s="25">
        <v>202</v>
      </c>
      <c r="H1711" s="24">
        <v>2</v>
      </c>
      <c r="I1711" s="23" t="s">
        <v>617</v>
      </c>
      <c r="J1711" s="15" t="s">
        <v>6010</v>
      </c>
      <c r="K1711" s="15" t="s">
        <v>7616</v>
      </c>
      <c r="L1711" s="23" t="s">
        <v>1436</v>
      </c>
    </row>
    <row r="1712" spans="1:12" ht="28" x14ac:dyDescent="0.35">
      <c r="A1712" s="3" t="str">
        <f t="shared" si="271"/>
        <v>2.16.03.202.03</v>
      </c>
      <c r="B1712" s="3">
        <f t="shared" si="267"/>
        <v>14</v>
      </c>
      <c r="C1712" s="3" t="s">
        <v>9593</v>
      </c>
      <c r="D1712" s="27">
        <v>2</v>
      </c>
      <c r="E1712" s="26">
        <v>16</v>
      </c>
      <c r="F1712" s="24">
        <v>3</v>
      </c>
      <c r="G1712" s="25">
        <v>202</v>
      </c>
      <c r="H1712" s="24">
        <v>3</v>
      </c>
      <c r="I1712" s="23" t="s">
        <v>618</v>
      </c>
      <c r="J1712" s="23" t="s">
        <v>2730</v>
      </c>
      <c r="K1712" s="15" t="s">
        <v>7617</v>
      </c>
      <c r="L1712" s="22" t="s">
        <v>1458</v>
      </c>
    </row>
    <row r="1713" spans="1:12" ht="28" x14ac:dyDescent="0.35">
      <c r="A1713" s="3" t="str">
        <f t="shared" si="271"/>
        <v>2.16.03.202.04</v>
      </c>
      <c r="B1713" s="3">
        <f t="shared" si="267"/>
        <v>14</v>
      </c>
      <c r="C1713" s="3" t="s">
        <v>9594</v>
      </c>
      <c r="D1713" s="27">
        <v>2</v>
      </c>
      <c r="E1713" s="26">
        <v>16</v>
      </c>
      <c r="F1713" s="24">
        <v>3</v>
      </c>
      <c r="G1713" s="25">
        <v>202</v>
      </c>
      <c r="H1713" s="24">
        <v>4</v>
      </c>
      <c r="I1713" s="23" t="s">
        <v>4540</v>
      </c>
      <c r="J1713" s="23" t="s">
        <v>6011</v>
      </c>
      <c r="K1713" s="23" t="s">
        <v>2731</v>
      </c>
      <c r="L1713" s="23" t="s">
        <v>1436</v>
      </c>
    </row>
    <row r="1714" spans="1:12" ht="28" x14ac:dyDescent="0.35">
      <c r="A1714" s="3" t="str">
        <f t="shared" si="271"/>
        <v>2.16.03.202.05</v>
      </c>
      <c r="B1714" s="3">
        <f t="shared" si="267"/>
        <v>14</v>
      </c>
      <c r="C1714" s="3" t="s">
        <v>9595</v>
      </c>
      <c r="D1714" s="27">
        <v>2</v>
      </c>
      <c r="E1714" s="26">
        <v>16</v>
      </c>
      <c r="F1714" s="24">
        <v>3</v>
      </c>
      <c r="G1714" s="25">
        <v>202</v>
      </c>
      <c r="H1714" s="24">
        <v>5</v>
      </c>
      <c r="I1714" s="23" t="s">
        <v>4541</v>
      </c>
      <c r="J1714" s="15" t="s">
        <v>6012</v>
      </c>
      <c r="K1714" s="15" t="s">
        <v>7618</v>
      </c>
      <c r="L1714" s="23" t="s">
        <v>1436</v>
      </c>
    </row>
    <row r="1715" spans="1:12" ht="42" x14ac:dyDescent="0.35">
      <c r="A1715" s="3" t="str">
        <f t="shared" si="271"/>
        <v>2.16.03.202.06</v>
      </c>
      <c r="B1715" s="3">
        <f t="shared" si="267"/>
        <v>14</v>
      </c>
      <c r="C1715" s="3" t="s">
        <v>9596</v>
      </c>
      <c r="D1715" s="27">
        <v>2</v>
      </c>
      <c r="E1715" s="26">
        <v>16</v>
      </c>
      <c r="F1715" s="24">
        <v>3</v>
      </c>
      <c r="G1715" s="25">
        <v>202</v>
      </c>
      <c r="H1715" s="24">
        <v>6</v>
      </c>
      <c r="I1715" s="23" t="s">
        <v>2732</v>
      </c>
      <c r="J1715" s="23" t="s">
        <v>2733</v>
      </c>
      <c r="K1715" s="15" t="s">
        <v>7619</v>
      </c>
      <c r="L1715" s="23" t="s">
        <v>2228</v>
      </c>
    </row>
    <row r="1716" spans="1:12" ht="28" x14ac:dyDescent="0.35">
      <c r="A1716" s="3" t="str">
        <f t="shared" si="271"/>
        <v>2.16.03.202.07</v>
      </c>
      <c r="B1716" s="3">
        <f t="shared" si="267"/>
        <v>14</v>
      </c>
      <c r="C1716" s="3" t="s">
        <v>9597</v>
      </c>
      <c r="D1716" s="27">
        <v>2</v>
      </c>
      <c r="E1716" s="26">
        <v>16</v>
      </c>
      <c r="F1716" s="24">
        <v>3</v>
      </c>
      <c r="G1716" s="25">
        <v>202</v>
      </c>
      <c r="H1716" s="24">
        <v>7</v>
      </c>
      <c r="I1716" s="23" t="s">
        <v>619</v>
      </c>
      <c r="J1716" s="23" t="s">
        <v>6013</v>
      </c>
      <c r="K1716" s="23" t="s">
        <v>2734</v>
      </c>
      <c r="L1716" s="22" t="s">
        <v>1458</v>
      </c>
    </row>
    <row r="1717" spans="1:12" ht="28" x14ac:dyDescent="0.35">
      <c r="A1717" s="3" t="str">
        <f t="shared" si="271"/>
        <v>2.16.03.202.08</v>
      </c>
      <c r="B1717" s="3">
        <f t="shared" si="267"/>
        <v>14</v>
      </c>
      <c r="C1717" s="3" t="s">
        <v>9598</v>
      </c>
      <c r="D1717" s="27">
        <v>2</v>
      </c>
      <c r="E1717" s="26">
        <v>16</v>
      </c>
      <c r="F1717" s="24">
        <v>3</v>
      </c>
      <c r="G1717" s="25">
        <v>202</v>
      </c>
      <c r="H1717" s="24">
        <v>8</v>
      </c>
      <c r="I1717" s="23" t="s">
        <v>4542</v>
      </c>
      <c r="J1717" s="23" t="s">
        <v>6014</v>
      </c>
      <c r="K1717" s="23" t="s">
        <v>2735</v>
      </c>
      <c r="L1717" s="23" t="s">
        <v>2237</v>
      </c>
    </row>
    <row r="1718" spans="1:12" ht="42" x14ac:dyDescent="0.35">
      <c r="A1718" s="3" t="str">
        <f t="shared" si="271"/>
        <v>2.16.03.202.09</v>
      </c>
      <c r="B1718" s="3">
        <f t="shared" si="267"/>
        <v>14</v>
      </c>
      <c r="C1718" s="3" t="s">
        <v>9599</v>
      </c>
      <c r="D1718" s="27">
        <v>2</v>
      </c>
      <c r="E1718" s="26">
        <v>16</v>
      </c>
      <c r="F1718" s="24">
        <v>3</v>
      </c>
      <c r="G1718" s="25">
        <v>202</v>
      </c>
      <c r="H1718" s="24">
        <v>9</v>
      </c>
      <c r="I1718" s="23" t="s">
        <v>620</v>
      </c>
      <c r="J1718" s="15" t="s">
        <v>6015</v>
      </c>
      <c r="K1718" s="15" t="s">
        <v>7620</v>
      </c>
      <c r="L1718" s="23" t="s">
        <v>1436</v>
      </c>
    </row>
    <row r="1719" spans="1:12" ht="42" x14ac:dyDescent="0.35">
      <c r="A1719" s="3" t="str">
        <f t="shared" ref="A1719:A1721" si="272">D1719&amp;"."&amp;E1719&amp;".0"&amp;F1719&amp;"."&amp;G1719&amp;"."&amp;H1719</f>
        <v>2.16.03.202.10</v>
      </c>
      <c r="B1719" s="3">
        <f t="shared" si="267"/>
        <v>14</v>
      </c>
      <c r="C1719" s="3" t="s">
        <v>9600</v>
      </c>
      <c r="D1719" s="27">
        <v>2</v>
      </c>
      <c r="E1719" s="26">
        <v>16</v>
      </c>
      <c r="F1719" s="24">
        <v>3</v>
      </c>
      <c r="G1719" s="25">
        <v>202</v>
      </c>
      <c r="H1719" s="26">
        <v>10</v>
      </c>
      <c r="I1719" s="23" t="s">
        <v>621</v>
      </c>
      <c r="J1719" s="23" t="s">
        <v>2736</v>
      </c>
      <c r="K1719" s="23" t="s">
        <v>2737</v>
      </c>
      <c r="L1719" s="23" t="s">
        <v>1436</v>
      </c>
    </row>
    <row r="1720" spans="1:12" ht="28" x14ac:dyDescent="0.35">
      <c r="A1720" s="3" t="str">
        <f t="shared" si="272"/>
        <v>2.16.03.202.11</v>
      </c>
      <c r="B1720" s="3">
        <f t="shared" si="267"/>
        <v>14</v>
      </c>
      <c r="C1720" s="3" t="s">
        <v>9601</v>
      </c>
      <c r="D1720" s="27">
        <v>2</v>
      </c>
      <c r="E1720" s="26">
        <v>16</v>
      </c>
      <c r="F1720" s="24">
        <v>3</v>
      </c>
      <c r="G1720" s="25">
        <v>202</v>
      </c>
      <c r="H1720" s="26">
        <v>11</v>
      </c>
      <c r="I1720" s="23" t="s">
        <v>4543</v>
      </c>
      <c r="J1720" s="15" t="s">
        <v>6016</v>
      </c>
      <c r="K1720" s="15" t="s">
        <v>7621</v>
      </c>
      <c r="L1720" s="23" t="s">
        <v>1436</v>
      </c>
    </row>
    <row r="1721" spans="1:12" ht="28" x14ac:dyDescent="0.35">
      <c r="A1721" s="3" t="str">
        <f t="shared" si="272"/>
        <v>2.16.03.202.12</v>
      </c>
      <c r="B1721" s="3">
        <f t="shared" si="267"/>
        <v>14</v>
      </c>
      <c r="C1721" s="3" t="s">
        <v>9602</v>
      </c>
      <c r="D1721" s="27">
        <v>2</v>
      </c>
      <c r="E1721" s="26">
        <v>16</v>
      </c>
      <c r="F1721" s="24">
        <v>3</v>
      </c>
      <c r="G1721" s="25">
        <v>202</v>
      </c>
      <c r="H1721" s="26">
        <v>12</v>
      </c>
      <c r="I1721" s="23" t="s">
        <v>4544</v>
      </c>
      <c r="J1721" s="15" t="s">
        <v>6017</v>
      </c>
      <c r="K1721" s="15" t="s">
        <v>7622</v>
      </c>
      <c r="L1721" s="23" t="s">
        <v>1436</v>
      </c>
    </row>
    <row r="1722" spans="1:12" ht="28" x14ac:dyDescent="0.35">
      <c r="A1722" s="3" t="str">
        <f>D1722&amp;"."&amp;E1722</f>
        <v>2.17</v>
      </c>
      <c r="B1722" s="3">
        <f t="shared" si="267"/>
        <v>4</v>
      </c>
      <c r="C1722" s="3" t="s">
        <v>9603</v>
      </c>
      <c r="D1722" s="27">
        <v>2</v>
      </c>
      <c r="E1722" s="26">
        <v>17</v>
      </c>
      <c r="F1722" s="15"/>
      <c r="G1722" s="15"/>
      <c r="H1722" s="15"/>
      <c r="I1722" s="23" t="s">
        <v>4545</v>
      </c>
      <c r="J1722" s="15" t="s">
        <v>1</v>
      </c>
      <c r="K1722" s="15" t="s">
        <v>1</v>
      </c>
      <c r="L1722" s="15"/>
    </row>
    <row r="1723" spans="1:12" ht="28" x14ac:dyDescent="0.35">
      <c r="A1723" s="3" t="str">
        <f>D1723&amp;"."&amp;E1723&amp;".0"&amp;F1723</f>
        <v>2.17.02</v>
      </c>
      <c r="B1723" s="3">
        <f t="shared" si="267"/>
        <v>7</v>
      </c>
      <c r="C1723" s="3" t="s">
        <v>9604</v>
      </c>
      <c r="D1723" s="27">
        <v>2</v>
      </c>
      <c r="E1723" s="26">
        <v>17</v>
      </c>
      <c r="F1723" s="24">
        <v>2</v>
      </c>
      <c r="G1723" s="15"/>
      <c r="H1723" s="15"/>
      <c r="I1723" s="23" t="s">
        <v>4546</v>
      </c>
      <c r="J1723" s="15" t="s">
        <v>1</v>
      </c>
      <c r="K1723" s="15" t="s">
        <v>1</v>
      </c>
      <c r="L1723" s="15"/>
    </row>
    <row r="1724" spans="1:12" ht="42" x14ac:dyDescent="0.35">
      <c r="A1724" s="3" t="str">
        <f>D1724&amp;"."&amp;E1724&amp;".0"&amp;F1724&amp;"."&amp;G1724</f>
        <v>2.17.02.201</v>
      </c>
      <c r="B1724" s="3">
        <f t="shared" si="267"/>
        <v>11</v>
      </c>
      <c r="C1724" s="3" t="s">
        <v>9605</v>
      </c>
      <c r="D1724" s="27">
        <v>2</v>
      </c>
      <c r="E1724" s="26">
        <v>17</v>
      </c>
      <c r="F1724" s="24">
        <v>2</v>
      </c>
      <c r="G1724" s="25">
        <v>201</v>
      </c>
      <c r="H1724" s="15"/>
      <c r="I1724" s="23" t="s">
        <v>4547</v>
      </c>
      <c r="J1724" s="15" t="s">
        <v>1</v>
      </c>
      <c r="K1724" s="15" t="s">
        <v>1</v>
      </c>
      <c r="L1724" s="15"/>
    </row>
    <row r="1725" spans="1:12" ht="70" x14ac:dyDescent="0.35">
      <c r="A1725" s="3" t="str">
        <f>D1725&amp;"."&amp;E1725&amp;".0"&amp;F1725&amp;"."&amp;G1725&amp;".0"&amp;H1725</f>
        <v>2.17.02.201.01</v>
      </c>
      <c r="B1725" s="3">
        <f t="shared" si="267"/>
        <v>14</v>
      </c>
      <c r="C1725" s="3" t="s">
        <v>9606</v>
      </c>
      <c r="D1725" s="27">
        <v>2</v>
      </c>
      <c r="E1725" s="26">
        <v>17</v>
      </c>
      <c r="F1725" s="24">
        <v>2</v>
      </c>
      <c r="G1725" s="25">
        <v>201</v>
      </c>
      <c r="H1725" s="24">
        <v>1</v>
      </c>
      <c r="I1725" s="23" t="s">
        <v>4548</v>
      </c>
      <c r="J1725" s="23" t="s">
        <v>6018</v>
      </c>
      <c r="K1725" s="23" t="s">
        <v>7623</v>
      </c>
      <c r="L1725" s="23" t="s">
        <v>2738</v>
      </c>
    </row>
    <row r="1726" spans="1:12" ht="56" x14ac:dyDescent="0.35">
      <c r="A1726" s="3" t="str">
        <f>D1726&amp;"."&amp;E1726&amp;".0"&amp;F1726&amp;"."&amp;G1726</f>
        <v>2.17.02.202</v>
      </c>
      <c r="B1726" s="3">
        <f t="shared" si="267"/>
        <v>11</v>
      </c>
      <c r="C1726" s="3" t="s">
        <v>9607</v>
      </c>
      <c r="D1726" s="27">
        <v>2</v>
      </c>
      <c r="E1726" s="26">
        <v>17</v>
      </c>
      <c r="F1726" s="24">
        <v>2</v>
      </c>
      <c r="G1726" s="25">
        <v>202</v>
      </c>
      <c r="H1726" s="15"/>
      <c r="I1726" s="23" t="s">
        <v>2739</v>
      </c>
      <c r="J1726" s="15" t="s">
        <v>1</v>
      </c>
      <c r="K1726" s="15" t="s">
        <v>1</v>
      </c>
      <c r="L1726" s="15"/>
    </row>
    <row r="1727" spans="1:12" ht="70" x14ac:dyDescent="0.35">
      <c r="A1727" s="3" t="str">
        <f>D1727&amp;"."&amp;E1727&amp;".0"&amp;F1727&amp;"."&amp;G1727&amp;".0"&amp;H1727</f>
        <v>2.17.02.202.01</v>
      </c>
      <c r="B1727" s="3">
        <f t="shared" si="267"/>
        <v>14</v>
      </c>
      <c r="C1727" s="3" t="s">
        <v>9608</v>
      </c>
      <c r="D1727" s="27">
        <v>2</v>
      </c>
      <c r="E1727" s="26">
        <v>17</v>
      </c>
      <c r="F1727" s="24">
        <v>2</v>
      </c>
      <c r="G1727" s="25">
        <v>202</v>
      </c>
      <c r="H1727" s="24">
        <v>1</v>
      </c>
      <c r="I1727" s="23" t="s">
        <v>4549</v>
      </c>
      <c r="J1727" s="23" t="s">
        <v>2740</v>
      </c>
      <c r="K1727" s="23" t="s">
        <v>7624</v>
      </c>
      <c r="L1727" s="23" t="s">
        <v>2738</v>
      </c>
    </row>
    <row r="1728" spans="1:12" ht="28" x14ac:dyDescent="0.35">
      <c r="A1728" s="3" t="str">
        <f>D1728&amp;"."&amp;E1728&amp;".0"&amp;F1728</f>
        <v>2.17.03</v>
      </c>
      <c r="B1728" s="3">
        <f t="shared" si="267"/>
        <v>7</v>
      </c>
      <c r="C1728" s="3" t="s">
        <v>1349</v>
      </c>
      <c r="D1728" s="27">
        <v>2</v>
      </c>
      <c r="E1728" s="26">
        <v>17</v>
      </c>
      <c r="F1728" s="24">
        <v>3</v>
      </c>
      <c r="G1728" s="15"/>
      <c r="H1728" s="15"/>
      <c r="I1728" s="23" t="s">
        <v>4550</v>
      </c>
      <c r="J1728" s="15" t="s">
        <v>1</v>
      </c>
      <c r="K1728" s="15" t="s">
        <v>1</v>
      </c>
      <c r="L1728" s="15"/>
    </row>
    <row r="1729" spans="1:12" ht="56" x14ac:dyDescent="0.35">
      <c r="A1729" s="3" t="str">
        <f>D1729&amp;"."&amp;E1729&amp;".0"&amp;F1729&amp;"."&amp;G1729</f>
        <v>2.17.03.201</v>
      </c>
      <c r="B1729" s="3">
        <f t="shared" si="267"/>
        <v>11</v>
      </c>
      <c r="C1729" s="3" t="s">
        <v>9609</v>
      </c>
      <c r="D1729" s="27">
        <v>2</v>
      </c>
      <c r="E1729" s="26">
        <v>17</v>
      </c>
      <c r="F1729" s="24">
        <v>3</v>
      </c>
      <c r="G1729" s="25">
        <v>201</v>
      </c>
      <c r="H1729" s="15"/>
      <c r="I1729" s="23" t="s">
        <v>861</v>
      </c>
      <c r="J1729" s="15" t="s">
        <v>1</v>
      </c>
      <c r="K1729" s="15" t="s">
        <v>1</v>
      </c>
      <c r="L1729" s="15"/>
    </row>
    <row r="1730" spans="1:12" ht="56" x14ac:dyDescent="0.35">
      <c r="A1730" s="3" t="str">
        <f t="shared" ref="A1730:A1731" si="273">D1730&amp;"."&amp;E1730&amp;".0"&amp;F1730&amp;"."&amp;G1730&amp;".0"&amp;H1730</f>
        <v>2.17.03.201.01</v>
      </c>
      <c r="B1730" s="3">
        <f t="shared" si="267"/>
        <v>14</v>
      </c>
      <c r="C1730" s="3" t="s">
        <v>9610</v>
      </c>
      <c r="D1730" s="27">
        <v>2</v>
      </c>
      <c r="E1730" s="26">
        <v>17</v>
      </c>
      <c r="F1730" s="24">
        <v>3</v>
      </c>
      <c r="G1730" s="25">
        <v>201</v>
      </c>
      <c r="H1730" s="24">
        <v>1</v>
      </c>
      <c r="I1730" s="23" t="s">
        <v>862</v>
      </c>
      <c r="J1730" s="23" t="s">
        <v>6019</v>
      </c>
      <c r="K1730" s="23" t="s">
        <v>2741</v>
      </c>
      <c r="L1730" s="23" t="s">
        <v>2738</v>
      </c>
    </row>
    <row r="1731" spans="1:12" ht="42" x14ac:dyDescent="0.35">
      <c r="A1731" s="3" t="str">
        <f t="shared" si="273"/>
        <v>2.17.03.201.02</v>
      </c>
      <c r="B1731" s="3">
        <f t="shared" si="267"/>
        <v>14</v>
      </c>
      <c r="C1731" s="3" t="s">
        <v>9611</v>
      </c>
      <c r="D1731" s="27">
        <v>2</v>
      </c>
      <c r="E1731" s="26">
        <v>17</v>
      </c>
      <c r="F1731" s="24">
        <v>3</v>
      </c>
      <c r="G1731" s="25">
        <v>201</v>
      </c>
      <c r="H1731" s="24">
        <v>2</v>
      </c>
      <c r="I1731" s="23" t="s">
        <v>2742</v>
      </c>
      <c r="J1731" s="23" t="s">
        <v>2743</v>
      </c>
      <c r="K1731" s="23" t="s">
        <v>2744</v>
      </c>
      <c r="L1731" s="23" t="s">
        <v>2738</v>
      </c>
    </row>
    <row r="1732" spans="1:12" ht="28" x14ac:dyDescent="0.35">
      <c r="A1732" s="3" t="str">
        <f>D1732&amp;"."&amp;E1732&amp;".0"&amp;F1732</f>
        <v>2.17.04</v>
      </c>
      <c r="B1732" s="3">
        <f t="shared" si="267"/>
        <v>7</v>
      </c>
      <c r="C1732" s="3" t="s">
        <v>1350</v>
      </c>
      <c r="D1732" s="27">
        <v>2</v>
      </c>
      <c r="E1732" s="26">
        <v>17</v>
      </c>
      <c r="F1732" s="24">
        <v>4</v>
      </c>
      <c r="G1732" s="15"/>
      <c r="H1732" s="15"/>
      <c r="I1732" s="23" t="s">
        <v>4551</v>
      </c>
      <c r="J1732" s="15" t="s">
        <v>1</v>
      </c>
      <c r="K1732" s="15" t="s">
        <v>1</v>
      </c>
      <c r="L1732" s="15"/>
    </row>
    <row r="1733" spans="1:12" ht="56" x14ac:dyDescent="0.35">
      <c r="A1733" s="3" t="str">
        <f>D1733&amp;"."&amp;E1733&amp;".0"&amp;F1733&amp;"."&amp;G1733</f>
        <v>2.17.04.201</v>
      </c>
      <c r="B1733" s="3">
        <f t="shared" si="267"/>
        <v>11</v>
      </c>
      <c r="C1733" s="3" t="s">
        <v>9612</v>
      </c>
      <c r="D1733" s="27">
        <v>2</v>
      </c>
      <c r="E1733" s="26">
        <v>17</v>
      </c>
      <c r="F1733" s="24">
        <v>4</v>
      </c>
      <c r="G1733" s="25">
        <v>201</v>
      </c>
      <c r="H1733" s="15"/>
      <c r="I1733" s="23" t="s">
        <v>4552</v>
      </c>
      <c r="J1733" s="15" t="s">
        <v>1</v>
      </c>
      <c r="K1733" s="15" t="s">
        <v>1</v>
      </c>
      <c r="L1733" s="15"/>
    </row>
    <row r="1734" spans="1:12" ht="28" x14ac:dyDescent="0.35">
      <c r="A1734" s="3" t="str">
        <f t="shared" ref="A1734:A1735" si="274">D1734&amp;"."&amp;E1734&amp;".0"&amp;F1734&amp;"."&amp;G1734&amp;".0"&amp;H1734</f>
        <v>2.17.04.201.01</v>
      </c>
      <c r="B1734" s="3">
        <f t="shared" si="267"/>
        <v>14</v>
      </c>
      <c r="C1734" s="3" t="s">
        <v>9613</v>
      </c>
      <c r="D1734" s="27">
        <v>2</v>
      </c>
      <c r="E1734" s="26">
        <v>17</v>
      </c>
      <c r="F1734" s="24">
        <v>4</v>
      </c>
      <c r="G1734" s="25">
        <v>201</v>
      </c>
      <c r="H1734" s="24">
        <v>1</v>
      </c>
      <c r="I1734" s="23" t="s">
        <v>864</v>
      </c>
      <c r="J1734" s="23" t="s">
        <v>6020</v>
      </c>
      <c r="K1734" s="23" t="s">
        <v>7625</v>
      </c>
      <c r="L1734" s="23" t="s">
        <v>2738</v>
      </c>
    </row>
    <row r="1735" spans="1:12" ht="28" x14ac:dyDescent="0.35">
      <c r="A1735" s="3" t="str">
        <f t="shared" si="274"/>
        <v>2.17.04.201.02</v>
      </c>
      <c r="B1735" s="3">
        <f t="shared" si="267"/>
        <v>14</v>
      </c>
      <c r="C1735" s="3" t="s">
        <v>9614</v>
      </c>
      <c r="D1735" s="27">
        <v>2</v>
      </c>
      <c r="E1735" s="26">
        <v>17</v>
      </c>
      <c r="F1735" s="24">
        <v>4</v>
      </c>
      <c r="G1735" s="25">
        <v>201</v>
      </c>
      <c r="H1735" s="24">
        <v>2</v>
      </c>
      <c r="I1735" s="23" t="s">
        <v>4553</v>
      </c>
      <c r="J1735" s="23" t="s">
        <v>6021</v>
      </c>
      <c r="K1735" s="23" t="s">
        <v>7626</v>
      </c>
      <c r="L1735" s="23" t="s">
        <v>2738</v>
      </c>
    </row>
    <row r="1736" spans="1:12" ht="28" x14ac:dyDescent="0.35">
      <c r="A1736" s="3" t="str">
        <f>D1736&amp;"."&amp;E1736&amp;".0"&amp;F1736</f>
        <v>2.17.05</v>
      </c>
      <c r="B1736" s="3">
        <f t="shared" si="267"/>
        <v>7</v>
      </c>
      <c r="C1736" s="3" t="s">
        <v>1351</v>
      </c>
      <c r="D1736" s="27">
        <v>2</v>
      </c>
      <c r="E1736" s="26">
        <v>17</v>
      </c>
      <c r="F1736" s="24">
        <v>5</v>
      </c>
      <c r="G1736" s="15"/>
      <c r="H1736" s="15"/>
      <c r="I1736" s="23" t="s">
        <v>4554</v>
      </c>
      <c r="J1736" s="15" t="s">
        <v>1</v>
      </c>
      <c r="K1736" s="15" t="s">
        <v>1</v>
      </c>
      <c r="L1736" s="15"/>
    </row>
    <row r="1737" spans="1:12" ht="42" x14ac:dyDescent="0.35">
      <c r="A1737" s="3" t="str">
        <f>D1737&amp;"."&amp;E1737&amp;".0"&amp;F1737&amp;"."&amp;G1737</f>
        <v>2.17.05.201</v>
      </c>
      <c r="B1737" s="3">
        <f t="shared" si="267"/>
        <v>11</v>
      </c>
      <c r="C1737" s="3" t="s">
        <v>9615</v>
      </c>
      <c r="D1737" s="27">
        <v>2</v>
      </c>
      <c r="E1737" s="26">
        <v>17</v>
      </c>
      <c r="F1737" s="24">
        <v>5</v>
      </c>
      <c r="G1737" s="25">
        <v>201</v>
      </c>
      <c r="H1737" s="15"/>
      <c r="I1737" s="23" t="s">
        <v>4555</v>
      </c>
      <c r="J1737" s="15" t="s">
        <v>1</v>
      </c>
      <c r="K1737" s="15" t="s">
        <v>1</v>
      </c>
      <c r="L1737" s="15"/>
    </row>
    <row r="1738" spans="1:12" ht="42" x14ac:dyDescent="0.35">
      <c r="A1738" s="3" t="str">
        <f>D1738&amp;"."&amp;E1738&amp;".0"&amp;F1738&amp;"."&amp;G1738&amp;".0"&amp;H1738</f>
        <v>2.17.05.201.01</v>
      </c>
      <c r="B1738" s="3">
        <f t="shared" si="267"/>
        <v>14</v>
      </c>
      <c r="C1738" s="3" t="s">
        <v>9616</v>
      </c>
      <c r="D1738" s="27">
        <v>2</v>
      </c>
      <c r="E1738" s="26">
        <v>17</v>
      </c>
      <c r="F1738" s="24">
        <v>5</v>
      </c>
      <c r="G1738" s="25">
        <v>201</v>
      </c>
      <c r="H1738" s="24">
        <v>1</v>
      </c>
      <c r="I1738" s="23" t="s">
        <v>4556</v>
      </c>
      <c r="J1738" s="15" t="s">
        <v>6022</v>
      </c>
      <c r="K1738" s="23" t="s">
        <v>7627</v>
      </c>
      <c r="L1738" s="23" t="s">
        <v>1462</v>
      </c>
    </row>
    <row r="1739" spans="1:12" ht="28" x14ac:dyDescent="0.35">
      <c r="A1739" s="3" t="str">
        <f>D1739&amp;"."&amp;E1739&amp;".0"&amp;F1739&amp;"."&amp;G1739</f>
        <v>2.17.05.202</v>
      </c>
      <c r="B1739" s="3">
        <f t="shared" si="267"/>
        <v>11</v>
      </c>
      <c r="C1739" s="3" t="s">
        <v>9617</v>
      </c>
      <c r="D1739" s="27">
        <v>2</v>
      </c>
      <c r="E1739" s="26">
        <v>17</v>
      </c>
      <c r="F1739" s="24">
        <v>5</v>
      </c>
      <c r="G1739" s="25">
        <v>202</v>
      </c>
      <c r="H1739" s="15"/>
      <c r="I1739" s="23" t="s">
        <v>4557</v>
      </c>
      <c r="J1739" s="15" t="s">
        <v>1</v>
      </c>
      <c r="K1739" s="15" t="s">
        <v>1</v>
      </c>
      <c r="L1739" s="15"/>
    </row>
    <row r="1740" spans="1:12" ht="28" x14ac:dyDescent="0.35">
      <c r="A1740" s="3" t="str">
        <f>D1740&amp;"."&amp;E1740&amp;".0"&amp;F1740&amp;"."&amp;G1740&amp;".0"&amp;H1740</f>
        <v>2.17.05.202.01</v>
      </c>
      <c r="B1740" s="3">
        <f t="shared" si="267"/>
        <v>14</v>
      </c>
      <c r="C1740" s="3" t="s">
        <v>9618</v>
      </c>
      <c r="D1740" s="27">
        <v>2</v>
      </c>
      <c r="E1740" s="26">
        <v>17</v>
      </c>
      <c r="F1740" s="24">
        <v>5</v>
      </c>
      <c r="G1740" s="25">
        <v>202</v>
      </c>
      <c r="H1740" s="24">
        <v>1</v>
      </c>
      <c r="I1740" s="23" t="s">
        <v>2745</v>
      </c>
      <c r="J1740" s="15" t="s">
        <v>1</v>
      </c>
      <c r="K1740" s="15" t="s">
        <v>1</v>
      </c>
      <c r="L1740" s="15"/>
    </row>
    <row r="1741" spans="1:12" ht="28" x14ac:dyDescent="0.35">
      <c r="A1741" s="3" t="str">
        <f>D1741&amp;"."&amp;E1741&amp;".0"&amp;F1741&amp;"."&amp;G1741</f>
        <v>2.17.05.203</v>
      </c>
      <c r="B1741" s="3">
        <f t="shared" si="267"/>
        <v>11</v>
      </c>
      <c r="C1741" s="3" t="s">
        <v>9619</v>
      </c>
      <c r="D1741" s="27">
        <v>2</v>
      </c>
      <c r="E1741" s="26">
        <v>17</v>
      </c>
      <c r="F1741" s="24">
        <v>5</v>
      </c>
      <c r="G1741" s="25">
        <v>203</v>
      </c>
      <c r="H1741" s="15"/>
      <c r="I1741" s="23" t="s">
        <v>4558</v>
      </c>
      <c r="J1741" s="15" t="s">
        <v>1</v>
      </c>
      <c r="K1741" s="15" t="s">
        <v>1</v>
      </c>
      <c r="L1741" s="15"/>
    </row>
    <row r="1742" spans="1:12" ht="42" x14ac:dyDescent="0.35">
      <c r="A1742" s="3" t="str">
        <f>D1742&amp;"."&amp;E1742&amp;".0"&amp;F1742&amp;"."&amp;G1742&amp;".0"&amp;H1742</f>
        <v>2.17.05.203.01</v>
      </c>
      <c r="B1742" s="3">
        <f t="shared" si="267"/>
        <v>14</v>
      </c>
      <c r="C1742" s="3" t="s">
        <v>9620</v>
      </c>
      <c r="D1742" s="27">
        <v>2</v>
      </c>
      <c r="E1742" s="26">
        <v>17</v>
      </c>
      <c r="F1742" s="24">
        <v>5</v>
      </c>
      <c r="G1742" s="25">
        <v>203</v>
      </c>
      <c r="H1742" s="24">
        <v>1</v>
      </c>
      <c r="I1742" s="23" t="s">
        <v>4559</v>
      </c>
      <c r="J1742" s="15" t="s">
        <v>1</v>
      </c>
      <c r="K1742" s="15" t="s">
        <v>1</v>
      </c>
      <c r="L1742" s="15"/>
    </row>
    <row r="1743" spans="1:12" ht="28" x14ac:dyDescent="0.35">
      <c r="A1743" s="3" t="str">
        <f>D1743&amp;"."&amp;E1743&amp;".0"&amp;F1743</f>
        <v>2.17.06</v>
      </c>
      <c r="B1743" s="3">
        <f t="shared" si="267"/>
        <v>7</v>
      </c>
      <c r="C1743" s="3" t="s">
        <v>1352</v>
      </c>
      <c r="D1743" s="27">
        <v>2</v>
      </c>
      <c r="E1743" s="26">
        <v>17</v>
      </c>
      <c r="F1743" s="24">
        <v>6</v>
      </c>
      <c r="G1743" s="15"/>
      <c r="H1743" s="15"/>
      <c r="I1743" s="23" t="s">
        <v>4560</v>
      </c>
      <c r="J1743" s="15" t="s">
        <v>1</v>
      </c>
      <c r="K1743" s="15" t="s">
        <v>1</v>
      </c>
      <c r="L1743" s="15"/>
    </row>
    <row r="1744" spans="1:12" ht="28" x14ac:dyDescent="0.35">
      <c r="A1744" s="3" t="str">
        <f>D1744&amp;"."&amp;E1744&amp;".0"&amp;F1744&amp;"."&amp;G1744</f>
        <v>2.17.06.201</v>
      </c>
      <c r="B1744" s="3">
        <f t="shared" si="267"/>
        <v>11</v>
      </c>
      <c r="C1744" s="3" t="s">
        <v>9621</v>
      </c>
      <c r="D1744" s="27">
        <v>2</v>
      </c>
      <c r="E1744" s="26">
        <v>17</v>
      </c>
      <c r="F1744" s="24">
        <v>6</v>
      </c>
      <c r="G1744" s="25">
        <v>201</v>
      </c>
      <c r="H1744" s="15"/>
      <c r="I1744" s="23" t="s">
        <v>869</v>
      </c>
      <c r="J1744" s="15" t="s">
        <v>1</v>
      </c>
      <c r="K1744" s="15" t="s">
        <v>1</v>
      </c>
      <c r="L1744" s="15"/>
    </row>
    <row r="1745" spans="1:12" ht="70" x14ac:dyDescent="0.35">
      <c r="A1745" s="3" t="str">
        <f t="shared" ref="A1745:A1746" si="275">D1745&amp;"."&amp;E1745&amp;".0"&amp;F1745&amp;"."&amp;G1745&amp;".0"&amp;H1745</f>
        <v>2.17.06.201.01</v>
      </c>
      <c r="B1745" s="3">
        <f t="shared" si="267"/>
        <v>14</v>
      </c>
      <c r="C1745" s="3" t="s">
        <v>9622</v>
      </c>
      <c r="D1745" s="27">
        <v>2</v>
      </c>
      <c r="E1745" s="26">
        <v>17</v>
      </c>
      <c r="F1745" s="24">
        <v>6</v>
      </c>
      <c r="G1745" s="25">
        <v>201</v>
      </c>
      <c r="H1745" s="24">
        <v>1</v>
      </c>
      <c r="I1745" s="23" t="s">
        <v>870</v>
      </c>
      <c r="J1745" s="23" t="s">
        <v>2746</v>
      </c>
      <c r="K1745" s="23" t="s">
        <v>2747</v>
      </c>
      <c r="L1745" s="23" t="s">
        <v>1462</v>
      </c>
    </row>
    <row r="1746" spans="1:12" ht="56" x14ac:dyDescent="0.35">
      <c r="A1746" s="3" t="str">
        <f t="shared" si="275"/>
        <v>2.17.06.201.02</v>
      </c>
      <c r="B1746" s="3">
        <f t="shared" si="267"/>
        <v>14</v>
      </c>
      <c r="C1746" s="3" t="s">
        <v>9623</v>
      </c>
      <c r="D1746" s="27">
        <v>2</v>
      </c>
      <c r="E1746" s="26">
        <v>17</v>
      </c>
      <c r="F1746" s="24">
        <v>6</v>
      </c>
      <c r="G1746" s="25">
        <v>201</v>
      </c>
      <c r="H1746" s="24">
        <v>2</v>
      </c>
      <c r="I1746" s="23" t="s">
        <v>2748</v>
      </c>
      <c r="J1746" s="23" t="s">
        <v>2749</v>
      </c>
      <c r="K1746" s="23" t="s">
        <v>2750</v>
      </c>
      <c r="L1746" s="23" t="s">
        <v>1681</v>
      </c>
    </row>
    <row r="1747" spans="1:12" ht="42" x14ac:dyDescent="0.35">
      <c r="A1747" s="3" t="str">
        <f>D1747&amp;"."&amp;E1747&amp;".0"&amp;F1747</f>
        <v>2.17.07</v>
      </c>
      <c r="B1747" s="3">
        <f t="shared" ref="B1747:B1802" si="276">LEN(A1747)</f>
        <v>7</v>
      </c>
      <c r="C1747" s="3" t="s">
        <v>1353</v>
      </c>
      <c r="D1747" s="27">
        <v>2</v>
      </c>
      <c r="E1747" s="26">
        <v>17</v>
      </c>
      <c r="F1747" s="24">
        <v>7</v>
      </c>
      <c r="G1747" s="15"/>
      <c r="H1747" s="15"/>
      <c r="I1747" s="23" t="s">
        <v>4561</v>
      </c>
      <c r="J1747" s="15" t="s">
        <v>1</v>
      </c>
      <c r="K1747" s="15" t="s">
        <v>1</v>
      </c>
      <c r="L1747" s="15"/>
    </row>
    <row r="1748" spans="1:12" ht="56" x14ac:dyDescent="0.35">
      <c r="A1748" s="3" t="str">
        <f>D1748&amp;"."&amp;E1748&amp;".0"&amp;F1748&amp;"."&amp;G1748</f>
        <v>2.17.07.201</v>
      </c>
      <c r="B1748" s="3">
        <f t="shared" si="276"/>
        <v>11</v>
      </c>
      <c r="C1748" s="3" t="s">
        <v>9624</v>
      </c>
      <c r="D1748" s="27">
        <v>2</v>
      </c>
      <c r="E1748" s="26">
        <v>17</v>
      </c>
      <c r="F1748" s="24">
        <v>7</v>
      </c>
      <c r="G1748" s="25">
        <v>201</v>
      </c>
      <c r="H1748" s="15"/>
      <c r="I1748" s="23" t="s">
        <v>2751</v>
      </c>
      <c r="J1748" s="15" t="s">
        <v>1</v>
      </c>
      <c r="K1748" s="15" t="s">
        <v>1</v>
      </c>
      <c r="L1748" s="15"/>
    </row>
    <row r="1749" spans="1:12" ht="70" x14ac:dyDescent="0.35">
      <c r="A1749" s="3" t="str">
        <f t="shared" ref="A1749:A1754" si="277">D1749&amp;"."&amp;E1749&amp;".0"&amp;F1749&amp;"."&amp;G1749&amp;".0"&amp;H1749</f>
        <v>2.17.07.201.01</v>
      </c>
      <c r="B1749" s="3">
        <f t="shared" si="276"/>
        <v>14</v>
      </c>
      <c r="C1749" s="3" t="s">
        <v>9625</v>
      </c>
      <c r="D1749" s="27">
        <v>2</v>
      </c>
      <c r="E1749" s="26">
        <v>17</v>
      </c>
      <c r="F1749" s="24">
        <v>7</v>
      </c>
      <c r="G1749" s="25">
        <v>201</v>
      </c>
      <c r="H1749" s="24">
        <v>1</v>
      </c>
      <c r="I1749" s="23" t="s">
        <v>872</v>
      </c>
      <c r="J1749" s="23" t="s">
        <v>6023</v>
      </c>
      <c r="K1749" s="23" t="s">
        <v>2752</v>
      </c>
      <c r="L1749" s="23" t="s">
        <v>2738</v>
      </c>
    </row>
    <row r="1750" spans="1:12" ht="28" x14ac:dyDescent="0.35">
      <c r="A1750" s="3" t="str">
        <f t="shared" si="277"/>
        <v>2.17.07.201.02</v>
      </c>
      <c r="B1750" s="3">
        <f t="shared" si="276"/>
        <v>14</v>
      </c>
      <c r="C1750" s="3" t="s">
        <v>9626</v>
      </c>
      <c r="D1750" s="27">
        <v>2</v>
      </c>
      <c r="E1750" s="26">
        <v>17</v>
      </c>
      <c r="F1750" s="24">
        <v>7</v>
      </c>
      <c r="G1750" s="25">
        <v>201</v>
      </c>
      <c r="H1750" s="24">
        <v>2</v>
      </c>
      <c r="I1750" s="23" t="s">
        <v>2753</v>
      </c>
      <c r="J1750" s="15" t="s">
        <v>6024</v>
      </c>
      <c r="K1750" s="15" t="s">
        <v>7628</v>
      </c>
      <c r="L1750" s="23" t="s">
        <v>2738</v>
      </c>
    </row>
    <row r="1751" spans="1:12" ht="28" x14ac:dyDescent="0.35">
      <c r="A1751" s="3" t="str">
        <f t="shared" si="277"/>
        <v>2.17.07.201.03</v>
      </c>
      <c r="B1751" s="3">
        <f t="shared" si="276"/>
        <v>14</v>
      </c>
      <c r="C1751" s="3" t="s">
        <v>9627</v>
      </c>
      <c r="D1751" s="27">
        <v>2</v>
      </c>
      <c r="E1751" s="26">
        <v>17</v>
      </c>
      <c r="F1751" s="24">
        <v>7</v>
      </c>
      <c r="G1751" s="25">
        <v>201</v>
      </c>
      <c r="H1751" s="24">
        <v>3</v>
      </c>
      <c r="I1751" s="23" t="s">
        <v>2754</v>
      </c>
      <c r="J1751" s="15" t="s">
        <v>6025</v>
      </c>
      <c r="K1751" s="15" t="s">
        <v>7629</v>
      </c>
      <c r="L1751" s="23" t="s">
        <v>2738</v>
      </c>
    </row>
    <row r="1752" spans="1:12" ht="42" x14ac:dyDescent="0.35">
      <c r="A1752" s="3" t="str">
        <f t="shared" si="277"/>
        <v>2.17.07.201.04</v>
      </c>
      <c r="B1752" s="3">
        <f t="shared" si="276"/>
        <v>14</v>
      </c>
      <c r="C1752" s="3" t="s">
        <v>9628</v>
      </c>
      <c r="D1752" s="27">
        <v>2</v>
      </c>
      <c r="E1752" s="26">
        <v>17</v>
      </c>
      <c r="F1752" s="24">
        <v>7</v>
      </c>
      <c r="G1752" s="25">
        <v>201</v>
      </c>
      <c r="H1752" s="24">
        <v>4</v>
      </c>
      <c r="I1752" s="23" t="s">
        <v>4562</v>
      </c>
      <c r="J1752" s="23" t="s">
        <v>6026</v>
      </c>
      <c r="K1752" s="15" t="s">
        <v>7630</v>
      </c>
      <c r="L1752" s="23" t="s">
        <v>2738</v>
      </c>
    </row>
    <row r="1753" spans="1:12" ht="42" x14ac:dyDescent="0.35">
      <c r="A1753" s="3" t="str">
        <f t="shared" si="277"/>
        <v>2.17.07.201.05</v>
      </c>
      <c r="B1753" s="3">
        <f t="shared" si="276"/>
        <v>14</v>
      </c>
      <c r="C1753" s="3" t="s">
        <v>9629</v>
      </c>
      <c r="D1753" s="27">
        <v>2</v>
      </c>
      <c r="E1753" s="26">
        <v>17</v>
      </c>
      <c r="F1753" s="24">
        <v>7</v>
      </c>
      <c r="G1753" s="25">
        <v>201</v>
      </c>
      <c r="H1753" s="24">
        <v>5</v>
      </c>
      <c r="I1753" s="23" t="s">
        <v>2755</v>
      </c>
      <c r="J1753" s="23" t="s">
        <v>2756</v>
      </c>
      <c r="K1753" s="23" t="s">
        <v>2757</v>
      </c>
      <c r="L1753" s="23" t="s">
        <v>1462</v>
      </c>
    </row>
    <row r="1754" spans="1:12" ht="42" x14ac:dyDescent="0.35">
      <c r="A1754" s="3" t="str">
        <f t="shared" si="277"/>
        <v>2.17.07.201.06</v>
      </c>
      <c r="B1754" s="3">
        <f t="shared" si="276"/>
        <v>14</v>
      </c>
      <c r="C1754" s="3" t="s">
        <v>9630</v>
      </c>
      <c r="D1754" s="27">
        <v>2</v>
      </c>
      <c r="E1754" s="26">
        <v>17</v>
      </c>
      <c r="F1754" s="24">
        <v>7</v>
      </c>
      <c r="G1754" s="25">
        <v>201</v>
      </c>
      <c r="H1754" s="24">
        <v>6</v>
      </c>
      <c r="I1754" s="23" t="s">
        <v>4563</v>
      </c>
      <c r="J1754" s="23" t="s">
        <v>2758</v>
      </c>
      <c r="K1754" s="23" t="s">
        <v>7631</v>
      </c>
      <c r="L1754" s="23" t="s">
        <v>1462</v>
      </c>
    </row>
    <row r="1755" spans="1:12" x14ac:dyDescent="0.35">
      <c r="A1755" s="3" t="str">
        <f>D1755&amp;"."&amp;E1755&amp;".0"&amp;F1755</f>
        <v>2.17.08</v>
      </c>
      <c r="B1755" s="3">
        <f t="shared" si="276"/>
        <v>7</v>
      </c>
      <c r="C1755" s="3" t="s">
        <v>1354</v>
      </c>
      <c r="D1755" s="27">
        <v>2</v>
      </c>
      <c r="E1755" s="26">
        <v>17</v>
      </c>
      <c r="F1755" s="24">
        <v>8</v>
      </c>
      <c r="G1755" s="15"/>
      <c r="H1755" s="15"/>
      <c r="I1755" s="23" t="s">
        <v>873</v>
      </c>
      <c r="J1755" s="15" t="s">
        <v>1</v>
      </c>
      <c r="K1755" s="15" t="s">
        <v>1</v>
      </c>
      <c r="L1755" s="15"/>
    </row>
    <row r="1756" spans="1:12" ht="28" x14ac:dyDescent="0.35">
      <c r="A1756" s="3" t="str">
        <f>D1756&amp;"."&amp;E1756&amp;".0"&amp;F1756&amp;"."&amp;G1756</f>
        <v>2.17.08.201</v>
      </c>
      <c r="B1756" s="3">
        <f t="shared" si="276"/>
        <v>11</v>
      </c>
      <c r="C1756" s="3" t="s">
        <v>9631</v>
      </c>
      <c r="D1756" s="27">
        <v>2</v>
      </c>
      <c r="E1756" s="26">
        <v>17</v>
      </c>
      <c r="F1756" s="24">
        <v>8</v>
      </c>
      <c r="G1756" s="25">
        <v>201</v>
      </c>
      <c r="H1756" s="15"/>
      <c r="I1756" s="23" t="s">
        <v>874</v>
      </c>
      <c r="J1756" s="15" t="s">
        <v>1</v>
      </c>
      <c r="K1756" s="15" t="s">
        <v>1</v>
      </c>
      <c r="L1756" s="15"/>
    </row>
    <row r="1757" spans="1:12" ht="42" x14ac:dyDescent="0.35">
      <c r="A1757" s="3" t="str">
        <f>D1757&amp;"."&amp;E1757&amp;".0"&amp;F1757&amp;"."&amp;G1757&amp;".0"&amp;H1757</f>
        <v>2.17.08.201.01</v>
      </c>
      <c r="B1757" s="3">
        <f t="shared" si="276"/>
        <v>14</v>
      </c>
      <c r="C1757" s="3" t="s">
        <v>9632</v>
      </c>
      <c r="D1757" s="27">
        <v>2</v>
      </c>
      <c r="E1757" s="26">
        <v>17</v>
      </c>
      <c r="F1757" s="24">
        <v>8</v>
      </c>
      <c r="G1757" s="25">
        <v>201</v>
      </c>
      <c r="H1757" s="24">
        <v>1</v>
      </c>
      <c r="I1757" s="23" t="s">
        <v>875</v>
      </c>
      <c r="J1757" s="23" t="s">
        <v>2759</v>
      </c>
      <c r="K1757" s="23" t="s">
        <v>7632</v>
      </c>
      <c r="L1757" s="23" t="s">
        <v>2738</v>
      </c>
    </row>
    <row r="1758" spans="1:12" ht="28" x14ac:dyDescent="0.35">
      <c r="A1758" s="3" t="str">
        <f>D1758&amp;"."&amp;E1758</f>
        <v>2.18</v>
      </c>
      <c r="B1758" s="3">
        <f t="shared" si="276"/>
        <v>4</v>
      </c>
      <c r="C1758" s="3" t="s">
        <v>9633</v>
      </c>
      <c r="D1758" s="27">
        <v>2</v>
      </c>
      <c r="E1758" s="26">
        <v>18</v>
      </c>
      <c r="F1758" s="15"/>
      <c r="G1758" s="15"/>
      <c r="H1758" s="15"/>
      <c r="I1758" s="23" t="s">
        <v>4564</v>
      </c>
      <c r="J1758" s="15" t="s">
        <v>1</v>
      </c>
      <c r="K1758" s="15" t="s">
        <v>1</v>
      </c>
      <c r="L1758" s="15"/>
    </row>
    <row r="1759" spans="1:12" ht="28" x14ac:dyDescent="0.35">
      <c r="A1759" s="3" t="str">
        <f>D1759&amp;"."&amp;E1759&amp;".0"&amp;F1759</f>
        <v>2.18.02</v>
      </c>
      <c r="B1759" s="3">
        <f t="shared" si="276"/>
        <v>7</v>
      </c>
      <c r="C1759" s="3" t="s">
        <v>1316</v>
      </c>
      <c r="D1759" s="27">
        <v>2</v>
      </c>
      <c r="E1759" s="26">
        <v>18</v>
      </c>
      <c r="F1759" s="24">
        <v>2</v>
      </c>
      <c r="G1759" s="15"/>
      <c r="H1759" s="15"/>
      <c r="I1759" s="23" t="s">
        <v>4565</v>
      </c>
      <c r="J1759" s="15" t="s">
        <v>1</v>
      </c>
      <c r="K1759" s="15" t="s">
        <v>1</v>
      </c>
      <c r="L1759" s="15"/>
    </row>
    <row r="1760" spans="1:12" ht="42" x14ac:dyDescent="0.35">
      <c r="A1760" s="3" t="str">
        <f>D1760&amp;"."&amp;E1760&amp;".0"&amp;F1760&amp;"."&amp;G1760</f>
        <v>2.18.02.201</v>
      </c>
      <c r="B1760" s="3">
        <f t="shared" si="276"/>
        <v>11</v>
      </c>
      <c r="C1760" s="3" t="s">
        <v>9634</v>
      </c>
      <c r="D1760" s="27">
        <v>2</v>
      </c>
      <c r="E1760" s="26">
        <v>18</v>
      </c>
      <c r="F1760" s="24">
        <v>2</v>
      </c>
      <c r="G1760" s="25">
        <v>201</v>
      </c>
      <c r="H1760" s="15"/>
      <c r="I1760" s="23" t="s">
        <v>4566</v>
      </c>
      <c r="J1760" s="15" t="s">
        <v>1</v>
      </c>
      <c r="K1760" s="15" t="s">
        <v>1</v>
      </c>
      <c r="L1760" s="15"/>
    </row>
    <row r="1761" spans="1:12" ht="42" x14ac:dyDescent="0.35">
      <c r="A1761" s="3" t="str">
        <f t="shared" ref="A1761:A1762" si="278">D1761&amp;"."&amp;E1761&amp;".0"&amp;F1761&amp;"."&amp;G1761&amp;".0"&amp;H1761</f>
        <v>2.18.02.201.01</v>
      </c>
      <c r="B1761" s="3">
        <f t="shared" si="276"/>
        <v>14</v>
      </c>
      <c r="C1761" s="3" t="s">
        <v>9635</v>
      </c>
      <c r="D1761" s="27">
        <v>2</v>
      </c>
      <c r="E1761" s="26">
        <v>18</v>
      </c>
      <c r="F1761" s="24">
        <v>2</v>
      </c>
      <c r="G1761" s="25">
        <v>201</v>
      </c>
      <c r="H1761" s="24">
        <v>1</v>
      </c>
      <c r="I1761" s="23" t="s">
        <v>4567</v>
      </c>
      <c r="J1761" s="15" t="s">
        <v>6027</v>
      </c>
      <c r="K1761" s="15" t="s">
        <v>7633</v>
      </c>
      <c r="L1761" s="23" t="s">
        <v>1436</v>
      </c>
    </row>
    <row r="1762" spans="1:12" ht="42" x14ac:dyDescent="0.35">
      <c r="A1762" s="3" t="str">
        <f t="shared" si="278"/>
        <v>2.18.02.201.02</v>
      </c>
      <c r="B1762" s="3">
        <f t="shared" si="276"/>
        <v>14</v>
      </c>
      <c r="C1762" s="3" t="s">
        <v>9636</v>
      </c>
      <c r="D1762" s="27">
        <v>2</v>
      </c>
      <c r="E1762" s="26">
        <v>18</v>
      </c>
      <c r="F1762" s="24">
        <v>2</v>
      </c>
      <c r="G1762" s="25">
        <v>201</v>
      </c>
      <c r="H1762" s="24">
        <v>2</v>
      </c>
      <c r="I1762" s="23" t="s">
        <v>4568</v>
      </c>
      <c r="J1762" s="15" t="s">
        <v>6028</v>
      </c>
      <c r="K1762" s="15" t="s">
        <v>7634</v>
      </c>
      <c r="L1762" s="23" t="s">
        <v>2760</v>
      </c>
    </row>
    <row r="1763" spans="1:12" ht="28" x14ac:dyDescent="0.35">
      <c r="A1763" s="3" t="str">
        <f>D1763&amp;"."&amp;E1763&amp;".0"&amp;F1763&amp;"."&amp;G1763</f>
        <v>2.18.02.202</v>
      </c>
      <c r="B1763" s="3">
        <f t="shared" si="276"/>
        <v>11</v>
      </c>
      <c r="C1763" s="3" t="s">
        <v>9637</v>
      </c>
      <c r="D1763" s="27">
        <v>2</v>
      </c>
      <c r="E1763" s="26">
        <v>18</v>
      </c>
      <c r="F1763" s="24">
        <v>2</v>
      </c>
      <c r="G1763" s="25">
        <v>202</v>
      </c>
      <c r="H1763" s="15"/>
      <c r="I1763" s="23" t="s">
        <v>4569</v>
      </c>
      <c r="J1763" s="15" t="s">
        <v>1</v>
      </c>
      <c r="K1763" s="15" t="s">
        <v>1</v>
      </c>
      <c r="L1763" s="15"/>
    </row>
    <row r="1764" spans="1:12" ht="42" x14ac:dyDescent="0.35">
      <c r="A1764" s="3" t="str">
        <f t="shared" ref="A1764:A1765" si="279">D1764&amp;"."&amp;E1764&amp;".0"&amp;F1764&amp;"."&amp;G1764&amp;".0"&amp;H1764</f>
        <v>2.18.02.202.01</v>
      </c>
      <c r="B1764" s="3">
        <f t="shared" si="276"/>
        <v>14</v>
      </c>
      <c r="C1764" s="3" t="s">
        <v>9638</v>
      </c>
      <c r="D1764" s="27">
        <v>2</v>
      </c>
      <c r="E1764" s="26">
        <v>18</v>
      </c>
      <c r="F1764" s="24">
        <v>2</v>
      </c>
      <c r="G1764" s="25">
        <v>202</v>
      </c>
      <c r="H1764" s="24">
        <v>1</v>
      </c>
      <c r="I1764" s="23" t="s">
        <v>639</v>
      </c>
      <c r="J1764" s="15" t="s">
        <v>6029</v>
      </c>
      <c r="K1764" s="15" t="s">
        <v>7635</v>
      </c>
      <c r="L1764" s="23" t="s">
        <v>1436</v>
      </c>
    </row>
    <row r="1765" spans="1:12" ht="28" x14ac:dyDescent="0.35">
      <c r="A1765" s="3" t="str">
        <f t="shared" si="279"/>
        <v>2.18.02.202.02</v>
      </c>
      <c r="B1765" s="3">
        <f t="shared" si="276"/>
        <v>14</v>
      </c>
      <c r="C1765" s="3" t="s">
        <v>9639</v>
      </c>
      <c r="D1765" s="27">
        <v>2</v>
      </c>
      <c r="E1765" s="26">
        <v>18</v>
      </c>
      <c r="F1765" s="24">
        <v>2</v>
      </c>
      <c r="G1765" s="25">
        <v>202</v>
      </c>
      <c r="H1765" s="24">
        <v>2</v>
      </c>
      <c r="I1765" s="23" t="s">
        <v>4570</v>
      </c>
      <c r="J1765" s="15" t="s">
        <v>6030</v>
      </c>
      <c r="K1765" s="15" t="s">
        <v>7636</v>
      </c>
      <c r="L1765" s="23" t="s">
        <v>1436</v>
      </c>
    </row>
    <row r="1766" spans="1:12" x14ac:dyDescent="0.35">
      <c r="A1766" s="3" t="str">
        <f>D1766&amp;"."&amp;E1766&amp;".0"&amp;F1766</f>
        <v>2.18.03</v>
      </c>
      <c r="B1766" s="3">
        <f t="shared" si="276"/>
        <v>7</v>
      </c>
      <c r="C1766" s="3" t="s">
        <v>1317</v>
      </c>
      <c r="D1766" s="27">
        <v>2</v>
      </c>
      <c r="E1766" s="26">
        <v>18</v>
      </c>
      <c r="F1766" s="24">
        <v>3</v>
      </c>
      <c r="G1766" s="15"/>
      <c r="H1766" s="15"/>
      <c r="I1766" s="23" t="s">
        <v>641</v>
      </c>
      <c r="J1766" s="15" t="s">
        <v>1</v>
      </c>
      <c r="K1766" s="15" t="s">
        <v>1</v>
      </c>
      <c r="L1766" s="15"/>
    </row>
    <row r="1767" spans="1:12" ht="42" x14ac:dyDescent="0.35">
      <c r="A1767" s="3" t="str">
        <f>D1767&amp;"."&amp;E1767&amp;".0"&amp;F1767&amp;"."&amp;G1767</f>
        <v>2.18.03.201</v>
      </c>
      <c r="B1767" s="3">
        <f t="shared" si="276"/>
        <v>11</v>
      </c>
      <c r="C1767" s="3" t="s">
        <v>9640</v>
      </c>
      <c r="D1767" s="27">
        <v>2</v>
      </c>
      <c r="E1767" s="26">
        <v>18</v>
      </c>
      <c r="F1767" s="24">
        <v>3</v>
      </c>
      <c r="G1767" s="25">
        <v>201</v>
      </c>
      <c r="H1767" s="15"/>
      <c r="I1767" s="23" t="s">
        <v>4571</v>
      </c>
      <c r="J1767" s="15" t="s">
        <v>1</v>
      </c>
      <c r="K1767" s="15" t="s">
        <v>1</v>
      </c>
      <c r="L1767" s="15"/>
    </row>
    <row r="1768" spans="1:12" ht="42" x14ac:dyDescent="0.35">
      <c r="A1768" s="3" t="str">
        <f t="shared" ref="A1768:A1769" si="280">D1768&amp;"."&amp;E1768&amp;".0"&amp;F1768&amp;"."&amp;G1768&amp;".0"&amp;H1768</f>
        <v>2.18.03.201.01</v>
      </c>
      <c r="B1768" s="3">
        <f t="shared" si="276"/>
        <v>14</v>
      </c>
      <c r="C1768" s="3" t="s">
        <v>9641</v>
      </c>
      <c r="D1768" s="27">
        <v>2</v>
      </c>
      <c r="E1768" s="26">
        <v>18</v>
      </c>
      <c r="F1768" s="24">
        <v>3</v>
      </c>
      <c r="G1768" s="25">
        <v>201</v>
      </c>
      <c r="H1768" s="24">
        <v>1</v>
      </c>
      <c r="I1768" s="23" t="s">
        <v>2761</v>
      </c>
      <c r="J1768" s="15" t="s">
        <v>6031</v>
      </c>
      <c r="K1768" s="15" t="s">
        <v>7637</v>
      </c>
      <c r="L1768" s="23" t="s">
        <v>1436</v>
      </c>
    </row>
    <row r="1769" spans="1:12" ht="28" x14ac:dyDescent="0.35">
      <c r="A1769" s="3" t="str">
        <f t="shared" si="280"/>
        <v>2.18.03.201.02</v>
      </c>
      <c r="B1769" s="3">
        <f t="shared" si="276"/>
        <v>14</v>
      </c>
      <c r="C1769" s="3" t="s">
        <v>9642</v>
      </c>
      <c r="D1769" s="27">
        <v>2</v>
      </c>
      <c r="E1769" s="26">
        <v>18</v>
      </c>
      <c r="F1769" s="24">
        <v>3</v>
      </c>
      <c r="G1769" s="25">
        <v>201</v>
      </c>
      <c r="H1769" s="24">
        <v>2</v>
      </c>
      <c r="I1769" s="23" t="s">
        <v>4572</v>
      </c>
      <c r="J1769" s="15" t="s">
        <v>6032</v>
      </c>
      <c r="K1769" s="15" t="s">
        <v>7638</v>
      </c>
      <c r="L1769" s="23" t="s">
        <v>1436</v>
      </c>
    </row>
    <row r="1770" spans="1:12" x14ac:dyDescent="0.35">
      <c r="A1770" s="3" t="str">
        <f>D1770&amp;"."&amp;E1770&amp;".0"&amp;F1770</f>
        <v>2.18.04</v>
      </c>
      <c r="B1770" s="3">
        <f t="shared" si="276"/>
        <v>7</v>
      </c>
      <c r="C1770" s="3" t="s">
        <v>1318</v>
      </c>
      <c r="D1770" s="27">
        <v>2</v>
      </c>
      <c r="E1770" s="26">
        <v>18</v>
      </c>
      <c r="F1770" s="24">
        <v>4</v>
      </c>
      <c r="G1770" s="15"/>
      <c r="H1770" s="15"/>
      <c r="I1770" s="23" t="s">
        <v>644</v>
      </c>
      <c r="J1770" s="15" t="s">
        <v>1</v>
      </c>
      <c r="K1770" s="15" t="s">
        <v>1</v>
      </c>
      <c r="L1770" s="15"/>
    </row>
    <row r="1771" spans="1:12" ht="56" x14ac:dyDescent="0.35">
      <c r="A1771" s="3" t="str">
        <f>D1771&amp;"."&amp;E1771&amp;".0"&amp;F1771&amp;"."&amp;G1771</f>
        <v>2.18.04.201</v>
      </c>
      <c r="B1771" s="3">
        <f t="shared" si="276"/>
        <v>11</v>
      </c>
      <c r="C1771" s="3" t="s">
        <v>9643</v>
      </c>
      <c r="D1771" s="27">
        <v>2</v>
      </c>
      <c r="E1771" s="26">
        <v>18</v>
      </c>
      <c r="F1771" s="24">
        <v>4</v>
      </c>
      <c r="G1771" s="25">
        <v>201</v>
      </c>
      <c r="H1771" s="15"/>
      <c r="I1771" s="23" t="s">
        <v>4573</v>
      </c>
      <c r="J1771" s="15" t="s">
        <v>1</v>
      </c>
      <c r="K1771" s="15" t="s">
        <v>1</v>
      </c>
      <c r="L1771" s="15"/>
    </row>
    <row r="1772" spans="1:12" ht="56" x14ac:dyDescent="0.35">
      <c r="A1772" s="3" t="str">
        <f t="shared" ref="A1772:A1775" si="281">D1772&amp;"."&amp;E1772&amp;".0"&amp;F1772&amp;"."&amp;G1772&amp;".0"&amp;H1772</f>
        <v>2.18.04.201.01</v>
      </c>
      <c r="B1772" s="3">
        <f t="shared" si="276"/>
        <v>14</v>
      </c>
      <c r="C1772" s="3" t="s">
        <v>9644</v>
      </c>
      <c r="D1772" s="27">
        <v>2</v>
      </c>
      <c r="E1772" s="26">
        <v>18</v>
      </c>
      <c r="F1772" s="24">
        <v>4</v>
      </c>
      <c r="G1772" s="25">
        <v>201</v>
      </c>
      <c r="H1772" s="24">
        <v>1</v>
      </c>
      <c r="I1772" s="23" t="s">
        <v>2762</v>
      </c>
      <c r="J1772" s="23" t="s">
        <v>2763</v>
      </c>
      <c r="K1772" s="23" t="s">
        <v>2764</v>
      </c>
      <c r="L1772" s="23" t="s">
        <v>2765</v>
      </c>
    </row>
    <row r="1773" spans="1:12" ht="56" x14ac:dyDescent="0.35">
      <c r="A1773" s="3" t="str">
        <f t="shared" si="281"/>
        <v>2.18.04.201.02</v>
      </c>
      <c r="B1773" s="3">
        <f t="shared" si="276"/>
        <v>14</v>
      </c>
      <c r="C1773" s="3" t="s">
        <v>9645</v>
      </c>
      <c r="D1773" s="27">
        <v>2</v>
      </c>
      <c r="E1773" s="26">
        <v>18</v>
      </c>
      <c r="F1773" s="24">
        <v>4</v>
      </c>
      <c r="G1773" s="25">
        <v>201</v>
      </c>
      <c r="H1773" s="24">
        <v>2</v>
      </c>
      <c r="I1773" s="23" t="s">
        <v>647</v>
      </c>
      <c r="J1773" s="23" t="s">
        <v>2766</v>
      </c>
      <c r="K1773" s="23" t="s">
        <v>2767</v>
      </c>
      <c r="L1773" s="23" t="s">
        <v>2760</v>
      </c>
    </row>
    <row r="1774" spans="1:12" ht="56" x14ac:dyDescent="0.35">
      <c r="A1774" s="3" t="str">
        <f t="shared" si="281"/>
        <v>2.18.04.201.03</v>
      </c>
      <c r="B1774" s="3">
        <f t="shared" si="276"/>
        <v>14</v>
      </c>
      <c r="C1774" s="3" t="s">
        <v>9646</v>
      </c>
      <c r="D1774" s="27">
        <v>2</v>
      </c>
      <c r="E1774" s="26">
        <v>18</v>
      </c>
      <c r="F1774" s="24">
        <v>4</v>
      </c>
      <c r="G1774" s="25">
        <v>201</v>
      </c>
      <c r="H1774" s="24">
        <v>3</v>
      </c>
      <c r="I1774" s="23" t="s">
        <v>2768</v>
      </c>
      <c r="J1774" s="23" t="s">
        <v>6033</v>
      </c>
      <c r="K1774" s="15" t="s">
        <v>7639</v>
      </c>
      <c r="L1774" s="23" t="s">
        <v>1462</v>
      </c>
    </row>
    <row r="1775" spans="1:12" ht="42" x14ac:dyDescent="0.35">
      <c r="A1775" s="3" t="str">
        <f t="shared" si="281"/>
        <v>2.18.04.201.04</v>
      </c>
      <c r="B1775" s="3">
        <f t="shared" si="276"/>
        <v>14</v>
      </c>
      <c r="C1775" s="3" t="s">
        <v>9647</v>
      </c>
      <c r="D1775" s="27">
        <v>2</v>
      </c>
      <c r="E1775" s="26">
        <v>18</v>
      </c>
      <c r="F1775" s="24">
        <v>4</v>
      </c>
      <c r="G1775" s="25">
        <v>201</v>
      </c>
      <c r="H1775" s="24">
        <v>4</v>
      </c>
      <c r="I1775" s="23" t="s">
        <v>4574</v>
      </c>
      <c r="J1775" s="23" t="s">
        <v>2769</v>
      </c>
      <c r="K1775" s="23" t="s">
        <v>2770</v>
      </c>
      <c r="L1775" s="23" t="s">
        <v>2760</v>
      </c>
    </row>
    <row r="1776" spans="1:12" ht="28" x14ac:dyDescent="0.35">
      <c r="A1776" s="3" t="str">
        <f>D1776&amp;"."&amp;E1776&amp;".0"&amp;F1776</f>
        <v>2.18.05</v>
      </c>
      <c r="B1776" s="3">
        <f t="shared" si="276"/>
        <v>7</v>
      </c>
      <c r="C1776" s="3" t="s">
        <v>1319</v>
      </c>
      <c r="D1776" s="27">
        <v>2</v>
      </c>
      <c r="E1776" s="26">
        <v>18</v>
      </c>
      <c r="F1776" s="24">
        <v>5</v>
      </c>
      <c r="G1776" s="15"/>
      <c r="H1776" s="15"/>
      <c r="I1776" s="23" t="s">
        <v>4575</v>
      </c>
      <c r="J1776" s="15" t="s">
        <v>1</v>
      </c>
      <c r="K1776" s="15" t="s">
        <v>1</v>
      </c>
      <c r="L1776" s="15"/>
    </row>
    <row r="1777" spans="1:12" ht="42" x14ac:dyDescent="0.35">
      <c r="A1777" s="3" t="str">
        <f>D1777&amp;"."&amp;E1777&amp;".0"&amp;F1777&amp;"."&amp;G1777</f>
        <v>2.18.05.201</v>
      </c>
      <c r="B1777" s="3">
        <f t="shared" si="276"/>
        <v>11</v>
      </c>
      <c r="C1777" s="3" t="s">
        <v>9648</v>
      </c>
      <c r="D1777" s="27">
        <v>2</v>
      </c>
      <c r="E1777" s="26">
        <v>18</v>
      </c>
      <c r="F1777" s="24">
        <v>5</v>
      </c>
      <c r="G1777" s="25">
        <v>201</v>
      </c>
      <c r="H1777" s="15"/>
      <c r="I1777" s="23" t="s">
        <v>4576</v>
      </c>
      <c r="J1777" s="15" t="s">
        <v>1</v>
      </c>
      <c r="K1777" s="15" t="s">
        <v>1</v>
      </c>
      <c r="L1777" s="15"/>
    </row>
    <row r="1778" spans="1:12" ht="42" x14ac:dyDescent="0.35">
      <c r="A1778" s="3" t="str">
        <f t="shared" ref="A1778:A1780" si="282">D1778&amp;"."&amp;E1778&amp;".0"&amp;F1778&amp;"."&amp;G1778&amp;".0"&amp;H1778</f>
        <v>2.18.05.201.01</v>
      </c>
      <c r="B1778" s="3">
        <f t="shared" si="276"/>
        <v>14</v>
      </c>
      <c r="C1778" s="3" t="s">
        <v>9649</v>
      </c>
      <c r="D1778" s="27">
        <v>2</v>
      </c>
      <c r="E1778" s="26">
        <v>18</v>
      </c>
      <c r="F1778" s="24">
        <v>5</v>
      </c>
      <c r="G1778" s="25">
        <v>201</v>
      </c>
      <c r="H1778" s="24">
        <v>1</v>
      </c>
      <c r="I1778" s="23" t="s">
        <v>652</v>
      </c>
      <c r="J1778" s="23" t="s">
        <v>6034</v>
      </c>
      <c r="K1778" s="23" t="s">
        <v>2771</v>
      </c>
      <c r="L1778" s="23" t="s">
        <v>2772</v>
      </c>
    </row>
    <row r="1779" spans="1:12" ht="42" x14ac:dyDescent="0.35">
      <c r="A1779" s="3" t="str">
        <f t="shared" si="282"/>
        <v>2.18.05.201.02</v>
      </c>
      <c r="B1779" s="3">
        <f t="shared" si="276"/>
        <v>14</v>
      </c>
      <c r="C1779" s="3" t="s">
        <v>9650</v>
      </c>
      <c r="D1779" s="27">
        <v>2</v>
      </c>
      <c r="E1779" s="26">
        <v>18</v>
      </c>
      <c r="F1779" s="24">
        <v>5</v>
      </c>
      <c r="G1779" s="25">
        <v>201</v>
      </c>
      <c r="H1779" s="24">
        <v>2</v>
      </c>
      <c r="I1779" s="23" t="s">
        <v>653</v>
      </c>
      <c r="J1779" s="15" t="s">
        <v>6035</v>
      </c>
      <c r="K1779" s="23" t="s">
        <v>7640</v>
      </c>
      <c r="L1779" s="23" t="s">
        <v>2765</v>
      </c>
    </row>
    <row r="1780" spans="1:12" ht="42" x14ac:dyDescent="0.35">
      <c r="A1780" s="3" t="str">
        <f t="shared" si="282"/>
        <v>2.18.05.201.03</v>
      </c>
      <c r="B1780" s="3">
        <f t="shared" si="276"/>
        <v>14</v>
      </c>
      <c r="C1780" s="3" t="s">
        <v>9651</v>
      </c>
      <c r="D1780" s="27">
        <v>2</v>
      </c>
      <c r="E1780" s="26">
        <v>18</v>
      </c>
      <c r="F1780" s="24">
        <v>5</v>
      </c>
      <c r="G1780" s="25">
        <v>201</v>
      </c>
      <c r="H1780" s="24">
        <v>3</v>
      </c>
      <c r="I1780" s="23" t="s">
        <v>654</v>
      </c>
      <c r="J1780" s="23" t="s">
        <v>2773</v>
      </c>
      <c r="K1780" s="23" t="s">
        <v>2774</v>
      </c>
      <c r="L1780" s="23" t="s">
        <v>2760</v>
      </c>
    </row>
    <row r="1781" spans="1:12" ht="28" x14ac:dyDescent="0.35">
      <c r="A1781" s="3" t="str">
        <f>D1781&amp;"."&amp;E1781&amp;".0"&amp;F1781</f>
        <v>2.18.06</v>
      </c>
      <c r="B1781" s="3">
        <f t="shared" si="276"/>
        <v>7</v>
      </c>
      <c r="C1781" s="3" t="s">
        <v>1320</v>
      </c>
      <c r="D1781" s="27">
        <v>2</v>
      </c>
      <c r="E1781" s="26">
        <v>18</v>
      </c>
      <c r="F1781" s="24">
        <v>6</v>
      </c>
      <c r="G1781" s="15"/>
      <c r="H1781" s="15"/>
      <c r="I1781" s="23" t="s">
        <v>4577</v>
      </c>
      <c r="J1781" s="15" t="s">
        <v>1</v>
      </c>
      <c r="K1781" s="15" t="s">
        <v>1</v>
      </c>
      <c r="L1781" s="15"/>
    </row>
    <row r="1782" spans="1:12" ht="42" x14ac:dyDescent="0.35">
      <c r="A1782" s="3" t="str">
        <f>D1782&amp;"."&amp;E1782&amp;".0"&amp;F1782&amp;"."&amp;G1782</f>
        <v>2.18.06.201</v>
      </c>
      <c r="B1782" s="3">
        <f t="shared" si="276"/>
        <v>11</v>
      </c>
      <c r="C1782" s="3" t="s">
        <v>9652</v>
      </c>
      <c r="D1782" s="27">
        <v>2</v>
      </c>
      <c r="E1782" s="26">
        <v>18</v>
      </c>
      <c r="F1782" s="24">
        <v>6</v>
      </c>
      <c r="G1782" s="25">
        <v>201</v>
      </c>
      <c r="H1782" s="15"/>
      <c r="I1782" s="23" t="s">
        <v>4578</v>
      </c>
      <c r="J1782" s="15" t="s">
        <v>1</v>
      </c>
      <c r="K1782" s="15" t="s">
        <v>1</v>
      </c>
      <c r="L1782" s="15"/>
    </row>
    <row r="1783" spans="1:12" ht="56" x14ac:dyDescent="0.35">
      <c r="A1783" s="3" t="str">
        <f>D1783&amp;"."&amp;E1783&amp;".0"&amp;F1783&amp;"."&amp;G1783&amp;".0"&amp;H1783</f>
        <v>2.18.06.201.01</v>
      </c>
      <c r="B1783" s="3">
        <f t="shared" si="276"/>
        <v>14</v>
      </c>
      <c r="C1783" s="3" t="s">
        <v>9653</v>
      </c>
      <c r="D1783" s="27">
        <v>2</v>
      </c>
      <c r="E1783" s="26">
        <v>18</v>
      </c>
      <c r="F1783" s="24">
        <v>6</v>
      </c>
      <c r="G1783" s="25">
        <v>201</v>
      </c>
      <c r="H1783" s="24">
        <v>1</v>
      </c>
      <c r="I1783" s="23" t="s">
        <v>2775</v>
      </c>
      <c r="J1783" s="23" t="s">
        <v>2776</v>
      </c>
      <c r="K1783" s="23" t="s">
        <v>7641</v>
      </c>
      <c r="L1783" s="23" t="s">
        <v>1436</v>
      </c>
    </row>
    <row r="1784" spans="1:12" ht="28" x14ac:dyDescent="0.35">
      <c r="A1784" s="3" t="str">
        <f>D1784&amp;"."&amp;E1784</f>
        <v>2.19</v>
      </c>
      <c r="B1784" s="3">
        <f t="shared" si="276"/>
        <v>4</v>
      </c>
      <c r="C1784" s="3" t="s">
        <v>9654</v>
      </c>
      <c r="D1784" s="27">
        <v>2</v>
      </c>
      <c r="E1784" s="26">
        <v>19</v>
      </c>
      <c r="F1784" s="15"/>
      <c r="G1784" s="15"/>
      <c r="H1784" s="15"/>
      <c r="I1784" s="23" t="s">
        <v>4579</v>
      </c>
      <c r="J1784" s="15" t="s">
        <v>1</v>
      </c>
      <c r="K1784" s="15" t="s">
        <v>1</v>
      </c>
      <c r="L1784" s="15"/>
    </row>
    <row r="1785" spans="1:12" ht="28" x14ac:dyDescent="0.35">
      <c r="A1785" s="3" t="str">
        <f>D1785&amp;"."&amp;E1785&amp;".0"&amp;F1785</f>
        <v>2.19.02</v>
      </c>
      <c r="B1785" s="3">
        <f t="shared" si="276"/>
        <v>7</v>
      </c>
      <c r="C1785" s="3" t="s">
        <v>1329</v>
      </c>
      <c r="D1785" s="27">
        <v>2</v>
      </c>
      <c r="E1785" s="26">
        <v>19</v>
      </c>
      <c r="F1785" s="24">
        <v>2</v>
      </c>
      <c r="G1785" s="15"/>
      <c r="H1785" s="15"/>
      <c r="I1785" s="23" t="s">
        <v>4580</v>
      </c>
      <c r="J1785" s="15" t="s">
        <v>1</v>
      </c>
      <c r="K1785" s="15" t="s">
        <v>1</v>
      </c>
      <c r="L1785" s="15"/>
    </row>
    <row r="1786" spans="1:12" ht="56" x14ac:dyDescent="0.35">
      <c r="A1786" s="3" t="str">
        <f>D1786&amp;"."&amp;E1786&amp;".0"&amp;F1786&amp;"."&amp;G1786</f>
        <v>2.19.02.201</v>
      </c>
      <c r="B1786" s="3">
        <f t="shared" si="276"/>
        <v>11</v>
      </c>
      <c r="C1786" s="3" t="s">
        <v>9655</v>
      </c>
      <c r="D1786" s="27">
        <v>2</v>
      </c>
      <c r="E1786" s="26">
        <v>19</v>
      </c>
      <c r="F1786" s="24">
        <v>2</v>
      </c>
      <c r="G1786" s="25">
        <v>201</v>
      </c>
      <c r="H1786" s="15"/>
      <c r="I1786" s="23" t="s">
        <v>730</v>
      </c>
      <c r="J1786" s="15" t="s">
        <v>1</v>
      </c>
      <c r="K1786" s="15" t="s">
        <v>1</v>
      </c>
      <c r="L1786" s="15"/>
    </row>
    <row r="1787" spans="1:12" ht="42" x14ac:dyDescent="0.35">
      <c r="A1787" s="3" t="str">
        <f t="shared" ref="A1787:A1795" si="283">D1787&amp;"."&amp;E1787&amp;".0"&amp;F1787&amp;"."&amp;G1787&amp;".0"&amp;H1787</f>
        <v>2.19.02.201.01</v>
      </c>
      <c r="B1787" s="3">
        <f t="shared" si="276"/>
        <v>14</v>
      </c>
      <c r="C1787" s="3" t="s">
        <v>9656</v>
      </c>
      <c r="D1787" s="27">
        <v>2</v>
      </c>
      <c r="E1787" s="26">
        <v>19</v>
      </c>
      <c r="F1787" s="24">
        <v>2</v>
      </c>
      <c r="G1787" s="25">
        <v>201</v>
      </c>
      <c r="H1787" s="24">
        <v>1</v>
      </c>
      <c r="I1787" s="23" t="s">
        <v>4581</v>
      </c>
      <c r="J1787" s="15" t="s">
        <v>6036</v>
      </c>
      <c r="K1787" s="15" t="s">
        <v>7642</v>
      </c>
      <c r="L1787" s="23" t="s">
        <v>1462</v>
      </c>
    </row>
    <row r="1788" spans="1:12" ht="42" x14ac:dyDescent="0.35">
      <c r="A1788" s="3" t="str">
        <f t="shared" si="283"/>
        <v>2.19.02.201.02</v>
      </c>
      <c r="B1788" s="3">
        <f t="shared" si="276"/>
        <v>14</v>
      </c>
      <c r="C1788" s="3" t="s">
        <v>9657</v>
      </c>
      <c r="D1788" s="27">
        <v>2</v>
      </c>
      <c r="E1788" s="26">
        <v>19</v>
      </c>
      <c r="F1788" s="24">
        <v>2</v>
      </c>
      <c r="G1788" s="25">
        <v>201</v>
      </c>
      <c r="H1788" s="24">
        <v>2</v>
      </c>
      <c r="I1788" s="23" t="s">
        <v>2777</v>
      </c>
      <c r="J1788" s="23" t="s">
        <v>6037</v>
      </c>
      <c r="K1788" s="23" t="s">
        <v>2778</v>
      </c>
      <c r="L1788" s="23" t="s">
        <v>1462</v>
      </c>
    </row>
    <row r="1789" spans="1:12" ht="42" x14ac:dyDescent="0.35">
      <c r="A1789" s="3" t="str">
        <f t="shared" si="283"/>
        <v>2.19.02.201.03</v>
      </c>
      <c r="B1789" s="3">
        <f t="shared" si="276"/>
        <v>14</v>
      </c>
      <c r="C1789" s="3" t="s">
        <v>9658</v>
      </c>
      <c r="D1789" s="27">
        <v>2</v>
      </c>
      <c r="E1789" s="26">
        <v>19</v>
      </c>
      <c r="F1789" s="24">
        <v>2</v>
      </c>
      <c r="G1789" s="25">
        <v>201</v>
      </c>
      <c r="H1789" s="24">
        <v>3</v>
      </c>
      <c r="I1789" s="23" t="s">
        <v>4582</v>
      </c>
      <c r="J1789" s="15" t="s">
        <v>6038</v>
      </c>
      <c r="K1789" s="15" t="s">
        <v>7643</v>
      </c>
      <c r="L1789" s="23" t="s">
        <v>1462</v>
      </c>
    </row>
    <row r="1790" spans="1:12" ht="98" x14ac:dyDescent="0.35">
      <c r="A1790" s="3" t="str">
        <f t="shared" si="283"/>
        <v>2.19.02.201.04</v>
      </c>
      <c r="B1790" s="3">
        <f t="shared" si="276"/>
        <v>14</v>
      </c>
      <c r="C1790" s="3" t="s">
        <v>9659</v>
      </c>
      <c r="D1790" s="27">
        <v>2</v>
      </c>
      <c r="E1790" s="26">
        <v>19</v>
      </c>
      <c r="F1790" s="24">
        <v>2</v>
      </c>
      <c r="G1790" s="25">
        <v>201</v>
      </c>
      <c r="H1790" s="24">
        <v>4</v>
      </c>
      <c r="I1790" s="23" t="s">
        <v>4583</v>
      </c>
      <c r="J1790" s="23" t="s">
        <v>6039</v>
      </c>
      <c r="K1790" s="23" t="s">
        <v>7644</v>
      </c>
      <c r="L1790" s="23" t="s">
        <v>1462</v>
      </c>
    </row>
    <row r="1791" spans="1:12" ht="56" x14ac:dyDescent="0.35">
      <c r="A1791" s="3" t="str">
        <f t="shared" si="283"/>
        <v>2.19.02.201.05</v>
      </c>
      <c r="B1791" s="3">
        <f t="shared" si="276"/>
        <v>14</v>
      </c>
      <c r="C1791" s="3" t="s">
        <v>9660</v>
      </c>
      <c r="D1791" s="27">
        <v>2</v>
      </c>
      <c r="E1791" s="26">
        <v>19</v>
      </c>
      <c r="F1791" s="24">
        <v>2</v>
      </c>
      <c r="G1791" s="25">
        <v>201</v>
      </c>
      <c r="H1791" s="24">
        <v>5</v>
      </c>
      <c r="I1791" s="23" t="s">
        <v>2779</v>
      </c>
      <c r="J1791" s="23" t="s">
        <v>2780</v>
      </c>
      <c r="K1791" s="23" t="s">
        <v>2781</v>
      </c>
      <c r="L1791" s="23" t="s">
        <v>1436</v>
      </c>
    </row>
    <row r="1792" spans="1:12" ht="42" x14ac:dyDescent="0.35">
      <c r="A1792" s="3" t="str">
        <f t="shared" si="283"/>
        <v>2.19.02.201.06</v>
      </c>
      <c r="B1792" s="3">
        <f t="shared" si="276"/>
        <v>14</v>
      </c>
      <c r="C1792" s="3" t="s">
        <v>9661</v>
      </c>
      <c r="D1792" s="27">
        <v>2</v>
      </c>
      <c r="E1792" s="26">
        <v>19</v>
      </c>
      <c r="F1792" s="24">
        <v>2</v>
      </c>
      <c r="G1792" s="25">
        <v>201</v>
      </c>
      <c r="H1792" s="24">
        <v>6</v>
      </c>
      <c r="I1792" s="23" t="s">
        <v>4584</v>
      </c>
      <c r="J1792" s="15" t="s">
        <v>6040</v>
      </c>
      <c r="K1792" s="15" t="s">
        <v>7645</v>
      </c>
      <c r="L1792" s="22" t="s">
        <v>1458</v>
      </c>
    </row>
    <row r="1793" spans="1:12" ht="42" x14ac:dyDescent="0.35">
      <c r="A1793" s="3" t="str">
        <f t="shared" si="283"/>
        <v>2.19.02.201.07</v>
      </c>
      <c r="B1793" s="3">
        <f t="shared" si="276"/>
        <v>14</v>
      </c>
      <c r="C1793" s="3" t="s">
        <v>9662</v>
      </c>
      <c r="D1793" s="27">
        <v>2</v>
      </c>
      <c r="E1793" s="26">
        <v>19</v>
      </c>
      <c r="F1793" s="24">
        <v>2</v>
      </c>
      <c r="G1793" s="25">
        <v>201</v>
      </c>
      <c r="H1793" s="24">
        <v>7</v>
      </c>
      <c r="I1793" s="23" t="s">
        <v>2782</v>
      </c>
      <c r="J1793" s="15" t="s">
        <v>6041</v>
      </c>
      <c r="K1793" s="23" t="s">
        <v>7646</v>
      </c>
      <c r="L1793" s="23" t="s">
        <v>1462</v>
      </c>
    </row>
    <row r="1794" spans="1:12" ht="56" x14ac:dyDescent="0.35">
      <c r="A1794" s="3" t="str">
        <f t="shared" si="283"/>
        <v>2.19.02.201.08</v>
      </c>
      <c r="B1794" s="3">
        <f t="shared" si="276"/>
        <v>14</v>
      </c>
      <c r="C1794" s="3" t="s">
        <v>9663</v>
      </c>
      <c r="D1794" s="27">
        <v>2</v>
      </c>
      <c r="E1794" s="26">
        <v>19</v>
      </c>
      <c r="F1794" s="24">
        <v>2</v>
      </c>
      <c r="G1794" s="25">
        <v>201</v>
      </c>
      <c r="H1794" s="24">
        <v>8</v>
      </c>
      <c r="I1794" s="23" t="s">
        <v>732</v>
      </c>
      <c r="J1794" s="15" t="s">
        <v>6042</v>
      </c>
      <c r="K1794" s="15" t="s">
        <v>7647</v>
      </c>
      <c r="L1794" s="23" t="s">
        <v>1462</v>
      </c>
    </row>
    <row r="1795" spans="1:12" ht="42" x14ac:dyDescent="0.35">
      <c r="A1795" s="3" t="str">
        <f t="shared" si="283"/>
        <v>2.19.02.201.09</v>
      </c>
      <c r="B1795" s="3">
        <f t="shared" si="276"/>
        <v>14</v>
      </c>
      <c r="C1795" s="3" t="s">
        <v>9664</v>
      </c>
      <c r="D1795" s="27">
        <v>2</v>
      </c>
      <c r="E1795" s="26">
        <v>19</v>
      </c>
      <c r="F1795" s="24">
        <v>2</v>
      </c>
      <c r="G1795" s="25">
        <v>201</v>
      </c>
      <c r="H1795" s="24">
        <v>9</v>
      </c>
      <c r="I1795" s="23" t="s">
        <v>2783</v>
      </c>
      <c r="J1795" s="23" t="s">
        <v>2784</v>
      </c>
      <c r="K1795" s="15" t="s">
        <v>7648</v>
      </c>
      <c r="L1795" s="23" t="s">
        <v>1462</v>
      </c>
    </row>
    <row r="1796" spans="1:12" ht="28" x14ac:dyDescent="0.35">
      <c r="A1796" s="3" t="str">
        <f>D1796&amp;"."&amp;E1796&amp;".0"&amp;F1796&amp;"."&amp;G1796</f>
        <v>2.19.02.202</v>
      </c>
      <c r="B1796" s="3">
        <f t="shared" si="276"/>
        <v>11</v>
      </c>
      <c r="C1796" s="3" t="s">
        <v>9665</v>
      </c>
      <c r="D1796" s="27">
        <v>2</v>
      </c>
      <c r="E1796" s="26">
        <v>19</v>
      </c>
      <c r="F1796" s="24">
        <v>2</v>
      </c>
      <c r="G1796" s="25">
        <v>202</v>
      </c>
      <c r="H1796" s="15"/>
      <c r="I1796" s="23" t="s">
        <v>733</v>
      </c>
      <c r="J1796" s="15" t="s">
        <v>1</v>
      </c>
      <c r="K1796" s="15" t="s">
        <v>1</v>
      </c>
      <c r="L1796" s="15"/>
    </row>
    <row r="1797" spans="1:12" ht="56" x14ac:dyDescent="0.35">
      <c r="A1797" s="3" t="str">
        <f t="shared" ref="A1797:A1798" si="284">D1797&amp;"."&amp;E1797&amp;".0"&amp;F1797&amp;"."&amp;G1797&amp;".0"&amp;H1797</f>
        <v>2.19.02.202.01</v>
      </c>
      <c r="B1797" s="3">
        <f t="shared" si="276"/>
        <v>14</v>
      </c>
      <c r="C1797" s="3" t="s">
        <v>9666</v>
      </c>
      <c r="D1797" s="27">
        <v>2</v>
      </c>
      <c r="E1797" s="26">
        <v>19</v>
      </c>
      <c r="F1797" s="24">
        <v>2</v>
      </c>
      <c r="G1797" s="25">
        <v>202</v>
      </c>
      <c r="H1797" s="24">
        <v>1</v>
      </c>
      <c r="I1797" s="23" t="s">
        <v>4585</v>
      </c>
      <c r="J1797" s="23" t="s">
        <v>2785</v>
      </c>
      <c r="K1797" s="23" t="s">
        <v>7649</v>
      </c>
      <c r="L1797" s="23" t="s">
        <v>1462</v>
      </c>
    </row>
    <row r="1798" spans="1:12" ht="28" x14ac:dyDescent="0.35">
      <c r="A1798" s="3" t="str">
        <f t="shared" si="284"/>
        <v>2.19.02.202.02</v>
      </c>
      <c r="B1798" s="3">
        <f t="shared" si="276"/>
        <v>14</v>
      </c>
      <c r="C1798" s="3" t="s">
        <v>9667</v>
      </c>
      <c r="D1798" s="27">
        <v>2</v>
      </c>
      <c r="E1798" s="26">
        <v>19</v>
      </c>
      <c r="F1798" s="24">
        <v>2</v>
      </c>
      <c r="G1798" s="25">
        <v>202</v>
      </c>
      <c r="H1798" s="24">
        <v>2</v>
      </c>
      <c r="I1798" s="23" t="s">
        <v>4586</v>
      </c>
      <c r="J1798" s="23" t="s">
        <v>2786</v>
      </c>
      <c r="K1798" s="15" t="s">
        <v>7650</v>
      </c>
      <c r="L1798" s="23" t="s">
        <v>1436</v>
      </c>
    </row>
    <row r="1799" spans="1:12" ht="28" x14ac:dyDescent="0.35">
      <c r="A1799" s="3" t="str">
        <f>D1799&amp;"."&amp;E1799&amp;".0"&amp;F1799</f>
        <v>2.19.03</v>
      </c>
      <c r="B1799" s="3">
        <f t="shared" si="276"/>
        <v>7</v>
      </c>
      <c r="C1799" s="3" t="s">
        <v>1330</v>
      </c>
      <c r="D1799" s="27">
        <v>2</v>
      </c>
      <c r="E1799" s="26">
        <v>19</v>
      </c>
      <c r="F1799" s="24">
        <v>3</v>
      </c>
      <c r="G1799" s="15"/>
      <c r="H1799" s="15"/>
      <c r="I1799" s="23" t="s">
        <v>4587</v>
      </c>
      <c r="J1799" s="15" t="s">
        <v>1</v>
      </c>
      <c r="K1799" s="15" t="s">
        <v>1</v>
      </c>
      <c r="L1799" s="15"/>
    </row>
    <row r="1800" spans="1:12" ht="42" x14ac:dyDescent="0.35">
      <c r="A1800" s="3" t="str">
        <f>D1800&amp;"."&amp;E1800&amp;".0"&amp;F1800&amp;"."&amp;G1800</f>
        <v>2.19.03.201</v>
      </c>
      <c r="B1800" s="3">
        <f t="shared" si="276"/>
        <v>11</v>
      </c>
      <c r="C1800" s="3" t="s">
        <v>9668</v>
      </c>
      <c r="D1800" s="27">
        <v>2</v>
      </c>
      <c r="E1800" s="26">
        <v>19</v>
      </c>
      <c r="F1800" s="24">
        <v>3</v>
      </c>
      <c r="G1800" s="25">
        <v>201</v>
      </c>
      <c r="H1800" s="15"/>
      <c r="I1800" s="23" t="s">
        <v>4588</v>
      </c>
      <c r="J1800" s="15" t="s">
        <v>1</v>
      </c>
      <c r="K1800" s="15" t="s">
        <v>1</v>
      </c>
      <c r="L1800" s="15"/>
    </row>
    <row r="1801" spans="1:12" ht="70" x14ac:dyDescent="0.35">
      <c r="A1801" s="3" t="str">
        <f t="shared" ref="A1801:A1803" si="285">D1801&amp;"."&amp;E1801&amp;".0"&amp;F1801&amp;"."&amp;G1801&amp;".0"&amp;H1801</f>
        <v>2.19.03.201.01</v>
      </c>
      <c r="B1801" s="3">
        <f t="shared" si="276"/>
        <v>14</v>
      </c>
      <c r="C1801" s="3" t="s">
        <v>9669</v>
      </c>
      <c r="D1801" s="27">
        <v>2</v>
      </c>
      <c r="E1801" s="26">
        <v>19</v>
      </c>
      <c r="F1801" s="24">
        <v>3</v>
      </c>
      <c r="G1801" s="25">
        <v>201</v>
      </c>
      <c r="H1801" s="24">
        <v>1</v>
      </c>
      <c r="I1801" s="23" t="s">
        <v>4589</v>
      </c>
      <c r="J1801" s="23" t="s">
        <v>2787</v>
      </c>
      <c r="K1801" s="23" t="s">
        <v>7651</v>
      </c>
      <c r="L1801" s="22" t="s">
        <v>1458</v>
      </c>
    </row>
    <row r="1802" spans="1:12" ht="56" x14ac:dyDescent="0.35">
      <c r="A1802" s="3" t="str">
        <f t="shared" si="285"/>
        <v>2.19.03.201.02</v>
      </c>
      <c r="B1802" s="3">
        <f t="shared" si="276"/>
        <v>14</v>
      </c>
      <c r="C1802" s="3" t="s">
        <v>9670</v>
      </c>
      <c r="D1802" s="27">
        <v>2</v>
      </c>
      <c r="E1802" s="26">
        <v>19</v>
      </c>
      <c r="F1802" s="24">
        <v>3</v>
      </c>
      <c r="G1802" s="25">
        <v>201</v>
      </c>
      <c r="H1802" s="24">
        <v>2</v>
      </c>
      <c r="I1802" s="23" t="s">
        <v>2788</v>
      </c>
      <c r="J1802" s="23" t="s">
        <v>2789</v>
      </c>
      <c r="K1802" s="23" t="s">
        <v>7652</v>
      </c>
      <c r="L1802" s="23" t="s">
        <v>1436</v>
      </c>
    </row>
    <row r="1803" spans="1:12" ht="42" x14ac:dyDescent="0.35">
      <c r="A1803" s="3" t="str">
        <f t="shared" si="285"/>
        <v>2.19.03.201.03</v>
      </c>
      <c r="B1803" s="3">
        <f t="shared" ref="B1803:B1862" si="286">LEN(A1803)</f>
        <v>14</v>
      </c>
      <c r="C1803" s="3" t="s">
        <v>9671</v>
      </c>
      <c r="D1803" s="27">
        <v>2</v>
      </c>
      <c r="E1803" s="26">
        <v>19</v>
      </c>
      <c r="F1803" s="24">
        <v>3</v>
      </c>
      <c r="G1803" s="25">
        <v>201</v>
      </c>
      <c r="H1803" s="24">
        <v>3</v>
      </c>
      <c r="I1803" s="23" t="s">
        <v>4590</v>
      </c>
      <c r="J1803" s="15" t="s">
        <v>6043</v>
      </c>
      <c r="K1803" s="15" t="s">
        <v>7653</v>
      </c>
      <c r="L1803" s="22" t="s">
        <v>1458</v>
      </c>
    </row>
    <row r="1804" spans="1:12" ht="28" x14ac:dyDescent="0.35">
      <c r="A1804" s="3" t="str">
        <f>D1804&amp;"."&amp;E1804&amp;".0"&amp;F1804&amp;"."&amp;G1804</f>
        <v>2.19.03.202</v>
      </c>
      <c r="B1804" s="3">
        <f t="shared" si="286"/>
        <v>11</v>
      </c>
      <c r="C1804" s="3" t="s">
        <v>9672</v>
      </c>
      <c r="D1804" s="27">
        <v>2</v>
      </c>
      <c r="E1804" s="26">
        <v>19</v>
      </c>
      <c r="F1804" s="24">
        <v>3</v>
      </c>
      <c r="G1804" s="25">
        <v>202</v>
      </c>
      <c r="H1804" s="15"/>
      <c r="I1804" s="23" t="s">
        <v>4591</v>
      </c>
      <c r="J1804" s="15" t="s">
        <v>1</v>
      </c>
      <c r="K1804" s="15" t="s">
        <v>1</v>
      </c>
      <c r="L1804" s="15"/>
    </row>
    <row r="1805" spans="1:12" ht="42" x14ac:dyDescent="0.35">
      <c r="A1805" s="3" t="str">
        <f t="shared" ref="A1805:A1807" si="287">D1805&amp;"."&amp;E1805&amp;".0"&amp;F1805&amp;"."&amp;G1805&amp;".0"&amp;H1805</f>
        <v>2.19.03.202.01</v>
      </c>
      <c r="B1805" s="3">
        <f t="shared" si="286"/>
        <v>14</v>
      </c>
      <c r="C1805" s="3" t="s">
        <v>9673</v>
      </c>
      <c r="D1805" s="27">
        <v>2</v>
      </c>
      <c r="E1805" s="26">
        <v>19</v>
      </c>
      <c r="F1805" s="24">
        <v>3</v>
      </c>
      <c r="G1805" s="25">
        <v>202</v>
      </c>
      <c r="H1805" s="24">
        <v>1</v>
      </c>
      <c r="I1805" s="23" t="s">
        <v>4592</v>
      </c>
      <c r="J1805" s="15" t="s">
        <v>6044</v>
      </c>
      <c r="K1805" s="15" t="s">
        <v>7654</v>
      </c>
      <c r="L1805" s="23" t="s">
        <v>1436</v>
      </c>
    </row>
    <row r="1806" spans="1:12" ht="28" x14ac:dyDescent="0.35">
      <c r="A1806" s="3" t="str">
        <f t="shared" si="287"/>
        <v>2.19.03.202.02</v>
      </c>
      <c r="B1806" s="3">
        <f t="shared" si="286"/>
        <v>14</v>
      </c>
      <c r="C1806" s="3" t="s">
        <v>9674</v>
      </c>
      <c r="D1806" s="27">
        <v>2</v>
      </c>
      <c r="E1806" s="26">
        <v>19</v>
      </c>
      <c r="F1806" s="24">
        <v>3</v>
      </c>
      <c r="G1806" s="25">
        <v>202</v>
      </c>
      <c r="H1806" s="24">
        <v>2</v>
      </c>
      <c r="I1806" s="23" t="s">
        <v>739</v>
      </c>
      <c r="J1806" s="23" t="s">
        <v>2790</v>
      </c>
      <c r="K1806" s="23" t="s">
        <v>7655</v>
      </c>
      <c r="L1806" s="23" t="s">
        <v>1436</v>
      </c>
    </row>
    <row r="1807" spans="1:12" ht="28" x14ac:dyDescent="0.35">
      <c r="A1807" s="3" t="str">
        <f t="shared" si="287"/>
        <v>2.19.03.202.03</v>
      </c>
      <c r="B1807" s="3">
        <f t="shared" si="286"/>
        <v>14</v>
      </c>
      <c r="C1807" s="3" t="s">
        <v>9675</v>
      </c>
      <c r="D1807" s="27">
        <v>2</v>
      </c>
      <c r="E1807" s="26">
        <v>19</v>
      </c>
      <c r="F1807" s="24">
        <v>3</v>
      </c>
      <c r="G1807" s="25">
        <v>202</v>
      </c>
      <c r="H1807" s="24">
        <v>3</v>
      </c>
      <c r="I1807" s="23" t="s">
        <v>740</v>
      </c>
      <c r="J1807" s="23" t="s">
        <v>6045</v>
      </c>
      <c r="K1807" s="23" t="s">
        <v>7656</v>
      </c>
      <c r="L1807" s="23" t="s">
        <v>1462</v>
      </c>
    </row>
    <row r="1808" spans="1:12" ht="28" x14ac:dyDescent="0.35">
      <c r="A1808" s="3" t="str">
        <f>D1808&amp;"."&amp;E1808&amp;".0"&amp;F1808&amp;"."&amp;G1808</f>
        <v>2.19.03.203</v>
      </c>
      <c r="B1808" s="3">
        <f t="shared" si="286"/>
        <v>11</v>
      </c>
      <c r="C1808" s="3" t="s">
        <v>9676</v>
      </c>
      <c r="D1808" s="27">
        <v>2</v>
      </c>
      <c r="E1808" s="26">
        <v>19</v>
      </c>
      <c r="F1808" s="24">
        <v>3</v>
      </c>
      <c r="G1808" s="25">
        <v>203</v>
      </c>
      <c r="H1808" s="15"/>
      <c r="I1808" s="23" t="s">
        <v>4593</v>
      </c>
      <c r="J1808" s="15" t="s">
        <v>1</v>
      </c>
      <c r="K1808" s="15" t="s">
        <v>1</v>
      </c>
      <c r="L1808" s="15"/>
    </row>
    <row r="1809" spans="1:12" x14ac:dyDescent="0.35">
      <c r="A1809" s="3" t="str">
        <f t="shared" ref="A1809:A1813" si="288">D1809&amp;"."&amp;E1809&amp;".0"&amp;F1809&amp;"."&amp;G1809&amp;".0"&amp;H1809</f>
        <v>2.19.03.203.01</v>
      </c>
      <c r="B1809" s="3">
        <f t="shared" si="286"/>
        <v>14</v>
      </c>
      <c r="C1809" s="3" t="s">
        <v>9677</v>
      </c>
      <c r="D1809" s="27">
        <v>2</v>
      </c>
      <c r="E1809" s="26">
        <v>19</v>
      </c>
      <c r="F1809" s="24">
        <v>3</v>
      </c>
      <c r="G1809" s="25">
        <v>203</v>
      </c>
      <c r="H1809" s="24">
        <v>1</v>
      </c>
      <c r="I1809" s="23" t="s">
        <v>742</v>
      </c>
      <c r="J1809" s="23" t="s">
        <v>2791</v>
      </c>
      <c r="K1809" s="23" t="s">
        <v>2792</v>
      </c>
      <c r="L1809" s="23" t="s">
        <v>1462</v>
      </c>
    </row>
    <row r="1810" spans="1:12" ht="42" x14ac:dyDescent="0.35">
      <c r="A1810" s="3" t="str">
        <f t="shared" si="288"/>
        <v>2.19.03.203.02</v>
      </c>
      <c r="B1810" s="3">
        <f t="shared" si="286"/>
        <v>14</v>
      </c>
      <c r="C1810" s="3" t="s">
        <v>9678</v>
      </c>
      <c r="D1810" s="27">
        <v>2</v>
      </c>
      <c r="E1810" s="26">
        <v>19</v>
      </c>
      <c r="F1810" s="24">
        <v>3</v>
      </c>
      <c r="G1810" s="25">
        <v>203</v>
      </c>
      <c r="H1810" s="24">
        <v>2</v>
      </c>
      <c r="I1810" s="23" t="s">
        <v>743</v>
      </c>
      <c r="J1810" s="15" t="s">
        <v>6046</v>
      </c>
      <c r="K1810" s="23" t="s">
        <v>7657</v>
      </c>
      <c r="L1810" s="23" t="s">
        <v>2793</v>
      </c>
    </row>
    <row r="1811" spans="1:12" ht="42" x14ac:dyDescent="0.35">
      <c r="A1811" s="3" t="str">
        <f t="shared" si="288"/>
        <v>2.19.03.203.03</v>
      </c>
      <c r="B1811" s="3">
        <f t="shared" si="286"/>
        <v>14</v>
      </c>
      <c r="C1811" s="3" t="s">
        <v>9679</v>
      </c>
      <c r="D1811" s="27">
        <v>2</v>
      </c>
      <c r="E1811" s="26">
        <v>19</v>
      </c>
      <c r="F1811" s="24">
        <v>3</v>
      </c>
      <c r="G1811" s="25">
        <v>203</v>
      </c>
      <c r="H1811" s="24">
        <v>3</v>
      </c>
      <c r="I1811" s="23" t="s">
        <v>744</v>
      </c>
      <c r="J1811" s="15" t="s">
        <v>6047</v>
      </c>
      <c r="K1811" s="23" t="s">
        <v>7658</v>
      </c>
      <c r="L1811" s="23" t="s">
        <v>1462</v>
      </c>
    </row>
    <row r="1812" spans="1:12" ht="28" x14ac:dyDescent="0.35">
      <c r="A1812" s="3" t="str">
        <f t="shared" si="288"/>
        <v>2.19.03.203.04</v>
      </c>
      <c r="B1812" s="3">
        <f t="shared" si="286"/>
        <v>14</v>
      </c>
      <c r="C1812" s="3" t="s">
        <v>9680</v>
      </c>
      <c r="D1812" s="27">
        <v>2</v>
      </c>
      <c r="E1812" s="26">
        <v>19</v>
      </c>
      <c r="F1812" s="24">
        <v>3</v>
      </c>
      <c r="G1812" s="25">
        <v>203</v>
      </c>
      <c r="H1812" s="24">
        <v>4</v>
      </c>
      <c r="I1812" s="23" t="s">
        <v>4594</v>
      </c>
      <c r="J1812" s="23" t="s">
        <v>2794</v>
      </c>
      <c r="K1812" s="23" t="s">
        <v>7659</v>
      </c>
      <c r="L1812" s="23" t="s">
        <v>1462</v>
      </c>
    </row>
    <row r="1813" spans="1:12" ht="28" x14ac:dyDescent="0.35">
      <c r="A1813" s="3" t="str">
        <f t="shared" si="288"/>
        <v>2.19.03.203.05</v>
      </c>
      <c r="B1813" s="3">
        <f t="shared" si="286"/>
        <v>14</v>
      </c>
      <c r="C1813" s="3" t="s">
        <v>9681</v>
      </c>
      <c r="D1813" s="27">
        <v>2</v>
      </c>
      <c r="E1813" s="26">
        <v>19</v>
      </c>
      <c r="F1813" s="24">
        <v>3</v>
      </c>
      <c r="G1813" s="25">
        <v>203</v>
      </c>
      <c r="H1813" s="24">
        <v>5</v>
      </c>
      <c r="I1813" s="23" t="s">
        <v>4595</v>
      </c>
      <c r="J1813" s="23" t="s">
        <v>6048</v>
      </c>
      <c r="K1813" s="23" t="s">
        <v>7660</v>
      </c>
      <c r="L1813" s="23" t="s">
        <v>1436</v>
      </c>
    </row>
    <row r="1814" spans="1:12" ht="28" x14ac:dyDescent="0.35">
      <c r="A1814" s="3" t="str">
        <f>D1814&amp;"."&amp;E1814&amp;".0"&amp;F1814&amp;"."&amp;G1814</f>
        <v>2.19.03.204</v>
      </c>
      <c r="B1814" s="3">
        <f t="shared" si="286"/>
        <v>11</v>
      </c>
      <c r="C1814" s="3" t="s">
        <v>9682</v>
      </c>
      <c r="D1814" s="27">
        <v>2</v>
      </c>
      <c r="E1814" s="26">
        <v>19</v>
      </c>
      <c r="F1814" s="24">
        <v>3</v>
      </c>
      <c r="G1814" s="25">
        <v>204</v>
      </c>
      <c r="H1814" s="15"/>
      <c r="I1814" s="23" t="s">
        <v>4596</v>
      </c>
      <c r="J1814" s="15" t="s">
        <v>1</v>
      </c>
      <c r="K1814" s="15" t="s">
        <v>1</v>
      </c>
      <c r="L1814" s="15"/>
    </row>
    <row r="1815" spans="1:12" ht="28" x14ac:dyDescent="0.35">
      <c r="A1815" s="3" t="str">
        <f t="shared" ref="A1815:A1818" si="289">D1815&amp;"."&amp;E1815&amp;".0"&amp;F1815&amp;"."&amp;G1815&amp;".0"&amp;H1815</f>
        <v>2.19.03.204.01</v>
      </c>
      <c r="B1815" s="3">
        <f t="shared" si="286"/>
        <v>14</v>
      </c>
      <c r="C1815" s="3" t="s">
        <v>9683</v>
      </c>
      <c r="D1815" s="27">
        <v>2</v>
      </c>
      <c r="E1815" s="26">
        <v>19</v>
      </c>
      <c r="F1815" s="24">
        <v>3</v>
      </c>
      <c r="G1815" s="25">
        <v>204</v>
      </c>
      <c r="H1815" s="24">
        <v>1</v>
      </c>
      <c r="I1815" s="23" t="s">
        <v>4597</v>
      </c>
      <c r="J1815" s="15" t="s">
        <v>6049</v>
      </c>
      <c r="K1815" s="15" t="s">
        <v>7661</v>
      </c>
      <c r="L1815" s="23" t="s">
        <v>1436</v>
      </c>
    </row>
    <row r="1816" spans="1:12" ht="28" x14ac:dyDescent="0.35">
      <c r="A1816" s="3" t="str">
        <f t="shared" si="289"/>
        <v>2.19.03.204.02</v>
      </c>
      <c r="B1816" s="3">
        <f t="shared" si="286"/>
        <v>14</v>
      </c>
      <c r="C1816" s="3" t="s">
        <v>9684</v>
      </c>
      <c r="D1816" s="27">
        <v>2</v>
      </c>
      <c r="E1816" s="26">
        <v>19</v>
      </c>
      <c r="F1816" s="24">
        <v>3</v>
      </c>
      <c r="G1816" s="25">
        <v>204</v>
      </c>
      <c r="H1816" s="24">
        <v>2</v>
      </c>
      <c r="I1816" s="23" t="s">
        <v>746</v>
      </c>
      <c r="J1816" s="15" t="s">
        <v>6050</v>
      </c>
      <c r="K1816" s="15" t="s">
        <v>7662</v>
      </c>
      <c r="L1816" s="23" t="s">
        <v>2230</v>
      </c>
    </row>
    <row r="1817" spans="1:12" ht="42" x14ac:dyDescent="0.35">
      <c r="A1817" s="3" t="str">
        <f t="shared" si="289"/>
        <v>2.19.03.204.03</v>
      </c>
      <c r="B1817" s="3">
        <f t="shared" si="286"/>
        <v>14</v>
      </c>
      <c r="C1817" s="3" t="s">
        <v>9685</v>
      </c>
      <c r="D1817" s="27">
        <v>2</v>
      </c>
      <c r="E1817" s="26">
        <v>19</v>
      </c>
      <c r="F1817" s="24">
        <v>3</v>
      </c>
      <c r="G1817" s="25">
        <v>204</v>
      </c>
      <c r="H1817" s="24">
        <v>3</v>
      </c>
      <c r="I1817" s="23" t="s">
        <v>4598</v>
      </c>
      <c r="J1817" s="15" t="s">
        <v>6051</v>
      </c>
      <c r="K1817" s="23" t="s">
        <v>2795</v>
      </c>
      <c r="L1817" s="23" t="s">
        <v>1436</v>
      </c>
    </row>
    <row r="1818" spans="1:12" ht="28" x14ac:dyDescent="0.35">
      <c r="A1818" s="3" t="str">
        <f t="shared" si="289"/>
        <v>2.19.03.204.04</v>
      </c>
      <c r="B1818" s="3">
        <f t="shared" si="286"/>
        <v>14</v>
      </c>
      <c r="C1818" s="3" t="s">
        <v>9686</v>
      </c>
      <c r="D1818" s="27">
        <v>2</v>
      </c>
      <c r="E1818" s="26">
        <v>19</v>
      </c>
      <c r="F1818" s="24">
        <v>3</v>
      </c>
      <c r="G1818" s="25">
        <v>204</v>
      </c>
      <c r="H1818" s="24">
        <v>4</v>
      </c>
      <c r="I1818" s="23" t="s">
        <v>4599</v>
      </c>
      <c r="J1818" s="15" t="s">
        <v>6052</v>
      </c>
      <c r="K1818" s="15" t="s">
        <v>7663</v>
      </c>
      <c r="L1818" s="23" t="s">
        <v>2230</v>
      </c>
    </row>
    <row r="1819" spans="1:12" ht="28" x14ac:dyDescent="0.35">
      <c r="A1819" s="3" t="str">
        <f>D1819&amp;"."&amp;E1819&amp;".0"&amp;F1819&amp;"."&amp;G1819</f>
        <v>2.19.03.205</v>
      </c>
      <c r="B1819" s="3">
        <f t="shared" si="286"/>
        <v>11</v>
      </c>
      <c r="C1819" s="3" t="s">
        <v>9687</v>
      </c>
      <c r="D1819" s="27">
        <v>2</v>
      </c>
      <c r="E1819" s="26">
        <v>19</v>
      </c>
      <c r="F1819" s="24">
        <v>3</v>
      </c>
      <c r="G1819" s="25">
        <v>205</v>
      </c>
      <c r="H1819" s="15"/>
      <c r="I1819" s="23" t="s">
        <v>4600</v>
      </c>
      <c r="J1819" s="15" t="s">
        <v>1</v>
      </c>
      <c r="K1819" s="15" t="s">
        <v>1</v>
      </c>
      <c r="L1819" s="15"/>
    </row>
    <row r="1820" spans="1:12" ht="42" x14ac:dyDescent="0.35">
      <c r="A1820" s="3" t="str">
        <f t="shared" ref="A1820:A1824" si="290">D1820&amp;"."&amp;E1820&amp;".0"&amp;F1820&amp;"."&amp;G1820&amp;".0"&amp;H1820</f>
        <v>2.19.03.205.01</v>
      </c>
      <c r="B1820" s="3">
        <f t="shared" si="286"/>
        <v>14</v>
      </c>
      <c r="C1820" s="3" t="s">
        <v>9688</v>
      </c>
      <c r="D1820" s="27">
        <v>2</v>
      </c>
      <c r="E1820" s="26">
        <v>19</v>
      </c>
      <c r="F1820" s="24">
        <v>3</v>
      </c>
      <c r="G1820" s="25">
        <v>205</v>
      </c>
      <c r="H1820" s="24">
        <v>1</v>
      </c>
      <c r="I1820" s="23" t="s">
        <v>748</v>
      </c>
      <c r="J1820" s="23" t="s">
        <v>6053</v>
      </c>
      <c r="K1820" s="15" t="s">
        <v>7664</v>
      </c>
      <c r="L1820" s="23" t="s">
        <v>1436</v>
      </c>
    </row>
    <row r="1821" spans="1:12" ht="28" x14ac:dyDescent="0.35">
      <c r="A1821" s="3" t="str">
        <f t="shared" si="290"/>
        <v>2.19.03.205.02</v>
      </c>
      <c r="B1821" s="3">
        <f t="shared" si="286"/>
        <v>14</v>
      </c>
      <c r="C1821" s="3" t="s">
        <v>9689</v>
      </c>
      <c r="D1821" s="27">
        <v>2</v>
      </c>
      <c r="E1821" s="26">
        <v>19</v>
      </c>
      <c r="F1821" s="24">
        <v>3</v>
      </c>
      <c r="G1821" s="25">
        <v>205</v>
      </c>
      <c r="H1821" s="24">
        <v>2</v>
      </c>
      <c r="I1821" s="23" t="s">
        <v>2796</v>
      </c>
      <c r="J1821" s="23" t="s">
        <v>6054</v>
      </c>
      <c r="K1821" s="23" t="s">
        <v>2797</v>
      </c>
      <c r="L1821" s="23" t="s">
        <v>1443</v>
      </c>
    </row>
    <row r="1822" spans="1:12" ht="42" x14ac:dyDescent="0.35">
      <c r="A1822" s="3" t="str">
        <f t="shared" si="290"/>
        <v>2.19.03.205.03</v>
      </c>
      <c r="B1822" s="3">
        <f t="shared" si="286"/>
        <v>14</v>
      </c>
      <c r="C1822" s="3" t="s">
        <v>9690</v>
      </c>
      <c r="D1822" s="27">
        <v>2</v>
      </c>
      <c r="E1822" s="26">
        <v>19</v>
      </c>
      <c r="F1822" s="24">
        <v>3</v>
      </c>
      <c r="G1822" s="25">
        <v>205</v>
      </c>
      <c r="H1822" s="24">
        <v>3</v>
      </c>
      <c r="I1822" s="23" t="s">
        <v>4601</v>
      </c>
      <c r="J1822" s="15" t="s">
        <v>6055</v>
      </c>
      <c r="K1822" s="23" t="s">
        <v>7665</v>
      </c>
      <c r="L1822" s="22" t="s">
        <v>1458</v>
      </c>
    </row>
    <row r="1823" spans="1:12" ht="28" x14ac:dyDescent="0.35">
      <c r="A1823" s="3" t="str">
        <f t="shared" si="290"/>
        <v>2.19.03.205.04</v>
      </c>
      <c r="B1823" s="3">
        <f t="shared" si="286"/>
        <v>14</v>
      </c>
      <c r="C1823" s="3" t="s">
        <v>9691</v>
      </c>
      <c r="D1823" s="27">
        <v>2</v>
      </c>
      <c r="E1823" s="26">
        <v>19</v>
      </c>
      <c r="F1823" s="24">
        <v>3</v>
      </c>
      <c r="G1823" s="25">
        <v>205</v>
      </c>
      <c r="H1823" s="24">
        <v>4</v>
      </c>
      <c r="I1823" s="23" t="s">
        <v>749</v>
      </c>
      <c r="J1823" s="23" t="s">
        <v>6056</v>
      </c>
      <c r="K1823" s="23" t="s">
        <v>7666</v>
      </c>
      <c r="L1823" s="23" t="s">
        <v>1436</v>
      </c>
    </row>
    <row r="1824" spans="1:12" ht="28" x14ac:dyDescent="0.35">
      <c r="A1824" s="3" t="str">
        <f t="shared" si="290"/>
        <v>2.19.03.205.05</v>
      </c>
      <c r="B1824" s="3">
        <f t="shared" si="286"/>
        <v>14</v>
      </c>
      <c r="C1824" s="3" t="s">
        <v>9692</v>
      </c>
      <c r="D1824" s="27">
        <v>2</v>
      </c>
      <c r="E1824" s="26">
        <v>19</v>
      </c>
      <c r="F1824" s="24">
        <v>3</v>
      </c>
      <c r="G1824" s="25">
        <v>205</v>
      </c>
      <c r="H1824" s="24">
        <v>5</v>
      </c>
      <c r="I1824" s="23" t="s">
        <v>4602</v>
      </c>
      <c r="J1824" s="15" t="s">
        <v>6057</v>
      </c>
      <c r="K1824" s="15" t="s">
        <v>7667</v>
      </c>
      <c r="L1824" s="23" t="s">
        <v>1436</v>
      </c>
    </row>
    <row r="1825" spans="1:12" ht="28" x14ac:dyDescent="0.35">
      <c r="A1825" s="3" t="str">
        <f>D1825&amp;"."&amp;E1825&amp;".0"&amp;F1825</f>
        <v>2.19.04</v>
      </c>
      <c r="B1825" s="3">
        <f t="shared" si="286"/>
        <v>7</v>
      </c>
      <c r="C1825" s="3" t="s">
        <v>9693</v>
      </c>
      <c r="D1825" s="27">
        <v>2</v>
      </c>
      <c r="E1825" s="26">
        <v>19</v>
      </c>
      <c r="F1825" s="24">
        <v>4</v>
      </c>
      <c r="G1825" s="15"/>
      <c r="H1825" s="15"/>
      <c r="I1825" s="23" t="s">
        <v>4603</v>
      </c>
      <c r="J1825" s="15" t="s">
        <v>1</v>
      </c>
      <c r="K1825" s="15" t="s">
        <v>1</v>
      </c>
      <c r="L1825" s="15"/>
    </row>
    <row r="1826" spans="1:12" ht="28" x14ac:dyDescent="0.35">
      <c r="A1826" s="3" t="str">
        <f>D1826&amp;"."&amp;E1826&amp;".0"&amp;F1826&amp;"."&amp;G1826</f>
        <v>2.19.04.201</v>
      </c>
      <c r="B1826" s="3">
        <f t="shared" si="286"/>
        <v>11</v>
      </c>
      <c r="C1826" s="3" t="s">
        <v>9694</v>
      </c>
      <c r="D1826" s="27">
        <v>2</v>
      </c>
      <c r="E1826" s="26">
        <v>19</v>
      </c>
      <c r="F1826" s="24">
        <v>4</v>
      </c>
      <c r="G1826" s="25">
        <v>201</v>
      </c>
      <c r="H1826" s="15"/>
      <c r="I1826" s="23" t="s">
        <v>4604</v>
      </c>
      <c r="J1826" s="15" t="s">
        <v>1</v>
      </c>
      <c r="K1826" s="15" t="s">
        <v>1</v>
      </c>
      <c r="L1826" s="15"/>
    </row>
    <row r="1827" spans="1:12" ht="42" x14ac:dyDescent="0.35">
      <c r="A1827" s="3" t="str">
        <f t="shared" ref="A1827:A1834" si="291">D1827&amp;"."&amp;E1827&amp;".0"&amp;F1827&amp;"."&amp;G1827&amp;".0"&amp;H1827</f>
        <v>2.19.04.201.01</v>
      </c>
      <c r="B1827" s="3">
        <f t="shared" si="286"/>
        <v>14</v>
      </c>
      <c r="C1827" s="3" t="s">
        <v>9695</v>
      </c>
      <c r="D1827" s="27">
        <v>2</v>
      </c>
      <c r="E1827" s="26">
        <v>19</v>
      </c>
      <c r="F1827" s="24">
        <v>4</v>
      </c>
      <c r="G1827" s="25">
        <v>201</v>
      </c>
      <c r="H1827" s="24">
        <v>1</v>
      </c>
      <c r="I1827" s="23" t="s">
        <v>4605</v>
      </c>
      <c r="J1827" s="15" t="s">
        <v>6058</v>
      </c>
      <c r="K1827" s="15" t="s">
        <v>7668</v>
      </c>
      <c r="L1827" s="23" t="s">
        <v>1436</v>
      </c>
    </row>
    <row r="1828" spans="1:12" ht="28" x14ac:dyDescent="0.35">
      <c r="A1828" s="3" t="str">
        <f t="shared" si="291"/>
        <v>2.19.04.201.02</v>
      </c>
      <c r="B1828" s="3">
        <f t="shared" si="286"/>
        <v>14</v>
      </c>
      <c r="C1828" s="3" t="s">
        <v>9696</v>
      </c>
      <c r="D1828" s="27">
        <v>2</v>
      </c>
      <c r="E1828" s="26">
        <v>19</v>
      </c>
      <c r="F1828" s="24">
        <v>4</v>
      </c>
      <c r="G1828" s="25">
        <v>201</v>
      </c>
      <c r="H1828" s="24">
        <v>2</v>
      </c>
      <c r="I1828" s="23" t="s">
        <v>4606</v>
      </c>
      <c r="J1828" s="15" t="s">
        <v>6059</v>
      </c>
      <c r="K1828" s="15" t="s">
        <v>7669</v>
      </c>
      <c r="L1828" s="23" t="s">
        <v>2230</v>
      </c>
    </row>
    <row r="1829" spans="1:12" ht="28" x14ac:dyDescent="0.35">
      <c r="A1829" s="3" t="str">
        <f t="shared" si="291"/>
        <v>2.19.04.201.03</v>
      </c>
      <c r="B1829" s="3">
        <f t="shared" si="286"/>
        <v>14</v>
      </c>
      <c r="C1829" s="3" t="s">
        <v>9697</v>
      </c>
      <c r="D1829" s="27">
        <v>2</v>
      </c>
      <c r="E1829" s="26">
        <v>19</v>
      </c>
      <c r="F1829" s="24">
        <v>4</v>
      </c>
      <c r="G1829" s="25">
        <v>201</v>
      </c>
      <c r="H1829" s="24">
        <v>3</v>
      </c>
      <c r="I1829" s="23" t="s">
        <v>4607</v>
      </c>
      <c r="J1829" s="15" t="s">
        <v>6060</v>
      </c>
      <c r="K1829" s="15" t="s">
        <v>7670</v>
      </c>
      <c r="L1829" s="23" t="s">
        <v>1462</v>
      </c>
    </row>
    <row r="1830" spans="1:12" ht="42" x14ac:dyDescent="0.35">
      <c r="A1830" s="3" t="str">
        <f t="shared" si="291"/>
        <v>2.19.04.201.04</v>
      </c>
      <c r="B1830" s="3">
        <f t="shared" si="286"/>
        <v>14</v>
      </c>
      <c r="C1830" s="3" t="s">
        <v>9698</v>
      </c>
      <c r="D1830" s="27">
        <v>2</v>
      </c>
      <c r="E1830" s="26">
        <v>19</v>
      </c>
      <c r="F1830" s="24">
        <v>4</v>
      </c>
      <c r="G1830" s="25">
        <v>201</v>
      </c>
      <c r="H1830" s="24">
        <v>4</v>
      </c>
      <c r="I1830" s="23" t="s">
        <v>4608</v>
      </c>
      <c r="J1830" s="23" t="s">
        <v>6061</v>
      </c>
      <c r="K1830" s="15" t="s">
        <v>7671</v>
      </c>
      <c r="L1830" s="22" t="s">
        <v>1458</v>
      </c>
    </row>
    <row r="1831" spans="1:12" ht="28" x14ac:dyDescent="0.35">
      <c r="A1831" s="3" t="str">
        <f t="shared" si="291"/>
        <v>2.19.04.201.05</v>
      </c>
      <c r="B1831" s="3">
        <f t="shared" si="286"/>
        <v>14</v>
      </c>
      <c r="C1831" s="3" t="s">
        <v>9699</v>
      </c>
      <c r="D1831" s="27">
        <v>2</v>
      </c>
      <c r="E1831" s="26">
        <v>19</v>
      </c>
      <c r="F1831" s="24">
        <v>4</v>
      </c>
      <c r="G1831" s="25">
        <v>201</v>
      </c>
      <c r="H1831" s="24">
        <v>5</v>
      </c>
      <c r="I1831" s="23" t="s">
        <v>4609</v>
      </c>
      <c r="J1831" s="15" t="s">
        <v>6062</v>
      </c>
      <c r="K1831" s="15" t="s">
        <v>7672</v>
      </c>
      <c r="L1831" s="23" t="s">
        <v>1443</v>
      </c>
    </row>
    <row r="1832" spans="1:12" ht="42" x14ac:dyDescent="0.35">
      <c r="A1832" s="3" t="str">
        <f t="shared" si="291"/>
        <v>2.19.04.201.06</v>
      </c>
      <c r="B1832" s="3">
        <f t="shared" si="286"/>
        <v>14</v>
      </c>
      <c r="C1832" s="3" t="s">
        <v>9700</v>
      </c>
      <c r="D1832" s="27">
        <v>2</v>
      </c>
      <c r="E1832" s="26">
        <v>19</v>
      </c>
      <c r="F1832" s="24">
        <v>4</v>
      </c>
      <c r="G1832" s="25">
        <v>201</v>
      </c>
      <c r="H1832" s="24">
        <v>6</v>
      </c>
      <c r="I1832" s="23" t="s">
        <v>2798</v>
      </c>
      <c r="J1832" s="15" t="s">
        <v>6063</v>
      </c>
      <c r="K1832" s="15" t="s">
        <v>7673</v>
      </c>
      <c r="L1832" s="22" t="s">
        <v>1458</v>
      </c>
    </row>
    <row r="1833" spans="1:12" ht="56" x14ac:dyDescent="0.35">
      <c r="A1833" s="3" t="str">
        <f t="shared" si="291"/>
        <v>2.19.04.201.07</v>
      </c>
      <c r="B1833" s="3">
        <f t="shared" si="286"/>
        <v>14</v>
      </c>
      <c r="C1833" s="3" t="s">
        <v>9701</v>
      </c>
      <c r="D1833" s="27">
        <v>2</v>
      </c>
      <c r="E1833" s="26">
        <v>19</v>
      </c>
      <c r="F1833" s="24">
        <v>4</v>
      </c>
      <c r="G1833" s="25">
        <v>201</v>
      </c>
      <c r="H1833" s="24">
        <v>7</v>
      </c>
      <c r="I1833" s="23" t="s">
        <v>2799</v>
      </c>
      <c r="J1833" s="15" t="s">
        <v>6064</v>
      </c>
      <c r="K1833" s="23" t="s">
        <v>7674</v>
      </c>
      <c r="L1833" s="22" t="s">
        <v>1458</v>
      </c>
    </row>
    <row r="1834" spans="1:12" ht="28" x14ac:dyDescent="0.35">
      <c r="A1834" s="3" t="str">
        <f t="shared" si="291"/>
        <v>2.19.04.201.08</v>
      </c>
      <c r="B1834" s="3">
        <f t="shared" si="286"/>
        <v>14</v>
      </c>
      <c r="C1834" s="3" t="s">
        <v>9702</v>
      </c>
      <c r="D1834" s="27">
        <v>2</v>
      </c>
      <c r="E1834" s="26">
        <v>19</v>
      </c>
      <c r="F1834" s="24">
        <v>4</v>
      </c>
      <c r="G1834" s="25">
        <v>201</v>
      </c>
      <c r="H1834" s="24">
        <v>8</v>
      </c>
      <c r="I1834" s="23" t="s">
        <v>4610</v>
      </c>
      <c r="J1834" s="23" t="s">
        <v>6065</v>
      </c>
      <c r="K1834" s="23" t="s">
        <v>7675</v>
      </c>
      <c r="L1834" s="23" t="s">
        <v>2230</v>
      </c>
    </row>
    <row r="1835" spans="1:12" x14ac:dyDescent="0.35">
      <c r="A1835" s="3" t="str">
        <f>D1835&amp;"."&amp;E1835</f>
        <v>2.20</v>
      </c>
      <c r="B1835" s="3">
        <f t="shared" si="286"/>
        <v>4</v>
      </c>
      <c r="C1835" s="3" t="s">
        <v>9703</v>
      </c>
      <c r="D1835" s="27">
        <v>2</v>
      </c>
      <c r="E1835" s="26">
        <v>20</v>
      </c>
      <c r="F1835" s="15"/>
      <c r="G1835" s="15"/>
      <c r="H1835" s="15"/>
      <c r="I1835" s="23" t="s">
        <v>2800</v>
      </c>
      <c r="J1835" s="15" t="s">
        <v>1</v>
      </c>
      <c r="K1835" s="15" t="s">
        <v>1</v>
      </c>
      <c r="L1835" s="15"/>
    </row>
    <row r="1836" spans="1:12" ht="28" x14ac:dyDescent="0.35">
      <c r="A1836" s="3" t="str">
        <f>D1836&amp;"."&amp;E1836&amp;".0"&amp;F1836</f>
        <v>2.20.02</v>
      </c>
      <c r="B1836" s="3">
        <f t="shared" si="286"/>
        <v>7</v>
      </c>
      <c r="C1836" s="3" t="s">
        <v>1314</v>
      </c>
      <c r="D1836" s="27">
        <v>2</v>
      </c>
      <c r="E1836" s="26">
        <v>20</v>
      </c>
      <c r="F1836" s="24">
        <v>2</v>
      </c>
      <c r="G1836" s="15"/>
      <c r="H1836" s="15"/>
      <c r="I1836" s="23" t="s">
        <v>4611</v>
      </c>
      <c r="J1836" s="15" t="s">
        <v>1</v>
      </c>
      <c r="K1836" s="15" t="s">
        <v>1</v>
      </c>
      <c r="L1836" s="15"/>
    </row>
    <row r="1837" spans="1:12" ht="28" x14ac:dyDescent="0.35">
      <c r="A1837" s="3" t="str">
        <f>D1837&amp;"."&amp;E1837&amp;".0"&amp;F1837&amp;"."&amp;G1837</f>
        <v>2.20.02.201</v>
      </c>
      <c r="B1837" s="3">
        <f t="shared" si="286"/>
        <v>11</v>
      </c>
      <c r="C1837" s="3" t="s">
        <v>9704</v>
      </c>
      <c r="D1837" s="27">
        <v>2</v>
      </c>
      <c r="E1837" s="26">
        <v>20</v>
      </c>
      <c r="F1837" s="24">
        <v>2</v>
      </c>
      <c r="G1837" s="25">
        <v>201</v>
      </c>
      <c r="H1837" s="15"/>
      <c r="I1837" s="23" t="s">
        <v>4612</v>
      </c>
      <c r="J1837" s="15" t="s">
        <v>1</v>
      </c>
      <c r="K1837" s="15" t="s">
        <v>1</v>
      </c>
      <c r="L1837" s="15"/>
    </row>
    <row r="1838" spans="1:12" ht="42" x14ac:dyDescent="0.35">
      <c r="A1838" s="3" t="str">
        <f t="shared" ref="A1838:A1843" si="292">D1838&amp;"."&amp;E1838&amp;".0"&amp;F1838&amp;"."&amp;G1838&amp;".0"&amp;H1838</f>
        <v>2.20.02.201.01</v>
      </c>
      <c r="B1838" s="3">
        <f t="shared" si="286"/>
        <v>14</v>
      </c>
      <c r="C1838" s="3" t="s">
        <v>9705</v>
      </c>
      <c r="D1838" s="27">
        <v>2</v>
      </c>
      <c r="E1838" s="26">
        <v>20</v>
      </c>
      <c r="F1838" s="24">
        <v>2</v>
      </c>
      <c r="G1838" s="25">
        <v>201</v>
      </c>
      <c r="H1838" s="24">
        <v>1</v>
      </c>
      <c r="I1838" s="23" t="s">
        <v>625</v>
      </c>
      <c r="J1838" s="23" t="s">
        <v>2801</v>
      </c>
      <c r="K1838" s="23" t="s">
        <v>2802</v>
      </c>
      <c r="L1838" s="23" t="s">
        <v>1436</v>
      </c>
    </row>
    <row r="1839" spans="1:12" ht="42" x14ac:dyDescent="0.35">
      <c r="A1839" s="3" t="str">
        <f t="shared" si="292"/>
        <v>2.20.02.201.02</v>
      </c>
      <c r="B1839" s="3">
        <f t="shared" si="286"/>
        <v>14</v>
      </c>
      <c r="C1839" s="3" t="s">
        <v>9706</v>
      </c>
      <c r="D1839" s="27">
        <v>2</v>
      </c>
      <c r="E1839" s="26">
        <v>20</v>
      </c>
      <c r="F1839" s="24">
        <v>2</v>
      </c>
      <c r="G1839" s="25">
        <v>201</v>
      </c>
      <c r="H1839" s="24">
        <v>2</v>
      </c>
      <c r="I1839" s="23" t="s">
        <v>4613</v>
      </c>
      <c r="J1839" s="15" t="s">
        <v>6066</v>
      </c>
      <c r="K1839" s="15" t="s">
        <v>7676</v>
      </c>
      <c r="L1839" s="23" t="s">
        <v>1462</v>
      </c>
    </row>
    <row r="1840" spans="1:12" ht="28" x14ac:dyDescent="0.35">
      <c r="A1840" s="3" t="str">
        <f t="shared" si="292"/>
        <v>2.20.02.201.03</v>
      </c>
      <c r="B1840" s="3">
        <f t="shared" si="286"/>
        <v>14</v>
      </c>
      <c r="C1840" s="3" t="s">
        <v>9707</v>
      </c>
      <c r="D1840" s="27">
        <v>2</v>
      </c>
      <c r="E1840" s="26">
        <v>20</v>
      </c>
      <c r="F1840" s="24">
        <v>2</v>
      </c>
      <c r="G1840" s="25">
        <v>201</v>
      </c>
      <c r="H1840" s="24">
        <v>3</v>
      </c>
      <c r="I1840" s="23" t="s">
        <v>2803</v>
      </c>
      <c r="J1840" s="23" t="s">
        <v>2804</v>
      </c>
      <c r="K1840" s="15" t="s">
        <v>7677</v>
      </c>
      <c r="L1840" s="23" t="s">
        <v>1436</v>
      </c>
    </row>
    <row r="1841" spans="1:12" ht="28" x14ac:dyDescent="0.35">
      <c r="A1841" s="3" t="str">
        <f t="shared" si="292"/>
        <v>2.20.02.201.04</v>
      </c>
      <c r="B1841" s="3">
        <f t="shared" si="286"/>
        <v>14</v>
      </c>
      <c r="C1841" s="3" t="s">
        <v>9708</v>
      </c>
      <c r="D1841" s="27">
        <v>2</v>
      </c>
      <c r="E1841" s="26">
        <v>20</v>
      </c>
      <c r="F1841" s="24">
        <v>2</v>
      </c>
      <c r="G1841" s="25">
        <v>201</v>
      </c>
      <c r="H1841" s="24">
        <v>4</v>
      </c>
      <c r="I1841" s="23" t="s">
        <v>4614</v>
      </c>
      <c r="J1841" s="15" t="s">
        <v>6067</v>
      </c>
      <c r="K1841" s="15" t="s">
        <v>7678</v>
      </c>
      <c r="L1841" s="23" t="s">
        <v>1462</v>
      </c>
    </row>
    <row r="1842" spans="1:12" x14ac:dyDescent="0.35">
      <c r="A1842" s="3" t="str">
        <f t="shared" si="292"/>
        <v>2.20.02.201.05</v>
      </c>
      <c r="B1842" s="3">
        <f t="shared" si="286"/>
        <v>14</v>
      </c>
      <c r="C1842" s="3" t="s">
        <v>9709</v>
      </c>
      <c r="D1842" s="27">
        <v>2</v>
      </c>
      <c r="E1842" s="26">
        <v>20</v>
      </c>
      <c r="F1842" s="24">
        <v>2</v>
      </c>
      <c r="G1842" s="25">
        <v>201</v>
      </c>
      <c r="H1842" s="24">
        <v>5</v>
      </c>
      <c r="I1842" s="23" t="s">
        <v>2805</v>
      </c>
      <c r="J1842" s="23" t="s">
        <v>2806</v>
      </c>
      <c r="K1842" s="23" t="s">
        <v>2807</v>
      </c>
      <c r="L1842" s="22" t="s">
        <v>1458</v>
      </c>
    </row>
    <row r="1843" spans="1:12" ht="28" x14ac:dyDescent="0.35">
      <c r="A1843" s="3" t="str">
        <f t="shared" si="292"/>
        <v>2.20.02.201.06</v>
      </c>
      <c r="B1843" s="3">
        <f t="shared" si="286"/>
        <v>14</v>
      </c>
      <c r="C1843" s="3" t="s">
        <v>9710</v>
      </c>
      <c r="D1843" s="27">
        <v>2</v>
      </c>
      <c r="E1843" s="26">
        <v>20</v>
      </c>
      <c r="F1843" s="24">
        <v>2</v>
      </c>
      <c r="G1843" s="25">
        <v>201</v>
      </c>
      <c r="H1843" s="24">
        <v>6</v>
      </c>
      <c r="I1843" s="23" t="s">
        <v>4615</v>
      </c>
      <c r="J1843" s="15" t="s">
        <v>6068</v>
      </c>
      <c r="K1843" s="23" t="s">
        <v>2808</v>
      </c>
      <c r="L1843" s="23" t="s">
        <v>1436</v>
      </c>
    </row>
    <row r="1844" spans="1:12" x14ac:dyDescent="0.35">
      <c r="A1844" s="3" t="str">
        <f>D1844&amp;"."&amp;E1844</f>
        <v>2.21</v>
      </c>
      <c r="B1844" s="3">
        <f t="shared" si="286"/>
        <v>4</v>
      </c>
      <c r="C1844" s="3" t="s">
        <v>9711</v>
      </c>
      <c r="D1844" s="27">
        <v>2</v>
      </c>
      <c r="E1844" s="26">
        <v>21</v>
      </c>
      <c r="F1844" s="15"/>
      <c r="G1844" s="15"/>
      <c r="H1844" s="15"/>
      <c r="I1844" s="23" t="s">
        <v>2809</v>
      </c>
      <c r="J1844" s="15" t="s">
        <v>1</v>
      </c>
      <c r="K1844" s="15" t="s">
        <v>1</v>
      </c>
      <c r="L1844" s="15"/>
    </row>
    <row r="1845" spans="1:12" ht="28" x14ac:dyDescent="0.35">
      <c r="A1845" s="3" t="str">
        <f>D1845&amp;"."&amp;E1845&amp;".0"&amp;F1845</f>
        <v>2.21.02</v>
      </c>
      <c r="B1845" s="3">
        <f t="shared" si="286"/>
        <v>7</v>
      </c>
      <c r="C1845" s="3" t="s">
        <v>1315</v>
      </c>
      <c r="D1845" s="27">
        <v>2</v>
      </c>
      <c r="E1845" s="26">
        <v>21</v>
      </c>
      <c r="F1845" s="24">
        <v>2</v>
      </c>
      <c r="G1845" s="15"/>
      <c r="H1845" s="15"/>
      <c r="I1845" s="23" t="s">
        <v>626</v>
      </c>
      <c r="J1845" s="15" t="s">
        <v>1</v>
      </c>
      <c r="K1845" s="15" t="s">
        <v>1</v>
      </c>
      <c r="L1845" s="15"/>
    </row>
    <row r="1846" spans="1:12" ht="28" x14ac:dyDescent="0.35">
      <c r="A1846" s="3" t="str">
        <f>D1846&amp;"."&amp;E1846&amp;".0"&amp;F1846&amp;"."&amp;G1846</f>
        <v>2.21.02.201</v>
      </c>
      <c r="B1846" s="3">
        <f t="shared" si="286"/>
        <v>11</v>
      </c>
      <c r="C1846" s="3" t="s">
        <v>9712</v>
      </c>
      <c r="D1846" s="27">
        <v>2</v>
      </c>
      <c r="E1846" s="26">
        <v>21</v>
      </c>
      <c r="F1846" s="24">
        <v>2</v>
      </c>
      <c r="G1846" s="25">
        <v>201</v>
      </c>
      <c r="H1846" s="15"/>
      <c r="I1846" s="23" t="s">
        <v>627</v>
      </c>
      <c r="J1846" s="15" t="s">
        <v>1</v>
      </c>
      <c r="K1846" s="15" t="s">
        <v>1</v>
      </c>
      <c r="L1846" s="15"/>
    </row>
    <row r="1847" spans="1:12" ht="56" x14ac:dyDescent="0.35">
      <c r="A1847" s="3" t="str">
        <f t="shared" ref="A1847:A1850" si="293">D1847&amp;"."&amp;E1847&amp;".0"&amp;F1847&amp;"."&amp;G1847&amp;".0"&amp;H1847</f>
        <v>2.21.02.201.01</v>
      </c>
      <c r="B1847" s="3">
        <f t="shared" si="286"/>
        <v>14</v>
      </c>
      <c r="C1847" s="3" t="s">
        <v>9713</v>
      </c>
      <c r="D1847" s="27">
        <v>2</v>
      </c>
      <c r="E1847" s="26">
        <v>21</v>
      </c>
      <c r="F1847" s="24">
        <v>2</v>
      </c>
      <c r="G1847" s="25">
        <v>201</v>
      </c>
      <c r="H1847" s="24">
        <v>1</v>
      </c>
      <c r="I1847" s="23" t="s">
        <v>628</v>
      </c>
      <c r="J1847" s="23" t="s">
        <v>2810</v>
      </c>
      <c r="K1847" s="15" t="s">
        <v>7679</v>
      </c>
      <c r="L1847" s="23" t="s">
        <v>1436</v>
      </c>
    </row>
    <row r="1848" spans="1:12" ht="42" x14ac:dyDescent="0.35">
      <c r="A1848" s="3" t="str">
        <f t="shared" si="293"/>
        <v>2.21.02.201.02</v>
      </c>
      <c r="B1848" s="3">
        <f t="shared" si="286"/>
        <v>14</v>
      </c>
      <c r="C1848" s="3" t="s">
        <v>9714</v>
      </c>
      <c r="D1848" s="27">
        <v>2</v>
      </c>
      <c r="E1848" s="26">
        <v>21</v>
      </c>
      <c r="F1848" s="24">
        <v>2</v>
      </c>
      <c r="G1848" s="25">
        <v>201</v>
      </c>
      <c r="H1848" s="24">
        <v>2</v>
      </c>
      <c r="I1848" s="23" t="s">
        <v>4616</v>
      </c>
      <c r="J1848" s="23" t="s">
        <v>2811</v>
      </c>
      <c r="K1848" s="23" t="s">
        <v>2812</v>
      </c>
      <c r="L1848" s="23" t="s">
        <v>1443</v>
      </c>
    </row>
    <row r="1849" spans="1:12" ht="42" x14ac:dyDescent="0.35">
      <c r="A1849" s="3" t="str">
        <f t="shared" si="293"/>
        <v>2.21.02.201.03</v>
      </c>
      <c r="B1849" s="3">
        <f t="shared" si="286"/>
        <v>14</v>
      </c>
      <c r="C1849" s="3" t="s">
        <v>9715</v>
      </c>
      <c r="D1849" s="27">
        <v>2</v>
      </c>
      <c r="E1849" s="26">
        <v>21</v>
      </c>
      <c r="F1849" s="24">
        <v>2</v>
      </c>
      <c r="G1849" s="25">
        <v>201</v>
      </c>
      <c r="H1849" s="24">
        <v>3</v>
      </c>
      <c r="I1849" s="23" t="s">
        <v>629</v>
      </c>
      <c r="J1849" s="23" t="s">
        <v>6069</v>
      </c>
      <c r="K1849" s="23" t="s">
        <v>2813</v>
      </c>
      <c r="L1849" s="23" t="s">
        <v>1443</v>
      </c>
    </row>
    <row r="1850" spans="1:12" ht="28" x14ac:dyDescent="0.35">
      <c r="A1850" s="3" t="str">
        <f t="shared" si="293"/>
        <v>2.21.02.201.04</v>
      </c>
      <c r="B1850" s="3">
        <f t="shared" si="286"/>
        <v>14</v>
      </c>
      <c r="C1850" s="3" t="s">
        <v>9716</v>
      </c>
      <c r="D1850" s="27">
        <v>2</v>
      </c>
      <c r="E1850" s="26">
        <v>21</v>
      </c>
      <c r="F1850" s="24">
        <v>2</v>
      </c>
      <c r="G1850" s="25">
        <v>201</v>
      </c>
      <c r="H1850" s="24">
        <v>4</v>
      </c>
      <c r="I1850" s="23" t="s">
        <v>630</v>
      </c>
      <c r="J1850" s="23" t="s">
        <v>2814</v>
      </c>
      <c r="K1850" s="23" t="s">
        <v>7680</v>
      </c>
      <c r="L1850" s="23" t="s">
        <v>2228</v>
      </c>
    </row>
    <row r="1851" spans="1:12" ht="28" x14ac:dyDescent="0.35">
      <c r="A1851" s="3" t="str">
        <f>D1851&amp;"."&amp;E1851&amp;".0"&amp;F1851&amp;"."&amp;G1851</f>
        <v>2.21.02.202</v>
      </c>
      <c r="B1851" s="3">
        <f t="shared" si="286"/>
        <v>11</v>
      </c>
      <c r="C1851" s="3" t="s">
        <v>9717</v>
      </c>
      <c r="D1851" s="27">
        <v>2</v>
      </c>
      <c r="E1851" s="26">
        <v>21</v>
      </c>
      <c r="F1851" s="24">
        <v>2</v>
      </c>
      <c r="G1851" s="25">
        <v>202</v>
      </c>
      <c r="H1851" s="15"/>
      <c r="I1851" s="23" t="s">
        <v>631</v>
      </c>
      <c r="J1851" s="15" t="s">
        <v>1</v>
      </c>
      <c r="K1851" s="15" t="s">
        <v>1</v>
      </c>
      <c r="L1851" s="15"/>
    </row>
    <row r="1852" spans="1:12" ht="42" x14ac:dyDescent="0.35">
      <c r="A1852" s="3" t="str">
        <f>D1852&amp;"."&amp;E1852&amp;".0"&amp;F1852&amp;"."&amp;G1852&amp;".0"&amp;H1852</f>
        <v>2.21.02.202.01</v>
      </c>
      <c r="B1852" s="3">
        <f t="shared" si="286"/>
        <v>14</v>
      </c>
      <c r="C1852" s="3" t="s">
        <v>9718</v>
      </c>
      <c r="D1852" s="27">
        <v>2</v>
      </c>
      <c r="E1852" s="26">
        <v>21</v>
      </c>
      <c r="F1852" s="24">
        <v>2</v>
      </c>
      <c r="G1852" s="25">
        <v>202</v>
      </c>
      <c r="H1852" s="24">
        <v>1</v>
      </c>
      <c r="I1852" s="23" t="s">
        <v>632</v>
      </c>
      <c r="J1852" s="15" t="s">
        <v>6070</v>
      </c>
      <c r="K1852" s="23" t="s">
        <v>7681</v>
      </c>
      <c r="L1852" s="23" t="s">
        <v>2228</v>
      </c>
    </row>
    <row r="1853" spans="1:12" ht="28" x14ac:dyDescent="0.35">
      <c r="A1853" s="3" t="str">
        <f>D1853&amp;"."&amp;E1853</f>
        <v>2.22</v>
      </c>
      <c r="B1853" s="3">
        <f t="shared" si="286"/>
        <v>4</v>
      </c>
      <c r="C1853" s="3" t="s">
        <v>9719</v>
      </c>
      <c r="D1853" s="27">
        <v>2</v>
      </c>
      <c r="E1853" s="26">
        <v>22</v>
      </c>
      <c r="F1853" s="15"/>
      <c r="G1853" s="15"/>
      <c r="H1853" s="15"/>
      <c r="I1853" s="23" t="s">
        <v>4617</v>
      </c>
      <c r="J1853" s="15" t="s">
        <v>1</v>
      </c>
      <c r="K1853" s="15" t="s">
        <v>1</v>
      </c>
      <c r="L1853" s="15"/>
    </row>
    <row r="1854" spans="1:12" x14ac:dyDescent="0.35">
      <c r="A1854" s="3" t="str">
        <f>D1854&amp;"."&amp;E1854&amp;".0"&amp;F1854</f>
        <v>2.22.02</v>
      </c>
      <c r="B1854" s="3">
        <f t="shared" si="286"/>
        <v>7</v>
      </c>
      <c r="C1854" s="3" t="s">
        <v>1331</v>
      </c>
      <c r="D1854" s="27">
        <v>2</v>
      </c>
      <c r="E1854" s="26">
        <v>22</v>
      </c>
      <c r="F1854" s="24">
        <v>2</v>
      </c>
      <c r="G1854" s="15"/>
      <c r="H1854" s="15"/>
      <c r="I1854" s="23" t="s">
        <v>751</v>
      </c>
      <c r="J1854" s="15" t="s">
        <v>1</v>
      </c>
      <c r="K1854" s="15" t="s">
        <v>1</v>
      </c>
      <c r="L1854" s="15"/>
    </row>
    <row r="1855" spans="1:12" ht="28" x14ac:dyDescent="0.35">
      <c r="A1855" s="3" t="str">
        <f>D1855&amp;"."&amp;E1855&amp;".0"&amp;F1855&amp;"."&amp;G1855</f>
        <v>2.22.02.201</v>
      </c>
      <c r="B1855" s="3">
        <f t="shared" si="286"/>
        <v>11</v>
      </c>
      <c r="C1855" s="3" t="s">
        <v>9720</v>
      </c>
      <c r="D1855" s="27">
        <v>2</v>
      </c>
      <c r="E1855" s="26">
        <v>22</v>
      </c>
      <c r="F1855" s="24">
        <v>2</v>
      </c>
      <c r="G1855" s="25">
        <v>201</v>
      </c>
      <c r="H1855" s="15"/>
      <c r="I1855" s="23" t="s">
        <v>4618</v>
      </c>
      <c r="J1855" s="15" t="s">
        <v>1</v>
      </c>
      <c r="K1855" s="15" t="s">
        <v>1</v>
      </c>
      <c r="L1855" s="15"/>
    </row>
    <row r="1856" spans="1:12" ht="42" x14ac:dyDescent="0.35">
      <c r="A1856" s="3" t="str">
        <f t="shared" ref="A1856:A1857" si="294">D1856&amp;"."&amp;E1856&amp;".0"&amp;F1856&amp;"."&amp;G1856&amp;".0"&amp;H1856</f>
        <v>2.22.02.201.01</v>
      </c>
      <c r="B1856" s="3">
        <f t="shared" si="286"/>
        <v>14</v>
      </c>
      <c r="C1856" s="3" t="s">
        <v>9721</v>
      </c>
      <c r="D1856" s="27">
        <v>2</v>
      </c>
      <c r="E1856" s="26">
        <v>22</v>
      </c>
      <c r="F1856" s="24">
        <v>2</v>
      </c>
      <c r="G1856" s="25">
        <v>201</v>
      </c>
      <c r="H1856" s="24">
        <v>1</v>
      </c>
      <c r="I1856" s="23" t="s">
        <v>753</v>
      </c>
      <c r="J1856" s="23" t="s">
        <v>6071</v>
      </c>
      <c r="K1856" s="15" t="s">
        <v>7682</v>
      </c>
      <c r="L1856" s="23" t="s">
        <v>2815</v>
      </c>
    </row>
    <row r="1857" spans="1:12" ht="28" x14ac:dyDescent="0.35">
      <c r="A1857" s="3" t="str">
        <f t="shared" si="294"/>
        <v>2.22.02.201.02</v>
      </c>
      <c r="B1857" s="3">
        <f t="shared" si="286"/>
        <v>14</v>
      </c>
      <c r="C1857" s="3" t="s">
        <v>9722</v>
      </c>
      <c r="D1857" s="27">
        <v>2</v>
      </c>
      <c r="E1857" s="26">
        <v>22</v>
      </c>
      <c r="F1857" s="24">
        <v>2</v>
      </c>
      <c r="G1857" s="25">
        <v>201</v>
      </c>
      <c r="H1857" s="24">
        <v>2</v>
      </c>
      <c r="I1857" s="23" t="s">
        <v>4619</v>
      </c>
      <c r="J1857" s="23" t="s">
        <v>6072</v>
      </c>
      <c r="K1857" s="23" t="s">
        <v>7683</v>
      </c>
      <c r="L1857" s="23" t="s">
        <v>1462</v>
      </c>
    </row>
    <row r="1858" spans="1:12" ht="42" x14ac:dyDescent="0.35">
      <c r="A1858" s="3" t="str">
        <f>D1858&amp;"."&amp;E1858&amp;".0"&amp;F1858&amp;"."&amp;G1858</f>
        <v>2.22.02.202</v>
      </c>
      <c r="B1858" s="3">
        <f t="shared" si="286"/>
        <v>11</v>
      </c>
      <c r="C1858" s="3" t="s">
        <v>9723</v>
      </c>
      <c r="D1858" s="27">
        <v>2</v>
      </c>
      <c r="E1858" s="26">
        <v>22</v>
      </c>
      <c r="F1858" s="24">
        <v>2</v>
      </c>
      <c r="G1858" s="25">
        <v>202</v>
      </c>
      <c r="H1858" s="15"/>
      <c r="I1858" s="23" t="s">
        <v>4620</v>
      </c>
      <c r="J1858" s="15" t="s">
        <v>1</v>
      </c>
      <c r="K1858" s="15" t="s">
        <v>1</v>
      </c>
      <c r="L1858" s="15"/>
    </row>
    <row r="1859" spans="1:12" ht="42" x14ac:dyDescent="0.35">
      <c r="A1859" s="3" t="str">
        <f t="shared" ref="A1859:A1861" si="295">D1859&amp;"."&amp;E1859&amp;".0"&amp;F1859&amp;"."&amp;G1859&amp;".0"&amp;H1859</f>
        <v>2.22.02.202.01</v>
      </c>
      <c r="B1859" s="3">
        <f t="shared" si="286"/>
        <v>14</v>
      </c>
      <c r="C1859" s="3" t="s">
        <v>9724</v>
      </c>
      <c r="D1859" s="27">
        <v>2</v>
      </c>
      <c r="E1859" s="26">
        <v>22</v>
      </c>
      <c r="F1859" s="24">
        <v>2</v>
      </c>
      <c r="G1859" s="25">
        <v>202</v>
      </c>
      <c r="H1859" s="24">
        <v>1</v>
      </c>
      <c r="I1859" s="23" t="s">
        <v>755</v>
      </c>
      <c r="J1859" s="23" t="s">
        <v>6073</v>
      </c>
      <c r="K1859" s="15" t="s">
        <v>7684</v>
      </c>
      <c r="L1859" s="23" t="s">
        <v>2815</v>
      </c>
    </row>
    <row r="1860" spans="1:12" ht="28" x14ac:dyDescent="0.35">
      <c r="A1860" s="3" t="str">
        <f t="shared" si="295"/>
        <v>2.22.02.202.02</v>
      </c>
      <c r="B1860" s="3">
        <f t="shared" si="286"/>
        <v>14</v>
      </c>
      <c r="C1860" s="3" t="s">
        <v>9725</v>
      </c>
      <c r="D1860" s="27">
        <v>2</v>
      </c>
      <c r="E1860" s="26">
        <v>22</v>
      </c>
      <c r="F1860" s="24">
        <v>2</v>
      </c>
      <c r="G1860" s="25">
        <v>202</v>
      </c>
      <c r="H1860" s="24">
        <v>2</v>
      </c>
      <c r="I1860" s="23" t="s">
        <v>4621</v>
      </c>
      <c r="J1860" s="15" t="s">
        <v>6074</v>
      </c>
      <c r="K1860" s="15" t="s">
        <v>7685</v>
      </c>
      <c r="L1860" s="23" t="s">
        <v>1443</v>
      </c>
    </row>
    <row r="1861" spans="1:12" ht="56" x14ac:dyDescent="0.35">
      <c r="A1861" s="3" t="str">
        <f t="shared" si="295"/>
        <v>2.22.02.202.03</v>
      </c>
      <c r="B1861" s="3">
        <f t="shared" si="286"/>
        <v>14</v>
      </c>
      <c r="C1861" s="3" t="s">
        <v>9726</v>
      </c>
      <c r="D1861" s="27">
        <v>2</v>
      </c>
      <c r="E1861" s="26">
        <v>22</v>
      </c>
      <c r="F1861" s="24">
        <v>2</v>
      </c>
      <c r="G1861" s="25">
        <v>202</v>
      </c>
      <c r="H1861" s="24">
        <v>3</v>
      </c>
      <c r="I1861" s="23" t="s">
        <v>2816</v>
      </c>
      <c r="J1861" s="23" t="s">
        <v>2817</v>
      </c>
      <c r="K1861" s="23" t="s">
        <v>7686</v>
      </c>
      <c r="L1861" s="23" t="s">
        <v>2166</v>
      </c>
    </row>
    <row r="1862" spans="1:12" ht="28" x14ac:dyDescent="0.35">
      <c r="A1862" s="3" t="str">
        <f>D1862&amp;"."&amp;E1862&amp;".0"&amp;F1862&amp;"."&amp;G1862</f>
        <v>2.22.02.203</v>
      </c>
      <c r="B1862" s="3">
        <f t="shared" si="286"/>
        <v>11</v>
      </c>
      <c r="C1862" s="3" t="s">
        <v>9727</v>
      </c>
      <c r="D1862" s="27">
        <v>2</v>
      </c>
      <c r="E1862" s="26">
        <v>22</v>
      </c>
      <c r="F1862" s="24">
        <v>2</v>
      </c>
      <c r="G1862" s="25">
        <v>203</v>
      </c>
      <c r="H1862" s="15"/>
      <c r="I1862" s="23" t="s">
        <v>4622</v>
      </c>
      <c r="J1862" s="15" t="s">
        <v>1</v>
      </c>
      <c r="K1862" s="15" t="s">
        <v>1</v>
      </c>
      <c r="L1862" s="15"/>
    </row>
    <row r="1863" spans="1:12" ht="42" x14ac:dyDescent="0.35">
      <c r="A1863" s="3" t="str">
        <f t="shared" ref="A1863:A1865" si="296">D1863&amp;"."&amp;E1863&amp;".0"&amp;F1863&amp;"."&amp;G1863&amp;".0"&amp;H1863</f>
        <v>2.22.02.203.01</v>
      </c>
      <c r="B1863" s="3">
        <f t="shared" ref="B1863:B1920" si="297">LEN(A1863)</f>
        <v>14</v>
      </c>
      <c r="C1863" s="3" t="s">
        <v>9728</v>
      </c>
      <c r="D1863" s="27">
        <v>2</v>
      </c>
      <c r="E1863" s="26">
        <v>22</v>
      </c>
      <c r="F1863" s="24">
        <v>2</v>
      </c>
      <c r="G1863" s="25">
        <v>203</v>
      </c>
      <c r="H1863" s="24">
        <v>1</v>
      </c>
      <c r="I1863" s="23" t="s">
        <v>4623</v>
      </c>
      <c r="J1863" s="23" t="s">
        <v>6075</v>
      </c>
      <c r="K1863" s="15" t="s">
        <v>7687</v>
      </c>
      <c r="L1863" s="23" t="s">
        <v>2815</v>
      </c>
    </row>
    <row r="1864" spans="1:12" ht="28" x14ac:dyDescent="0.35">
      <c r="A1864" s="3" t="str">
        <f t="shared" si="296"/>
        <v>2.22.02.203.02</v>
      </c>
      <c r="B1864" s="3">
        <f t="shared" si="297"/>
        <v>14</v>
      </c>
      <c r="C1864" s="3" t="s">
        <v>9729</v>
      </c>
      <c r="D1864" s="27">
        <v>2</v>
      </c>
      <c r="E1864" s="26">
        <v>22</v>
      </c>
      <c r="F1864" s="24">
        <v>2</v>
      </c>
      <c r="G1864" s="25">
        <v>203</v>
      </c>
      <c r="H1864" s="24">
        <v>2</v>
      </c>
      <c r="I1864" s="23" t="s">
        <v>4624</v>
      </c>
      <c r="J1864" s="15" t="s">
        <v>6076</v>
      </c>
      <c r="K1864" s="15" t="s">
        <v>7688</v>
      </c>
      <c r="L1864" s="23" t="s">
        <v>1462</v>
      </c>
    </row>
    <row r="1865" spans="1:12" ht="28" x14ac:dyDescent="0.35">
      <c r="A1865" s="3" t="str">
        <f t="shared" si="296"/>
        <v>2.22.02.203.03</v>
      </c>
      <c r="B1865" s="3">
        <f t="shared" si="297"/>
        <v>14</v>
      </c>
      <c r="C1865" s="3" t="s">
        <v>9730</v>
      </c>
      <c r="D1865" s="27">
        <v>2</v>
      </c>
      <c r="E1865" s="26">
        <v>22</v>
      </c>
      <c r="F1865" s="24">
        <v>2</v>
      </c>
      <c r="G1865" s="25">
        <v>203</v>
      </c>
      <c r="H1865" s="24">
        <v>3</v>
      </c>
      <c r="I1865" s="23" t="s">
        <v>4625</v>
      </c>
      <c r="J1865" s="15" t="s">
        <v>6077</v>
      </c>
      <c r="K1865" s="15" t="s">
        <v>7689</v>
      </c>
      <c r="L1865" s="22" t="s">
        <v>1458</v>
      </c>
    </row>
    <row r="1866" spans="1:12" ht="28" x14ac:dyDescent="0.35">
      <c r="A1866" s="3" t="str">
        <f>D1866&amp;"."&amp;E1866&amp;".0"&amp;F1866</f>
        <v>2.22.03</v>
      </c>
      <c r="B1866" s="3">
        <f t="shared" si="297"/>
        <v>7</v>
      </c>
      <c r="C1866" s="3" t="s">
        <v>1332</v>
      </c>
      <c r="D1866" s="27">
        <v>2</v>
      </c>
      <c r="E1866" s="26">
        <v>22</v>
      </c>
      <c r="F1866" s="24">
        <v>3</v>
      </c>
      <c r="G1866" s="15"/>
      <c r="H1866" s="15"/>
      <c r="I1866" s="23" t="s">
        <v>4626</v>
      </c>
      <c r="J1866" s="15" t="s">
        <v>1</v>
      </c>
      <c r="K1866" s="15" t="s">
        <v>1</v>
      </c>
      <c r="L1866" s="15"/>
    </row>
    <row r="1867" spans="1:12" ht="28" x14ac:dyDescent="0.35">
      <c r="A1867" s="3" t="str">
        <f>D1867&amp;"."&amp;E1867&amp;".0"&amp;F1867&amp;"."&amp;G1867</f>
        <v>2.22.03.201</v>
      </c>
      <c r="B1867" s="3">
        <f t="shared" si="297"/>
        <v>11</v>
      </c>
      <c r="C1867" s="3" t="s">
        <v>9731</v>
      </c>
      <c r="D1867" s="27">
        <v>2</v>
      </c>
      <c r="E1867" s="26">
        <v>22</v>
      </c>
      <c r="F1867" s="24">
        <v>3</v>
      </c>
      <c r="G1867" s="25">
        <v>201</v>
      </c>
      <c r="H1867" s="15"/>
      <c r="I1867" s="23" t="s">
        <v>4627</v>
      </c>
      <c r="J1867" s="15" t="s">
        <v>1</v>
      </c>
      <c r="K1867" s="15" t="s">
        <v>1</v>
      </c>
      <c r="L1867" s="15"/>
    </row>
    <row r="1868" spans="1:12" ht="42" x14ac:dyDescent="0.35">
      <c r="A1868" s="3" t="str">
        <f t="shared" ref="A1868:A1870" si="298">D1868&amp;"."&amp;E1868&amp;".0"&amp;F1868&amp;"."&amp;G1868&amp;".0"&amp;H1868</f>
        <v>2.22.03.201.01</v>
      </c>
      <c r="B1868" s="3">
        <f t="shared" si="297"/>
        <v>14</v>
      </c>
      <c r="C1868" s="3" t="s">
        <v>9732</v>
      </c>
      <c r="D1868" s="27">
        <v>2</v>
      </c>
      <c r="E1868" s="26">
        <v>22</v>
      </c>
      <c r="F1868" s="24">
        <v>3</v>
      </c>
      <c r="G1868" s="25">
        <v>201</v>
      </c>
      <c r="H1868" s="24">
        <v>1</v>
      </c>
      <c r="I1868" s="23" t="s">
        <v>758</v>
      </c>
      <c r="J1868" s="23" t="s">
        <v>2818</v>
      </c>
      <c r="K1868" s="15" t="s">
        <v>7690</v>
      </c>
      <c r="L1868" s="23" t="s">
        <v>1462</v>
      </c>
    </row>
    <row r="1869" spans="1:12" ht="42" x14ac:dyDescent="0.35">
      <c r="A1869" s="3" t="str">
        <f t="shared" si="298"/>
        <v>2.22.03.201.02</v>
      </c>
      <c r="B1869" s="3">
        <f t="shared" si="297"/>
        <v>14</v>
      </c>
      <c r="C1869" s="3" t="s">
        <v>9733</v>
      </c>
      <c r="D1869" s="27">
        <v>2</v>
      </c>
      <c r="E1869" s="26">
        <v>22</v>
      </c>
      <c r="F1869" s="24">
        <v>3</v>
      </c>
      <c r="G1869" s="25">
        <v>201</v>
      </c>
      <c r="H1869" s="24">
        <v>2</v>
      </c>
      <c r="I1869" s="23" t="s">
        <v>2819</v>
      </c>
      <c r="J1869" s="23" t="s">
        <v>6078</v>
      </c>
      <c r="K1869" s="23" t="s">
        <v>7691</v>
      </c>
      <c r="L1869" s="23" t="s">
        <v>2166</v>
      </c>
    </row>
    <row r="1870" spans="1:12" ht="28" x14ac:dyDescent="0.35">
      <c r="A1870" s="3" t="str">
        <f t="shared" si="298"/>
        <v>2.22.03.201.03</v>
      </c>
      <c r="B1870" s="3">
        <f t="shared" si="297"/>
        <v>14</v>
      </c>
      <c r="C1870" s="3" t="s">
        <v>9734</v>
      </c>
      <c r="D1870" s="27">
        <v>2</v>
      </c>
      <c r="E1870" s="26">
        <v>22</v>
      </c>
      <c r="F1870" s="24">
        <v>3</v>
      </c>
      <c r="G1870" s="25">
        <v>201</v>
      </c>
      <c r="H1870" s="24">
        <v>3</v>
      </c>
      <c r="I1870" s="23" t="s">
        <v>4628</v>
      </c>
      <c r="J1870" s="15" t="s">
        <v>6079</v>
      </c>
      <c r="K1870" s="15" t="s">
        <v>7692</v>
      </c>
      <c r="L1870" s="23" t="s">
        <v>2163</v>
      </c>
    </row>
    <row r="1871" spans="1:12" x14ac:dyDescent="0.35">
      <c r="A1871" s="3" t="str">
        <f>D1871&amp;"."&amp;E1871&amp;".0"&amp;F1871</f>
        <v>2.22.04</v>
      </c>
      <c r="B1871" s="3">
        <f t="shared" si="297"/>
        <v>7</v>
      </c>
      <c r="C1871" s="3" t="s">
        <v>1333</v>
      </c>
      <c r="D1871" s="27">
        <v>2</v>
      </c>
      <c r="E1871" s="26">
        <v>22</v>
      </c>
      <c r="F1871" s="24">
        <v>4</v>
      </c>
      <c r="G1871" s="15"/>
      <c r="H1871" s="15"/>
      <c r="I1871" s="23" t="s">
        <v>760</v>
      </c>
      <c r="J1871" s="15" t="s">
        <v>1</v>
      </c>
      <c r="K1871" s="15" t="s">
        <v>1</v>
      </c>
      <c r="L1871" s="15"/>
    </row>
    <row r="1872" spans="1:12" ht="28" x14ac:dyDescent="0.35">
      <c r="A1872" s="3" t="str">
        <f>D1872&amp;"."&amp;E1872&amp;".0"&amp;F1872&amp;"."&amp;G1872</f>
        <v>2.22.04.201</v>
      </c>
      <c r="B1872" s="3">
        <f t="shared" si="297"/>
        <v>11</v>
      </c>
      <c r="C1872" s="3" t="s">
        <v>9735</v>
      </c>
      <c r="D1872" s="27">
        <v>2</v>
      </c>
      <c r="E1872" s="26">
        <v>22</v>
      </c>
      <c r="F1872" s="24">
        <v>4</v>
      </c>
      <c r="G1872" s="25">
        <v>201</v>
      </c>
      <c r="H1872" s="15"/>
      <c r="I1872" s="23" t="s">
        <v>4629</v>
      </c>
      <c r="J1872" s="15" t="s">
        <v>1</v>
      </c>
      <c r="K1872" s="15" t="s">
        <v>1</v>
      </c>
      <c r="L1872" s="15"/>
    </row>
    <row r="1873" spans="1:12" ht="28" x14ac:dyDescent="0.35">
      <c r="A1873" s="3" t="str">
        <f t="shared" ref="A1873:A1875" si="299">D1873&amp;"."&amp;E1873&amp;".0"&amp;F1873&amp;"."&amp;G1873&amp;".0"&amp;H1873</f>
        <v>2.22.04.201.01</v>
      </c>
      <c r="B1873" s="3">
        <f t="shared" si="297"/>
        <v>14</v>
      </c>
      <c r="C1873" s="3" t="s">
        <v>9736</v>
      </c>
      <c r="D1873" s="27">
        <v>2</v>
      </c>
      <c r="E1873" s="26">
        <v>22</v>
      </c>
      <c r="F1873" s="24">
        <v>4</v>
      </c>
      <c r="G1873" s="25">
        <v>201</v>
      </c>
      <c r="H1873" s="24">
        <v>1</v>
      </c>
      <c r="I1873" s="23" t="s">
        <v>4630</v>
      </c>
      <c r="J1873" s="23" t="s">
        <v>6080</v>
      </c>
      <c r="K1873" s="23" t="s">
        <v>7693</v>
      </c>
      <c r="L1873" s="23" t="s">
        <v>1462</v>
      </c>
    </row>
    <row r="1874" spans="1:12" ht="28" x14ac:dyDescent="0.35">
      <c r="A1874" s="3" t="str">
        <f t="shared" si="299"/>
        <v>2.22.04.201.02</v>
      </c>
      <c r="B1874" s="3">
        <f t="shared" si="297"/>
        <v>14</v>
      </c>
      <c r="C1874" s="3" t="s">
        <v>9737</v>
      </c>
      <c r="D1874" s="27">
        <v>2</v>
      </c>
      <c r="E1874" s="26">
        <v>22</v>
      </c>
      <c r="F1874" s="24">
        <v>4</v>
      </c>
      <c r="G1874" s="25">
        <v>201</v>
      </c>
      <c r="H1874" s="24">
        <v>2</v>
      </c>
      <c r="I1874" s="23" t="s">
        <v>4631</v>
      </c>
      <c r="J1874" s="15" t="s">
        <v>6081</v>
      </c>
      <c r="K1874" s="15" t="s">
        <v>7694</v>
      </c>
      <c r="L1874" s="22" t="s">
        <v>1458</v>
      </c>
    </row>
    <row r="1875" spans="1:12" ht="28" x14ac:dyDescent="0.35">
      <c r="A1875" s="3" t="str">
        <f t="shared" si="299"/>
        <v>2.22.04.201.03</v>
      </c>
      <c r="B1875" s="3">
        <f t="shared" si="297"/>
        <v>14</v>
      </c>
      <c r="C1875" s="3" t="s">
        <v>9738</v>
      </c>
      <c r="D1875" s="27">
        <v>2</v>
      </c>
      <c r="E1875" s="26">
        <v>22</v>
      </c>
      <c r="F1875" s="24">
        <v>4</v>
      </c>
      <c r="G1875" s="25">
        <v>201</v>
      </c>
      <c r="H1875" s="24">
        <v>3</v>
      </c>
      <c r="I1875" s="23" t="s">
        <v>4632</v>
      </c>
      <c r="J1875" s="15" t="s">
        <v>6082</v>
      </c>
      <c r="K1875" s="15" t="s">
        <v>7695</v>
      </c>
      <c r="L1875" s="23" t="s">
        <v>1436</v>
      </c>
    </row>
    <row r="1876" spans="1:12" ht="28" x14ac:dyDescent="0.35">
      <c r="A1876" s="3" t="str">
        <f>D1876&amp;"."&amp;E1876&amp;".0"&amp;F1876</f>
        <v>2.22.05</v>
      </c>
      <c r="B1876" s="3">
        <f t="shared" si="297"/>
        <v>7</v>
      </c>
      <c r="C1876" s="3" t="s">
        <v>1334</v>
      </c>
      <c r="D1876" s="27">
        <v>2</v>
      </c>
      <c r="E1876" s="26">
        <v>22</v>
      </c>
      <c r="F1876" s="24">
        <v>5</v>
      </c>
      <c r="G1876" s="15"/>
      <c r="H1876" s="15"/>
      <c r="I1876" s="23" t="s">
        <v>4633</v>
      </c>
      <c r="J1876" s="15" t="s">
        <v>1</v>
      </c>
      <c r="K1876" s="15" t="s">
        <v>1</v>
      </c>
      <c r="L1876" s="15"/>
    </row>
    <row r="1877" spans="1:12" ht="28" x14ac:dyDescent="0.35">
      <c r="A1877" s="3" t="str">
        <f>D1877&amp;"."&amp;E1877&amp;".0"&amp;F1877&amp;"."&amp;G1877</f>
        <v>2.22.05.201</v>
      </c>
      <c r="B1877" s="3">
        <f t="shared" si="297"/>
        <v>11</v>
      </c>
      <c r="C1877" s="3" t="s">
        <v>9739</v>
      </c>
      <c r="D1877" s="27">
        <v>2</v>
      </c>
      <c r="E1877" s="26">
        <v>22</v>
      </c>
      <c r="F1877" s="24">
        <v>5</v>
      </c>
      <c r="G1877" s="25">
        <v>201</v>
      </c>
      <c r="H1877" s="15"/>
      <c r="I1877" s="23" t="s">
        <v>4634</v>
      </c>
      <c r="J1877" s="15" t="s">
        <v>1</v>
      </c>
      <c r="K1877" s="15" t="s">
        <v>1</v>
      </c>
      <c r="L1877" s="15"/>
    </row>
    <row r="1878" spans="1:12" ht="28" x14ac:dyDescent="0.35">
      <c r="A1878" s="3" t="str">
        <f t="shared" ref="A1878:A1879" si="300">D1878&amp;"."&amp;E1878&amp;".0"&amp;F1878&amp;"."&amp;G1878&amp;".0"&amp;H1878</f>
        <v>2.22.05.201.01</v>
      </c>
      <c r="B1878" s="3">
        <f t="shared" si="297"/>
        <v>14</v>
      </c>
      <c r="C1878" s="3" t="s">
        <v>9740</v>
      </c>
      <c r="D1878" s="27">
        <v>2</v>
      </c>
      <c r="E1878" s="26">
        <v>22</v>
      </c>
      <c r="F1878" s="24">
        <v>5</v>
      </c>
      <c r="G1878" s="25">
        <v>201</v>
      </c>
      <c r="H1878" s="24">
        <v>1</v>
      </c>
      <c r="I1878" s="23" t="s">
        <v>763</v>
      </c>
      <c r="J1878" s="15" t="s">
        <v>6083</v>
      </c>
      <c r="K1878" s="15" t="s">
        <v>7696</v>
      </c>
      <c r="L1878" s="23" t="s">
        <v>2815</v>
      </c>
    </row>
    <row r="1879" spans="1:12" x14ac:dyDescent="0.35">
      <c r="A1879" s="3" t="str">
        <f t="shared" si="300"/>
        <v>2.22.05.201.02</v>
      </c>
      <c r="B1879" s="3">
        <f t="shared" si="297"/>
        <v>14</v>
      </c>
      <c r="C1879" s="3" t="s">
        <v>9741</v>
      </c>
      <c r="D1879" s="27">
        <v>2</v>
      </c>
      <c r="E1879" s="26">
        <v>22</v>
      </c>
      <c r="F1879" s="24">
        <v>5</v>
      </c>
      <c r="G1879" s="25">
        <v>201</v>
      </c>
      <c r="H1879" s="24">
        <v>2</v>
      </c>
      <c r="I1879" s="23" t="s">
        <v>2820</v>
      </c>
      <c r="J1879" s="23" t="s">
        <v>2821</v>
      </c>
      <c r="K1879" s="23" t="s">
        <v>2822</v>
      </c>
      <c r="L1879" s="23" t="s">
        <v>2815</v>
      </c>
    </row>
    <row r="1880" spans="1:12" ht="28" x14ac:dyDescent="0.35">
      <c r="A1880" s="3" t="str">
        <f>D1880&amp;"."&amp;E1880&amp;".0"&amp;F1880&amp;"."&amp;G1880</f>
        <v>2.22.05.202</v>
      </c>
      <c r="B1880" s="3">
        <f t="shared" si="297"/>
        <v>11</v>
      </c>
      <c r="C1880" s="3" t="s">
        <v>9742</v>
      </c>
      <c r="D1880" s="27">
        <v>2</v>
      </c>
      <c r="E1880" s="26">
        <v>22</v>
      </c>
      <c r="F1880" s="24">
        <v>5</v>
      </c>
      <c r="G1880" s="25">
        <v>202</v>
      </c>
      <c r="H1880" s="15"/>
      <c r="I1880" s="23" t="s">
        <v>4635</v>
      </c>
      <c r="J1880" s="15" t="s">
        <v>1</v>
      </c>
      <c r="K1880" s="15" t="s">
        <v>1</v>
      </c>
      <c r="L1880" s="15"/>
    </row>
    <row r="1881" spans="1:12" x14ac:dyDescent="0.35">
      <c r="A1881" s="3" t="str">
        <f t="shared" ref="A1881:A1883" si="301">D1881&amp;"."&amp;E1881&amp;".0"&amp;F1881&amp;"."&amp;G1881&amp;".0"&amp;H1881</f>
        <v>2.22.05.202.01</v>
      </c>
      <c r="B1881" s="3">
        <f t="shared" si="297"/>
        <v>14</v>
      </c>
      <c r="C1881" s="3" t="s">
        <v>9743</v>
      </c>
      <c r="D1881" s="27">
        <v>2</v>
      </c>
      <c r="E1881" s="26">
        <v>22</v>
      </c>
      <c r="F1881" s="24">
        <v>5</v>
      </c>
      <c r="G1881" s="25">
        <v>202</v>
      </c>
      <c r="H1881" s="24">
        <v>1</v>
      </c>
      <c r="I1881" s="23" t="s">
        <v>2823</v>
      </c>
      <c r="J1881" s="23" t="s">
        <v>2824</v>
      </c>
      <c r="K1881" s="23" t="s">
        <v>2825</v>
      </c>
      <c r="L1881" s="23" t="s">
        <v>2815</v>
      </c>
    </row>
    <row r="1882" spans="1:12" ht="28" x14ac:dyDescent="0.35">
      <c r="A1882" s="3" t="str">
        <f t="shared" si="301"/>
        <v>2.22.05.202.02</v>
      </c>
      <c r="B1882" s="3">
        <f t="shared" si="297"/>
        <v>14</v>
      </c>
      <c r="C1882" s="3" t="s">
        <v>9744</v>
      </c>
      <c r="D1882" s="27">
        <v>2</v>
      </c>
      <c r="E1882" s="26">
        <v>22</v>
      </c>
      <c r="F1882" s="24">
        <v>5</v>
      </c>
      <c r="G1882" s="25">
        <v>202</v>
      </c>
      <c r="H1882" s="24">
        <v>2</v>
      </c>
      <c r="I1882" s="23" t="s">
        <v>2826</v>
      </c>
      <c r="J1882" s="23" t="s">
        <v>2827</v>
      </c>
      <c r="K1882" s="15" t="s">
        <v>7697</v>
      </c>
      <c r="L1882" s="23" t="s">
        <v>2815</v>
      </c>
    </row>
    <row r="1883" spans="1:12" x14ac:dyDescent="0.35">
      <c r="A1883" s="3" t="str">
        <f t="shared" si="301"/>
        <v>2.22.05.202.03</v>
      </c>
      <c r="B1883" s="3">
        <f t="shared" si="297"/>
        <v>14</v>
      </c>
      <c r="C1883" s="3" t="s">
        <v>9745</v>
      </c>
      <c r="D1883" s="27">
        <v>2</v>
      </c>
      <c r="E1883" s="26">
        <v>22</v>
      </c>
      <c r="F1883" s="24">
        <v>5</v>
      </c>
      <c r="G1883" s="25">
        <v>202</v>
      </c>
      <c r="H1883" s="24">
        <v>3</v>
      </c>
      <c r="I1883" s="23" t="s">
        <v>2828</v>
      </c>
      <c r="J1883" s="23" t="s">
        <v>2829</v>
      </c>
      <c r="K1883" s="23" t="s">
        <v>2830</v>
      </c>
      <c r="L1883" s="23" t="s">
        <v>2815</v>
      </c>
    </row>
    <row r="1884" spans="1:12" ht="42" x14ac:dyDescent="0.35">
      <c r="A1884" s="3" t="str">
        <f>D1884&amp;"."&amp;E1884&amp;".0"&amp;F1884&amp;"."&amp;G1884</f>
        <v>2.22.05.203</v>
      </c>
      <c r="B1884" s="3">
        <f t="shared" si="297"/>
        <v>11</v>
      </c>
      <c r="C1884" s="3" t="s">
        <v>9746</v>
      </c>
      <c r="D1884" s="27">
        <v>2</v>
      </c>
      <c r="E1884" s="26">
        <v>22</v>
      </c>
      <c r="F1884" s="24">
        <v>5</v>
      </c>
      <c r="G1884" s="25">
        <v>203</v>
      </c>
      <c r="H1884" s="15"/>
      <c r="I1884" s="23" t="s">
        <v>4636</v>
      </c>
      <c r="J1884" s="15" t="s">
        <v>1</v>
      </c>
      <c r="K1884" s="15" t="s">
        <v>1</v>
      </c>
      <c r="L1884" s="15"/>
    </row>
    <row r="1885" spans="1:12" ht="42" x14ac:dyDescent="0.35">
      <c r="A1885" s="3" t="str">
        <f t="shared" ref="A1885:A1886" si="302">D1885&amp;"."&amp;E1885&amp;".0"&amp;F1885&amp;"."&amp;G1885&amp;".0"&amp;H1885</f>
        <v>2.22.05.203.01</v>
      </c>
      <c r="B1885" s="3">
        <f t="shared" si="297"/>
        <v>14</v>
      </c>
      <c r="C1885" s="3" t="s">
        <v>9747</v>
      </c>
      <c r="D1885" s="27">
        <v>2</v>
      </c>
      <c r="E1885" s="26">
        <v>22</v>
      </c>
      <c r="F1885" s="24">
        <v>5</v>
      </c>
      <c r="G1885" s="25">
        <v>203</v>
      </c>
      <c r="H1885" s="24">
        <v>1</v>
      </c>
      <c r="I1885" s="23" t="s">
        <v>4636</v>
      </c>
      <c r="J1885" s="15" t="s">
        <v>6084</v>
      </c>
      <c r="K1885" s="23" t="s">
        <v>2831</v>
      </c>
      <c r="L1885" s="23" t="s">
        <v>2815</v>
      </c>
    </row>
    <row r="1886" spans="1:12" ht="42" x14ac:dyDescent="0.35">
      <c r="A1886" s="3" t="str">
        <f t="shared" si="302"/>
        <v>2.22.05.203.02</v>
      </c>
      <c r="B1886" s="3">
        <f t="shared" si="297"/>
        <v>14</v>
      </c>
      <c r="C1886" s="3" t="s">
        <v>9748</v>
      </c>
      <c r="D1886" s="27">
        <v>2</v>
      </c>
      <c r="E1886" s="26">
        <v>22</v>
      </c>
      <c r="F1886" s="24">
        <v>5</v>
      </c>
      <c r="G1886" s="25">
        <v>203</v>
      </c>
      <c r="H1886" s="24">
        <v>2</v>
      </c>
      <c r="I1886" s="23" t="s">
        <v>4637</v>
      </c>
      <c r="J1886" s="23" t="s">
        <v>6085</v>
      </c>
      <c r="K1886" s="23" t="s">
        <v>2832</v>
      </c>
      <c r="L1886" s="23" t="s">
        <v>1443</v>
      </c>
    </row>
    <row r="1887" spans="1:12" x14ac:dyDescent="0.35">
      <c r="A1887" s="3" t="str">
        <f>D1887&amp;"."&amp;E1887&amp;".0"&amp;F1887</f>
        <v>2.22.06</v>
      </c>
      <c r="B1887" s="3">
        <f t="shared" si="297"/>
        <v>7</v>
      </c>
      <c r="C1887" s="3" t="s">
        <v>1335</v>
      </c>
      <c r="D1887" s="27">
        <v>2</v>
      </c>
      <c r="E1887" s="26">
        <v>22</v>
      </c>
      <c r="F1887" s="24">
        <v>6</v>
      </c>
      <c r="G1887" s="15"/>
      <c r="H1887" s="15"/>
      <c r="I1887" s="23" t="s">
        <v>764</v>
      </c>
      <c r="J1887" s="15" t="s">
        <v>1</v>
      </c>
      <c r="K1887" s="15" t="s">
        <v>1</v>
      </c>
      <c r="L1887" s="15"/>
    </row>
    <row r="1888" spans="1:12" x14ac:dyDescent="0.35">
      <c r="A1888" s="3" t="str">
        <f>D1888&amp;"."&amp;E1888&amp;".0"&amp;F1888&amp;"."&amp;G1888</f>
        <v>2.22.06.201</v>
      </c>
      <c r="B1888" s="3">
        <f t="shared" si="297"/>
        <v>11</v>
      </c>
      <c r="C1888" s="3" t="s">
        <v>9749</v>
      </c>
      <c r="D1888" s="27">
        <v>2</v>
      </c>
      <c r="E1888" s="26">
        <v>22</v>
      </c>
      <c r="F1888" s="24">
        <v>6</v>
      </c>
      <c r="G1888" s="25">
        <v>201</v>
      </c>
      <c r="H1888" s="15"/>
      <c r="I1888" s="23" t="s">
        <v>765</v>
      </c>
      <c r="J1888" s="15" t="s">
        <v>1</v>
      </c>
      <c r="K1888" s="15" t="s">
        <v>1</v>
      </c>
      <c r="L1888" s="15"/>
    </row>
    <row r="1889" spans="1:12" ht="42" x14ac:dyDescent="0.35">
      <c r="A1889" s="3" t="str">
        <f t="shared" ref="A1889:A1893" si="303">D1889&amp;"."&amp;E1889&amp;".0"&amp;F1889&amp;"."&amp;G1889&amp;".0"&amp;H1889</f>
        <v>2.22.06.201.01</v>
      </c>
      <c r="B1889" s="3">
        <f t="shared" si="297"/>
        <v>14</v>
      </c>
      <c r="C1889" s="3" t="s">
        <v>9750</v>
      </c>
      <c r="D1889" s="27">
        <v>2</v>
      </c>
      <c r="E1889" s="26">
        <v>22</v>
      </c>
      <c r="F1889" s="24">
        <v>6</v>
      </c>
      <c r="G1889" s="25">
        <v>201</v>
      </c>
      <c r="H1889" s="24">
        <v>1</v>
      </c>
      <c r="I1889" s="23" t="s">
        <v>4638</v>
      </c>
      <c r="J1889" s="23" t="s">
        <v>2833</v>
      </c>
      <c r="K1889" s="15" t="s">
        <v>7698</v>
      </c>
      <c r="L1889" s="22" t="s">
        <v>1458</v>
      </c>
    </row>
    <row r="1890" spans="1:12" ht="28" x14ac:dyDescent="0.35">
      <c r="A1890" s="3" t="str">
        <f t="shared" si="303"/>
        <v>2.22.06.201.02</v>
      </c>
      <c r="B1890" s="3">
        <f t="shared" si="297"/>
        <v>14</v>
      </c>
      <c r="C1890" s="3" t="s">
        <v>9751</v>
      </c>
      <c r="D1890" s="27">
        <v>2</v>
      </c>
      <c r="E1890" s="26">
        <v>22</v>
      </c>
      <c r="F1890" s="24">
        <v>6</v>
      </c>
      <c r="G1890" s="25">
        <v>201</v>
      </c>
      <c r="H1890" s="24">
        <v>2</v>
      </c>
      <c r="I1890" s="23" t="s">
        <v>2834</v>
      </c>
      <c r="J1890" s="23" t="s">
        <v>2835</v>
      </c>
      <c r="K1890" s="23" t="s">
        <v>7699</v>
      </c>
      <c r="L1890" s="23" t="s">
        <v>1462</v>
      </c>
    </row>
    <row r="1891" spans="1:12" ht="28" x14ac:dyDescent="0.35">
      <c r="A1891" s="3" t="str">
        <f t="shared" si="303"/>
        <v>2.22.06.201.03</v>
      </c>
      <c r="B1891" s="3">
        <f t="shared" si="297"/>
        <v>14</v>
      </c>
      <c r="C1891" s="3" t="s">
        <v>9752</v>
      </c>
      <c r="D1891" s="27">
        <v>2</v>
      </c>
      <c r="E1891" s="26">
        <v>22</v>
      </c>
      <c r="F1891" s="24">
        <v>6</v>
      </c>
      <c r="G1891" s="25">
        <v>201</v>
      </c>
      <c r="H1891" s="24">
        <v>3</v>
      </c>
      <c r="I1891" s="23" t="s">
        <v>4639</v>
      </c>
      <c r="J1891" s="15" t="s">
        <v>6086</v>
      </c>
      <c r="K1891" s="15" t="s">
        <v>7700</v>
      </c>
      <c r="L1891" s="22" t="s">
        <v>1458</v>
      </c>
    </row>
    <row r="1892" spans="1:12" ht="28" x14ac:dyDescent="0.35">
      <c r="A1892" s="3" t="str">
        <f t="shared" si="303"/>
        <v>2.22.06.201.04</v>
      </c>
      <c r="B1892" s="3">
        <f t="shared" si="297"/>
        <v>14</v>
      </c>
      <c r="C1892" s="3" t="s">
        <v>9753</v>
      </c>
      <c r="D1892" s="27">
        <v>2</v>
      </c>
      <c r="E1892" s="26">
        <v>22</v>
      </c>
      <c r="F1892" s="24">
        <v>6</v>
      </c>
      <c r="G1892" s="25">
        <v>201</v>
      </c>
      <c r="H1892" s="24">
        <v>4</v>
      </c>
      <c r="I1892" s="23" t="s">
        <v>768</v>
      </c>
      <c r="J1892" s="23" t="s">
        <v>6087</v>
      </c>
      <c r="K1892" s="23" t="s">
        <v>7701</v>
      </c>
      <c r="L1892" s="22" t="s">
        <v>1458</v>
      </c>
    </row>
    <row r="1893" spans="1:12" ht="28" x14ac:dyDescent="0.35">
      <c r="A1893" s="3" t="str">
        <f t="shared" si="303"/>
        <v>2.22.06.201.05</v>
      </c>
      <c r="B1893" s="3">
        <f t="shared" si="297"/>
        <v>14</v>
      </c>
      <c r="C1893" s="3" t="s">
        <v>9754</v>
      </c>
      <c r="D1893" s="27">
        <v>2</v>
      </c>
      <c r="E1893" s="26">
        <v>22</v>
      </c>
      <c r="F1893" s="24">
        <v>6</v>
      </c>
      <c r="G1893" s="25">
        <v>201</v>
      </c>
      <c r="H1893" s="24">
        <v>5</v>
      </c>
      <c r="I1893" s="23" t="s">
        <v>2836</v>
      </c>
      <c r="J1893" s="15" t="s">
        <v>6088</v>
      </c>
      <c r="K1893" s="15" t="s">
        <v>7702</v>
      </c>
      <c r="L1893" s="22" t="s">
        <v>1458</v>
      </c>
    </row>
    <row r="1894" spans="1:12" x14ac:dyDescent="0.35">
      <c r="A1894" s="3" t="str">
        <f>D1894&amp;"."&amp;E1894&amp;".0"&amp;F1894</f>
        <v>2.22.07</v>
      </c>
      <c r="B1894" s="3">
        <f t="shared" si="297"/>
        <v>7</v>
      </c>
      <c r="C1894" s="3" t="s">
        <v>9755</v>
      </c>
      <c r="D1894" s="27">
        <v>2</v>
      </c>
      <c r="E1894" s="26">
        <v>22</v>
      </c>
      <c r="F1894" s="24">
        <v>7</v>
      </c>
      <c r="G1894" s="15"/>
      <c r="H1894" s="15"/>
      <c r="I1894" s="23" t="s">
        <v>2837</v>
      </c>
      <c r="J1894" s="15" t="s">
        <v>1</v>
      </c>
      <c r="K1894" s="15" t="s">
        <v>1</v>
      </c>
      <c r="L1894" s="15"/>
    </row>
    <row r="1895" spans="1:12" x14ac:dyDescent="0.35">
      <c r="A1895" s="3" t="str">
        <f>D1895&amp;"."&amp;E1895&amp;".0"&amp;F1895&amp;"."&amp;G1895</f>
        <v>2.22.07.701</v>
      </c>
      <c r="B1895" s="3">
        <f t="shared" si="297"/>
        <v>11</v>
      </c>
      <c r="C1895" s="3" t="s">
        <v>9756</v>
      </c>
      <c r="D1895" s="27">
        <v>2</v>
      </c>
      <c r="E1895" s="26">
        <v>22</v>
      </c>
      <c r="F1895" s="24">
        <v>7</v>
      </c>
      <c r="G1895" s="25">
        <v>701</v>
      </c>
      <c r="H1895" s="15"/>
      <c r="I1895" s="23" t="s">
        <v>2838</v>
      </c>
      <c r="J1895" s="15" t="s">
        <v>1</v>
      </c>
      <c r="K1895" s="15" t="s">
        <v>1</v>
      </c>
      <c r="L1895" s="15"/>
    </row>
    <row r="1896" spans="1:12" ht="28" x14ac:dyDescent="0.35">
      <c r="A1896" s="3" t="str">
        <f t="shared" ref="A1896:A1901" si="304">D1896&amp;"."&amp;E1896&amp;".0"&amp;F1896&amp;"."&amp;G1896&amp;".0"&amp;H1896</f>
        <v>2.22.07.701.01</v>
      </c>
      <c r="B1896" s="3">
        <f t="shared" si="297"/>
        <v>14</v>
      </c>
      <c r="C1896" s="3" t="s">
        <v>9757</v>
      </c>
      <c r="D1896" s="27">
        <v>2</v>
      </c>
      <c r="E1896" s="26">
        <v>22</v>
      </c>
      <c r="F1896" s="24">
        <v>7</v>
      </c>
      <c r="G1896" s="25">
        <v>701</v>
      </c>
      <c r="H1896" s="24">
        <v>1</v>
      </c>
      <c r="I1896" s="23" t="s">
        <v>2839</v>
      </c>
      <c r="J1896" s="23" t="s">
        <v>6089</v>
      </c>
      <c r="K1896" s="23" t="s">
        <v>2840</v>
      </c>
      <c r="L1896" s="23" t="s">
        <v>1443</v>
      </c>
    </row>
    <row r="1897" spans="1:12" x14ac:dyDescent="0.35">
      <c r="A1897" s="3" t="str">
        <f t="shared" si="304"/>
        <v>2.22.07.701.02</v>
      </c>
      <c r="B1897" s="3">
        <f t="shared" si="297"/>
        <v>14</v>
      </c>
      <c r="C1897" s="3" t="s">
        <v>9758</v>
      </c>
      <c r="D1897" s="27">
        <v>2</v>
      </c>
      <c r="E1897" s="26">
        <v>22</v>
      </c>
      <c r="F1897" s="24">
        <v>7</v>
      </c>
      <c r="G1897" s="25">
        <v>701</v>
      </c>
      <c r="H1897" s="24">
        <v>2</v>
      </c>
      <c r="I1897" s="23" t="s">
        <v>2841</v>
      </c>
      <c r="J1897" s="23" t="s">
        <v>2842</v>
      </c>
      <c r="K1897" s="23" t="s">
        <v>2843</v>
      </c>
      <c r="L1897" s="23" t="s">
        <v>2163</v>
      </c>
    </row>
    <row r="1898" spans="1:12" x14ac:dyDescent="0.35">
      <c r="A1898" s="3" t="str">
        <f t="shared" si="304"/>
        <v>2.22.07.701.03</v>
      </c>
      <c r="B1898" s="3">
        <f t="shared" si="297"/>
        <v>14</v>
      </c>
      <c r="C1898" s="3" t="s">
        <v>9759</v>
      </c>
      <c r="D1898" s="27">
        <v>2</v>
      </c>
      <c r="E1898" s="26">
        <v>22</v>
      </c>
      <c r="F1898" s="24">
        <v>7</v>
      </c>
      <c r="G1898" s="25">
        <v>701</v>
      </c>
      <c r="H1898" s="24">
        <v>3</v>
      </c>
      <c r="I1898" s="23" t="s">
        <v>2844</v>
      </c>
      <c r="J1898" s="23" t="s">
        <v>2845</v>
      </c>
      <c r="K1898" s="23" t="s">
        <v>2846</v>
      </c>
      <c r="L1898" s="23" t="s">
        <v>1462</v>
      </c>
    </row>
    <row r="1899" spans="1:12" ht="28" x14ac:dyDescent="0.35">
      <c r="A1899" s="3" t="str">
        <f t="shared" si="304"/>
        <v>2.22.07.701.04</v>
      </c>
      <c r="B1899" s="3">
        <f t="shared" si="297"/>
        <v>14</v>
      </c>
      <c r="C1899" s="3" t="s">
        <v>9760</v>
      </c>
      <c r="D1899" s="27">
        <v>2</v>
      </c>
      <c r="E1899" s="26">
        <v>22</v>
      </c>
      <c r="F1899" s="24">
        <v>7</v>
      </c>
      <c r="G1899" s="25">
        <v>701</v>
      </c>
      <c r="H1899" s="24">
        <v>4</v>
      </c>
      <c r="I1899" s="23" t="s">
        <v>4640</v>
      </c>
      <c r="J1899" s="15" t="s">
        <v>6090</v>
      </c>
      <c r="K1899" s="15" t="s">
        <v>7703</v>
      </c>
      <c r="L1899" s="23" t="s">
        <v>1681</v>
      </c>
    </row>
    <row r="1900" spans="1:12" ht="28" x14ac:dyDescent="0.35">
      <c r="A1900" s="3" t="str">
        <f t="shared" si="304"/>
        <v>2.22.07.701.05</v>
      </c>
      <c r="B1900" s="3">
        <f t="shared" si="297"/>
        <v>14</v>
      </c>
      <c r="C1900" s="3" t="s">
        <v>9761</v>
      </c>
      <c r="D1900" s="27">
        <v>2</v>
      </c>
      <c r="E1900" s="26">
        <v>22</v>
      </c>
      <c r="F1900" s="24">
        <v>7</v>
      </c>
      <c r="G1900" s="25">
        <v>701</v>
      </c>
      <c r="H1900" s="24">
        <v>5</v>
      </c>
      <c r="I1900" s="23" t="s">
        <v>2847</v>
      </c>
      <c r="J1900" s="15" t="s">
        <v>6091</v>
      </c>
      <c r="K1900" s="15" t="s">
        <v>7704</v>
      </c>
      <c r="L1900" s="22" t="s">
        <v>1571</v>
      </c>
    </row>
    <row r="1901" spans="1:12" ht="28" x14ac:dyDescent="0.35">
      <c r="A1901" s="3" t="str">
        <f t="shared" si="304"/>
        <v>2.22.07.701.06</v>
      </c>
      <c r="B1901" s="3">
        <f t="shared" si="297"/>
        <v>14</v>
      </c>
      <c r="C1901" s="3" t="s">
        <v>9762</v>
      </c>
      <c r="D1901" s="27">
        <v>2</v>
      </c>
      <c r="E1901" s="26">
        <v>22</v>
      </c>
      <c r="F1901" s="24">
        <v>7</v>
      </c>
      <c r="G1901" s="25">
        <v>701</v>
      </c>
      <c r="H1901" s="24">
        <v>6</v>
      </c>
      <c r="I1901" s="23" t="s">
        <v>4641</v>
      </c>
      <c r="J1901" s="15" t="s">
        <v>6092</v>
      </c>
      <c r="K1901" s="15" t="s">
        <v>7705</v>
      </c>
      <c r="L1901" s="23" t="s">
        <v>1436</v>
      </c>
    </row>
    <row r="1902" spans="1:12" x14ac:dyDescent="0.35">
      <c r="A1902" s="3" t="str">
        <f>D1902&amp;"."&amp;E1902&amp;".0"&amp;F1902&amp;"."&amp;G1902</f>
        <v>2.22.07.702</v>
      </c>
      <c r="B1902" s="3">
        <f t="shared" si="297"/>
        <v>11</v>
      </c>
      <c r="C1902" s="3" t="s">
        <v>9763</v>
      </c>
      <c r="D1902" s="27">
        <v>2</v>
      </c>
      <c r="E1902" s="26">
        <v>22</v>
      </c>
      <c r="F1902" s="24">
        <v>7</v>
      </c>
      <c r="G1902" s="25">
        <v>702</v>
      </c>
      <c r="H1902" s="15"/>
      <c r="I1902" s="23" t="s">
        <v>2848</v>
      </c>
      <c r="J1902" s="15" t="s">
        <v>1</v>
      </c>
      <c r="K1902" s="15" t="s">
        <v>1</v>
      </c>
      <c r="L1902" s="15"/>
    </row>
    <row r="1903" spans="1:12" x14ac:dyDescent="0.35">
      <c r="A1903" s="3" t="str">
        <f t="shared" ref="A1903:A1906" si="305">D1903&amp;"."&amp;E1903&amp;".0"&amp;F1903&amp;"."&amp;G1903&amp;".0"&amp;H1903</f>
        <v>2.22.07.702.01</v>
      </c>
      <c r="B1903" s="3">
        <f t="shared" si="297"/>
        <v>14</v>
      </c>
      <c r="C1903" s="3" t="s">
        <v>9764</v>
      </c>
      <c r="D1903" s="27">
        <v>2</v>
      </c>
      <c r="E1903" s="26">
        <v>22</v>
      </c>
      <c r="F1903" s="24">
        <v>7</v>
      </c>
      <c r="G1903" s="25">
        <v>702</v>
      </c>
      <c r="H1903" s="24">
        <v>1</v>
      </c>
      <c r="I1903" s="23" t="s">
        <v>2849</v>
      </c>
      <c r="J1903" s="23" t="s">
        <v>2850</v>
      </c>
      <c r="K1903" s="23" t="s">
        <v>2851</v>
      </c>
      <c r="L1903" s="23" t="s">
        <v>1462</v>
      </c>
    </row>
    <row r="1904" spans="1:12" ht="42" x14ac:dyDescent="0.35">
      <c r="A1904" s="3" t="str">
        <f t="shared" si="305"/>
        <v>2.22.07.702.02</v>
      </c>
      <c r="B1904" s="3">
        <f t="shared" si="297"/>
        <v>14</v>
      </c>
      <c r="C1904" s="3" t="s">
        <v>9765</v>
      </c>
      <c r="D1904" s="27">
        <v>2</v>
      </c>
      <c r="E1904" s="26">
        <v>22</v>
      </c>
      <c r="F1904" s="24">
        <v>7</v>
      </c>
      <c r="G1904" s="25">
        <v>702</v>
      </c>
      <c r="H1904" s="24">
        <v>2</v>
      </c>
      <c r="I1904" s="23" t="s">
        <v>4642</v>
      </c>
      <c r="J1904" s="15" t="s">
        <v>6093</v>
      </c>
      <c r="K1904" s="15" t="s">
        <v>7706</v>
      </c>
      <c r="L1904" s="23" t="s">
        <v>1436</v>
      </c>
    </row>
    <row r="1905" spans="1:12" x14ac:dyDescent="0.35">
      <c r="A1905" s="3" t="str">
        <f t="shared" si="305"/>
        <v>2.22.07.702.03</v>
      </c>
      <c r="B1905" s="3">
        <f t="shared" si="297"/>
        <v>14</v>
      </c>
      <c r="C1905" s="3" t="s">
        <v>9766</v>
      </c>
      <c r="D1905" s="27">
        <v>2</v>
      </c>
      <c r="E1905" s="26">
        <v>22</v>
      </c>
      <c r="F1905" s="24">
        <v>7</v>
      </c>
      <c r="G1905" s="25">
        <v>702</v>
      </c>
      <c r="H1905" s="24">
        <v>3</v>
      </c>
      <c r="I1905" s="23" t="s">
        <v>2852</v>
      </c>
      <c r="J1905" s="23" t="s">
        <v>2853</v>
      </c>
      <c r="K1905" s="23" t="s">
        <v>2854</v>
      </c>
      <c r="L1905" s="23" t="s">
        <v>1443</v>
      </c>
    </row>
    <row r="1906" spans="1:12" ht="28" x14ac:dyDescent="0.35">
      <c r="A1906" s="3" t="str">
        <f t="shared" si="305"/>
        <v>2.22.07.702.04</v>
      </c>
      <c r="B1906" s="3">
        <f t="shared" si="297"/>
        <v>14</v>
      </c>
      <c r="C1906" s="3" t="s">
        <v>9767</v>
      </c>
      <c r="D1906" s="27">
        <v>2</v>
      </c>
      <c r="E1906" s="26">
        <v>22</v>
      </c>
      <c r="F1906" s="24">
        <v>7</v>
      </c>
      <c r="G1906" s="25">
        <v>702</v>
      </c>
      <c r="H1906" s="24">
        <v>4</v>
      </c>
      <c r="I1906" s="23" t="s">
        <v>2855</v>
      </c>
      <c r="J1906" s="15" t="s">
        <v>6094</v>
      </c>
      <c r="K1906" s="15" t="s">
        <v>7707</v>
      </c>
      <c r="L1906" s="23" t="s">
        <v>1462</v>
      </c>
    </row>
    <row r="1907" spans="1:12" x14ac:dyDescent="0.35">
      <c r="A1907" s="3" t="str">
        <f>D1907&amp;"."&amp;E1907&amp;".0"&amp;F1907&amp;"."&amp;G1907</f>
        <v>2.22.07.703</v>
      </c>
      <c r="B1907" s="3">
        <f t="shared" si="297"/>
        <v>11</v>
      </c>
      <c r="C1907" s="3" t="s">
        <v>9768</v>
      </c>
      <c r="D1907" s="27">
        <v>2</v>
      </c>
      <c r="E1907" s="26">
        <v>22</v>
      </c>
      <c r="F1907" s="24">
        <v>7</v>
      </c>
      <c r="G1907" s="25">
        <v>703</v>
      </c>
      <c r="H1907" s="15"/>
      <c r="I1907" s="23" t="s">
        <v>2856</v>
      </c>
      <c r="J1907" s="15" t="s">
        <v>1</v>
      </c>
      <c r="K1907" s="15" t="s">
        <v>1</v>
      </c>
      <c r="L1907" s="15"/>
    </row>
    <row r="1908" spans="1:12" ht="28" x14ac:dyDescent="0.35">
      <c r="A1908" s="3" t="str">
        <f t="shared" ref="A1908:A1914" si="306">D1908&amp;"."&amp;E1908&amp;".0"&amp;F1908&amp;"."&amp;G1908&amp;".0"&amp;H1908</f>
        <v>2.22.07.703.01</v>
      </c>
      <c r="B1908" s="3">
        <f t="shared" si="297"/>
        <v>14</v>
      </c>
      <c r="C1908" s="3" t="s">
        <v>9769</v>
      </c>
      <c r="D1908" s="27">
        <v>2</v>
      </c>
      <c r="E1908" s="26">
        <v>22</v>
      </c>
      <c r="F1908" s="24">
        <v>7</v>
      </c>
      <c r="G1908" s="25">
        <v>703</v>
      </c>
      <c r="H1908" s="24">
        <v>1</v>
      </c>
      <c r="I1908" s="23" t="s">
        <v>2857</v>
      </c>
      <c r="J1908" s="15" t="s">
        <v>6095</v>
      </c>
      <c r="K1908" s="15" t="s">
        <v>7708</v>
      </c>
      <c r="L1908" s="23" t="s">
        <v>1462</v>
      </c>
    </row>
    <row r="1909" spans="1:12" ht="28" x14ac:dyDescent="0.35">
      <c r="A1909" s="3" t="str">
        <f t="shared" si="306"/>
        <v>2.22.07.703.02</v>
      </c>
      <c r="B1909" s="3">
        <f t="shared" si="297"/>
        <v>14</v>
      </c>
      <c r="C1909" s="3" t="s">
        <v>9770</v>
      </c>
      <c r="D1909" s="27">
        <v>2</v>
      </c>
      <c r="E1909" s="26">
        <v>22</v>
      </c>
      <c r="F1909" s="24">
        <v>7</v>
      </c>
      <c r="G1909" s="25">
        <v>703</v>
      </c>
      <c r="H1909" s="24">
        <v>2</v>
      </c>
      <c r="I1909" s="23" t="s">
        <v>2858</v>
      </c>
      <c r="J1909" s="15" t="s">
        <v>6096</v>
      </c>
      <c r="K1909" s="15" t="s">
        <v>7709</v>
      </c>
      <c r="L1909" s="23" t="s">
        <v>1462</v>
      </c>
    </row>
    <row r="1910" spans="1:12" x14ac:dyDescent="0.35">
      <c r="A1910" s="3" t="str">
        <f t="shared" si="306"/>
        <v>2.22.07.703.03</v>
      </c>
      <c r="B1910" s="3">
        <f t="shared" si="297"/>
        <v>14</v>
      </c>
      <c r="C1910" s="3" t="s">
        <v>9771</v>
      </c>
      <c r="D1910" s="27">
        <v>2</v>
      </c>
      <c r="E1910" s="26">
        <v>22</v>
      </c>
      <c r="F1910" s="24">
        <v>7</v>
      </c>
      <c r="G1910" s="25">
        <v>703</v>
      </c>
      <c r="H1910" s="24">
        <v>3</v>
      </c>
      <c r="I1910" s="23" t="s">
        <v>2859</v>
      </c>
      <c r="J1910" s="23" t="s">
        <v>2860</v>
      </c>
      <c r="K1910" s="23" t="s">
        <v>2861</v>
      </c>
      <c r="L1910" s="23" t="s">
        <v>1436</v>
      </c>
    </row>
    <row r="1911" spans="1:12" ht="28" x14ac:dyDescent="0.35">
      <c r="A1911" s="3" t="str">
        <f t="shared" si="306"/>
        <v>2.22.07.703.04</v>
      </c>
      <c r="B1911" s="3">
        <f t="shared" si="297"/>
        <v>14</v>
      </c>
      <c r="C1911" s="3" t="s">
        <v>9772</v>
      </c>
      <c r="D1911" s="27">
        <v>2</v>
      </c>
      <c r="E1911" s="26">
        <v>22</v>
      </c>
      <c r="F1911" s="24">
        <v>7</v>
      </c>
      <c r="G1911" s="25">
        <v>703</v>
      </c>
      <c r="H1911" s="24">
        <v>4</v>
      </c>
      <c r="I1911" s="23" t="s">
        <v>4643</v>
      </c>
      <c r="J1911" s="15" t="s">
        <v>6097</v>
      </c>
      <c r="K1911" s="15" t="s">
        <v>7710</v>
      </c>
      <c r="L1911" s="23" t="s">
        <v>2862</v>
      </c>
    </row>
    <row r="1912" spans="1:12" x14ac:dyDescent="0.35">
      <c r="A1912" s="3" t="str">
        <f t="shared" si="306"/>
        <v>2.22.07.703.05</v>
      </c>
      <c r="B1912" s="3">
        <f t="shared" si="297"/>
        <v>14</v>
      </c>
      <c r="C1912" s="3" t="s">
        <v>9773</v>
      </c>
      <c r="D1912" s="27">
        <v>2</v>
      </c>
      <c r="E1912" s="26">
        <v>22</v>
      </c>
      <c r="F1912" s="24">
        <v>7</v>
      </c>
      <c r="G1912" s="25">
        <v>703</v>
      </c>
      <c r="H1912" s="24">
        <v>5</v>
      </c>
      <c r="I1912" s="23" t="s">
        <v>2863</v>
      </c>
      <c r="J1912" s="23" t="s">
        <v>2864</v>
      </c>
      <c r="K1912" s="23" t="s">
        <v>2865</v>
      </c>
      <c r="L1912" s="23" t="s">
        <v>1462</v>
      </c>
    </row>
    <row r="1913" spans="1:12" ht="28" x14ac:dyDescent="0.35">
      <c r="A1913" s="3" t="str">
        <f t="shared" si="306"/>
        <v>2.22.07.703.06</v>
      </c>
      <c r="B1913" s="3">
        <f t="shared" si="297"/>
        <v>14</v>
      </c>
      <c r="C1913" s="3" t="s">
        <v>9774</v>
      </c>
      <c r="D1913" s="27">
        <v>2</v>
      </c>
      <c r="E1913" s="26">
        <v>22</v>
      </c>
      <c r="F1913" s="24">
        <v>7</v>
      </c>
      <c r="G1913" s="25">
        <v>703</v>
      </c>
      <c r="H1913" s="24">
        <v>6</v>
      </c>
      <c r="I1913" s="23" t="s">
        <v>2866</v>
      </c>
      <c r="J1913" s="23" t="s">
        <v>6098</v>
      </c>
      <c r="K1913" s="23" t="s">
        <v>2867</v>
      </c>
      <c r="L1913" s="23" t="s">
        <v>2026</v>
      </c>
    </row>
    <row r="1914" spans="1:12" x14ac:dyDescent="0.35">
      <c r="A1914" s="3" t="str">
        <f t="shared" si="306"/>
        <v>2.22.07.703.07</v>
      </c>
      <c r="B1914" s="3">
        <f t="shared" si="297"/>
        <v>14</v>
      </c>
      <c r="C1914" s="3" t="s">
        <v>9775</v>
      </c>
      <c r="D1914" s="27">
        <v>2</v>
      </c>
      <c r="E1914" s="26">
        <v>22</v>
      </c>
      <c r="F1914" s="24">
        <v>7</v>
      </c>
      <c r="G1914" s="25">
        <v>703</v>
      </c>
      <c r="H1914" s="24">
        <v>7</v>
      </c>
      <c r="I1914" s="23" t="s">
        <v>2868</v>
      </c>
      <c r="J1914" s="23" t="s">
        <v>2869</v>
      </c>
      <c r="K1914" s="23" t="s">
        <v>2870</v>
      </c>
      <c r="L1914" s="22" t="s">
        <v>1458</v>
      </c>
    </row>
    <row r="1915" spans="1:12" ht="42" x14ac:dyDescent="0.35">
      <c r="A1915" s="3" t="str">
        <f>D1915&amp;"."&amp;E1915&amp;".0"&amp;F1915</f>
        <v>2.22.08</v>
      </c>
      <c r="B1915" s="3">
        <f t="shared" si="297"/>
        <v>7</v>
      </c>
      <c r="C1915" s="3" t="s">
        <v>9776</v>
      </c>
      <c r="D1915" s="27">
        <v>2</v>
      </c>
      <c r="E1915" s="26">
        <v>22</v>
      </c>
      <c r="F1915" s="24">
        <v>8</v>
      </c>
      <c r="G1915" s="15"/>
      <c r="H1915" s="15"/>
      <c r="I1915" s="23" t="s">
        <v>4644</v>
      </c>
      <c r="J1915" s="15" t="s">
        <v>1</v>
      </c>
      <c r="K1915" s="15" t="s">
        <v>1</v>
      </c>
      <c r="L1915" s="15"/>
    </row>
    <row r="1916" spans="1:12" x14ac:dyDescent="0.35">
      <c r="A1916" s="3" t="str">
        <f>D1916&amp;"."&amp;E1916&amp;".0"&amp;F1916&amp;"."&amp;G1916</f>
        <v>2.22.08.501</v>
      </c>
      <c r="B1916" s="3">
        <f t="shared" si="297"/>
        <v>11</v>
      </c>
      <c r="C1916" s="3" t="s">
        <v>9777</v>
      </c>
      <c r="D1916" s="27">
        <v>2</v>
      </c>
      <c r="E1916" s="26">
        <v>22</v>
      </c>
      <c r="F1916" s="24">
        <v>8</v>
      </c>
      <c r="G1916" s="25">
        <v>501</v>
      </c>
      <c r="H1916" s="15"/>
      <c r="I1916" s="23" t="s">
        <v>2871</v>
      </c>
      <c r="J1916" s="15" t="s">
        <v>1</v>
      </c>
      <c r="K1916" s="15" t="s">
        <v>1</v>
      </c>
      <c r="L1916" s="15"/>
    </row>
    <row r="1917" spans="1:12" ht="28" x14ac:dyDescent="0.35">
      <c r="A1917" s="3" t="str">
        <f t="shared" ref="A1917:A1919" si="307">D1917&amp;"."&amp;E1917&amp;".0"&amp;F1917&amp;"."&amp;G1917&amp;".0"&amp;H1917</f>
        <v>2.22.08.501.01</v>
      </c>
      <c r="B1917" s="3">
        <f t="shared" si="297"/>
        <v>14</v>
      </c>
      <c r="C1917" s="3" t="s">
        <v>9778</v>
      </c>
      <c r="D1917" s="27">
        <v>2</v>
      </c>
      <c r="E1917" s="26">
        <v>22</v>
      </c>
      <c r="F1917" s="24">
        <v>8</v>
      </c>
      <c r="G1917" s="25">
        <v>501</v>
      </c>
      <c r="H1917" s="24">
        <v>1</v>
      </c>
      <c r="I1917" s="23" t="s">
        <v>2872</v>
      </c>
      <c r="J1917" s="23" t="s">
        <v>6099</v>
      </c>
      <c r="K1917" s="23" t="s">
        <v>7711</v>
      </c>
      <c r="L1917" s="23" t="s">
        <v>1436</v>
      </c>
    </row>
    <row r="1918" spans="1:12" ht="28" x14ac:dyDescent="0.35">
      <c r="A1918" s="3" t="str">
        <f t="shared" si="307"/>
        <v>2.22.08.501.02</v>
      </c>
      <c r="B1918" s="3">
        <f t="shared" si="297"/>
        <v>14</v>
      </c>
      <c r="C1918" s="3" t="s">
        <v>9779</v>
      </c>
      <c r="D1918" s="27">
        <v>2</v>
      </c>
      <c r="E1918" s="26">
        <v>22</v>
      </c>
      <c r="F1918" s="24">
        <v>8</v>
      </c>
      <c r="G1918" s="25">
        <v>501</v>
      </c>
      <c r="H1918" s="24">
        <v>2</v>
      </c>
      <c r="I1918" s="23" t="s">
        <v>2873</v>
      </c>
      <c r="J1918" s="23" t="s">
        <v>2874</v>
      </c>
      <c r="K1918" s="15" t="s">
        <v>7712</v>
      </c>
      <c r="L1918" s="23" t="s">
        <v>1443</v>
      </c>
    </row>
    <row r="1919" spans="1:12" ht="28" x14ac:dyDescent="0.35">
      <c r="A1919" s="3" t="str">
        <f t="shared" si="307"/>
        <v>2.22.08.501.03</v>
      </c>
      <c r="B1919" s="3">
        <f t="shared" si="297"/>
        <v>14</v>
      </c>
      <c r="C1919" s="3" t="s">
        <v>9780</v>
      </c>
      <c r="D1919" s="27">
        <v>2</v>
      </c>
      <c r="E1919" s="26">
        <v>22</v>
      </c>
      <c r="F1919" s="24">
        <v>8</v>
      </c>
      <c r="G1919" s="25">
        <v>501</v>
      </c>
      <c r="H1919" s="24">
        <v>3</v>
      </c>
      <c r="I1919" s="23" t="s">
        <v>2875</v>
      </c>
      <c r="J1919" s="15" t="s">
        <v>6100</v>
      </c>
      <c r="K1919" s="23" t="s">
        <v>2876</v>
      </c>
      <c r="L1919" s="22" t="s">
        <v>1458</v>
      </c>
    </row>
    <row r="1920" spans="1:12" x14ac:dyDescent="0.35">
      <c r="A1920" s="3" t="str">
        <f>D1920&amp;"."&amp;E1920&amp;".0"&amp;F1920&amp;"."&amp;G1920</f>
        <v>2.22.08.502</v>
      </c>
      <c r="B1920" s="3">
        <f t="shared" si="297"/>
        <v>11</v>
      </c>
      <c r="C1920" s="3" t="s">
        <v>9781</v>
      </c>
      <c r="D1920" s="27">
        <v>2</v>
      </c>
      <c r="E1920" s="26">
        <v>22</v>
      </c>
      <c r="F1920" s="24">
        <v>8</v>
      </c>
      <c r="G1920" s="25">
        <v>502</v>
      </c>
      <c r="H1920" s="15"/>
      <c r="I1920" s="23" t="s">
        <v>2877</v>
      </c>
      <c r="J1920" s="15" t="s">
        <v>1</v>
      </c>
      <c r="K1920" s="15" t="s">
        <v>1</v>
      </c>
      <c r="L1920" s="15"/>
    </row>
    <row r="1921" spans="1:12" ht="28" x14ac:dyDescent="0.35">
      <c r="A1921" s="3" t="str">
        <f t="shared" ref="A1921:A1923" si="308">D1921&amp;"."&amp;E1921&amp;".0"&amp;F1921&amp;"."&amp;G1921&amp;".0"&amp;H1921</f>
        <v>2.22.08.502.01</v>
      </c>
      <c r="B1921" s="3">
        <f t="shared" ref="B1921:B1983" si="309">LEN(A1921)</f>
        <v>14</v>
      </c>
      <c r="C1921" s="3" t="s">
        <v>9782</v>
      </c>
      <c r="D1921" s="27">
        <v>2</v>
      </c>
      <c r="E1921" s="26">
        <v>22</v>
      </c>
      <c r="F1921" s="24">
        <v>8</v>
      </c>
      <c r="G1921" s="25">
        <v>502</v>
      </c>
      <c r="H1921" s="24">
        <v>1</v>
      </c>
      <c r="I1921" s="23" t="s">
        <v>2878</v>
      </c>
      <c r="J1921" s="15" t="s">
        <v>6101</v>
      </c>
      <c r="K1921" s="15" t="s">
        <v>7713</v>
      </c>
      <c r="L1921" s="23" t="s">
        <v>2815</v>
      </c>
    </row>
    <row r="1922" spans="1:12" ht="28" x14ac:dyDescent="0.35">
      <c r="A1922" s="3" t="str">
        <f t="shared" si="308"/>
        <v>2.22.08.502.02</v>
      </c>
      <c r="B1922" s="3">
        <f t="shared" si="309"/>
        <v>14</v>
      </c>
      <c r="C1922" s="3" t="s">
        <v>9783</v>
      </c>
      <c r="D1922" s="27">
        <v>2</v>
      </c>
      <c r="E1922" s="26">
        <v>22</v>
      </c>
      <c r="F1922" s="24">
        <v>8</v>
      </c>
      <c r="G1922" s="25">
        <v>502</v>
      </c>
      <c r="H1922" s="24">
        <v>2</v>
      </c>
      <c r="I1922" s="23" t="s">
        <v>4645</v>
      </c>
      <c r="J1922" s="15" t="s">
        <v>6102</v>
      </c>
      <c r="K1922" s="15" t="s">
        <v>7714</v>
      </c>
      <c r="L1922" s="23" t="s">
        <v>2815</v>
      </c>
    </row>
    <row r="1923" spans="1:12" ht="28" x14ac:dyDescent="0.35">
      <c r="A1923" s="3" t="str">
        <f t="shared" si="308"/>
        <v>2.22.08.502.03</v>
      </c>
      <c r="B1923" s="3">
        <f t="shared" si="309"/>
        <v>14</v>
      </c>
      <c r="C1923" s="3" t="s">
        <v>9784</v>
      </c>
      <c r="D1923" s="27">
        <v>2</v>
      </c>
      <c r="E1923" s="26">
        <v>22</v>
      </c>
      <c r="F1923" s="24">
        <v>8</v>
      </c>
      <c r="G1923" s="25">
        <v>502</v>
      </c>
      <c r="H1923" s="24">
        <v>3</v>
      </c>
      <c r="I1923" s="23" t="s">
        <v>2879</v>
      </c>
      <c r="J1923" s="15" t="s">
        <v>6103</v>
      </c>
      <c r="K1923" s="15" t="s">
        <v>7715</v>
      </c>
      <c r="L1923" s="23" t="s">
        <v>2815</v>
      </c>
    </row>
    <row r="1924" spans="1:12" x14ac:dyDescent="0.35">
      <c r="A1924" s="3" t="str">
        <f>D1924&amp;"."&amp;E1924&amp;".0"&amp;F1924&amp;"."&amp;G1924</f>
        <v>2.22.08.503</v>
      </c>
      <c r="B1924" s="3">
        <f t="shared" si="309"/>
        <v>11</v>
      </c>
      <c r="C1924" s="3" t="s">
        <v>9785</v>
      </c>
      <c r="D1924" s="27">
        <v>2</v>
      </c>
      <c r="E1924" s="26">
        <v>22</v>
      </c>
      <c r="F1924" s="24">
        <v>8</v>
      </c>
      <c r="G1924" s="25">
        <v>503</v>
      </c>
      <c r="H1924" s="15"/>
      <c r="I1924" s="23" t="s">
        <v>2880</v>
      </c>
      <c r="J1924" s="15" t="s">
        <v>1</v>
      </c>
      <c r="K1924" s="15" t="s">
        <v>1</v>
      </c>
      <c r="L1924" s="15"/>
    </row>
    <row r="1925" spans="1:12" ht="28" x14ac:dyDescent="0.35">
      <c r="A1925" s="3" t="str">
        <f>D1925&amp;"."&amp;E1925&amp;".0"&amp;F1925&amp;"."&amp;G1925&amp;".0"&amp;H1925</f>
        <v>2.22.08.503.01</v>
      </c>
      <c r="B1925" s="3">
        <f t="shared" si="309"/>
        <v>14</v>
      </c>
      <c r="C1925" s="3" t="s">
        <v>9786</v>
      </c>
      <c r="D1925" s="27">
        <v>2</v>
      </c>
      <c r="E1925" s="26">
        <v>22</v>
      </c>
      <c r="F1925" s="24">
        <v>8</v>
      </c>
      <c r="G1925" s="25">
        <v>503</v>
      </c>
      <c r="H1925" s="24">
        <v>1</v>
      </c>
      <c r="I1925" s="23" t="s">
        <v>4646</v>
      </c>
      <c r="J1925" s="23" t="s">
        <v>6104</v>
      </c>
      <c r="K1925" s="23" t="s">
        <v>7716</v>
      </c>
      <c r="L1925" s="23" t="s">
        <v>2815</v>
      </c>
    </row>
    <row r="1926" spans="1:12" ht="28" x14ac:dyDescent="0.35">
      <c r="A1926" s="3" t="str">
        <f>D1926&amp;"."&amp;E1926&amp;".0"&amp;F1926&amp;"."&amp;G1926</f>
        <v>2.22.08.504</v>
      </c>
      <c r="B1926" s="3">
        <f t="shared" si="309"/>
        <v>11</v>
      </c>
      <c r="C1926" s="3" t="s">
        <v>9787</v>
      </c>
      <c r="D1926" s="27">
        <v>2</v>
      </c>
      <c r="E1926" s="26">
        <v>22</v>
      </c>
      <c r="F1926" s="24">
        <v>8</v>
      </c>
      <c r="G1926" s="25">
        <v>504</v>
      </c>
      <c r="H1926" s="15"/>
      <c r="I1926" s="23" t="s">
        <v>4647</v>
      </c>
      <c r="J1926" s="15" t="s">
        <v>1</v>
      </c>
      <c r="K1926" s="15" t="s">
        <v>1</v>
      </c>
      <c r="L1926" s="15"/>
    </row>
    <row r="1927" spans="1:12" x14ac:dyDescent="0.35">
      <c r="A1927" s="3" t="str">
        <f t="shared" ref="A1927:A1930" si="310">D1927&amp;"."&amp;E1927&amp;".0"&amp;F1927&amp;"."&amp;G1927&amp;".0"&amp;H1927</f>
        <v>2.22.08.504.01</v>
      </c>
      <c r="B1927" s="3">
        <f t="shared" si="309"/>
        <v>14</v>
      </c>
      <c r="C1927" s="3" t="s">
        <v>9788</v>
      </c>
      <c r="D1927" s="27">
        <v>2</v>
      </c>
      <c r="E1927" s="26">
        <v>22</v>
      </c>
      <c r="F1927" s="24">
        <v>8</v>
      </c>
      <c r="G1927" s="25">
        <v>504</v>
      </c>
      <c r="H1927" s="24">
        <v>1</v>
      </c>
      <c r="I1927" s="23" t="s">
        <v>2881</v>
      </c>
      <c r="J1927" s="23" t="s">
        <v>2882</v>
      </c>
      <c r="K1927" s="23" t="s">
        <v>2883</v>
      </c>
      <c r="L1927" s="22" t="s">
        <v>1458</v>
      </c>
    </row>
    <row r="1928" spans="1:12" ht="28" x14ac:dyDescent="0.35">
      <c r="A1928" s="3" t="str">
        <f t="shared" si="310"/>
        <v>2.22.08.504.02</v>
      </c>
      <c r="B1928" s="3">
        <f t="shared" si="309"/>
        <v>14</v>
      </c>
      <c r="C1928" s="3" t="s">
        <v>9789</v>
      </c>
      <c r="D1928" s="27">
        <v>2</v>
      </c>
      <c r="E1928" s="26">
        <v>22</v>
      </c>
      <c r="F1928" s="24">
        <v>8</v>
      </c>
      <c r="G1928" s="25">
        <v>504</v>
      </c>
      <c r="H1928" s="24">
        <v>2</v>
      </c>
      <c r="I1928" s="23" t="s">
        <v>4648</v>
      </c>
      <c r="J1928" s="15" t="s">
        <v>6105</v>
      </c>
      <c r="K1928" s="15" t="s">
        <v>7717</v>
      </c>
      <c r="L1928" s="23" t="s">
        <v>2815</v>
      </c>
    </row>
    <row r="1929" spans="1:12" ht="28" x14ac:dyDescent="0.35">
      <c r="A1929" s="3" t="str">
        <f t="shared" si="310"/>
        <v>2.22.08.504.03</v>
      </c>
      <c r="B1929" s="3">
        <f t="shared" si="309"/>
        <v>14</v>
      </c>
      <c r="C1929" s="3" t="s">
        <v>9790</v>
      </c>
      <c r="D1929" s="27">
        <v>2</v>
      </c>
      <c r="E1929" s="26">
        <v>22</v>
      </c>
      <c r="F1929" s="24">
        <v>8</v>
      </c>
      <c r="G1929" s="25">
        <v>504</v>
      </c>
      <c r="H1929" s="24">
        <v>3</v>
      </c>
      <c r="I1929" s="23" t="s">
        <v>4649</v>
      </c>
      <c r="J1929" s="15" t="s">
        <v>6106</v>
      </c>
      <c r="K1929" s="15" t="s">
        <v>7718</v>
      </c>
      <c r="L1929" s="22" t="s">
        <v>1458</v>
      </c>
    </row>
    <row r="1930" spans="1:12" ht="28" x14ac:dyDescent="0.35">
      <c r="A1930" s="3" t="str">
        <f t="shared" si="310"/>
        <v>2.22.08.504.04</v>
      </c>
      <c r="B1930" s="3">
        <f t="shared" si="309"/>
        <v>14</v>
      </c>
      <c r="C1930" s="3" t="s">
        <v>9791</v>
      </c>
      <c r="D1930" s="27">
        <v>2</v>
      </c>
      <c r="E1930" s="26">
        <v>22</v>
      </c>
      <c r="F1930" s="24">
        <v>8</v>
      </c>
      <c r="G1930" s="25">
        <v>504</v>
      </c>
      <c r="H1930" s="24">
        <v>4</v>
      </c>
      <c r="I1930" s="23" t="s">
        <v>4650</v>
      </c>
      <c r="J1930" s="15" t="s">
        <v>6107</v>
      </c>
      <c r="K1930" s="23" t="s">
        <v>2884</v>
      </c>
      <c r="L1930" s="22" t="s">
        <v>1458</v>
      </c>
    </row>
    <row r="1931" spans="1:12" ht="28" x14ac:dyDescent="0.35">
      <c r="A1931" s="3" t="str">
        <f>D1931&amp;"."&amp;E1931&amp;".0"&amp;F1931&amp;"."&amp;G1931</f>
        <v>2.22.08.505</v>
      </c>
      <c r="B1931" s="3">
        <f t="shared" si="309"/>
        <v>11</v>
      </c>
      <c r="C1931" s="3" t="s">
        <v>9792</v>
      </c>
      <c r="D1931" s="27">
        <v>2</v>
      </c>
      <c r="E1931" s="26">
        <v>22</v>
      </c>
      <c r="F1931" s="24">
        <v>8</v>
      </c>
      <c r="G1931" s="25">
        <v>505</v>
      </c>
      <c r="H1931" s="15"/>
      <c r="I1931" s="23" t="s">
        <v>4651</v>
      </c>
      <c r="J1931" s="15" t="s">
        <v>1</v>
      </c>
      <c r="K1931" s="15" t="s">
        <v>1</v>
      </c>
      <c r="L1931" s="15"/>
    </row>
    <row r="1932" spans="1:12" ht="42" x14ac:dyDescent="0.35">
      <c r="A1932" s="3" t="str">
        <f t="shared" ref="A1932:A1934" si="311">D1932&amp;"."&amp;E1932&amp;".0"&amp;F1932&amp;"."&amp;G1932&amp;".0"&amp;H1932</f>
        <v>2.22.08.505.01</v>
      </c>
      <c r="B1932" s="3">
        <f t="shared" si="309"/>
        <v>14</v>
      </c>
      <c r="C1932" s="3" t="s">
        <v>9793</v>
      </c>
      <c r="D1932" s="27">
        <v>2</v>
      </c>
      <c r="E1932" s="26">
        <v>22</v>
      </c>
      <c r="F1932" s="24">
        <v>8</v>
      </c>
      <c r="G1932" s="25">
        <v>505</v>
      </c>
      <c r="H1932" s="24">
        <v>1</v>
      </c>
      <c r="I1932" s="23" t="s">
        <v>4652</v>
      </c>
      <c r="J1932" s="23" t="s">
        <v>6108</v>
      </c>
      <c r="K1932" s="15" t="s">
        <v>7719</v>
      </c>
      <c r="L1932" s="23" t="s">
        <v>1436</v>
      </c>
    </row>
    <row r="1933" spans="1:12" ht="28" x14ac:dyDescent="0.35">
      <c r="A1933" s="3" t="str">
        <f t="shared" si="311"/>
        <v>2.22.08.505.02</v>
      </c>
      <c r="B1933" s="3">
        <f t="shared" si="309"/>
        <v>14</v>
      </c>
      <c r="C1933" s="3" t="s">
        <v>9794</v>
      </c>
      <c r="D1933" s="27">
        <v>2</v>
      </c>
      <c r="E1933" s="26">
        <v>22</v>
      </c>
      <c r="F1933" s="24">
        <v>8</v>
      </c>
      <c r="G1933" s="25">
        <v>505</v>
      </c>
      <c r="H1933" s="24">
        <v>2</v>
      </c>
      <c r="I1933" s="23" t="s">
        <v>4653</v>
      </c>
      <c r="J1933" s="23" t="s">
        <v>2885</v>
      </c>
      <c r="K1933" s="23" t="s">
        <v>7720</v>
      </c>
      <c r="L1933" s="23" t="s">
        <v>1443</v>
      </c>
    </row>
    <row r="1934" spans="1:12" ht="28" x14ac:dyDescent="0.35">
      <c r="A1934" s="3" t="str">
        <f t="shared" si="311"/>
        <v>2.22.08.505.03</v>
      </c>
      <c r="B1934" s="3">
        <f t="shared" si="309"/>
        <v>14</v>
      </c>
      <c r="C1934" s="3" t="s">
        <v>9795</v>
      </c>
      <c r="D1934" s="27">
        <v>2</v>
      </c>
      <c r="E1934" s="26">
        <v>22</v>
      </c>
      <c r="F1934" s="24">
        <v>8</v>
      </c>
      <c r="G1934" s="25">
        <v>505</v>
      </c>
      <c r="H1934" s="24">
        <v>3</v>
      </c>
      <c r="I1934" s="23" t="s">
        <v>4654</v>
      </c>
      <c r="J1934" s="15" t="s">
        <v>6109</v>
      </c>
      <c r="K1934" s="15" t="s">
        <v>7721</v>
      </c>
      <c r="L1934" s="23" t="s">
        <v>1436</v>
      </c>
    </row>
    <row r="1935" spans="1:12" ht="28" x14ac:dyDescent="0.35">
      <c r="A1935" s="3" t="str">
        <f>D1935&amp;"."&amp;E1935&amp;".0"&amp;F1935&amp;"."&amp;G1935</f>
        <v>2.22.08.506</v>
      </c>
      <c r="B1935" s="3">
        <f t="shared" si="309"/>
        <v>11</v>
      </c>
      <c r="C1935" s="3" t="s">
        <v>9796</v>
      </c>
      <c r="D1935" s="27">
        <v>2</v>
      </c>
      <c r="E1935" s="26">
        <v>22</v>
      </c>
      <c r="F1935" s="24">
        <v>8</v>
      </c>
      <c r="G1935" s="25">
        <v>506</v>
      </c>
      <c r="H1935" s="15"/>
      <c r="I1935" s="23" t="s">
        <v>4655</v>
      </c>
      <c r="J1935" s="15" t="s">
        <v>1</v>
      </c>
      <c r="K1935" s="15" t="s">
        <v>1</v>
      </c>
      <c r="L1935" s="15"/>
    </row>
    <row r="1936" spans="1:12" ht="28" x14ac:dyDescent="0.35">
      <c r="A1936" s="3" t="str">
        <f t="shared" ref="A1936:A1942" si="312">D1936&amp;"."&amp;E1936&amp;".0"&amp;F1936&amp;"."&amp;G1936&amp;".0"&amp;H1936</f>
        <v>2.22.08.506.01</v>
      </c>
      <c r="B1936" s="3">
        <f t="shared" si="309"/>
        <v>14</v>
      </c>
      <c r="C1936" s="3" t="s">
        <v>9797</v>
      </c>
      <c r="D1936" s="27">
        <v>2</v>
      </c>
      <c r="E1936" s="26">
        <v>22</v>
      </c>
      <c r="F1936" s="24">
        <v>8</v>
      </c>
      <c r="G1936" s="25">
        <v>506</v>
      </c>
      <c r="H1936" s="24">
        <v>1</v>
      </c>
      <c r="I1936" s="23" t="s">
        <v>2886</v>
      </c>
      <c r="J1936" s="15" t="s">
        <v>6110</v>
      </c>
      <c r="K1936" s="15" t="s">
        <v>7722</v>
      </c>
      <c r="L1936" s="23" t="s">
        <v>1443</v>
      </c>
    </row>
    <row r="1937" spans="1:12" ht="28" x14ac:dyDescent="0.35">
      <c r="A1937" s="3" t="str">
        <f t="shared" si="312"/>
        <v>2.22.08.506.02</v>
      </c>
      <c r="B1937" s="3">
        <f t="shared" si="309"/>
        <v>14</v>
      </c>
      <c r="C1937" s="3" t="s">
        <v>9798</v>
      </c>
      <c r="D1937" s="27">
        <v>2</v>
      </c>
      <c r="E1937" s="26">
        <v>22</v>
      </c>
      <c r="F1937" s="24">
        <v>8</v>
      </c>
      <c r="G1937" s="25">
        <v>506</v>
      </c>
      <c r="H1937" s="24">
        <v>2</v>
      </c>
      <c r="I1937" s="23" t="s">
        <v>2887</v>
      </c>
      <c r="J1937" s="15" t="s">
        <v>6111</v>
      </c>
      <c r="K1937" s="15" t="s">
        <v>7723</v>
      </c>
      <c r="L1937" s="23" t="s">
        <v>2815</v>
      </c>
    </row>
    <row r="1938" spans="1:12" x14ac:dyDescent="0.35">
      <c r="A1938" s="3" t="str">
        <f t="shared" si="312"/>
        <v>2.22.08.506.03</v>
      </c>
      <c r="B1938" s="3">
        <f t="shared" si="309"/>
        <v>14</v>
      </c>
      <c r="C1938" s="3" t="s">
        <v>9799</v>
      </c>
      <c r="D1938" s="27">
        <v>2</v>
      </c>
      <c r="E1938" s="26">
        <v>22</v>
      </c>
      <c r="F1938" s="24">
        <v>8</v>
      </c>
      <c r="G1938" s="25">
        <v>506</v>
      </c>
      <c r="H1938" s="24">
        <v>3</v>
      </c>
      <c r="I1938" s="23" t="s">
        <v>2888</v>
      </c>
      <c r="J1938" s="23" t="s">
        <v>2889</v>
      </c>
      <c r="K1938" s="23" t="s">
        <v>2890</v>
      </c>
      <c r="L1938" s="22" t="s">
        <v>1458</v>
      </c>
    </row>
    <row r="1939" spans="1:12" x14ac:dyDescent="0.35">
      <c r="A1939" s="3" t="str">
        <f t="shared" si="312"/>
        <v>2.22.08.506.04</v>
      </c>
      <c r="B1939" s="3">
        <f t="shared" si="309"/>
        <v>14</v>
      </c>
      <c r="C1939" s="3" t="s">
        <v>9800</v>
      </c>
      <c r="D1939" s="27">
        <v>2</v>
      </c>
      <c r="E1939" s="26">
        <v>22</v>
      </c>
      <c r="F1939" s="24">
        <v>8</v>
      </c>
      <c r="G1939" s="25">
        <v>506</v>
      </c>
      <c r="H1939" s="24">
        <v>4</v>
      </c>
      <c r="I1939" s="23" t="s">
        <v>2891</v>
      </c>
      <c r="J1939" s="23" t="s">
        <v>2892</v>
      </c>
      <c r="K1939" s="23" t="s">
        <v>2893</v>
      </c>
      <c r="L1939" s="22" t="s">
        <v>1458</v>
      </c>
    </row>
    <row r="1940" spans="1:12" ht="28" x14ac:dyDescent="0.35">
      <c r="A1940" s="3" t="str">
        <f t="shared" si="312"/>
        <v>2.22.08.506.05</v>
      </c>
      <c r="B1940" s="3">
        <f t="shared" si="309"/>
        <v>14</v>
      </c>
      <c r="C1940" s="3" t="s">
        <v>9801</v>
      </c>
      <c r="D1940" s="27">
        <v>2</v>
      </c>
      <c r="E1940" s="26">
        <v>22</v>
      </c>
      <c r="F1940" s="24">
        <v>8</v>
      </c>
      <c r="G1940" s="25">
        <v>506</v>
      </c>
      <c r="H1940" s="24">
        <v>5</v>
      </c>
      <c r="I1940" s="23" t="s">
        <v>2894</v>
      </c>
      <c r="J1940" s="23" t="s">
        <v>2895</v>
      </c>
      <c r="K1940" s="15" t="s">
        <v>7724</v>
      </c>
      <c r="L1940" s="23" t="s">
        <v>2815</v>
      </c>
    </row>
    <row r="1941" spans="1:12" ht="28" x14ac:dyDescent="0.35">
      <c r="A1941" s="3" t="str">
        <f t="shared" si="312"/>
        <v>2.22.08.506.06</v>
      </c>
      <c r="B1941" s="3">
        <f t="shared" si="309"/>
        <v>14</v>
      </c>
      <c r="C1941" s="3" t="s">
        <v>9802</v>
      </c>
      <c r="D1941" s="27">
        <v>2</v>
      </c>
      <c r="E1941" s="26">
        <v>22</v>
      </c>
      <c r="F1941" s="24">
        <v>8</v>
      </c>
      <c r="G1941" s="25">
        <v>506</v>
      </c>
      <c r="H1941" s="24">
        <v>6</v>
      </c>
      <c r="I1941" s="23" t="s">
        <v>2896</v>
      </c>
      <c r="J1941" s="15" t="s">
        <v>6112</v>
      </c>
      <c r="K1941" s="15" t="s">
        <v>7725</v>
      </c>
      <c r="L1941" s="23" t="s">
        <v>2815</v>
      </c>
    </row>
    <row r="1942" spans="1:12" ht="28" x14ac:dyDescent="0.35">
      <c r="A1942" s="3" t="str">
        <f t="shared" si="312"/>
        <v>2.22.08.506.07</v>
      </c>
      <c r="B1942" s="3">
        <f t="shared" si="309"/>
        <v>14</v>
      </c>
      <c r="C1942" s="3" t="s">
        <v>9803</v>
      </c>
      <c r="D1942" s="27">
        <v>2</v>
      </c>
      <c r="E1942" s="26">
        <v>22</v>
      </c>
      <c r="F1942" s="24">
        <v>8</v>
      </c>
      <c r="G1942" s="25">
        <v>506</v>
      </c>
      <c r="H1942" s="24">
        <v>7</v>
      </c>
      <c r="I1942" s="23" t="s">
        <v>1</v>
      </c>
      <c r="J1942" s="15" t="s">
        <v>6113</v>
      </c>
      <c r="K1942" s="15" t="s">
        <v>7726</v>
      </c>
      <c r="L1942" s="23" t="s">
        <v>1436</v>
      </c>
    </row>
    <row r="1943" spans="1:12" x14ac:dyDescent="0.35">
      <c r="A1943" s="3" t="str">
        <f>D1943&amp;"."&amp;E1943&amp;".0"&amp;F1943&amp;"."&amp;G1943</f>
        <v>2.22.08.507</v>
      </c>
      <c r="B1943" s="3">
        <f t="shared" si="309"/>
        <v>11</v>
      </c>
      <c r="C1943" s="3" t="s">
        <v>9804</v>
      </c>
      <c r="D1943" s="27">
        <v>2</v>
      </c>
      <c r="E1943" s="26">
        <v>22</v>
      </c>
      <c r="F1943" s="24">
        <v>8</v>
      </c>
      <c r="G1943" s="25">
        <v>507</v>
      </c>
      <c r="H1943" s="15"/>
      <c r="I1943" s="23" t="s">
        <v>2897</v>
      </c>
      <c r="J1943" s="15" t="s">
        <v>1</v>
      </c>
      <c r="K1943" s="15" t="s">
        <v>1</v>
      </c>
      <c r="L1943" s="15"/>
    </row>
    <row r="1944" spans="1:12" ht="28" x14ac:dyDescent="0.35">
      <c r="A1944" s="3" t="str">
        <f t="shared" ref="A1944:A1952" si="313">D1944&amp;"."&amp;E1944&amp;".0"&amp;F1944&amp;"."&amp;G1944&amp;".0"&amp;H1944</f>
        <v>2.22.08.507.01</v>
      </c>
      <c r="B1944" s="3">
        <f t="shared" si="309"/>
        <v>14</v>
      </c>
      <c r="C1944" s="3" t="s">
        <v>9805</v>
      </c>
      <c r="D1944" s="27">
        <v>2</v>
      </c>
      <c r="E1944" s="26">
        <v>22</v>
      </c>
      <c r="F1944" s="24">
        <v>8</v>
      </c>
      <c r="G1944" s="25">
        <v>507</v>
      </c>
      <c r="H1944" s="24">
        <v>1</v>
      </c>
      <c r="I1944" s="23" t="s">
        <v>4656</v>
      </c>
      <c r="J1944" s="23" t="s">
        <v>6114</v>
      </c>
      <c r="K1944" s="23" t="s">
        <v>7727</v>
      </c>
      <c r="L1944" s="23" t="s">
        <v>1443</v>
      </c>
    </row>
    <row r="1945" spans="1:12" ht="28" x14ac:dyDescent="0.35">
      <c r="A1945" s="3" t="str">
        <f t="shared" si="313"/>
        <v>2.22.08.507.02</v>
      </c>
      <c r="B1945" s="3">
        <f t="shared" si="309"/>
        <v>14</v>
      </c>
      <c r="C1945" s="3" t="s">
        <v>9806</v>
      </c>
      <c r="D1945" s="27">
        <v>2</v>
      </c>
      <c r="E1945" s="26">
        <v>22</v>
      </c>
      <c r="F1945" s="24">
        <v>8</v>
      </c>
      <c r="G1945" s="25">
        <v>507</v>
      </c>
      <c r="H1945" s="24">
        <v>2</v>
      </c>
      <c r="I1945" s="23" t="s">
        <v>2898</v>
      </c>
      <c r="J1945" s="15" t="s">
        <v>6115</v>
      </c>
      <c r="K1945" s="23" t="s">
        <v>2899</v>
      </c>
      <c r="L1945" s="23" t="s">
        <v>2163</v>
      </c>
    </row>
    <row r="1946" spans="1:12" ht="28" x14ac:dyDescent="0.35">
      <c r="A1946" s="3" t="str">
        <f t="shared" si="313"/>
        <v>2.22.08.507.03</v>
      </c>
      <c r="B1946" s="3">
        <f t="shared" si="309"/>
        <v>14</v>
      </c>
      <c r="C1946" s="3" t="s">
        <v>9807</v>
      </c>
      <c r="D1946" s="27">
        <v>2</v>
      </c>
      <c r="E1946" s="26">
        <v>22</v>
      </c>
      <c r="F1946" s="24">
        <v>8</v>
      </c>
      <c r="G1946" s="25">
        <v>507</v>
      </c>
      <c r="H1946" s="24">
        <v>3</v>
      </c>
      <c r="I1946" s="23" t="s">
        <v>4657</v>
      </c>
      <c r="J1946" s="23" t="s">
        <v>6116</v>
      </c>
      <c r="K1946" s="23" t="s">
        <v>7728</v>
      </c>
      <c r="L1946" s="23" t="s">
        <v>1443</v>
      </c>
    </row>
    <row r="1947" spans="1:12" ht="28" x14ac:dyDescent="0.35">
      <c r="A1947" s="3" t="str">
        <f t="shared" si="313"/>
        <v>2.22.08.507.04</v>
      </c>
      <c r="B1947" s="3">
        <f t="shared" si="309"/>
        <v>14</v>
      </c>
      <c r="C1947" s="3" t="s">
        <v>9808</v>
      </c>
      <c r="D1947" s="27">
        <v>2</v>
      </c>
      <c r="E1947" s="26">
        <v>22</v>
      </c>
      <c r="F1947" s="24">
        <v>8</v>
      </c>
      <c r="G1947" s="25">
        <v>507</v>
      </c>
      <c r="H1947" s="24">
        <v>4</v>
      </c>
      <c r="I1947" s="23" t="s">
        <v>2900</v>
      </c>
      <c r="J1947" s="15" t="s">
        <v>6117</v>
      </c>
      <c r="K1947" s="15" t="s">
        <v>7729</v>
      </c>
      <c r="L1947" s="23" t="s">
        <v>1462</v>
      </c>
    </row>
    <row r="1948" spans="1:12" x14ac:dyDescent="0.35">
      <c r="A1948" s="3" t="str">
        <f t="shared" si="313"/>
        <v>2.22.08.507.05</v>
      </c>
      <c r="B1948" s="3">
        <f t="shared" si="309"/>
        <v>14</v>
      </c>
      <c r="C1948" s="3" t="s">
        <v>9809</v>
      </c>
      <c r="D1948" s="27">
        <v>2</v>
      </c>
      <c r="E1948" s="26">
        <v>22</v>
      </c>
      <c r="F1948" s="24">
        <v>8</v>
      </c>
      <c r="G1948" s="25">
        <v>507</v>
      </c>
      <c r="H1948" s="24">
        <v>5</v>
      </c>
      <c r="I1948" s="23" t="s">
        <v>2901</v>
      </c>
      <c r="J1948" s="23" t="s">
        <v>2902</v>
      </c>
      <c r="K1948" s="23" t="s">
        <v>2903</v>
      </c>
      <c r="L1948" s="23" t="s">
        <v>1443</v>
      </c>
    </row>
    <row r="1949" spans="1:12" x14ac:dyDescent="0.35">
      <c r="A1949" s="3" t="str">
        <f t="shared" si="313"/>
        <v>2.22.08.507.06</v>
      </c>
      <c r="B1949" s="3">
        <f t="shared" si="309"/>
        <v>14</v>
      </c>
      <c r="C1949" s="3" t="s">
        <v>9810</v>
      </c>
      <c r="D1949" s="27">
        <v>2</v>
      </c>
      <c r="E1949" s="26">
        <v>22</v>
      </c>
      <c r="F1949" s="24">
        <v>8</v>
      </c>
      <c r="G1949" s="25">
        <v>507</v>
      </c>
      <c r="H1949" s="24">
        <v>6</v>
      </c>
      <c r="I1949" s="23" t="s">
        <v>2904</v>
      </c>
      <c r="J1949" s="23" t="s">
        <v>2905</v>
      </c>
      <c r="K1949" s="23" t="s">
        <v>2906</v>
      </c>
      <c r="L1949" s="23" t="s">
        <v>1443</v>
      </c>
    </row>
    <row r="1950" spans="1:12" ht="28" x14ac:dyDescent="0.35">
      <c r="A1950" s="3" t="str">
        <f t="shared" si="313"/>
        <v>2.22.08.507.07</v>
      </c>
      <c r="B1950" s="3">
        <f t="shared" si="309"/>
        <v>14</v>
      </c>
      <c r="C1950" s="3" t="s">
        <v>9811</v>
      </c>
      <c r="D1950" s="27">
        <v>2</v>
      </c>
      <c r="E1950" s="26">
        <v>22</v>
      </c>
      <c r="F1950" s="24">
        <v>8</v>
      </c>
      <c r="G1950" s="25">
        <v>507</v>
      </c>
      <c r="H1950" s="24">
        <v>7</v>
      </c>
      <c r="I1950" s="23" t="s">
        <v>2907</v>
      </c>
      <c r="J1950" s="23" t="s">
        <v>2908</v>
      </c>
      <c r="K1950" s="15" t="s">
        <v>7730</v>
      </c>
      <c r="L1950" s="23" t="s">
        <v>1436</v>
      </c>
    </row>
    <row r="1951" spans="1:12" ht="28" x14ac:dyDescent="0.35">
      <c r="A1951" s="3" t="str">
        <f t="shared" si="313"/>
        <v>2.22.08.507.08</v>
      </c>
      <c r="B1951" s="3">
        <f t="shared" si="309"/>
        <v>14</v>
      </c>
      <c r="C1951" s="3" t="s">
        <v>9812</v>
      </c>
      <c r="D1951" s="27">
        <v>2</v>
      </c>
      <c r="E1951" s="26">
        <v>22</v>
      </c>
      <c r="F1951" s="24">
        <v>8</v>
      </c>
      <c r="G1951" s="25">
        <v>507</v>
      </c>
      <c r="H1951" s="24">
        <v>8</v>
      </c>
      <c r="I1951" s="23" t="s">
        <v>4658</v>
      </c>
      <c r="J1951" s="15" t="s">
        <v>6118</v>
      </c>
      <c r="K1951" s="15" t="s">
        <v>7731</v>
      </c>
      <c r="L1951" s="23" t="s">
        <v>1462</v>
      </c>
    </row>
    <row r="1952" spans="1:12" ht="28" x14ac:dyDescent="0.35">
      <c r="A1952" s="3" t="str">
        <f t="shared" si="313"/>
        <v>2.22.08.507.09</v>
      </c>
      <c r="B1952" s="3">
        <f t="shared" si="309"/>
        <v>14</v>
      </c>
      <c r="C1952" s="3" t="s">
        <v>9813</v>
      </c>
      <c r="D1952" s="27">
        <v>2</v>
      </c>
      <c r="E1952" s="26">
        <v>22</v>
      </c>
      <c r="F1952" s="24">
        <v>8</v>
      </c>
      <c r="G1952" s="25">
        <v>507</v>
      </c>
      <c r="H1952" s="24">
        <v>9</v>
      </c>
      <c r="I1952" s="23" t="s">
        <v>4659</v>
      </c>
      <c r="J1952" s="23" t="s">
        <v>2909</v>
      </c>
      <c r="K1952" s="15" t="s">
        <v>7732</v>
      </c>
      <c r="L1952" s="23" t="s">
        <v>1443</v>
      </c>
    </row>
    <row r="1953" spans="1:12" x14ac:dyDescent="0.35">
      <c r="A1953" s="3" t="str">
        <f t="shared" ref="A1953:A1961" si="314">D1953&amp;"."&amp;E1953&amp;".0"&amp;F1953&amp;"."&amp;G1953&amp;"."&amp;H1953</f>
        <v>2.22.08.507.10</v>
      </c>
      <c r="B1953" s="3">
        <f t="shared" si="309"/>
        <v>14</v>
      </c>
      <c r="C1953" s="3" t="s">
        <v>9814</v>
      </c>
      <c r="D1953" s="27">
        <v>2</v>
      </c>
      <c r="E1953" s="26">
        <v>22</v>
      </c>
      <c r="F1953" s="24">
        <v>8</v>
      </c>
      <c r="G1953" s="25">
        <v>507</v>
      </c>
      <c r="H1953" s="26">
        <v>10</v>
      </c>
      <c r="I1953" s="23" t="s">
        <v>2910</v>
      </c>
      <c r="J1953" s="23" t="s">
        <v>2911</v>
      </c>
      <c r="K1953" s="23" t="s">
        <v>2912</v>
      </c>
      <c r="L1953" s="23" t="s">
        <v>1443</v>
      </c>
    </row>
    <row r="1954" spans="1:12" ht="28" x14ac:dyDescent="0.35">
      <c r="A1954" s="3" t="str">
        <f t="shared" si="314"/>
        <v>2.22.08.507.11</v>
      </c>
      <c r="B1954" s="3">
        <f t="shared" si="309"/>
        <v>14</v>
      </c>
      <c r="C1954" s="3" t="s">
        <v>9815</v>
      </c>
      <c r="D1954" s="27">
        <v>2</v>
      </c>
      <c r="E1954" s="26">
        <v>22</v>
      </c>
      <c r="F1954" s="24">
        <v>8</v>
      </c>
      <c r="G1954" s="25">
        <v>507</v>
      </c>
      <c r="H1954" s="26">
        <v>11</v>
      </c>
      <c r="I1954" s="23" t="s">
        <v>2913</v>
      </c>
      <c r="J1954" s="15" t="s">
        <v>6119</v>
      </c>
      <c r="K1954" s="15" t="s">
        <v>7733</v>
      </c>
      <c r="L1954" s="23" t="s">
        <v>1443</v>
      </c>
    </row>
    <row r="1955" spans="1:12" ht="28" x14ac:dyDescent="0.35">
      <c r="A1955" s="3" t="str">
        <f t="shared" si="314"/>
        <v>2.22.08.507.12</v>
      </c>
      <c r="B1955" s="3">
        <f t="shared" si="309"/>
        <v>14</v>
      </c>
      <c r="C1955" s="3" t="s">
        <v>9816</v>
      </c>
      <c r="D1955" s="27">
        <v>2</v>
      </c>
      <c r="E1955" s="26">
        <v>22</v>
      </c>
      <c r="F1955" s="24">
        <v>8</v>
      </c>
      <c r="G1955" s="25">
        <v>507</v>
      </c>
      <c r="H1955" s="26">
        <v>12</v>
      </c>
      <c r="I1955" s="23" t="s">
        <v>2914</v>
      </c>
      <c r="J1955" s="23" t="s">
        <v>2915</v>
      </c>
      <c r="K1955" s="15" t="s">
        <v>7734</v>
      </c>
      <c r="L1955" s="23" t="s">
        <v>1462</v>
      </c>
    </row>
    <row r="1956" spans="1:12" ht="28" x14ac:dyDescent="0.35">
      <c r="A1956" s="3" t="str">
        <f t="shared" si="314"/>
        <v>2.22.08.507.13</v>
      </c>
      <c r="B1956" s="3">
        <f t="shared" si="309"/>
        <v>14</v>
      </c>
      <c r="C1956" s="3" t="s">
        <v>9817</v>
      </c>
      <c r="D1956" s="27">
        <v>2</v>
      </c>
      <c r="E1956" s="26">
        <v>22</v>
      </c>
      <c r="F1956" s="24">
        <v>8</v>
      </c>
      <c r="G1956" s="25">
        <v>507</v>
      </c>
      <c r="H1956" s="26">
        <v>13</v>
      </c>
      <c r="I1956" s="23" t="s">
        <v>2916</v>
      </c>
      <c r="J1956" s="15" t="s">
        <v>6120</v>
      </c>
      <c r="K1956" s="15" t="s">
        <v>7735</v>
      </c>
      <c r="L1956" s="23" t="s">
        <v>1443</v>
      </c>
    </row>
    <row r="1957" spans="1:12" ht="28" x14ac:dyDescent="0.35">
      <c r="A1957" s="3" t="str">
        <f t="shared" si="314"/>
        <v>2.22.08.507.14</v>
      </c>
      <c r="B1957" s="3">
        <f t="shared" si="309"/>
        <v>14</v>
      </c>
      <c r="C1957" s="3" t="s">
        <v>9818</v>
      </c>
      <c r="D1957" s="27">
        <v>2</v>
      </c>
      <c r="E1957" s="26">
        <v>22</v>
      </c>
      <c r="F1957" s="24">
        <v>8</v>
      </c>
      <c r="G1957" s="25">
        <v>507</v>
      </c>
      <c r="H1957" s="26">
        <v>14</v>
      </c>
      <c r="I1957" s="23" t="s">
        <v>2917</v>
      </c>
      <c r="J1957" s="23" t="s">
        <v>2918</v>
      </c>
      <c r="K1957" s="15" t="s">
        <v>7736</v>
      </c>
      <c r="L1957" s="23" t="s">
        <v>2163</v>
      </c>
    </row>
    <row r="1958" spans="1:12" ht="28" x14ac:dyDescent="0.35">
      <c r="A1958" s="3" t="str">
        <f t="shared" si="314"/>
        <v>2.22.08.507.15</v>
      </c>
      <c r="B1958" s="3">
        <f t="shared" si="309"/>
        <v>14</v>
      </c>
      <c r="C1958" s="3" t="s">
        <v>9819</v>
      </c>
      <c r="D1958" s="27">
        <v>2</v>
      </c>
      <c r="E1958" s="26">
        <v>22</v>
      </c>
      <c r="F1958" s="24">
        <v>8</v>
      </c>
      <c r="G1958" s="25">
        <v>507</v>
      </c>
      <c r="H1958" s="26">
        <v>15</v>
      </c>
      <c r="I1958" s="23" t="s">
        <v>2919</v>
      </c>
      <c r="J1958" s="15" t="s">
        <v>6121</v>
      </c>
      <c r="K1958" s="15" t="s">
        <v>7737</v>
      </c>
      <c r="L1958" s="23" t="s">
        <v>1462</v>
      </c>
    </row>
    <row r="1959" spans="1:12" ht="28" x14ac:dyDescent="0.35">
      <c r="A1959" s="3" t="str">
        <f t="shared" si="314"/>
        <v>2.22.08.507.16</v>
      </c>
      <c r="B1959" s="3">
        <f t="shared" si="309"/>
        <v>14</v>
      </c>
      <c r="C1959" s="3" t="s">
        <v>9820</v>
      </c>
      <c r="D1959" s="27">
        <v>2</v>
      </c>
      <c r="E1959" s="26">
        <v>22</v>
      </c>
      <c r="F1959" s="24">
        <v>8</v>
      </c>
      <c r="G1959" s="25">
        <v>507</v>
      </c>
      <c r="H1959" s="26">
        <v>16</v>
      </c>
      <c r="I1959" s="23" t="s">
        <v>4660</v>
      </c>
      <c r="J1959" s="23" t="s">
        <v>6122</v>
      </c>
      <c r="K1959" s="23" t="s">
        <v>2920</v>
      </c>
      <c r="L1959" s="23" t="s">
        <v>1443</v>
      </c>
    </row>
    <row r="1960" spans="1:12" ht="28" x14ac:dyDescent="0.35">
      <c r="A1960" s="3" t="str">
        <f t="shared" si="314"/>
        <v>2.22.08.507.17</v>
      </c>
      <c r="B1960" s="3">
        <f t="shared" si="309"/>
        <v>14</v>
      </c>
      <c r="C1960" s="3" t="s">
        <v>9821</v>
      </c>
      <c r="D1960" s="27">
        <v>2</v>
      </c>
      <c r="E1960" s="26">
        <v>22</v>
      </c>
      <c r="F1960" s="24">
        <v>8</v>
      </c>
      <c r="G1960" s="25">
        <v>507</v>
      </c>
      <c r="H1960" s="26">
        <v>17</v>
      </c>
      <c r="I1960" s="23" t="s">
        <v>4661</v>
      </c>
      <c r="J1960" s="15" t="s">
        <v>6123</v>
      </c>
      <c r="K1960" s="15" t="s">
        <v>7738</v>
      </c>
      <c r="L1960" s="23" t="s">
        <v>1443</v>
      </c>
    </row>
    <row r="1961" spans="1:12" ht="28" x14ac:dyDescent="0.35">
      <c r="A1961" s="3" t="str">
        <f t="shared" si="314"/>
        <v>2.22.08.507.18</v>
      </c>
      <c r="B1961" s="3">
        <f t="shared" si="309"/>
        <v>14</v>
      </c>
      <c r="C1961" s="3" t="s">
        <v>9822</v>
      </c>
      <c r="D1961" s="27">
        <v>2</v>
      </c>
      <c r="E1961" s="26">
        <v>22</v>
      </c>
      <c r="F1961" s="24">
        <v>8</v>
      </c>
      <c r="G1961" s="25">
        <v>507</v>
      </c>
      <c r="H1961" s="26">
        <v>18</v>
      </c>
      <c r="I1961" s="23" t="s">
        <v>2921</v>
      </c>
      <c r="J1961" s="15" t="s">
        <v>6124</v>
      </c>
      <c r="K1961" s="15" t="s">
        <v>7739</v>
      </c>
      <c r="L1961" s="23" t="s">
        <v>1436</v>
      </c>
    </row>
    <row r="1962" spans="1:12" x14ac:dyDescent="0.35">
      <c r="A1962" s="3" t="str">
        <f>D1962&amp;"."&amp;E1962&amp;".0"&amp;F1962&amp;"."&amp;G1962</f>
        <v>2.22.08.508</v>
      </c>
      <c r="B1962" s="3">
        <f t="shared" si="309"/>
        <v>11</v>
      </c>
      <c r="C1962" s="3" t="s">
        <v>9823</v>
      </c>
      <c r="D1962" s="27">
        <v>2</v>
      </c>
      <c r="E1962" s="26">
        <v>22</v>
      </c>
      <c r="F1962" s="24">
        <v>8</v>
      </c>
      <c r="G1962" s="25">
        <v>508</v>
      </c>
      <c r="H1962" s="15"/>
      <c r="I1962" s="23" t="s">
        <v>2922</v>
      </c>
      <c r="J1962" s="15" t="s">
        <v>1</v>
      </c>
      <c r="K1962" s="15" t="s">
        <v>1</v>
      </c>
      <c r="L1962" s="15"/>
    </row>
    <row r="1963" spans="1:12" x14ac:dyDescent="0.35">
      <c r="A1963" s="3" t="str">
        <f t="shared" ref="A1963:A1965" si="315">D1963&amp;"."&amp;E1963&amp;".0"&amp;F1963&amp;"."&amp;G1963&amp;".0"&amp;H1963</f>
        <v>2.22.08.508.01</v>
      </c>
      <c r="B1963" s="3">
        <f t="shared" si="309"/>
        <v>14</v>
      </c>
      <c r="C1963" s="3" t="s">
        <v>9824</v>
      </c>
      <c r="D1963" s="27">
        <v>2</v>
      </c>
      <c r="E1963" s="26">
        <v>22</v>
      </c>
      <c r="F1963" s="24">
        <v>8</v>
      </c>
      <c r="G1963" s="25">
        <v>508</v>
      </c>
      <c r="H1963" s="24">
        <v>1</v>
      </c>
      <c r="I1963" s="23" t="s">
        <v>2923</v>
      </c>
      <c r="J1963" s="23" t="s">
        <v>2924</v>
      </c>
      <c r="K1963" s="23" t="s">
        <v>2925</v>
      </c>
      <c r="L1963" s="23" t="s">
        <v>1443</v>
      </c>
    </row>
    <row r="1964" spans="1:12" ht="28" x14ac:dyDescent="0.35">
      <c r="A1964" s="3" t="str">
        <f t="shared" si="315"/>
        <v>2.22.08.508.02</v>
      </c>
      <c r="B1964" s="3">
        <f t="shared" si="309"/>
        <v>14</v>
      </c>
      <c r="C1964" s="3" t="s">
        <v>9825</v>
      </c>
      <c r="D1964" s="27">
        <v>2</v>
      </c>
      <c r="E1964" s="26">
        <v>22</v>
      </c>
      <c r="F1964" s="24">
        <v>8</v>
      </c>
      <c r="G1964" s="25">
        <v>508</v>
      </c>
      <c r="H1964" s="24">
        <v>2</v>
      </c>
      <c r="I1964" s="23" t="s">
        <v>4662</v>
      </c>
      <c r="J1964" s="15" t="s">
        <v>6125</v>
      </c>
      <c r="K1964" s="15" t="s">
        <v>7740</v>
      </c>
      <c r="L1964" s="22" t="s">
        <v>1458</v>
      </c>
    </row>
    <row r="1965" spans="1:12" ht="28" x14ac:dyDescent="0.35">
      <c r="A1965" s="3" t="str">
        <f t="shared" si="315"/>
        <v>2.22.08.508.03</v>
      </c>
      <c r="B1965" s="3">
        <f t="shared" si="309"/>
        <v>14</v>
      </c>
      <c r="C1965" s="3" t="s">
        <v>9826</v>
      </c>
      <c r="D1965" s="27">
        <v>2</v>
      </c>
      <c r="E1965" s="26">
        <v>22</v>
      </c>
      <c r="F1965" s="24">
        <v>8</v>
      </c>
      <c r="G1965" s="25">
        <v>508</v>
      </c>
      <c r="H1965" s="24">
        <v>3</v>
      </c>
      <c r="I1965" s="23" t="s">
        <v>2926</v>
      </c>
      <c r="J1965" s="23" t="s">
        <v>2927</v>
      </c>
      <c r="K1965" s="15" t="s">
        <v>7741</v>
      </c>
      <c r="L1965" s="23" t="s">
        <v>1462</v>
      </c>
    </row>
    <row r="1966" spans="1:12" ht="28" x14ac:dyDescent="0.35">
      <c r="A1966" s="3" t="str">
        <f>D1966&amp;"."&amp;E1966</f>
        <v>2.23</v>
      </c>
      <c r="B1966" s="3">
        <f t="shared" si="309"/>
        <v>4</v>
      </c>
      <c r="C1966" s="3" t="s">
        <v>9827</v>
      </c>
      <c r="D1966" s="27">
        <v>2</v>
      </c>
      <c r="E1966" s="26">
        <v>23</v>
      </c>
      <c r="F1966" s="15"/>
      <c r="G1966" s="15"/>
      <c r="H1966" s="15"/>
      <c r="I1966" s="23" t="s">
        <v>4663</v>
      </c>
      <c r="J1966" s="15" t="s">
        <v>1</v>
      </c>
      <c r="K1966" s="15" t="s">
        <v>1</v>
      </c>
      <c r="L1966" s="15"/>
    </row>
    <row r="1967" spans="1:12" x14ac:dyDescent="0.35">
      <c r="A1967" s="3" t="str">
        <f>D1967&amp;"."&amp;E1967&amp;".0"&amp;F1967</f>
        <v>2.23.02</v>
      </c>
      <c r="B1967" s="3">
        <f t="shared" si="309"/>
        <v>7</v>
      </c>
      <c r="C1967" s="3" t="s">
        <v>1321</v>
      </c>
      <c r="D1967" s="27">
        <v>2</v>
      </c>
      <c r="E1967" s="26">
        <v>23</v>
      </c>
      <c r="F1967" s="24">
        <v>2</v>
      </c>
      <c r="G1967" s="15"/>
      <c r="H1967" s="15"/>
      <c r="I1967" s="23" t="s">
        <v>660</v>
      </c>
      <c r="J1967" s="15" t="s">
        <v>1</v>
      </c>
      <c r="K1967" s="15" t="s">
        <v>1</v>
      </c>
      <c r="L1967" s="15"/>
    </row>
    <row r="1968" spans="1:12" ht="28" x14ac:dyDescent="0.35">
      <c r="A1968" s="3" t="str">
        <f>D1968&amp;"."&amp;E1968&amp;".0"&amp;F1968&amp;"."&amp;G1968</f>
        <v>2.23.02.201</v>
      </c>
      <c r="B1968" s="3">
        <f t="shared" si="309"/>
        <v>11</v>
      </c>
      <c r="C1968" s="3" t="s">
        <v>9828</v>
      </c>
      <c r="D1968" s="27">
        <v>2</v>
      </c>
      <c r="E1968" s="26">
        <v>23</v>
      </c>
      <c r="F1968" s="24">
        <v>2</v>
      </c>
      <c r="G1968" s="25">
        <v>201</v>
      </c>
      <c r="H1968" s="15"/>
      <c r="I1968" s="23" t="s">
        <v>4664</v>
      </c>
      <c r="J1968" s="15" t="s">
        <v>1</v>
      </c>
      <c r="K1968" s="15" t="s">
        <v>1</v>
      </c>
      <c r="L1968" s="15"/>
    </row>
    <row r="1969" spans="1:12" ht="70" x14ac:dyDescent="0.35">
      <c r="A1969" s="3" t="str">
        <f t="shared" ref="A1969:A1977" si="316">D1969&amp;"."&amp;E1969&amp;".0"&amp;F1969&amp;"."&amp;G1969&amp;".0"&amp;H1969</f>
        <v>2.23.02.201.01</v>
      </c>
      <c r="B1969" s="3">
        <f t="shared" si="309"/>
        <v>14</v>
      </c>
      <c r="C1969" s="3" t="s">
        <v>9829</v>
      </c>
      <c r="D1969" s="27">
        <v>2</v>
      </c>
      <c r="E1969" s="26">
        <v>23</v>
      </c>
      <c r="F1969" s="24">
        <v>2</v>
      </c>
      <c r="G1969" s="25">
        <v>201</v>
      </c>
      <c r="H1969" s="24">
        <v>1</v>
      </c>
      <c r="I1969" s="23" t="s">
        <v>662</v>
      </c>
      <c r="J1969" s="15" t="s">
        <v>6126</v>
      </c>
      <c r="K1969" s="15" t="s">
        <v>7742</v>
      </c>
      <c r="L1969" s="23" t="s">
        <v>2237</v>
      </c>
    </row>
    <row r="1970" spans="1:12" ht="56" x14ac:dyDescent="0.35">
      <c r="A1970" s="3" t="str">
        <f t="shared" si="316"/>
        <v>2.23.02.201.02</v>
      </c>
      <c r="B1970" s="3">
        <f t="shared" si="309"/>
        <v>14</v>
      </c>
      <c r="C1970" s="3" t="s">
        <v>9830</v>
      </c>
      <c r="D1970" s="27">
        <v>2</v>
      </c>
      <c r="E1970" s="26">
        <v>23</v>
      </c>
      <c r="F1970" s="24">
        <v>2</v>
      </c>
      <c r="G1970" s="25">
        <v>201</v>
      </c>
      <c r="H1970" s="24">
        <v>2</v>
      </c>
      <c r="I1970" s="23" t="s">
        <v>2928</v>
      </c>
      <c r="J1970" s="23" t="s">
        <v>2929</v>
      </c>
      <c r="K1970" s="23" t="s">
        <v>2930</v>
      </c>
      <c r="L1970" s="23" t="s">
        <v>2931</v>
      </c>
    </row>
    <row r="1971" spans="1:12" ht="42" x14ac:dyDescent="0.35">
      <c r="A1971" s="3" t="str">
        <f t="shared" si="316"/>
        <v>2.23.02.201.03</v>
      </c>
      <c r="B1971" s="3">
        <f t="shared" si="309"/>
        <v>14</v>
      </c>
      <c r="C1971" s="3" t="s">
        <v>9831</v>
      </c>
      <c r="D1971" s="27">
        <v>2</v>
      </c>
      <c r="E1971" s="26">
        <v>23</v>
      </c>
      <c r="F1971" s="24">
        <v>2</v>
      </c>
      <c r="G1971" s="25">
        <v>201</v>
      </c>
      <c r="H1971" s="24">
        <v>3</v>
      </c>
      <c r="I1971" s="23" t="s">
        <v>4665</v>
      </c>
      <c r="J1971" s="15" t="s">
        <v>6127</v>
      </c>
      <c r="K1971" s="23" t="s">
        <v>7743</v>
      </c>
      <c r="L1971" s="23" t="s">
        <v>2862</v>
      </c>
    </row>
    <row r="1972" spans="1:12" ht="56" x14ac:dyDescent="0.35">
      <c r="A1972" s="3" t="str">
        <f t="shared" si="316"/>
        <v>2.23.02.201.04</v>
      </c>
      <c r="B1972" s="3">
        <f t="shared" si="309"/>
        <v>14</v>
      </c>
      <c r="C1972" s="3" t="s">
        <v>9832</v>
      </c>
      <c r="D1972" s="27">
        <v>2</v>
      </c>
      <c r="E1972" s="26">
        <v>23</v>
      </c>
      <c r="F1972" s="24">
        <v>2</v>
      </c>
      <c r="G1972" s="25">
        <v>201</v>
      </c>
      <c r="H1972" s="24">
        <v>4</v>
      </c>
      <c r="I1972" s="23" t="s">
        <v>4666</v>
      </c>
      <c r="J1972" s="23" t="s">
        <v>2932</v>
      </c>
      <c r="K1972" s="23" t="s">
        <v>2933</v>
      </c>
      <c r="L1972" s="23" t="s">
        <v>2931</v>
      </c>
    </row>
    <row r="1973" spans="1:12" ht="42" x14ac:dyDescent="0.35">
      <c r="A1973" s="3" t="str">
        <f t="shared" si="316"/>
        <v>2.23.02.201.05</v>
      </c>
      <c r="B1973" s="3">
        <f t="shared" si="309"/>
        <v>14</v>
      </c>
      <c r="C1973" s="3" t="s">
        <v>9833</v>
      </c>
      <c r="D1973" s="27">
        <v>2</v>
      </c>
      <c r="E1973" s="26">
        <v>23</v>
      </c>
      <c r="F1973" s="24">
        <v>2</v>
      </c>
      <c r="G1973" s="25">
        <v>201</v>
      </c>
      <c r="H1973" s="24">
        <v>5</v>
      </c>
      <c r="I1973" s="23" t="s">
        <v>4667</v>
      </c>
      <c r="J1973" s="23" t="s">
        <v>2934</v>
      </c>
      <c r="K1973" s="23" t="s">
        <v>2935</v>
      </c>
      <c r="L1973" s="23" t="s">
        <v>2931</v>
      </c>
    </row>
    <row r="1974" spans="1:12" ht="56" x14ac:dyDescent="0.35">
      <c r="A1974" s="3" t="str">
        <f t="shared" si="316"/>
        <v>2.23.02.201.06</v>
      </c>
      <c r="B1974" s="3">
        <f t="shared" si="309"/>
        <v>14</v>
      </c>
      <c r="C1974" s="3" t="s">
        <v>9834</v>
      </c>
      <c r="D1974" s="27">
        <v>2</v>
      </c>
      <c r="E1974" s="26">
        <v>23</v>
      </c>
      <c r="F1974" s="24">
        <v>2</v>
      </c>
      <c r="G1974" s="25">
        <v>201</v>
      </c>
      <c r="H1974" s="24">
        <v>6</v>
      </c>
      <c r="I1974" s="23" t="s">
        <v>664</v>
      </c>
      <c r="J1974" s="23" t="s">
        <v>2936</v>
      </c>
      <c r="K1974" s="23" t="s">
        <v>2937</v>
      </c>
      <c r="L1974" s="23" t="s">
        <v>1462</v>
      </c>
    </row>
    <row r="1975" spans="1:12" ht="42" x14ac:dyDescent="0.35">
      <c r="A1975" s="3" t="str">
        <f t="shared" si="316"/>
        <v>2.23.02.201.07</v>
      </c>
      <c r="B1975" s="3">
        <f t="shared" si="309"/>
        <v>14</v>
      </c>
      <c r="C1975" s="3" t="s">
        <v>9835</v>
      </c>
      <c r="D1975" s="27">
        <v>2</v>
      </c>
      <c r="E1975" s="26">
        <v>23</v>
      </c>
      <c r="F1975" s="24">
        <v>2</v>
      </c>
      <c r="G1975" s="25">
        <v>201</v>
      </c>
      <c r="H1975" s="24">
        <v>7</v>
      </c>
      <c r="I1975" s="23" t="s">
        <v>665</v>
      </c>
      <c r="J1975" s="23" t="s">
        <v>2938</v>
      </c>
      <c r="K1975" s="23" t="s">
        <v>7744</v>
      </c>
      <c r="L1975" s="23" t="s">
        <v>2237</v>
      </c>
    </row>
    <row r="1976" spans="1:12" ht="42" x14ac:dyDescent="0.35">
      <c r="A1976" s="3" t="str">
        <f t="shared" si="316"/>
        <v>2.23.02.201.08</v>
      </c>
      <c r="B1976" s="3">
        <f t="shared" si="309"/>
        <v>14</v>
      </c>
      <c r="C1976" s="3" t="s">
        <v>9836</v>
      </c>
      <c r="D1976" s="27">
        <v>2</v>
      </c>
      <c r="E1976" s="26">
        <v>23</v>
      </c>
      <c r="F1976" s="24">
        <v>2</v>
      </c>
      <c r="G1976" s="25">
        <v>201</v>
      </c>
      <c r="H1976" s="24">
        <v>8</v>
      </c>
      <c r="I1976" s="23" t="s">
        <v>2939</v>
      </c>
      <c r="J1976" s="15" t="s">
        <v>6128</v>
      </c>
      <c r="K1976" s="23" t="s">
        <v>7745</v>
      </c>
      <c r="L1976" s="23" t="s">
        <v>2862</v>
      </c>
    </row>
    <row r="1977" spans="1:12" ht="42" x14ac:dyDescent="0.35">
      <c r="A1977" s="3" t="str">
        <f t="shared" si="316"/>
        <v>2.23.02.201.09</v>
      </c>
      <c r="B1977" s="3">
        <f t="shared" si="309"/>
        <v>14</v>
      </c>
      <c r="C1977" s="3" t="s">
        <v>9837</v>
      </c>
      <c r="D1977" s="27">
        <v>2</v>
      </c>
      <c r="E1977" s="26">
        <v>23</v>
      </c>
      <c r="F1977" s="24">
        <v>2</v>
      </c>
      <c r="G1977" s="25">
        <v>201</v>
      </c>
      <c r="H1977" s="24">
        <v>9</v>
      </c>
      <c r="I1977" s="23" t="s">
        <v>666</v>
      </c>
      <c r="J1977" s="23" t="s">
        <v>2940</v>
      </c>
      <c r="K1977" s="23" t="s">
        <v>2941</v>
      </c>
      <c r="L1977" s="23" t="s">
        <v>2862</v>
      </c>
    </row>
    <row r="1978" spans="1:12" ht="42" x14ac:dyDescent="0.35">
      <c r="A1978" s="3" t="str">
        <f>D1978&amp;"."&amp;E1978&amp;".0"&amp;F1978&amp;"."&amp;G1978&amp;"."&amp;H1978</f>
        <v>2.23.02.201.10</v>
      </c>
      <c r="B1978" s="3">
        <f t="shared" si="309"/>
        <v>14</v>
      </c>
      <c r="C1978" s="3" t="s">
        <v>9838</v>
      </c>
      <c r="D1978" s="27">
        <v>2</v>
      </c>
      <c r="E1978" s="26">
        <v>23</v>
      </c>
      <c r="F1978" s="24">
        <v>2</v>
      </c>
      <c r="G1978" s="25">
        <v>201</v>
      </c>
      <c r="H1978" s="26">
        <v>10</v>
      </c>
      <c r="I1978" s="23" t="s">
        <v>2942</v>
      </c>
      <c r="J1978" s="23" t="s">
        <v>2943</v>
      </c>
      <c r="K1978" s="23" t="s">
        <v>7746</v>
      </c>
      <c r="L1978" s="23" t="s">
        <v>1436</v>
      </c>
    </row>
    <row r="1979" spans="1:12" ht="28" x14ac:dyDescent="0.35">
      <c r="A1979" s="3" t="str">
        <f>D1979&amp;"."&amp;E1979&amp;".0"&amp;F1979&amp;"."&amp;G1979</f>
        <v>2.23.02.202</v>
      </c>
      <c r="B1979" s="3">
        <f t="shared" si="309"/>
        <v>11</v>
      </c>
      <c r="C1979" s="3" t="s">
        <v>9839</v>
      </c>
      <c r="D1979" s="27">
        <v>2</v>
      </c>
      <c r="E1979" s="26">
        <v>23</v>
      </c>
      <c r="F1979" s="24">
        <v>2</v>
      </c>
      <c r="G1979" s="25">
        <v>202</v>
      </c>
      <c r="H1979" s="15"/>
      <c r="I1979" s="23" t="s">
        <v>4668</v>
      </c>
      <c r="J1979" s="15" t="s">
        <v>1</v>
      </c>
      <c r="K1979" s="15" t="s">
        <v>1</v>
      </c>
      <c r="L1979" s="15"/>
    </row>
    <row r="1980" spans="1:12" ht="42" x14ac:dyDescent="0.35">
      <c r="A1980" s="3" t="str">
        <f t="shared" ref="A1980:A1984" si="317">D1980&amp;"."&amp;E1980&amp;".0"&amp;F1980&amp;"."&amp;G1980&amp;".0"&amp;H1980</f>
        <v>2.23.02.202.01</v>
      </c>
      <c r="B1980" s="3">
        <f t="shared" si="309"/>
        <v>14</v>
      </c>
      <c r="C1980" s="3" t="s">
        <v>9840</v>
      </c>
      <c r="D1980" s="27">
        <v>2</v>
      </c>
      <c r="E1980" s="26">
        <v>23</v>
      </c>
      <c r="F1980" s="24">
        <v>2</v>
      </c>
      <c r="G1980" s="25">
        <v>202</v>
      </c>
      <c r="H1980" s="24">
        <v>1</v>
      </c>
      <c r="I1980" s="23" t="s">
        <v>4669</v>
      </c>
      <c r="J1980" s="15" t="s">
        <v>6129</v>
      </c>
      <c r="K1980" s="23" t="s">
        <v>7747</v>
      </c>
      <c r="L1980" s="23" t="s">
        <v>2944</v>
      </c>
    </row>
    <row r="1981" spans="1:12" ht="42" x14ac:dyDescent="0.35">
      <c r="A1981" s="3" t="str">
        <f t="shared" si="317"/>
        <v>2.23.02.202.02</v>
      </c>
      <c r="B1981" s="3">
        <f t="shared" si="309"/>
        <v>14</v>
      </c>
      <c r="C1981" s="3" t="s">
        <v>9841</v>
      </c>
      <c r="D1981" s="27">
        <v>2</v>
      </c>
      <c r="E1981" s="26">
        <v>23</v>
      </c>
      <c r="F1981" s="24">
        <v>2</v>
      </c>
      <c r="G1981" s="25">
        <v>202</v>
      </c>
      <c r="H1981" s="24">
        <v>2</v>
      </c>
      <c r="I1981" s="23" t="s">
        <v>669</v>
      </c>
      <c r="J1981" s="23" t="s">
        <v>6130</v>
      </c>
      <c r="K1981" s="23" t="s">
        <v>7748</v>
      </c>
      <c r="L1981" s="23" t="s">
        <v>2931</v>
      </c>
    </row>
    <row r="1982" spans="1:12" ht="42" x14ac:dyDescent="0.35">
      <c r="A1982" s="3" t="str">
        <f t="shared" si="317"/>
        <v>2.23.02.202.03</v>
      </c>
      <c r="B1982" s="3">
        <f t="shared" si="309"/>
        <v>14</v>
      </c>
      <c r="C1982" s="3" t="s">
        <v>9842</v>
      </c>
      <c r="D1982" s="27">
        <v>2</v>
      </c>
      <c r="E1982" s="26">
        <v>23</v>
      </c>
      <c r="F1982" s="24">
        <v>2</v>
      </c>
      <c r="G1982" s="25">
        <v>202</v>
      </c>
      <c r="H1982" s="24">
        <v>3</v>
      </c>
      <c r="I1982" s="23" t="s">
        <v>670</v>
      </c>
      <c r="J1982" s="15" t="s">
        <v>6131</v>
      </c>
      <c r="K1982" s="15" t="s">
        <v>7749</v>
      </c>
      <c r="L1982" s="23" t="s">
        <v>1462</v>
      </c>
    </row>
    <row r="1983" spans="1:12" ht="42" x14ac:dyDescent="0.35">
      <c r="A1983" s="3" t="str">
        <f t="shared" si="317"/>
        <v>2.23.02.202.04</v>
      </c>
      <c r="B1983" s="3">
        <f t="shared" si="309"/>
        <v>14</v>
      </c>
      <c r="C1983" s="3" t="s">
        <v>9843</v>
      </c>
      <c r="D1983" s="27">
        <v>2</v>
      </c>
      <c r="E1983" s="26">
        <v>23</v>
      </c>
      <c r="F1983" s="24">
        <v>2</v>
      </c>
      <c r="G1983" s="25">
        <v>202</v>
      </c>
      <c r="H1983" s="24">
        <v>4</v>
      </c>
      <c r="I1983" s="23" t="s">
        <v>671</v>
      </c>
      <c r="J1983" s="15" t="s">
        <v>6132</v>
      </c>
      <c r="K1983" s="23" t="s">
        <v>2945</v>
      </c>
      <c r="L1983" s="23" t="s">
        <v>2931</v>
      </c>
    </row>
    <row r="1984" spans="1:12" ht="42" x14ac:dyDescent="0.35">
      <c r="A1984" s="3" t="str">
        <f t="shared" si="317"/>
        <v>2.23.02.202.05</v>
      </c>
      <c r="B1984" s="3">
        <f t="shared" ref="B1984:B2040" si="318">LEN(A1984)</f>
        <v>14</v>
      </c>
      <c r="C1984" s="3" t="s">
        <v>9844</v>
      </c>
      <c r="D1984" s="27">
        <v>2</v>
      </c>
      <c r="E1984" s="26">
        <v>23</v>
      </c>
      <c r="F1984" s="24">
        <v>2</v>
      </c>
      <c r="G1984" s="25">
        <v>202</v>
      </c>
      <c r="H1984" s="24">
        <v>5</v>
      </c>
      <c r="I1984" s="23" t="s">
        <v>672</v>
      </c>
      <c r="J1984" s="23" t="s">
        <v>6133</v>
      </c>
      <c r="K1984" s="15" t="s">
        <v>7750</v>
      </c>
      <c r="L1984" s="23" t="s">
        <v>1462</v>
      </c>
    </row>
    <row r="1985" spans="1:12" ht="28" x14ac:dyDescent="0.35">
      <c r="A1985" s="3" t="str">
        <f>D1985&amp;"."&amp;E1985&amp;".0"&amp;F1985</f>
        <v>2.23.03</v>
      </c>
      <c r="B1985" s="3">
        <f t="shared" si="318"/>
        <v>7</v>
      </c>
      <c r="C1985" s="3" t="s">
        <v>1322</v>
      </c>
      <c r="D1985" s="27">
        <v>2</v>
      </c>
      <c r="E1985" s="26">
        <v>23</v>
      </c>
      <c r="F1985" s="24">
        <v>3</v>
      </c>
      <c r="G1985" s="15"/>
      <c r="H1985" s="15"/>
      <c r="I1985" s="23" t="s">
        <v>4670</v>
      </c>
      <c r="J1985" s="15" t="s">
        <v>1</v>
      </c>
      <c r="K1985" s="15" t="s">
        <v>1</v>
      </c>
      <c r="L1985" s="15"/>
    </row>
    <row r="1986" spans="1:12" ht="28" x14ac:dyDescent="0.35">
      <c r="A1986" s="3" t="str">
        <f>D1986&amp;"."&amp;E1986&amp;".0"&amp;F1986&amp;"."&amp;G1986</f>
        <v>2.23.03.201</v>
      </c>
      <c r="B1986" s="3">
        <f t="shared" si="318"/>
        <v>11</v>
      </c>
      <c r="C1986" s="3" t="s">
        <v>9845</v>
      </c>
      <c r="D1986" s="27">
        <v>2</v>
      </c>
      <c r="E1986" s="26">
        <v>23</v>
      </c>
      <c r="F1986" s="24">
        <v>3</v>
      </c>
      <c r="G1986" s="25">
        <v>201</v>
      </c>
      <c r="H1986" s="15"/>
      <c r="I1986" s="23" t="s">
        <v>4671</v>
      </c>
      <c r="J1986" s="15" t="s">
        <v>1</v>
      </c>
      <c r="K1986" s="15" t="s">
        <v>1</v>
      </c>
      <c r="L1986" s="15"/>
    </row>
    <row r="1987" spans="1:12" ht="42" x14ac:dyDescent="0.35">
      <c r="A1987" s="3" t="str">
        <f t="shared" ref="A1987:A1988" si="319">D1987&amp;"."&amp;E1987&amp;".0"&amp;F1987&amp;"."&amp;G1987&amp;".0"&amp;H1987</f>
        <v>2.23.03.201.01</v>
      </c>
      <c r="B1987" s="3">
        <f t="shared" si="318"/>
        <v>14</v>
      </c>
      <c r="C1987" s="3" t="s">
        <v>9846</v>
      </c>
      <c r="D1987" s="27">
        <v>2</v>
      </c>
      <c r="E1987" s="26">
        <v>23</v>
      </c>
      <c r="F1987" s="24">
        <v>3</v>
      </c>
      <c r="G1987" s="25">
        <v>201</v>
      </c>
      <c r="H1987" s="24">
        <v>1</v>
      </c>
      <c r="I1987" s="23" t="s">
        <v>4672</v>
      </c>
      <c r="J1987" s="15" t="s">
        <v>6134</v>
      </c>
      <c r="K1987" s="15" t="s">
        <v>7751</v>
      </c>
      <c r="L1987" s="23" t="s">
        <v>1462</v>
      </c>
    </row>
    <row r="1988" spans="1:12" ht="56" x14ac:dyDescent="0.35">
      <c r="A1988" s="3" t="str">
        <f t="shared" si="319"/>
        <v>2.23.03.201.02</v>
      </c>
      <c r="B1988" s="3">
        <f t="shared" si="318"/>
        <v>14</v>
      </c>
      <c r="C1988" s="3" t="s">
        <v>9847</v>
      </c>
      <c r="D1988" s="27">
        <v>2</v>
      </c>
      <c r="E1988" s="26">
        <v>23</v>
      </c>
      <c r="F1988" s="24">
        <v>3</v>
      </c>
      <c r="G1988" s="25">
        <v>201</v>
      </c>
      <c r="H1988" s="24">
        <v>2</v>
      </c>
      <c r="I1988" s="23" t="s">
        <v>4673</v>
      </c>
      <c r="J1988" s="15" t="s">
        <v>6135</v>
      </c>
      <c r="K1988" s="23" t="s">
        <v>2946</v>
      </c>
      <c r="L1988" s="23" t="s">
        <v>2862</v>
      </c>
    </row>
    <row r="1989" spans="1:12" ht="42" x14ac:dyDescent="0.35">
      <c r="A1989" s="3" t="str">
        <f>D1989&amp;"."&amp;E1989&amp;".0"&amp;F1989&amp;"."&amp;G1989</f>
        <v>2.23.03.202</v>
      </c>
      <c r="B1989" s="3">
        <f t="shared" si="318"/>
        <v>11</v>
      </c>
      <c r="C1989" s="3" t="s">
        <v>9848</v>
      </c>
      <c r="D1989" s="27">
        <v>2</v>
      </c>
      <c r="E1989" s="26">
        <v>23</v>
      </c>
      <c r="F1989" s="24">
        <v>3</v>
      </c>
      <c r="G1989" s="25">
        <v>202</v>
      </c>
      <c r="H1989" s="15"/>
      <c r="I1989" s="23" t="s">
        <v>4674</v>
      </c>
      <c r="J1989" s="15" t="s">
        <v>1</v>
      </c>
      <c r="K1989" s="15" t="s">
        <v>1</v>
      </c>
      <c r="L1989" s="15"/>
    </row>
    <row r="1990" spans="1:12" ht="28" x14ac:dyDescent="0.35">
      <c r="A1990" s="3" t="str">
        <f t="shared" ref="A1990:A1991" si="320">D1990&amp;"."&amp;E1990&amp;".0"&amp;F1990&amp;"."&amp;G1990&amp;".0"&amp;H1990</f>
        <v>2.23.03.202.01</v>
      </c>
      <c r="B1990" s="3">
        <f t="shared" si="318"/>
        <v>14</v>
      </c>
      <c r="C1990" s="3" t="s">
        <v>9849</v>
      </c>
      <c r="D1990" s="27">
        <v>2</v>
      </c>
      <c r="E1990" s="26">
        <v>23</v>
      </c>
      <c r="F1990" s="24">
        <v>3</v>
      </c>
      <c r="G1990" s="25">
        <v>202</v>
      </c>
      <c r="H1990" s="24">
        <v>1</v>
      </c>
      <c r="I1990" s="23" t="s">
        <v>4675</v>
      </c>
      <c r="J1990" s="15" t="s">
        <v>6136</v>
      </c>
      <c r="K1990" s="15" t="s">
        <v>7752</v>
      </c>
      <c r="L1990" s="23" t="s">
        <v>2862</v>
      </c>
    </row>
    <row r="1991" spans="1:12" ht="28" x14ac:dyDescent="0.35">
      <c r="A1991" s="3" t="str">
        <f t="shared" si="320"/>
        <v>2.23.03.202.02</v>
      </c>
      <c r="B1991" s="3">
        <f t="shared" si="318"/>
        <v>14</v>
      </c>
      <c r="C1991" s="3" t="s">
        <v>9850</v>
      </c>
      <c r="D1991" s="27">
        <v>2</v>
      </c>
      <c r="E1991" s="26">
        <v>23</v>
      </c>
      <c r="F1991" s="24">
        <v>3</v>
      </c>
      <c r="G1991" s="25">
        <v>202</v>
      </c>
      <c r="H1991" s="24">
        <v>2</v>
      </c>
      <c r="I1991" s="23" t="s">
        <v>674</v>
      </c>
      <c r="J1991" s="23" t="s">
        <v>6137</v>
      </c>
      <c r="K1991" s="23" t="s">
        <v>7753</v>
      </c>
      <c r="L1991" s="23" t="s">
        <v>2862</v>
      </c>
    </row>
    <row r="1992" spans="1:12" x14ac:dyDescent="0.35">
      <c r="A1992" s="3" t="str">
        <f>D1992&amp;"."&amp;E1992</f>
        <v>2.24</v>
      </c>
      <c r="B1992" s="3">
        <f t="shared" si="318"/>
        <v>4</v>
      </c>
      <c r="C1992" s="3" t="s">
        <v>9851</v>
      </c>
      <c r="D1992" s="27">
        <v>2</v>
      </c>
      <c r="E1992" s="26">
        <v>24</v>
      </c>
      <c r="F1992" s="15"/>
      <c r="G1992" s="15"/>
      <c r="H1992" s="15"/>
      <c r="I1992" s="23" t="s">
        <v>2947</v>
      </c>
      <c r="J1992" s="15" t="s">
        <v>1</v>
      </c>
      <c r="K1992" s="15" t="s">
        <v>1</v>
      </c>
      <c r="L1992" s="15"/>
    </row>
    <row r="1993" spans="1:12" x14ac:dyDescent="0.35">
      <c r="A1993" s="3" t="str">
        <f>D1993&amp;"."&amp;E1993&amp;".0"&amp;F1993</f>
        <v>2.24.02</v>
      </c>
      <c r="B1993" s="3">
        <f t="shared" si="318"/>
        <v>7</v>
      </c>
      <c r="C1993" s="3" t="s">
        <v>1323</v>
      </c>
      <c r="D1993" s="27">
        <v>2</v>
      </c>
      <c r="E1993" s="26">
        <v>24</v>
      </c>
      <c r="F1993" s="24">
        <v>2</v>
      </c>
      <c r="G1993" s="15"/>
      <c r="H1993" s="15"/>
      <c r="I1993" s="23" t="s">
        <v>675</v>
      </c>
      <c r="J1993" s="15" t="s">
        <v>1</v>
      </c>
      <c r="K1993" s="15" t="s">
        <v>1</v>
      </c>
      <c r="L1993" s="15"/>
    </row>
    <row r="1994" spans="1:12" ht="28" x14ac:dyDescent="0.35">
      <c r="A1994" s="3" t="str">
        <f>D1994&amp;"."&amp;E1994&amp;".0"&amp;F1994&amp;"."&amp;G1994</f>
        <v>2.24.02.201</v>
      </c>
      <c r="B1994" s="3">
        <f t="shared" si="318"/>
        <v>11</v>
      </c>
      <c r="C1994" s="3" t="s">
        <v>9852</v>
      </c>
      <c r="D1994" s="27">
        <v>2</v>
      </c>
      <c r="E1994" s="26">
        <v>24</v>
      </c>
      <c r="F1994" s="24">
        <v>2</v>
      </c>
      <c r="G1994" s="25">
        <v>201</v>
      </c>
      <c r="H1994" s="15"/>
      <c r="I1994" s="23" t="s">
        <v>4676</v>
      </c>
      <c r="J1994" s="15" t="s">
        <v>1</v>
      </c>
      <c r="K1994" s="15" t="s">
        <v>1</v>
      </c>
      <c r="L1994" s="15"/>
    </row>
    <row r="1995" spans="1:12" ht="28" x14ac:dyDescent="0.35">
      <c r="A1995" s="3" t="str">
        <f t="shared" ref="A1995:A1997" si="321">D1995&amp;"."&amp;E1995&amp;".0"&amp;F1995&amp;"."&amp;G1995&amp;".0"&amp;H1995</f>
        <v>2.24.02.201.01</v>
      </c>
      <c r="B1995" s="3">
        <f t="shared" si="318"/>
        <v>14</v>
      </c>
      <c r="C1995" s="3" t="s">
        <v>9853</v>
      </c>
      <c r="D1995" s="27">
        <v>2</v>
      </c>
      <c r="E1995" s="26">
        <v>24</v>
      </c>
      <c r="F1995" s="24">
        <v>2</v>
      </c>
      <c r="G1995" s="25">
        <v>201</v>
      </c>
      <c r="H1995" s="24">
        <v>1</v>
      </c>
      <c r="I1995" s="23" t="s">
        <v>2948</v>
      </c>
      <c r="J1995" s="15" t="s">
        <v>6138</v>
      </c>
      <c r="K1995" s="15" t="s">
        <v>7754</v>
      </c>
      <c r="L1995" s="23" t="s">
        <v>2949</v>
      </c>
    </row>
    <row r="1996" spans="1:12" ht="28" x14ac:dyDescent="0.35">
      <c r="A1996" s="3" t="str">
        <f t="shared" si="321"/>
        <v>2.24.02.201.02</v>
      </c>
      <c r="B1996" s="3">
        <f t="shared" si="318"/>
        <v>14</v>
      </c>
      <c r="C1996" s="3" t="s">
        <v>9854</v>
      </c>
      <c r="D1996" s="27">
        <v>2</v>
      </c>
      <c r="E1996" s="26">
        <v>24</v>
      </c>
      <c r="F1996" s="24">
        <v>2</v>
      </c>
      <c r="G1996" s="25">
        <v>201</v>
      </c>
      <c r="H1996" s="24">
        <v>2</v>
      </c>
      <c r="I1996" s="23" t="s">
        <v>677</v>
      </c>
      <c r="J1996" s="15" t="s">
        <v>6139</v>
      </c>
      <c r="K1996" s="15" t="s">
        <v>7755</v>
      </c>
      <c r="L1996" s="23" t="s">
        <v>2949</v>
      </c>
    </row>
    <row r="1997" spans="1:12" ht="28" x14ac:dyDescent="0.35">
      <c r="A1997" s="3" t="str">
        <f t="shared" si="321"/>
        <v>2.24.02.201.03</v>
      </c>
      <c r="B1997" s="3">
        <f t="shared" si="318"/>
        <v>14</v>
      </c>
      <c r="C1997" s="3" t="s">
        <v>9855</v>
      </c>
      <c r="D1997" s="27">
        <v>2</v>
      </c>
      <c r="E1997" s="26">
        <v>24</v>
      </c>
      <c r="F1997" s="24">
        <v>2</v>
      </c>
      <c r="G1997" s="25">
        <v>201</v>
      </c>
      <c r="H1997" s="24">
        <v>3</v>
      </c>
      <c r="I1997" s="23" t="s">
        <v>4677</v>
      </c>
      <c r="J1997" s="15" t="s">
        <v>6140</v>
      </c>
      <c r="K1997" s="15" t="s">
        <v>7756</v>
      </c>
      <c r="L1997" s="23" t="s">
        <v>1443</v>
      </c>
    </row>
    <row r="1998" spans="1:12" x14ac:dyDescent="0.35">
      <c r="A1998" s="3" t="str">
        <f>D1998&amp;"."&amp;E1998&amp;".0"&amp;F1998&amp;"."&amp;G1998</f>
        <v>2.24.02.202</v>
      </c>
      <c r="B1998" s="3">
        <f t="shared" si="318"/>
        <v>11</v>
      </c>
      <c r="C1998" s="3" t="s">
        <v>9856</v>
      </c>
      <c r="D1998" s="27">
        <v>2</v>
      </c>
      <c r="E1998" s="26">
        <v>24</v>
      </c>
      <c r="F1998" s="24">
        <v>2</v>
      </c>
      <c r="G1998" s="25">
        <v>202</v>
      </c>
      <c r="H1998" s="15"/>
      <c r="I1998" s="23" t="s">
        <v>679</v>
      </c>
      <c r="J1998" s="15" t="s">
        <v>1</v>
      </c>
      <c r="K1998" s="15" t="s">
        <v>1</v>
      </c>
      <c r="L1998" s="15"/>
    </row>
    <row r="1999" spans="1:12" ht="42" x14ac:dyDescent="0.35">
      <c r="A1999" s="3" t="str">
        <f t="shared" ref="A1999:A2000" si="322">D1999&amp;"."&amp;E1999&amp;".0"&amp;F1999&amp;"."&amp;G1999&amp;".0"&amp;H1999</f>
        <v>2.24.02.202.01</v>
      </c>
      <c r="B1999" s="3">
        <f t="shared" si="318"/>
        <v>14</v>
      </c>
      <c r="C1999" s="3" t="s">
        <v>9857</v>
      </c>
      <c r="D1999" s="27">
        <v>2</v>
      </c>
      <c r="E1999" s="26">
        <v>24</v>
      </c>
      <c r="F1999" s="24">
        <v>2</v>
      </c>
      <c r="G1999" s="25">
        <v>202</v>
      </c>
      <c r="H1999" s="24">
        <v>1</v>
      </c>
      <c r="I1999" s="23" t="s">
        <v>2950</v>
      </c>
      <c r="J1999" s="15" t="s">
        <v>6141</v>
      </c>
      <c r="K1999" s="15" t="s">
        <v>7757</v>
      </c>
      <c r="L1999" s="22" t="s">
        <v>2951</v>
      </c>
    </row>
    <row r="2000" spans="1:12" ht="28" x14ac:dyDescent="0.35">
      <c r="A2000" s="3" t="str">
        <f t="shared" si="322"/>
        <v>2.24.02.202.02</v>
      </c>
      <c r="B2000" s="3">
        <f t="shared" si="318"/>
        <v>14</v>
      </c>
      <c r="C2000" s="3" t="s">
        <v>9858</v>
      </c>
      <c r="D2000" s="27">
        <v>2</v>
      </c>
      <c r="E2000" s="26">
        <v>24</v>
      </c>
      <c r="F2000" s="24">
        <v>2</v>
      </c>
      <c r="G2000" s="25">
        <v>202</v>
      </c>
      <c r="H2000" s="24">
        <v>2</v>
      </c>
      <c r="I2000" s="23" t="s">
        <v>680</v>
      </c>
      <c r="J2000" s="23" t="s">
        <v>6142</v>
      </c>
      <c r="K2000" s="23" t="s">
        <v>7758</v>
      </c>
      <c r="L2000" s="22" t="s">
        <v>2951</v>
      </c>
    </row>
    <row r="2001" spans="1:12" ht="28" x14ac:dyDescent="0.35">
      <c r="A2001" s="3" t="str">
        <f>D2001&amp;"."&amp;E2001&amp;".0"&amp;F2001&amp;"."&amp;G2001</f>
        <v>2.24.02.203</v>
      </c>
      <c r="B2001" s="3">
        <f t="shared" si="318"/>
        <v>11</v>
      </c>
      <c r="C2001" s="3" t="s">
        <v>9859</v>
      </c>
      <c r="D2001" s="27">
        <v>2</v>
      </c>
      <c r="E2001" s="26">
        <v>24</v>
      </c>
      <c r="F2001" s="24">
        <v>2</v>
      </c>
      <c r="G2001" s="25">
        <v>203</v>
      </c>
      <c r="H2001" s="15"/>
      <c r="I2001" s="23" t="s">
        <v>681</v>
      </c>
      <c r="J2001" s="15" t="s">
        <v>1</v>
      </c>
      <c r="K2001" s="15" t="s">
        <v>1</v>
      </c>
      <c r="L2001" s="15"/>
    </row>
    <row r="2002" spans="1:12" ht="42" x14ac:dyDescent="0.35">
      <c r="A2002" s="3" t="str">
        <f t="shared" ref="A2002:A2003" si="323">D2002&amp;"."&amp;E2002&amp;".0"&amp;F2002&amp;"."&amp;G2002&amp;".0"&amp;H2002</f>
        <v>2.24.02.203.01</v>
      </c>
      <c r="B2002" s="3">
        <f t="shared" si="318"/>
        <v>14</v>
      </c>
      <c r="C2002" s="3" t="s">
        <v>9860</v>
      </c>
      <c r="D2002" s="27">
        <v>2</v>
      </c>
      <c r="E2002" s="26">
        <v>24</v>
      </c>
      <c r="F2002" s="24">
        <v>2</v>
      </c>
      <c r="G2002" s="25">
        <v>203</v>
      </c>
      <c r="H2002" s="24">
        <v>1</v>
      </c>
      <c r="I2002" s="23" t="s">
        <v>4678</v>
      </c>
      <c r="J2002" s="15" t="s">
        <v>6143</v>
      </c>
      <c r="K2002" s="15" t="s">
        <v>7759</v>
      </c>
      <c r="L2002" s="23" t="s">
        <v>2952</v>
      </c>
    </row>
    <row r="2003" spans="1:12" ht="42" x14ac:dyDescent="0.35">
      <c r="A2003" s="3" t="str">
        <f t="shared" si="323"/>
        <v>2.24.02.203.02</v>
      </c>
      <c r="B2003" s="3">
        <f t="shared" si="318"/>
        <v>14</v>
      </c>
      <c r="C2003" s="3" t="s">
        <v>9861</v>
      </c>
      <c r="D2003" s="27">
        <v>2</v>
      </c>
      <c r="E2003" s="26">
        <v>24</v>
      </c>
      <c r="F2003" s="24">
        <v>2</v>
      </c>
      <c r="G2003" s="25">
        <v>203</v>
      </c>
      <c r="H2003" s="24">
        <v>2</v>
      </c>
      <c r="I2003" s="23" t="s">
        <v>682</v>
      </c>
      <c r="J2003" s="15" t="s">
        <v>6144</v>
      </c>
      <c r="K2003" s="15" t="s">
        <v>7760</v>
      </c>
      <c r="L2003" s="23" t="s">
        <v>1443</v>
      </c>
    </row>
    <row r="2004" spans="1:12" ht="28" x14ac:dyDescent="0.35">
      <c r="A2004" s="3" t="str">
        <f>D2004&amp;"."&amp;E2004&amp;".0"&amp;F2004</f>
        <v>2.24.03</v>
      </c>
      <c r="B2004" s="3">
        <f t="shared" si="318"/>
        <v>7</v>
      </c>
      <c r="C2004" s="3" t="s">
        <v>1324</v>
      </c>
      <c r="D2004" s="27">
        <v>2</v>
      </c>
      <c r="E2004" s="26">
        <v>24</v>
      </c>
      <c r="F2004" s="24">
        <v>3</v>
      </c>
      <c r="G2004" s="15"/>
      <c r="H2004" s="15"/>
      <c r="I2004" s="23" t="s">
        <v>4679</v>
      </c>
      <c r="J2004" s="15" t="s">
        <v>1</v>
      </c>
      <c r="K2004" s="15" t="s">
        <v>1</v>
      </c>
      <c r="L2004" s="15"/>
    </row>
    <row r="2005" spans="1:12" ht="42" x14ac:dyDescent="0.35">
      <c r="A2005" s="3" t="str">
        <f>D2005&amp;"."&amp;E2005&amp;".0"&amp;F2005&amp;"."&amp;G2005</f>
        <v>2.24.03.201</v>
      </c>
      <c r="B2005" s="3">
        <f t="shared" si="318"/>
        <v>11</v>
      </c>
      <c r="C2005" s="3" t="s">
        <v>9862</v>
      </c>
      <c r="D2005" s="27">
        <v>2</v>
      </c>
      <c r="E2005" s="26">
        <v>24</v>
      </c>
      <c r="F2005" s="24">
        <v>3</v>
      </c>
      <c r="G2005" s="25">
        <v>201</v>
      </c>
      <c r="H2005" s="15"/>
      <c r="I2005" s="23" t="s">
        <v>4680</v>
      </c>
      <c r="J2005" s="15" t="s">
        <v>1</v>
      </c>
      <c r="K2005" s="15" t="s">
        <v>1</v>
      </c>
      <c r="L2005" s="15"/>
    </row>
    <row r="2006" spans="1:12" ht="56" x14ac:dyDescent="0.35">
      <c r="A2006" s="3" t="str">
        <f t="shared" ref="A2006:A2007" si="324">D2006&amp;"."&amp;E2006&amp;".0"&amp;F2006&amp;"."&amp;G2006&amp;".0"&amp;H2006</f>
        <v>2.24.03.201.01</v>
      </c>
      <c r="B2006" s="3">
        <f t="shared" si="318"/>
        <v>14</v>
      </c>
      <c r="C2006" s="3" t="s">
        <v>9863</v>
      </c>
      <c r="D2006" s="27">
        <v>2</v>
      </c>
      <c r="E2006" s="26">
        <v>24</v>
      </c>
      <c r="F2006" s="24">
        <v>3</v>
      </c>
      <c r="G2006" s="25">
        <v>201</v>
      </c>
      <c r="H2006" s="24">
        <v>1</v>
      </c>
      <c r="I2006" s="23" t="s">
        <v>2953</v>
      </c>
      <c r="J2006" s="23" t="s">
        <v>2954</v>
      </c>
      <c r="K2006" s="15" t="s">
        <v>7761</v>
      </c>
      <c r="L2006" s="22" t="s">
        <v>2951</v>
      </c>
    </row>
    <row r="2007" spans="1:12" ht="28" x14ac:dyDescent="0.35">
      <c r="A2007" s="3" t="str">
        <f t="shared" si="324"/>
        <v>2.24.03.201.02</v>
      </c>
      <c r="B2007" s="3">
        <f t="shared" si="318"/>
        <v>14</v>
      </c>
      <c r="C2007" s="3" t="s">
        <v>9864</v>
      </c>
      <c r="D2007" s="27">
        <v>2</v>
      </c>
      <c r="E2007" s="26">
        <v>24</v>
      </c>
      <c r="F2007" s="24">
        <v>3</v>
      </c>
      <c r="G2007" s="25">
        <v>201</v>
      </c>
      <c r="H2007" s="24">
        <v>2</v>
      </c>
      <c r="I2007" s="23" t="s">
        <v>4681</v>
      </c>
      <c r="J2007" s="15" t="s">
        <v>6145</v>
      </c>
      <c r="K2007" s="15" t="s">
        <v>7762</v>
      </c>
      <c r="L2007" s="23" t="s">
        <v>2949</v>
      </c>
    </row>
    <row r="2008" spans="1:12" ht="28" x14ac:dyDescent="0.35">
      <c r="A2008" s="3" t="str">
        <f>D2008&amp;"."&amp;E2008&amp;".0"&amp;F2008&amp;"."&amp;G2008</f>
        <v>2.24.03.202</v>
      </c>
      <c r="B2008" s="3">
        <f t="shared" si="318"/>
        <v>11</v>
      </c>
      <c r="C2008" s="3" t="s">
        <v>9865</v>
      </c>
      <c r="D2008" s="27">
        <v>2</v>
      </c>
      <c r="E2008" s="26">
        <v>24</v>
      </c>
      <c r="F2008" s="24">
        <v>3</v>
      </c>
      <c r="G2008" s="25">
        <v>202</v>
      </c>
      <c r="H2008" s="15"/>
      <c r="I2008" s="23" t="s">
        <v>4682</v>
      </c>
      <c r="J2008" s="15" t="s">
        <v>1</v>
      </c>
      <c r="K2008" s="15" t="s">
        <v>1</v>
      </c>
      <c r="L2008" s="15"/>
    </row>
    <row r="2009" spans="1:12" ht="42" x14ac:dyDescent="0.35">
      <c r="A2009" s="3" t="str">
        <f t="shared" ref="A2009:A2010" si="325">D2009&amp;"."&amp;E2009&amp;".0"&amp;F2009&amp;"."&amp;G2009&amp;".0"&amp;H2009</f>
        <v>2.24.03.202.01</v>
      </c>
      <c r="B2009" s="3">
        <f t="shared" si="318"/>
        <v>14</v>
      </c>
      <c r="C2009" s="3" t="s">
        <v>9866</v>
      </c>
      <c r="D2009" s="27">
        <v>2</v>
      </c>
      <c r="E2009" s="26">
        <v>24</v>
      </c>
      <c r="F2009" s="24">
        <v>3</v>
      </c>
      <c r="G2009" s="25">
        <v>202</v>
      </c>
      <c r="H2009" s="24">
        <v>1</v>
      </c>
      <c r="I2009" s="23" t="s">
        <v>2955</v>
      </c>
      <c r="J2009" s="23" t="s">
        <v>2956</v>
      </c>
      <c r="K2009" s="15" t="s">
        <v>7763</v>
      </c>
      <c r="L2009" s="22" t="s">
        <v>2951</v>
      </c>
    </row>
    <row r="2010" spans="1:12" ht="28" x14ac:dyDescent="0.35">
      <c r="A2010" s="3" t="str">
        <f t="shared" si="325"/>
        <v>2.24.03.202.02</v>
      </c>
      <c r="B2010" s="3">
        <f t="shared" si="318"/>
        <v>14</v>
      </c>
      <c r="C2010" s="3" t="s">
        <v>9867</v>
      </c>
      <c r="D2010" s="27">
        <v>2</v>
      </c>
      <c r="E2010" s="26">
        <v>24</v>
      </c>
      <c r="F2010" s="24">
        <v>3</v>
      </c>
      <c r="G2010" s="25">
        <v>202</v>
      </c>
      <c r="H2010" s="24">
        <v>2</v>
      </c>
      <c r="I2010" s="23" t="s">
        <v>4683</v>
      </c>
      <c r="J2010" s="15" t="s">
        <v>6146</v>
      </c>
      <c r="K2010" s="15" t="s">
        <v>7764</v>
      </c>
      <c r="L2010" s="22" t="s">
        <v>2951</v>
      </c>
    </row>
    <row r="2011" spans="1:12" ht="56" x14ac:dyDescent="0.35">
      <c r="A2011" s="3" t="str">
        <f>D2011&amp;"."&amp;E2011&amp;".0"&amp;F2011&amp;"."&amp;G2011</f>
        <v>2.24.03.203</v>
      </c>
      <c r="B2011" s="3">
        <f t="shared" si="318"/>
        <v>11</v>
      </c>
      <c r="C2011" s="3" t="s">
        <v>9868</v>
      </c>
      <c r="D2011" s="27">
        <v>2</v>
      </c>
      <c r="E2011" s="26">
        <v>24</v>
      </c>
      <c r="F2011" s="24">
        <v>3</v>
      </c>
      <c r="G2011" s="25">
        <v>203</v>
      </c>
      <c r="H2011" s="15"/>
      <c r="I2011" s="23" t="s">
        <v>4684</v>
      </c>
      <c r="J2011" s="15" t="s">
        <v>1</v>
      </c>
      <c r="K2011" s="15" t="s">
        <v>1</v>
      </c>
      <c r="L2011" s="15"/>
    </row>
    <row r="2012" spans="1:12" ht="56" x14ac:dyDescent="0.35">
      <c r="A2012" s="3" t="str">
        <f t="shared" ref="A2012:A2015" si="326">D2012&amp;"."&amp;E2012&amp;".0"&amp;F2012&amp;"."&amp;G2012&amp;".0"&amp;H2012</f>
        <v>2.24.03.203.01</v>
      </c>
      <c r="B2012" s="3">
        <f t="shared" si="318"/>
        <v>14</v>
      </c>
      <c r="C2012" s="3" t="s">
        <v>9869</v>
      </c>
      <c r="D2012" s="27">
        <v>2</v>
      </c>
      <c r="E2012" s="26">
        <v>24</v>
      </c>
      <c r="F2012" s="24">
        <v>3</v>
      </c>
      <c r="G2012" s="25">
        <v>203</v>
      </c>
      <c r="H2012" s="24">
        <v>1</v>
      </c>
      <c r="I2012" s="23" t="s">
        <v>4685</v>
      </c>
      <c r="J2012" s="23" t="s">
        <v>2957</v>
      </c>
      <c r="K2012" s="23" t="s">
        <v>7765</v>
      </c>
      <c r="L2012" s="23" t="s">
        <v>2958</v>
      </c>
    </row>
    <row r="2013" spans="1:12" ht="56" x14ac:dyDescent="0.35">
      <c r="A2013" s="3" t="str">
        <f t="shared" si="326"/>
        <v>2.24.03.203.02</v>
      </c>
      <c r="B2013" s="3">
        <f t="shared" si="318"/>
        <v>14</v>
      </c>
      <c r="C2013" s="3" t="s">
        <v>9870</v>
      </c>
      <c r="D2013" s="27">
        <v>2</v>
      </c>
      <c r="E2013" s="26">
        <v>24</v>
      </c>
      <c r="F2013" s="24">
        <v>3</v>
      </c>
      <c r="G2013" s="25">
        <v>203</v>
      </c>
      <c r="H2013" s="24">
        <v>2</v>
      </c>
      <c r="I2013" s="23" t="s">
        <v>2959</v>
      </c>
      <c r="J2013" s="23" t="s">
        <v>2960</v>
      </c>
      <c r="K2013" s="23" t="s">
        <v>2961</v>
      </c>
      <c r="L2013" s="22" t="s">
        <v>2951</v>
      </c>
    </row>
    <row r="2014" spans="1:12" ht="42" x14ac:dyDescent="0.35">
      <c r="A2014" s="3" t="str">
        <f t="shared" si="326"/>
        <v>2.24.03.203.03</v>
      </c>
      <c r="B2014" s="3">
        <f t="shared" si="318"/>
        <v>14</v>
      </c>
      <c r="C2014" s="3" t="s">
        <v>9871</v>
      </c>
      <c r="D2014" s="27">
        <v>2</v>
      </c>
      <c r="E2014" s="26">
        <v>24</v>
      </c>
      <c r="F2014" s="24">
        <v>3</v>
      </c>
      <c r="G2014" s="25">
        <v>203</v>
      </c>
      <c r="H2014" s="24">
        <v>3</v>
      </c>
      <c r="I2014" s="23" t="s">
        <v>4686</v>
      </c>
      <c r="J2014" s="23" t="s">
        <v>6147</v>
      </c>
      <c r="K2014" s="15" t="s">
        <v>7766</v>
      </c>
      <c r="L2014" s="22" t="s">
        <v>2951</v>
      </c>
    </row>
    <row r="2015" spans="1:12" ht="42" x14ac:dyDescent="0.35">
      <c r="A2015" s="3" t="str">
        <f t="shared" si="326"/>
        <v>2.24.03.203.04</v>
      </c>
      <c r="B2015" s="3">
        <f t="shared" si="318"/>
        <v>14</v>
      </c>
      <c r="C2015" s="3" t="s">
        <v>9872</v>
      </c>
      <c r="D2015" s="27">
        <v>2</v>
      </c>
      <c r="E2015" s="26">
        <v>24</v>
      </c>
      <c r="F2015" s="24">
        <v>3</v>
      </c>
      <c r="G2015" s="25">
        <v>203</v>
      </c>
      <c r="H2015" s="24">
        <v>4</v>
      </c>
      <c r="I2015" s="23" t="s">
        <v>4687</v>
      </c>
      <c r="J2015" s="23" t="s">
        <v>6148</v>
      </c>
      <c r="K2015" s="15" t="s">
        <v>7767</v>
      </c>
      <c r="L2015" s="22" t="s">
        <v>2951</v>
      </c>
    </row>
    <row r="2016" spans="1:12" ht="28" x14ac:dyDescent="0.35">
      <c r="A2016" s="3" t="str">
        <f>D2016&amp;"."&amp;E2016&amp;".0"&amp;F2016&amp;"."&amp;G2016</f>
        <v>2.24.03.204</v>
      </c>
      <c r="B2016" s="3">
        <f t="shared" si="318"/>
        <v>11</v>
      </c>
      <c r="C2016" s="3" t="s">
        <v>9873</v>
      </c>
      <c r="D2016" s="27">
        <v>2</v>
      </c>
      <c r="E2016" s="26">
        <v>24</v>
      </c>
      <c r="F2016" s="24">
        <v>3</v>
      </c>
      <c r="G2016" s="25">
        <v>204</v>
      </c>
      <c r="H2016" s="15"/>
      <c r="I2016" s="23" t="s">
        <v>4688</v>
      </c>
      <c r="J2016" s="15" t="s">
        <v>1</v>
      </c>
      <c r="K2016" s="15" t="s">
        <v>1</v>
      </c>
      <c r="L2016" s="15"/>
    </row>
    <row r="2017" spans="1:12" ht="42" x14ac:dyDescent="0.35">
      <c r="A2017" s="3" t="str">
        <f t="shared" ref="A2017:A2018" si="327">D2017&amp;"."&amp;E2017&amp;".0"&amp;F2017&amp;"."&amp;G2017&amp;".0"&amp;H2017</f>
        <v>2.24.03.204.01</v>
      </c>
      <c r="B2017" s="3">
        <f t="shared" si="318"/>
        <v>14</v>
      </c>
      <c r="C2017" s="3" t="s">
        <v>9874</v>
      </c>
      <c r="D2017" s="27">
        <v>2</v>
      </c>
      <c r="E2017" s="26">
        <v>24</v>
      </c>
      <c r="F2017" s="24">
        <v>3</v>
      </c>
      <c r="G2017" s="25">
        <v>204</v>
      </c>
      <c r="H2017" s="24">
        <v>1</v>
      </c>
      <c r="I2017" s="23" t="s">
        <v>2962</v>
      </c>
      <c r="J2017" s="15" t="s">
        <v>6149</v>
      </c>
      <c r="K2017" s="15" t="s">
        <v>7768</v>
      </c>
      <c r="L2017" s="22" t="s">
        <v>2951</v>
      </c>
    </row>
    <row r="2018" spans="1:12" ht="42" x14ac:dyDescent="0.35">
      <c r="A2018" s="3" t="str">
        <f t="shared" si="327"/>
        <v>2.24.03.204.02</v>
      </c>
      <c r="B2018" s="3">
        <f t="shared" si="318"/>
        <v>14</v>
      </c>
      <c r="C2018" s="3" t="s">
        <v>9875</v>
      </c>
      <c r="D2018" s="27">
        <v>2</v>
      </c>
      <c r="E2018" s="26">
        <v>24</v>
      </c>
      <c r="F2018" s="24">
        <v>3</v>
      </c>
      <c r="G2018" s="25">
        <v>204</v>
      </c>
      <c r="H2018" s="24">
        <v>2</v>
      </c>
      <c r="I2018" s="23" t="s">
        <v>2963</v>
      </c>
      <c r="J2018" s="15" t="s">
        <v>6150</v>
      </c>
      <c r="K2018" s="15" t="s">
        <v>7769</v>
      </c>
      <c r="L2018" s="22" t="s">
        <v>2951</v>
      </c>
    </row>
    <row r="2019" spans="1:12" ht="28" x14ac:dyDescent="0.35">
      <c r="A2019" s="3" t="str">
        <f>D2019&amp;"."&amp;E2019&amp;".0"&amp;F2019&amp;"."&amp;G2019</f>
        <v>2.24.03.205</v>
      </c>
      <c r="B2019" s="3">
        <f t="shared" si="318"/>
        <v>11</v>
      </c>
      <c r="C2019" s="3" t="s">
        <v>9876</v>
      </c>
      <c r="D2019" s="27">
        <v>2</v>
      </c>
      <c r="E2019" s="26">
        <v>24</v>
      </c>
      <c r="F2019" s="24">
        <v>3</v>
      </c>
      <c r="G2019" s="25">
        <v>205</v>
      </c>
      <c r="H2019" s="15"/>
      <c r="I2019" s="23" t="s">
        <v>4689</v>
      </c>
      <c r="J2019" s="15" t="s">
        <v>1</v>
      </c>
      <c r="K2019" s="15" t="s">
        <v>1</v>
      </c>
      <c r="L2019" s="15"/>
    </row>
    <row r="2020" spans="1:12" ht="28" x14ac:dyDescent="0.35">
      <c r="A2020" s="3" t="str">
        <f t="shared" ref="A2020:A2022" si="328">D2020&amp;"."&amp;E2020&amp;".0"&amp;F2020&amp;"."&amp;G2020&amp;".0"&amp;H2020</f>
        <v>2.24.03.205.01</v>
      </c>
      <c r="B2020" s="3">
        <f t="shared" si="318"/>
        <v>14</v>
      </c>
      <c r="C2020" s="3" t="s">
        <v>9877</v>
      </c>
      <c r="D2020" s="27">
        <v>2</v>
      </c>
      <c r="E2020" s="26">
        <v>24</v>
      </c>
      <c r="F2020" s="24">
        <v>3</v>
      </c>
      <c r="G2020" s="25">
        <v>205</v>
      </c>
      <c r="H2020" s="24">
        <v>1</v>
      </c>
      <c r="I2020" s="23" t="s">
        <v>2964</v>
      </c>
      <c r="J2020" s="23" t="s">
        <v>6151</v>
      </c>
      <c r="K2020" s="23" t="s">
        <v>7770</v>
      </c>
      <c r="L2020" s="22" t="s">
        <v>2951</v>
      </c>
    </row>
    <row r="2021" spans="1:12" ht="42" x14ac:dyDescent="0.35">
      <c r="A2021" s="3" t="str">
        <f t="shared" si="328"/>
        <v>2.24.03.205.02</v>
      </c>
      <c r="B2021" s="3">
        <f t="shared" si="318"/>
        <v>14</v>
      </c>
      <c r="C2021" s="3" t="s">
        <v>9878</v>
      </c>
      <c r="D2021" s="27">
        <v>2</v>
      </c>
      <c r="E2021" s="26">
        <v>24</v>
      </c>
      <c r="F2021" s="24">
        <v>3</v>
      </c>
      <c r="G2021" s="25">
        <v>205</v>
      </c>
      <c r="H2021" s="24">
        <v>2</v>
      </c>
      <c r="I2021" s="23" t="s">
        <v>4690</v>
      </c>
      <c r="J2021" s="23" t="s">
        <v>2965</v>
      </c>
      <c r="K2021" s="15" t="s">
        <v>7771</v>
      </c>
      <c r="L2021" s="22" t="s">
        <v>2951</v>
      </c>
    </row>
    <row r="2022" spans="1:12" ht="28" x14ac:dyDescent="0.35">
      <c r="A2022" s="3" t="str">
        <f t="shared" si="328"/>
        <v>2.24.03.205.03</v>
      </c>
      <c r="B2022" s="3">
        <f t="shared" si="318"/>
        <v>14</v>
      </c>
      <c r="C2022" s="3" t="s">
        <v>9879</v>
      </c>
      <c r="D2022" s="27">
        <v>2</v>
      </c>
      <c r="E2022" s="26">
        <v>24</v>
      </c>
      <c r="F2022" s="24">
        <v>3</v>
      </c>
      <c r="G2022" s="25">
        <v>205</v>
      </c>
      <c r="H2022" s="24">
        <v>3</v>
      </c>
      <c r="I2022" s="23" t="s">
        <v>4691</v>
      </c>
      <c r="J2022" s="15" t="s">
        <v>6152</v>
      </c>
      <c r="K2022" s="15" t="s">
        <v>7772</v>
      </c>
      <c r="L2022" s="22" t="s">
        <v>2951</v>
      </c>
    </row>
    <row r="2023" spans="1:12" x14ac:dyDescent="0.35">
      <c r="A2023" s="3" t="str">
        <f>D2023&amp;"."&amp;E2023&amp;".0"&amp;F2023</f>
        <v>2.24.04</v>
      </c>
      <c r="B2023" s="3">
        <f t="shared" si="318"/>
        <v>7</v>
      </c>
      <c r="C2023" s="3" t="s">
        <v>1325</v>
      </c>
      <c r="D2023" s="27">
        <v>2</v>
      </c>
      <c r="E2023" s="26">
        <v>24</v>
      </c>
      <c r="F2023" s="24">
        <v>4</v>
      </c>
      <c r="G2023" s="15"/>
      <c r="H2023" s="15"/>
      <c r="I2023" s="23" t="s">
        <v>690</v>
      </c>
      <c r="J2023" s="15" t="s">
        <v>1</v>
      </c>
      <c r="K2023" s="15" t="s">
        <v>1</v>
      </c>
      <c r="L2023" s="15"/>
    </row>
    <row r="2024" spans="1:12" ht="28" x14ac:dyDescent="0.35">
      <c r="A2024" s="3" t="str">
        <f>D2024&amp;"."&amp;E2024&amp;".0"&amp;F2024&amp;"."&amp;G2024</f>
        <v>2.24.04.201</v>
      </c>
      <c r="B2024" s="3">
        <f t="shared" si="318"/>
        <v>11</v>
      </c>
      <c r="C2024" s="3" t="s">
        <v>9880</v>
      </c>
      <c r="D2024" s="27">
        <v>2</v>
      </c>
      <c r="E2024" s="26">
        <v>24</v>
      </c>
      <c r="F2024" s="24">
        <v>4</v>
      </c>
      <c r="G2024" s="25">
        <v>201</v>
      </c>
      <c r="H2024" s="15"/>
      <c r="I2024" s="23" t="s">
        <v>4692</v>
      </c>
      <c r="J2024" s="15" t="s">
        <v>1</v>
      </c>
      <c r="K2024" s="15" t="s">
        <v>1</v>
      </c>
      <c r="L2024" s="15"/>
    </row>
    <row r="2025" spans="1:12" ht="28" x14ac:dyDescent="0.35">
      <c r="A2025" s="3" t="str">
        <f t="shared" ref="A2025:A2026" si="329">D2025&amp;"."&amp;E2025&amp;".0"&amp;F2025&amp;"."&amp;G2025&amp;".0"&amp;H2025</f>
        <v>2.24.04.201.01</v>
      </c>
      <c r="B2025" s="3">
        <f t="shared" si="318"/>
        <v>14</v>
      </c>
      <c r="C2025" s="3" t="s">
        <v>9881</v>
      </c>
      <c r="D2025" s="27">
        <v>2</v>
      </c>
      <c r="E2025" s="26">
        <v>24</v>
      </c>
      <c r="F2025" s="24">
        <v>4</v>
      </c>
      <c r="G2025" s="25">
        <v>201</v>
      </c>
      <c r="H2025" s="24">
        <v>1</v>
      </c>
      <c r="I2025" s="23" t="s">
        <v>692</v>
      </c>
      <c r="J2025" s="23" t="s">
        <v>2966</v>
      </c>
      <c r="K2025" s="23" t="s">
        <v>7773</v>
      </c>
      <c r="L2025" s="22" t="s">
        <v>2967</v>
      </c>
    </row>
    <row r="2026" spans="1:12" ht="42" x14ac:dyDescent="0.35">
      <c r="A2026" s="3" t="str">
        <f t="shared" si="329"/>
        <v>2.24.04.201.02</v>
      </c>
      <c r="B2026" s="3">
        <f t="shared" si="318"/>
        <v>14</v>
      </c>
      <c r="C2026" s="3" t="s">
        <v>9882</v>
      </c>
      <c r="D2026" s="27">
        <v>2</v>
      </c>
      <c r="E2026" s="26">
        <v>24</v>
      </c>
      <c r="F2026" s="24">
        <v>4</v>
      </c>
      <c r="G2026" s="25">
        <v>201</v>
      </c>
      <c r="H2026" s="24">
        <v>2</v>
      </c>
      <c r="I2026" s="23" t="s">
        <v>4693</v>
      </c>
      <c r="J2026" s="23" t="s">
        <v>2968</v>
      </c>
      <c r="K2026" s="15" t="s">
        <v>7774</v>
      </c>
      <c r="L2026" s="22" t="s">
        <v>2951</v>
      </c>
    </row>
    <row r="2027" spans="1:12" x14ac:dyDescent="0.35">
      <c r="A2027" s="3">
        <f>D2027</f>
        <v>3</v>
      </c>
      <c r="B2027" s="3">
        <f t="shared" si="318"/>
        <v>1</v>
      </c>
      <c r="C2027" s="3">
        <v>3</v>
      </c>
      <c r="D2027" s="27">
        <v>3</v>
      </c>
      <c r="E2027" s="15"/>
      <c r="F2027" s="15"/>
      <c r="G2027" s="15"/>
      <c r="H2027" s="15"/>
      <c r="I2027" s="23" t="s">
        <v>2969</v>
      </c>
      <c r="J2027" s="15" t="s">
        <v>1</v>
      </c>
      <c r="K2027" s="15" t="s">
        <v>1</v>
      </c>
      <c r="L2027" s="15"/>
    </row>
    <row r="2028" spans="1:12" ht="28" x14ac:dyDescent="0.35">
      <c r="A2028" s="3" t="str">
        <f>D2028&amp;"."&amp;E2028</f>
        <v>3.25</v>
      </c>
      <c r="B2028" s="3">
        <f t="shared" si="318"/>
        <v>4</v>
      </c>
      <c r="C2028" s="3" t="s">
        <v>9883</v>
      </c>
      <c r="D2028" s="27">
        <v>3</v>
      </c>
      <c r="E2028" s="26">
        <v>25</v>
      </c>
      <c r="F2028" s="15"/>
      <c r="G2028" s="15"/>
      <c r="H2028" s="15"/>
      <c r="I2028" s="23" t="s">
        <v>4694</v>
      </c>
      <c r="J2028" s="15" t="s">
        <v>1</v>
      </c>
      <c r="K2028" s="15" t="s">
        <v>1</v>
      </c>
      <c r="L2028" s="15"/>
    </row>
    <row r="2029" spans="1:12" ht="28" x14ac:dyDescent="0.35">
      <c r="A2029" s="3" t="str">
        <f>D2029&amp;"."&amp;E2029&amp;".0"&amp;F2029</f>
        <v>3.25.02</v>
      </c>
      <c r="B2029" s="3">
        <f t="shared" si="318"/>
        <v>7</v>
      </c>
      <c r="C2029" s="3" t="s">
        <v>9884</v>
      </c>
      <c r="D2029" s="27">
        <v>3</v>
      </c>
      <c r="E2029" s="26">
        <v>25</v>
      </c>
      <c r="F2029" s="24">
        <v>2</v>
      </c>
      <c r="G2029" s="15"/>
      <c r="H2029" s="15"/>
      <c r="I2029" s="23" t="s">
        <v>4695</v>
      </c>
      <c r="J2029" s="15" t="s">
        <v>1</v>
      </c>
      <c r="K2029" s="15" t="s">
        <v>1</v>
      </c>
      <c r="L2029" s="15"/>
    </row>
    <row r="2030" spans="1:12" ht="28" x14ac:dyDescent="0.35">
      <c r="A2030" s="3" t="str">
        <f>D2030&amp;"."&amp;E2030&amp;".0"&amp;F2030</f>
        <v>3.25.03</v>
      </c>
      <c r="B2030" s="3">
        <f t="shared" si="318"/>
        <v>7</v>
      </c>
      <c r="C2030" s="3" t="s">
        <v>1326</v>
      </c>
      <c r="D2030" s="27">
        <v>3</v>
      </c>
      <c r="E2030" s="26">
        <v>25</v>
      </c>
      <c r="F2030" s="24">
        <v>3</v>
      </c>
      <c r="G2030" s="15"/>
      <c r="H2030" s="15"/>
      <c r="I2030" s="23" t="s">
        <v>4696</v>
      </c>
      <c r="J2030" s="15" t="s">
        <v>1</v>
      </c>
      <c r="K2030" s="15" t="s">
        <v>1</v>
      </c>
      <c r="L2030" s="15"/>
    </row>
    <row r="2031" spans="1:12" ht="56" x14ac:dyDescent="0.35">
      <c r="A2031" s="3" t="str">
        <f>D2031&amp;"."&amp;E2031&amp;".0"&amp;F2031&amp;"."&amp;G2031</f>
        <v>3.25.03.201</v>
      </c>
      <c r="B2031" s="3">
        <f t="shared" si="318"/>
        <v>11</v>
      </c>
      <c r="C2031" s="3" t="s">
        <v>9885</v>
      </c>
      <c r="D2031" s="27">
        <v>3</v>
      </c>
      <c r="E2031" s="26">
        <v>25</v>
      </c>
      <c r="F2031" s="24">
        <v>3</v>
      </c>
      <c r="G2031" s="25">
        <v>201</v>
      </c>
      <c r="H2031" s="15"/>
      <c r="I2031" s="23" t="s">
        <v>4697</v>
      </c>
      <c r="J2031" s="15" t="s">
        <v>1</v>
      </c>
      <c r="K2031" s="15" t="s">
        <v>1</v>
      </c>
      <c r="L2031" s="15"/>
    </row>
    <row r="2032" spans="1:12" ht="42" x14ac:dyDescent="0.35">
      <c r="A2032" s="3" t="str">
        <f t="shared" ref="A2032:A2034" si="330">D2032&amp;"."&amp;E2032&amp;".0"&amp;F2032&amp;"."&amp;G2032&amp;".0"&amp;H2032</f>
        <v>3.25.03.201.01</v>
      </c>
      <c r="B2032" s="3">
        <f t="shared" si="318"/>
        <v>14</v>
      </c>
      <c r="C2032" s="3" t="s">
        <v>9886</v>
      </c>
      <c r="D2032" s="27">
        <v>3</v>
      </c>
      <c r="E2032" s="26">
        <v>25</v>
      </c>
      <c r="F2032" s="24">
        <v>3</v>
      </c>
      <c r="G2032" s="25">
        <v>201</v>
      </c>
      <c r="H2032" s="24">
        <v>1</v>
      </c>
      <c r="I2032" s="23" t="s">
        <v>697</v>
      </c>
      <c r="J2032" s="15" t="s">
        <v>6153</v>
      </c>
      <c r="K2032" s="15" t="s">
        <v>7775</v>
      </c>
      <c r="L2032" s="23" t="s">
        <v>1436</v>
      </c>
    </row>
    <row r="2033" spans="1:12" ht="28" x14ac:dyDescent="0.35">
      <c r="A2033" s="3" t="str">
        <f t="shared" si="330"/>
        <v>3.25.03.201.02</v>
      </c>
      <c r="B2033" s="3">
        <f t="shared" si="318"/>
        <v>14</v>
      </c>
      <c r="C2033" s="3" t="s">
        <v>9887</v>
      </c>
      <c r="D2033" s="27">
        <v>3</v>
      </c>
      <c r="E2033" s="26">
        <v>25</v>
      </c>
      <c r="F2033" s="24">
        <v>3</v>
      </c>
      <c r="G2033" s="25">
        <v>201</v>
      </c>
      <c r="H2033" s="24">
        <v>2</v>
      </c>
      <c r="I2033" s="23" t="s">
        <v>698</v>
      </c>
      <c r="J2033" s="23" t="s">
        <v>2970</v>
      </c>
      <c r="K2033" s="15" t="s">
        <v>7776</v>
      </c>
      <c r="L2033" s="22" t="s">
        <v>1458</v>
      </c>
    </row>
    <row r="2034" spans="1:12" ht="28" x14ac:dyDescent="0.35">
      <c r="A2034" s="3" t="str">
        <f t="shared" si="330"/>
        <v>3.25.03.201.03</v>
      </c>
      <c r="B2034" s="3">
        <f t="shared" si="318"/>
        <v>14</v>
      </c>
      <c r="C2034" s="3" t="s">
        <v>9888</v>
      </c>
      <c r="D2034" s="27">
        <v>3</v>
      </c>
      <c r="E2034" s="26">
        <v>25</v>
      </c>
      <c r="F2034" s="24">
        <v>3</v>
      </c>
      <c r="G2034" s="25">
        <v>201</v>
      </c>
      <c r="H2034" s="24">
        <v>3</v>
      </c>
      <c r="I2034" s="23" t="s">
        <v>4698</v>
      </c>
      <c r="J2034" s="23" t="s">
        <v>2971</v>
      </c>
      <c r="K2034" s="15" t="s">
        <v>7777</v>
      </c>
      <c r="L2034" s="22" t="s">
        <v>1458</v>
      </c>
    </row>
    <row r="2035" spans="1:12" ht="28" x14ac:dyDescent="0.35">
      <c r="A2035" s="3" t="str">
        <f>D2035&amp;"."&amp;E2035&amp;".0"&amp;F2035&amp;"."&amp;G2035</f>
        <v>3.25.03.202</v>
      </c>
      <c r="B2035" s="3">
        <f t="shared" si="318"/>
        <v>11</v>
      </c>
      <c r="C2035" s="3" t="s">
        <v>9889</v>
      </c>
      <c r="D2035" s="27">
        <v>3</v>
      </c>
      <c r="E2035" s="26">
        <v>25</v>
      </c>
      <c r="F2035" s="24">
        <v>3</v>
      </c>
      <c r="G2035" s="25">
        <v>202</v>
      </c>
      <c r="H2035" s="15"/>
      <c r="I2035" s="23" t="s">
        <v>4699</v>
      </c>
      <c r="J2035" s="15" t="s">
        <v>1</v>
      </c>
      <c r="K2035" s="15" t="s">
        <v>1</v>
      </c>
      <c r="L2035" s="15"/>
    </row>
    <row r="2036" spans="1:12" ht="28" x14ac:dyDescent="0.35">
      <c r="A2036" s="3" t="str">
        <f t="shared" ref="A2036:A2038" si="331">D2036&amp;"."&amp;E2036&amp;".0"&amp;F2036&amp;"."&amp;G2036&amp;".0"&amp;H2036</f>
        <v>3.25.03.202.01</v>
      </c>
      <c r="B2036" s="3">
        <f t="shared" si="318"/>
        <v>14</v>
      </c>
      <c r="C2036" s="3" t="s">
        <v>9890</v>
      </c>
      <c r="D2036" s="27">
        <v>3</v>
      </c>
      <c r="E2036" s="26">
        <v>25</v>
      </c>
      <c r="F2036" s="24">
        <v>3</v>
      </c>
      <c r="G2036" s="25">
        <v>202</v>
      </c>
      <c r="H2036" s="24">
        <v>1</v>
      </c>
      <c r="I2036" s="23" t="s">
        <v>701</v>
      </c>
      <c r="J2036" s="23" t="s">
        <v>2972</v>
      </c>
      <c r="K2036" s="15" t="s">
        <v>7778</v>
      </c>
      <c r="L2036" s="23" t="s">
        <v>1462</v>
      </c>
    </row>
    <row r="2037" spans="1:12" ht="42" x14ac:dyDescent="0.35">
      <c r="A2037" s="3" t="str">
        <f t="shared" si="331"/>
        <v>3.25.03.202.02</v>
      </c>
      <c r="B2037" s="3">
        <f t="shared" si="318"/>
        <v>14</v>
      </c>
      <c r="C2037" s="3" t="s">
        <v>9891</v>
      </c>
      <c r="D2037" s="27">
        <v>3</v>
      </c>
      <c r="E2037" s="26">
        <v>25</v>
      </c>
      <c r="F2037" s="24">
        <v>3</v>
      </c>
      <c r="G2037" s="25">
        <v>202</v>
      </c>
      <c r="H2037" s="24">
        <v>2</v>
      </c>
      <c r="I2037" s="23" t="s">
        <v>702</v>
      </c>
      <c r="J2037" s="23" t="s">
        <v>6154</v>
      </c>
      <c r="K2037" s="15" t="s">
        <v>7779</v>
      </c>
      <c r="L2037" s="23" t="s">
        <v>1906</v>
      </c>
    </row>
    <row r="2038" spans="1:12" ht="42" x14ac:dyDescent="0.35">
      <c r="A2038" s="3" t="str">
        <f t="shared" si="331"/>
        <v>3.25.03.202.03</v>
      </c>
      <c r="B2038" s="3">
        <f t="shared" si="318"/>
        <v>14</v>
      </c>
      <c r="C2038" s="3" t="s">
        <v>9892</v>
      </c>
      <c r="D2038" s="27">
        <v>3</v>
      </c>
      <c r="E2038" s="26">
        <v>25</v>
      </c>
      <c r="F2038" s="24">
        <v>3</v>
      </c>
      <c r="G2038" s="25">
        <v>202</v>
      </c>
      <c r="H2038" s="24">
        <v>3</v>
      </c>
      <c r="I2038" s="23" t="s">
        <v>703</v>
      </c>
      <c r="J2038" s="15" t="s">
        <v>6155</v>
      </c>
      <c r="K2038" s="15" t="s">
        <v>7780</v>
      </c>
      <c r="L2038" s="23" t="s">
        <v>2738</v>
      </c>
    </row>
    <row r="2039" spans="1:12" ht="28" x14ac:dyDescent="0.35">
      <c r="A2039" s="3" t="str">
        <f>D2039&amp;"."&amp;E2039&amp;".0"&amp;F2039&amp;"."&amp;G2039</f>
        <v>3.25.03.203</v>
      </c>
      <c r="B2039" s="3">
        <f t="shared" si="318"/>
        <v>11</v>
      </c>
      <c r="C2039" s="3" t="s">
        <v>9893</v>
      </c>
      <c r="D2039" s="27">
        <v>3</v>
      </c>
      <c r="E2039" s="26">
        <v>25</v>
      </c>
      <c r="F2039" s="24">
        <v>3</v>
      </c>
      <c r="G2039" s="25">
        <v>203</v>
      </c>
      <c r="H2039" s="15"/>
      <c r="I2039" s="23" t="s">
        <v>4700</v>
      </c>
      <c r="J2039" s="15" t="s">
        <v>1</v>
      </c>
      <c r="K2039" s="15" t="s">
        <v>1</v>
      </c>
      <c r="L2039" s="15"/>
    </row>
    <row r="2040" spans="1:12" ht="28" x14ac:dyDescent="0.35">
      <c r="A2040" s="3" t="str">
        <f t="shared" ref="A2040:A2041" si="332">D2040&amp;"."&amp;E2040&amp;".0"&amp;F2040&amp;"."&amp;G2040&amp;".0"&amp;H2040</f>
        <v>3.25.03.203.01</v>
      </c>
      <c r="B2040" s="3">
        <f t="shared" si="318"/>
        <v>14</v>
      </c>
      <c r="C2040" s="3" t="s">
        <v>9894</v>
      </c>
      <c r="D2040" s="27">
        <v>3</v>
      </c>
      <c r="E2040" s="26">
        <v>25</v>
      </c>
      <c r="F2040" s="24">
        <v>3</v>
      </c>
      <c r="G2040" s="25">
        <v>203</v>
      </c>
      <c r="H2040" s="24">
        <v>1</v>
      </c>
      <c r="I2040" s="23" t="s">
        <v>4701</v>
      </c>
      <c r="J2040" s="23" t="s">
        <v>6156</v>
      </c>
      <c r="K2040" s="23" t="s">
        <v>7781</v>
      </c>
      <c r="L2040" s="23" t="s">
        <v>1436</v>
      </c>
    </row>
    <row r="2041" spans="1:12" ht="28" x14ac:dyDescent="0.35">
      <c r="A2041" s="3" t="str">
        <f t="shared" si="332"/>
        <v>3.25.03.203.02</v>
      </c>
      <c r="B2041" s="3">
        <f t="shared" ref="B2041:B2100" si="333">LEN(A2041)</f>
        <v>14</v>
      </c>
      <c r="C2041" s="3" t="s">
        <v>9895</v>
      </c>
      <c r="D2041" s="27">
        <v>3</v>
      </c>
      <c r="E2041" s="26">
        <v>25</v>
      </c>
      <c r="F2041" s="24">
        <v>3</v>
      </c>
      <c r="G2041" s="25">
        <v>203</v>
      </c>
      <c r="H2041" s="24">
        <v>2</v>
      </c>
      <c r="I2041" s="23" t="s">
        <v>710</v>
      </c>
      <c r="J2041" s="23" t="s">
        <v>6157</v>
      </c>
      <c r="K2041" s="23" t="s">
        <v>2973</v>
      </c>
      <c r="L2041" s="23" t="s">
        <v>2237</v>
      </c>
    </row>
    <row r="2042" spans="1:12" ht="70" x14ac:dyDescent="0.35">
      <c r="A2042" s="3" t="str">
        <f>D2042&amp;"."&amp;E2042&amp;".0"&amp;F2042&amp;"."&amp;G2042</f>
        <v>3.25.03.204</v>
      </c>
      <c r="B2042" s="3">
        <f t="shared" si="333"/>
        <v>11</v>
      </c>
      <c r="C2042" s="3" t="s">
        <v>9896</v>
      </c>
      <c r="D2042" s="27">
        <v>3</v>
      </c>
      <c r="E2042" s="26">
        <v>25</v>
      </c>
      <c r="F2042" s="24">
        <v>3</v>
      </c>
      <c r="G2042" s="25">
        <v>204</v>
      </c>
      <c r="H2042" s="15"/>
      <c r="I2042" s="23" t="s">
        <v>4702</v>
      </c>
      <c r="J2042" s="15" t="s">
        <v>1</v>
      </c>
      <c r="K2042" s="15" t="s">
        <v>1</v>
      </c>
      <c r="L2042" s="15"/>
    </row>
    <row r="2043" spans="1:12" ht="56" x14ac:dyDescent="0.35">
      <c r="A2043" s="3" t="str">
        <f t="shared" ref="A2043:A2044" si="334">D2043&amp;"."&amp;E2043&amp;".0"&amp;F2043&amp;"."&amp;G2043&amp;".0"&amp;H2043</f>
        <v>3.25.03.204.01</v>
      </c>
      <c r="B2043" s="3">
        <f t="shared" si="333"/>
        <v>14</v>
      </c>
      <c r="C2043" s="3" t="s">
        <v>9897</v>
      </c>
      <c r="D2043" s="27">
        <v>3</v>
      </c>
      <c r="E2043" s="26">
        <v>25</v>
      </c>
      <c r="F2043" s="24">
        <v>3</v>
      </c>
      <c r="G2043" s="25">
        <v>204</v>
      </c>
      <c r="H2043" s="24">
        <v>1</v>
      </c>
      <c r="I2043" s="23" t="s">
        <v>705</v>
      </c>
      <c r="J2043" s="15" t="s">
        <v>6158</v>
      </c>
      <c r="K2043" s="15" t="s">
        <v>7782</v>
      </c>
      <c r="L2043" s="23" t="s">
        <v>1436</v>
      </c>
    </row>
    <row r="2044" spans="1:12" ht="28" x14ac:dyDescent="0.35">
      <c r="A2044" s="3" t="str">
        <f t="shared" si="334"/>
        <v>3.25.03.204.02</v>
      </c>
      <c r="B2044" s="3">
        <f t="shared" si="333"/>
        <v>14</v>
      </c>
      <c r="C2044" s="3" t="s">
        <v>9898</v>
      </c>
      <c r="D2044" s="27">
        <v>3</v>
      </c>
      <c r="E2044" s="26">
        <v>25</v>
      </c>
      <c r="F2044" s="24">
        <v>3</v>
      </c>
      <c r="G2044" s="25">
        <v>204</v>
      </c>
      <c r="H2044" s="24">
        <v>2</v>
      </c>
      <c r="I2044" s="23" t="s">
        <v>4703</v>
      </c>
      <c r="J2044" s="15" t="s">
        <v>6159</v>
      </c>
      <c r="K2044" s="15" t="s">
        <v>7783</v>
      </c>
      <c r="L2044" s="23" t="s">
        <v>2379</v>
      </c>
    </row>
    <row r="2045" spans="1:12" ht="84" x14ac:dyDescent="0.35">
      <c r="A2045" s="3" t="str">
        <f>D2045&amp;"."&amp;E2045&amp;".0"&amp;F2045&amp;"."&amp;G2045</f>
        <v>3.25.03.205</v>
      </c>
      <c r="B2045" s="3">
        <f t="shared" si="333"/>
        <v>11</v>
      </c>
      <c r="C2045" s="3" t="s">
        <v>9899</v>
      </c>
      <c r="D2045" s="27">
        <v>3</v>
      </c>
      <c r="E2045" s="26">
        <v>25</v>
      </c>
      <c r="F2045" s="24">
        <v>3</v>
      </c>
      <c r="G2045" s="25">
        <v>205</v>
      </c>
      <c r="H2045" s="15"/>
      <c r="I2045" s="23" t="s">
        <v>2974</v>
      </c>
      <c r="J2045" s="15" t="s">
        <v>1</v>
      </c>
      <c r="K2045" s="15" t="s">
        <v>1</v>
      </c>
      <c r="L2045" s="15"/>
    </row>
    <row r="2046" spans="1:12" ht="56" x14ac:dyDescent="0.35">
      <c r="A2046" s="3" t="str">
        <f t="shared" ref="A2046:A2047" si="335">D2046&amp;"."&amp;E2046&amp;".0"&amp;F2046&amp;"."&amp;G2046&amp;".0"&amp;H2046</f>
        <v>3.25.03.205.01</v>
      </c>
      <c r="B2046" s="3">
        <f t="shared" si="333"/>
        <v>14</v>
      </c>
      <c r="C2046" s="3" t="s">
        <v>9900</v>
      </c>
      <c r="D2046" s="27">
        <v>3</v>
      </c>
      <c r="E2046" s="26">
        <v>25</v>
      </c>
      <c r="F2046" s="24">
        <v>3</v>
      </c>
      <c r="G2046" s="25">
        <v>205</v>
      </c>
      <c r="H2046" s="24">
        <v>1</v>
      </c>
      <c r="I2046" s="23" t="s">
        <v>2975</v>
      </c>
      <c r="J2046" s="23" t="s">
        <v>2976</v>
      </c>
      <c r="K2046" s="23" t="s">
        <v>2977</v>
      </c>
      <c r="L2046" s="23" t="s">
        <v>1436</v>
      </c>
    </row>
    <row r="2047" spans="1:12" ht="42" x14ac:dyDescent="0.35">
      <c r="A2047" s="3" t="str">
        <f t="shared" si="335"/>
        <v>3.25.03.205.02</v>
      </c>
      <c r="B2047" s="3">
        <f t="shared" si="333"/>
        <v>14</v>
      </c>
      <c r="C2047" s="3" t="s">
        <v>9901</v>
      </c>
      <c r="D2047" s="27">
        <v>3</v>
      </c>
      <c r="E2047" s="26">
        <v>25</v>
      </c>
      <c r="F2047" s="24">
        <v>3</v>
      </c>
      <c r="G2047" s="25">
        <v>205</v>
      </c>
      <c r="H2047" s="24">
        <v>2</v>
      </c>
      <c r="I2047" s="23" t="s">
        <v>707</v>
      </c>
      <c r="J2047" s="23" t="s">
        <v>6160</v>
      </c>
      <c r="K2047" s="23" t="s">
        <v>7784</v>
      </c>
      <c r="L2047" s="23" t="s">
        <v>2379</v>
      </c>
    </row>
    <row r="2048" spans="1:12" ht="70" x14ac:dyDescent="0.35">
      <c r="A2048" s="3" t="str">
        <f>D2048&amp;"."&amp;E2048&amp;".0"&amp;F2048&amp;"."&amp;G2048</f>
        <v>3.25.03.206</v>
      </c>
      <c r="B2048" s="3">
        <f t="shared" si="333"/>
        <v>11</v>
      </c>
      <c r="C2048" s="3" t="s">
        <v>9902</v>
      </c>
      <c r="D2048" s="27">
        <v>3</v>
      </c>
      <c r="E2048" s="26">
        <v>25</v>
      </c>
      <c r="F2048" s="24">
        <v>3</v>
      </c>
      <c r="G2048" s="25">
        <v>206</v>
      </c>
      <c r="H2048" s="15"/>
      <c r="I2048" s="23" t="s">
        <v>2978</v>
      </c>
      <c r="J2048" s="15" t="s">
        <v>1</v>
      </c>
      <c r="K2048" s="15" t="s">
        <v>1</v>
      </c>
      <c r="L2048" s="15"/>
    </row>
    <row r="2049" spans="1:12" ht="42" x14ac:dyDescent="0.35">
      <c r="A2049" s="3" t="str">
        <f t="shared" ref="A2049:A2050" si="336">D2049&amp;"."&amp;E2049&amp;".0"&amp;F2049&amp;"."&amp;G2049&amp;".0"&amp;H2049</f>
        <v>3.25.03.206.01</v>
      </c>
      <c r="B2049" s="3">
        <f t="shared" si="333"/>
        <v>14</v>
      </c>
      <c r="C2049" s="3" t="s">
        <v>9903</v>
      </c>
      <c r="D2049" s="27">
        <v>3</v>
      </c>
      <c r="E2049" s="26">
        <v>25</v>
      </c>
      <c r="F2049" s="24">
        <v>3</v>
      </c>
      <c r="G2049" s="25">
        <v>206</v>
      </c>
      <c r="H2049" s="24">
        <v>1</v>
      </c>
      <c r="I2049" s="23" t="s">
        <v>4704</v>
      </c>
      <c r="J2049" s="23" t="s">
        <v>2979</v>
      </c>
      <c r="K2049" s="23" t="s">
        <v>7785</v>
      </c>
      <c r="L2049" s="23" t="s">
        <v>1436</v>
      </c>
    </row>
    <row r="2050" spans="1:12" ht="28" x14ac:dyDescent="0.35">
      <c r="A2050" s="3" t="str">
        <f t="shared" si="336"/>
        <v>3.25.03.206.02</v>
      </c>
      <c r="B2050" s="3">
        <f t="shared" si="333"/>
        <v>14</v>
      </c>
      <c r="C2050" s="3" t="s">
        <v>9904</v>
      </c>
      <c r="D2050" s="27">
        <v>3</v>
      </c>
      <c r="E2050" s="26">
        <v>25</v>
      </c>
      <c r="F2050" s="24">
        <v>3</v>
      </c>
      <c r="G2050" s="25">
        <v>206</v>
      </c>
      <c r="H2050" s="24">
        <v>2</v>
      </c>
      <c r="I2050" s="23" t="s">
        <v>708</v>
      </c>
      <c r="J2050" s="23" t="s">
        <v>6161</v>
      </c>
      <c r="K2050" s="23" t="s">
        <v>7786</v>
      </c>
      <c r="L2050" s="23" t="s">
        <v>2379</v>
      </c>
    </row>
    <row r="2051" spans="1:12" ht="28" x14ac:dyDescent="0.35">
      <c r="A2051" s="3" t="str">
        <f>D2051&amp;"."&amp;E2051&amp;".0"&amp;F2051</f>
        <v>3.25.04</v>
      </c>
      <c r="B2051" s="3">
        <f t="shared" si="333"/>
        <v>7</v>
      </c>
      <c r="C2051" s="3" t="s">
        <v>1327</v>
      </c>
      <c r="D2051" s="27">
        <v>3</v>
      </c>
      <c r="E2051" s="26">
        <v>25</v>
      </c>
      <c r="F2051" s="24">
        <v>4</v>
      </c>
      <c r="G2051" s="15"/>
      <c r="H2051" s="15"/>
      <c r="I2051" s="23" t="s">
        <v>4705</v>
      </c>
      <c r="J2051" s="15" t="s">
        <v>1</v>
      </c>
      <c r="K2051" s="15" t="s">
        <v>1</v>
      </c>
      <c r="L2051" s="15"/>
    </row>
    <row r="2052" spans="1:12" ht="42" x14ac:dyDescent="0.35">
      <c r="A2052" s="3" t="str">
        <f>D2052&amp;"."&amp;E2052&amp;".0"&amp;F2052&amp;"."&amp;G2052</f>
        <v>3.25.04.201</v>
      </c>
      <c r="B2052" s="3">
        <f t="shared" si="333"/>
        <v>11</v>
      </c>
      <c r="C2052" s="3" t="s">
        <v>9905</v>
      </c>
      <c r="D2052" s="27">
        <v>3</v>
      </c>
      <c r="E2052" s="26">
        <v>25</v>
      </c>
      <c r="F2052" s="24">
        <v>4</v>
      </c>
      <c r="G2052" s="25">
        <v>201</v>
      </c>
      <c r="H2052" s="15"/>
      <c r="I2052" s="23" t="s">
        <v>4706</v>
      </c>
      <c r="J2052" s="15" t="s">
        <v>1</v>
      </c>
      <c r="K2052" s="15" t="s">
        <v>1</v>
      </c>
      <c r="L2052" s="15"/>
    </row>
    <row r="2053" spans="1:12" ht="112" x14ac:dyDescent="0.35">
      <c r="A2053" s="3" t="str">
        <f t="shared" ref="A2053:A2054" si="337">D2053&amp;"."&amp;E2053&amp;".0"&amp;F2053&amp;"."&amp;G2053&amp;".0"&amp;H2053</f>
        <v>3.25.04.201.01</v>
      </c>
      <c r="B2053" s="3">
        <f t="shared" si="333"/>
        <v>14</v>
      </c>
      <c r="C2053" s="3" t="s">
        <v>9906</v>
      </c>
      <c r="D2053" s="27">
        <v>3</v>
      </c>
      <c r="E2053" s="26">
        <v>25</v>
      </c>
      <c r="F2053" s="24">
        <v>4</v>
      </c>
      <c r="G2053" s="25">
        <v>201</v>
      </c>
      <c r="H2053" s="24">
        <v>1</v>
      </c>
      <c r="I2053" s="23" t="s">
        <v>2980</v>
      </c>
      <c r="J2053" s="23" t="s">
        <v>6162</v>
      </c>
      <c r="K2053" s="23" t="s">
        <v>7787</v>
      </c>
      <c r="L2053" s="23" t="s">
        <v>2379</v>
      </c>
    </row>
    <row r="2054" spans="1:12" ht="112" x14ac:dyDescent="0.35">
      <c r="A2054" s="3" t="str">
        <f t="shared" si="337"/>
        <v>3.25.04.201.02</v>
      </c>
      <c r="B2054" s="3">
        <f t="shared" si="333"/>
        <v>14</v>
      </c>
      <c r="C2054" s="3" t="s">
        <v>9907</v>
      </c>
      <c r="D2054" s="27">
        <v>3</v>
      </c>
      <c r="E2054" s="26">
        <v>25</v>
      </c>
      <c r="F2054" s="24">
        <v>4</v>
      </c>
      <c r="G2054" s="25">
        <v>201</v>
      </c>
      <c r="H2054" s="24">
        <v>2</v>
      </c>
      <c r="I2054" s="23" t="s">
        <v>4707</v>
      </c>
      <c r="J2054" s="23" t="s">
        <v>6163</v>
      </c>
      <c r="K2054" s="23" t="s">
        <v>2981</v>
      </c>
      <c r="L2054" s="23" t="s">
        <v>2379</v>
      </c>
    </row>
    <row r="2055" spans="1:12" x14ac:dyDescent="0.35">
      <c r="A2055" s="3" t="str">
        <f>D2055&amp;"."&amp;E2055&amp;".0"&amp;F2055&amp;"."&amp;G2055</f>
        <v>3.25.04.202</v>
      </c>
      <c r="B2055" s="3">
        <f t="shared" si="333"/>
        <v>11</v>
      </c>
      <c r="C2055" s="3" t="s">
        <v>9908</v>
      </c>
      <c r="D2055" s="27">
        <v>3</v>
      </c>
      <c r="E2055" s="26">
        <v>25</v>
      </c>
      <c r="F2055" s="24">
        <v>4</v>
      </c>
      <c r="G2055" s="25">
        <v>202</v>
      </c>
      <c r="H2055" s="15"/>
      <c r="I2055" s="23" t="s">
        <v>712</v>
      </c>
      <c r="J2055" s="15" t="s">
        <v>1</v>
      </c>
      <c r="K2055" s="15" t="s">
        <v>1</v>
      </c>
      <c r="L2055" s="15"/>
    </row>
    <row r="2056" spans="1:12" ht="28" x14ac:dyDescent="0.35">
      <c r="A2056" s="3" t="str">
        <f t="shared" ref="A2056:A2059" si="338">D2056&amp;"."&amp;E2056&amp;".0"&amp;F2056&amp;"."&amp;G2056&amp;".0"&amp;H2056</f>
        <v>3.25.04.202.01</v>
      </c>
      <c r="B2056" s="3">
        <f t="shared" si="333"/>
        <v>14</v>
      </c>
      <c r="C2056" s="3" t="s">
        <v>9909</v>
      </c>
      <c r="D2056" s="27">
        <v>3</v>
      </c>
      <c r="E2056" s="26">
        <v>25</v>
      </c>
      <c r="F2056" s="24">
        <v>4</v>
      </c>
      <c r="G2056" s="25">
        <v>202</v>
      </c>
      <c r="H2056" s="24">
        <v>1</v>
      </c>
      <c r="I2056" s="23" t="s">
        <v>4708</v>
      </c>
      <c r="J2056" s="15" t="s">
        <v>6164</v>
      </c>
      <c r="K2056" s="15" t="s">
        <v>7788</v>
      </c>
      <c r="L2056" s="23" t="s">
        <v>1906</v>
      </c>
    </row>
    <row r="2057" spans="1:12" ht="42" x14ac:dyDescent="0.35">
      <c r="A2057" s="3" t="str">
        <f t="shared" si="338"/>
        <v>3.25.04.202.02</v>
      </c>
      <c r="B2057" s="3">
        <f t="shared" si="333"/>
        <v>14</v>
      </c>
      <c r="C2057" s="3" t="s">
        <v>9910</v>
      </c>
      <c r="D2057" s="27">
        <v>3</v>
      </c>
      <c r="E2057" s="26">
        <v>25</v>
      </c>
      <c r="F2057" s="24">
        <v>4</v>
      </c>
      <c r="G2057" s="25">
        <v>202</v>
      </c>
      <c r="H2057" s="24">
        <v>2</v>
      </c>
      <c r="I2057" s="23" t="s">
        <v>4709</v>
      </c>
      <c r="J2057" s="15" t="s">
        <v>6165</v>
      </c>
      <c r="K2057" s="15" t="s">
        <v>7789</v>
      </c>
      <c r="L2057" s="23" t="s">
        <v>1906</v>
      </c>
    </row>
    <row r="2058" spans="1:12" ht="42" x14ac:dyDescent="0.35">
      <c r="A2058" s="3" t="str">
        <f t="shared" si="338"/>
        <v>3.25.04.202.03</v>
      </c>
      <c r="B2058" s="3">
        <f t="shared" si="333"/>
        <v>14</v>
      </c>
      <c r="C2058" s="3" t="s">
        <v>9911</v>
      </c>
      <c r="D2058" s="27">
        <v>3</v>
      </c>
      <c r="E2058" s="26">
        <v>25</v>
      </c>
      <c r="F2058" s="24">
        <v>4</v>
      </c>
      <c r="G2058" s="25">
        <v>202</v>
      </c>
      <c r="H2058" s="24">
        <v>3</v>
      </c>
      <c r="I2058" s="23" t="s">
        <v>703</v>
      </c>
      <c r="J2058" s="23" t="s">
        <v>6166</v>
      </c>
      <c r="K2058" s="15" t="s">
        <v>7790</v>
      </c>
      <c r="L2058" s="23" t="s">
        <v>1906</v>
      </c>
    </row>
    <row r="2059" spans="1:12" ht="56" x14ac:dyDescent="0.35">
      <c r="A2059" s="3" t="str">
        <f t="shared" si="338"/>
        <v>3.25.04.202.04</v>
      </c>
      <c r="B2059" s="3">
        <f t="shared" si="333"/>
        <v>14</v>
      </c>
      <c r="C2059" s="3" t="s">
        <v>9912</v>
      </c>
      <c r="D2059" s="27">
        <v>3</v>
      </c>
      <c r="E2059" s="26">
        <v>25</v>
      </c>
      <c r="F2059" s="24">
        <v>4</v>
      </c>
      <c r="G2059" s="25">
        <v>202</v>
      </c>
      <c r="H2059" s="24">
        <v>4</v>
      </c>
      <c r="I2059" s="23" t="s">
        <v>715</v>
      </c>
      <c r="J2059" s="23" t="s">
        <v>6167</v>
      </c>
      <c r="K2059" s="23" t="s">
        <v>2982</v>
      </c>
      <c r="L2059" s="23" t="s">
        <v>1906</v>
      </c>
    </row>
    <row r="2060" spans="1:12" ht="42" x14ac:dyDescent="0.35">
      <c r="A2060" s="3" t="str">
        <f>D2060&amp;"."&amp;E2060&amp;".0"&amp;F2060&amp;"."&amp;G2060</f>
        <v>3.25.04.203</v>
      </c>
      <c r="B2060" s="3">
        <f t="shared" si="333"/>
        <v>11</v>
      </c>
      <c r="C2060" s="3" t="s">
        <v>9913</v>
      </c>
      <c r="D2060" s="27">
        <v>3</v>
      </c>
      <c r="E2060" s="26">
        <v>25</v>
      </c>
      <c r="F2060" s="24">
        <v>4</v>
      </c>
      <c r="G2060" s="25">
        <v>203</v>
      </c>
      <c r="H2060" s="15"/>
      <c r="I2060" s="23" t="s">
        <v>4710</v>
      </c>
      <c r="J2060" s="15" t="s">
        <v>1</v>
      </c>
      <c r="K2060" s="15" t="s">
        <v>1</v>
      </c>
      <c r="L2060" s="15"/>
    </row>
    <row r="2061" spans="1:12" ht="56" x14ac:dyDescent="0.35">
      <c r="A2061" s="3" t="str">
        <f t="shared" ref="A2061:A2062" si="339">D2061&amp;"."&amp;E2061&amp;".0"&amp;F2061&amp;"."&amp;G2061&amp;".0"&amp;H2061</f>
        <v>3.25.04.203.01</v>
      </c>
      <c r="B2061" s="3">
        <f t="shared" si="333"/>
        <v>14</v>
      </c>
      <c r="C2061" s="3" t="s">
        <v>9914</v>
      </c>
      <c r="D2061" s="27">
        <v>3</v>
      </c>
      <c r="E2061" s="26">
        <v>25</v>
      </c>
      <c r="F2061" s="24">
        <v>4</v>
      </c>
      <c r="G2061" s="25">
        <v>203</v>
      </c>
      <c r="H2061" s="24">
        <v>1</v>
      </c>
      <c r="I2061" s="23" t="s">
        <v>716</v>
      </c>
      <c r="J2061" s="23" t="s">
        <v>2983</v>
      </c>
      <c r="K2061" s="23" t="s">
        <v>2984</v>
      </c>
      <c r="L2061" s="23" t="s">
        <v>2379</v>
      </c>
    </row>
    <row r="2062" spans="1:12" ht="42" x14ac:dyDescent="0.35">
      <c r="A2062" s="3" t="str">
        <f t="shared" si="339"/>
        <v>3.25.04.203.02</v>
      </c>
      <c r="B2062" s="3">
        <f t="shared" si="333"/>
        <v>14</v>
      </c>
      <c r="C2062" s="3" t="s">
        <v>9915</v>
      </c>
      <c r="D2062" s="27">
        <v>3</v>
      </c>
      <c r="E2062" s="26">
        <v>25</v>
      </c>
      <c r="F2062" s="24">
        <v>4</v>
      </c>
      <c r="G2062" s="25">
        <v>203</v>
      </c>
      <c r="H2062" s="24">
        <v>2</v>
      </c>
      <c r="I2062" s="23" t="s">
        <v>2985</v>
      </c>
      <c r="J2062" s="23" t="s">
        <v>2986</v>
      </c>
      <c r="K2062" s="23" t="s">
        <v>2987</v>
      </c>
      <c r="L2062" s="23" t="s">
        <v>2379</v>
      </c>
    </row>
    <row r="2063" spans="1:12" x14ac:dyDescent="0.35">
      <c r="A2063" s="3" t="str">
        <f>D2063&amp;"."&amp;E2063&amp;".0"&amp;F2063&amp;"."&amp;G2063</f>
        <v>3.25.04.204</v>
      </c>
      <c r="B2063" s="3">
        <f t="shared" si="333"/>
        <v>11</v>
      </c>
      <c r="C2063" s="3" t="s">
        <v>9916</v>
      </c>
      <c r="D2063" s="27">
        <v>3</v>
      </c>
      <c r="E2063" s="26">
        <v>25</v>
      </c>
      <c r="F2063" s="24">
        <v>4</v>
      </c>
      <c r="G2063" s="25">
        <v>204</v>
      </c>
      <c r="H2063" s="15"/>
      <c r="I2063" s="23" t="s">
        <v>717</v>
      </c>
      <c r="J2063" s="15" t="s">
        <v>1</v>
      </c>
      <c r="K2063" s="15" t="s">
        <v>1</v>
      </c>
      <c r="L2063" s="15"/>
    </row>
    <row r="2064" spans="1:12" ht="28" x14ac:dyDescent="0.35">
      <c r="A2064" s="3" t="str">
        <f t="shared" ref="A2064:A2070" si="340">D2064&amp;"."&amp;E2064&amp;".0"&amp;F2064&amp;"."&amp;G2064&amp;".0"&amp;H2064</f>
        <v>3.25.04.204.01</v>
      </c>
      <c r="B2064" s="3">
        <f t="shared" si="333"/>
        <v>14</v>
      </c>
      <c r="C2064" s="3" t="s">
        <v>9917</v>
      </c>
      <c r="D2064" s="27">
        <v>3</v>
      </c>
      <c r="E2064" s="26">
        <v>25</v>
      </c>
      <c r="F2064" s="24">
        <v>4</v>
      </c>
      <c r="G2064" s="25">
        <v>204</v>
      </c>
      <c r="H2064" s="24">
        <v>1</v>
      </c>
      <c r="I2064" s="23" t="s">
        <v>4711</v>
      </c>
      <c r="J2064" s="23" t="s">
        <v>2988</v>
      </c>
      <c r="K2064" s="23" t="s">
        <v>2989</v>
      </c>
      <c r="L2064" s="23" t="s">
        <v>1436</v>
      </c>
    </row>
    <row r="2065" spans="1:12" ht="28" x14ac:dyDescent="0.35">
      <c r="A2065" s="3" t="str">
        <f t="shared" si="340"/>
        <v>3.25.04.204.02</v>
      </c>
      <c r="B2065" s="3">
        <f t="shared" si="333"/>
        <v>14</v>
      </c>
      <c r="C2065" s="3" t="s">
        <v>9918</v>
      </c>
      <c r="D2065" s="27">
        <v>3</v>
      </c>
      <c r="E2065" s="26">
        <v>25</v>
      </c>
      <c r="F2065" s="24">
        <v>4</v>
      </c>
      <c r="G2065" s="25">
        <v>204</v>
      </c>
      <c r="H2065" s="24">
        <v>2</v>
      </c>
      <c r="I2065" s="23" t="s">
        <v>4712</v>
      </c>
      <c r="J2065" s="15" t="s">
        <v>6168</v>
      </c>
      <c r="K2065" s="15" t="s">
        <v>7791</v>
      </c>
      <c r="L2065" s="22" t="s">
        <v>1458</v>
      </c>
    </row>
    <row r="2066" spans="1:12" ht="42" x14ac:dyDescent="0.35">
      <c r="A2066" s="3" t="str">
        <f t="shared" si="340"/>
        <v>3.25.04.204.03</v>
      </c>
      <c r="B2066" s="3">
        <f t="shared" si="333"/>
        <v>14</v>
      </c>
      <c r="C2066" s="3" t="s">
        <v>9919</v>
      </c>
      <c r="D2066" s="27">
        <v>3</v>
      </c>
      <c r="E2066" s="26">
        <v>25</v>
      </c>
      <c r="F2066" s="24">
        <v>4</v>
      </c>
      <c r="G2066" s="25">
        <v>204</v>
      </c>
      <c r="H2066" s="24">
        <v>3</v>
      </c>
      <c r="I2066" s="23" t="s">
        <v>4713</v>
      </c>
      <c r="J2066" s="15" t="s">
        <v>6169</v>
      </c>
      <c r="K2066" s="23" t="s">
        <v>7792</v>
      </c>
      <c r="L2066" s="22" t="s">
        <v>1458</v>
      </c>
    </row>
    <row r="2067" spans="1:12" ht="56" x14ac:dyDescent="0.35">
      <c r="A2067" s="3" t="str">
        <f t="shared" si="340"/>
        <v>3.25.04.204.04</v>
      </c>
      <c r="B2067" s="3">
        <f t="shared" si="333"/>
        <v>14</v>
      </c>
      <c r="C2067" s="3" t="s">
        <v>9920</v>
      </c>
      <c r="D2067" s="27">
        <v>3</v>
      </c>
      <c r="E2067" s="26">
        <v>25</v>
      </c>
      <c r="F2067" s="24">
        <v>4</v>
      </c>
      <c r="G2067" s="25">
        <v>204</v>
      </c>
      <c r="H2067" s="24">
        <v>4</v>
      </c>
      <c r="I2067" s="23" t="s">
        <v>2990</v>
      </c>
      <c r="J2067" s="15" t="s">
        <v>6170</v>
      </c>
      <c r="K2067" s="23" t="s">
        <v>2991</v>
      </c>
      <c r="L2067" s="23" t="s">
        <v>1436</v>
      </c>
    </row>
    <row r="2068" spans="1:12" ht="42" x14ac:dyDescent="0.35">
      <c r="A2068" s="3" t="str">
        <f t="shared" si="340"/>
        <v>3.25.04.204.05</v>
      </c>
      <c r="B2068" s="3">
        <f t="shared" si="333"/>
        <v>14</v>
      </c>
      <c r="C2068" s="3" t="s">
        <v>9921</v>
      </c>
      <c r="D2068" s="27">
        <v>3</v>
      </c>
      <c r="E2068" s="26">
        <v>25</v>
      </c>
      <c r="F2068" s="24">
        <v>4</v>
      </c>
      <c r="G2068" s="25">
        <v>204</v>
      </c>
      <c r="H2068" s="24">
        <v>5</v>
      </c>
      <c r="I2068" s="23" t="s">
        <v>721</v>
      </c>
      <c r="J2068" s="23" t="s">
        <v>2992</v>
      </c>
      <c r="K2068" s="15" t="s">
        <v>7793</v>
      </c>
      <c r="L2068" s="23" t="s">
        <v>1462</v>
      </c>
    </row>
    <row r="2069" spans="1:12" ht="42" x14ac:dyDescent="0.35">
      <c r="A2069" s="3" t="str">
        <f t="shared" si="340"/>
        <v>3.25.04.204.06</v>
      </c>
      <c r="B2069" s="3">
        <f t="shared" si="333"/>
        <v>14</v>
      </c>
      <c r="C2069" s="3" t="s">
        <v>9922</v>
      </c>
      <c r="D2069" s="27">
        <v>3</v>
      </c>
      <c r="E2069" s="26">
        <v>25</v>
      </c>
      <c r="F2069" s="24">
        <v>4</v>
      </c>
      <c r="G2069" s="25">
        <v>204</v>
      </c>
      <c r="H2069" s="24">
        <v>6</v>
      </c>
      <c r="I2069" s="23" t="s">
        <v>2993</v>
      </c>
      <c r="J2069" s="23" t="s">
        <v>6171</v>
      </c>
      <c r="K2069" s="23" t="s">
        <v>2994</v>
      </c>
      <c r="L2069" s="22" t="s">
        <v>1514</v>
      </c>
    </row>
    <row r="2070" spans="1:12" ht="42" x14ac:dyDescent="0.35">
      <c r="A2070" s="3" t="str">
        <f t="shared" si="340"/>
        <v>3.25.04.204.07</v>
      </c>
      <c r="B2070" s="3">
        <f t="shared" si="333"/>
        <v>14</v>
      </c>
      <c r="C2070" s="3" t="s">
        <v>9923</v>
      </c>
      <c r="D2070" s="27">
        <v>3</v>
      </c>
      <c r="E2070" s="26">
        <v>25</v>
      </c>
      <c r="F2070" s="24">
        <v>4</v>
      </c>
      <c r="G2070" s="25">
        <v>204</v>
      </c>
      <c r="H2070" s="24">
        <v>7</v>
      </c>
      <c r="I2070" s="23" t="s">
        <v>722</v>
      </c>
      <c r="J2070" s="23" t="s">
        <v>2995</v>
      </c>
      <c r="K2070" s="23" t="s">
        <v>2996</v>
      </c>
      <c r="L2070" s="23" t="s">
        <v>1462</v>
      </c>
    </row>
    <row r="2071" spans="1:12" ht="28" x14ac:dyDescent="0.35">
      <c r="A2071" s="3" t="str">
        <f>D2071&amp;"."&amp;E2071&amp;".0"&amp;F2071</f>
        <v>3.25.05</v>
      </c>
      <c r="B2071" s="3">
        <f t="shared" si="333"/>
        <v>7</v>
      </c>
      <c r="C2071" s="3" t="s">
        <v>9924</v>
      </c>
      <c r="D2071" s="27">
        <v>3</v>
      </c>
      <c r="E2071" s="26">
        <v>25</v>
      </c>
      <c r="F2071" s="24">
        <v>5</v>
      </c>
      <c r="G2071" s="15"/>
      <c r="H2071" s="15"/>
      <c r="I2071" s="23" t="s">
        <v>4714</v>
      </c>
      <c r="J2071" s="15" t="s">
        <v>1</v>
      </c>
      <c r="K2071" s="15" t="s">
        <v>1</v>
      </c>
      <c r="L2071" s="15"/>
    </row>
    <row r="2072" spans="1:12" ht="56" x14ac:dyDescent="0.35">
      <c r="A2072" s="3" t="str">
        <f>D2072&amp;"."&amp;E2072&amp;".0"&amp;F2072&amp;"."&amp;G2072</f>
        <v>3.25.05.201</v>
      </c>
      <c r="B2072" s="3">
        <f t="shared" si="333"/>
        <v>11</v>
      </c>
      <c r="C2072" s="3" t="s">
        <v>9925</v>
      </c>
      <c r="D2072" s="27">
        <v>3</v>
      </c>
      <c r="E2072" s="26">
        <v>25</v>
      </c>
      <c r="F2072" s="24">
        <v>5</v>
      </c>
      <c r="G2072" s="25">
        <v>201</v>
      </c>
      <c r="H2072" s="15"/>
      <c r="I2072" s="23" t="s">
        <v>4715</v>
      </c>
      <c r="J2072" s="15" t="s">
        <v>1</v>
      </c>
      <c r="K2072" s="15" t="s">
        <v>1</v>
      </c>
      <c r="L2072" s="15"/>
    </row>
    <row r="2073" spans="1:12" ht="70" x14ac:dyDescent="0.35">
      <c r="A2073" s="3" t="str">
        <f t="shared" ref="A2073:A2074" si="341">D2073&amp;"."&amp;E2073&amp;".0"&amp;F2073&amp;"."&amp;G2073&amp;".0"&amp;H2073</f>
        <v>3.25.05.201.01</v>
      </c>
      <c r="B2073" s="3">
        <f t="shared" si="333"/>
        <v>14</v>
      </c>
      <c r="C2073" s="3" t="s">
        <v>9926</v>
      </c>
      <c r="D2073" s="27">
        <v>3</v>
      </c>
      <c r="E2073" s="26">
        <v>25</v>
      </c>
      <c r="F2073" s="24">
        <v>5</v>
      </c>
      <c r="G2073" s="25">
        <v>201</v>
      </c>
      <c r="H2073" s="24">
        <v>1</v>
      </c>
      <c r="I2073" s="23" t="s">
        <v>4716</v>
      </c>
      <c r="J2073" s="23" t="s">
        <v>2997</v>
      </c>
      <c r="K2073" s="15" t="s">
        <v>7794</v>
      </c>
      <c r="L2073" s="23" t="s">
        <v>1436</v>
      </c>
    </row>
    <row r="2074" spans="1:12" ht="70" x14ac:dyDescent="0.35">
      <c r="A2074" s="3" t="str">
        <f t="shared" si="341"/>
        <v>3.25.05.201.02</v>
      </c>
      <c r="B2074" s="3">
        <f t="shared" si="333"/>
        <v>14</v>
      </c>
      <c r="C2074" s="3" t="s">
        <v>9927</v>
      </c>
      <c r="D2074" s="27">
        <v>3</v>
      </c>
      <c r="E2074" s="26">
        <v>25</v>
      </c>
      <c r="F2074" s="24">
        <v>5</v>
      </c>
      <c r="G2074" s="25">
        <v>201</v>
      </c>
      <c r="H2074" s="24">
        <v>2</v>
      </c>
      <c r="I2074" s="23" t="s">
        <v>2998</v>
      </c>
      <c r="J2074" s="23" t="s">
        <v>2999</v>
      </c>
      <c r="K2074" s="15" t="s">
        <v>7795</v>
      </c>
      <c r="L2074" s="23" t="s">
        <v>1436</v>
      </c>
    </row>
    <row r="2075" spans="1:12" ht="28" x14ac:dyDescent="0.35">
      <c r="A2075" s="3" t="str">
        <f>D2075&amp;"."&amp;E2075&amp;".0"&amp;F2075</f>
        <v>3.25.06</v>
      </c>
      <c r="B2075" s="3">
        <f t="shared" si="333"/>
        <v>7</v>
      </c>
      <c r="C2075" s="3" t="s">
        <v>1328</v>
      </c>
      <c r="D2075" s="27">
        <v>3</v>
      </c>
      <c r="E2075" s="26">
        <v>25</v>
      </c>
      <c r="F2075" s="24">
        <v>6</v>
      </c>
      <c r="G2075" s="15"/>
      <c r="H2075" s="15"/>
      <c r="I2075" s="23" t="s">
        <v>4717</v>
      </c>
      <c r="J2075" s="15" t="s">
        <v>1</v>
      </c>
      <c r="K2075" s="15" t="s">
        <v>1</v>
      </c>
      <c r="L2075" s="15"/>
    </row>
    <row r="2076" spans="1:12" ht="28" x14ac:dyDescent="0.35">
      <c r="A2076" s="3" t="str">
        <f>D2076&amp;"."&amp;E2076&amp;".0"&amp;F2076&amp;"."&amp;G2076</f>
        <v>3.25.06.201</v>
      </c>
      <c r="B2076" s="3">
        <f t="shared" si="333"/>
        <v>11</v>
      </c>
      <c r="C2076" s="3" t="s">
        <v>9928</v>
      </c>
      <c r="D2076" s="27">
        <v>3</v>
      </c>
      <c r="E2076" s="26">
        <v>25</v>
      </c>
      <c r="F2076" s="24">
        <v>6</v>
      </c>
      <c r="G2076" s="25">
        <v>201</v>
      </c>
      <c r="H2076" s="15"/>
      <c r="I2076" s="23" t="s">
        <v>3000</v>
      </c>
      <c r="J2076" s="15" t="s">
        <v>1</v>
      </c>
      <c r="K2076" s="15" t="s">
        <v>1</v>
      </c>
      <c r="L2076" s="15"/>
    </row>
    <row r="2077" spans="1:12" ht="42" x14ac:dyDescent="0.35">
      <c r="A2077" s="3" t="str">
        <f>D2077&amp;"."&amp;E2077&amp;".0"&amp;F2077&amp;"."&amp;G2077&amp;".0"&amp;H2077</f>
        <v>3.25.06.201.01</v>
      </c>
      <c r="B2077" s="3">
        <f t="shared" si="333"/>
        <v>14</v>
      </c>
      <c r="C2077" s="3" t="s">
        <v>9929</v>
      </c>
      <c r="D2077" s="27">
        <v>3</v>
      </c>
      <c r="E2077" s="26">
        <v>25</v>
      </c>
      <c r="F2077" s="24">
        <v>6</v>
      </c>
      <c r="G2077" s="25">
        <v>201</v>
      </c>
      <c r="H2077" s="24">
        <v>1</v>
      </c>
      <c r="I2077" s="23" t="s">
        <v>4718</v>
      </c>
      <c r="J2077" s="15" t="s">
        <v>6172</v>
      </c>
      <c r="K2077" s="15" t="s">
        <v>7796</v>
      </c>
      <c r="L2077" s="23" t="s">
        <v>1436</v>
      </c>
    </row>
    <row r="2078" spans="1:12" ht="42" x14ac:dyDescent="0.35">
      <c r="A2078" s="3" t="str">
        <f>D2078&amp;"."&amp;E2078&amp;".0"&amp;F2078&amp;"."&amp;G2078</f>
        <v>3.25.06.202</v>
      </c>
      <c r="B2078" s="3">
        <f t="shared" si="333"/>
        <v>11</v>
      </c>
      <c r="C2078" s="3" t="s">
        <v>9930</v>
      </c>
      <c r="D2078" s="27">
        <v>3</v>
      </c>
      <c r="E2078" s="26">
        <v>25</v>
      </c>
      <c r="F2078" s="24">
        <v>6</v>
      </c>
      <c r="G2078" s="25">
        <v>202</v>
      </c>
      <c r="H2078" s="15"/>
      <c r="I2078" s="23" t="s">
        <v>4719</v>
      </c>
      <c r="J2078" s="15" t="s">
        <v>1</v>
      </c>
      <c r="K2078" s="15" t="s">
        <v>1</v>
      </c>
      <c r="L2078" s="15"/>
    </row>
    <row r="2079" spans="1:12" ht="84" x14ac:dyDescent="0.35">
      <c r="A2079" s="3" t="str">
        <f>D2079&amp;"."&amp;E2079&amp;".0"&amp;F2079&amp;"."&amp;G2079&amp;".0"&amp;H2079</f>
        <v>3.25.06.202.01</v>
      </c>
      <c r="B2079" s="3">
        <f t="shared" si="333"/>
        <v>14</v>
      </c>
      <c r="C2079" s="3" t="s">
        <v>9931</v>
      </c>
      <c r="D2079" s="27">
        <v>3</v>
      </c>
      <c r="E2079" s="26">
        <v>25</v>
      </c>
      <c r="F2079" s="24">
        <v>6</v>
      </c>
      <c r="G2079" s="25">
        <v>202</v>
      </c>
      <c r="H2079" s="24">
        <v>1</v>
      </c>
      <c r="I2079" s="23" t="s">
        <v>724</v>
      </c>
      <c r="J2079" s="23" t="s">
        <v>3001</v>
      </c>
      <c r="K2079" s="23" t="s">
        <v>3002</v>
      </c>
      <c r="L2079" s="23" t="s">
        <v>2738</v>
      </c>
    </row>
    <row r="2080" spans="1:12" ht="42" x14ac:dyDescent="0.35">
      <c r="A2080" s="3" t="str">
        <f>D2080&amp;"."&amp;E2080&amp;".0"&amp;F2080&amp;"."&amp;G2080</f>
        <v>3.25.06.203</v>
      </c>
      <c r="B2080" s="3">
        <f t="shared" si="333"/>
        <v>11</v>
      </c>
      <c r="C2080" s="3" t="s">
        <v>9932</v>
      </c>
      <c r="D2080" s="27">
        <v>3</v>
      </c>
      <c r="E2080" s="26">
        <v>25</v>
      </c>
      <c r="F2080" s="24">
        <v>6</v>
      </c>
      <c r="G2080" s="25">
        <v>203</v>
      </c>
      <c r="H2080" s="15"/>
      <c r="I2080" s="23" t="s">
        <v>4720</v>
      </c>
      <c r="J2080" s="15" t="s">
        <v>1</v>
      </c>
      <c r="K2080" s="15" t="s">
        <v>1</v>
      </c>
      <c r="L2080" s="15"/>
    </row>
    <row r="2081" spans="1:12" ht="42" x14ac:dyDescent="0.35">
      <c r="A2081" s="3" t="str">
        <f t="shared" ref="A2081:A2082" si="342">D2081&amp;"."&amp;E2081&amp;".0"&amp;F2081&amp;"."&amp;G2081&amp;".0"&amp;H2081</f>
        <v>3.25.06.203.01</v>
      </c>
      <c r="B2081" s="3">
        <f t="shared" si="333"/>
        <v>14</v>
      </c>
      <c r="C2081" s="3" t="s">
        <v>9933</v>
      </c>
      <c r="D2081" s="27">
        <v>3</v>
      </c>
      <c r="E2081" s="26">
        <v>25</v>
      </c>
      <c r="F2081" s="24">
        <v>6</v>
      </c>
      <c r="G2081" s="25">
        <v>203</v>
      </c>
      <c r="H2081" s="24">
        <v>1</v>
      </c>
      <c r="I2081" s="23" t="s">
        <v>4721</v>
      </c>
      <c r="J2081" s="15" t="s">
        <v>6173</v>
      </c>
      <c r="K2081" s="15" t="s">
        <v>7797</v>
      </c>
      <c r="L2081" s="22" t="s">
        <v>2283</v>
      </c>
    </row>
    <row r="2082" spans="1:12" ht="42" x14ac:dyDescent="0.35">
      <c r="A2082" s="3" t="str">
        <f t="shared" si="342"/>
        <v>3.25.06.203.02</v>
      </c>
      <c r="B2082" s="3">
        <f t="shared" si="333"/>
        <v>14</v>
      </c>
      <c r="C2082" s="3" t="s">
        <v>9934</v>
      </c>
      <c r="D2082" s="27">
        <v>3</v>
      </c>
      <c r="E2082" s="26">
        <v>25</v>
      </c>
      <c r="F2082" s="24">
        <v>6</v>
      </c>
      <c r="G2082" s="25">
        <v>203</v>
      </c>
      <c r="H2082" s="24">
        <v>2</v>
      </c>
      <c r="I2082" s="23" t="s">
        <v>4722</v>
      </c>
      <c r="J2082" s="15" t="s">
        <v>6174</v>
      </c>
      <c r="K2082" s="15" t="s">
        <v>7798</v>
      </c>
      <c r="L2082" s="23" t="s">
        <v>2765</v>
      </c>
    </row>
    <row r="2083" spans="1:12" x14ac:dyDescent="0.35">
      <c r="A2083" s="3" t="str">
        <f>D2083&amp;"."&amp;E2083</f>
        <v>3.26</v>
      </c>
      <c r="B2083" s="3">
        <f t="shared" si="333"/>
        <v>4</v>
      </c>
      <c r="C2083" s="3" t="s">
        <v>9935</v>
      </c>
      <c r="D2083" s="27">
        <v>3</v>
      </c>
      <c r="E2083" s="26">
        <v>26</v>
      </c>
      <c r="F2083" s="15"/>
      <c r="G2083" s="15"/>
      <c r="H2083" s="15"/>
      <c r="I2083" s="23" t="s">
        <v>3003</v>
      </c>
      <c r="J2083" s="15" t="s">
        <v>1</v>
      </c>
      <c r="K2083" s="15" t="s">
        <v>1</v>
      </c>
      <c r="L2083" s="15"/>
    </row>
    <row r="2084" spans="1:12" ht="28" x14ac:dyDescent="0.35">
      <c r="A2084" s="3" t="str">
        <f>D2084&amp;"."&amp;E2084&amp;".0"&amp;F2084</f>
        <v>3.26.02</v>
      </c>
      <c r="B2084" s="3">
        <f t="shared" si="333"/>
        <v>7</v>
      </c>
      <c r="C2084" s="3" t="s">
        <v>1336</v>
      </c>
      <c r="D2084" s="27">
        <v>3</v>
      </c>
      <c r="E2084" s="26">
        <v>26</v>
      </c>
      <c r="F2084" s="24">
        <v>2</v>
      </c>
      <c r="G2084" s="15"/>
      <c r="H2084" s="15"/>
      <c r="I2084" s="23" t="s">
        <v>4723</v>
      </c>
      <c r="J2084" s="15" t="s">
        <v>1</v>
      </c>
      <c r="K2084" s="15" t="s">
        <v>1</v>
      </c>
      <c r="L2084" s="15"/>
    </row>
    <row r="2085" spans="1:12" x14ac:dyDescent="0.35">
      <c r="A2085" s="3" t="str">
        <f>D2085&amp;"."&amp;E2085&amp;".0"&amp;F2085&amp;"."&amp;G2085</f>
        <v>3.26.02.201</v>
      </c>
      <c r="B2085" s="3">
        <f t="shared" si="333"/>
        <v>11</v>
      </c>
      <c r="C2085" s="3" t="s">
        <v>9936</v>
      </c>
      <c r="D2085" s="27">
        <v>3</v>
      </c>
      <c r="E2085" s="26">
        <v>26</v>
      </c>
      <c r="F2085" s="24">
        <v>2</v>
      </c>
      <c r="G2085" s="25">
        <v>201</v>
      </c>
      <c r="H2085" s="15"/>
      <c r="I2085" s="23" t="s">
        <v>770</v>
      </c>
      <c r="J2085" s="15" t="s">
        <v>1</v>
      </c>
      <c r="K2085" s="15" t="s">
        <v>1</v>
      </c>
      <c r="L2085" s="15"/>
    </row>
    <row r="2086" spans="1:12" ht="28" x14ac:dyDescent="0.35">
      <c r="A2086" s="3" t="str">
        <f t="shared" ref="A2086:A2089" si="343">D2086&amp;"."&amp;E2086&amp;".0"&amp;F2086&amp;"."&amp;G2086&amp;".0"&amp;H2086</f>
        <v>3.26.02.201.01</v>
      </c>
      <c r="B2086" s="3">
        <f t="shared" si="333"/>
        <v>14</v>
      </c>
      <c r="C2086" s="3" t="s">
        <v>9937</v>
      </c>
      <c r="D2086" s="27">
        <v>3</v>
      </c>
      <c r="E2086" s="26">
        <v>26</v>
      </c>
      <c r="F2086" s="24">
        <v>2</v>
      </c>
      <c r="G2086" s="25">
        <v>201</v>
      </c>
      <c r="H2086" s="24">
        <v>1</v>
      </c>
      <c r="I2086" s="23" t="s">
        <v>3004</v>
      </c>
      <c r="J2086" s="15" t="s">
        <v>6175</v>
      </c>
      <c r="K2086" s="15" t="s">
        <v>7799</v>
      </c>
      <c r="L2086" s="23" t="s">
        <v>2084</v>
      </c>
    </row>
    <row r="2087" spans="1:12" ht="28" x14ac:dyDescent="0.35">
      <c r="A2087" s="3" t="str">
        <f t="shared" si="343"/>
        <v>3.26.02.201.02</v>
      </c>
      <c r="B2087" s="3">
        <f t="shared" si="333"/>
        <v>14</v>
      </c>
      <c r="C2087" s="3" t="s">
        <v>9938</v>
      </c>
      <c r="D2087" s="27">
        <v>3</v>
      </c>
      <c r="E2087" s="26">
        <v>26</v>
      </c>
      <c r="F2087" s="24">
        <v>2</v>
      </c>
      <c r="G2087" s="25">
        <v>201</v>
      </c>
      <c r="H2087" s="24">
        <v>2</v>
      </c>
      <c r="I2087" s="23" t="s">
        <v>771</v>
      </c>
      <c r="J2087" s="23" t="s">
        <v>3005</v>
      </c>
      <c r="K2087" s="23" t="s">
        <v>7800</v>
      </c>
      <c r="L2087" s="23" t="s">
        <v>1436</v>
      </c>
    </row>
    <row r="2088" spans="1:12" ht="56" x14ac:dyDescent="0.35">
      <c r="A2088" s="3" t="str">
        <f t="shared" si="343"/>
        <v>3.26.02.201.03</v>
      </c>
      <c r="B2088" s="3">
        <f t="shared" si="333"/>
        <v>14</v>
      </c>
      <c r="C2088" s="3" t="s">
        <v>9939</v>
      </c>
      <c r="D2088" s="27">
        <v>3</v>
      </c>
      <c r="E2088" s="26">
        <v>26</v>
      </c>
      <c r="F2088" s="24">
        <v>2</v>
      </c>
      <c r="G2088" s="25">
        <v>201</v>
      </c>
      <c r="H2088" s="24">
        <v>3</v>
      </c>
      <c r="I2088" s="23" t="s">
        <v>772</v>
      </c>
      <c r="J2088" s="15" t="s">
        <v>6176</v>
      </c>
      <c r="K2088" s="15" t="s">
        <v>7801</v>
      </c>
      <c r="L2088" s="23" t="s">
        <v>2084</v>
      </c>
    </row>
    <row r="2089" spans="1:12" ht="42" x14ac:dyDescent="0.35">
      <c r="A2089" s="3" t="str">
        <f t="shared" si="343"/>
        <v>3.26.02.201.04</v>
      </c>
      <c r="B2089" s="3">
        <f t="shared" si="333"/>
        <v>14</v>
      </c>
      <c r="C2089" s="3" t="s">
        <v>9940</v>
      </c>
      <c r="D2089" s="27">
        <v>3</v>
      </c>
      <c r="E2089" s="26">
        <v>26</v>
      </c>
      <c r="F2089" s="24">
        <v>2</v>
      </c>
      <c r="G2089" s="25">
        <v>201</v>
      </c>
      <c r="H2089" s="24">
        <v>4</v>
      </c>
      <c r="I2089" s="23" t="s">
        <v>773</v>
      </c>
      <c r="J2089" s="23" t="s">
        <v>6177</v>
      </c>
      <c r="K2089" s="15" t="s">
        <v>7802</v>
      </c>
      <c r="L2089" s="23" t="s">
        <v>1436</v>
      </c>
    </row>
    <row r="2090" spans="1:12" ht="28" x14ac:dyDescent="0.35">
      <c r="A2090" s="3" t="str">
        <f>D2090&amp;"."&amp;E2090&amp;".0"&amp;F2090&amp;"."&amp;G2090</f>
        <v>3.26.02.202</v>
      </c>
      <c r="B2090" s="3">
        <f t="shared" si="333"/>
        <v>11</v>
      </c>
      <c r="C2090" s="3" t="s">
        <v>9941</v>
      </c>
      <c r="D2090" s="27">
        <v>3</v>
      </c>
      <c r="E2090" s="26">
        <v>26</v>
      </c>
      <c r="F2090" s="24">
        <v>2</v>
      </c>
      <c r="G2090" s="25">
        <v>202</v>
      </c>
      <c r="H2090" s="15"/>
      <c r="I2090" s="23" t="s">
        <v>4724</v>
      </c>
      <c r="J2090" s="15" t="s">
        <v>1</v>
      </c>
      <c r="K2090" s="15" t="s">
        <v>1</v>
      </c>
      <c r="L2090" s="15"/>
    </row>
    <row r="2091" spans="1:12" ht="28" x14ac:dyDescent="0.35">
      <c r="A2091" s="3" t="str">
        <f t="shared" ref="A2091:A2097" si="344">D2091&amp;"."&amp;E2091&amp;".0"&amp;F2091&amp;"."&amp;G2091&amp;".0"&amp;H2091</f>
        <v>3.26.02.202.01</v>
      </c>
      <c r="B2091" s="3">
        <f t="shared" si="333"/>
        <v>14</v>
      </c>
      <c r="C2091" s="3" t="s">
        <v>9942</v>
      </c>
      <c r="D2091" s="27">
        <v>3</v>
      </c>
      <c r="E2091" s="26">
        <v>26</v>
      </c>
      <c r="F2091" s="24">
        <v>2</v>
      </c>
      <c r="G2091" s="25">
        <v>202</v>
      </c>
      <c r="H2091" s="24">
        <v>1</v>
      </c>
      <c r="I2091" s="23" t="s">
        <v>4725</v>
      </c>
      <c r="J2091" s="15" t="s">
        <v>6178</v>
      </c>
      <c r="K2091" s="15" t="s">
        <v>7803</v>
      </c>
      <c r="L2091" s="23" t="s">
        <v>1436</v>
      </c>
    </row>
    <row r="2092" spans="1:12" ht="28" x14ac:dyDescent="0.35">
      <c r="A2092" s="3" t="str">
        <f t="shared" si="344"/>
        <v>3.26.02.202.02</v>
      </c>
      <c r="B2092" s="3">
        <f t="shared" si="333"/>
        <v>14</v>
      </c>
      <c r="C2092" s="3" t="s">
        <v>9943</v>
      </c>
      <c r="D2092" s="27">
        <v>3</v>
      </c>
      <c r="E2092" s="26">
        <v>26</v>
      </c>
      <c r="F2092" s="24">
        <v>2</v>
      </c>
      <c r="G2092" s="25">
        <v>202</v>
      </c>
      <c r="H2092" s="24">
        <v>2</v>
      </c>
      <c r="I2092" s="23" t="s">
        <v>4726</v>
      </c>
      <c r="J2092" s="23" t="s">
        <v>6179</v>
      </c>
      <c r="K2092" s="23" t="s">
        <v>7804</v>
      </c>
      <c r="L2092" s="23" t="s">
        <v>1436</v>
      </c>
    </row>
    <row r="2093" spans="1:12" ht="28" x14ac:dyDescent="0.35">
      <c r="A2093" s="3" t="str">
        <f t="shared" si="344"/>
        <v>3.26.02.202.03</v>
      </c>
      <c r="B2093" s="3">
        <f t="shared" si="333"/>
        <v>14</v>
      </c>
      <c r="C2093" s="3" t="s">
        <v>9944</v>
      </c>
      <c r="D2093" s="27">
        <v>3</v>
      </c>
      <c r="E2093" s="26">
        <v>26</v>
      </c>
      <c r="F2093" s="24">
        <v>2</v>
      </c>
      <c r="G2093" s="25">
        <v>202</v>
      </c>
      <c r="H2093" s="24">
        <v>3</v>
      </c>
      <c r="I2093" s="23" t="s">
        <v>4727</v>
      </c>
      <c r="J2093" s="15" t="s">
        <v>6180</v>
      </c>
      <c r="K2093" s="15" t="s">
        <v>7805</v>
      </c>
      <c r="L2093" s="23" t="s">
        <v>1876</v>
      </c>
    </row>
    <row r="2094" spans="1:12" ht="42" x14ac:dyDescent="0.35">
      <c r="A2094" s="3" t="str">
        <f t="shared" si="344"/>
        <v>3.26.02.202.04</v>
      </c>
      <c r="B2094" s="3">
        <f t="shared" si="333"/>
        <v>14</v>
      </c>
      <c r="C2094" s="3" t="s">
        <v>9945</v>
      </c>
      <c r="D2094" s="27">
        <v>3</v>
      </c>
      <c r="E2094" s="26">
        <v>26</v>
      </c>
      <c r="F2094" s="24">
        <v>2</v>
      </c>
      <c r="G2094" s="25">
        <v>202</v>
      </c>
      <c r="H2094" s="24">
        <v>4</v>
      </c>
      <c r="I2094" s="23" t="s">
        <v>4728</v>
      </c>
      <c r="J2094" s="23" t="s">
        <v>3006</v>
      </c>
      <c r="K2094" s="23" t="s">
        <v>3007</v>
      </c>
      <c r="L2094" s="22" t="s">
        <v>1458</v>
      </c>
    </row>
    <row r="2095" spans="1:12" ht="42" x14ac:dyDescent="0.35">
      <c r="A2095" s="3" t="str">
        <f t="shared" si="344"/>
        <v>3.26.02.202.05</v>
      </c>
      <c r="B2095" s="3">
        <f t="shared" si="333"/>
        <v>14</v>
      </c>
      <c r="C2095" s="3" t="s">
        <v>9946</v>
      </c>
      <c r="D2095" s="27">
        <v>3</v>
      </c>
      <c r="E2095" s="26">
        <v>26</v>
      </c>
      <c r="F2095" s="24">
        <v>2</v>
      </c>
      <c r="G2095" s="25">
        <v>202</v>
      </c>
      <c r="H2095" s="24">
        <v>5</v>
      </c>
      <c r="I2095" s="23" t="s">
        <v>4729</v>
      </c>
      <c r="J2095" s="15" t="s">
        <v>6181</v>
      </c>
      <c r="K2095" s="15" t="s">
        <v>7806</v>
      </c>
      <c r="L2095" s="23" t="s">
        <v>1436</v>
      </c>
    </row>
    <row r="2096" spans="1:12" ht="42" x14ac:dyDescent="0.35">
      <c r="A2096" s="3" t="str">
        <f t="shared" si="344"/>
        <v>3.26.02.202.06</v>
      </c>
      <c r="B2096" s="3">
        <f t="shared" si="333"/>
        <v>14</v>
      </c>
      <c r="C2096" s="3" t="s">
        <v>9947</v>
      </c>
      <c r="D2096" s="27">
        <v>3</v>
      </c>
      <c r="E2096" s="26">
        <v>26</v>
      </c>
      <c r="F2096" s="24">
        <v>2</v>
      </c>
      <c r="G2096" s="25">
        <v>202</v>
      </c>
      <c r="H2096" s="24">
        <v>6</v>
      </c>
      <c r="I2096" s="23" t="s">
        <v>4730</v>
      </c>
      <c r="J2096" s="15" t="s">
        <v>6182</v>
      </c>
      <c r="K2096" s="15" t="s">
        <v>7807</v>
      </c>
      <c r="L2096" s="23" t="s">
        <v>1443</v>
      </c>
    </row>
    <row r="2097" spans="1:12" ht="42" x14ac:dyDescent="0.35">
      <c r="A2097" s="3" t="str">
        <f t="shared" si="344"/>
        <v>3.26.02.202.07</v>
      </c>
      <c r="B2097" s="3">
        <f t="shared" si="333"/>
        <v>14</v>
      </c>
      <c r="C2097" s="3" t="s">
        <v>9948</v>
      </c>
      <c r="D2097" s="27">
        <v>3</v>
      </c>
      <c r="E2097" s="26">
        <v>26</v>
      </c>
      <c r="F2097" s="24">
        <v>2</v>
      </c>
      <c r="G2097" s="25">
        <v>202</v>
      </c>
      <c r="H2097" s="24">
        <v>7</v>
      </c>
      <c r="I2097" s="23" t="s">
        <v>3008</v>
      </c>
      <c r="J2097" s="23" t="s">
        <v>6183</v>
      </c>
      <c r="K2097" s="23" t="s">
        <v>3009</v>
      </c>
      <c r="L2097" s="23" t="s">
        <v>2084</v>
      </c>
    </row>
    <row r="2098" spans="1:12" ht="28" x14ac:dyDescent="0.35">
      <c r="A2098" s="3" t="str">
        <f>D2098&amp;"."&amp;E2098&amp;".0"&amp;F2098&amp;"."&amp;G2098</f>
        <v>3.26.02.203</v>
      </c>
      <c r="B2098" s="3">
        <f t="shared" si="333"/>
        <v>11</v>
      </c>
      <c r="C2098" s="3" t="s">
        <v>9949</v>
      </c>
      <c r="D2098" s="27">
        <v>3</v>
      </c>
      <c r="E2098" s="26">
        <v>26</v>
      </c>
      <c r="F2098" s="24">
        <v>2</v>
      </c>
      <c r="G2098" s="25">
        <v>203</v>
      </c>
      <c r="H2098" s="15"/>
      <c r="I2098" s="23" t="s">
        <v>4731</v>
      </c>
      <c r="J2098" s="15" t="s">
        <v>1</v>
      </c>
      <c r="K2098" s="15" t="s">
        <v>1</v>
      </c>
      <c r="L2098" s="15"/>
    </row>
    <row r="2099" spans="1:12" ht="28" x14ac:dyDescent="0.35">
      <c r="A2099" s="3" t="str">
        <f t="shared" ref="A2099:A2105" si="345">D2099&amp;"."&amp;E2099&amp;".0"&amp;F2099&amp;"."&amp;G2099&amp;".0"&amp;H2099</f>
        <v>3.26.02.203.01</v>
      </c>
      <c r="B2099" s="3">
        <f t="shared" si="333"/>
        <v>14</v>
      </c>
      <c r="C2099" s="3" t="s">
        <v>9950</v>
      </c>
      <c r="D2099" s="27">
        <v>3</v>
      </c>
      <c r="E2099" s="26">
        <v>26</v>
      </c>
      <c r="F2099" s="24">
        <v>2</v>
      </c>
      <c r="G2099" s="25">
        <v>203</v>
      </c>
      <c r="H2099" s="24">
        <v>1</v>
      </c>
      <c r="I2099" s="23" t="s">
        <v>3010</v>
      </c>
      <c r="J2099" s="15" t="s">
        <v>6184</v>
      </c>
      <c r="K2099" s="15" t="s">
        <v>7808</v>
      </c>
      <c r="L2099" s="23" t="s">
        <v>2084</v>
      </c>
    </row>
    <row r="2100" spans="1:12" ht="28" x14ac:dyDescent="0.35">
      <c r="A2100" s="3" t="str">
        <f t="shared" si="345"/>
        <v>3.26.02.203.02</v>
      </c>
      <c r="B2100" s="3">
        <f t="shared" si="333"/>
        <v>14</v>
      </c>
      <c r="C2100" s="3" t="s">
        <v>9951</v>
      </c>
      <c r="D2100" s="27">
        <v>3</v>
      </c>
      <c r="E2100" s="26">
        <v>26</v>
      </c>
      <c r="F2100" s="24">
        <v>2</v>
      </c>
      <c r="G2100" s="25">
        <v>203</v>
      </c>
      <c r="H2100" s="24">
        <v>2</v>
      </c>
      <c r="I2100" s="23" t="s">
        <v>4732</v>
      </c>
      <c r="J2100" s="15" t="s">
        <v>6185</v>
      </c>
      <c r="K2100" s="15" t="s">
        <v>7809</v>
      </c>
      <c r="L2100" s="23" t="s">
        <v>1436</v>
      </c>
    </row>
    <row r="2101" spans="1:12" ht="56" x14ac:dyDescent="0.35">
      <c r="A2101" s="3" t="str">
        <f t="shared" si="345"/>
        <v>3.26.02.203.03</v>
      </c>
      <c r="B2101" s="3">
        <f t="shared" ref="B2101:B2160" si="346">LEN(A2101)</f>
        <v>14</v>
      </c>
      <c r="C2101" s="3" t="s">
        <v>9952</v>
      </c>
      <c r="D2101" s="27">
        <v>3</v>
      </c>
      <c r="E2101" s="26">
        <v>26</v>
      </c>
      <c r="F2101" s="24">
        <v>2</v>
      </c>
      <c r="G2101" s="25">
        <v>203</v>
      </c>
      <c r="H2101" s="24">
        <v>3</v>
      </c>
      <c r="I2101" s="23" t="s">
        <v>776</v>
      </c>
      <c r="J2101" s="23" t="s">
        <v>3011</v>
      </c>
      <c r="K2101" s="23" t="s">
        <v>3012</v>
      </c>
      <c r="L2101" s="23" t="s">
        <v>2084</v>
      </c>
    </row>
    <row r="2102" spans="1:12" ht="42" x14ac:dyDescent="0.35">
      <c r="A2102" s="3" t="str">
        <f t="shared" si="345"/>
        <v>3.26.02.203.04</v>
      </c>
      <c r="B2102" s="3">
        <f t="shared" si="346"/>
        <v>14</v>
      </c>
      <c r="C2102" s="3" t="s">
        <v>9953</v>
      </c>
      <c r="D2102" s="27">
        <v>3</v>
      </c>
      <c r="E2102" s="26">
        <v>26</v>
      </c>
      <c r="F2102" s="24">
        <v>2</v>
      </c>
      <c r="G2102" s="25">
        <v>203</v>
      </c>
      <c r="H2102" s="24">
        <v>4</v>
      </c>
      <c r="I2102" s="23" t="s">
        <v>4733</v>
      </c>
      <c r="J2102" s="15" t="s">
        <v>6186</v>
      </c>
      <c r="K2102" s="15" t="s">
        <v>7810</v>
      </c>
      <c r="L2102" s="22" t="s">
        <v>1458</v>
      </c>
    </row>
    <row r="2103" spans="1:12" ht="42" x14ac:dyDescent="0.35">
      <c r="A2103" s="3" t="str">
        <f t="shared" si="345"/>
        <v>3.26.02.203.05</v>
      </c>
      <c r="B2103" s="3">
        <f t="shared" si="346"/>
        <v>14</v>
      </c>
      <c r="C2103" s="3" t="s">
        <v>9954</v>
      </c>
      <c r="D2103" s="27">
        <v>3</v>
      </c>
      <c r="E2103" s="26">
        <v>26</v>
      </c>
      <c r="F2103" s="24">
        <v>2</v>
      </c>
      <c r="G2103" s="25">
        <v>203</v>
      </c>
      <c r="H2103" s="24">
        <v>5</v>
      </c>
      <c r="I2103" s="23" t="s">
        <v>778</v>
      </c>
      <c r="J2103" s="15" t="s">
        <v>6187</v>
      </c>
      <c r="K2103" s="15" t="s">
        <v>7811</v>
      </c>
      <c r="L2103" s="23" t="s">
        <v>1436</v>
      </c>
    </row>
    <row r="2104" spans="1:12" ht="42" x14ac:dyDescent="0.35">
      <c r="A2104" s="3" t="str">
        <f t="shared" si="345"/>
        <v>3.26.02.203.06</v>
      </c>
      <c r="B2104" s="3">
        <f t="shared" si="346"/>
        <v>14</v>
      </c>
      <c r="C2104" s="3" t="s">
        <v>9955</v>
      </c>
      <c r="D2104" s="27">
        <v>3</v>
      </c>
      <c r="E2104" s="26">
        <v>26</v>
      </c>
      <c r="F2104" s="24">
        <v>2</v>
      </c>
      <c r="G2104" s="25">
        <v>203</v>
      </c>
      <c r="H2104" s="24">
        <v>6</v>
      </c>
      <c r="I2104" s="23" t="s">
        <v>779</v>
      </c>
      <c r="J2104" s="15" t="s">
        <v>6188</v>
      </c>
      <c r="K2104" s="15" t="s">
        <v>7812</v>
      </c>
      <c r="L2104" s="23" t="s">
        <v>1443</v>
      </c>
    </row>
    <row r="2105" spans="1:12" ht="42" x14ac:dyDescent="0.35">
      <c r="A2105" s="3" t="str">
        <f t="shared" si="345"/>
        <v>3.26.02.203.07</v>
      </c>
      <c r="B2105" s="3">
        <f t="shared" si="346"/>
        <v>14</v>
      </c>
      <c r="C2105" s="3" t="s">
        <v>9956</v>
      </c>
      <c r="D2105" s="27">
        <v>3</v>
      </c>
      <c r="E2105" s="26">
        <v>26</v>
      </c>
      <c r="F2105" s="24">
        <v>2</v>
      </c>
      <c r="G2105" s="25">
        <v>203</v>
      </c>
      <c r="H2105" s="24">
        <v>7</v>
      </c>
      <c r="I2105" s="23" t="s">
        <v>3013</v>
      </c>
      <c r="J2105" s="23" t="s">
        <v>6189</v>
      </c>
      <c r="K2105" s="23" t="s">
        <v>3014</v>
      </c>
      <c r="L2105" s="23" t="s">
        <v>2084</v>
      </c>
    </row>
    <row r="2106" spans="1:12" ht="28" x14ac:dyDescent="0.35">
      <c r="A2106" s="3" t="str">
        <f>D2106&amp;"."&amp;E2106&amp;".0"&amp;F2106&amp;"."&amp;G2106</f>
        <v>3.26.02.204</v>
      </c>
      <c r="B2106" s="3">
        <f t="shared" si="346"/>
        <v>11</v>
      </c>
      <c r="C2106" s="3" t="s">
        <v>9957</v>
      </c>
      <c r="D2106" s="27">
        <v>3</v>
      </c>
      <c r="E2106" s="26">
        <v>26</v>
      </c>
      <c r="F2106" s="24">
        <v>2</v>
      </c>
      <c r="G2106" s="25">
        <v>204</v>
      </c>
      <c r="H2106" s="15"/>
      <c r="I2106" s="23" t="s">
        <v>4734</v>
      </c>
      <c r="J2106" s="15" t="s">
        <v>1</v>
      </c>
      <c r="K2106" s="15" t="s">
        <v>1</v>
      </c>
      <c r="L2106" s="15"/>
    </row>
    <row r="2107" spans="1:12" ht="28" x14ac:dyDescent="0.35">
      <c r="A2107" s="3" t="str">
        <f t="shared" ref="A2107:A2111" si="347">D2107&amp;"."&amp;E2107&amp;".0"&amp;F2107&amp;"."&amp;G2107&amp;".0"&amp;H2107</f>
        <v>3.26.02.204.01</v>
      </c>
      <c r="B2107" s="3">
        <f t="shared" si="346"/>
        <v>14</v>
      </c>
      <c r="C2107" s="3" t="s">
        <v>9958</v>
      </c>
      <c r="D2107" s="27">
        <v>3</v>
      </c>
      <c r="E2107" s="26">
        <v>26</v>
      </c>
      <c r="F2107" s="24">
        <v>2</v>
      </c>
      <c r="G2107" s="25">
        <v>204</v>
      </c>
      <c r="H2107" s="24">
        <v>1</v>
      </c>
      <c r="I2107" s="23" t="s">
        <v>781</v>
      </c>
      <c r="J2107" s="23" t="s">
        <v>6190</v>
      </c>
      <c r="K2107" s="23" t="s">
        <v>3015</v>
      </c>
      <c r="L2107" s="23" t="s">
        <v>1436</v>
      </c>
    </row>
    <row r="2108" spans="1:12" ht="28" x14ac:dyDescent="0.35">
      <c r="A2108" s="3" t="str">
        <f t="shared" si="347"/>
        <v>3.26.02.204.02</v>
      </c>
      <c r="B2108" s="3">
        <f t="shared" si="346"/>
        <v>14</v>
      </c>
      <c r="C2108" s="3" t="s">
        <v>9959</v>
      </c>
      <c r="D2108" s="27">
        <v>3</v>
      </c>
      <c r="E2108" s="26">
        <v>26</v>
      </c>
      <c r="F2108" s="24">
        <v>2</v>
      </c>
      <c r="G2108" s="25">
        <v>204</v>
      </c>
      <c r="H2108" s="24">
        <v>2</v>
      </c>
      <c r="I2108" s="23" t="s">
        <v>4735</v>
      </c>
      <c r="J2108" s="15" t="s">
        <v>6191</v>
      </c>
      <c r="K2108" s="15" t="s">
        <v>7813</v>
      </c>
      <c r="L2108" s="23" t="s">
        <v>1436</v>
      </c>
    </row>
    <row r="2109" spans="1:12" ht="28" x14ac:dyDescent="0.35">
      <c r="A2109" s="3" t="str">
        <f t="shared" si="347"/>
        <v>3.26.02.204.03</v>
      </c>
      <c r="B2109" s="3">
        <f t="shared" si="346"/>
        <v>14</v>
      </c>
      <c r="C2109" s="3" t="s">
        <v>9960</v>
      </c>
      <c r="D2109" s="27">
        <v>3</v>
      </c>
      <c r="E2109" s="26">
        <v>26</v>
      </c>
      <c r="F2109" s="24">
        <v>2</v>
      </c>
      <c r="G2109" s="25">
        <v>204</v>
      </c>
      <c r="H2109" s="24">
        <v>3</v>
      </c>
      <c r="I2109" s="23" t="s">
        <v>782</v>
      </c>
      <c r="J2109" s="23" t="s">
        <v>3016</v>
      </c>
      <c r="K2109" s="23" t="s">
        <v>3017</v>
      </c>
      <c r="L2109" s="23" t="s">
        <v>1443</v>
      </c>
    </row>
    <row r="2110" spans="1:12" ht="28" x14ac:dyDescent="0.35">
      <c r="A2110" s="3" t="str">
        <f t="shared" si="347"/>
        <v>3.26.02.204.04</v>
      </c>
      <c r="B2110" s="3">
        <f t="shared" si="346"/>
        <v>14</v>
      </c>
      <c r="C2110" s="3" t="s">
        <v>9961</v>
      </c>
      <c r="D2110" s="27">
        <v>3</v>
      </c>
      <c r="E2110" s="26">
        <v>26</v>
      </c>
      <c r="F2110" s="24">
        <v>2</v>
      </c>
      <c r="G2110" s="25">
        <v>204</v>
      </c>
      <c r="H2110" s="24">
        <v>4</v>
      </c>
      <c r="I2110" s="23" t="s">
        <v>3018</v>
      </c>
      <c r="J2110" s="15" t="s">
        <v>6192</v>
      </c>
      <c r="K2110" s="15" t="s">
        <v>7814</v>
      </c>
      <c r="L2110" s="23" t="s">
        <v>1443</v>
      </c>
    </row>
    <row r="2111" spans="1:12" ht="42" x14ac:dyDescent="0.35">
      <c r="A2111" s="3" t="str">
        <f t="shared" si="347"/>
        <v>3.26.02.204.05</v>
      </c>
      <c r="B2111" s="3">
        <f t="shared" si="346"/>
        <v>14</v>
      </c>
      <c r="C2111" s="3" t="s">
        <v>9962</v>
      </c>
      <c r="D2111" s="27">
        <v>3</v>
      </c>
      <c r="E2111" s="26">
        <v>26</v>
      </c>
      <c r="F2111" s="24">
        <v>2</v>
      </c>
      <c r="G2111" s="25">
        <v>204</v>
      </c>
      <c r="H2111" s="24">
        <v>5</v>
      </c>
      <c r="I2111" s="23" t="s">
        <v>4736</v>
      </c>
      <c r="J2111" s="23" t="s">
        <v>6193</v>
      </c>
      <c r="K2111" s="15" t="s">
        <v>7815</v>
      </c>
      <c r="L2111" s="23" t="s">
        <v>2738</v>
      </c>
    </row>
    <row r="2112" spans="1:12" x14ac:dyDescent="0.35">
      <c r="A2112" s="3" t="str">
        <f>D2112&amp;"."&amp;E2112&amp;".0"&amp;F2112</f>
        <v>3.26.03</v>
      </c>
      <c r="B2112" s="3">
        <f t="shared" si="346"/>
        <v>7</v>
      </c>
      <c r="C2112" s="3" t="s">
        <v>1337</v>
      </c>
      <c r="D2112" s="27">
        <v>3</v>
      </c>
      <c r="E2112" s="26">
        <v>26</v>
      </c>
      <c r="F2112" s="24">
        <v>3</v>
      </c>
      <c r="G2112" s="15"/>
      <c r="H2112" s="15"/>
      <c r="I2112" s="23" t="s">
        <v>783</v>
      </c>
      <c r="J2112" s="15" t="s">
        <v>1</v>
      </c>
      <c r="K2112" s="15" t="s">
        <v>1</v>
      </c>
      <c r="L2112" s="15"/>
    </row>
    <row r="2113" spans="1:12" ht="42" x14ac:dyDescent="0.35">
      <c r="A2113" s="3" t="str">
        <f>D2113&amp;"."&amp;E2113&amp;".0"&amp;F2113&amp;"."&amp;G2113</f>
        <v>3.26.03.201</v>
      </c>
      <c r="B2113" s="3">
        <f t="shared" si="346"/>
        <v>11</v>
      </c>
      <c r="C2113" s="3" t="s">
        <v>9963</v>
      </c>
      <c r="D2113" s="27">
        <v>3</v>
      </c>
      <c r="E2113" s="26">
        <v>26</v>
      </c>
      <c r="F2113" s="24">
        <v>3</v>
      </c>
      <c r="G2113" s="25">
        <v>201</v>
      </c>
      <c r="H2113" s="15"/>
      <c r="I2113" s="23" t="s">
        <v>4737</v>
      </c>
      <c r="J2113" s="15" t="s">
        <v>1</v>
      </c>
      <c r="K2113" s="15" t="s">
        <v>1</v>
      </c>
      <c r="L2113" s="15"/>
    </row>
    <row r="2114" spans="1:12" ht="42" x14ac:dyDescent="0.35">
      <c r="A2114" s="3" t="str">
        <f t="shared" ref="A2114:A2118" si="348">D2114&amp;"."&amp;E2114&amp;".0"&amp;F2114&amp;"."&amp;G2114&amp;".0"&amp;H2114</f>
        <v>3.26.03.201.01</v>
      </c>
      <c r="B2114" s="3">
        <f t="shared" si="346"/>
        <v>14</v>
      </c>
      <c r="C2114" s="3" t="s">
        <v>9964</v>
      </c>
      <c r="D2114" s="27">
        <v>3</v>
      </c>
      <c r="E2114" s="26">
        <v>26</v>
      </c>
      <c r="F2114" s="24">
        <v>3</v>
      </c>
      <c r="G2114" s="25">
        <v>201</v>
      </c>
      <c r="H2114" s="24">
        <v>1</v>
      </c>
      <c r="I2114" s="23" t="s">
        <v>4738</v>
      </c>
      <c r="J2114" s="15" t="s">
        <v>6194</v>
      </c>
      <c r="K2114" s="15" t="s">
        <v>7816</v>
      </c>
      <c r="L2114" s="23" t="s">
        <v>1436</v>
      </c>
    </row>
    <row r="2115" spans="1:12" ht="42" x14ac:dyDescent="0.35">
      <c r="A2115" s="3" t="str">
        <f t="shared" si="348"/>
        <v>3.26.03.201.02</v>
      </c>
      <c r="B2115" s="3">
        <f t="shared" si="346"/>
        <v>14</v>
      </c>
      <c r="C2115" s="3" t="s">
        <v>9965</v>
      </c>
      <c r="D2115" s="27">
        <v>3</v>
      </c>
      <c r="E2115" s="26">
        <v>26</v>
      </c>
      <c r="F2115" s="24">
        <v>3</v>
      </c>
      <c r="G2115" s="25">
        <v>201</v>
      </c>
      <c r="H2115" s="24">
        <v>2</v>
      </c>
      <c r="I2115" s="23" t="s">
        <v>4739</v>
      </c>
      <c r="J2115" s="23" t="s">
        <v>6195</v>
      </c>
      <c r="K2115" s="23" t="s">
        <v>3019</v>
      </c>
      <c r="L2115" s="23" t="s">
        <v>1443</v>
      </c>
    </row>
    <row r="2116" spans="1:12" ht="42" x14ac:dyDescent="0.35">
      <c r="A2116" s="3" t="str">
        <f t="shared" si="348"/>
        <v>3.26.03.201.03</v>
      </c>
      <c r="B2116" s="3">
        <f t="shared" si="346"/>
        <v>14</v>
      </c>
      <c r="C2116" s="3" t="s">
        <v>9966</v>
      </c>
      <c r="D2116" s="27">
        <v>3</v>
      </c>
      <c r="E2116" s="26">
        <v>26</v>
      </c>
      <c r="F2116" s="24">
        <v>3</v>
      </c>
      <c r="G2116" s="25">
        <v>201</v>
      </c>
      <c r="H2116" s="24">
        <v>3</v>
      </c>
      <c r="I2116" s="23" t="s">
        <v>787</v>
      </c>
      <c r="J2116" s="23" t="s">
        <v>3020</v>
      </c>
      <c r="K2116" s="23" t="s">
        <v>3021</v>
      </c>
      <c r="L2116" s="23" t="s">
        <v>1436</v>
      </c>
    </row>
    <row r="2117" spans="1:12" ht="28" x14ac:dyDescent="0.35">
      <c r="A2117" s="3" t="str">
        <f t="shared" si="348"/>
        <v>3.26.03.201.04</v>
      </c>
      <c r="B2117" s="3">
        <f t="shared" si="346"/>
        <v>14</v>
      </c>
      <c r="C2117" s="3" t="s">
        <v>9967</v>
      </c>
      <c r="D2117" s="27">
        <v>3</v>
      </c>
      <c r="E2117" s="26">
        <v>26</v>
      </c>
      <c r="F2117" s="24">
        <v>3</v>
      </c>
      <c r="G2117" s="25">
        <v>201</v>
      </c>
      <c r="H2117" s="24">
        <v>4</v>
      </c>
      <c r="I2117" s="23" t="s">
        <v>788</v>
      </c>
      <c r="J2117" s="23" t="s">
        <v>6196</v>
      </c>
      <c r="K2117" s="23" t="s">
        <v>7817</v>
      </c>
      <c r="L2117" s="23" t="s">
        <v>1436</v>
      </c>
    </row>
    <row r="2118" spans="1:12" ht="28" x14ac:dyDescent="0.35">
      <c r="A2118" s="3" t="str">
        <f t="shared" si="348"/>
        <v>3.26.03.201.05</v>
      </c>
      <c r="B2118" s="3">
        <f t="shared" si="346"/>
        <v>14</v>
      </c>
      <c r="C2118" s="3" t="s">
        <v>9968</v>
      </c>
      <c r="D2118" s="27">
        <v>3</v>
      </c>
      <c r="E2118" s="26">
        <v>26</v>
      </c>
      <c r="F2118" s="24">
        <v>3</v>
      </c>
      <c r="G2118" s="25">
        <v>201</v>
      </c>
      <c r="H2118" s="24">
        <v>5</v>
      </c>
      <c r="I2118" s="23" t="s">
        <v>4740</v>
      </c>
      <c r="J2118" s="23" t="s">
        <v>6197</v>
      </c>
      <c r="K2118" s="23" t="s">
        <v>3022</v>
      </c>
      <c r="L2118" s="23" t="s">
        <v>1436</v>
      </c>
    </row>
    <row r="2119" spans="1:12" ht="42" x14ac:dyDescent="0.35">
      <c r="A2119" s="3" t="str">
        <f>D2119&amp;"."&amp;E2119&amp;".0"&amp;F2119</f>
        <v>3.26.04</v>
      </c>
      <c r="B2119" s="3">
        <f t="shared" si="346"/>
        <v>7</v>
      </c>
      <c r="C2119" s="3" t="s">
        <v>1338</v>
      </c>
      <c r="D2119" s="27">
        <v>3</v>
      </c>
      <c r="E2119" s="26">
        <v>26</v>
      </c>
      <c r="F2119" s="24">
        <v>4</v>
      </c>
      <c r="G2119" s="15"/>
      <c r="H2119" s="15"/>
      <c r="I2119" s="23" t="s">
        <v>789</v>
      </c>
      <c r="J2119" s="15" t="s">
        <v>1</v>
      </c>
      <c r="K2119" s="15" t="s">
        <v>1</v>
      </c>
      <c r="L2119" s="15"/>
    </row>
    <row r="2120" spans="1:12" ht="56" x14ac:dyDescent="0.35">
      <c r="A2120" s="3" t="str">
        <f>D2120&amp;"."&amp;E2120&amp;".0"&amp;F2120&amp;"."&amp;G2120</f>
        <v>3.26.04.201</v>
      </c>
      <c r="B2120" s="3">
        <f t="shared" si="346"/>
        <v>11</v>
      </c>
      <c r="C2120" s="3" t="s">
        <v>9969</v>
      </c>
      <c r="D2120" s="27">
        <v>3</v>
      </c>
      <c r="E2120" s="26">
        <v>26</v>
      </c>
      <c r="F2120" s="24">
        <v>4</v>
      </c>
      <c r="G2120" s="25">
        <v>201</v>
      </c>
      <c r="H2120" s="15"/>
      <c r="I2120" s="23" t="s">
        <v>790</v>
      </c>
      <c r="J2120" s="15" t="s">
        <v>1</v>
      </c>
      <c r="K2120" s="15" t="s">
        <v>1</v>
      </c>
      <c r="L2120" s="15"/>
    </row>
    <row r="2121" spans="1:12" ht="28" x14ac:dyDescent="0.35">
      <c r="A2121" s="3" t="str">
        <f>D2121&amp;"."&amp;E2121&amp;".0"&amp;F2121&amp;"."&amp;G2121&amp;".0"&amp;H2121</f>
        <v>3.26.04.201.01</v>
      </c>
      <c r="B2121" s="3">
        <f t="shared" si="346"/>
        <v>14</v>
      </c>
      <c r="C2121" s="3" t="s">
        <v>9970</v>
      </c>
      <c r="D2121" s="27">
        <v>3</v>
      </c>
      <c r="E2121" s="26">
        <v>26</v>
      </c>
      <c r="F2121" s="24">
        <v>4</v>
      </c>
      <c r="G2121" s="25">
        <v>201</v>
      </c>
      <c r="H2121" s="24">
        <v>1</v>
      </c>
      <c r="I2121" s="23" t="s">
        <v>4741</v>
      </c>
      <c r="J2121" s="23" t="s">
        <v>3023</v>
      </c>
      <c r="K2121" s="15" t="s">
        <v>7818</v>
      </c>
      <c r="L2121" s="22" t="s">
        <v>1458</v>
      </c>
    </row>
    <row r="2122" spans="1:12" x14ac:dyDescent="0.35">
      <c r="A2122" s="3" t="str">
        <f>D2122&amp;"."&amp;E2122&amp;".0"&amp;F2122&amp;"."&amp;G2122</f>
        <v>3.26.04.202</v>
      </c>
      <c r="B2122" s="3">
        <f t="shared" si="346"/>
        <v>11</v>
      </c>
      <c r="C2122" s="3" t="s">
        <v>9971</v>
      </c>
      <c r="D2122" s="27">
        <v>3</v>
      </c>
      <c r="E2122" s="26">
        <v>26</v>
      </c>
      <c r="F2122" s="24">
        <v>4</v>
      </c>
      <c r="G2122" s="25">
        <v>202</v>
      </c>
      <c r="H2122" s="15"/>
      <c r="I2122" s="23" t="s">
        <v>3024</v>
      </c>
      <c r="J2122" s="15" t="s">
        <v>1</v>
      </c>
      <c r="K2122" s="15" t="s">
        <v>1</v>
      </c>
      <c r="L2122" s="15"/>
    </row>
    <row r="2123" spans="1:12" ht="28" x14ac:dyDescent="0.35">
      <c r="A2123" s="3" t="str">
        <f t="shared" ref="A2123:A2131" si="349">D2123&amp;"."&amp;E2123&amp;".0"&amp;F2123&amp;"."&amp;G2123&amp;".0"&amp;H2123</f>
        <v>3.26.04.202.01</v>
      </c>
      <c r="B2123" s="3">
        <f t="shared" si="346"/>
        <v>14</v>
      </c>
      <c r="C2123" s="3" t="s">
        <v>9972</v>
      </c>
      <c r="D2123" s="27">
        <v>3</v>
      </c>
      <c r="E2123" s="26">
        <v>26</v>
      </c>
      <c r="F2123" s="24">
        <v>4</v>
      </c>
      <c r="G2123" s="25">
        <v>202</v>
      </c>
      <c r="H2123" s="24">
        <v>1</v>
      </c>
      <c r="I2123" s="23" t="s">
        <v>3025</v>
      </c>
      <c r="J2123" s="23" t="s">
        <v>3026</v>
      </c>
      <c r="K2123" s="15" t="s">
        <v>7819</v>
      </c>
      <c r="L2123" s="23" t="s">
        <v>1436</v>
      </c>
    </row>
    <row r="2124" spans="1:12" ht="28" x14ac:dyDescent="0.35">
      <c r="A2124" s="3" t="str">
        <f t="shared" si="349"/>
        <v>3.26.04.202.02</v>
      </c>
      <c r="B2124" s="3">
        <f t="shared" si="346"/>
        <v>14</v>
      </c>
      <c r="C2124" s="3" t="s">
        <v>9973</v>
      </c>
      <c r="D2124" s="27">
        <v>3</v>
      </c>
      <c r="E2124" s="26">
        <v>26</v>
      </c>
      <c r="F2124" s="24">
        <v>4</v>
      </c>
      <c r="G2124" s="25">
        <v>202</v>
      </c>
      <c r="H2124" s="24">
        <v>2</v>
      </c>
      <c r="I2124" s="23" t="s">
        <v>3027</v>
      </c>
      <c r="J2124" s="23" t="s">
        <v>3028</v>
      </c>
      <c r="K2124" s="15" t="s">
        <v>7820</v>
      </c>
      <c r="L2124" s="23" t="s">
        <v>1436</v>
      </c>
    </row>
    <row r="2125" spans="1:12" ht="28" x14ac:dyDescent="0.35">
      <c r="A2125" s="3" t="str">
        <f t="shared" si="349"/>
        <v>3.26.04.202.03</v>
      </c>
      <c r="B2125" s="3">
        <f t="shared" si="346"/>
        <v>14</v>
      </c>
      <c r="C2125" s="3" t="s">
        <v>9974</v>
      </c>
      <c r="D2125" s="27">
        <v>3</v>
      </c>
      <c r="E2125" s="26">
        <v>26</v>
      </c>
      <c r="F2125" s="24">
        <v>4</v>
      </c>
      <c r="G2125" s="25">
        <v>202</v>
      </c>
      <c r="H2125" s="24">
        <v>3</v>
      </c>
      <c r="I2125" s="23" t="s">
        <v>3029</v>
      </c>
      <c r="J2125" s="15" t="s">
        <v>6198</v>
      </c>
      <c r="K2125" s="15" t="s">
        <v>7821</v>
      </c>
      <c r="L2125" s="23" t="s">
        <v>1443</v>
      </c>
    </row>
    <row r="2126" spans="1:12" x14ac:dyDescent="0.35">
      <c r="A2126" s="3" t="str">
        <f t="shared" si="349"/>
        <v>3.26.04.202.04</v>
      </c>
      <c r="B2126" s="3">
        <f t="shared" si="346"/>
        <v>14</v>
      </c>
      <c r="C2126" s="3" t="s">
        <v>9975</v>
      </c>
      <c r="D2126" s="27">
        <v>3</v>
      </c>
      <c r="E2126" s="26">
        <v>26</v>
      </c>
      <c r="F2126" s="24">
        <v>4</v>
      </c>
      <c r="G2126" s="25">
        <v>202</v>
      </c>
      <c r="H2126" s="24">
        <v>4</v>
      </c>
      <c r="I2126" s="23" t="s">
        <v>3030</v>
      </c>
      <c r="J2126" s="23" t="s">
        <v>3031</v>
      </c>
      <c r="K2126" s="23" t="s">
        <v>3032</v>
      </c>
      <c r="L2126" s="22" t="s">
        <v>1458</v>
      </c>
    </row>
    <row r="2127" spans="1:12" ht="28" x14ac:dyDescent="0.35">
      <c r="A2127" s="3" t="str">
        <f t="shared" si="349"/>
        <v>3.26.04.202.05</v>
      </c>
      <c r="B2127" s="3">
        <f t="shared" si="346"/>
        <v>14</v>
      </c>
      <c r="C2127" s="3" t="s">
        <v>9976</v>
      </c>
      <c r="D2127" s="27">
        <v>3</v>
      </c>
      <c r="E2127" s="26">
        <v>26</v>
      </c>
      <c r="F2127" s="24">
        <v>4</v>
      </c>
      <c r="G2127" s="25">
        <v>202</v>
      </c>
      <c r="H2127" s="24">
        <v>5</v>
      </c>
      <c r="I2127" s="23" t="s">
        <v>3033</v>
      </c>
      <c r="J2127" s="15" t="s">
        <v>6199</v>
      </c>
      <c r="K2127" s="15" t="s">
        <v>7822</v>
      </c>
      <c r="L2127" s="23" t="s">
        <v>1436</v>
      </c>
    </row>
    <row r="2128" spans="1:12" x14ac:dyDescent="0.35">
      <c r="A2128" s="3" t="str">
        <f t="shared" si="349"/>
        <v>3.26.04.202.06</v>
      </c>
      <c r="B2128" s="3">
        <f t="shared" si="346"/>
        <v>14</v>
      </c>
      <c r="C2128" s="3" t="s">
        <v>9977</v>
      </c>
      <c r="D2128" s="27">
        <v>3</v>
      </c>
      <c r="E2128" s="26">
        <v>26</v>
      </c>
      <c r="F2128" s="24">
        <v>4</v>
      </c>
      <c r="G2128" s="25">
        <v>202</v>
      </c>
      <c r="H2128" s="24">
        <v>6</v>
      </c>
      <c r="I2128" s="23" t="s">
        <v>3034</v>
      </c>
      <c r="J2128" s="23" t="s">
        <v>3035</v>
      </c>
      <c r="K2128" s="23" t="s">
        <v>3036</v>
      </c>
      <c r="L2128" s="23" t="s">
        <v>1443</v>
      </c>
    </row>
    <row r="2129" spans="1:12" ht="70" x14ac:dyDescent="0.35">
      <c r="A2129" s="3" t="str">
        <f t="shared" si="349"/>
        <v>3.26.04.202.07</v>
      </c>
      <c r="B2129" s="3">
        <f t="shared" si="346"/>
        <v>14</v>
      </c>
      <c r="C2129" s="3" t="s">
        <v>9978</v>
      </c>
      <c r="D2129" s="27">
        <v>3</v>
      </c>
      <c r="E2129" s="26">
        <v>26</v>
      </c>
      <c r="F2129" s="24">
        <v>4</v>
      </c>
      <c r="G2129" s="25">
        <v>202</v>
      </c>
      <c r="H2129" s="24">
        <v>7</v>
      </c>
      <c r="I2129" s="23" t="s">
        <v>3037</v>
      </c>
      <c r="J2129" s="23" t="s">
        <v>6200</v>
      </c>
      <c r="K2129" s="23" t="s">
        <v>3038</v>
      </c>
      <c r="L2129" s="23" t="s">
        <v>1436</v>
      </c>
    </row>
    <row r="2130" spans="1:12" ht="42" x14ac:dyDescent="0.35">
      <c r="A2130" s="3" t="str">
        <f t="shared" si="349"/>
        <v>3.26.04.202.08</v>
      </c>
      <c r="B2130" s="3">
        <f t="shared" si="346"/>
        <v>14</v>
      </c>
      <c r="C2130" s="3" t="s">
        <v>9979</v>
      </c>
      <c r="D2130" s="27">
        <v>3</v>
      </c>
      <c r="E2130" s="26">
        <v>26</v>
      </c>
      <c r="F2130" s="24">
        <v>4</v>
      </c>
      <c r="G2130" s="25">
        <v>202</v>
      </c>
      <c r="H2130" s="24">
        <v>8</v>
      </c>
      <c r="I2130" s="23" t="s">
        <v>3039</v>
      </c>
      <c r="J2130" s="23" t="s">
        <v>6201</v>
      </c>
      <c r="K2130" s="15" t="s">
        <v>7823</v>
      </c>
      <c r="L2130" s="23" t="s">
        <v>1436</v>
      </c>
    </row>
    <row r="2131" spans="1:12" ht="28" x14ac:dyDescent="0.35">
      <c r="A2131" s="3" t="str">
        <f t="shared" si="349"/>
        <v>3.26.04.202.09</v>
      </c>
      <c r="B2131" s="3">
        <f t="shared" si="346"/>
        <v>14</v>
      </c>
      <c r="C2131" s="3" t="s">
        <v>9980</v>
      </c>
      <c r="D2131" s="27">
        <v>3</v>
      </c>
      <c r="E2131" s="26">
        <v>26</v>
      </c>
      <c r="F2131" s="24">
        <v>4</v>
      </c>
      <c r="G2131" s="25">
        <v>202</v>
      </c>
      <c r="H2131" s="24">
        <v>9</v>
      </c>
      <c r="I2131" s="23" t="s">
        <v>4742</v>
      </c>
      <c r="J2131" s="15" t="s">
        <v>6202</v>
      </c>
      <c r="K2131" s="15" t="s">
        <v>7824</v>
      </c>
      <c r="L2131" s="23" t="s">
        <v>1436</v>
      </c>
    </row>
    <row r="2132" spans="1:12" ht="28" x14ac:dyDescent="0.35">
      <c r="A2132" s="3" t="str">
        <f>D2132&amp;"."&amp;E2132&amp;".0"&amp;F2132&amp;"."&amp;G2132&amp;"."&amp;H2132</f>
        <v>3.26.04.202.10</v>
      </c>
      <c r="B2132" s="3">
        <f t="shared" si="346"/>
        <v>14</v>
      </c>
      <c r="C2132" s="3" t="s">
        <v>9981</v>
      </c>
      <c r="D2132" s="27">
        <v>3</v>
      </c>
      <c r="E2132" s="26">
        <v>26</v>
      </c>
      <c r="F2132" s="24">
        <v>4</v>
      </c>
      <c r="G2132" s="25">
        <v>202</v>
      </c>
      <c r="H2132" s="26">
        <v>10</v>
      </c>
      <c r="I2132" s="23" t="s">
        <v>4743</v>
      </c>
      <c r="J2132" s="23" t="s">
        <v>6203</v>
      </c>
      <c r="K2132" s="23" t="s">
        <v>3040</v>
      </c>
      <c r="L2132" s="23" t="s">
        <v>1436</v>
      </c>
    </row>
    <row r="2133" spans="1:12" ht="28" x14ac:dyDescent="0.35">
      <c r="A2133" s="3" t="str">
        <f>D2133&amp;"."&amp;E2133&amp;".0"&amp;F2133</f>
        <v>3.26.05</v>
      </c>
      <c r="B2133" s="3">
        <f t="shared" si="346"/>
        <v>7</v>
      </c>
      <c r="C2133" s="3" t="s">
        <v>1339</v>
      </c>
      <c r="D2133" s="27">
        <v>3</v>
      </c>
      <c r="E2133" s="26">
        <v>26</v>
      </c>
      <c r="F2133" s="24">
        <v>5</v>
      </c>
      <c r="G2133" s="15"/>
      <c r="H2133" s="15"/>
      <c r="I2133" s="23" t="s">
        <v>792</v>
      </c>
      <c r="J2133" s="15" t="s">
        <v>1</v>
      </c>
      <c r="K2133" s="15" t="s">
        <v>1</v>
      </c>
      <c r="L2133" s="15"/>
    </row>
    <row r="2134" spans="1:12" ht="42" x14ac:dyDescent="0.35">
      <c r="A2134" s="3" t="str">
        <f>D2134&amp;"."&amp;E2134&amp;".0"&amp;F2134&amp;"."&amp;G2134</f>
        <v>3.26.05.201</v>
      </c>
      <c r="B2134" s="3">
        <f t="shared" si="346"/>
        <v>11</v>
      </c>
      <c r="C2134" s="3" t="s">
        <v>9982</v>
      </c>
      <c r="D2134" s="27">
        <v>3</v>
      </c>
      <c r="E2134" s="26">
        <v>26</v>
      </c>
      <c r="F2134" s="24">
        <v>5</v>
      </c>
      <c r="G2134" s="25">
        <v>201</v>
      </c>
      <c r="H2134" s="15"/>
      <c r="I2134" s="23" t="s">
        <v>4744</v>
      </c>
      <c r="J2134" s="15" t="s">
        <v>1</v>
      </c>
      <c r="K2134" s="15" t="s">
        <v>1</v>
      </c>
      <c r="L2134" s="15"/>
    </row>
    <row r="2135" spans="1:12" ht="42" x14ac:dyDescent="0.35">
      <c r="A2135" s="3" t="str">
        <f t="shared" ref="A2135:A2141" si="350">D2135&amp;"."&amp;E2135&amp;".0"&amp;F2135&amp;"."&amp;G2135&amp;".0"&amp;H2135</f>
        <v>3.26.05.201.01</v>
      </c>
      <c r="B2135" s="3">
        <f t="shared" si="346"/>
        <v>14</v>
      </c>
      <c r="C2135" s="3" t="s">
        <v>9983</v>
      </c>
      <c r="D2135" s="27">
        <v>3</v>
      </c>
      <c r="E2135" s="26">
        <v>26</v>
      </c>
      <c r="F2135" s="24">
        <v>5</v>
      </c>
      <c r="G2135" s="25">
        <v>201</v>
      </c>
      <c r="H2135" s="24">
        <v>1</v>
      </c>
      <c r="I2135" s="23" t="s">
        <v>794</v>
      </c>
      <c r="J2135" s="23" t="s">
        <v>3041</v>
      </c>
      <c r="K2135" s="15" t="s">
        <v>7825</v>
      </c>
      <c r="L2135" s="23" t="s">
        <v>1462</v>
      </c>
    </row>
    <row r="2136" spans="1:12" ht="42" x14ac:dyDescent="0.35">
      <c r="A2136" s="3" t="str">
        <f t="shared" si="350"/>
        <v>3.26.05.201.02</v>
      </c>
      <c r="B2136" s="3">
        <f t="shared" si="346"/>
        <v>14</v>
      </c>
      <c r="C2136" s="3" t="s">
        <v>9984</v>
      </c>
      <c r="D2136" s="27">
        <v>3</v>
      </c>
      <c r="E2136" s="26">
        <v>26</v>
      </c>
      <c r="F2136" s="24">
        <v>5</v>
      </c>
      <c r="G2136" s="25">
        <v>201</v>
      </c>
      <c r="H2136" s="24">
        <v>2</v>
      </c>
      <c r="I2136" s="23" t="s">
        <v>795</v>
      </c>
      <c r="J2136" s="23" t="s">
        <v>6204</v>
      </c>
      <c r="K2136" s="15" t="s">
        <v>7826</v>
      </c>
      <c r="L2136" s="23" t="s">
        <v>1462</v>
      </c>
    </row>
    <row r="2137" spans="1:12" ht="42" x14ac:dyDescent="0.35">
      <c r="A2137" s="3" t="str">
        <f t="shared" si="350"/>
        <v>3.26.05.201.03</v>
      </c>
      <c r="B2137" s="3">
        <f t="shared" si="346"/>
        <v>14</v>
      </c>
      <c r="C2137" s="3" t="s">
        <v>9985</v>
      </c>
      <c r="D2137" s="27">
        <v>3</v>
      </c>
      <c r="E2137" s="26">
        <v>26</v>
      </c>
      <c r="F2137" s="24">
        <v>5</v>
      </c>
      <c r="G2137" s="25">
        <v>201</v>
      </c>
      <c r="H2137" s="24">
        <v>3</v>
      </c>
      <c r="I2137" s="23" t="s">
        <v>796</v>
      </c>
      <c r="J2137" s="23" t="s">
        <v>3042</v>
      </c>
      <c r="K2137" s="23" t="s">
        <v>3043</v>
      </c>
      <c r="L2137" s="23" t="s">
        <v>1462</v>
      </c>
    </row>
    <row r="2138" spans="1:12" ht="42" x14ac:dyDescent="0.35">
      <c r="A2138" s="3" t="str">
        <f t="shared" si="350"/>
        <v>3.26.05.201.04</v>
      </c>
      <c r="B2138" s="3">
        <f t="shared" si="346"/>
        <v>14</v>
      </c>
      <c r="C2138" s="3" t="s">
        <v>9986</v>
      </c>
      <c r="D2138" s="27">
        <v>3</v>
      </c>
      <c r="E2138" s="26">
        <v>26</v>
      </c>
      <c r="F2138" s="24">
        <v>5</v>
      </c>
      <c r="G2138" s="25">
        <v>201</v>
      </c>
      <c r="H2138" s="24">
        <v>4</v>
      </c>
      <c r="I2138" s="23" t="s">
        <v>3044</v>
      </c>
      <c r="J2138" s="23" t="s">
        <v>6205</v>
      </c>
      <c r="K2138" s="15" t="s">
        <v>7827</v>
      </c>
      <c r="L2138" s="23" t="s">
        <v>1462</v>
      </c>
    </row>
    <row r="2139" spans="1:12" ht="42" x14ac:dyDescent="0.35">
      <c r="A2139" s="3" t="str">
        <f t="shared" si="350"/>
        <v>3.26.05.201.05</v>
      </c>
      <c r="B2139" s="3">
        <f t="shared" si="346"/>
        <v>14</v>
      </c>
      <c r="C2139" s="3" t="s">
        <v>9987</v>
      </c>
      <c r="D2139" s="27">
        <v>3</v>
      </c>
      <c r="E2139" s="26">
        <v>26</v>
      </c>
      <c r="F2139" s="24">
        <v>5</v>
      </c>
      <c r="G2139" s="25">
        <v>201</v>
      </c>
      <c r="H2139" s="24">
        <v>5</v>
      </c>
      <c r="I2139" s="23" t="s">
        <v>798</v>
      </c>
      <c r="J2139" s="15" t="s">
        <v>6206</v>
      </c>
      <c r="K2139" s="15" t="s">
        <v>7828</v>
      </c>
      <c r="L2139" s="23" t="s">
        <v>1443</v>
      </c>
    </row>
    <row r="2140" spans="1:12" ht="42" x14ac:dyDescent="0.35">
      <c r="A2140" s="3" t="str">
        <f t="shared" si="350"/>
        <v>3.26.05.201.06</v>
      </c>
      <c r="B2140" s="3">
        <f t="shared" si="346"/>
        <v>14</v>
      </c>
      <c r="C2140" s="3" t="s">
        <v>9988</v>
      </c>
      <c r="D2140" s="27">
        <v>3</v>
      </c>
      <c r="E2140" s="26">
        <v>26</v>
      </c>
      <c r="F2140" s="24">
        <v>5</v>
      </c>
      <c r="G2140" s="25">
        <v>201</v>
      </c>
      <c r="H2140" s="24">
        <v>6</v>
      </c>
      <c r="I2140" s="23" t="s">
        <v>799</v>
      </c>
      <c r="J2140" s="23" t="s">
        <v>6207</v>
      </c>
      <c r="K2140" s="23" t="s">
        <v>3045</v>
      </c>
      <c r="L2140" s="23" t="s">
        <v>1462</v>
      </c>
    </row>
    <row r="2141" spans="1:12" ht="42" x14ac:dyDescent="0.35">
      <c r="A2141" s="3" t="str">
        <f t="shared" si="350"/>
        <v>3.26.05.201.07</v>
      </c>
      <c r="B2141" s="3">
        <f t="shared" si="346"/>
        <v>14</v>
      </c>
      <c r="C2141" s="3" t="s">
        <v>9989</v>
      </c>
      <c r="D2141" s="27">
        <v>3</v>
      </c>
      <c r="E2141" s="26">
        <v>26</v>
      </c>
      <c r="F2141" s="24">
        <v>5</v>
      </c>
      <c r="G2141" s="25">
        <v>201</v>
      </c>
      <c r="H2141" s="24">
        <v>7</v>
      </c>
      <c r="I2141" s="23" t="s">
        <v>800</v>
      </c>
      <c r="J2141" s="15" t="s">
        <v>6208</v>
      </c>
      <c r="K2141" s="15" t="s">
        <v>7829</v>
      </c>
      <c r="L2141" s="23" t="s">
        <v>1436</v>
      </c>
    </row>
    <row r="2142" spans="1:12" ht="28" x14ac:dyDescent="0.35">
      <c r="A2142" s="3" t="str">
        <f>D2142&amp;"."&amp;E2142&amp;".0"&amp;F2142&amp;"."&amp;G2142</f>
        <v>3.26.05.202</v>
      </c>
      <c r="B2142" s="3">
        <f t="shared" si="346"/>
        <v>11</v>
      </c>
      <c r="C2142" s="3" t="s">
        <v>9990</v>
      </c>
      <c r="D2142" s="27">
        <v>3</v>
      </c>
      <c r="E2142" s="26">
        <v>26</v>
      </c>
      <c r="F2142" s="24">
        <v>5</v>
      </c>
      <c r="G2142" s="25">
        <v>202</v>
      </c>
      <c r="H2142" s="15"/>
      <c r="I2142" s="23" t="s">
        <v>4745</v>
      </c>
      <c r="J2142" s="15" t="s">
        <v>1</v>
      </c>
      <c r="K2142" s="15" t="s">
        <v>1</v>
      </c>
      <c r="L2142" s="15"/>
    </row>
    <row r="2143" spans="1:12" ht="42" x14ac:dyDescent="0.35">
      <c r="A2143" s="3" t="str">
        <f t="shared" ref="A2143:A2145" si="351">D2143&amp;"."&amp;E2143&amp;".0"&amp;F2143&amp;"."&amp;G2143&amp;".0"&amp;H2143</f>
        <v>3.26.05.202.01</v>
      </c>
      <c r="B2143" s="3">
        <f t="shared" si="346"/>
        <v>14</v>
      </c>
      <c r="C2143" s="3" t="s">
        <v>9991</v>
      </c>
      <c r="D2143" s="27">
        <v>3</v>
      </c>
      <c r="E2143" s="26">
        <v>26</v>
      </c>
      <c r="F2143" s="24">
        <v>5</v>
      </c>
      <c r="G2143" s="25">
        <v>202</v>
      </c>
      <c r="H2143" s="24">
        <v>1</v>
      </c>
      <c r="I2143" s="23" t="s">
        <v>3046</v>
      </c>
      <c r="J2143" s="23" t="s">
        <v>6209</v>
      </c>
      <c r="K2143" s="15" t="s">
        <v>7830</v>
      </c>
      <c r="L2143" s="23" t="s">
        <v>1462</v>
      </c>
    </row>
    <row r="2144" spans="1:12" ht="42" x14ac:dyDescent="0.35">
      <c r="A2144" s="3" t="str">
        <f t="shared" si="351"/>
        <v>3.26.05.202.02</v>
      </c>
      <c r="B2144" s="3">
        <f t="shared" si="346"/>
        <v>14</v>
      </c>
      <c r="C2144" s="3" t="s">
        <v>9992</v>
      </c>
      <c r="D2144" s="27">
        <v>3</v>
      </c>
      <c r="E2144" s="26">
        <v>26</v>
      </c>
      <c r="F2144" s="24">
        <v>5</v>
      </c>
      <c r="G2144" s="25">
        <v>202</v>
      </c>
      <c r="H2144" s="24">
        <v>2</v>
      </c>
      <c r="I2144" s="23" t="s">
        <v>4746</v>
      </c>
      <c r="J2144" s="23" t="s">
        <v>6210</v>
      </c>
      <c r="K2144" s="15" t="s">
        <v>7831</v>
      </c>
      <c r="L2144" s="23" t="s">
        <v>1443</v>
      </c>
    </row>
    <row r="2145" spans="1:12" ht="42" x14ac:dyDescent="0.35">
      <c r="A2145" s="3" t="str">
        <f t="shared" si="351"/>
        <v>3.26.05.202.03</v>
      </c>
      <c r="B2145" s="3">
        <f t="shared" si="346"/>
        <v>14</v>
      </c>
      <c r="C2145" s="3" t="s">
        <v>9993</v>
      </c>
      <c r="D2145" s="27">
        <v>3</v>
      </c>
      <c r="E2145" s="26">
        <v>26</v>
      </c>
      <c r="F2145" s="24">
        <v>5</v>
      </c>
      <c r="G2145" s="25">
        <v>202</v>
      </c>
      <c r="H2145" s="24">
        <v>3</v>
      </c>
      <c r="I2145" s="23" t="s">
        <v>4747</v>
      </c>
      <c r="J2145" s="15" t="s">
        <v>6211</v>
      </c>
      <c r="K2145" s="23" t="s">
        <v>7832</v>
      </c>
      <c r="L2145" s="23" t="s">
        <v>1462</v>
      </c>
    </row>
    <row r="2146" spans="1:12" x14ac:dyDescent="0.35">
      <c r="A2146" s="3" t="str">
        <f>D2146&amp;"."&amp;E2146</f>
        <v>3.27</v>
      </c>
      <c r="B2146" s="3">
        <f t="shared" si="346"/>
        <v>4</v>
      </c>
      <c r="C2146" s="3" t="s">
        <v>9994</v>
      </c>
      <c r="D2146" s="27">
        <v>3</v>
      </c>
      <c r="E2146" s="26">
        <v>27</v>
      </c>
      <c r="F2146" s="15"/>
      <c r="G2146" s="15"/>
      <c r="H2146" s="15"/>
      <c r="I2146" s="23" t="s">
        <v>3047</v>
      </c>
      <c r="J2146" s="15" t="s">
        <v>1</v>
      </c>
      <c r="K2146" s="15" t="s">
        <v>1</v>
      </c>
      <c r="L2146" s="15"/>
    </row>
    <row r="2147" spans="1:12" ht="28" x14ac:dyDescent="0.35">
      <c r="A2147" s="3" t="str">
        <f>D2147&amp;"."&amp;E2147&amp;".0"&amp;F2147</f>
        <v>3.27.02</v>
      </c>
      <c r="B2147" s="3">
        <f t="shared" si="346"/>
        <v>7</v>
      </c>
      <c r="C2147" s="3" t="s">
        <v>1343</v>
      </c>
      <c r="D2147" s="27">
        <v>3</v>
      </c>
      <c r="E2147" s="26">
        <v>27</v>
      </c>
      <c r="F2147" s="24">
        <v>2</v>
      </c>
      <c r="G2147" s="15"/>
      <c r="H2147" s="15"/>
      <c r="I2147" s="23" t="s">
        <v>4748</v>
      </c>
      <c r="J2147" s="15" t="s">
        <v>1</v>
      </c>
      <c r="K2147" s="15" t="s">
        <v>1</v>
      </c>
      <c r="L2147" s="15"/>
    </row>
    <row r="2148" spans="1:12" x14ac:dyDescent="0.35">
      <c r="A2148" s="3" t="str">
        <f>D2148&amp;"."&amp;E2148&amp;".0"&amp;F2148&amp;"."&amp;G2148</f>
        <v>3.27.02.201</v>
      </c>
      <c r="B2148" s="3">
        <f t="shared" si="346"/>
        <v>11</v>
      </c>
      <c r="C2148" s="3" t="s">
        <v>9995</v>
      </c>
      <c r="D2148" s="27">
        <v>3</v>
      </c>
      <c r="E2148" s="26">
        <v>27</v>
      </c>
      <c r="F2148" s="24">
        <v>2</v>
      </c>
      <c r="G2148" s="25">
        <v>201</v>
      </c>
      <c r="H2148" s="15"/>
      <c r="I2148" s="23" t="s">
        <v>821</v>
      </c>
      <c r="J2148" s="15" t="s">
        <v>1</v>
      </c>
      <c r="K2148" s="15" t="s">
        <v>1</v>
      </c>
      <c r="L2148" s="15"/>
    </row>
    <row r="2149" spans="1:12" ht="42" x14ac:dyDescent="0.35">
      <c r="A2149" s="3" t="str">
        <f t="shared" ref="A2149:A2150" si="352">D2149&amp;"."&amp;E2149&amp;".0"&amp;F2149&amp;"."&amp;G2149&amp;".0"&amp;H2149</f>
        <v>3.27.02.201.01</v>
      </c>
      <c r="B2149" s="3">
        <f t="shared" si="346"/>
        <v>14</v>
      </c>
      <c r="C2149" s="3" t="s">
        <v>9996</v>
      </c>
      <c r="D2149" s="27">
        <v>3</v>
      </c>
      <c r="E2149" s="26">
        <v>27</v>
      </c>
      <c r="F2149" s="24">
        <v>2</v>
      </c>
      <c r="G2149" s="25">
        <v>201</v>
      </c>
      <c r="H2149" s="24">
        <v>1</v>
      </c>
      <c r="I2149" s="23" t="s">
        <v>4749</v>
      </c>
      <c r="J2149" s="15" t="s">
        <v>6212</v>
      </c>
      <c r="K2149" s="15" t="s">
        <v>7833</v>
      </c>
      <c r="L2149" s="23" t="s">
        <v>1443</v>
      </c>
    </row>
    <row r="2150" spans="1:12" ht="28" x14ac:dyDescent="0.35">
      <c r="A2150" s="3" t="str">
        <f t="shared" si="352"/>
        <v>3.27.02.201.02</v>
      </c>
      <c r="B2150" s="3">
        <f t="shared" si="346"/>
        <v>14</v>
      </c>
      <c r="C2150" s="3" t="s">
        <v>9997</v>
      </c>
      <c r="D2150" s="27">
        <v>3</v>
      </c>
      <c r="E2150" s="26">
        <v>27</v>
      </c>
      <c r="F2150" s="24">
        <v>2</v>
      </c>
      <c r="G2150" s="25">
        <v>201</v>
      </c>
      <c r="H2150" s="24">
        <v>2</v>
      </c>
      <c r="I2150" s="23" t="s">
        <v>4750</v>
      </c>
      <c r="J2150" s="15" t="s">
        <v>6213</v>
      </c>
      <c r="K2150" s="15" t="s">
        <v>7834</v>
      </c>
      <c r="L2150" s="23" t="s">
        <v>1443</v>
      </c>
    </row>
    <row r="2151" spans="1:12" ht="42" x14ac:dyDescent="0.35">
      <c r="A2151" s="3" t="str">
        <f>D2151&amp;"."&amp;E2151&amp;".0"&amp;F2151&amp;"."&amp;G2151</f>
        <v>3.27.02.202</v>
      </c>
      <c r="B2151" s="3">
        <f t="shared" si="346"/>
        <v>11</v>
      </c>
      <c r="C2151" s="3" t="s">
        <v>9998</v>
      </c>
      <c r="D2151" s="27">
        <v>3</v>
      </c>
      <c r="E2151" s="26">
        <v>27</v>
      </c>
      <c r="F2151" s="24">
        <v>2</v>
      </c>
      <c r="G2151" s="25">
        <v>202</v>
      </c>
      <c r="H2151" s="15"/>
      <c r="I2151" s="23" t="s">
        <v>4751</v>
      </c>
      <c r="J2151" s="15" t="s">
        <v>1</v>
      </c>
      <c r="K2151" s="15" t="s">
        <v>1</v>
      </c>
      <c r="L2151" s="15"/>
    </row>
    <row r="2152" spans="1:12" ht="28" x14ac:dyDescent="0.35">
      <c r="A2152" s="3" t="str">
        <f t="shared" ref="A2152:A2154" si="353">D2152&amp;"."&amp;E2152&amp;".0"&amp;F2152&amp;"."&amp;G2152&amp;".0"&amp;H2152</f>
        <v>3.27.02.202.01</v>
      </c>
      <c r="B2152" s="3">
        <f t="shared" si="346"/>
        <v>14</v>
      </c>
      <c r="C2152" s="3" t="s">
        <v>9999</v>
      </c>
      <c r="D2152" s="27">
        <v>3</v>
      </c>
      <c r="E2152" s="26">
        <v>27</v>
      </c>
      <c r="F2152" s="24">
        <v>2</v>
      </c>
      <c r="G2152" s="25">
        <v>202</v>
      </c>
      <c r="H2152" s="24">
        <v>1</v>
      </c>
      <c r="I2152" s="23" t="s">
        <v>4752</v>
      </c>
      <c r="J2152" s="15" t="s">
        <v>6214</v>
      </c>
      <c r="K2152" s="15" t="s">
        <v>7835</v>
      </c>
      <c r="L2152" s="22" t="s">
        <v>3048</v>
      </c>
    </row>
    <row r="2153" spans="1:12" ht="28" x14ac:dyDescent="0.35">
      <c r="A2153" s="3" t="str">
        <f t="shared" si="353"/>
        <v>3.27.02.202.02</v>
      </c>
      <c r="B2153" s="3">
        <f t="shared" si="346"/>
        <v>14</v>
      </c>
      <c r="C2153" s="3" t="s">
        <v>10000</v>
      </c>
      <c r="D2153" s="27">
        <v>3</v>
      </c>
      <c r="E2153" s="26">
        <v>27</v>
      </c>
      <c r="F2153" s="24">
        <v>2</v>
      </c>
      <c r="G2153" s="25">
        <v>202</v>
      </c>
      <c r="H2153" s="24">
        <v>2</v>
      </c>
      <c r="I2153" s="23" t="s">
        <v>825</v>
      </c>
      <c r="J2153" s="23" t="s">
        <v>3049</v>
      </c>
      <c r="K2153" s="15" t="s">
        <v>7836</v>
      </c>
      <c r="L2153" s="23" t="s">
        <v>1436</v>
      </c>
    </row>
    <row r="2154" spans="1:12" x14ac:dyDescent="0.35">
      <c r="A2154" s="3" t="str">
        <f t="shared" si="353"/>
        <v>3.27.02.202.03</v>
      </c>
      <c r="B2154" s="3">
        <f t="shared" si="346"/>
        <v>14</v>
      </c>
      <c r="C2154" s="3" t="s">
        <v>10001</v>
      </c>
      <c r="D2154" s="27">
        <v>3</v>
      </c>
      <c r="E2154" s="26">
        <v>27</v>
      </c>
      <c r="F2154" s="24">
        <v>2</v>
      </c>
      <c r="G2154" s="25">
        <v>202</v>
      </c>
      <c r="H2154" s="24">
        <v>3</v>
      </c>
      <c r="I2154" s="23" t="s">
        <v>3050</v>
      </c>
      <c r="J2154" s="23" t="s">
        <v>3051</v>
      </c>
      <c r="K2154" s="23" t="s">
        <v>3052</v>
      </c>
      <c r="L2154" s="23" t="s">
        <v>1436</v>
      </c>
    </row>
    <row r="2155" spans="1:12" ht="42" x14ac:dyDescent="0.35">
      <c r="A2155" s="3" t="str">
        <f>D2155&amp;"."&amp;E2155&amp;".0"&amp;F2155&amp;"."&amp;G2155</f>
        <v>3.27.02.203</v>
      </c>
      <c r="B2155" s="3">
        <f t="shared" si="346"/>
        <v>11</v>
      </c>
      <c r="C2155" s="3" t="s">
        <v>10002</v>
      </c>
      <c r="D2155" s="27">
        <v>3</v>
      </c>
      <c r="E2155" s="26">
        <v>27</v>
      </c>
      <c r="F2155" s="24">
        <v>2</v>
      </c>
      <c r="G2155" s="25">
        <v>203</v>
      </c>
      <c r="H2155" s="15"/>
      <c r="I2155" s="23" t="s">
        <v>826</v>
      </c>
      <c r="J2155" s="15" t="s">
        <v>1</v>
      </c>
      <c r="K2155" s="15" t="s">
        <v>1</v>
      </c>
      <c r="L2155" s="15"/>
    </row>
    <row r="2156" spans="1:12" ht="28" x14ac:dyDescent="0.35">
      <c r="A2156" s="3" t="str">
        <f t="shared" ref="A2156:A2157" si="354">D2156&amp;"."&amp;E2156&amp;".0"&amp;F2156&amp;"."&amp;G2156&amp;".0"&amp;H2156</f>
        <v>3.27.02.203.01</v>
      </c>
      <c r="B2156" s="3">
        <f t="shared" si="346"/>
        <v>14</v>
      </c>
      <c r="C2156" s="3" t="s">
        <v>10003</v>
      </c>
      <c r="D2156" s="27">
        <v>3</v>
      </c>
      <c r="E2156" s="26">
        <v>27</v>
      </c>
      <c r="F2156" s="24">
        <v>2</v>
      </c>
      <c r="G2156" s="25">
        <v>203</v>
      </c>
      <c r="H2156" s="24">
        <v>1</v>
      </c>
      <c r="I2156" s="23" t="s">
        <v>827</v>
      </c>
      <c r="J2156" s="23" t="s">
        <v>6215</v>
      </c>
      <c r="K2156" s="23" t="s">
        <v>7837</v>
      </c>
      <c r="L2156" s="23" t="s">
        <v>1443</v>
      </c>
    </row>
    <row r="2157" spans="1:12" ht="28" x14ac:dyDescent="0.35">
      <c r="A2157" s="3" t="str">
        <f t="shared" si="354"/>
        <v>3.27.02.203.02</v>
      </c>
      <c r="B2157" s="3">
        <f t="shared" si="346"/>
        <v>14</v>
      </c>
      <c r="C2157" s="3" t="s">
        <v>10004</v>
      </c>
      <c r="D2157" s="27">
        <v>3</v>
      </c>
      <c r="E2157" s="26">
        <v>27</v>
      </c>
      <c r="F2157" s="24">
        <v>2</v>
      </c>
      <c r="G2157" s="25">
        <v>203</v>
      </c>
      <c r="H2157" s="24">
        <v>2</v>
      </c>
      <c r="I2157" s="23" t="s">
        <v>828</v>
      </c>
      <c r="J2157" s="23" t="s">
        <v>6216</v>
      </c>
      <c r="K2157" s="23" t="s">
        <v>7838</v>
      </c>
      <c r="L2157" s="23" t="s">
        <v>1443</v>
      </c>
    </row>
    <row r="2158" spans="1:12" x14ac:dyDescent="0.35">
      <c r="A2158" s="3" t="str">
        <f>D2158&amp;"."&amp;E2158&amp;".0"&amp;F2158&amp;"."&amp;G2158</f>
        <v>3.27.02.204</v>
      </c>
      <c r="B2158" s="3">
        <f t="shared" si="346"/>
        <v>11</v>
      </c>
      <c r="C2158" s="3" t="s">
        <v>10005</v>
      </c>
      <c r="D2158" s="27">
        <v>3</v>
      </c>
      <c r="E2158" s="26">
        <v>27</v>
      </c>
      <c r="F2158" s="24">
        <v>2</v>
      </c>
      <c r="G2158" s="25">
        <v>204</v>
      </c>
      <c r="H2158" s="15"/>
      <c r="I2158" s="23" t="s">
        <v>3053</v>
      </c>
      <c r="J2158" s="15" t="s">
        <v>1</v>
      </c>
      <c r="K2158" s="15" t="s">
        <v>1</v>
      </c>
      <c r="L2158" s="15"/>
    </row>
    <row r="2159" spans="1:12" ht="28" x14ac:dyDescent="0.35">
      <c r="A2159" s="3" t="str">
        <f t="shared" ref="A2159:A2160" si="355">D2159&amp;"."&amp;E2159&amp;".0"&amp;F2159&amp;"."&amp;G2159&amp;".0"&amp;H2159</f>
        <v>3.27.02.204.01</v>
      </c>
      <c r="B2159" s="3">
        <f t="shared" si="346"/>
        <v>14</v>
      </c>
      <c r="C2159" s="3" t="s">
        <v>10006</v>
      </c>
      <c r="D2159" s="27">
        <v>3</v>
      </c>
      <c r="E2159" s="26">
        <v>27</v>
      </c>
      <c r="F2159" s="24">
        <v>2</v>
      </c>
      <c r="G2159" s="25">
        <v>204</v>
      </c>
      <c r="H2159" s="24">
        <v>1</v>
      </c>
      <c r="I2159" s="23" t="s">
        <v>4753</v>
      </c>
      <c r="J2159" s="15" t="s">
        <v>6217</v>
      </c>
      <c r="K2159" s="15" t="s">
        <v>7839</v>
      </c>
      <c r="L2159" s="23" t="s">
        <v>1443</v>
      </c>
    </row>
    <row r="2160" spans="1:12" ht="28" x14ac:dyDescent="0.35">
      <c r="A2160" s="3" t="str">
        <f t="shared" si="355"/>
        <v>3.27.02.204.02</v>
      </c>
      <c r="B2160" s="3">
        <f t="shared" si="346"/>
        <v>14</v>
      </c>
      <c r="C2160" s="3" t="s">
        <v>10007</v>
      </c>
      <c r="D2160" s="27">
        <v>3</v>
      </c>
      <c r="E2160" s="26">
        <v>27</v>
      </c>
      <c r="F2160" s="24">
        <v>2</v>
      </c>
      <c r="G2160" s="25">
        <v>204</v>
      </c>
      <c r="H2160" s="24">
        <v>2</v>
      </c>
      <c r="I2160" s="23" t="s">
        <v>3054</v>
      </c>
      <c r="J2160" s="23" t="s">
        <v>6218</v>
      </c>
      <c r="K2160" s="23" t="s">
        <v>7840</v>
      </c>
      <c r="L2160" s="23" t="s">
        <v>2026</v>
      </c>
    </row>
    <row r="2161" spans="1:12" ht="42" x14ac:dyDescent="0.35">
      <c r="A2161" s="3" t="str">
        <f>D2161&amp;"."&amp;E2161&amp;".0"&amp;F2161&amp;"."&amp;G2161</f>
        <v>3.27.02.205</v>
      </c>
      <c r="B2161" s="3">
        <f t="shared" ref="B2161:B2220" si="356">LEN(A2161)</f>
        <v>11</v>
      </c>
      <c r="C2161" s="3" t="s">
        <v>10008</v>
      </c>
      <c r="D2161" s="27">
        <v>3</v>
      </c>
      <c r="E2161" s="26">
        <v>27</v>
      </c>
      <c r="F2161" s="24">
        <v>2</v>
      </c>
      <c r="G2161" s="25">
        <v>205</v>
      </c>
      <c r="H2161" s="15"/>
      <c r="I2161" s="23" t="s">
        <v>829</v>
      </c>
      <c r="J2161" s="15" t="s">
        <v>1</v>
      </c>
      <c r="K2161" s="15" t="s">
        <v>1</v>
      </c>
      <c r="L2161" s="15"/>
    </row>
    <row r="2162" spans="1:12" x14ac:dyDescent="0.35">
      <c r="A2162" s="3" t="str">
        <f t="shared" ref="A2162:A2167" si="357">D2162&amp;"."&amp;E2162&amp;".0"&amp;F2162&amp;"."&amp;G2162&amp;".0"&amp;H2162</f>
        <v>3.27.02.205.01</v>
      </c>
      <c r="B2162" s="3">
        <f t="shared" si="356"/>
        <v>14</v>
      </c>
      <c r="C2162" s="3" t="s">
        <v>10009</v>
      </c>
      <c r="D2162" s="27">
        <v>3</v>
      </c>
      <c r="E2162" s="26">
        <v>27</v>
      </c>
      <c r="F2162" s="24">
        <v>2</v>
      </c>
      <c r="G2162" s="25">
        <v>205</v>
      </c>
      <c r="H2162" s="24">
        <v>1</v>
      </c>
      <c r="I2162" s="23" t="s">
        <v>830</v>
      </c>
      <c r="J2162" s="23" t="s">
        <v>3055</v>
      </c>
      <c r="K2162" s="23" t="s">
        <v>3056</v>
      </c>
      <c r="L2162" s="22" t="s">
        <v>3057</v>
      </c>
    </row>
    <row r="2163" spans="1:12" ht="28" x14ac:dyDescent="0.35">
      <c r="A2163" s="3" t="str">
        <f t="shared" si="357"/>
        <v>3.27.02.205.02</v>
      </c>
      <c r="B2163" s="3">
        <f t="shared" si="356"/>
        <v>14</v>
      </c>
      <c r="C2163" s="3" t="s">
        <v>10010</v>
      </c>
      <c r="D2163" s="27">
        <v>3</v>
      </c>
      <c r="E2163" s="26">
        <v>27</v>
      </c>
      <c r="F2163" s="24">
        <v>2</v>
      </c>
      <c r="G2163" s="25">
        <v>205</v>
      </c>
      <c r="H2163" s="24">
        <v>2</v>
      </c>
      <c r="I2163" s="23" t="s">
        <v>3058</v>
      </c>
      <c r="J2163" s="15" t="s">
        <v>6219</v>
      </c>
      <c r="K2163" s="23" t="s">
        <v>3059</v>
      </c>
      <c r="L2163" s="23" t="s">
        <v>1436</v>
      </c>
    </row>
    <row r="2164" spans="1:12" ht="28" x14ac:dyDescent="0.35">
      <c r="A2164" s="3" t="str">
        <f t="shared" si="357"/>
        <v>3.27.02.205.03</v>
      </c>
      <c r="B2164" s="3">
        <f t="shared" si="356"/>
        <v>14</v>
      </c>
      <c r="C2164" s="3" t="s">
        <v>10011</v>
      </c>
      <c r="D2164" s="27">
        <v>3</v>
      </c>
      <c r="E2164" s="26">
        <v>27</v>
      </c>
      <c r="F2164" s="24">
        <v>2</v>
      </c>
      <c r="G2164" s="25">
        <v>205</v>
      </c>
      <c r="H2164" s="24">
        <v>3</v>
      </c>
      <c r="I2164" s="23" t="s">
        <v>4754</v>
      </c>
      <c r="J2164" s="15" t="s">
        <v>6220</v>
      </c>
      <c r="K2164" s="15" t="s">
        <v>7841</v>
      </c>
      <c r="L2164" s="22" t="s">
        <v>3057</v>
      </c>
    </row>
    <row r="2165" spans="1:12" ht="28" x14ac:dyDescent="0.35">
      <c r="A2165" s="3" t="str">
        <f t="shared" si="357"/>
        <v>3.27.02.205.04</v>
      </c>
      <c r="B2165" s="3">
        <f t="shared" si="356"/>
        <v>14</v>
      </c>
      <c r="C2165" s="3" t="s">
        <v>10012</v>
      </c>
      <c r="D2165" s="27">
        <v>3</v>
      </c>
      <c r="E2165" s="26">
        <v>27</v>
      </c>
      <c r="F2165" s="24">
        <v>2</v>
      </c>
      <c r="G2165" s="25">
        <v>205</v>
      </c>
      <c r="H2165" s="24">
        <v>4</v>
      </c>
      <c r="I2165" s="23" t="s">
        <v>3060</v>
      </c>
      <c r="J2165" s="15" t="s">
        <v>6221</v>
      </c>
      <c r="K2165" s="23" t="s">
        <v>3061</v>
      </c>
      <c r="L2165" s="22" t="s">
        <v>2283</v>
      </c>
    </row>
    <row r="2166" spans="1:12" ht="28" x14ac:dyDescent="0.35">
      <c r="A2166" s="3" t="str">
        <f t="shared" si="357"/>
        <v>3.27.02.205.05</v>
      </c>
      <c r="B2166" s="3">
        <f t="shared" si="356"/>
        <v>14</v>
      </c>
      <c r="C2166" s="3" t="s">
        <v>10013</v>
      </c>
      <c r="D2166" s="27">
        <v>3</v>
      </c>
      <c r="E2166" s="26">
        <v>27</v>
      </c>
      <c r="F2166" s="24">
        <v>2</v>
      </c>
      <c r="G2166" s="25">
        <v>205</v>
      </c>
      <c r="H2166" s="24">
        <v>5</v>
      </c>
      <c r="I2166" s="23" t="s">
        <v>4755</v>
      </c>
      <c r="J2166" s="15" t="s">
        <v>6222</v>
      </c>
      <c r="K2166" s="15" t="s">
        <v>7842</v>
      </c>
      <c r="L2166" s="22" t="s">
        <v>2283</v>
      </c>
    </row>
    <row r="2167" spans="1:12" ht="28" x14ac:dyDescent="0.35">
      <c r="A2167" s="3" t="str">
        <f t="shared" si="357"/>
        <v>3.27.02.205.06</v>
      </c>
      <c r="B2167" s="3">
        <f t="shared" si="356"/>
        <v>14</v>
      </c>
      <c r="C2167" s="3" t="s">
        <v>10014</v>
      </c>
      <c r="D2167" s="27">
        <v>3</v>
      </c>
      <c r="E2167" s="26">
        <v>27</v>
      </c>
      <c r="F2167" s="24">
        <v>2</v>
      </c>
      <c r="G2167" s="25">
        <v>205</v>
      </c>
      <c r="H2167" s="24">
        <v>6</v>
      </c>
      <c r="I2167" s="23" t="s">
        <v>4756</v>
      </c>
      <c r="J2167" s="15" t="s">
        <v>6223</v>
      </c>
      <c r="K2167" s="15" t="s">
        <v>7843</v>
      </c>
      <c r="L2167" s="23" t="s">
        <v>1443</v>
      </c>
    </row>
    <row r="2168" spans="1:12" ht="42" x14ac:dyDescent="0.35">
      <c r="A2168" s="3" t="str">
        <f>D2168&amp;"."&amp;E2168&amp;".0"&amp;F2168&amp;"."&amp;G2168</f>
        <v>3.27.02.206</v>
      </c>
      <c r="B2168" s="3">
        <f t="shared" si="356"/>
        <v>11</v>
      </c>
      <c r="C2168" s="3" t="s">
        <v>10015</v>
      </c>
      <c r="D2168" s="27">
        <v>3</v>
      </c>
      <c r="E2168" s="26">
        <v>27</v>
      </c>
      <c r="F2168" s="24">
        <v>2</v>
      </c>
      <c r="G2168" s="25">
        <v>206</v>
      </c>
      <c r="H2168" s="15"/>
      <c r="I2168" s="23" t="s">
        <v>4757</v>
      </c>
      <c r="J2168" s="15" t="s">
        <v>1</v>
      </c>
      <c r="K2168" s="15" t="s">
        <v>1</v>
      </c>
      <c r="L2168" s="15"/>
    </row>
    <row r="2169" spans="1:12" ht="42" x14ac:dyDescent="0.35">
      <c r="A2169" s="3" t="str">
        <f t="shared" ref="A2169:A2170" si="358">D2169&amp;"."&amp;E2169&amp;".0"&amp;F2169&amp;"."&amp;G2169&amp;".0"&amp;H2169</f>
        <v>3.27.02.206.01</v>
      </c>
      <c r="B2169" s="3">
        <f t="shared" si="356"/>
        <v>14</v>
      </c>
      <c r="C2169" s="3" t="s">
        <v>10016</v>
      </c>
      <c r="D2169" s="27">
        <v>3</v>
      </c>
      <c r="E2169" s="26">
        <v>27</v>
      </c>
      <c r="F2169" s="24">
        <v>2</v>
      </c>
      <c r="G2169" s="25">
        <v>206</v>
      </c>
      <c r="H2169" s="24">
        <v>1</v>
      </c>
      <c r="I2169" s="23" t="s">
        <v>831</v>
      </c>
      <c r="J2169" s="15" t="s">
        <v>6224</v>
      </c>
      <c r="K2169" s="23" t="s">
        <v>7844</v>
      </c>
      <c r="L2169" s="22" t="s">
        <v>3057</v>
      </c>
    </row>
    <row r="2170" spans="1:12" ht="28" x14ac:dyDescent="0.35">
      <c r="A2170" s="3" t="str">
        <f t="shared" si="358"/>
        <v>3.27.02.206.02</v>
      </c>
      <c r="B2170" s="3">
        <f t="shared" si="356"/>
        <v>14</v>
      </c>
      <c r="C2170" s="3" t="s">
        <v>10017</v>
      </c>
      <c r="D2170" s="27">
        <v>3</v>
      </c>
      <c r="E2170" s="26">
        <v>27</v>
      </c>
      <c r="F2170" s="24">
        <v>2</v>
      </c>
      <c r="G2170" s="25">
        <v>206</v>
      </c>
      <c r="H2170" s="24">
        <v>2</v>
      </c>
      <c r="I2170" s="23" t="s">
        <v>4758</v>
      </c>
      <c r="J2170" s="23" t="s">
        <v>6225</v>
      </c>
      <c r="K2170" s="23" t="s">
        <v>3062</v>
      </c>
      <c r="L2170" s="22" t="s">
        <v>2283</v>
      </c>
    </row>
    <row r="2171" spans="1:12" ht="28" x14ac:dyDescent="0.35">
      <c r="A2171" s="3" t="str">
        <f>D2171&amp;"."&amp;E2171&amp;".0"&amp;F2171</f>
        <v>3.27.03</v>
      </c>
      <c r="B2171" s="3">
        <f t="shared" si="356"/>
        <v>7</v>
      </c>
      <c r="C2171" s="3" t="s">
        <v>1344</v>
      </c>
      <c r="D2171" s="27">
        <v>3</v>
      </c>
      <c r="E2171" s="26">
        <v>27</v>
      </c>
      <c r="F2171" s="24">
        <v>3</v>
      </c>
      <c r="G2171" s="15"/>
      <c r="H2171" s="15"/>
      <c r="I2171" s="23" t="s">
        <v>4759</v>
      </c>
      <c r="J2171" s="15" t="s">
        <v>1</v>
      </c>
      <c r="K2171" s="15" t="s">
        <v>1</v>
      </c>
      <c r="L2171" s="15"/>
    </row>
    <row r="2172" spans="1:12" x14ac:dyDescent="0.35">
      <c r="A2172" s="3" t="str">
        <f>D2172&amp;"."&amp;E2172&amp;".0"&amp;F2172&amp;"."&amp;G2172</f>
        <v>3.27.03.201</v>
      </c>
      <c r="B2172" s="3">
        <f t="shared" si="356"/>
        <v>11</v>
      </c>
      <c r="C2172" s="3" t="s">
        <v>10018</v>
      </c>
      <c r="D2172" s="27">
        <v>3</v>
      </c>
      <c r="E2172" s="26">
        <v>27</v>
      </c>
      <c r="F2172" s="24">
        <v>3</v>
      </c>
      <c r="G2172" s="25">
        <v>201</v>
      </c>
      <c r="H2172" s="15"/>
      <c r="I2172" s="23" t="s">
        <v>3063</v>
      </c>
      <c r="J2172" s="15" t="s">
        <v>1</v>
      </c>
      <c r="K2172" s="15" t="s">
        <v>1</v>
      </c>
      <c r="L2172" s="15"/>
    </row>
    <row r="2173" spans="1:12" ht="56" x14ac:dyDescent="0.35">
      <c r="A2173" s="3" t="str">
        <f t="shared" ref="A2173:A2176" si="359">D2173&amp;"."&amp;E2173&amp;".0"&amp;F2173&amp;"."&amp;G2173&amp;".0"&amp;H2173</f>
        <v>3.27.03.201.01</v>
      </c>
      <c r="B2173" s="3">
        <f t="shared" si="356"/>
        <v>14</v>
      </c>
      <c r="C2173" s="3" t="s">
        <v>10019</v>
      </c>
      <c r="D2173" s="27">
        <v>3</v>
      </c>
      <c r="E2173" s="26">
        <v>27</v>
      </c>
      <c r="F2173" s="24">
        <v>3</v>
      </c>
      <c r="G2173" s="25">
        <v>201</v>
      </c>
      <c r="H2173" s="24">
        <v>1</v>
      </c>
      <c r="I2173" s="23" t="s">
        <v>3064</v>
      </c>
      <c r="J2173" s="23" t="s">
        <v>3065</v>
      </c>
      <c r="K2173" s="23" t="s">
        <v>3066</v>
      </c>
      <c r="L2173" s="23" t="s">
        <v>1436</v>
      </c>
    </row>
    <row r="2174" spans="1:12" ht="28" x14ac:dyDescent="0.35">
      <c r="A2174" s="3" t="str">
        <f t="shared" si="359"/>
        <v>3.27.03.201.02</v>
      </c>
      <c r="B2174" s="3">
        <f t="shared" si="356"/>
        <v>14</v>
      </c>
      <c r="C2174" s="3" t="s">
        <v>10020</v>
      </c>
      <c r="D2174" s="27">
        <v>3</v>
      </c>
      <c r="E2174" s="26">
        <v>27</v>
      </c>
      <c r="F2174" s="24">
        <v>3</v>
      </c>
      <c r="G2174" s="25">
        <v>201</v>
      </c>
      <c r="H2174" s="24">
        <v>2</v>
      </c>
      <c r="I2174" s="23" t="s">
        <v>4760</v>
      </c>
      <c r="J2174" s="15" t="s">
        <v>6226</v>
      </c>
      <c r="K2174" s="15" t="s">
        <v>7845</v>
      </c>
      <c r="L2174" s="23" t="s">
        <v>1436</v>
      </c>
    </row>
    <row r="2175" spans="1:12" ht="28" x14ac:dyDescent="0.35">
      <c r="A2175" s="3" t="str">
        <f t="shared" si="359"/>
        <v>3.27.03.201.03</v>
      </c>
      <c r="B2175" s="3">
        <f t="shared" si="356"/>
        <v>14</v>
      </c>
      <c r="C2175" s="3" t="s">
        <v>10021</v>
      </c>
      <c r="D2175" s="27">
        <v>3</v>
      </c>
      <c r="E2175" s="26">
        <v>27</v>
      </c>
      <c r="F2175" s="24">
        <v>3</v>
      </c>
      <c r="G2175" s="25">
        <v>201</v>
      </c>
      <c r="H2175" s="24">
        <v>3</v>
      </c>
      <c r="I2175" s="23" t="s">
        <v>4761</v>
      </c>
      <c r="J2175" s="15" t="s">
        <v>6227</v>
      </c>
      <c r="K2175" s="15" t="s">
        <v>7846</v>
      </c>
      <c r="L2175" s="23" t="s">
        <v>1443</v>
      </c>
    </row>
    <row r="2176" spans="1:12" ht="42" x14ac:dyDescent="0.35">
      <c r="A2176" s="3" t="str">
        <f t="shared" si="359"/>
        <v>3.27.03.201.04</v>
      </c>
      <c r="B2176" s="3">
        <f t="shared" si="356"/>
        <v>14</v>
      </c>
      <c r="C2176" s="3" t="s">
        <v>10022</v>
      </c>
      <c r="D2176" s="27">
        <v>3</v>
      </c>
      <c r="E2176" s="26">
        <v>27</v>
      </c>
      <c r="F2176" s="24">
        <v>3</v>
      </c>
      <c r="G2176" s="25">
        <v>201</v>
      </c>
      <c r="H2176" s="24">
        <v>4</v>
      </c>
      <c r="I2176" s="23" t="s">
        <v>4762</v>
      </c>
      <c r="J2176" s="15" t="s">
        <v>6228</v>
      </c>
      <c r="K2176" s="23" t="s">
        <v>7847</v>
      </c>
      <c r="L2176" s="23" t="s">
        <v>1436</v>
      </c>
    </row>
    <row r="2177" spans="1:12" x14ac:dyDescent="0.35">
      <c r="A2177" s="3" t="str">
        <f>D2177&amp;"."&amp;E2177&amp;".0"&amp;F2177&amp;"."&amp;G2177</f>
        <v>3.27.03.202</v>
      </c>
      <c r="B2177" s="3">
        <f t="shared" si="356"/>
        <v>11</v>
      </c>
      <c r="C2177" s="3" t="s">
        <v>10023</v>
      </c>
      <c r="D2177" s="27">
        <v>3</v>
      </c>
      <c r="E2177" s="26">
        <v>27</v>
      </c>
      <c r="F2177" s="24">
        <v>3</v>
      </c>
      <c r="G2177" s="25">
        <v>202</v>
      </c>
      <c r="H2177" s="15"/>
      <c r="I2177" s="23" t="s">
        <v>833</v>
      </c>
      <c r="J2177" s="15" t="s">
        <v>1</v>
      </c>
      <c r="K2177" s="15" t="s">
        <v>1</v>
      </c>
      <c r="L2177" s="15"/>
    </row>
    <row r="2178" spans="1:12" ht="28" x14ac:dyDescent="0.35">
      <c r="A2178" s="3" t="str">
        <f t="shared" ref="A2178:A2186" si="360">D2178&amp;"."&amp;E2178&amp;".0"&amp;F2178&amp;"."&amp;G2178&amp;".0"&amp;H2178</f>
        <v>3.27.03.202.01</v>
      </c>
      <c r="B2178" s="3">
        <f t="shared" si="356"/>
        <v>14</v>
      </c>
      <c r="C2178" s="3" t="s">
        <v>10024</v>
      </c>
      <c r="D2178" s="27">
        <v>3</v>
      </c>
      <c r="E2178" s="26">
        <v>27</v>
      </c>
      <c r="F2178" s="24">
        <v>3</v>
      </c>
      <c r="G2178" s="25">
        <v>202</v>
      </c>
      <c r="H2178" s="24">
        <v>1</v>
      </c>
      <c r="I2178" s="23" t="s">
        <v>4763</v>
      </c>
      <c r="J2178" s="15" t="s">
        <v>6229</v>
      </c>
      <c r="K2178" s="15" t="s">
        <v>7848</v>
      </c>
      <c r="L2178" s="22" t="s">
        <v>1458</v>
      </c>
    </row>
    <row r="2179" spans="1:12" ht="28" x14ac:dyDescent="0.35">
      <c r="A2179" s="3" t="str">
        <f t="shared" si="360"/>
        <v>3.27.03.202.02</v>
      </c>
      <c r="B2179" s="3">
        <f t="shared" si="356"/>
        <v>14</v>
      </c>
      <c r="C2179" s="3" t="s">
        <v>10025</v>
      </c>
      <c r="D2179" s="27">
        <v>3</v>
      </c>
      <c r="E2179" s="26">
        <v>27</v>
      </c>
      <c r="F2179" s="24">
        <v>3</v>
      </c>
      <c r="G2179" s="25">
        <v>202</v>
      </c>
      <c r="H2179" s="24">
        <v>2</v>
      </c>
      <c r="I2179" s="23" t="s">
        <v>4764</v>
      </c>
      <c r="J2179" s="15" t="s">
        <v>6230</v>
      </c>
      <c r="K2179" s="15" t="s">
        <v>7849</v>
      </c>
      <c r="L2179" s="22" t="s">
        <v>1458</v>
      </c>
    </row>
    <row r="2180" spans="1:12" ht="28" x14ac:dyDescent="0.35">
      <c r="A2180" s="3" t="str">
        <f t="shared" si="360"/>
        <v>3.27.03.202.03</v>
      </c>
      <c r="B2180" s="3">
        <f t="shared" si="356"/>
        <v>14</v>
      </c>
      <c r="C2180" s="3" t="s">
        <v>10026</v>
      </c>
      <c r="D2180" s="27">
        <v>3</v>
      </c>
      <c r="E2180" s="26">
        <v>27</v>
      </c>
      <c r="F2180" s="24">
        <v>3</v>
      </c>
      <c r="G2180" s="25">
        <v>202</v>
      </c>
      <c r="H2180" s="24">
        <v>3</v>
      </c>
      <c r="I2180" s="23" t="s">
        <v>4765</v>
      </c>
      <c r="J2180" s="15" t="s">
        <v>6231</v>
      </c>
      <c r="K2180" s="15" t="s">
        <v>7850</v>
      </c>
      <c r="L2180" s="22" t="s">
        <v>1458</v>
      </c>
    </row>
    <row r="2181" spans="1:12" ht="28" x14ac:dyDescent="0.35">
      <c r="A2181" s="3" t="str">
        <f t="shared" si="360"/>
        <v>3.27.03.202.04</v>
      </c>
      <c r="B2181" s="3">
        <f t="shared" si="356"/>
        <v>14</v>
      </c>
      <c r="C2181" s="3" t="s">
        <v>10027</v>
      </c>
      <c r="D2181" s="27">
        <v>3</v>
      </c>
      <c r="E2181" s="26">
        <v>27</v>
      </c>
      <c r="F2181" s="24">
        <v>3</v>
      </c>
      <c r="G2181" s="25">
        <v>202</v>
      </c>
      <c r="H2181" s="24">
        <v>4</v>
      </c>
      <c r="I2181" s="23" t="s">
        <v>4766</v>
      </c>
      <c r="J2181" s="15" t="s">
        <v>6232</v>
      </c>
      <c r="K2181" s="15" t="s">
        <v>7851</v>
      </c>
      <c r="L2181" s="22" t="s">
        <v>1458</v>
      </c>
    </row>
    <row r="2182" spans="1:12" ht="28" x14ac:dyDescent="0.35">
      <c r="A2182" s="3" t="str">
        <f t="shared" si="360"/>
        <v>3.27.03.202.05</v>
      </c>
      <c r="B2182" s="3">
        <f t="shared" si="356"/>
        <v>14</v>
      </c>
      <c r="C2182" s="3" t="s">
        <v>10028</v>
      </c>
      <c r="D2182" s="27">
        <v>3</v>
      </c>
      <c r="E2182" s="26">
        <v>27</v>
      </c>
      <c r="F2182" s="24">
        <v>3</v>
      </c>
      <c r="G2182" s="25">
        <v>202</v>
      </c>
      <c r="H2182" s="24">
        <v>5</v>
      </c>
      <c r="I2182" s="23" t="s">
        <v>4767</v>
      </c>
      <c r="J2182" s="15" t="s">
        <v>6233</v>
      </c>
      <c r="K2182" s="15" t="s">
        <v>7852</v>
      </c>
      <c r="L2182" s="22" t="s">
        <v>1458</v>
      </c>
    </row>
    <row r="2183" spans="1:12" ht="28" x14ac:dyDescent="0.35">
      <c r="A2183" s="3" t="str">
        <f t="shared" si="360"/>
        <v>3.27.03.202.06</v>
      </c>
      <c r="B2183" s="3">
        <f t="shared" si="356"/>
        <v>14</v>
      </c>
      <c r="C2183" s="3" t="s">
        <v>10029</v>
      </c>
      <c r="D2183" s="27">
        <v>3</v>
      </c>
      <c r="E2183" s="26">
        <v>27</v>
      </c>
      <c r="F2183" s="24">
        <v>3</v>
      </c>
      <c r="G2183" s="25">
        <v>202</v>
      </c>
      <c r="H2183" s="24">
        <v>6</v>
      </c>
      <c r="I2183" s="23" t="s">
        <v>4768</v>
      </c>
      <c r="J2183" s="15" t="s">
        <v>6234</v>
      </c>
      <c r="K2183" s="15" t="s">
        <v>7853</v>
      </c>
      <c r="L2183" s="22" t="s">
        <v>1458</v>
      </c>
    </row>
    <row r="2184" spans="1:12" ht="28" x14ac:dyDescent="0.35">
      <c r="A2184" s="3" t="str">
        <f t="shared" si="360"/>
        <v>3.27.03.202.07</v>
      </c>
      <c r="B2184" s="3">
        <f t="shared" si="356"/>
        <v>14</v>
      </c>
      <c r="C2184" s="3" t="s">
        <v>10030</v>
      </c>
      <c r="D2184" s="27">
        <v>3</v>
      </c>
      <c r="E2184" s="26">
        <v>27</v>
      </c>
      <c r="F2184" s="24">
        <v>3</v>
      </c>
      <c r="G2184" s="25">
        <v>202</v>
      </c>
      <c r="H2184" s="24">
        <v>7</v>
      </c>
      <c r="I2184" s="23" t="s">
        <v>4769</v>
      </c>
      <c r="J2184" s="15" t="s">
        <v>6235</v>
      </c>
      <c r="K2184" s="15" t="s">
        <v>7854</v>
      </c>
      <c r="L2184" s="22" t="s">
        <v>1458</v>
      </c>
    </row>
    <row r="2185" spans="1:12" ht="42" x14ac:dyDescent="0.35">
      <c r="A2185" s="3" t="str">
        <f t="shared" si="360"/>
        <v>3.27.03.202.08</v>
      </c>
      <c r="B2185" s="3">
        <f t="shared" si="356"/>
        <v>14</v>
      </c>
      <c r="C2185" s="3" t="s">
        <v>10031</v>
      </c>
      <c r="D2185" s="27">
        <v>3</v>
      </c>
      <c r="E2185" s="26">
        <v>27</v>
      </c>
      <c r="F2185" s="24">
        <v>3</v>
      </c>
      <c r="G2185" s="25">
        <v>202</v>
      </c>
      <c r="H2185" s="24">
        <v>8</v>
      </c>
      <c r="I2185" s="23" t="s">
        <v>4770</v>
      </c>
      <c r="J2185" s="15" t="s">
        <v>6236</v>
      </c>
      <c r="K2185" s="15" t="s">
        <v>7855</v>
      </c>
      <c r="L2185" s="22" t="s">
        <v>1458</v>
      </c>
    </row>
    <row r="2186" spans="1:12" ht="28" x14ac:dyDescent="0.35">
      <c r="A2186" s="3" t="str">
        <f t="shared" si="360"/>
        <v>3.27.03.202.09</v>
      </c>
      <c r="B2186" s="3">
        <f t="shared" si="356"/>
        <v>14</v>
      </c>
      <c r="C2186" s="3" t="s">
        <v>10032</v>
      </c>
      <c r="D2186" s="27">
        <v>3</v>
      </c>
      <c r="E2186" s="26">
        <v>27</v>
      </c>
      <c r="F2186" s="24">
        <v>3</v>
      </c>
      <c r="G2186" s="25">
        <v>202</v>
      </c>
      <c r="H2186" s="24">
        <v>9</v>
      </c>
      <c r="I2186" s="23" t="s">
        <v>837</v>
      </c>
      <c r="J2186" s="23" t="s">
        <v>6237</v>
      </c>
      <c r="K2186" s="23" t="s">
        <v>7856</v>
      </c>
      <c r="L2186" s="22" t="s">
        <v>1458</v>
      </c>
    </row>
    <row r="2187" spans="1:12" ht="42" x14ac:dyDescent="0.35">
      <c r="A2187" s="3" t="str">
        <f>D2187&amp;"."&amp;E2187&amp;".0"&amp;F2187&amp;"."&amp;G2187</f>
        <v>3.27.03.203</v>
      </c>
      <c r="B2187" s="3">
        <f t="shared" si="356"/>
        <v>11</v>
      </c>
      <c r="C2187" s="3" t="s">
        <v>10033</v>
      </c>
      <c r="D2187" s="27">
        <v>3</v>
      </c>
      <c r="E2187" s="26">
        <v>27</v>
      </c>
      <c r="F2187" s="24">
        <v>3</v>
      </c>
      <c r="G2187" s="25">
        <v>203</v>
      </c>
      <c r="H2187" s="15"/>
      <c r="I2187" s="23" t="s">
        <v>4771</v>
      </c>
      <c r="J2187" s="15" t="s">
        <v>1</v>
      </c>
      <c r="K2187" s="15" t="s">
        <v>1</v>
      </c>
      <c r="L2187" s="15"/>
    </row>
    <row r="2188" spans="1:12" ht="42" x14ac:dyDescent="0.35">
      <c r="A2188" s="3" t="str">
        <f t="shared" ref="A2188:A2189" si="361">D2188&amp;"."&amp;E2188&amp;".0"&amp;F2188&amp;"."&amp;G2188&amp;".0"&amp;H2188</f>
        <v>3.27.03.203.01</v>
      </c>
      <c r="B2188" s="3">
        <f t="shared" si="356"/>
        <v>14</v>
      </c>
      <c r="C2188" s="3" t="s">
        <v>10034</v>
      </c>
      <c r="D2188" s="27">
        <v>3</v>
      </c>
      <c r="E2188" s="26">
        <v>27</v>
      </c>
      <c r="F2188" s="24">
        <v>3</v>
      </c>
      <c r="G2188" s="25">
        <v>203</v>
      </c>
      <c r="H2188" s="24">
        <v>1</v>
      </c>
      <c r="I2188" s="23" t="s">
        <v>4772</v>
      </c>
      <c r="J2188" s="15" t="s">
        <v>6238</v>
      </c>
      <c r="K2188" s="15" t="s">
        <v>7857</v>
      </c>
      <c r="L2188" s="23" t="s">
        <v>1443</v>
      </c>
    </row>
    <row r="2189" spans="1:12" ht="28" x14ac:dyDescent="0.35">
      <c r="A2189" s="3" t="str">
        <f t="shared" si="361"/>
        <v>3.27.03.203.02</v>
      </c>
      <c r="B2189" s="3">
        <f t="shared" si="356"/>
        <v>14</v>
      </c>
      <c r="C2189" s="3" t="s">
        <v>10035</v>
      </c>
      <c r="D2189" s="27">
        <v>3</v>
      </c>
      <c r="E2189" s="26">
        <v>27</v>
      </c>
      <c r="F2189" s="24">
        <v>3</v>
      </c>
      <c r="G2189" s="25">
        <v>203</v>
      </c>
      <c r="H2189" s="24">
        <v>2</v>
      </c>
      <c r="I2189" s="23" t="s">
        <v>4773</v>
      </c>
      <c r="J2189" s="15" t="s">
        <v>6239</v>
      </c>
      <c r="K2189" s="15" t="s">
        <v>7858</v>
      </c>
      <c r="L2189" s="23" t="s">
        <v>1443</v>
      </c>
    </row>
    <row r="2190" spans="1:12" x14ac:dyDescent="0.35">
      <c r="A2190" s="3" t="str">
        <f>D2190&amp;"."&amp;E2190&amp;".0"&amp;F2190&amp;"."&amp;G2190</f>
        <v>3.27.03.204</v>
      </c>
      <c r="B2190" s="3">
        <f t="shared" si="356"/>
        <v>11</v>
      </c>
      <c r="C2190" s="3" t="s">
        <v>10036</v>
      </c>
      <c r="D2190" s="27">
        <v>3</v>
      </c>
      <c r="E2190" s="26">
        <v>27</v>
      </c>
      <c r="F2190" s="24">
        <v>3</v>
      </c>
      <c r="G2190" s="25">
        <v>204</v>
      </c>
      <c r="H2190" s="15"/>
      <c r="I2190" s="23" t="s">
        <v>3067</v>
      </c>
      <c r="J2190" s="15" t="s">
        <v>1</v>
      </c>
      <c r="K2190" s="15" t="s">
        <v>1</v>
      </c>
      <c r="L2190" s="15"/>
    </row>
    <row r="2191" spans="1:12" ht="28" x14ac:dyDescent="0.35">
      <c r="A2191" s="3" t="str">
        <f t="shared" ref="A2191:A2193" si="362">D2191&amp;"."&amp;E2191&amp;".0"&amp;F2191&amp;"."&amp;G2191&amp;".0"&amp;H2191</f>
        <v>3.27.03.204.01</v>
      </c>
      <c r="B2191" s="3">
        <f t="shared" si="356"/>
        <v>14</v>
      </c>
      <c r="C2191" s="3" t="s">
        <v>10037</v>
      </c>
      <c r="D2191" s="27">
        <v>3</v>
      </c>
      <c r="E2191" s="26">
        <v>27</v>
      </c>
      <c r="F2191" s="24">
        <v>3</v>
      </c>
      <c r="G2191" s="25">
        <v>204</v>
      </c>
      <c r="H2191" s="24">
        <v>1</v>
      </c>
      <c r="I2191" s="23" t="s">
        <v>4774</v>
      </c>
      <c r="J2191" s="15" t="s">
        <v>6240</v>
      </c>
      <c r="K2191" s="15" t="s">
        <v>7859</v>
      </c>
      <c r="L2191" s="22" t="s">
        <v>1514</v>
      </c>
    </row>
    <row r="2192" spans="1:12" x14ac:dyDescent="0.35">
      <c r="A2192" s="3" t="str">
        <f t="shared" si="362"/>
        <v>3.27.03.204.02</v>
      </c>
      <c r="B2192" s="3">
        <f t="shared" si="356"/>
        <v>14</v>
      </c>
      <c r="C2192" s="3" t="s">
        <v>10038</v>
      </c>
      <c r="D2192" s="27">
        <v>3</v>
      </c>
      <c r="E2192" s="26">
        <v>27</v>
      </c>
      <c r="F2192" s="24">
        <v>3</v>
      </c>
      <c r="G2192" s="25">
        <v>204</v>
      </c>
      <c r="H2192" s="24">
        <v>2</v>
      </c>
      <c r="I2192" s="23" t="s">
        <v>3068</v>
      </c>
      <c r="J2192" s="23" t="s">
        <v>3069</v>
      </c>
      <c r="K2192" s="23" t="s">
        <v>3070</v>
      </c>
      <c r="L2192" s="22" t="s">
        <v>1514</v>
      </c>
    </row>
    <row r="2193" spans="1:12" ht="28" x14ac:dyDescent="0.35">
      <c r="A2193" s="3" t="str">
        <f t="shared" si="362"/>
        <v>3.27.03.204.03</v>
      </c>
      <c r="B2193" s="3">
        <f t="shared" si="356"/>
        <v>14</v>
      </c>
      <c r="C2193" s="3" t="s">
        <v>10039</v>
      </c>
      <c r="D2193" s="27">
        <v>3</v>
      </c>
      <c r="E2193" s="26">
        <v>27</v>
      </c>
      <c r="F2193" s="24">
        <v>3</v>
      </c>
      <c r="G2193" s="25">
        <v>204</v>
      </c>
      <c r="H2193" s="24">
        <v>3</v>
      </c>
      <c r="I2193" s="23" t="s">
        <v>4775</v>
      </c>
      <c r="J2193" s="15" t="s">
        <v>6241</v>
      </c>
      <c r="K2193" s="15" t="s">
        <v>7860</v>
      </c>
      <c r="L2193" s="23" t="s">
        <v>1443</v>
      </c>
    </row>
    <row r="2194" spans="1:12" ht="42" x14ac:dyDescent="0.35">
      <c r="A2194" s="3" t="str">
        <f>D2194&amp;"."&amp;E2194&amp;".0"&amp;F2194</f>
        <v>3.27.04</v>
      </c>
      <c r="B2194" s="3">
        <f t="shared" si="356"/>
        <v>7</v>
      </c>
      <c r="C2194" s="3" t="s">
        <v>1345</v>
      </c>
      <c r="D2194" s="27">
        <v>3</v>
      </c>
      <c r="E2194" s="26">
        <v>27</v>
      </c>
      <c r="F2194" s="24">
        <v>4</v>
      </c>
      <c r="G2194" s="15"/>
      <c r="H2194" s="15"/>
      <c r="I2194" s="23" t="s">
        <v>4776</v>
      </c>
      <c r="J2194" s="15" t="s">
        <v>1</v>
      </c>
      <c r="K2194" s="15" t="s">
        <v>1</v>
      </c>
      <c r="L2194" s="15"/>
    </row>
    <row r="2195" spans="1:12" ht="42" x14ac:dyDescent="0.35">
      <c r="A2195" s="3" t="str">
        <f>D2195&amp;"."&amp;E2195&amp;".0"&amp;F2195&amp;"."&amp;G2195</f>
        <v>3.27.04.201</v>
      </c>
      <c r="B2195" s="3">
        <f t="shared" si="356"/>
        <v>11</v>
      </c>
      <c r="C2195" s="3" t="s">
        <v>10040</v>
      </c>
      <c r="D2195" s="27">
        <v>3</v>
      </c>
      <c r="E2195" s="26">
        <v>27</v>
      </c>
      <c r="F2195" s="24">
        <v>4</v>
      </c>
      <c r="G2195" s="25">
        <v>201</v>
      </c>
      <c r="H2195" s="15"/>
      <c r="I2195" s="23" t="s">
        <v>3071</v>
      </c>
      <c r="J2195" s="15" t="s">
        <v>1</v>
      </c>
      <c r="K2195" s="15" t="s">
        <v>1</v>
      </c>
      <c r="L2195" s="15"/>
    </row>
    <row r="2196" spans="1:12" ht="28" x14ac:dyDescent="0.35">
      <c r="A2196" s="3" t="str">
        <f t="shared" ref="A2196:A2198" si="363">D2196&amp;"."&amp;E2196&amp;".0"&amp;F2196&amp;"."&amp;G2196&amp;".0"&amp;H2196</f>
        <v>3.27.04.201.01</v>
      </c>
      <c r="B2196" s="3">
        <f t="shared" si="356"/>
        <v>14</v>
      </c>
      <c r="C2196" s="3" t="s">
        <v>10041</v>
      </c>
      <c r="D2196" s="27">
        <v>3</v>
      </c>
      <c r="E2196" s="26">
        <v>27</v>
      </c>
      <c r="F2196" s="24">
        <v>4</v>
      </c>
      <c r="G2196" s="25">
        <v>201</v>
      </c>
      <c r="H2196" s="24">
        <v>1</v>
      </c>
      <c r="I2196" s="23" t="s">
        <v>840</v>
      </c>
      <c r="J2196" s="23" t="s">
        <v>6242</v>
      </c>
      <c r="K2196" s="23" t="s">
        <v>7861</v>
      </c>
      <c r="L2196" s="23" t="s">
        <v>1443</v>
      </c>
    </row>
    <row r="2197" spans="1:12" ht="56" x14ac:dyDescent="0.35">
      <c r="A2197" s="3" t="str">
        <f t="shared" si="363"/>
        <v>3.27.04.201.02</v>
      </c>
      <c r="B2197" s="3">
        <f t="shared" si="356"/>
        <v>14</v>
      </c>
      <c r="C2197" s="3" t="s">
        <v>10042</v>
      </c>
      <c r="D2197" s="27">
        <v>3</v>
      </c>
      <c r="E2197" s="26">
        <v>27</v>
      </c>
      <c r="F2197" s="24">
        <v>4</v>
      </c>
      <c r="G2197" s="25">
        <v>201</v>
      </c>
      <c r="H2197" s="24">
        <v>2</v>
      </c>
      <c r="I2197" s="23" t="s">
        <v>4777</v>
      </c>
      <c r="J2197" s="23" t="s">
        <v>6243</v>
      </c>
      <c r="K2197" s="15" t="s">
        <v>7862</v>
      </c>
      <c r="L2197" s="23" t="s">
        <v>1443</v>
      </c>
    </row>
    <row r="2198" spans="1:12" ht="28" x14ac:dyDescent="0.35">
      <c r="A2198" s="3" t="str">
        <f t="shared" si="363"/>
        <v>3.27.04.201.03</v>
      </c>
      <c r="B2198" s="3">
        <f t="shared" si="356"/>
        <v>14</v>
      </c>
      <c r="C2198" s="3" t="s">
        <v>10043</v>
      </c>
      <c r="D2198" s="27">
        <v>3</v>
      </c>
      <c r="E2198" s="26">
        <v>27</v>
      </c>
      <c r="F2198" s="24">
        <v>4</v>
      </c>
      <c r="G2198" s="25">
        <v>201</v>
      </c>
      <c r="H2198" s="24">
        <v>3</v>
      </c>
      <c r="I2198" s="23" t="s">
        <v>4778</v>
      </c>
      <c r="J2198" s="15" t="s">
        <v>6244</v>
      </c>
      <c r="K2198" s="15" t="s">
        <v>7863</v>
      </c>
      <c r="L2198" s="23" t="s">
        <v>1443</v>
      </c>
    </row>
    <row r="2199" spans="1:12" ht="28" x14ac:dyDescent="0.35">
      <c r="A2199" s="3" t="str">
        <f>D2199&amp;"."&amp;E2199&amp;".0"&amp;F2199&amp;"."&amp;G2199</f>
        <v>3.27.04.202</v>
      </c>
      <c r="B2199" s="3">
        <f t="shared" si="356"/>
        <v>11</v>
      </c>
      <c r="C2199" s="3" t="s">
        <v>10044</v>
      </c>
      <c r="D2199" s="27">
        <v>3</v>
      </c>
      <c r="E2199" s="26">
        <v>27</v>
      </c>
      <c r="F2199" s="24">
        <v>4</v>
      </c>
      <c r="G2199" s="25">
        <v>202</v>
      </c>
      <c r="H2199" s="15"/>
      <c r="I2199" s="23" t="s">
        <v>841</v>
      </c>
      <c r="J2199" s="15" t="s">
        <v>1</v>
      </c>
      <c r="K2199" s="15" t="s">
        <v>1</v>
      </c>
      <c r="L2199" s="15"/>
    </row>
    <row r="2200" spans="1:12" ht="28" x14ac:dyDescent="0.35">
      <c r="A2200" s="3" t="str">
        <f t="shared" ref="A2200:A2202" si="364">D2200&amp;"."&amp;E2200&amp;".0"&amp;F2200&amp;"."&amp;G2200&amp;".0"&amp;H2200</f>
        <v>3.27.04.202.01</v>
      </c>
      <c r="B2200" s="3">
        <f t="shared" si="356"/>
        <v>14</v>
      </c>
      <c r="C2200" s="3" t="s">
        <v>10045</v>
      </c>
      <c r="D2200" s="27">
        <v>3</v>
      </c>
      <c r="E2200" s="26">
        <v>27</v>
      </c>
      <c r="F2200" s="24">
        <v>4</v>
      </c>
      <c r="G2200" s="25">
        <v>202</v>
      </c>
      <c r="H2200" s="24">
        <v>1</v>
      </c>
      <c r="I2200" s="23" t="s">
        <v>4779</v>
      </c>
      <c r="J2200" s="15" t="s">
        <v>6245</v>
      </c>
      <c r="K2200" s="15" t="s">
        <v>7864</v>
      </c>
      <c r="L2200" s="23" t="s">
        <v>1443</v>
      </c>
    </row>
    <row r="2201" spans="1:12" ht="42" x14ac:dyDescent="0.35">
      <c r="A2201" s="3" t="str">
        <f t="shared" si="364"/>
        <v>3.27.04.202.02</v>
      </c>
      <c r="B2201" s="3">
        <f t="shared" si="356"/>
        <v>14</v>
      </c>
      <c r="C2201" s="3" t="s">
        <v>10046</v>
      </c>
      <c r="D2201" s="27">
        <v>3</v>
      </c>
      <c r="E2201" s="26">
        <v>27</v>
      </c>
      <c r="F2201" s="24">
        <v>4</v>
      </c>
      <c r="G2201" s="25">
        <v>202</v>
      </c>
      <c r="H2201" s="24">
        <v>2</v>
      </c>
      <c r="I2201" s="23" t="s">
        <v>842</v>
      </c>
      <c r="J2201" s="23" t="s">
        <v>6246</v>
      </c>
      <c r="K2201" s="23" t="s">
        <v>3072</v>
      </c>
      <c r="L2201" s="23" t="s">
        <v>1443</v>
      </c>
    </row>
    <row r="2202" spans="1:12" ht="42" x14ac:dyDescent="0.35">
      <c r="A2202" s="3" t="str">
        <f t="shared" si="364"/>
        <v>3.27.04.202.03</v>
      </c>
      <c r="B2202" s="3">
        <f t="shared" si="356"/>
        <v>14</v>
      </c>
      <c r="C2202" s="3" t="s">
        <v>10047</v>
      </c>
      <c r="D2202" s="27">
        <v>3</v>
      </c>
      <c r="E2202" s="26">
        <v>27</v>
      </c>
      <c r="F2202" s="24">
        <v>4</v>
      </c>
      <c r="G2202" s="25">
        <v>202</v>
      </c>
      <c r="H2202" s="24">
        <v>3</v>
      </c>
      <c r="I2202" s="23" t="s">
        <v>4780</v>
      </c>
      <c r="J2202" s="15" t="s">
        <v>6247</v>
      </c>
      <c r="K2202" s="15" t="s">
        <v>7865</v>
      </c>
      <c r="L2202" s="23" t="s">
        <v>1443</v>
      </c>
    </row>
    <row r="2203" spans="1:12" ht="42" x14ac:dyDescent="0.35">
      <c r="A2203" s="3" t="str">
        <f>D2203&amp;"."&amp;E2203&amp;".0"&amp;F2203&amp;"."&amp;G2203</f>
        <v>3.27.04.203</v>
      </c>
      <c r="B2203" s="3">
        <f t="shared" si="356"/>
        <v>11</v>
      </c>
      <c r="C2203" s="3" t="s">
        <v>10048</v>
      </c>
      <c r="D2203" s="27">
        <v>3</v>
      </c>
      <c r="E2203" s="26">
        <v>27</v>
      </c>
      <c r="F2203" s="24">
        <v>4</v>
      </c>
      <c r="G2203" s="25">
        <v>203</v>
      </c>
      <c r="H2203" s="15"/>
      <c r="I2203" s="23" t="s">
        <v>4781</v>
      </c>
      <c r="J2203" s="15" t="s">
        <v>1</v>
      </c>
      <c r="K2203" s="15" t="s">
        <v>1</v>
      </c>
      <c r="L2203" s="15"/>
    </row>
    <row r="2204" spans="1:12" x14ac:dyDescent="0.35">
      <c r="A2204" s="3" t="str">
        <f t="shared" ref="A2204:A2205" si="365">D2204&amp;"."&amp;E2204&amp;".0"&amp;F2204&amp;"."&amp;G2204&amp;".0"&amp;H2204</f>
        <v>3.27.04.203.01</v>
      </c>
      <c r="B2204" s="3">
        <f t="shared" si="356"/>
        <v>14</v>
      </c>
      <c r="C2204" s="3" t="s">
        <v>10049</v>
      </c>
      <c r="D2204" s="27">
        <v>3</v>
      </c>
      <c r="E2204" s="26">
        <v>27</v>
      </c>
      <c r="F2204" s="24">
        <v>4</v>
      </c>
      <c r="G2204" s="25">
        <v>203</v>
      </c>
      <c r="H2204" s="24">
        <v>1</v>
      </c>
      <c r="I2204" s="23" t="s">
        <v>3073</v>
      </c>
      <c r="J2204" s="23" t="s">
        <v>3074</v>
      </c>
      <c r="K2204" s="23" t="s">
        <v>3075</v>
      </c>
      <c r="L2204" s="23" t="s">
        <v>1443</v>
      </c>
    </row>
    <row r="2205" spans="1:12" x14ac:dyDescent="0.35">
      <c r="A2205" s="3" t="str">
        <f t="shared" si="365"/>
        <v>3.27.04.203.02</v>
      </c>
      <c r="B2205" s="3">
        <f t="shared" si="356"/>
        <v>14</v>
      </c>
      <c r="C2205" s="3" t="s">
        <v>10050</v>
      </c>
      <c r="D2205" s="27">
        <v>3</v>
      </c>
      <c r="E2205" s="26">
        <v>27</v>
      </c>
      <c r="F2205" s="24">
        <v>4</v>
      </c>
      <c r="G2205" s="25">
        <v>203</v>
      </c>
      <c r="H2205" s="24">
        <v>2</v>
      </c>
      <c r="I2205" s="23" t="s">
        <v>844</v>
      </c>
      <c r="J2205" s="23" t="s">
        <v>3076</v>
      </c>
      <c r="K2205" s="23" t="s">
        <v>3077</v>
      </c>
      <c r="L2205" s="23" t="s">
        <v>1443</v>
      </c>
    </row>
    <row r="2206" spans="1:12" ht="28" x14ac:dyDescent="0.35">
      <c r="A2206" s="3" t="str">
        <f>D2206&amp;"."&amp;E2206&amp;".0"&amp;F2206&amp;"."&amp;G2206</f>
        <v>3.27.04.204</v>
      </c>
      <c r="B2206" s="3">
        <f t="shared" si="356"/>
        <v>11</v>
      </c>
      <c r="C2206" s="3" t="s">
        <v>10051</v>
      </c>
      <c r="D2206" s="27">
        <v>3</v>
      </c>
      <c r="E2206" s="26">
        <v>27</v>
      </c>
      <c r="F2206" s="24">
        <v>4</v>
      </c>
      <c r="G2206" s="25">
        <v>204</v>
      </c>
      <c r="H2206" s="15"/>
      <c r="I2206" s="23" t="s">
        <v>4782</v>
      </c>
      <c r="J2206" s="15" t="s">
        <v>1</v>
      </c>
      <c r="K2206" s="15" t="s">
        <v>1</v>
      </c>
      <c r="L2206" s="15"/>
    </row>
    <row r="2207" spans="1:12" ht="28" x14ac:dyDescent="0.35">
      <c r="A2207" s="3" t="str">
        <f t="shared" ref="A2207:A2210" si="366">D2207&amp;"."&amp;E2207&amp;".0"&amp;F2207&amp;"."&amp;G2207&amp;".0"&amp;H2207</f>
        <v>3.27.04.204.01</v>
      </c>
      <c r="B2207" s="3">
        <f t="shared" si="356"/>
        <v>14</v>
      </c>
      <c r="C2207" s="3" t="s">
        <v>10052</v>
      </c>
      <c r="D2207" s="27">
        <v>3</v>
      </c>
      <c r="E2207" s="26">
        <v>27</v>
      </c>
      <c r="F2207" s="24">
        <v>4</v>
      </c>
      <c r="G2207" s="25">
        <v>204</v>
      </c>
      <c r="H2207" s="24">
        <v>1</v>
      </c>
      <c r="I2207" s="23" t="s">
        <v>4783</v>
      </c>
      <c r="J2207" s="15" t="s">
        <v>6248</v>
      </c>
      <c r="K2207" s="15" t="s">
        <v>7866</v>
      </c>
      <c r="L2207" s="23" t="s">
        <v>1443</v>
      </c>
    </row>
    <row r="2208" spans="1:12" ht="28" x14ac:dyDescent="0.35">
      <c r="A2208" s="3" t="str">
        <f t="shared" si="366"/>
        <v>3.27.04.204.02</v>
      </c>
      <c r="B2208" s="3">
        <f t="shared" si="356"/>
        <v>14</v>
      </c>
      <c r="C2208" s="3" t="s">
        <v>10053</v>
      </c>
      <c r="D2208" s="27">
        <v>3</v>
      </c>
      <c r="E2208" s="26">
        <v>27</v>
      </c>
      <c r="F2208" s="24">
        <v>4</v>
      </c>
      <c r="G2208" s="25">
        <v>204</v>
      </c>
      <c r="H2208" s="24">
        <v>2</v>
      </c>
      <c r="I2208" s="23" t="s">
        <v>4784</v>
      </c>
      <c r="J2208" s="15" t="s">
        <v>6249</v>
      </c>
      <c r="K2208" s="15" t="s">
        <v>7867</v>
      </c>
      <c r="L2208" s="23" t="s">
        <v>1443</v>
      </c>
    </row>
    <row r="2209" spans="1:12" x14ac:dyDescent="0.35">
      <c r="A2209" s="3" t="str">
        <f t="shared" si="366"/>
        <v>3.27.04.204.03</v>
      </c>
      <c r="B2209" s="3">
        <f t="shared" si="356"/>
        <v>14</v>
      </c>
      <c r="C2209" s="3" t="s">
        <v>10054</v>
      </c>
      <c r="D2209" s="27">
        <v>3</v>
      </c>
      <c r="E2209" s="26">
        <v>27</v>
      </c>
      <c r="F2209" s="24">
        <v>4</v>
      </c>
      <c r="G2209" s="25">
        <v>204</v>
      </c>
      <c r="H2209" s="24">
        <v>3</v>
      </c>
      <c r="I2209" s="23" t="s">
        <v>3078</v>
      </c>
      <c r="J2209" s="23" t="s">
        <v>3079</v>
      </c>
      <c r="K2209" s="23" t="s">
        <v>3080</v>
      </c>
      <c r="L2209" s="23" t="s">
        <v>1443</v>
      </c>
    </row>
    <row r="2210" spans="1:12" ht="28" x14ac:dyDescent="0.35">
      <c r="A2210" s="3" t="str">
        <f t="shared" si="366"/>
        <v>3.27.04.204.04</v>
      </c>
      <c r="B2210" s="3">
        <f t="shared" si="356"/>
        <v>14</v>
      </c>
      <c r="C2210" s="3" t="s">
        <v>10055</v>
      </c>
      <c r="D2210" s="27">
        <v>3</v>
      </c>
      <c r="E2210" s="26">
        <v>27</v>
      </c>
      <c r="F2210" s="24">
        <v>4</v>
      </c>
      <c r="G2210" s="25">
        <v>204</v>
      </c>
      <c r="H2210" s="24">
        <v>4</v>
      </c>
      <c r="I2210" s="23" t="s">
        <v>4785</v>
      </c>
      <c r="J2210" s="15" t="s">
        <v>6250</v>
      </c>
      <c r="K2210" s="15" t="s">
        <v>7868</v>
      </c>
      <c r="L2210" s="23" t="s">
        <v>1436</v>
      </c>
    </row>
    <row r="2211" spans="1:12" ht="28" x14ac:dyDescent="0.35">
      <c r="A2211" s="3" t="str">
        <f>D2211&amp;"."&amp;E2211&amp;".0"&amp;F2211&amp;"."&amp;G2211</f>
        <v>3.27.04.205</v>
      </c>
      <c r="B2211" s="3">
        <f t="shared" si="356"/>
        <v>11</v>
      </c>
      <c r="C2211" s="3" t="s">
        <v>10056</v>
      </c>
      <c r="D2211" s="27">
        <v>3</v>
      </c>
      <c r="E2211" s="26">
        <v>27</v>
      </c>
      <c r="F2211" s="24">
        <v>4</v>
      </c>
      <c r="G2211" s="25">
        <v>205</v>
      </c>
      <c r="H2211" s="15"/>
      <c r="I2211" s="23" t="s">
        <v>4786</v>
      </c>
      <c r="J2211" s="15" t="s">
        <v>1</v>
      </c>
      <c r="K2211" s="15" t="s">
        <v>1</v>
      </c>
      <c r="L2211" s="15"/>
    </row>
    <row r="2212" spans="1:12" ht="28" x14ac:dyDescent="0.35">
      <c r="A2212" s="3" t="str">
        <f t="shared" ref="A2212:A2213" si="367">D2212&amp;"."&amp;E2212&amp;".0"&amp;F2212&amp;"."&amp;G2212&amp;".0"&amp;H2212</f>
        <v>3.27.04.205.01</v>
      </c>
      <c r="B2212" s="3">
        <f t="shared" si="356"/>
        <v>14</v>
      </c>
      <c r="C2212" s="3" t="s">
        <v>10057</v>
      </c>
      <c r="D2212" s="27">
        <v>3</v>
      </c>
      <c r="E2212" s="26">
        <v>27</v>
      </c>
      <c r="F2212" s="24">
        <v>4</v>
      </c>
      <c r="G2212" s="25">
        <v>205</v>
      </c>
      <c r="H2212" s="24">
        <v>1</v>
      </c>
      <c r="I2212" s="23" t="s">
        <v>4787</v>
      </c>
      <c r="J2212" s="15" t="s">
        <v>6251</v>
      </c>
      <c r="K2212" s="15" t="s">
        <v>7869</v>
      </c>
      <c r="L2212" s="23" t="s">
        <v>1443</v>
      </c>
    </row>
    <row r="2213" spans="1:12" ht="28" x14ac:dyDescent="0.35">
      <c r="A2213" s="3" t="str">
        <f t="shared" si="367"/>
        <v>3.27.04.205.02</v>
      </c>
      <c r="B2213" s="3">
        <f t="shared" si="356"/>
        <v>14</v>
      </c>
      <c r="C2213" s="3" t="s">
        <v>10058</v>
      </c>
      <c r="D2213" s="27">
        <v>3</v>
      </c>
      <c r="E2213" s="26">
        <v>27</v>
      </c>
      <c r="F2213" s="24">
        <v>4</v>
      </c>
      <c r="G2213" s="25">
        <v>205</v>
      </c>
      <c r="H2213" s="24">
        <v>2</v>
      </c>
      <c r="I2213" s="23" t="s">
        <v>4788</v>
      </c>
      <c r="J2213" s="23" t="s">
        <v>3081</v>
      </c>
      <c r="K2213" s="23" t="s">
        <v>3082</v>
      </c>
      <c r="L2213" s="23" t="s">
        <v>2026</v>
      </c>
    </row>
    <row r="2214" spans="1:12" ht="28" x14ac:dyDescent="0.35">
      <c r="A2214" s="3" t="str">
        <f>D2214&amp;"."&amp;E2214&amp;".0"&amp;F2214</f>
        <v>3.27.05</v>
      </c>
      <c r="B2214" s="3">
        <f t="shared" si="356"/>
        <v>7</v>
      </c>
      <c r="C2214" s="3" t="s">
        <v>1346</v>
      </c>
      <c r="D2214" s="27">
        <v>3</v>
      </c>
      <c r="E2214" s="26">
        <v>27</v>
      </c>
      <c r="F2214" s="24">
        <v>5</v>
      </c>
      <c r="G2214" s="15"/>
      <c r="H2214" s="15"/>
      <c r="I2214" s="23" t="s">
        <v>4789</v>
      </c>
      <c r="J2214" s="15" t="s">
        <v>1</v>
      </c>
      <c r="K2214" s="15" t="s">
        <v>1</v>
      </c>
      <c r="L2214" s="15"/>
    </row>
    <row r="2215" spans="1:12" ht="28" x14ac:dyDescent="0.35">
      <c r="A2215" s="3" t="str">
        <f>D2215&amp;"."&amp;E2215&amp;".0"&amp;F2215&amp;"."&amp;G2215</f>
        <v>3.27.05.201</v>
      </c>
      <c r="B2215" s="3">
        <f t="shared" si="356"/>
        <v>11</v>
      </c>
      <c r="C2215" s="3" t="s">
        <v>10059</v>
      </c>
      <c r="D2215" s="27">
        <v>3</v>
      </c>
      <c r="E2215" s="26">
        <v>27</v>
      </c>
      <c r="F2215" s="24">
        <v>5</v>
      </c>
      <c r="G2215" s="25">
        <v>201</v>
      </c>
      <c r="H2215" s="15"/>
      <c r="I2215" s="23" t="s">
        <v>4790</v>
      </c>
      <c r="J2215" s="15" t="s">
        <v>1</v>
      </c>
      <c r="K2215" s="15" t="s">
        <v>1</v>
      </c>
      <c r="L2215" s="15"/>
    </row>
    <row r="2216" spans="1:12" ht="42" x14ac:dyDescent="0.35">
      <c r="A2216" s="3" t="str">
        <f t="shared" ref="A2216:A2220" si="368">D2216&amp;"."&amp;E2216&amp;".0"&amp;F2216&amp;"."&amp;G2216&amp;".0"&amp;H2216</f>
        <v>3.27.05.201.01</v>
      </c>
      <c r="B2216" s="3">
        <f t="shared" si="356"/>
        <v>14</v>
      </c>
      <c r="C2216" s="3" t="s">
        <v>10060</v>
      </c>
      <c r="D2216" s="27">
        <v>3</v>
      </c>
      <c r="E2216" s="26">
        <v>27</v>
      </c>
      <c r="F2216" s="24">
        <v>5</v>
      </c>
      <c r="G2216" s="25">
        <v>201</v>
      </c>
      <c r="H2216" s="24">
        <v>1</v>
      </c>
      <c r="I2216" s="23" t="s">
        <v>850</v>
      </c>
      <c r="J2216" s="23" t="s">
        <v>6252</v>
      </c>
      <c r="K2216" s="23" t="s">
        <v>3083</v>
      </c>
      <c r="L2216" s="22" t="s">
        <v>1514</v>
      </c>
    </row>
    <row r="2217" spans="1:12" ht="42" x14ac:dyDescent="0.35">
      <c r="A2217" s="3" t="str">
        <f t="shared" si="368"/>
        <v>3.27.05.201.02</v>
      </c>
      <c r="B2217" s="3">
        <f t="shared" si="356"/>
        <v>14</v>
      </c>
      <c r="C2217" s="3" t="s">
        <v>10061</v>
      </c>
      <c r="D2217" s="27">
        <v>3</v>
      </c>
      <c r="E2217" s="26">
        <v>27</v>
      </c>
      <c r="F2217" s="24">
        <v>5</v>
      </c>
      <c r="G2217" s="25">
        <v>201</v>
      </c>
      <c r="H2217" s="24">
        <v>2</v>
      </c>
      <c r="I2217" s="23" t="s">
        <v>4791</v>
      </c>
      <c r="J2217" s="23" t="s">
        <v>6253</v>
      </c>
      <c r="K2217" s="15" t="s">
        <v>7870</v>
      </c>
      <c r="L2217" s="22" t="s">
        <v>1514</v>
      </c>
    </row>
    <row r="2218" spans="1:12" ht="42" x14ac:dyDescent="0.35">
      <c r="A2218" s="3" t="str">
        <f t="shared" si="368"/>
        <v>3.27.05.201.03</v>
      </c>
      <c r="B2218" s="3">
        <f t="shared" si="356"/>
        <v>14</v>
      </c>
      <c r="C2218" s="3" t="s">
        <v>10062</v>
      </c>
      <c r="D2218" s="27">
        <v>3</v>
      </c>
      <c r="E2218" s="26">
        <v>27</v>
      </c>
      <c r="F2218" s="24">
        <v>5</v>
      </c>
      <c r="G2218" s="25">
        <v>201</v>
      </c>
      <c r="H2218" s="24">
        <v>3</v>
      </c>
      <c r="I2218" s="23" t="s">
        <v>3084</v>
      </c>
      <c r="J2218" s="23" t="s">
        <v>3085</v>
      </c>
      <c r="K2218" s="23" t="s">
        <v>3086</v>
      </c>
      <c r="L2218" s="22" t="s">
        <v>1514</v>
      </c>
    </row>
    <row r="2219" spans="1:12" ht="28" x14ac:dyDescent="0.35">
      <c r="A2219" s="3" t="str">
        <f t="shared" si="368"/>
        <v>3.27.05.201.04</v>
      </c>
      <c r="B2219" s="3">
        <f t="shared" si="356"/>
        <v>14</v>
      </c>
      <c r="C2219" s="3" t="s">
        <v>10063</v>
      </c>
      <c r="D2219" s="27">
        <v>3</v>
      </c>
      <c r="E2219" s="26">
        <v>27</v>
      </c>
      <c r="F2219" s="24">
        <v>5</v>
      </c>
      <c r="G2219" s="25">
        <v>201</v>
      </c>
      <c r="H2219" s="24">
        <v>4</v>
      </c>
      <c r="I2219" s="23" t="s">
        <v>4792</v>
      </c>
      <c r="J2219" s="15" t="s">
        <v>6254</v>
      </c>
      <c r="K2219" s="15" t="s">
        <v>7871</v>
      </c>
      <c r="L2219" s="23" t="s">
        <v>3087</v>
      </c>
    </row>
    <row r="2220" spans="1:12" ht="42" x14ac:dyDescent="0.35">
      <c r="A2220" s="3" t="str">
        <f t="shared" si="368"/>
        <v>3.27.05.201.05</v>
      </c>
      <c r="B2220" s="3">
        <f t="shared" si="356"/>
        <v>14</v>
      </c>
      <c r="C2220" s="3" t="s">
        <v>10064</v>
      </c>
      <c r="D2220" s="27">
        <v>3</v>
      </c>
      <c r="E2220" s="26">
        <v>27</v>
      </c>
      <c r="F2220" s="24">
        <v>5</v>
      </c>
      <c r="G2220" s="25">
        <v>201</v>
      </c>
      <c r="H2220" s="24">
        <v>5</v>
      </c>
      <c r="I2220" s="23" t="s">
        <v>851</v>
      </c>
      <c r="J2220" s="23" t="s">
        <v>3088</v>
      </c>
      <c r="K2220" s="23" t="s">
        <v>3089</v>
      </c>
      <c r="L2220" s="23" t="s">
        <v>1443</v>
      </c>
    </row>
    <row r="2221" spans="1:12" x14ac:dyDescent="0.35">
      <c r="A2221" s="3" t="str">
        <f>D2221&amp;"."&amp;E2221&amp;".0"&amp;F2221</f>
        <v>3.27.06</v>
      </c>
      <c r="B2221" s="3">
        <f t="shared" ref="B2221:B2267" si="369">LEN(A2221)</f>
        <v>7</v>
      </c>
      <c r="C2221" s="3" t="s">
        <v>1347</v>
      </c>
      <c r="D2221" s="27">
        <v>3</v>
      </c>
      <c r="E2221" s="26">
        <v>27</v>
      </c>
      <c r="F2221" s="24">
        <v>6</v>
      </c>
      <c r="G2221" s="15"/>
      <c r="H2221" s="15"/>
      <c r="I2221" s="23" t="s">
        <v>852</v>
      </c>
      <c r="J2221" s="15" t="s">
        <v>1</v>
      </c>
      <c r="K2221" s="15" t="s">
        <v>1</v>
      </c>
      <c r="L2221" s="15"/>
    </row>
    <row r="2222" spans="1:12" ht="28" x14ac:dyDescent="0.35">
      <c r="A2222" s="3" t="str">
        <f>D2222&amp;"."&amp;E2222&amp;".0"&amp;F2222&amp;"."&amp;G2222</f>
        <v>3.27.06.201</v>
      </c>
      <c r="B2222" s="3">
        <f t="shared" si="369"/>
        <v>11</v>
      </c>
      <c r="C2222" s="3" t="s">
        <v>10065</v>
      </c>
      <c r="D2222" s="27">
        <v>3</v>
      </c>
      <c r="E2222" s="26">
        <v>27</v>
      </c>
      <c r="F2222" s="24">
        <v>6</v>
      </c>
      <c r="G2222" s="25">
        <v>201</v>
      </c>
      <c r="H2222" s="15"/>
      <c r="I2222" s="23" t="s">
        <v>4793</v>
      </c>
      <c r="J2222" s="15" t="s">
        <v>1</v>
      </c>
      <c r="K2222" s="15" t="s">
        <v>1</v>
      </c>
      <c r="L2222" s="15"/>
    </row>
    <row r="2223" spans="1:12" ht="28" x14ac:dyDescent="0.35">
      <c r="A2223" s="3" t="str">
        <f t="shared" ref="A2223:A2225" si="370">D2223&amp;"."&amp;E2223&amp;".0"&amp;F2223&amp;"."&amp;G2223&amp;".0"&amp;H2223</f>
        <v>3.27.06.201.01</v>
      </c>
      <c r="B2223" s="3">
        <f t="shared" si="369"/>
        <v>14</v>
      </c>
      <c r="C2223" s="3" t="s">
        <v>10066</v>
      </c>
      <c r="D2223" s="27">
        <v>3</v>
      </c>
      <c r="E2223" s="26">
        <v>27</v>
      </c>
      <c r="F2223" s="24">
        <v>6</v>
      </c>
      <c r="G2223" s="25">
        <v>201</v>
      </c>
      <c r="H2223" s="24">
        <v>1</v>
      </c>
      <c r="I2223" s="23" t="s">
        <v>4794</v>
      </c>
      <c r="J2223" s="15" t="s">
        <v>6255</v>
      </c>
      <c r="K2223" s="15" t="s">
        <v>7872</v>
      </c>
      <c r="L2223" s="23" t="s">
        <v>1436</v>
      </c>
    </row>
    <row r="2224" spans="1:12" ht="42" x14ac:dyDescent="0.35">
      <c r="A2224" s="3" t="str">
        <f t="shared" si="370"/>
        <v>3.27.06.201.02</v>
      </c>
      <c r="B2224" s="3">
        <f t="shared" si="369"/>
        <v>14</v>
      </c>
      <c r="C2224" s="3" t="s">
        <v>10067</v>
      </c>
      <c r="D2224" s="27">
        <v>3</v>
      </c>
      <c r="E2224" s="26">
        <v>27</v>
      </c>
      <c r="F2224" s="24">
        <v>6</v>
      </c>
      <c r="G2224" s="25">
        <v>201</v>
      </c>
      <c r="H2224" s="24">
        <v>2</v>
      </c>
      <c r="I2224" s="23" t="s">
        <v>4795</v>
      </c>
      <c r="J2224" s="15" t="s">
        <v>6256</v>
      </c>
      <c r="K2224" s="23" t="s">
        <v>7873</v>
      </c>
      <c r="L2224" s="23" t="s">
        <v>1436</v>
      </c>
    </row>
    <row r="2225" spans="1:12" ht="28" x14ac:dyDescent="0.35">
      <c r="A2225" s="3" t="str">
        <f t="shared" si="370"/>
        <v>3.27.06.201.03</v>
      </c>
      <c r="B2225" s="3">
        <f t="shared" si="369"/>
        <v>14</v>
      </c>
      <c r="C2225" s="3" t="s">
        <v>10068</v>
      </c>
      <c r="D2225" s="27">
        <v>3</v>
      </c>
      <c r="E2225" s="26">
        <v>27</v>
      </c>
      <c r="F2225" s="24">
        <v>6</v>
      </c>
      <c r="G2225" s="25">
        <v>201</v>
      </c>
      <c r="H2225" s="24">
        <v>3</v>
      </c>
      <c r="I2225" s="23" t="s">
        <v>4796</v>
      </c>
      <c r="J2225" s="15" t="s">
        <v>6257</v>
      </c>
      <c r="K2225" s="15" t="s">
        <v>7874</v>
      </c>
      <c r="L2225" s="23" t="s">
        <v>1443</v>
      </c>
    </row>
    <row r="2226" spans="1:12" ht="56" x14ac:dyDescent="0.35">
      <c r="A2226" s="3" t="str">
        <f>D2226&amp;"."&amp;E2226&amp;".0"&amp;F2226&amp;"."&amp;G2226</f>
        <v>3.27.06.202</v>
      </c>
      <c r="B2226" s="3">
        <f t="shared" si="369"/>
        <v>11</v>
      </c>
      <c r="C2226" s="3" t="s">
        <v>10069</v>
      </c>
      <c r="D2226" s="27">
        <v>3</v>
      </c>
      <c r="E2226" s="26">
        <v>27</v>
      </c>
      <c r="F2226" s="24">
        <v>6</v>
      </c>
      <c r="G2226" s="25">
        <v>202</v>
      </c>
      <c r="H2226" s="15"/>
      <c r="I2226" s="23" t="s">
        <v>4797</v>
      </c>
      <c r="J2226" s="15" t="s">
        <v>1</v>
      </c>
      <c r="K2226" s="15" t="s">
        <v>1</v>
      </c>
      <c r="L2226" s="15"/>
    </row>
    <row r="2227" spans="1:12" ht="56" x14ac:dyDescent="0.35">
      <c r="A2227" s="3" t="str">
        <f t="shared" ref="A2227:A2231" si="371">D2227&amp;"."&amp;E2227&amp;".0"&amp;F2227&amp;"."&amp;G2227&amp;".0"&amp;H2227</f>
        <v>3.27.06.202.01</v>
      </c>
      <c r="B2227" s="3">
        <f t="shared" si="369"/>
        <v>14</v>
      </c>
      <c r="C2227" s="3" t="s">
        <v>10070</v>
      </c>
      <c r="D2227" s="27">
        <v>3</v>
      </c>
      <c r="E2227" s="26">
        <v>27</v>
      </c>
      <c r="F2227" s="24">
        <v>6</v>
      </c>
      <c r="G2227" s="25">
        <v>202</v>
      </c>
      <c r="H2227" s="24">
        <v>1</v>
      </c>
      <c r="I2227" s="23" t="s">
        <v>3090</v>
      </c>
      <c r="J2227" s="23" t="s">
        <v>3091</v>
      </c>
      <c r="K2227" s="23" t="s">
        <v>7875</v>
      </c>
      <c r="L2227" s="23" t="s">
        <v>1436</v>
      </c>
    </row>
    <row r="2228" spans="1:12" ht="28" x14ac:dyDescent="0.35">
      <c r="A2228" s="3" t="str">
        <f t="shared" si="371"/>
        <v>3.27.06.202.02</v>
      </c>
      <c r="B2228" s="3">
        <f t="shared" si="369"/>
        <v>14</v>
      </c>
      <c r="C2228" s="3" t="s">
        <v>10071</v>
      </c>
      <c r="D2228" s="27">
        <v>3</v>
      </c>
      <c r="E2228" s="26">
        <v>27</v>
      </c>
      <c r="F2228" s="24">
        <v>6</v>
      </c>
      <c r="G2228" s="25">
        <v>202</v>
      </c>
      <c r="H2228" s="24">
        <v>2</v>
      </c>
      <c r="I2228" s="23" t="s">
        <v>4798</v>
      </c>
      <c r="J2228" s="15" t="s">
        <v>6258</v>
      </c>
      <c r="K2228" s="15" t="s">
        <v>7876</v>
      </c>
      <c r="L2228" s="23" t="s">
        <v>1443</v>
      </c>
    </row>
    <row r="2229" spans="1:12" ht="28" x14ac:dyDescent="0.35">
      <c r="A2229" s="3" t="str">
        <f t="shared" si="371"/>
        <v>3.27.06.202.03</v>
      </c>
      <c r="B2229" s="3">
        <f t="shared" si="369"/>
        <v>14</v>
      </c>
      <c r="C2229" s="3" t="s">
        <v>10072</v>
      </c>
      <c r="D2229" s="27">
        <v>3</v>
      </c>
      <c r="E2229" s="26">
        <v>27</v>
      </c>
      <c r="F2229" s="24">
        <v>6</v>
      </c>
      <c r="G2229" s="25">
        <v>202</v>
      </c>
      <c r="H2229" s="24">
        <v>3</v>
      </c>
      <c r="I2229" s="23" t="s">
        <v>4799</v>
      </c>
      <c r="J2229" s="15" t="s">
        <v>6259</v>
      </c>
      <c r="K2229" s="15" t="s">
        <v>7877</v>
      </c>
      <c r="L2229" s="23" t="s">
        <v>1443</v>
      </c>
    </row>
    <row r="2230" spans="1:12" ht="28" x14ac:dyDescent="0.35">
      <c r="A2230" s="3" t="str">
        <f t="shared" si="371"/>
        <v>3.27.06.202.04</v>
      </c>
      <c r="B2230" s="3">
        <f t="shared" si="369"/>
        <v>14</v>
      </c>
      <c r="C2230" s="3" t="s">
        <v>10073</v>
      </c>
      <c r="D2230" s="27">
        <v>3</v>
      </c>
      <c r="E2230" s="26">
        <v>27</v>
      </c>
      <c r="F2230" s="24">
        <v>6</v>
      </c>
      <c r="G2230" s="25">
        <v>202</v>
      </c>
      <c r="H2230" s="24">
        <v>4</v>
      </c>
      <c r="I2230" s="23" t="s">
        <v>4800</v>
      </c>
      <c r="J2230" s="15" t="s">
        <v>6260</v>
      </c>
      <c r="K2230" s="15" t="s">
        <v>7878</v>
      </c>
      <c r="L2230" s="23" t="s">
        <v>1443</v>
      </c>
    </row>
    <row r="2231" spans="1:12" ht="28" x14ac:dyDescent="0.35">
      <c r="A2231" s="3" t="str">
        <f t="shared" si="371"/>
        <v>3.27.06.202.05</v>
      </c>
      <c r="B2231" s="3">
        <f t="shared" si="369"/>
        <v>14</v>
      </c>
      <c r="C2231" s="3" t="s">
        <v>10074</v>
      </c>
      <c r="D2231" s="27">
        <v>3</v>
      </c>
      <c r="E2231" s="26">
        <v>27</v>
      </c>
      <c r="F2231" s="24">
        <v>6</v>
      </c>
      <c r="G2231" s="25">
        <v>202</v>
      </c>
      <c r="H2231" s="24">
        <v>5</v>
      </c>
      <c r="I2231" s="23" t="s">
        <v>4801</v>
      </c>
      <c r="J2231" s="15" t="s">
        <v>6261</v>
      </c>
      <c r="K2231" s="15" t="s">
        <v>7879</v>
      </c>
      <c r="L2231" s="23" t="s">
        <v>1443</v>
      </c>
    </row>
    <row r="2232" spans="1:12" ht="28" x14ac:dyDescent="0.35">
      <c r="A2232" s="3" t="str">
        <f>D2232&amp;"."&amp;E2232&amp;".0"&amp;F2232&amp;"."&amp;G2232</f>
        <v>3.27.06.203</v>
      </c>
      <c r="B2232" s="3">
        <f t="shared" si="369"/>
        <v>11</v>
      </c>
      <c r="C2232" s="3" t="s">
        <v>10075</v>
      </c>
      <c r="D2232" s="27">
        <v>3</v>
      </c>
      <c r="E2232" s="26">
        <v>27</v>
      </c>
      <c r="F2232" s="24">
        <v>6</v>
      </c>
      <c r="G2232" s="25">
        <v>203</v>
      </c>
      <c r="H2232" s="15"/>
      <c r="I2232" s="23" t="s">
        <v>4802</v>
      </c>
      <c r="J2232" s="15" t="s">
        <v>1</v>
      </c>
      <c r="K2232" s="15" t="s">
        <v>1</v>
      </c>
      <c r="L2232" s="15"/>
    </row>
    <row r="2233" spans="1:12" ht="28" x14ac:dyDescent="0.35">
      <c r="A2233" s="3" t="str">
        <f t="shared" ref="A2233:A2234" si="372">D2233&amp;"."&amp;E2233&amp;".0"&amp;F2233&amp;"."&amp;G2233&amp;".0"&amp;H2233</f>
        <v>3.27.06.203.01</v>
      </c>
      <c r="B2233" s="3">
        <f t="shared" si="369"/>
        <v>14</v>
      </c>
      <c r="C2233" s="3" t="s">
        <v>10076</v>
      </c>
      <c r="D2233" s="27">
        <v>3</v>
      </c>
      <c r="E2233" s="26">
        <v>27</v>
      </c>
      <c r="F2233" s="24">
        <v>6</v>
      </c>
      <c r="G2233" s="25">
        <v>203</v>
      </c>
      <c r="H2233" s="24">
        <v>1</v>
      </c>
      <c r="I2233" s="23" t="s">
        <v>3092</v>
      </c>
      <c r="J2233" s="23" t="s">
        <v>6262</v>
      </c>
      <c r="K2233" s="23" t="s">
        <v>7880</v>
      </c>
      <c r="L2233" s="23" t="s">
        <v>1443</v>
      </c>
    </row>
    <row r="2234" spans="1:12" ht="28" x14ac:dyDescent="0.35">
      <c r="A2234" s="3" t="str">
        <f t="shared" si="372"/>
        <v>3.27.06.203.02</v>
      </c>
      <c r="B2234" s="3">
        <f t="shared" si="369"/>
        <v>14</v>
      </c>
      <c r="C2234" s="3" t="s">
        <v>10077</v>
      </c>
      <c r="D2234" s="27">
        <v>3</v>
      </c>
      <c r="E2234" s="26">
        <v>27</v>
      </c>
      <c r="F2234" s="24">
        <v>6</v>
      </c>
      <c r="G2234" s="25">
        <v>203</v>
      </c>
      <c r="H2234" s="24">
        <v>2</v>
      </c>
      <c r="I2234" s="23" t="s">
        <v>4803</v>
      </c>
      <c r="J2234" s="15" t="s">
        <v>6263</v>
      </c>
      <c r="K2234" s="15" t="s">
        <v>7881</v>
      </c>
      <c r="L2234" s="23" t="s">
        <v>1443</v>
      </c>
    </row>
    <row r="2235" spans="1:12" x14ac:dyDescent="0.35">
      <c r="A2235" s="3" t="str">
        <f>D2235&amp;"."&amp;E2235&amp;".0"&amp;F2235</f>
        <v>3.27.07</v>
      </c>
      <c r="B2235" s="3">
        <f t="shared" si="369"/>
        <v>7</v>
      </c>
      <c r="C2235" s="3" t="s">
        <v>1348</v>
      </c>
      <c r="D2235" s="27">
        <v>3</v>
      </c>
      <c r="E2235" s="26">
        <v>27</v>
      </c>
      <c r="F2235" s="24">
        <v>7</v>
      </c>
      <c r="G2235" s="15"/>
      <c r="H2235" s="15"/>
      <c r="I2235" s="23" t="s">
        <v>855</v>
      </c>
      <c r="J2235" s="15" t="s">
        <v>1</v>
      </c>
      <c r="K2235" s="15" t="s">
        <v>1</v>
      </c>
      <c r="L2235" s="15"/>
    </row>
    <row r="2236" spans="1:12" x14ac:dyDescent="0.35">
      <c r="A2236" s="3" t="str">
        <f>D2236&amp;"."&amp;E2236&amp;".0"&amp;F2236&amp;"."&amp;G2236</f>
        <v>3.27.07.201</v>
      </c>
      <c r="B2236" s="3">
        <f t="shared" si="369"/>
        <v>11</v>
      </c>
      <c r="C2236" s="3" t="s">
        <v>10078</v>
      </c>
      <c r="D2236" s="27">
        <v>3</v>
      </c>
      <c r="E2236" s="26">
        <v>27</v>
      </c>
      <c r="F2236" s="24">
        <v>7</v>
      </c>
      <c r="G2236" s="25">
        <v>201</v>
      </c>
      <c r="H2236" s="15"/>
      <c r="I2236" s="23" t="s">
        <v>856</v>
      </c>
      <c r="J2236" s="15" t="s">
        <v>1</v>
      </c>
      <c r="K2236" s="15" t="s">
        <v>1</v>
      </c>
      <c r="L2236" s="15"/>
    </row>
    <row r="2237" spans="1:12" ht="42" x14ac:dyDescent="0.35">
      <c r="A2237" s="3" t="str">
        <f t="shared" ref="A2237:A2241" si="373">D2237&amp;"."&amp;E2237&amp;".0"&amp;F2237&amp;"."&amp;G2237&amp;".0"&amp;H2237</f>
        <v>3.27.07.201.01</v>
      </c>
      <c r="B2237" s="3">
        <f t="shared" si="369"/>
        <v>14</v>
      </c>
      <c r="C2237" s="3" t="s">
        <v>10079</v>
      </c>
      <c r="D2237" s="27">
        <v>3</v>
      </c>
      <c r="E2237" s="26">
        <v>27</v>
      </c>
      <c r="F2237" s="24">
        <v>7</v>
      </c>
      <c r="G2237" s="25">
        <v>201</v>
      </c>
      <c r="H2237" s="24">
        <v>1</v>
      </c>
      <c r="I2237" s="23" t="s">
        <v>857</v>
      </c>
      <c r="J2237" s="15" t="s">
        <v>6264</v>
      </c>
      <c r="K2237" s="15" t="s">
        <v>7882</v>
      </c>
      <c r="L2237" s="22" t="s">
        <v>1458</v>
      </c>
    </row>
    <row r="2238" spans="1:12" ht="28" x14ac:dyDescent="0.35">
      <c r="A2238" s="3" t="str">
        <f t="shared" si="373"/>
        <v>3.27.07.201.02</v>
      </c>
      <c r="B2238" s="3">
        <f t="shared" si="369"/>
        <v>14</v>
      </c>
      <c r="C2238" s="3" t="s">
        <v>10080</v>
      </c>
      <c r="D2238" s="27">
        <v>3</v>
      </c>
      <c r="E2238" s="26">
        <v>27</v>
      </c>
      <c r="F2238" s="24">
        <v>7</v>
      </c>
      <c r="G2238" s="25">
        <v>201</v>
      </c>
      <c r="H2238" s="24">
        <v>2</v>
      </c>
      <c r="I2238" s="23" t="s">
        <v>858</v>
      </c>
      <c r="J2238" s="23" t="s">
        <v>6265</v>
      </c>
      <c r="K2238" s="23" t="s">
        <v>7883</v>
      </c>
      <c r="L2238" s="22" t="s">
        <v>1458</v>
      </c>
    </row>
    <row r="2239" spans="1:12" ht="28" x14ac:dyDescent="0.35">
      <c r="A2239" s="3" t="str">
        <f t="shared" si="373"/>
        <v>3.27.07.201.03</v>
      </c>
      <c r="B2239" s="3">
        <f t="shared" si="369"/>
        <v>14</v>
      </c>
      <c r="C2239" s="3" t="s">
        <v>10081</v>
      </c>
      <c r="D2239" s="27">
        <v>3</v>
      </c>
      <c r="E2239" s="26">
        <v>27</v>
      </c>
      <c r="F2239" s="24">
        <v>7</v>
      </c>
      <c r="G2239" s="25">
        <v>201</v>
      </c>
      <c r="H2239" s="24">
        <v>3</v>
      </c>
      <c r="I2239" s="23" t="s">
        <v>4804</v>
      </c>
      <c r="J2239" s="15" t="s">
        <v>6266</v>
      </c>
      <c r="K2239" s="15" t="s">
        <v>7884</v>
      </c>
      <c r="L2239" s="22" t="s">
        <v>1458</v>
      </c>
    </row>
    <row r="2240" spans="1:12" x14ac:dyDescent="0.35">
      <c r="A2240" s="3" t="str">
        <f t="shared" si="373"/>
        <v>3.27.07.201.04</v>
      </c>
      <c r="B2240" s="3">
        <f t="shared" si="369"/>
        <v>14</v>
      </c>
      <c r="C2240" s="3" t="s">
        <v>10082</v>
      </c>
      <c r="D2240" s="27">
        <v>3</v>
      </c>
      <c r="E2240" s="26">
        <v>27</v>
      </c>
      <c r="F2240" s="24">
        <v>7</v>
      </c>
      <c r="G2240" s="25">
        <v>201</v>
      </c>
      <c r="H2240" s="24">
        <v>4</v>
      </c>
      <c r="I2240" s="23" t="s">
        <v>3093</v>
      </c>
      <c r="J2240" s="23" t="s">
        <v>3094</v>
      </c>
      <c r="K2240" s="23" t="s">
        <v>3095</v>
      </c>
      <c r="L2240" s="22" t="s">
        <v>1458</v>
      </c>
    </row>
    <row r="2241" spans="1:12" ht="28" x14ac:dyDescent="0.35">
      <c r="A2241" s="3" t="str">
        <f t="shared" si="373"/>
        <v>3.27.07.201.05</v>
      </c>
      <c r="B2241" s="3">
        <f t="shared" si="369"/>
        <v>14</v>
      </c>
      <c r="C2241" s="3" t="s">
        <v>10083</v>
      </c>
      <c r="D2241" s="27">
        <v>3</v>
      </c>
      <c r="E2241" s="26">
        <v>27</v>
      </c>
      <c r="F2241" s="24">
        <v>7</v>
      </c>
      <c r="G2241" s="25">
        <v>201</v>
      </c>
      <c r="H2241" s="24">
        <v>5</v>
      </c>
      <c r="I2241" s="23" t="s">
        <v>4805</v>
      </c>
      <c r="J2241" s="23" t="s">
        <v>6267</v>
      </c>
      <c r="K2241" s="23" t="s">
        <v>7885</v>
      </c>
      <c r="L2241" s="22" t="s">
        <v>1458</v>
      </c>
    </row>
    <row r="2242" spans="1:12" x14ac:dyDescent="0.35">
      <c r="A2242" s="3" t="str">
        <f>D2242&amp;"."&amp;E2242</f>
        <v>3.28</v>
      </c>
      <c r="B2242" s="3">
        <f t="shared" si="369"/>
        <v>4</v>
      </c>
      <c r="C2242" s="3" t="s">
        <v>10084</v>
      </c>
      <c r="D2242" s="27">
        <v>3</v>
      </c>
      <c r="E2242" s="26">
        <v>28</v>
      </c>
      <c r="F2242" s="15"/>
      <c r="G2242" s="15"/>
      <c r="H2242" s="15"/>
      <c r="I2242" s="23" t="s">
        <v>3096</v>
      </c>
      <c r="J2242" s="15" t="s">
        <v>1</v>
      </c>
      <c r="K2242" s="15" t="s">
        <v>1</v>
      </c>
      <c r="L2242" s="15"/>
    </row>
    <row r="2243" spans="1:12" x14ac:dyDescent="0.35">
      <c r="A2243" s="3" t="str">
        <f>D2243&amp;"."&amp;E2243&amp;".0"&amp;F2243</f>
        <v>3.28.02</v>
      </c>
      <c r="B2243" s="3">
        <f t="shared" si="369"/>
        <v>7</v>
      </c>
      <c r="C2243" s="3" t="s">
        <v>10085</v>
      </c>
      <c r="D2243" s="27">
        <v>3</v>
      </c>
      <c r="E2243" s="26">
        <v>28</v>
      </c>
      <c r="F2243" s="24">
        <v>2</v>
      </c>
      <c r="G2243" s="15"/>
      <c r="H2243" s="15"/>
      <c r="I2243" s="23" t="s">
        <v>3097</v>
      </c>
      <c r="J2243" s="15" t="s">
        <v>1</v>
      </c>
      <c r="K2243" s="15" t="s">
        <v>1</v>
      </c>
      <c r="L2243" s="15"/>
    </row>
    <row r="2244" spans="1:12" x14ac:dyDescent="0.35">
      <c r="A2244" s="3" t="str">
        <f>D2244&amp;"."&amp;E2244&amp;".0"&amp;F2244</f>
        <v>3.28.03</v>
      </c>
      <c r="B2244" s="3">
        <f t="shared" si="369"/>
        <v>7</v>
      </c>
      <c r="C2244" s="3" t="s">
        <v>10086</v>
      </c>
      <c r="D2244" s="27">
        <v>3</v>
      </c>
      <c r="E2244" s="26">
        <v>28</v>
      </c>
      <c r="F2244" s="24">
        <v>3</v>
      </c>
      <c r="G2244" s="15"/>
      <c r="H2244" s="15"/>
      <c r="I2244" s="23" t="s">
        <v>3098</v>
      </c>
      <c r="J2244" s="15" t="s">
        <v>1</v>
      </c>
      <c r="K2244" s="15" t="s">
        <v>1</v>
      </c>
      <c r="L2244" s="15"/>
    </row>
    <row r="2245" spans="1:12" ht="28" x14ac:dyDescent="0.35">
      <c r="A2245" s="3" t="str">
        <f>D2245&amp;"."&amp;E2245&amp;".0"&amp;F2245</f>
        <v>3.28.04</v>
      </c>
      <c r="B2245" s="3">
        <f t="shared" si="369"/>
        <v>7</v>
      </c>
      <c r="C2245" s="3" t="s">
        <v>10087</v>
      </c>
      <c r="D2245" s="27">
        <v>3</v>
      </c>
      <c r="E2245" s="26">
        <v>28</v>
      </c>
      <c r="F2245" s="24">
        <v>4</v>
      </c>
      <c r="G2245" s="15"/>
      <c r="H2245" s="15"/>
      <c r="I2245" s="23" t="s">
        <v>4806</v>
      </c>
      <c r="J2245" s="15" t="s">
        <v>1</v>
      </c>
      <c r="K2245" s="15" t="s">
        <v>1</v>
      </c>
      <c r="L2245" s="15"/>
    </row>
    <row r="2246" spans="1:12" ht="28" x14ac:dyDescent="0.35">
      <c r="A2246" s="3" t="str">
        <f>D2246&amp;"."&amp;E2246&amp;".0"&amp;F2246&amp;"."&amp;G2246</f>
        <v>3.28.04.201</v>
      </c>
      <c r="B2246" s="3">
        <f t="shared" si="369"/>
        <v>11</v>
      </c>
      <c r="C2246" s="3" t="s">
        <v>10088</v>
      </c>
      <c r="D2246" s="27">
        <v>3</v>
      </c>
      <c r="E2246" s="26">
        <v>28</v>
      </c>
      <c r="F2246" s="24">
        <v>4</v>
      </c>
      <c r="G2246" s="25">
        <v>201</v>
      </c>
      <c r="H2246" s="15"/>
      <c r="I2246" s="23" t="s">
        <v>4807</v>
      </c>
      <c r="J2246" s="15" t="s">
        <v>1</v>
      </c>
      <c r="K2246" s="15" t="s">
        <v>1</v>
      </c>
      <c r="L2246" s="15"/>
    </row>
    <row r="2247" spans="1:12" ht="28" x14ac:dyDescent="0.35">
      <c r="A2247" s="3" t="str">
        <f t="shared" ref="A2247:A2255" si="374">D2247&amp;"."&amp;E2247&amp;".0"&amp;F2247&amp;"."&amp;G2247&amp;".0"&amp;H2247</f>
        <v>3.28.04.201.01</v>
      </c>
      <c r="B2247" s="3">
        <f t="shared" si="369"/>
        <v>14</v>
      </c>
      <c r="C2247" s="3" t="s">
        <v>10089</v>
      </c>
      <c r="D2247" s="27">
        <v>3</v>
      </c>
      <c r="E2247" s="26">
        <v>28</v>
      </c>
      <c r="F2247" s="24">
        <v>4</v>
      </c>
      <c r="G2247" s="25">
        <v>201</v>
      </c>
      <c r="H2247" s="24">
        <v>1</v>
      </c>
      <c r="I2247" s="23" t="s">
        <v>4808</v>
      </c>
      <c r="J2247" s="15" t="s">
        <v>1</v>
      </c>
      <c r="K2247" s="15" t="s">
        <v>1</v>
      </c>
      <c r="L2247" s="15"/>
    </row>
    <row r="2248" spans="1:12" ht="28" x14ac:dyDescent="0.35">
      <c r="A2248" s="3" t="str">
        <f t="shared" si="374"/>
        <v>3.28.04.201.02</v>
      </c>
      <c r="B2248" s="3">
        <f t="shared" si="369"/>
        <v>14</v>
      </c>
      <c r="C2248" s="3" t="s">
        <v>10090</v>
      </c>
      <c r="D2248" s="27">
        <v>3</v>
      </c>
      <c r="E2248" s="26">
        <v>28</v>
      </c>
      <c r="F2248" s="24">
        <v>4</v>
      </c>
      <c r="G2248" s="25">
        <v>201</v>
      </c>
      <c r="H2248" s="24">
        <v>2</v>
      </c>
      <c r="I2248" s="23" t="s">
        <v>3099</v>
      </c>
      <c r="J2248" s="15" t="s">
        <v>6268</v>
      </c>
      <c r="K2248" s="15" t="s">
        <v>7886</v>
      </c>
      <c r="L2248" s="23" t="s">
        <v>3100</v>
      </c>
    </row>
    <row r="2249" spans="1:12" ht="28" x14ac:dyDescent="0.35">
      <c r="A2249" s="3" t="str">
        <f t="shared" si="374"/>
        <v>3.28.04.201.03</v>
      </c>
      <c r="B2249" s="3">
        <f t="shared" si="369"/>
        <v>14</v>
      </c>
      <c r="C2249" s="3" t="s">
        <v>10091</v>
      </c>
      <c r="D2249" s="27">
        <v>3</v>
      </c>
      <c r="E2249" s="26">
        <v>28</v>
      </c>
      <c r="F2249" s="24">
        <v>4</v>
      </c>
      <c r="G2249" s="25">
        <v>201</v>
      </c>
      <c r="H2249" s="24">
        <v>3</v>
      </c>
      <c r="I2249" s="23" t="s">
        <v>4809</v>
      </c>
      <c r="J2249" s="15" t="s">
        <v>6269</v>
      </c>
      <c r="K2249" s="23" t="s">
        <v>3101</v>
      </c>
      <c r="L2249" s="22" t="s">
        <v>1514</v>
      </c>
    </row>
    <row r="2250" spans="1:12" x14ac:dyDescent="0.35">
      <c r="A2250" s="3" t="str">
        <f t="shared" si="374"/>
        <v>3.28.04.201.04</v>
      </c>
      <c r="B2250" s="3">
        <f t="shared" si="369"/>
        <v>14</v>
      </c>
      <c r="C2250" s="3" t="s">
        <v>10092</v>
      </c>
      <c r="D2250" s="27">
        <v>3</v>
      </c>
      <c r="E2250" s="26">
        <v>28</v>
      </c>
      <c r="F2250" s="24">
        <v>4</v>
      </c>
      <c r="G2250" s="25">
        <v>201</v>
      </c>
      <c r="H2250" s="24">
        <v>4</v>
      </c>
      <c r="I2250" s="23" t="s">
        <v>3102</v>
      </c>
      <c r="J2250" s="15" t="s">
        <v>1</v>
      </c>
      <c r="K2250" s="15" t="s">
        <v>1</v>
      </c>
      <c r="L2250" s="15"/>
    </row>
    <row r="2251" spans="1:12" ht="42" x14ac:dyDescent="0.35">
      <c r="A2251" s="3" t="str">
        <f t="shared" si="374"/>
        <v>3.28.04.201.05</v>
      </c>
      <c r="B2251" s="3">
        <f t="shared" si="369"/>
        <v>14</v>
      </c>
      <c r="C2251" s="3" t="s">
        <v>10093</v>
      </c>
      <c r="D2251" s="27">
        <v>3</v>
      </c>
      <c r="E2251" s="26">
        <v>28</v>
      </c>
      <c r="F2251" s="24">
        <v>4</v>
      </c>
      <c r="G2251" s="25">
        <v>201</v>
      </c>
      <c r="H2251" s="24">
        <v>5</v>
      </c>
      <c r="I2251" s="23" t="s">
        <v>4810</v>
      </c>
      <c r="J2251" s="23" t="s">
        <v>6270</v>
      </c>
      <c r="K2251" s="23" t="s">
        <v>3103</v>
      </c>
      <c r="L2251" s="22" t="s">
        <v>1514</v>
      </c>
    </row>
    <row r="2252" spans="1:12" ht="28" x14ac:dyDescent="0.35">
      <c r="A2252" s="3" t="str">
        <f t="shared" si="374"/>
        <v>3.28.04.201.06</v>
      </c>
      <c r="B2252" s="3">
        <f t="shared" si="369"/>
        <v>14</v>
      </c>
      <c r="C2252" s="3" t="s">
        <v>10094</v>
      </c>
      <c r="D2252" s="27">
        <v>3</v>
      </c>
      <c r="E2252" s="26">
        <v>28</v>
      </c>
      <c r="F2252" s="24">
        <v>4</v>
      </c>
      <c r="G2252" s="25">
        <v>201</v>
      </c>
      <c r="H2252" s="24">
        <v>6</v>
      </c>
      <c r="I2252" s="23" t="s">
        <v>4811</v>
      </c>
      <c r="J2252" s="23" t="s">
        <v>3104</v>
      </c>
      <c r="K2252" s="23" t="s">
        <v>7887</v>
      </c>
      <c r="L2252" s="23" t="s">
        <v>3105</v>
      </c>
    </row>
    <row r="2253" spans="1:12" ht="28" x14ac:dyDescent="0.35">
      <c r="A2253" s="3" t="str">
        <f t="shared" si="374"/>
        <v>3.28.04.201.07</v>
      </c>
      <c r="B2253" s="3">
        <f t="shared" si="369"/>
        <v>14</v>
      </c>
      <c r="C2253" s="3" t="s">
        <v>10095</v>
      </c>
      <c r="D2253" s="27">
        <v>3</v>
      </c>
      <c r="E2253" s="26">
        <v>28</v>
      </c>
      <c r="F2253" s="24">
        <v>4</v>
      </c>
      <c r="G2253" s="25">
        <v>201</v>
      </c>
      <c r="H2253" s="24">
        <v>7</v>
      </c>
      <c r="I2253" s="23" t="s">
        <v>4812</v>
      </c>
      <c r="J2253" s="23" t="s">
        <v>6271</v>
      </c>
      <c r="K2253" s="23" t="s">
        <v>7888</v>
      </c>
      <c r="L2253" s="23" t="s">
        <v>1436</v>
      </c>
    </row>
    <row r="2254" spans="1:12" ht="42" x14ac:dyDescent="0.35">
      <c r="A2254" s="3" t="str">
        <f t="shared" si="374"/>
        <v>3.28.04.201.08</v>
      </c>
      <c r="B2254" s="3">
        <f t="shared" si="369"/>
        <v>14</v>
      </c>
      <c r="C2254" s="3" t="s">
        <v>10096</v>
      </c>
      <c r="D2254" s="27">
        <v>3</v>
      </c>
      <c r="E2254" s="26">
        <v>28</v>
      </c>
      <c r="F2254" s="24">
        <v>4</v>
      </c>
      <c r="G2254" s="25">
        <v>201</v>
      </c>
      <c r="H2254" s="24">
        <v>8</v>
      </c>
      <c r="I2254" s="23" t="s">
        <v>4813</v>
      </c>
      <c r="J2254" s="15" t="s">
        <v>6272</v>
      </c>
      <c r="K2254" s="23" t="s">
        <v>7889</v>
      </c>
      <c r="L2254" s="22" t="s">
        <v>2446</v>
      </c>
    </row>
    <row r="2255" spans="1:12" ht="28" x14ac:dyDescent="0.35">
      <c r="A2255" s="3" t="str">
        <f t="shared" si="374"/>
        <v>3.28.04.201.09</v>
      </c>
      <c r="B2255" s="3">
        <f t="shared" si="369"/>
        <v>14</v>
      </c>
      <c r="C2255" s="3" t="s">
        <v>10097</v>
      </c>
      <c r="D2255" s="27">
        <v>3</v>
      </c>
      <c r="E2255" s="26">
        <v>28</v>
      </c>
      <c r="F2255" s="24">
        <v>4</v>
      </c>
      <c r="G2255" s="25">
        <v>201</v>
      </c>
      <c r="H2255" s="24">
        <v>9</v>
      </c>
      <c r="I2255" s="23" t="s">
        <v>4814</v>
      </c>
      <c r="J2255" s="15" t="s">
        <v>1</v>
      </c>
      <c r="K2255" s="15" t="s">
        <v>1</v>
      </c>
      <c r="L2255" s="15"/>
    </row>
    <row r="2256" spans="1:12" ht="42" x14ac:dyDescent="0.35">
      <c r="A2256" s="3" t="str">
        <f t="shared" ref="A2256:A2257" si="375">D2256&amp;"."&amp;E2256&amp;".0"&amp;F2256&amp;"."&amp;G2256&amp;"."&amp;H2256</f>
        <v>3.28.04.201.10</v>
      </c>
      <c r="B2256" s="3">
        <f t="shared" si="369"/>
        <v>14</v>
      </c>
      <c r="C2256" s="3" t="s">
        <v>10098</v>
      </c>
      <c r="D2256" s="27">
        <v>3</v>
      </c>
      <c r="E2256" s="26">
        <v>28</v>
      </c>
      <c r="F2256" s="24">
        <v>4</v>
      </c>
      <c r="G2256" s="25">
        <v>201</v>
      </c>
      <c r="H2256" s="26">
        <v>10</v>
      </c>
      <c r="I2256" s="23" t="s">
        <v>3106</v>
      </c>
      <c r="J2256" s="23" t="s">
        <v>3107</v>
      </c>
      <c r="K2256" s="23" t="s">
        <v>3108</v>
      </c>
      <c r="L2256" s="23" t="s">
        <v>1436</v>
      </c>
    </row>
    <row r="2257" spans="1:12" ht="42" x14ac:dyDescent="0.35">
      <c r="A2257" s="3" t="str">
        <f t="shared" si="375"/>
        <v>3.28.04.201.11</v>
      </c>
      <c r="B2257" s="3">
        <f t="shared" si="369"/>
        <v>14</v>
      </c>
      <c r="C2257" s="3" t="s">
        <v>10099</v>
      </c>
      <c r="D2257" s="27">
        <v>3</v>
      </c>
      <c r="E2257" s="26">
        <v>28</v>
      </c>
      <c r="F2257" s="24">
        <v>4</v>
      </c>
      <c r="G2257" s="25">
        <v>201</v>
      </c>
      <c r="H2257" s="26">
        <v>11</v>
      </c>
      <c r="I2257" s="23" t="s">
        <v>3109</v>
      </c>
      <c r="J2257" s="15" t="s">
        <v>6273</v>
      </c>
      <c r="K2257" s="15" t="s">
        <v>7890</v>
      </c>
      <c r="L2257" s="23" t="s">
        <v>1436</v>
      </c>
    </row>
    <row r="2258" spans="1:12" ht="42" x14ac:dyDescent="0.35">
      <c r="A2258" s="3" t="str">
        <f>D2258&amp;"."&amp;E2258&amp;".0"&amp;F2258</f>
        <v>3.28.05</v>
      </c>
      <c r="B2258" s="3">
        <f t="shared" si="369"/>
        <v>7</v>
      </c>
      <c r="C2258" s="3" t="s">
        <v>10100</v>
      </c>
      <c r="D2258" s="27">
        <v>3</v>
      </c>
      <c r="E2258" s="26">
        <v>28</v>
      </c>
      <c r="F2258" s="24">
        <v>5</v>
      </c>
      <c r="G2258" s="15"/>
      <c r="H2258" s="15"/>
      <c r="I2258" s="23" t="s">
        <v>4815</v>
      </c>
      <c r="J2258" s="15" t="s">
        <v>1</v>
      </c>
      <c r="K2258" s="15" t="s">
        <v>1</v>
      </c>
      <c r="L2258" s="15"/>
    </row>
    <row r="2259" spans="1:12" ht="28" x14ac:dyDescent="0.35">
      <c r="A2259" s="3" t="str">
        <f>D2259&amp;"."&amp;E2259&amp;".0"&amp;F2259</f>
        <v>3.28.06</v>
      </c>
      <c r="B2259" s="3">
        <f t="shared" si="369"/>
        <v>7</v>
      </c>
      <c r="C2259" s="3" t="s">
        <v>10101</v>
      </c>
      <c r="D2259" s="27">
        <v>3</v>
      </c>
      <c r="E2259" s="26">
        <v>28</v>
      </c>
      <c r="F2259" s="24">
        <v>6</v>
      </c>
      <c r="G2259" s="15"/>
      <c r="H2259" s="15"/>
      <c r="I2259" s="23" t="s">
        <v>4816</v>
      </c>
      <c r="J2259" s="15" t="s">
        <v>1</v>
      </c>
      <c r="K2259" s="15" t="s">
        <v>1</v>
      </c>
      <c r="L2259" s="15"/>
    </row>
    <row r="2260" spans="1:12" ht="28" x14ac:dyDescent="0.35">
      <c r="A2260" s="3" t="str">
        <f>D2260&amp;"."&amp;E2260</f>
        <v>3.29</v>
      </c>
      <c r="B2260" s="3">
        <f t="shared" si="369"/>
        <v>4</v>
      </c>
      <c r="C2260" s="3" t="s">
        <v>10102</v>
      </c>
      <c r="D2260" s="27">
        <v>3</v>
      </c>
      <c r="E2260" s="26">
        <v>29</v>
      </c>
      <c r="F2260" s="15"/>
      <c r="G2260" s="15"/>
      <c r="H2260" s="15"/>
      <c r="I2260" s="23" t="s">
        <v>4817</v>
      </c>
      <c r="J2260" s="15" t="s">
        <v>1</v>
      </c>
      <c r="K2260" s="15" t="s">
        <v>1</v>
      </c>
      <c r="L2260" s="15"/>
    </row>
    <row r="2261" spans="1:12" x14ac:dyDescent="0.35">
      <c r="A2261" s="3" t="str">
        <f>D2261&amp;"."&amp;E2261&amp;".0"&amp;F2261</f>
        <v>3.29.02</v>
      </c>
      <c r="B2261" s="3">
        <f t="shared" si="369"/>
        <v>7</v>
      </c>
      <c r="C2261" s="3" t="s">
        <v>10103</v>
      </c>
      <c r="D2261" s="27">
        <v>3</v>
      </c>
      <c r="E2261" s="26">
        <v>29</v>
      </c>
      <c r="F2261" s="24">
        <v>2</v>
      </c>
      <c r="G2261" s="15"/>
      <c r="H2261" s="15"/>
      <c r="I2261" s="23" t="s">
        <v>3110</v>
      </c>
      <c r="J2261" s="15" t="s">
        <v>1</v>
      </c>
      <c r="K2261" s="15" t="s">
        <v>1</v>
      </c>
      <c r="L2261" s="15"/>
    </row>
    <row r="2262" spans="1:12" x14ac:dyDescent="0.35">
      <c r="A2262" s="3" t="str">
        <f>D2262&amp;"."&amp;E2262&amp;".0"&amp;F2262</f>
        <v>3.29.03</v>
      </c>
      <c r="B2262" s="3">
        <f t="shared" si="369"/>
        <v>7</v>
      </c>
      <c r="C2262" s="3" t="s">
        <v>10104</v>
      </c>
      <c r="D2262" s="27">
        <v>3</v>
      </c>
      <c r="E2262" s="26">
        <v>29</v>
      </c>
      <c r="F2262" s="24">
        <v>3</v>
      </c>
      <c r="G2262" s="15"/>
      <c r="H2262" s="15"/>
      <c r="I2262" s="23" t="s">
        <v>3111</v>
      </c>
      <c r="J2262" s="15" t="s">
        <v>1</v>
      </c>
      <c r="K2262" s="15" t="s">
        <v>1</v>
      </c>
      <c r="L2262" s="15"/>
    </row>
    <row r="2263" spans="1:12" ht="28" x14ac:dyDescent="0.35">
      <c r="A2263" s="3" t="str">
        <f>D2263&amp;"."&amp;E2263&amp;".0"&amp;F2263</f>
        <v>3.29.04</v>
      </c>
      <c r="B2263" s="3">
        <f t="shared" si="369"/>
        <v>7</v>
      </c>
      <c r="C2263" s="3" t="s">
        <v>10105</v>
      </c>
      <c r="D2263" s="27">
        <v>3</v>
      </c>
      <c r="E2263" s="26">
        <v>29</v>
      </c>
      <c r="F2263" s="24">
        <v>4</v>
      </c>
      <c r="G2263" s="15"/>
      <c r="H2263" s="15"/>
      <c r="I2263" s="23" t="s">
        <v>4818</v>
      </c>
      <c r="J2263" s="15" t="s">
        <v>1</v>
      </c>
      <c r="K2263" s="15" t="s">
        <v>1</v>
      </c>
      <c r="L2263" s="15"/>
    </row>
    <row r="2264" spans="1:12" ht="28" x14ac:dyDescent="0.35">
      <c r="A2264" s="3" t="str">
        <f>D2264&amp;"."&amp;E2264&amp;".0"&amp;F2264</f>
        <v>3.29.05</v>
      </c>
      <c r="B2264" s="3">
        <f t="shared" si="369"/>
        <v>7</v>
      </c>
      <c r="C2264" s="3" t="s">
        <v>10106</v>
      </c>
      <c r="D2264" s="27">
        <v>3</v>
      </c>
      <c r="E2264" s="26">
        <v>29</v>
      </c>
      <c r="F2264" s="24">
        <v>5</v>
      </c>
      <c r="G2264" s="15"/>
      <c r="H2264" s="15"/>
      <c r="I2264" s="23" t="s">
        <v>4819</v>
      </c>
      <c r="J2264" s="15" t="s">
        <v>1</v>
      </c>
      <c r="K2264" s="15" t="s">
        <v>1</v>
      </c>
      <c r="L2264" s="15"/>
    </row>
    <row r="2265" spans="1:12" ht="28" x14ac:dyDescent="0.35">
      <c r="A2265" s="3" t="str">
        <f>D2265&amp;"."&amp;E2265&amp;".0"&amp;F2265&amp;"."&amp;G2265</f>
        <v>3.29.05.201</v>
      </c>
      <c r="B2265" s="3">
        <f t="shared" si="369"/>
        <v>11</v>
      </c>
      <c r="C2265" s="3" t="s">
        <v>10107</v>
      </c>
      <c r="D2265" s="27">
        <v>3</v>
      </c>
      <c r="E2265" s="26">
        <v>29</v>
      </c>
      <c r="F2265" s="24">
        <v>5</v>
      </c>
      <c r="G2265" s="25">
        <v>201</v>
      </c>
      <c r="H2265" s="15"/>
      <c r="I2265" s="23" t="s">
        <v>4820</v>
      </c>
      <c r="J2265" s="15" t="s">
        <v>1</v>
      </c>
      <c r="K2265" s="15" t="s">
        <v>1</v>
      </c>
      <c r="L2265" s="15"/>
    </row>
    <row r="2266" spans="1:12" ht="42" x14ac:dyDescent="0.35">
      <c r="A2266" s="3" t="str">
        <f t="shared" ref="A2266:A2268" si="376">D2266&amp;"."&amp;E2266&amp;".0"&amp;F2266&amp;"."&amp;G2266&amp;".0"&amp;H2266</f>
        <v>3.29.05.201.01</v>
      </c>
      <c r="B2266" s="3">
        <f t="shared" si="369"/>
        <v>14</v>
      </c>
      <c r="C2266" s="3" t="s">
        <v>10108</v>
      </c>
      <c r="D2266" s="27">
        <v>3</v>
      </c>
      <c r="E2266" s="26">
        <v>29</v>
      </c>
      <c r="F2266" s="24">
        <v>5</v>
      </c>
      <c r="G2266" s="25">
        <v>201</v>
      </c>
      <c r="H2266" s="24">
        <v>1</v>
      </c>
      <c r="I2266" s="23" t="s">
        <v>3112</v>
      </c>
      <c r="J2266" s="23" t="s">
        <v>3113</v>
      </c>
      <c r="K2266" s="23" t="s">
        <v>7891</v>
      </c>
      <c r="L2266" s="23" t="s">
        <v>1436</v>
      </c>
    </row>
    <row r="2267" spans="1:12" ht="42" x14ac:dyDescent="0.35">
      <c r="A2267" s="3" t="str">
        <f t="shared" si="376"/>
        <v>3.29.05.201.02</v>
      </c>
      <c r="B2267" s="3">
        <f t="shared" si="369"/>
        <v>14</v>
      </c>
      <c r="C2267" s="3" t="s">
        <v>10109</v>
      </c>
      <c r="D2267" s="27">
        <v>3</v>
      </c>
      <c r="E2267" s="26">
        <v>29</v>
      </c>
      <c r="F2267" s="24">
        <v>5</v>
      </c>
      <c r="G2267" s="25">
        <v>201</v>
      </c>
      <c r="H2267" s="24">
        <v>2</v>
      </c>
      <c r="I2267" s="23" t="s">
        <v>4821</v>
      </c>
      <c r="J2267" s="15" t="s">
        <v>6274</v>
      </c>
      <c r="K2267" s="15" t="s">
        <v>7892</v>
      </c>
      <c r="L2267" s="23" t="s">
        <v>1436</v>
      </c>
    </row>
    <row r="2268" spans="1:12" ht="70" x14ac:dyDescent="0.35">
      <c r="A2268" s="3" t="str">
        <f t="shared" si="376"/>
        <v>3.29.05.201.03</v>
      </c>
      <c r="B2268" s="3">
        <f t="shared" ref="B2268:B2323" si="377">LEN(A2268)</f>
        <v>14</v>
      </c>
      <c r="C2268" s="3" t="s">
        <v>10110</v>
      </c>
      <c r="D2268" s="27">
        <v>3</v>
      </c>
      <c r="E2268" s="26">
        <v>29</v>
      </c>
      <c r="F2268" s="24">
        <v>5</v>
      </c>
      <c r="G2268" s="25">
        <v>201</v>
      </c>
      <c r="H2268" s="24">
        <v>3</v>
      </c>
      <c r="I2268" s="23" t="s">
        <v>3114</v>
      </c>
      <c r="J2268" s="15" t="s">
        <v>6275</v>
      </c>
      <c r="K2268" s="15" t="s">
        <v>7893</v>
      </c>
      <c r="L2268" s="23" t="s">
        <v>1443</v>
      </c>
    </row>
    <row r="2269" spans="1:12" x14ac:dyDescent="0.35">
      <c r="A2269" s="3" t="str">
        <f>D2269&amp;"."&amp;E2269&amp;".0"&amp;F2269</f>
        <v>3.29.06</v>
      </c>
      <c r="B2269" s="3">
        <f t="shared" si="377"/>
        <v>7</v>
      </c>
      <c r="C2269" s="3" t="s">
        <v>10111</v>
      </c>
      <c r="D2269" s="27">
        <v>3</v>
      </c>
      <c r="E2269" s="26">
        <v>29</v>
      </c>
      <c r="F2269" s="24">
        <v>6</v>
      </c>
      <c r="G2269" s="15"/>
      <c r="H2269" s="15"/>
      <c r="I2269" s="23" t="s">
        <v>3115</v>
      </c>
      <c r="J2269" s="15" t="s">
        <v>1</v>
      </c>
      <c r="K2269" s="15" t="s">
        <v>1</v>
      </c>
      <c r="L2269" s="15"/>
    </row>
    <row r="2270" spans="1:12" ht="28" x14ac:dyDescent="0.35">
      <c r="A2270" s="3" t="str">
        <f>D2270&amp;"."&amp;E2270</f>
        <v>3.30</v>
      </c>
      <c r="B2270" s="3">
        <f t="shared" si="377"/>
        <v>4</v>
      </c>
      <c r="C2270" s="3" t="s">
        <v>10112</v>
      </c>
      <c r="D2270" s="27">
        <v>3</v>
      </c>
      <c r="E2270" s="26">
        <v>30</v>
      </c>
      <c r="F2270" s="15"/>
      <c r="G2270" s="15"/>
      <c r="H2270" s="15"/>
      <c r="I2270" s="23" t="s">
        <v>4822</v>
      </c>
      <c r="J2270" s="15" t="s">
        <v>1</v>
      </c>
      <c r="K2270" s="15" t="s">
        <v>1</v>
      </c>
      <c r="L2270" s="15"/>
    </row>
    <row r="2271" spans="1:12" ht="28" x14ac:dyDescent="0.35">
      <c r="A2271" s="3" t="str">
        <f>D2271&amp;"."&amp;E2271&amp;".0"&amp;F2271</f>
        <v>3.30.02</v>
      </c>
      <c r="B2271" s="3">
        <f t="shared" si="377"/>
        <v>7</v>
      </c>
      <c r="C2271" s="3" t="s">
        <v>1355</v>
      </c>
      <c r="D2271" s="27">
        <v>3</v>
      </c>
      <c r="E2271" s="26">
        <v>30</v>
      </c>
      <c r="F2271" s="24">
        <v>2</v>
      </c>
      <c r="G2271" s="15"/>
      <c r="H2271" s="15"/>
      <c r="I2271" s="23" t="s">
        <v>4823</v>
      </c>
      <c r="J2271" s="15" t="s">
        <v>1</v>
      </c>
      <c r="K2271" s="15" t="s">
        <v>1</v>
      </c>
      <c r="L2271" s="15"/>
    </row>
    <row r="2272" spans="1:12" ht="28" x14ac:dyDescent="0.35">
      <c r="A2272" s="3" t="str">
        <f>D2272&amp;"."&amp;E2272&amp;".0"&amp;F2272&amp;"."&amp;G2272</f>
        <v>3.30.02.201</v>
      </c>
      <c r="B2272" s="3">
        <f t="shared" si="377"/>
        <v>11</v>
      </c>
      <c r="C2272" s="3" t="s">
        <v>10113</v>
      </c>
      <c r="D2272" s="27">
        <v>3</v>
      </c>
      <c r="E2272" s="26">
        <v>30</v>
      </c>
      <c r="F2272" s="24">
        <v>2</v>
      </c>
      <c r="G2272" s="25">
        <v>201</v>
      </c>
      <c r="H2272" s="15"/>
      <c r="I2272" s="23" t="s">
        <v>877</v>
      </c>
      <c r="J2272" s="15" t="s">
        <v>1</v>
      </c>
      <c r="K2272" s="15" t="s">
        <v>1</v>
      </c>
      <c r="L2272" s="15"/>
    </row>
    <row r="2273" spans="1:12" ht="70" x14ac:dyDescent="0.35">
      <c r="A2273" s="3" t="str">
        <f>D2273&amp;"."&amp;E2273&amp;".0"&amp;F2273&amp;"."&amp;G2273&amp;".0"&amp;H2273</f>
        <v>3.30.02.201.01</v>
      </c>
      <c r="B2273" s="3">
        <f t="shared" si="377"/>
        <v>14</v>
      </c>
      <c r="C2273" s="3" t="s">
        <v>10114</v>
      </c>
      <c r="D2273" s="27">
        <v>3</v>
      </c>
      <c r="E2273" s="26">
        <v>30</v>
      </c>
      <c r="F2273" s="24">
        <v>2</v>
      </c>
      <c r="G2273" s="25">
        <v>201</v>
      </c>
      <c r="H2273" s="24">
        <v>1</v>
      </c>
      <c r="I2273" s="23" t="s">
        <v>3116</v>
      </c>
      <c r="J2273" s="23" t="s">
        <v>3117</v>
      </c>
      <c r="K2273" s="23" t="s">
        <v>3118</v>
      </c>
      <c r="L2273" s="23" t="s">
        <v>1436</v>
      </c>
    </row>
    <row r="2274" spans="1:12" x14ac:dyDescent="0.35">
      <c r="A2274" s="3" t="str">
        <f>D2274&amp;"."&amp;E2274&amp;".0"&amp;F2274&amp;"."&amp;G2274</f>
        <v>3.30.02.202</v>
      </c>
      <c r="B2274" s="3">
        <f t="shared" si="377"/>
        <v>11</v>
      </c>
      <c r="C2274" s="3" t="s">
        <v>10115</v>
      </c>
      <c r="D2274" s="27">
        <v>3</v>
      </c>
      <c r="E2274" s="26">
        <v>30</v>
      </c>
      <c r="F2274" s="24">
        <v>2</v>
      </c>
      <c r="G2274" s="25">
        <v>202</v>
      </c>
      <c r="H2274" s="15"/>
      <c r="I2274" s="23" t="s">
        <v>878</v>
      </c>
      <c r="J2274" s="15" t="s">
        <v>1</v>
      </c>
      <c r="K2274" s="15" t="s">
        <v>1</v>
      </c>
      <c r="L2274" s="15"/>
    </row>
    <row r="2275" spans="1:12" x14ac:dyDescent="0.35">
      <c r="A2275" s="3" t="str">
        <f>D2275&amp;"."&amp;E2275&amp;".0"&amp;F2275&amp;"."&amp;G2275&amp;".0"&amp;H2275</f>
        <v>3.30.02.202.01</v>
      </c>
      <c r="B2275" s="3">
        <f t="shared" si="377"/>
        <v>14</v>
      </c>
      <c r="C2275" s="3" t="s">
        <v>10116</v>
      </c>
      <c r="D2275" s="27">
        <v>3</v>
      </c>
      <c r="E2275" s="26">
        <v>30</v>
      </c>
      <c r="F2275" s="24">
        <v>2</v>
      </c>
      <c r="G2275" s="25">
        <v>202</v>
      </c>
      <c r="H2275" s="24">
        <v>1</v>
      </c>
      <c r="I2275" s="23" t="s">
        <v>879</v>
      </c>
      <c r="J2275" s="23" t="s">
        <v>3119</v>
      </c>
      <c r="K2275" s="23" t="s">
        <v>3120</v>
      </c>
      <c r="L2275" s="23" t="s">
        <v>1436</v>
      </c>
    </row>
    <row r="2276" spans="1:12" ht="42" x14ac:dyDescent="0.35">
      <c r="A2276" s="3" t="str">
        <f>D2276&amp;"."&amp;E2276&amp;".0"&amp;F2276&amp;"."&amp;G2276</f>
        <v>3.30.02.203</v>
      </c>
      <c r="B2276" s="3">
        <f t="shared" si="377"/>
        <v>11</v>
      </c>
      <c r="C2276" s="3" t="s">
        <v>10117</v>
      </c>
      <c r="D2276" s="27">
        <v>3</v>
      </c>
      <c r="E2276" s="26">
        <v>30</v>
      </c>
      <c r="F2276" s="24">
        <v>2</v>
      </c>
      <c r="G2276" s="25">
        <v>203</v>
      </c>
      <c r="H2276" s="15"/>
      <c r="I2276" s="23" t="s">
        <v>4824</v>
      </c>
      <c r="J2276" s="15" t="s">
        <v>1</v>
      </c>
      <c r="K2276" s="15" t="s">
        <v>1</v>
      </c>
      <c r="L2276" s="15"/>
    </row>
    <row r="2277" spans="1:12" ht="42" x14ac:dyDescent="0.35">
      <c r="A2277" s="3" t="str">
        <f t="shared" ref="A2277:A2278" si="378">D2277&amp;"."&amp;E2277&amp;".0"&amp;F2277&amp;"."&amp;G2277&amp;".0"&amp;H2277</f>
        <v>3.30.02.203.01</v>
      </c>
      <c r="B2277" s="3">
        <f t="shared" si="377"/>
        <v>14</v>
      </c>
      <c r="C2277" s="3" t="s">
        <v>10118</v>
      </c>
      <c r="D2277" s="27">
        <v>3</v>
      </c>
      <c r="E2277" s="26">
        <v>30</v>
      </c>
      <c r="F2277" s="24">
        <v>2</v>
      </c>
      <c r="G2277" s="25">
        <v>203</v>
      </c>
      <c r="H2277" s="24">
        <v>1</v>
      </c>
      <c r="I2277" s="23" t="s">
        <v>3121</v>
      </c>
      <c r="J2277" s="23" t="s">
        <v>3122</v>
      </c>
      <c r="K2277" s="23" t="s">
        <v>3123</v>
      </c>
      <c r="L2277" s="23" t="s">
        <v>1436</v>
      </c>
    </row>
    <row r="2278" spans="1:12" ht="56" x14ac:dyDescent="0.35">
      <c r="A2278" s="3" t="str">
        <f t="shared" si="378"/>
        <v>3.30.02.203.02</v>
      </c>
      <c r="B2278" s="3">
        <f t="shared" si="377"/>
        <v>14</v>
      </c>
      <c r="C2278" s="3" t="s">
        <v>10119</v>
      </c>
      <c r="D2278" s="27">
        <v>3</v>
      </c>
      <c r="E2278" s="26">
        <v>30</v>
      </c>
      <c r="F2278" s="24">
        <v>2</v>
      </c>
      <c r="G2278" s="25">
        <v>203</v>
      </c>
      <c r="H2278" s="24">
        <v>2</v>
      </c>
      <c r="I2278" s="23" t="s">
        <v>3124</v>
      </c>
      <c r="J2278" s="15" t="s">
        <v>6276</v>
      </c>
      <c r="K2278" s="15" t="s">
        <v>7894</v>
      </c>
      <c r="L2278" s="23" t="s">
        <v>1436</v>
      </c>
    </row>
    <row r="2279" spans="1:12" ht="42" x14ac:dyDescent="0.35">
      <c r="A2279" s="3" t="str">
        <f>D2279&amp;"."&amp;E2279&amp;".0"&amp;F2279&amp;"."&amp;G2279</f>
        <v>3.30.02.204</v>
      </c>
      <c r="B2279" s="3">
        <f t="shared" si="377"/>
        <v>11</v>
      </c>
      <c r="C2279" s="3" t="s">
        <v>10120</v>
      </c>
      <c r="D2279" s="27">
        <v>3</v>
      </c>
      <c r="E2279" s="26">
        <v>30</v>
      </c>
      <c r="F2279" s="24">
        <v>2</v>
      </c>
      <c r="G2279" s="25">
        <v>204</v>
      </c>
      <c r="H2279" s="15"/>
      <c r="I2279" s="23" t="s">
        <v>4825</v>
      </c>
      <c r="J2279" s="15" t="s">
        <v>1</v>
      </c>
      <c r="K2279" s="15" t="s">
        <v>1</v>
      </c>
      <c r="L2279" s="15"/>
    </row>
    <row r="2280" spans="1:12" ht="56" x14ac:dyDescent="0.35">
      <c r="A2280" s="3" t="str">
        <f t="shared" ref="A2280:A2281" si="379">D2280&amp;"."&amp;E2280&amp;".0"&amp;F2280&amp;"."&amp;G2280&amp;".0"&amp;H2280</f>
        <v>3.30.02.204.01</v>
      </c>
      <c r="B2280" s="3">
        <f t="shared" si="377"/>
        <v>14</v>
      </c>
      <c r="C2280" s="3" t="s">
        <v>10121</v>
      </c>
      <c r="D2280" s="27">
        <v>3</v>
      </c>
      <c r="E2280" s="26">
        <v>30</v>
      </c>
      <c r="F2280" s="24">
        <v>2</v>
      </c>
      <c r="G2280" s="25">
        <v>204</v>
      </c>
      <c r="H2280" s="24">
        <v>1</v>
      </c>
      <c r="I2280" s="23" t="s">
        <v>3125</v>
      </c>
      <c r="J2280" s="23" t="s">
        <v>6277</v>
      </c>
      <c r="K2280" s="23" t="s">
        <v>3126</v>
      </c>
      <c r="L2280" s="23" t="s">
        <v>1436</v>
      </c>
    </row>
    <row r="2281" spans="1:12" ht="42" x14ac:dyDescent="0.35">
      <c r="A2281" s="3" t="str">
        <f t="shared" si="379"/>
        <v>3.30.02.204.02</v>
      </c>
      <c r="B2281" s="3">
        <f t="shared" si="377"/>
        <v>14</v>
      </c>
      <c r="C2281" s="3" t="s">
        <v>10122</v>
      </c>
      <c r="D2281" s="27">
        <v>3</v>
      </c>
      <c r="E2281" s="26">
        <v>30</v>
      </c>
      <c r="F2281" s="24">
        <v>2</v>
      </c>
      <c r="G2281" s="25">
        <v>204</v>
      </c>
      <c r="H2281" s="24">
        <v>2</v>
      </c>
      <c r="I2281" s="23" t="s">
        <v>3127</v>
      </c>
      <c r="J2281" s="23" t="s">
        <v>3128</v>
      </c>
      <c r="K2281" s="23" t="s">
        <v>3129</v>
      </c>
      <c r="L2281" s="23" t="s">
        <v>1436</v>
      </c>
    </row>
    <row r="2282" spans="1:12" ht="56" x14ac:dyDescent="0.35">
      <c r="A2282" s="3" t="str">
        <f>D2282&amp;"."&amp;E2282&amp;".0"&amp;F2282&amp;"."&amp;G2282</f>
        <v>3.30.02.205</v>
      </c>
      <c r="B2282" s="3">
        <f t="shared" si="377"/>
        <v>11</v>
      </c>
      <c r="C2282" s="3" t="s">
        <v>10123</v>
      </c>
      <c r="D2282" s="27">
        <v>3</v>
      </c>
      <c r="E2282" s="26">
        <v>30</v>
      </c>
      <c r="F2282" s="24">
        <v>2</v>
      </c>
      <c r="G2282" s="25">
        <v>205</v>
      </c>
      <c r="H2282" s="15"/>
      <c r="I2282" s="23" t="s">
        <v>4826</v>
      </c>
      <c r="J2282" s="15" t="s">
        <v>1</v>
      </c>
      <c r="K2282" s="15" t="s">
        <v>1</v>
      </c>
      <c r="L2282" s="15"/>
    </row>
    <row r="2283" spans="1:12" ht="70" x14ac:dyDescent="0.35">
      <c r="A2283" s="3" t="str">
        <f>D2283&amp;"."&amp;E2283&amp;".0"&amp;F2283&amp;"."&amp;G2283&amp;".0"&amp;H2283</f>
        <v>3.30.02.205.01</v>
      </c>
      <c r="B2283" s="3">
        <f t="shared" si="377"/>
        <v>14</v>
      </c>
      <c r="C2283" s="3" t="s">
        <v>10124</v>
      </c>
      <c r="D2283" s="27">
        <v>3</v>
      </c>
      <c r="E2283" s="26">
        <v>30</v>
      </c>
      <c r="F2283" s="24">
        <v>2</v>
      </c>
      <c r="G2283" s="25">
        <v>205</v>
      </c>
      <c r="H2283" s="24">
        <v>1</v>
      </c>
      <c r="I2283" s="23" t="s">
        <v>3130</v>
      </c>
      <c r="J2283" s="23" t="s">
        <v>3131</v>
      </c>
      <c r="K2283" s="23" t="s">
        <v>3132</v>
      </c>
      <c r="L2283" s="23" t="s">
        <v>1436</v>
      </c>
    </row>
    <row r="2284" spans="1:12" ht="56" x14ac:dyDescent="0.35">
      <c r="A2284" s="3" t="str">
        <f>D2284&amp;"."&amp;E2284&amp;".0"&amp;F2284&amp;"."&amp;G2284</f>
        <v>3.30.02.206</v>
      </c>
      <c r="B2284" s="3">
        <f t="shared" si="377"/>
        <v>11</v>
      </c>
      <c r="C2284" s="3" t="s">
        <v>10125</v>
      </c>
      <c r="D2284" s="27">
        <v>3</v>
      </c>
      <c r="E2284" s="26">
        <v>30</v>
      </c>
      <c r="F2284" s="24">
        <v>2</v>
      </c>
      <c r="G2284" s="25">
        <v>206</v>
      </c>
      <c r="H2284" s="15"/>
      <c r="I2284" s="23" t="s">
        <v>3133</v>
      </c>
      <c r="J2284" s="15" t="s">
        <v>1</v>
      </c>
      <c r="K2284" s="15" t="s">
        <v>1</v>
      </c>
      <c r="L2284" s="15"/>
    </row>
    <row r="2285" spans="1:12" ht="28" x14ac:dyDescent="0.35">
      <c r="A2285" s="3" t="str">
        <f t="shared" ref="A2285:A2287" si="380">D2285&amp;"."&amp;E2285&amp;".0"&amp;F2285&amp;"."&amp;G2285&amp;".0"&amp;H2285</f>
        <v>3.30.02.206.01</v>
      </c>
      <c r="B2285" s="3">
        <f t="shared" si="377"/>
        <v>14</v>
      </c>
      <c r="C2285" s="3" t="s">
        <v>10126</v>
      </c>
      <c r="D2285" s="27">
        <v>3</v>
      </c>
      <c r="E2285" s="26">
        <v>30</v>
      </c>
      <c r="F2285" s="24">
        <v>2</v>
      </c>
      <c r="G2285" s="25">
        <v>206</v>
      </c>
      <c r="H2285" s="24">
        <v>1</v>
      </c>
      <c r="I2285" s="23" t="s">
        <v>3134</v>
      </c>
      <c r="J2285" s="15" t="s">
        <v>6278</v>
      </c>
      <c r="K2285" s="15" t="s">
        <v>7895</v>
      </c>
      <c r="L2285" s="23" t="s">
        <v>1443</v>
      </c>
    </row>
    <row r="2286" spans="1:12" ht="42" x14ac:dyDescent="0.35">
      <c r="A2286" s="3" t="str">
        <f t="shared" si="380"/>
        <v>3.30.02.206.02</v>
      </c>
      <c r="B2286" s="3">
        <f t="shared" si="377"/>
        <v>14</v>
      </c>
      <c r="C2286" s="3" t="s">
        <v>10127</v>
      </c>
      <c r="D2286" s="27">
        <v>3</v>
      </c>
      <c r="E2286" s="26">
        <v>30</v>
      </c>
      <c r="F2286" s="24">
        <v>2</v>
      </c>
      <c r="G2286" s="25">
        <v>206</v>
      </c>
      <c r="H2286" s="24">
        <v>2</v>
      </c>
      <c r="I2286" s="23" t="s">
        <v>3135</v>
      </c>
      <c r="J2286" s="23" t="s">
        <v>3136</v>
      </c>
      <c r="K2286" s="23" t="s">
        <v>3137</v>
      </c>
      <c r="L2286" s="23" t="s">
        <v>1436</v>
      </c>
    </row>
    <row r="2287" spans="1:12" ht="56" x14ac:dyDescent="0.35">
      <c r="A2287" s="3" t="str">
        <f t="shared" si="380"/>
        <v>3.30.02.206.03</v>
      </c>
      <c r="B2287" s="3">
        <f t="shared" si="377"/>
        <v>14</v>
      </c>
      <c r="C2287" s="3" t="s">
        <v>10128</v>
      </c>
      <c r="D2287" s="27">
        <v>3</v>
      </c>
      <c r="E2287" s="26">
        <v>30</v>
      </c>
      <c r="F2287" s="24">
        <v>2</v>
      </c>
      <c r="G2287" s="25">
        <v>206</v>
      </c>
      <c r="H2287" s="24">
        <v>3</v>
      </c>
      <c r="I2287" s="23" t="s">
        <v>3138</v>
      </c>
      <c r="J2287" s="23" t="s">
        <v>3139</v>
      </c>
      <c r="K2287" s="23" t="s">
        <v>3140</v>
      </c>
      <c r="L2287" s="23" t="s">
        <v>1443</v>
      </c>
    </row>
    <row r="2288" spans="1:12" ht="42" x14ac:dyDescent="0.35">
      <c r="A2288" s="3" t="str">
        <f>D2288&amp;"."&amp;E2288&amp;".0"&amp;F2288&amp;"."&amp;G2288</f>
        <v>3.30.02.207</v>
      </c>
      <c r="B2288" s="3">
        <f t="shared" si="377"/>
        <v>11</v>
      </c>
      <c r="C2288" s="3" t="s">
        <v>10129</v>
      </c>
      <c r="D2288" s="27">
        <v>3</v>
      </c>
      <c r="E2288" s="26">
        <v>30</v>
      </c>
      <c r="F2288" s="24">
        <v>2</v>
      </c>
      <c r="G2288" s="25">
        <v>207</v>
      </c>
      <c r="H2288" s="15"/>
      <c r="I2288" s="23" t="s">
        <v>3141</v>
      </c>
      <c r="J2288" s="15" t="s">
        <v>1</v>
      </c>
      <c r="K2288" s="15" t="s">
        <v>1</v>
      </c>
      <c r="L2288" s="15"/>
    </row>
    <row r="2289" spans="1:12" ht="28" x14ac:dyDescent="0.35">
      <c r="A2289" s="3" t="str">
        <f>D2289&amp;"."&amp;E2289&amp;".0"&amp;F2289&amp;"."&amp;G2289&amp;".0"&amp;H2289</f>
        <v>3.30.02.207.01</v>
      </c>
      <c r="B2289" s="3">
        <f t="shared" si="377"/>
        <v>14</v>
      </c>
      <c r="C2289" s="3" t="s">
        <v>10130</v>
      </c>
      <c r="D2289" s="27">
        <v>3</v>
      </c>
      <c r="E2289" s="26">
        <v>30</v>
      </c>
      <c r="F2289" s="24">
        <v>2</v>
      </c>
      <c r="G2289" s="25">
        <v>207</v>
      </c>
      <c r="H2289" s="24">
        <v>1</v>
      </c>
      <c r="I2289" s="23" t="s">
        <v>4827</v>
      </c>
      <c r="J2289" s="15" t="s">
        <v>6279</v>
      </c>
      <c r="K2289" s="15" t="s">
        <v>7896</v>
      </c>
      <c r="L2289" s="23" t="s">
        <v>1436</v>
      </c>
    </row>
    <row r="2290" spans="1:12" ht="28" x14ac:dyDescent="0.35">
      <c r="A2290" s="3" t="str">
        <f>D2290&amp;"."&amp;E2290&amp;".0"&amp;F2290</f>
        <v>3.30.03</v>
      </c>
      <c r="B2290" s="3">
        <f t="shared" si="377"/>
        <v>7</v>
      </c>
      <c r="C2290" s="3" t="s">
        <v>1356</v>
      </c>
      <c r="D2290" s="27">
        <v>3</v>
      </c>
      <c r="E2290" s="26">
        <v>30</v>
      </c>
      <c r="F2290" s="24">
        <v>3</v>
      </c>
      <c r="G2290" s="15"/>
      <c r="H2290" s="15"/>
      <c r="I2290" s="23" t="s">
        <v>4828</v>
      </c>
      <c r="J2290" s="15" t="s">
        <v>1</v>
      </c>
      <c r="K2290" s="15" t="s">
        <v>1</v>
      </c>
      <c r="L2290" s="15"/>
    </row>
    <row r="2291" spans="1:12" ht="28" x14ac:dyDescent="0.35">
      <c r="A2291" s="3" t="str">
        <f>D2291&amp;"."&amp;E2291&amp;".0"&amp;F2291&amp;"."&amp;G2291</f>
        <v>3.30.03.201</v>
      </c>
      <c r="B2291" s="3">
        <f t="shared" si="377"/>
        <v>11</v>
      </c>
      <c r="C2291" s="3" t="s">
        <v>10131</v>
      </c>
      <c r="D2291" s="27">
        <v>3</v>
      </c>
      <c r="E2291" s="26">
        <v>30</v>
      </c>
      <c r="F2291" s="24">
        <v>3</v>
      </c>
      <c r="G2291" s="25">
        <v>201</v>
      </c>
      <c r="H2291" s="15"/>
      <c r="I2291" s="23" t="s">
        <v>4829</v>
      </c>
      <c r="J2291" s="15" t="s">
        <v>1</v>
      </c>
      <c r="K2291" s="15" t="s">
        <v>1</v>
      </c>
      <c r="L2291" s="15"/>
    </row>
    <row r="2292" spans="1:12" x14ac:dyDescent="0.35">
      <c r="A2292" s="3" t="str">
        <f t="shared" ref="A2292:A2293" si="381">D2292&amp;"."&amp;E2292&amp;".0"&amp;F2292&amp;"."&amp;G2292&amp;".0"&amp;H2292</f>
        <v>3.30.03.201.01</v>
      </c>
      <c r="B2292" s="3">
        <f t="shared" si="377"/>
        <v>14</v>
      </c>
      <c r="C2292" s="3" t="s">
        <v>10132</v>
      </c>
      <c r="D2292" s="27">
        <v>3</v>
      </c>
      <c r="E2292" s="26">
        <v>30</v>
      </c>
      <c r="F2292" s="24">
        <v>3</v>
      </c>
      <c r="G2292" s="25">
        <v>201</v>
      </c>
      <c r="H2292" s="24">
        <v>1</v>
      </c>
      <c r="I2292" s="23" t="s">
        <v>882</v>
      </c>
      <c r="J2292" s="23" t="s">
        <v>3142</v>
      </c>
      <c r="K2292" s="23" t="s">
        <v>3143</v>
      </c>
      <c r="L2292" s="22" t="s">
        <v>1458</v>
      </c>
    </row>
    <row r="2293" spans="1:12" ht="28" x14ac:dyDescent="0.35">
      <c r="A2293" s="3" t="str">
        <f t="shared" si="381"/>
        <v>3.30.03.201.02</v>
      </c>
      <c r="B2293" s="3">
        <f t="shared" si="377"/>
        <v>14</v>
      </c>
      <c r="C2293" s="3" t="s">
        <v>10133</v>
      </c>
      <c r="D2293" s="27">
        <v>3</v>
      </c>
      <c r="E2293" s="26">
        <v>30</v>
      </c>
      <c r="F2293" s="24">
        <v>3</v>
      </c>
      <c r="G2293" s="25">
        <v>201</v>
      </c>
      <c r="H2293" s="24">
        <v>2</v>
      </c>
      <c r="I2293" s="23" t="s">
        <v>4830</v>
      </c>
      <c r="J2293" s="15" t="s">
        <v>6280</v>
      </c>
      <c r="K2293" s="15" t="s">
        <v>7897</v>
      </c>
      <c r="L2293" s="22" t="s">
        <v>1458</v>
      </c>
    </row>
    <row r="2294" spans="1:12" ht="28" x14ac:dyDescent="0.35">
      <c r="A2294" s="3" t="str">
        <f>D2294&amp;"."&amp;E2294&amp;".0"&amp;F2294&amp;"."&amp;G2294</f>
        <v>3.30.03.202</v>
      </c>
      <c r="B2294" s="3">
        <f t="shared" si="377"/>
        <v>11</v>
      </c>
      <c r="C2294" s="3" t="s">
        <v>10134</v>
      </c>
      <c r="D2294" s="27">
        <v>3</v>
      </c>
      <c r="E2294" s="26">
        <v>30</v>
      </c>
      <c r="F2294" s="24">
        <v>3</v>
      </c>
      <c r="G2294" s="25">
        <v>202</v>
      </c>
      <c r="H2294" s="15"/>
      <c r="I2294" s="23" t="s">
        <v>884</v>
      </c>
      <c r="J2294" s="15" t="s">
        <v>1</v>
      </c>
      <c r="K2294" s="15" t="s">
        <v>1</v>
      </c>
      <c r="L2294" s="15"/>
    </row>
    <row r="2295" spans="1:12" ht="42" x14ac:dyDescent="0.35">
      <c r="A2295" s="3" t="str">
        <f t="shared" ref="A2295:A2296" si="382">D2295&amp;"."&amp;E2295&amp;".0"&amp;F2295&amp;"."&amp;G2295&amp;".0"&amp;H2295</f>
        <v>3.30.03.202.01</v>
      </c>
      <c r="B2295" s="3">
        <f t="shared" si="377"/>
        <v>14</v>
      </c>
      <c r="C2295" s="3" t="s">
        <v>10135</v>
      </c>
      <c r="D2295" s="27">
        <v>3</v>
      </c>
      <c r="E2295" s="26">
        <v>30</v>
      </c>
      <c r="F2295" s="24">
        <v>3</v>
      </c>
      <c r="G2295" s="25">
        <v>202</v>
      </c>
      <c r="H2295" s="24">
        <v>1</v>
      </c>
      <c r="I2295" s="23" t="s">
        <v>885</v>
      </c>
      <c r="J2295" s="23" t="s">
        <v>6281</v>
      </c>
      <c r="K2295" s="15" t="s">
        <v>7898</v>
      </c>
      <c r="L2295" s="23" t="s">
        <v>1436</v>
      </c>
    </row>
    <row r="2296" spans="1:12" ht="42" x14ac:dyDescent="0.35">
      <c r="A2296" s="3" t="str">
        <f t="shared" si="382"/>
        <v>3.30.03.202.02</v>
      </c>
      <c r="B2296" s="3">
        <f t="shared" si="377"/>
        <v>14</v>
      </c>
      <c r="C2296" s="3" t="s">
        <v>10136</v>
      </c>
      <c r="D2296" s="27">
        <v>3</v>
      </c>
      <c r="E2296" s="26">
        <v>30</v>
      </c>
      <c r="F2296" s="24">
        <v>3</v>
      </c>
      <c r="G2296" s="25">
        <v>202</v>
      </c>
      <c r="H2296" s="24">
        <v>2</v>
      </c>
      <c r="I2296" s="23" t="s">
        <v>4831</v>
      </c>
      <c r="J2296" s="23" t="s">
        <v>6281</v>
      </c>
      <c r="K2296" s="15" t="s">
        <v>7898</v>
      </c>
      <c r="L2296" s="23" t="s">
        <v>1436</v>
      </c>
    </row>
    <row r="2297" spans="1:12" ht="28" x14ac:dyDescent="0.35">
      <c r="A2297" s="3" t="str">
        <f>D2297&amp;"."&amp;E2297&amp;".0"&amp;F2297</f>
        <v>3.30.04</v>
      </c>
      <c r="B2297" s="3">
        <f t="shared" si="377"/>
        <v>7</v>
      </c>
      <c r="C2297" s="3" t="s">
        <v>1357</v>
      </c>
      <c r="D2297" s="27">
        <v>3</v>
      </c>
      <c r="E2297" s="26">
        <v>30</v>
      </c>
      <c r="F2297" s="24">
        <v>4</v>
      </c>
      <c r="G2297" s="15"/>
      <c r="H2297" s="15"/>
      <c r="I2297" s="23" t="s">
        <v>886</v>
      </c>
      <c r="J2297" s="15" t="s">
        <v>1</v>
      </c>
      <c r="K2297" s="15" t="s">
        <v>1</v>
      </c>
      <c r="L2297" s="15"/>
    </row>
    <row r="2298" spans="1:12" ht="42" x14ac:dyDescent="0.35">
      <c r="A2298" s="3" t="str">
        <f>D2298&amp;"."&amp;E2298&amp;".0"&amp;F2298&amp;"."&amp;G2298</f>
        <v>3.30.04.201</v>
      </c>
      <c r="B2298" s="3">
        <f t="shared" si="377"/>
        <v>11</v>
      </c>
      <c r="C2298" s="3" t="s">
        <v>10137</v>
      </c>
      <c r="D2298" s="27">
        <v>3</v>
      </c>
      <c r="E2298" s="26">
        <v>30</v>
      </c>
      <c r="F2298" s="24">
        <v>4</v>
      </c>
      <c r="G2298" s="25">
        <v>201</v>
      </c>
      <c r="H2298" s="15"/>
      <c r="I2298" s="23" t="s">
        <v>4832</v>
      </c>
      <c r="J2298" s="15" t="s">
        <v>1</v>
      </c>
      <c r="K2298" s="15" t="s">
        <v>1</v>
      </c>
      <c r="L2298" s="15"/>
    </row>
    <row r="2299" spans="1:12" ht="56" x14ac:dyDescent="0.35">
      <c r="A2299" s="3" t="str">
        <f t="shared" ref="A2299:A2301" si="383">D2299&amp;"."&amp;E2299&amp;".0"&amp;F2299&amp;"."&amp;G2299&amp;".0"&amp;H2299</f>
        <v>3.30.04.201.01</v>
      </c>
      <c r="B2299" s="3">
        <f t="shared" si="377"/>
        <v>14</v>
      </c>
      <c r="C2299" s="3" t="s">
        <v>10138</v>
      </c>
      <c r="D2299" s="27">
        <v>3</v>
      </c>
      <c r="E2299" s="26">
        <v>30</v>
      </c>
      <c r="F2299" s="24">
        <v>4</v>
      </c>
      <c r="G2299" s="25">
        <v>201</v>
      </c>
      <c r="H2299" s="24">
        <v>1</v>
      </c>
      <c r="I2299" s="23" t="s">
        <v>3144</v>
      </c>
      <c r="J2299" s="15" t="s">
        <v>6282</v>
      </c>
      <c r="K2299" s="15" t="s">
        <v>7899</v>
      </c>
      <c r="L2299" s="23" t="s">
        <v>1443</v>
      </c>
    </row>
    <row r="2300" spans="1:12" ht="56" x14ac:dyDescent="0.35">
      <c r="A2300" s="3" t="str">
        <f t="shared" si="383"/>
        <v>3.30.04.201.02</v>
      </c>
      <c r="B2300" s="3">
        <f t="shared" si="377"/>
        <v>14</v>
      </c>
      <c r="C2300" s="3" t="s">
        <v>10139</v>
      </c>
      <c r="D2300" s="27">
        <v>3</v>
      </c>
      <c r="E2300" s="26">
        <v>30</v>
      </c>
      <c r="F2300" s="24">
        <v>4</v>
      </c>
      <c r="G2300" s="25">
        <v>201</v>
      </c>
      <c r="H2300" s="24">
        <v>2</v>
      </c>
      <c r="I2300" s="23" t="s">
        <v>4833</v>
      </c>
      <c r="J2300" s="15" t="s">
        <v>6283</v>
      </c>
      <c r="K2300" s="15" t="s">
        <v>7900</v>
      </c>
      <c r="L2300" s="23" t="s">
        <v>1443</v>
      </c>
    </row>
    <row r="2301" spans="1:12" ht="56" x14ac:dyDescent="0.35">
      <c r="A2301" s="3" t="str">
        <f t="shared" si="383"/>
        <v>3.30.04.201.03</v>
      </c>
      <c r="B2301" s="3">
        <f t="shared" si="377"/>
        <v>14</v>
      </c>
      <c r="C2301" s="3" t="s">
        <v>10140</v>
      </c>
      <c r="D2301" s="27">
        <v>3</v>
      </c>
      <c r="E2301" s="26">
        <v>30</v>
      </c>
      <c r="F2301" s="24">
        <v>4</v>
      </c>
      <c r="G2301" s="25">
        <v>201</v>
      </c>
      <c r="H2301" s="24">
        <v>3</v>
      </c>
      <c r="I2301" s="23" t="s">
        <v>3145</v>
      </c>
      <c r="J2301" s="15" t="s">
        <v>6284</v>
      </c>
      <c r="K2301" s="15" t="s">
        <v>7901</v>
      </c>
      <c r="L2301" s="23" t="s">
        <v>1443</v>
      </c>
    </row>
    <row r="2302" spans="1:12" ht="42" x14ac:dyDescent="0.35">
      <c r="A2302" s="3" t="str">
        <f>D2302&amp;"."&amp;E2302&amp;".0"&amp;F2302&amp;"."&amp;G2302</f>
        <v>3.30.04.202</v>
      </c>
      <c r="B2302" s="3">
        <f t="shared" si="377"/>
        <v>11</v>
      </c>
      <c r="C2302" s="3" t="s">
        <v>10141</v>
      </c>
      <c r="D2302" s="27">
        <v>3</v>
      </c>
      <c r="E2302" s="26">
        <v>30</v>
      </c>
      <c r="F2302" s="24">
        <v>4</v>
      </c>
      <c r="G2302" s="25">
        <v>202</v>
      </c>
      <c r="H2302" s="15"/>
      <c r="I2302" s="23" t="s">
        <v>4834</v>
      </c>
      <c r="J2302" s="15" t="s">
        <v>1</v>
      </c>
      <c r="K2302" s="15" t="s">
        <v>1</v>
      </c>
      <c r="L2302" s="15"/>
    </row>
    <row r="2303" spans="1:12" ht="56" x14ac:dyDescent="0.35">
      <c r="A2303" s="3" t="str">
        <f t="shared" ref="A2303:A2305" si="384">D2303&amp;"."&amp;E2303&amp;".0"&amp;F2303&amp;"."&amp;G2303&amp;".0"&amp;H2303</f>
        <v>3.30.04.202.01</v>
      </c>
      <c r="B2303" s="3">
        <f t="shared" si="377"/>
        <v>14</v>
      </c>
      <c r="C2303" s="3" t="s">
        <v>10142</v>
      </c>
      <c r="D2303" s="27">
        <v>3</v>
      </c>
      <c r="E2303" s="26">
        <v>30</v>
      </c>
      <c r="F2303" s="24">
        <v>4</v>
      </c>
      <c r="G2303" s="25">
        <v>202</v>
      </c>
      <c r="H2303" s="24">
        <v>1</v>
      </c>
      <c r="I2303" s="23" t="s">
        <v>3146</v>
      </c>
      <c r="J2303" s="23" t="s">
        <v>6285</v>
      </c>
      <c r="K2303" s="23" t="s">
        <v>3147</v>
      </c>
      <c r="L2303" s="23" t="s">
        <v>1443</v>
      </c>
    </row>
    <row r="2304" spans="1:12" ht="56" x14ac:dyDescent="0.35">
      <c r="A2304" s="3" t="str">
        <f t="shared" si="384"/>
        <v>3.30.04.202.02</v>
      </c>
      <c r="B2304" s="3">
        <f t="shared" si="377"/>
        <v>14</v>
      </c>
      <c r="C2304" s="3" t="s">
        <v>10143</v>
      </c>
      <c r="D2304" s="27">
        <v>3</v>
      </c>
      <c r="E2304" s="26">
        <v>30</v>
      </c>
      <c r="F2304" s="24">
        <v>4</v>
      </c>
      <c r="G2304" s="25">
        <v>202</v>
      </c>
      <c r="H2304" s="24">
        <v>2</v>
      </c>
      <c r="I2304" s="23" t="s">
        <v>3148</v>
      </c>
      <c r="J2304" s="23" t="s">
        <v>6286</v>
      </c>
      <c r="K2304" s="23" t="s">
        <v>7902</v>
      </c>
      <c r="L2304" s="23" t="s">
        <v>1443</v>
      </c>
    </row>
    <row r="2305" spans="1:12" ht="42" x14ac:dyDescent="0.35">
      <c r="A2305" s="3" t="str">
        <f t="shared" si="384"/>
        <v>3.30.04.202.03</v>
      </c>
      <c r="B2305" s="3">
        <f t="shared" si="377"/>
        <v>14</v>
      </c>
      <c r="C2305" s="3" t="s">
        <v>10144</v>
      </c>
      <c r="D2305" s="27">
        <v>3</v>
      </c>
      <c r="E2305" s="26">
        <v>30</v>
      </c>
      <c r="F2305" s="24">
        <v>4</v>
      </c>
      <c r="G2305" s="25">
        <v>202</v>
      </c>
      <c r="H2305" s="24">
        <v>3</v>
      </c>
      <c r="I2305" s="23" t="s">
        <v>4835</v>
      </c>
      <c r="J2305" s="15" t="s">
        <v>6287</v>
      </c>
      <c r="K2305" s="15" t="s">
        <v>7903</v>
      </c>
      <c r="L2305" s="23" t="s">
        <v>1443</v>
      </c>
    </row>
    <row r="2306" spans="1:12" ht="28" x14ac:dyDescent="0.35">
      <c r="A2306" s="3" t="str">
        <f>D2306&amp;"."&amp;E2306&amp;".0"&amp;F2306&amp;"."&amp;G2306</f>
        <v>3.30.04.203</v>
      </c>
      <c r="B2306" s="3">
        <f t="shared" si="377"/>
        <v>11</v>
      </c>
      <c r="C2306" s="3" t="s">
        <v>10145</v>
      </c>
      <c r="D2306" s="27">
        <v>3</v>
      </c>
      <c r="E2306" s="26">
        <v>30</v>
      </c>
      <c r="F2306" s="24">
        <v>4</v>
      </c>
      <c r="G2306" s="25">
        <v>203</v>
      </c>
      <c r="H2306" s="15"/>
      <c r="I2306" s="23" t="s">
        <v>889</v>
      </c>
      <c r="J2306" s="15" t="s">
        <v>1</v>
      </c>
      <c r="K2306" s="15" t="s">
        <v>1</v>
      </c>
      <c r="L2306" s="15"/>
    </row>
    <row r="2307" spans="1:12" ht="28" x14ac:dyDescent="0.35">
      <c r="A2307" s="3" t="str">
        <f t="shared" ref="A2307:A2309" si="385">D2307&amp;"."&amp;E2307&amp;".0"&amp;F2307&amp;"."&amp;G2307&amp;".0"&amp;H2307</f>
        <v>3.30.04.203.01</v>
      </c>
      <c r="B2307" s="3">
        <f t="shared" si="377"/>
        <v>14</v>
      </c>
      <c r="C2307" s="3" t="s">
        <v>10146</v>
      </c>
      <c r="D2307" s="27">
        <v>3</v>
      </c>
      <c r="E2307" s="26">
        <v>30</v>
      </c>
      <c r="F2307" s="24">
        <v>4</v>
      </c>
      <c r="G2307" s="25">
        <v>203</v>
      </c>
      <c r="H2307" s="24">
        <v>1</v>
      </c>
      <c r="I2307" s="23" t="s">
        <v>4836</v>
      </c>
      <c r="J2307" s="15" t="s">
        <v>6288</v>
      </c>
      <c r="K2307" s="15" t="s">
        <v>7904</v>
      </c>
      <c r="L2307" s="23" t="s">
        <v>1436</v>
      </c>
    </row>
    <row r="2308" spans="1:12" ht="28" x14ac:dyDescent="0.35">
      <c r="A2308" s="3" t="str">
        <f t="shared" si="385"/>
        <v>3.30.04.203.02</v>
      </c>
      <c r="B2308" s="3">
        <f t="shared" si="377"/>
        <v>14</v>
      </c>
      <c r="C2308" s="3" t="s">
        <v>10147</v>
      </c>
      <c r="D2308" s="27">
        <v>3</v>
      </c>
      <c r="E2308" s="26">
        <v>30</v>
      </c>
      <c r="F2308" s="24">
        <v>4</v>
      </c>
      <c r="G2308" s="25">
        <v>203</v>
      </c>
      <c r="H2308" s="24">
        <v>2</v>
      </c>
      <c r="I2308" s="23" t="s">
        <v>4837</v>
      </c>
      <c r="J2308" s="15" t="s">
        <v>6289</v>
      </c>
      <c r="K2308" s="15" t="s">
        <v>7905</v>
      </c>
      <c r="L2308" s="23" t="s">
        <v>1443</v>
      </c>
    </row>
    <row r="2309" spans="1:12" ht="42" x14ac:dyDescent="0.35">
      <c r="A2309" s="3" t="str">
        <f t="shared" si="385"/>
        <v>3.30.04.203.03</v>
      </c>
      <c r="B2309" s="3">
        <f t="shared" si="377"/>
        <v>14</v>
      </c>
      <c r="C2309" s="3" t="s">
        <v>10148</v>
      </c>
      <c r="D2309" s="27">
        <v>3</v>
      </c>
      <c r="E2309" s="26">
        <v>30</v>
      </c>
      <c r="F2309" s="24">
        <v>4</v>
      </c>
      <c r="G2309" s="25">
        <v>203</v>
      </c>
      <c r="H2309" s="24">
        <v>3</v>
      </c>
      <c r="I2309" s="23" t="s">
        <v>890</v>
      </c>
      <c r="J2309" s="23" t="s">
        <v>6290</v>
      </c>
      <c r="K2309" s="23" t="s">
        <v>7906</v>
      </c>
      <c r="L2309" s="23" t="s">
        <v>1443</v>
      </c>
    </row>
    <row r="2310" spans="1:12" x14ac:dyDescent="0.35">
      <c r="A2310" s="3" t="str">
        <f>D2310&amp;"."&amp;E2310&amp;".0"&amp;F2310</f>
        <v>3.30.05</v>
      </c>
      <c r="B2310" s="3">
        <f t="shared" si="377"/>
        <v>7</v>
      </c>
      <c r="C2310" s="3" t="s">
        <v>1358</v>
      </c>
      <c r="D2310" s="27">
        <v>3</v>
      </c>
      <c r="E2310" s="26">
        <v>30</v>
      </c>
      <c r="F2310" s="24">
        <v>5</v>
      </c>
      <c r="G2310" s="15"/>
      <c r="H2310" s="15"/>
      <c r="I2310" s="23" t="s">
        <v>891</v>
      </c>
      <c r="J2310" s="15" t="s">
        <v>1</v>
      </c>
      <c r="K2310" s="15" t="s">
        <v>1</v>
      </c>
      <c r="L2310" s="15"/>
    </row>
    <row r="2311" spans="1:12" ht="56" x14ac:dyDescent="0.35">
      <c r="A2311" s="3" t="str">
        <f>D2311&amp;"."&amp;E2311&amp;".0"&amp;F2311&amp;"."&amp;G2311</f>
        <v>3.30.05.201</v>
      </c>
      <c r="B2311" s="3">
        <f t="shared" si="377"/>
        <v>11</v>
      </c>
      <c r="C2311" s="3" t="s">
        <v>10149</v>
      </c>
      <c r="D2311" s="27">
        <v>3</v>
      </c>
      <c r="E2311" s="26">
        <v>30</v>
      </c>
      <c r="F2311" s="24">
        <v>5</v>
      </c>
      <c r="G2311" s="25">
        <v>201</v>
      </c>
      <c r="H2311" s="15"/>
      <c r="I2311" s="23" t="s">
        <v>4838</v>
      </c>
      <c r="J2311" s="15" t="s">
        <v>1</v>
      </c>
      <c r="K2311" s="15" t="s">
        <v>1</v>
      </c>
      <c r="L2311" s="15"/>
    </row>
    <row r="2312" spans="1:12" ht="28" x14ac:dyDescent="0.35">
      <c r="A2312" s="3" t="str">
        <f t="shared" ref="A2312:A2317" si="386">D2312&amp;"."&amp;E2312&amp;".0"&amp;F2312&amp;"."&amp;G2312&amp;".0"&amp;H2312</f>
        <v>3.30.05.201.01</v>
      </c>
      <c r="B2312" s="3">
        <f t="shared" si="377"/>
        <v>14</v>
      </c>
      <c r="C2312" s="3" t="s">
        <v>10150</v>
      </c>
      <c r="D2312" s="27">
        <v>3</v>
      </c>
      <c r="E2312" s="26">
        <v>30</v>
      </c>
      <c r="F2312" s="24">
        <v>5</v>
      </c>
      <c r="G2312" s="25">
        <v>201</v>
      </c>
      <c r="H2312" s="24">
        <v>1</v>
      </c>
      <c r="I2312" s="23" t="s">
        <v>893</v>
      </c>
      <c r="J2312" s="23" t="s">
        <v>6291</v>
      </c>
      <c r="K2312" s="23" t="s">
        <v>3149</v>
      </c>
      <c r="L2312" s="23" t="s">
        <v>2765</v>
      </c>
    </row>
    <row r="2313" spans="1:12" ht="28" x14ac:dyDescent="0.35">
      <c r="A2313" s="3" t="str">
        <f t="shared" si="386"/>
        <v>3.30.05.201.02</v>
      </c>
      <c r="B2313" s="3">
        <f t="shared" si="377"/>
        <v>14</v>
      </c>
      <c r="C2313" s="3" t="s">
        <v>10151</v>
      </c>
      <c r="D2313" s="27">
        <v>3</v>
      </c>
      <c r="E2313" s="26">
        <v>30</v>
      </c>
      <c r="F2313" s="24">
        <v>5</v>
      </c>
      <c r="G2313" s="25">
        <v>201</v>
      </c>
      <c r="H2313" s="24">
        <v>2</v>
      </c>
      <c r="I2313" s="23" t="s">
        <v>3150</v>
      </c>
      <c r="J2313" s="23" t="s">
        <v>6292</v>
      </c>
      <c r="K2313" s="23" t="s">
        <v>7907</v>
      </c>
      <c r="L2313" s="23" t="s">
        <v>2765</v>
      </c>
    </row>
    <row r="2314" spans="1:12" ht="28" x14ac:dyDescent="0.35">
      <c r="A2314" s="3" t="str">
        <f t="shared" si="386"/>
        <v>3.30.05.201.03</v>
      </c>
      <c r="B2314" s="3">
        <f t="shared" si="377"/>
        <v>14</v>
      </c>
      <c r="C2314" s="3" t="s">
        <v>10152</v>
      </c>
      <c r="D2314" s="27">
        <v>3</v>
      </c>
      <c r="E2314" s="26">
        <v>30</v>
      </c>
      <c r="F2314" s="24">
        <v>5</v>
      </c>
      <c r="G2314" s="25">
        <v>201</v>
      </c>
      <c r="H2314" s="24">
        <v>3</v>
      </c>
      <c r="I2314" s="23" t="s">
        <v>3151</v>
      </c>
      <c r="J2314" s="23" t="s">
        <v>6293</v>
      </c>
      <c r="K2314" s="23" t="s">
        <v>7908</v>
      </c>
      <c r="L2314" s="23" t="s">
        <v>2765</v>
      </c>
    </row>
    <row r="2315" spans="1:12" ht="28" x14ac:dyDescent="0.35">
      <c r="A2315" s="3" t="str">
        <f t="shared" si="386"/>
        <v>3.30.05.201.04</v>
      </c>
      <c r="B2315" s="3">
        <f t="shared" si="377"/>
        <v>14</v>
      </c>
      <c r="C2315" s="3" t="s">
        <v>10153</v>
      </c>
      <c r="D2315" s="27">
        <v>3</v>
      </c>
      <c r="E2315" s="26">
        <v>30</v>
      </c>
      <c r="F2315" s="24">
        <v>5</v>
      </c>
      <c r="G2315" s="25">
        <v>201</v>
      </c>
      <c r="H2315" s="24">
        <v>4</v>
      </c>
      <c r="I2315" s="23" t="s">
        <v>3152</v>
      </c>
      <c r="J2315" s="23" t="s">
        <v>6294</v>
      </c>
      <c r="K2315" s="23" t="s">
        <v>7909</v>
      </c>
      <c r="L2315" s="23" t="s">
        <v>2765</v>
      </c>
    </row>
    <row r="2316" spans="1:12" ht="28" x14ac:dyDescent="0.35">
      <c r="A2316" s="3" t="str">
        <f t="shared" si="386"/>
        <v>3.30.05.201.05</v>
      </c>
      <c r="B2316" s="3">
        <f t="shared" si="377"/>
        <v>14</v>
      </c>
      <c r="C2316" s="3" t="s">
        <v>10154</v>
      </c>
      <c r="D2316" s="27">
        <v>3</v>
      </c>
      <c r="E2316" s="26">
        <v>30</v>
      </c>
      <c r="F2316" s="24">
        <v>5</v>
      </c>
      <c r="G2316" s="25">
        <v>201</v>
      </c>
      <c r="H2316" s="24">
        <v>5</v>
      </c>
      <c r="I2316" s="23" t="s">
        <v>3153</v>
      </c>
      <c r="J2316" s="23" t="s">
        <v>3154</v>
      </c>
      <c r="K2316" s="15" t="s">
        <v>7910</v>
      </c>
      <c r="L2316" s="23" t="s">
        <v>3155</v>
      </c>
    </row>
    <row r="2317" spans="1:12" x14ac:dyDescent="0.35">
      <c r="A2317" s="3" t="str">
        <f t="shared" si="386"/>
        <v>3.30.05.201.06</v>
      </c>
      <c r="B2317" s="3">
        <f t="shared" si="377"/>
        <v>14</v>
      </c>
      <c r="C2317" s="3" t="s">
        <v>10155</v>
      </c>
      <c r="D2317" s="27">
        <v>3</v>
      </c>
      <c r="E2317" s="26">
        <v>30</v>
      </c>
      <c r="F2317" s="24">
        <v>5</v>
      </c>
      <c r="G2317" s="25">
        <v>201</v>
      </c>
      <c r="H2317" s="24">
        <v>6</v>
      </c>
      <c r="I2317" s="23" t="s">
        <v>3156</v>
      </c>
      <c r="J2317" s="23" t="s">
        <v>3157</v>
      </c>
      <c r="K2317" s="23" t="s">
        <v>3158</v>
      </c>
      <c r="L2317" s="23" t="s">
        <v>2765</v>
      </c>
    </row>
    <row r="2318" spans="1:12" ht="28" x14ac:dyDescent="0.35">
      <c r="A2318" s="3" t="str">
        <f>D2318&amp;"."&amp;E2318&amp;".0"&amp;F2318</f>
        <v>3.30.06</v>
      </c>
      <c r="B2318" s="3">
        <f t="shared" si="377"/>
        <v>7</v>
      </c>
      <c r="C2318" s="3" t="s">
        <v>1359</v>
      </c>
      <c r="D2318" s="27">
        <v>3</v>
      </c>
      <c r="E2318" s="26">
        <v>30</v>
      </c>
      <c r="F2318" s="24">
        <v>6</v>
      </c>
      <c r="G2318" s="15"/>
      <c r="H2318" s="15"/>
      <c r="I2318" s="23" t="s">
        <v>4839</v>
      </c>
      <c r="J2318" s="15" t="s">
        <v>1</v>
      </c>
      <c r="K2318" s="15" t="s">
        <v>1</v>
      </c>
      <c r="L2318" s="15"/>
    </row>
    <row r="2319" spans="1:12" ht="28" x14ac:dyDescent="0.35">
      <c r="A2319" s="3" t="str">
        <f>D2319&amp;"."&amp;E2319&amp;".0"&amp;F2319&amp;"."&amp;G2319</f>
        <v>3.30.06.201</v>
      </c>
      <c r="B2319" s="3">
        <f t="shared" si="377"/>
        <v>11</v>
      </c>
      <c r="C2319" s="3" t="s">
        <v>10156</v>
      </c>
      <c r="D2319" s="27">
        <v>3</v>
      </c>
      <c r="E2319" s="26">
        <v>30</v>
      </c>
      <c r="F2319" s="24">
        <v>6</v>
      </c>
      <c r="G2319" s="25">
        <v>201</v>
      </c>
      <c r="H2319" s="15"/>
      <c r="I2319" s="23" t="s">
        <v>4840</v>
      </c>
      <c r="J2319" s="15" t="s">
        <v>1</v>
      </c>
      <c r="K2319" s="15" t="s">
        <v>1</v>
      </c>
      <c r="L2319" s="15"/>
    </row>
    <row r="2320" spans="1:12" ht="42" x14ac:dyDescent="0.35">
      <c r="A2320" s="3" t="str">
        <f t="shared" ref="A2320:A2322" si="387">D2320&amp;"."&amp;E2320&amp;".0"&amp;F2320&amp;"."&amp;G2320&amp;".0"&amp;H2320</f>
        <v>3.30.06.201.01</v>
      </c>
      <c r="B2320" s="3">
        <f t="shared" si="377"/>
        <v>14</v>
      </c>
      <c r="C2320" s="3" t="s">
        <v>10157</v>
      </c>
      <c r="D2320" s="27">
        <v>3</v>
      </c>
      <c r="E2320" s="26">
        <v>30</v>
      </c>
      <c r="F2320" s="24">
        <v>6</v>
      </c>
      <c r="G2320" s="25">
        <v>201</v>
      </c>
      <c r="H2320" s="24">
        <v>1</v>
      </c>
      <c r="I2320" s="23" t="s">
        <v>896</v>
      </c>
      <c r="J2320" s="15" t="s">
        <v>6295</v>
      </c>
      <c r="K2320" s="23" t="s">
        <v>3159</v>
      </c>
      <c r="L2320" s="22" t="s">
        <v>1458</v>
      </c>
    </row>
    <row r="2321" spans="1:12" ht="28" x14ac:dyDescent="0.35">
      <c r="A2321" s="3" t="str">
        <f t="shared" si="387"/>
        <v>3.30.06.201.02</v>
      </c>
      <c r="B2321" s="3">
        <f t="shared" si="377"/>
        <v>14</v>
      </c>
      <c r="C2321" s="3" t="s">
        <v>10158</v>
      </c>
      <c r="D2321" s="27">
        <v>3</v>
      </c>
      <c r="E2321" s="26">
        <v>30</v>
      </c>
      <c r="F2321" s="24">
        <v>6</v>
      </c>
      <c r="G2321" s="25">
        <v>201</v>
      </c>
      <c r="H2321" s="24">
        <v>2</v>
      </c>
      <c r="I2321" s="23" t="s">
        <v>897</v>
      </c>
      <c r="J2321" s="15" t="s">
        <v>6296</v>
      </c>
      <c r="K2321" s="15" t="s">
        <v>7911</v>
      </c>
      <c r="L2321" s="23" t="s">
        <v>1462</v>
      </c>
    </row>
    <row r="2322" spans="1:12" x14ac:dyDescent="0.35">
      <c r="A2322" s="3" t="str">
        <f t="shared" si="387"/>
        <v>3.30.06.201.03</v>
      </c>
      <c r="B2322" s="3">
        <f t="shared" si="377"/>
        <v>14</v>
      </c>
      <c r="C2322" s="3" t="s">
        <v>10159</v>
      </c>
      <c r="D2322" s="27">
        <v>3</v>
      </c>
      <c r="E2322" s="26">
        <v>30</v>
      </c>
      <c r="F2322" s="24">
        <v>6</v>
      </c>
      <c r="G2322" s="25">
        <v>201</v>
      </c>
      <c r="H2322" s="24">
        <v>3</v>
      </c>
      <c r="I2322" s="23" t="s">
        <v>3160</v>
      </c>
      <c r="J2322" s="23" t="s">
        <v>3161</v>
      </c>
      <c r="K2322" s="23" t="s">
        <v>3162</v>
      </c>
      <c r="L2322" s="22" t="s">
        <v>1458</v>
      </c>
    </row>
    <row r="2323" spans="1:12" ht="28" x14ac:dyDescent="0.35">
      <c r="A2323" s="3" t="str">
        <f>D2323&amp;"."&amp;E2323&amp;".0"&amp;F2323</f>
        <v>3.30.07</v>
      </c>
      <c r="B2323" s="3">
        <f t="shared" si="377"/>
        <v>7</v>
      </c>
      <c r="C2323" s="3" t="s">
        <v>1360</v>
      </c>
      <c r="D2323" s="27">
        <v>3</v>
      </c>
      <c r="E2323" s="26">
        <v>30</v>
      </c>
      <c r="F2323" s="24">
        <v>7</v>
      </c>
      <c r="G2323" s="15"/>
      <c r="H2323" s="15"/>
      <c r="I2323" s="23" t="s">
        <v>4841</v>
      </c>
      <c r="J2323" s="15" t="s">
        <v>1</v>
      </c>
      <c r="K2323" s="15" t="s">
        <v>1</v>
      </c>
      <c r="L2323" s="15"/>
    </row>
    <row r="2324" spans="1:12" ht="28" x14ac:dyDescent="0.35">
      <c r="A2324" s="3" t="str">
        <f>D2324&amp;"."&amp;E2324&amp;".0"&amp;F2324&amp;"."&amp;G2324</f>
        <v>3.30.07.201</v>
      </c>
      <c r="B2324" s="3">
        <f t="shared" ref="B2324:B2380" si="388">LEN(A2324)</f>
        <v>11</v>
      </c>
      <c r="C2324" s="3" t="s">
        <v>10160</v>
      </c>
      <c r="D2324" s="27">
        <v>3</v>
      </c>
      <c r="E2324" s="26">
        <v>30</v>
      </c>
      <c r="F2324" s="24">
        <v>7</v>
      </c>
      <c r="G2324" s="25">
        <v>201</v>
      </c>
      <c r="H2324" s="15"/>
      <c r="I2324" s="23" t="s">
        <v>899</v>
      </c>
      <c r="J2324" s="15" t="s">
        <v>1</v>
      </c>
      <c r="K2324" s="15" t="s">
        <v>1</v>
      </c>
      <c r="L2324" s="15"/>
    </row>
    <row r="2325" spans="1:12" ht="42" x14ac:dyDescent="0.35">
      <c r="A2325" s="3" t="str">
        <f t="shared" ref="A2325:A2328" si="389">D2325&amp;"."&amp;E2325&amp;".0"&amp;F2325&amp;"."&amp;G2325&amp;".0"&amp;H2325</f>
        <v>3.30.07.201.01</v>
      </c>
      <c r="B2325" s="3">
        <f t="shared" si="388"/>
        <v>14</v>
      </c>
      <c r="C2325" s="3" t="s">
        <v>10161</v>
      </c>
      <c r="D2325" s="27">
        <v>3</v>
      </c>
      <c r="E2325" s="26">
        <v>30</v>
      </c>
      <c r="F2325" s="24">
        <v>7</v>
      </c>
      <c r="G2325" s="25">
        <v>201</v>
      </c>
      <c r="H2325" s="24">
        <v>1</v>
      </c>
      <c r="I2325" s="23" t="s">
        <v>900</v>
      </c>
      <c r="J2325" s="23" t="s">
        <v>6297</v>
      </c>
      <c r="K2325" s="15" t="s">
        <v>7912</v>
      </c>
      <c r="L2325" s="23" t="s">
        <v>3163</v>
      </c>
    </row>
    <row r="2326" spans="1:12" ht="56" x14ac:dyDescent="0.35">
      <c r="A2326" s="3" t="str">
        <f t="shared" si="389"/>
        <v>3.30.07.201.02</v>
      </c>
      <c r="B2326" s="3">
        <f t="shared" si="388"/>
        <v>14</v>
      </c>
      <c r="C2326" s="3" t="s">
        <v>10162</v>
      </c>
      <c r="D2326" s="27">
        <v>3</v>
      </c>
      <c r="E2326" s="26">
        <v>30</v>
      </c>
      <c r="F2326" s="24">
        <v>7</v>
      </c>
      <c r="G2326" s="25">
        <v>201</v>
      </c>
      <c r="H2326" s="24">
        <v>2</v>
      </c>
      <c r="I2326" s="23" t="s">
        <v>3164</v>
      </c>
      <c r="J2326" s="15" t="s">
        <v>6298</v>
      </c>
      <c r="K2326" s="15" t="s">
        <v>7913</v>
      </c>
      <c r="L2326" s="23" t="s">
        <v>3163</v>
      </c>
    </row>
    <row r="2327" spans="1:12" ht="28" x14ac:dyDescent="0.35">
      <c r="A2327" s="3" t="str">
        <f t="shared" si="389"/>
        <v>3.30.07.201.03</v>
      </c>
      <c r="B2327" s="3">
        <f t="shared" si="388"/>
        <v>14</v>
      </c>
      <c r="C2327" s="3" t="s">
        <v>10163</v>
      </c>
      <c r="D2327" s="27">
        <v>3</v>
      </c>
      <c r="E2327" s="26">
        <v>30</v>
      </c>
      <c r="F2327" s="24">
        <v>7</v>
      </c>
      <c r="G2327" s="25">
        <v>201</v>
      </c>
      <c r="H2327" s="24">
        <v>3</v>
      </c>
      <c r="I2327" s="23" t="s">
        <v>4842</v>
      </c>
      <c r="J2327" s="15" t="s">
        <v>6299</v>
      </c>
      <c r="K2327" s="15" t="s">
        <v>7914</v>
      </c>
      <c r="L2327" s="23" t="s">
        <v>1436</v>
      </c>
    </row>
    <row r="2328" spans="1:12" ht="42" x14ac:dyDescent="0.35">
      <c r="A2328" s="3" t="str">
        <f t="shared" si="389"/>
        <v>3.30.07.201.03</v>
      </c>
      <c r="B2328" s="3">
        <f t="shared" si="388"/>
        <v>14</v>
      </c>
      <c r="C2328" s="3" t="s">
        <v>10163</v>
      </c>
      <c r="D2328" s="27">
        <v>3</v>
      </c>
      <c r="E2328" s="26">
        <v>30</v>
      </c>
      <c r="F2328" s="24">
        <v>7</v>
      </c>
      <c r="G2328" s="25">
        <v>201</v>
      </c>
      <c r="H2328" s="24">
        <v>3</v>
      </c>
      <c r="I2328" s="23" t="s">
        <v>3165</v>
      </c>
      <c r="J2328" s="23" t="s">
        <v>3166</v>
      </c>
      <c r="K2328" s="23" t="s">
        <v>3167</v>
      </c>
      <c r="L2328" s="23" t="s">
        <v>1462</v>
      </c>
    </row>
    <row r="2329" spans="1:12" ht="28" x14ac:dyDescent="0.35">
      <c r="A2329" s="3" t="str">
        <f>D2329&amp;"."&amp;E2329</f>
        <v>3.31</v>
      </c>
      <c r="B2329" s="3">
        <f t="shared" si="388"/>
        <v>4</v>
      </c>
      <c r="C2329" s="3" t="s">
        <v>10164</v>
      </c>
      <c r="D2329" s="27">
        <v>3</v>
      </c>
      <c r="E2329" s="26">
        <v>31</v>
      </c>
      <c r="F2329" s="15"/>
      <c r="G2329" s="15"/>
      <c r="H2329" s="15"/>
      <c r="I2329" s="23" t="s">
        <v>4843</v>
      </c>
      <c r="J2329" s="15" t="s">
        <v>1</v>
      </c>
      <c r="K2329" s="15" t="s">
        <v>1</v>
      </c>
      <c r="L2329" s="15"/>
    </row>
    <row r="2330" spans="1:12" ht="28" x14ac:dyDescent="0.35">
      <c r="A2330" s="3" t="str">
        <f>D2330&amp;"."&amp;E2330&amp;".0"&amp;F2330</f>
        <v>3.31.02</v>
      </c>
      <c r="B2330" s="3">
        <f t="shared" si="388"/>
        <v>7</v>
      </c>
      <c r="C2330" s="3" t="s">
        <v>1364</v>
      </c>
      <c r="D2330" s="27">
        <v>3</v>
      </c>
      <c r="E2330" s="26">
        <v>31</v>
      </c>
      <c r="F2330" s="24">
        <v>2</v>
      </c>
      <c r="G2330" s="15"/>
      <c r="H2330" s="15"/>
      <c r="I2330" s="23" t="s">
        <v>4844</v>
      </c>
      <c r="J2330" s="15" t="s">
        <v>1</v>
      </c>
      <c r="K2330" s="15" t="s">
        <v>1</v>
      </c>
      <c r="L2330" s="15"/>
    </row>
    <row r="2331" spans="1:12" ht="28" x14ac:dyDescent="0.35">
      <c r="A2331" s="3" t="str">
        <f>D2331&amp;"."&amp;E2331&amp;".0"&amp;F2331&amp;"."&amp;G2331</f>
        <v>3.31.02.201</v>
      </c>
      <c r="B2331" s="3">
        <f t="shared" si="388"/>
        <v>11</v>
      </c>
      <c r="C2331" s="3" t="s">
        <v>10165</v>
      </c>
      <c r="D2331" s="27">
        <v>3</v>
      </c>
      <c r="E2331" s="26">
        <v>31</v>
      </c>
      <c r="F2331" s="24">
        <v>2</v>
      </c>
      <c r="G2331" s="25">
        <v>201</v>
      </c>
      <c r="H2331" s="15"/>
      <c r="I2331" s="23" t="s">
        <v>4845</v>
      </c>
      <c r="J2331" s="15" t="s">
        <v>1</v>
      </c>
      <c r="K2331" s="15" t="s">
        <v>1</v>
      </c>
      <c r="L2331" s="15"/>
    </row>
    <row r="2332" spans="1:12" ht="28" x14ac:dyDescent="0.35">
      <c r="A2332" s="3" t="str">
        <f t="shared" ref="A2332:A2337" si="390">D2332&amp;"."&amp;E2332&amp;".0"&amp;F2332&amp;"."&amp;G2332&amp;".0"&amp;H2332</f>
        <v>3.31.02.201.01</v>
      </c>
      <c r="B2332" s="3">
        <f t="shared" si="388"/>
        <v>14</v>
      </c>
      <c r="C2332" s="3" t="s">
        <v>10166</v>
      </c>
      <c r="D2332" s="27">
        <v>3</v>
      </c>
      <c r="E2332" s="26">
        <v>31</v>
      </c>
      <c r="F2332" s="24">
        <v>2</v>
      </c>
      <c r="G2332" s="25">
        <v>201</v>
      </c>
      <c r="H2332" s="24">
        <v>1</v>
      </c>
      <c r="I2332" s="23" t="s">
        <v>4846</v>
      </c>
      <c r="J2332" s="23" t="s">
        <v>3168</v>
      </c>
      <c r="K2332" s="15" t="s">
        <v>7915</v>
      </c>
      <c r="L2332" s="23" t="s">
        <v>1436</v>
      </c>
    </row>
    <row r="2333" spans="1:12" ht="56" x14ac:dyDescent="0.35">
      <c r="A2333" s="3" t="str">
        <f t="shared" si="390"/>
        <v>3.31.02.201.02</v>
      </c>
      <c r="B2333" s="3">
        <f t="shared" si="388"/>
        <v>14</v>
      </c>
      <c r="C2333" s="3" t="s">
        <v>10167</v>
      </c>
      <c r="D2333" s="27">
        <v>3</v>
      </c>
      <c r="E2333" s="26">
        <v>31</v>
      </c>
      <c r="F2333" s="24">
        <v>2</v>
      </c>
      <c r="G2333" s="25">
        <v>201</v>
      </c>
      <c r="H2333" s="24">
        <v>2</v>
      </c>
      <c r="I2333" s="23" t="s">
        <v>939</v>
      </c>
      <c r="J2333" s="15" t="s">
        <v>6300</v>
      </c>
      <c r="K2333" s="15" t="s">
        <v>7916</v>
      </c>
      <c r="L2333" s="23" t="s">
        <v>1436</v>
      </c>
    </row>
    <row r="2334" spans="1:12" ht="42" x14ac:dyDescent="0.35">
      <c r="A2334" s="3" t="str">
        <f t="shared" si="390"/>
        <v>3.31.02.201.03</v>
      </c>
      <c r="B2334" s="3">
        <f t="shared" si="388"/>
        <v>14</v>
      </c>
      <c r="C2334" s="3" t="s">
        <v>10168</v>
      </c>
      <c r="D2334" s="27">
        <v>3</v>
      </c>
      <c r="E2334" s="26">
        <v>31</v>
      </c>
      <c r="F2334" s="24">
        <v>2</v>
      </c>
      <c r="G2334" s="25">
        <v>201</v>
      </c>
      <c r="H2334" s="24">
        <v>3</v>
      </c>
      <c r="I2334" s="23" t="s">
        <v>4847</v>
      </c>
      <c r="J2334" s="15" t="s">
        <v>6301</v>
      </c>
      <c r="K2334" s="15" t="s">
        <v>7917</v>
      </c>
      <c r="L2334" s="23" t="s">
        <v>1436</v>
      </c>
    </row>
    <row r="2335" spans="1:12" ht="42" x14ac:dyDescent="0.35">
      <c r="A2335" s="3" t="str">
        <f t="shared" si="390"/>
        <v>3.31.02.201.04</v>
      </c>
      <c r="B2335" s="3">
        <f t="shared" si="388"/>
        <v>14</v>
      </c>
      <c r="C2335" s="3" t="s">
        <v>10169</v>
      </c>
      <c r="D2335" s="27">
        <v>3</v>
      </c>
      <c r="E2335" s="26">
        <v>31</v>
      </c>
      <c r="F2335" s="24">
        <v>2</v>
      </c>
      <c r="G2335" s="25">
        <v>201</v>
      </c>
      <c r="H2335" s="24">
        <v>4</v>
      </c>
      <c r="I2335" s="23" t="s">
        <v>941</v>
      </c>
      <c r="J2335" s="23" t="s">
        <v>6302</v>
      </c>
      <c r="K2335" s="23" t="s">
        <v>3169</v>
      </c>
      <c r="L2335" s="23" t="s">
        <v>1436</v>
      </c>
    </row>
    <row r="2336" spans="1:12" ht="42" x14ac:dyDescent="0.35">
      <c r="A2336" s="3" t="str">
        <f t="shared" si="390"/>
        <v>3.31.02.201.05</v>
      </c>
      <c r="B2336" s="3">
        <f t="shared" si="388"/>
        <v>14</v>
      </c>
      <c r="C2336" s="3" t="s">
        <v>10170</v>
      </c>
      <c r="D2336" s="27">
        <v>3</v>
      </c>
      <c r="E2336" s="26">
        <v>31</v>
      </c>
      <c r="F2336" s="24">
        <v>2</v>
      </c>
      <c r="G2336" s="25">
        <v>201</v>
      </c>
      <c r="H2336" s="24">
        <v>5</v>
      </c>
      <c r="I2336" s="23" t="s">
        <v>942</v>
      </c>
      <c r="J2336" s="23" t="s">
        <v>3170</v>
      </c>
      <c r="K2336" s="23" t="s">
        <v>3171</v>
      </c>
      <c r="L2336" s="23" t="s">
        <v>1436</v>
      </c>
    </row>
    <row r="2337" spans="1:12" ht="28" x14ac:dyDescent="0.35">
      <c r="A2337" s="3" t="str">
        <f t="shared" si="390"/>
        <v>3.31.02.201.06</v>
      </c>
      <c r="B2337" s="3">
        <f t="shared" si="388"/>
        <v>14</v>
      </c>
      <c r="C2337" s="3" t="s">
        <v>10171</v>
      </c>
      <c r="D2337" s="27">
        <v>3</v>
      </c>
      <c r="E2337" s="26">
        <v>31</v>
      </c>
      <c r="F2337" s="24">
        <v>2</v>
      </c>
      <c r="G2337" s="25">
        <v>201</v>
      </c>
      <c r="H2337" s="24">
        <v>6</v>
      </c>
      <c r="I2337" s="23" t="s">
        <v>4848</v>
      </c>
      <c r="J2337" s="15" t="s">
        <v>6303</v>
      </c>
      <c r="K2337" s="15" t="s">
        <v>7918</v>
      </c>
      <c r="L2337" s="23" t="s">
        <v>1436</v>
      </c>
    </row>
    <row r="2338" spans="1:12" ht="28" x14ac:dyDescent="0.35">
      <c r="A2338" s="3" t="str">
        <f>D2338&amp;"."&amp;E2338&amp;".0"&amp;F2338</f>
        <v>3.31.03</v>
      </c>
      <c r="B2338" s="3">
        <f t="shared" si="388"/>
        <v>7</v>
      </c>
      <c r="C2338" s="3" t="s">
        <v>1365</v>
      </c>
      <c r="D2338" s="27">
        <v>3</v>
      </c>
      <c r="E2338" s="26">
        <v>31</v>
      </c>
      <c r="F2338" s="24">
        <v>3</v>
      </c>
      <c r="G2338" s="15"/>
      <c r="H2338" s="15"/>
      <c r="I2338" s="23" t="s">
        <v>4849</v>
      </c>
      <c r="J2338" s="15" t="s">
        <v>1</v>
      </c>
      <c r="K2338" s="15" t="s">
        <v>1</v>
      </c>
      <c r="L2338" s="15"/>
    </row>
    <row r="2339" spans="1:12" ht="70" x14ac:dyDescent="0.35">
      <c r="A2339" s="3" t="str">
        <f>D2339&amp;"."&amp;E2339&amp;".0"&amp;F2339&amp;"."&amp;G2339</f>
        <v>3.31.03.201</v>
      </c>
      <c r="B2339" s="3">
        <f t="shared" si="388"/>
        <v>11</v>
      </c>
      <c r="C2339" s="3" t="s">
        <v>10172</v>
      </c>
      <c r="D2339" s="27">
        <v>3</v>
      </c>
      <c r="E2339" s="26">
        <v>31</v>
      </c>
      <c r="F2339" s="24">
        <v>3</v>
      </c>
      <c r="G2339" s="25">
        <v>201</v>
      </c>
      <c r="H2339" s="15"/>
      <c r="I2339" s="23" t="s">
        <v>4850</v>
      </c>
      <c r="J2339" s="15" t="s">
        <v>1</v>
      </c>
      <c r="K2339" s="15" t="s">
        <v>1</v>
      </c>
      <c r="L2339" s="15"/>
    </row>
    <row r="2340" spans="1:12" ht="98" x14ac:dyDescent="0.35">
      <c r="A2340" s="3" t="str">
        <f t="shared" ref="A2340:A2341" si="391">D2340&amp;"."&amp;E2340&amp;".0"&amp;F2340&amp;"."&amp;G2340&amp;".0"&amp;H2340</f>
        <v>3.31.03.201.01</v>
      </c>
      <c r="B2340" s="3">
        <f t="shared" si="388"/>
        <v>14</v>
      </c>
      <c r="C2340" s="3" t="s">
        <v>10173</v>
      </c>
      <c r="D2340" s="27">
        <v>3</v>
      </c>
      <c r="E2340" s="26">
        <v>31</v>
      </c>
      <c r="F2340" s="24">
        <v>3</v>
      </c>
      <c r="G2340" s="25">
        <v>201</v>
      </c>
      <c r="H2340" s="24">
        <v>1</v>
      </c>
      <c r="I2340" s="23" t="s">
        <v>4851</v>
      </c>
      <c r="J2340" s="15" t="s">
        <v>6304</v>
      </c>
      <c r="K2340" s="15" t="s">
        <v>7919</v>
      </c>
      <c r="L2340" s="23" t="s">
        <v>1436</v>
      </c>
    </row>
    <row r="2341" spans="1:12" ht="98" x14ac:dyDescent="0.35">
      <c r="A2341" s="3" t="str">
        <f t="shared" si="391"/>
        <v>3.31.03.201.02</v>
      </c>
      <c r="B2341" s="3">
        <f t="shared" si="388"/>
        <v>14</v>
      </c>
      <c r="C2341" s="3" t="s">
        <v>10174</v>
      </c>
      <c r="D2341" s="27">
        <v>3</v>
      </c>
      <c r="E2341" s="26">
        <v>31</v>
      </c>
      <c r="F2341" s="24">
        <v>3</v>
      </c>
      <c r="G2341" s="25">
        <v>201</v>
      </c>
      <c r="H2341" s="24">
        <v>2</v>
      </c>
      <c r="I2341" s="23" t="s">
        <v>3172</v>
      </c>
      <c r="J2341" s="23" t="s">
        <v>6305</v>
      </c>
      <c r="K2341" s="15" t="s">
        <v>7920</v>
      </c>
      <c r="L2341" s="23" t="s">
        <v>1436</v>
      </c>
    </row>
    <row r="2342" spans="1:12" ht="28" x14ac:dyDescent="0.35">
      <c r="A2342" s="3" t="str">
        <f>D2342&amp;"."&amp;E2342&amp;".0"&amp;F2342</f>
        <v>3.31.04</v>
      </c>
      <c r="B2342" s="3">
        <f t="shared" si="388"/>
        <v>7</v>
      </c>
      <c r="C2342" s="3" t="s">
        <v>1366</v>
      </c>
      <c r="D2342" s="27">
        <v>3</v>
      </c>
      <c r="E2342" s="26">
        <v>31</v>
      </c>
      <c r="F2342" s="24">
        <v>4</v>
      </c>
      <c r="G2342" s="15"/>
      <c r="H2342" s="15"/>
      <c r="I2342" s="23" t="s">
        <v>4852</v>
      </c>
      <c r="J2342" s="15" t="s">
        <v>1</v>
      </c>
      <c r="K2342" s="15" t="s">
        <v>1</v>
      </c>
      <c r="L2342" s="15"/>
    </row>
    <row r="2343" spans="1:12" ht="42" x14ac:dyDescent="0.35">
      <c r="A2343" s="3" t="str">
        <f>D2343&amp;"."&amp;E2343&amp;".0"&amp;F2343&amp;"."&amp;G2343</f>
        <v>3.31.04.201</v>
      </c>
      <c r="B2343" s="3">
        <f t="shared" si="388"/>
        <v>11</v>
      </c>
      <c r="C2343" s="3" t="s">
        <v>10175</v>
      </c>
      <c r="D2343" s="27">
        <v>3</v>
      </c>
      <c r="E2343" s="26">
        <v>31</v>
      </c>
      <c r="F2343" s="24">
        <v>4</v>
      </c>
      <c r="G2343" s="25">
        <v>201</v>
      </c>
      <c r="H2343" s="15"/>
      <c r="I2343" s="23" t="s">
        <v>4853</v>
      </c>
      <c r="J2343" s="15" t="s">
        <v>1</v>
      </c>
      <c r="K2343" s="15" t="s">
        <v>1</v>
      </c>
      <c r="L2343" s="15"/>
    </row>
    <row r="2344" spans="1:12" ht="70" x14ac:dyDescent="0.35">
      <c r="A2344" s="3" t="str">
        <f t="shared" ref="A2344:A2346" si="392">D2344&amp;"."&amp;E2344&amp;".0"&amp;F2344&amp;"."&amp;G2344&amp;".0"&amp;H2344</f>
        <v>3.31.04.201.01</v>
      </c>
      <c r="B2344" s="3">
        <f t="shared" si="388"/>
        <v>14</v>
      </c>
      <c r="C2344" s="3" t="s">
        <v>10176</v>
      </c>
      <c r="D2344" s="27">
        <v>3</v>
      </c>
      <c r="E2344" s="26">
        <v>31</v>
      </c>
      <c r="F2344" s="24">
        <v>4</v>
      </c>
      <c r="G2344" s="25">
        <v>201</v>
      </c>
      <c r="H2344" s="24">
        <v>1</v>
      </c>
      <c r="I2344" s="23" t="s">
        <v>3173</v>
      </c>
      <c r="J2344" s="23" t="s">
        <v>3174</v>
      </c>
      <c r="K2344" s="15" t="s">
        <v>7921</v>
      </c>
      <c r="L2344" s="23" t="s">
        <v>1436</v>
      </c>
    </row>
    <row r="2345" spans="1:12" ht="42" x14ac:dyDescent="0.35">
      <c r="A2345" s="3" t="str">
        <f t="shared" si="392"/>
        <v>3.31.04.201.02</v>
      </c>
      <c r="B2345" s="3">
        <f t="shared" si="388"/>
        <v>14</v>
      </c>
      <c r="C2345" s="3" t="s">
        <v>10177</v>
      </c>
      <c r="D2345" s="27">
        <v>3</v>
      </c>
      <c r="E2345" s="26">
        <v>31</v>
      </c>
      <c r="F2345" s="24">
        <v>4</v>
      </c>
      <c r="G2345" s="25">
        <v>201</v>
      </c>
      <c r="H2345" s="24">
        <v>2</v>
      </c>
      <c r="I2345" s="23" t="s">
        <v>3175</v>
      </c>
      <c r="J2345" s="15" t="s">
        <v>6306</v>
      </c>
      <c r="K2345" s="15" t="s">
        <v>7922</v>
      </c>
      <c r="L2345" s="23" t="s">
        <v>1436</v>
      </c>
    </row>
    <row r="2346" spans="1:12" ht="70" x14ac:dyDescent="0.35">
      <c r="A2346" s="3" t="str">
        <f t="shared" si="392"/>
        <v>3.31.04.201.03</v>
      </c>
      <c r="B2346" s="3">
        <f t="shared" si="388"/>
        <v>14</v>
      </c>
      <c r="C2346" s="3" t="s">
        <v>10178</v>
      </c>
      <c r="D2346" s="27">
        <v>3</v>
      </c>
      <c r="E2346" s="26">
        <v>31</v>
      </c>
      <c r="F2346" s="24">
        <v>4</v>
      </c>
      <c r="G2346" s="25">
        <v>201</v>
      </c>
      <c r="H2346" s="24">
        <v>3</v>
      </c>
      <c r="I2346" s="23" t="s">
        <v>4854</v>
      </c>
      <c r="J2346" s="23" t="s">
        <v>3176</v>
      </c>
      <c r="K2346" s="15" t="s">
        <v>7923</v>
      </c>
      <c r="L2346" s="23" t="s">
        <v>1436</v>
      </c>
    </row>
    <row r="2347" spans="1:12" ht="28" x14ac:dyDescent="0.35">
      <c r="A2347" s="3" t="str">
        <f>D2347&amp;"."&amp;E2347</f>
        <v>3.32</v>
      </c>
      <c r="B2347" s="3">
        <f t="shared" si="388"/>
        <v>4</v>
      </c>
      <c r="C2347" s="3" t="s">
        <v>10179</v>
      </c>
      <c r="D2347" s="27">
        <v>3</v>
      </c>
      <c r="E2347" s="26">
        <v>32</v>
      </c>
      <c r="F2347" s="15"/>
      <c r="G2347" s="15"/>
      <c r="H2347" s="15"/>
      <c r="I2347" s="23" t="s">
        <v>4855</v>
      </c>
      <c r="J2347" s="15" t="s">
        <v>1</v>
      </c>
      <c r="K2347" s="15" t="s">
        <v>1</v>
      </c>
      <c r="L2347" s="15"/>
    </row>
    <row r="2348" spans="1:12" ht="28" x14ac:dyDescent="0.35">
      <c r="A2348" s="3" t="str">
        <f>D2348&amp;"."&amp;E2348&amp;".0"&amp;F2348</f>
        <v>3.32.02</v>
      </c>
      <c r="B2348" s="3">
        <f t="shared" si="388"/>
        <v>7</v>
      </c>
      <c r="C2348" s="3" t="s">
        <v>10180</v>
      </c>
      <c r="D2348" s="27">
        <v>3</v>
      </c>
      <c r="E2348" s="26">
        <v>32</v>
      </c>
      <c r="F2348" s="24">
        <v>2</v>
      </c>
      <c r="G2348" s="15"/>
      <c r="H2348" s="15"/>
      <c r="I2348" s="23" t="s">
        <v>4856</v>
      </c>
      <c r="J2348" s="15" t="s">
        <v>1</v>
      </c>
      <c r="K2348" s="15" t="s">
        <v>1</v>
      </c>
      <c r="L2348" s="15"/>
    </row>
    <row r="2349" spans="1:12" ht="28" x14ac:dyDescent="0.35">
      <c r="A2349" s="3" t="str">
        <f>D2349&amp;"."&amp;E2349&amp;".0"&amp;F2349&amp;"."&amp;G2349</f>
        <v>3.32.02.201</v>
      </c>
      <c r="B2349" s="3">
        <f t="shared" si="388"/>
        <v>11</v>
      </c>
      <c r="C2349" s="3" t="s">
        <v>10181</v>
      </c>
      <c r="D2349" s="27">
        <v>3</v>
      </c>
      <c r="E2349" s="26">
        <v>32</v>
      </c>
      <c r="F2349" s="24">
        <v>2</v>
      </c>
      <c r="G2349" s="25">
        <v>201</v>
      </c>
      <c r="H2349" s="15"/>
      <c r="I2349" s="23" t="s">
        <v>4857</v>
      </c>
      <c r="J2349" s="15" t="s">
        <v>1</v>
      </c>
      <c r="K2349" s="15" t="s">
        <v>1</v>
      </c>
      <c r="L2349" s="15"/>
    </row>
    <row r="2350" spans="1:12" ht="42" x14ac:dyDescent="0.35">
      <c r="A2350" s="3" t="str">
        <f t="shared" ref="A2350:A2353" si="393">D2350&amp;"."&amp;E2350&amp;".0"&amp;F2350&amp;"."&amp;G2350&amp;".0"&amp;H2350</f>
        <v>3.32.02.201.01</v>
      </c>
      <c r="B2350" s="3">
        <f t="shared" si="388"/>
        <v>14</v>
      </c>
      <c r="C2350" s="3" t="s">
        <v>10182</v>
      </c>
      <c r="D2350" s="27">
        <v>3</v>
      </c>
      <c r="E2350" s="26">
        <v>32</v>
      </c>
      <c r="F2350" s="24">
        <v>2</v>
      </c>
      <c r="G2350" s="25">
        <v>201</v>
      </c>
      <c r="H2350" s="24">
        <v>1</v>
      </c>
      <c r="I2350" s="23" t="s">
        <v>3177</v>
      </c>
      <c r="J2350" s="15" t="s">
        <v>6307</v>
      </c>
      <c r="K2350" s="15" t="s">
        <v>7924</v>
      </c>
      <c r="L2350" s="23" t="s">
        <v>1436</v>
      </c>
    </row>
    <row r="2351" spans="1:12" ht="28" x14ac:dyDescent="0.35">
      <c r="A2351" s="3" t="str">
        <f t="shared" si="393"/>
        <v>3.32.02.201.02</v>
      </c>
      <c r="B2351" s="3">
        <f t="shared" si="388"/>
        <v>14</v>
      </c>
      <c r="C2351" s="3" t="s">
        <v>10183</v>
      </c>
      <c r="D2351" s="27">
        <v>3</v>
      </c>
      <c r="E2351" s="26">
        <v>32</v>
      </c>
      <c r="F2351" s="24">
        <v>2</v>
      </c>
      <c r="G2351" s="25">
        <v>201</v>
      </c>
      <c r="H2351" s="24">
        <v>2</v>
      </c>
      <c r="I2351" s="23" t="s">
        <v>3178</v>
      </c>
      <c r="J2351" s="23" t="s">
        <v>6308</v>
      </c>
      <c r="K2351" s="23" t="s">
        <v>7925</v>
      </c>
      <c r="L2351" s="23" t="s">
        <v>3179</v>
      </c>
    </row>
    <row r="2352" spans="1:12" ht="28" x14ac:dyDescent="0.35">
      <c r="A2352" s="3" t="str">
        <f t="shared" si="393"/>
        <v>3.32.02.201.03</v>
      </c>
      <c r="B2352" s="3">
        <f t="shared" si="388"/>
        <v>14</v>
      </c>
      <c r="C2352" s="3" t="s">
        <v>10184</v>
      </c>
      <c r="D2352" s="27">
        <v>3</v>
      </c>
      <c r="E2352" s="26">
        <v>32</v>
      </c>
      <c r="F2352" s="24">
        <v>2</v>
      </c>
      <c r="G2352" s="25">
        <v>201</v>
      </c>
      <c r="H2352" s="24">
        <v>3</v>
      </c>
      <c r="I2352" s="23" t="s">
        <v>4858</v>
      </c>
      <c r="J2352" s="15" t="s">
        <v>6309</v>
      </c>
      <c r="K2352" s="15" t="s">
        <v>7926</v>
      </c>
      <c r="L2352" s="23" t="s">
        <v>3180</v>
      </c>
    </row>
    <row r="2353" spans="1:12" ht="28" x14ac:dyDescent="0.35">
      <c r="A2353" s="3" t="str">
        <f t="shared" si="393"/>
        <v>3.32.02.201.04</v>
      </c>
      <c r="B2353" s="3">
        <f t="shared" si="388"/>
        <v>14</v>
      </c>
      <c r="C2353" s="3" t="s">
        <v>10185</v>
      </c>
      <c r="D2353" s="27">
        <v>3</v>
      </c>
      <c r="E2353" s="26">
        <v>32</v>
      </c>
      <c r="F2353" s="24">
        <v>2</v>
      </c>
      <c r="G2353" s="25">
        <v>201</v>
      </c>
      <c r="H2353" s="24">
        <v>4</v>
      </c>
      <c r="I2353" s="23" t="s">
        <v>4859</v>
      </c>
      <c r="J2353" s="23" t="s">
        <v>6310</v>
      </c>
      <c r="K2353" s="23" t="s">
        <v>7927</v>
      </c>
      <c r="L2353" s="23" t="s">
        <v>1436</v>
      </c>
    </row>
    <row r="2354" spans="1:12" ht="28" x14ac:dyDescent="0.35">
      <c r="A2354" s="3" t="str">
        <f>D2354&amp;"."&amp;E2354&amp;".0"&amp;F2354</f>
        <v>3.32.03</v>
      </c>
      <c r="B2354" s="3">
        <f t="shared" si="388"/>
        <v>7</v>
      </c>
      <c r="C2354" s="3" t="s">
        <v>10186</v>
      </c>
      <c r="D2354" s="27">
        <v>3</v>
      </c>
      <c r="E2354" s="26">
        <v>32</v>
      </c>
      <c r="F2354" s="24">
        <v>3</v>
      </c>
      <c r="G2354" s="15"/>
      <c r="H2354" s="15"/>
      <c r="I2354" s="23" t="s">
        <v>4860</v>
      </c>
      <c r="J2354" s="15" t="s">
        <v>1</v>
      </c>
      <c r="K2354" s="15" t="s">
        <v>1</v>
      </c>
      <c r="L2354" s="15"/>
    </row>
    <row r="2355" spans="1:12" ht="28" x14ac:dyDescent="0.35">
      <c r="A2355" s="3" t="str">
        <f>D2355&amp;"."&amp;E2355&amp;".0"&amp;F2355&amp;"."&amp;G2355</f>
        <v>3.32.03.201</v>
      </c>
      <c r="B2355" s="3">
        <f t="shared" si="388"/>
        <v>11</v>
      </c>
      <c r="C2355" s="3" t="s">
        <v>10187</v>
      </c>
      <c r="D2355" s="27">
        <v>3</v>
      </c>
      <c r="E2355" s="26">
        <v>32</v>
      </c>
      <c r="F2355" s="24">
        <v>3</v>
      </c>
      <c r="G2355" s="25">
        <v>201</v>
      </c>
      <c r="H2355" s="15"/>
      <c r="I2355" s="23" t="s">
        <v>4861</v>
      </c>
      <c r="J2355" s="15" t="s">
        <v>1</v>
      </c>
      <c r="K2355" s="15" t="s">
        <v>1</v>
      </c>
      <c r="L2355" s="15"/>
    </row>
    <row r="2356" spans="1:12" ht="56" x14ac:dyDescent="0.35">
      <c r="A2356" s="3" t="str">
        <f t="shared" ref="A2356:A2364" si="394">D2356&amp;"."&amp;E2356&amp;".0"&amp;F2356&amp;"."&amp;G2356&amp;".0"&amp;H2356</f>
        <v>3.32.03.201.01</v>
      </c>
      <c r="B2356" s="3">
        <f t="shared" si="388"/>
        <v>14</v>
      </c>
      <c r="C2356" s="3" t="s">
        <v>10188</v>
      </c>
      <c r="D2356" s="27">
        <v>3</v>
      </c>
      <c r="E2356" s="26">
        <v>32</v>
      </c>
      <c r="F2356" s="24">
        <v>3</v>
      </c>
      <c r="G2356" s="25">
        <v>201</v>
      </c>
      <c r="H2356" s="24">
        <v>1</v>
      </c>
      <c r="I2356" s="23" t="s">
        <v>3181</v>
      </c>
      <c r="J2356" s="23" t="s">
        <v>3182</v>
      </c>
      <c r="K2356" s="15" t="s">
        <v>7928</v>
      </c>
      <c r="L2356" s="23" t="s">
        <v>1443</v>
      </c>
    </row>
    <row r="2357" spans="1:12" ht="56" x14ac:dyDescent="0.35">
      <c r="A2357" s="3" t="str">
        <f t="shared" si="394"/>
        <v>3.32.03.201.02</v>
      </c>
      <c r="B2357" s="3">
        <f t="shared" si="388"/>
        <v>14</v>
      </c>
      <c r="C2357" s="3" t="s">
        <v>10189</v>
      </c>
      <c r="D2357" s="27">
        <v>3</v>
      </c>
      <c r="E2357" s="26">
        <v>32</v>
      </c>
      <c r="F2357" s="24">
        <v>3</v>
      </c>
      <c r="G2357" s="25">
        <v>201</v>
      </c>
      <c r="H2357" s="24">
        <v>2</v>
      </c>
      <c r="I2357" s="23" t="s">
        <v>3183</v>
      </c>
      <c r="J2357" s="23" t="s">
        <v>3184</v>
      </c>
      <c r="K2357" s="15" t="s">
        <v>7929</v>
      </c>
      <c r="L2357" s="23" t="s">
        <v>1436</v>
      </c>
    </row>
    <row r="2358" spans="1:12" ht="56" x14ac:dyDescent="0.35">
      <c r="A2358" s="3" t="str">
        <f t="shared" si="394"/>
        <v>3.32.03.201.03</v>
      </c>
      <c r="B2358" s="3">
        <f t="shared" si="388"/>
        <v>14</v>
      </c>
      <c r="C2358" s="3" t="s">
        <v>10190</v>
      </c>
      <c r="D2358" s="27">
        <v>3</v>
      </c>
      <c r="E2358" s="26">
        <v>32</v>
      </c>
      <c r="F2358" s="24">
        <v>3</v>
      </c>
      <c r="G2358" s="25">
        <v>201</v>
      </c>
      <c r="H2358" s="24">
        <v>3</v>
      </c>
      <c r="I2358" s="23" t="s">
        <v>4862</v>
      </c>
      <c r="J2358" s="23" t="s">
        <v>6311</v>
      </c>
      <c r="K2358" s="15" t="s">
        <v>7930</v>
      </c>
      <c r="L2358" s="23" t="s">
        <v>3185</v>
      </c>
    </row>
    <row r="2359" spans="1:12" ht="42" x14ac:dyDescent="0.35">
      <c r="A2359" s="3" t="str">
        <f t="shared" si="394"/>
        <v>3.32.03.201.04</v>
      </c>
      <c r="B2359" s="3">
        <f t="shared" si="388"/>
        <v>14</v>
      </c>
      <c r="C2359" s="3" t="s">
        <v>10191</v>
      </c>
      <c r="D2359" s="27">
        <v>3</v>
      </c>
      <c r="E2359" s="26">
        <v>32</v>
      </c>
      <c r="F2359" s="24">
        <v>3</v>
      </c>
      <c r="G2359" s="25">
        <v>201</v>
      </c>
      <c r="H2359" s="24">
        <v>4</v>
      </c>
      <c r="I2359" s="23" t="s">
        <v>3186</v>
      </c>
      <c r="J2359" s="23" t="s">
        <v>3187</v>
      </c>
      <c r="K2359" s="23" t="s">
        <v>7931</v>
      </c>
      <c r="L2359" s="23" t="s">
        <v>3185</v>
      </c>
    </row>
    <row r="2360" spans="1:12" ht="28" x14ac:dyDescent="0.35">
      <c r="A2360" s="3" t="str">
        <f t="shared" si="394"/>
        <v>3.32.03.201.05</v>
      </c>
      <c r="B2360" s="3">
        <f t="shared" si="388"/>
        <v>14</v>
      </c>
      <c r="C2360" s="3" t="s">
        <v>10192</v>
      </c>
      <c r="D2360" s="27">
        <v>3</v>
      </c>
      <c r="E2360" s="26">
        <v>32</v>
      </c>
      <c r="F2360" s="24">
        <v>3</v>
      </c>
      <c r="G2360" s="25">
        <v>201</v>
      </c>
      <c r="H2360" s="24">
        <v>5</v>
      </c>
      <c r="I2360" s="23" t="s">
        <v>3188</v>
      </c>
      <c r="J2360" s="23" t="s">
        <v>3189</v>
      </c>
      <c r="K2360" s="15" t="s">
        <v>7932</v>
      </c>
      <c r="L2360" s="15" t="s">
        <v>6667</v>
      </c>
    </row>
    <row r="2361" spans="1:12" ht="28" x14ac:dyDescent="0.35">
      <c r="A2361" s="3" t="str">
        <f t="shared" si="394"/>
        <v>3.32.03.201.06</v>
      </c>
      <c r="B2361" s="3">
        <f t="shared" si="388"/>
        <v>14</v>
      </c>
      <c r="C2361" s="3" t="s">
        <v>10193</v>
      </c>
      <c r="D2361" s="27">
        <v>3</v>
      </c>
      <c r="E2361" s="26">
        <v>32</v>
      </c>
      <c r="F2361" s="24">
        <v>3</v>
      </c>
      <c r="G2361" s="25">
        <v>201</v>
      </c>
      <c r="H2361" s="24">
        <v>6</v>
      </c>
      <c r="I2361" s="23" t="s">
        <v>3190</v>
      </c>
      <c r="J2361" s="23" t="s">
        <v>3191</v>
      </c>
      <c r="K2361" s="15" t="s">
        <v>7933</v>
      </c>
      <c r="L2361" s="23" t="s">
        <v>1462</v>
      </c>
    </row>
    <row r="2362" spans="1:12" ht="42" x14ac:dyDescent="0.35">
      <c r="A2362" s="3" t="str">
        <f t="shared" si="394"/>
        <v>3.32.03.201.07</v>
      </c>
      <c r="B2362" s="3">
        <f t="shared" si="388"/>
        <v>14</v>
      </c>
      <c r="C2362" s="3" t="s">
        <v>10194</v>
      </c>
      <c r="D2362" s="27">
        <v>3</v>
      </c>
      <c r="E2362" s="26">
        <v>32</v>
      </c>
      <c r="F2362" s="24">
        <v>3</v>
      </c>
      <c r="G2362" s="25">
        <v>201</v>
      </c>
      <c r="H2362" s="24">
        <v>7</v>
      </c>
      <c r="I2362" s="23" t="s">
        <v>4863</v>
      </c>
      <c r="J2362" s="15" t="s">
        <v>6312</v>
      </c>
      <c r="K2362" s="15" t="s">
        <v>7934</v>
      </c>
      <c r="L2362" s="23" t="s">
        <v>3185</v>
      </c>
    </row>
    <row r="2363" spans="1:12" ht="42" x14ac:dyDescent="0.35">
      <c r="A2363" s="3" t="str">
        <f t="shared" si="394"/>
        <v>3.32.03.201.08</v>
      </c>
      <c r="B2363" s="3">
        <f t="shared" si="388"/>
        <v>14</v>
      </c>
      <c r="C2363" s="3" t="s">
        <v>10195</v>
      </c>
      <c r="D2363" s="27">
        <v>3</v>
      </c>
      <c r="E2363" s="26">
        <v>32</v>
      </c>
      <c r="F2363" s="24">
        <v>3</v>
      </c>
      <c r="G2363" s="25">
        <v>201</v>
      </c>
      <c r="H2363" s="24">
        <v>8</v>
      </c>
      <c r="I2363" s="23" t="s">
        <v>4864</v>
      </c>
      <c r="J2363" s="15" t="s">
        <v>6313</v>
      </c>
      <c r="K2363" s="23" t="s">
        <v>7935</v>
      </c>
      <c r="L2363" s="22" t="s">
        <v>3192</v>
      </c>
    </row>
    <row r="2364" spans="1:12" ht="42" x14ac:dyDescent="0.35">
      <c r="A2364" s="3" t="str">
        <f t="shared" si="394"/>
        <v>3.32.03.201.09</v>
      </c>
      <c r="B2364" s="3">
        <f t="shared" si="388"/>
        <v>14</v>
      </c>
      <c r="C2364" s="3" t="s">
        <v>10196</v>
      </c>
      <c r="D2364" s="27">
        <v>3</v>
      </c>
      <c r="E2364" s="26">
        <v>32</v>
      </c>
      <c r="F2364" s="24">
        <v>3</v>
      </c>
      <c r="G2364" s="25">
        <v>201</v>
      </c>
      <c r="H2364" s="24">
        <v>9</v>
      </c>
      <c r="I2364" s="23" t="s">
        <v>4865</v>
      </c>
      <c r="J2364" s="23" t="s">
        <v>3193</v>
      </c>
      <c r="K2364" s="23" t="s">
        <v>7936</v>
      </c>
      <c r="L2364" s="23" t="s">
        <v>2084</v>
      </c>
    </row>
    <row r="2365" spans="1:12" ht="42" x14ac:dyDescent="0.35">
      <c r="A2365" s="3" t="str">
        <f t="shared" ref="A2365:A2375" si="395">D2365&amp;"."&amp;E2365&amp;".0"&amp;F2365&amp;"."&amp;G2365&amp;"."&amp;H2365</f>
        <v>3.32.03.201.10</v>
      </c>
      <c r="B2365" s="3">
        <f t="shared" si="388"/>
        <v>14</v>
      </c>
      <c r="C2365" s="3" t="s">
        <v>10197</v>
      </c>
      <c r="D2365" s="27">
        <v>3</v>
      </c>
      <c r="E2365" s="26">
        <v>32</v>
      </c>
      <c r="F2365" s="24">
        <v>3</v>
      </c>
      <c r="G2365" s="25">
        <v>201</v>
      </c>
      <c r="H2365" s="26">
        <v>10</v>
      </c>
      <c r="I2365" s="23" t="s">
        <v>3194</v>
      </c>
      <c r="J2365" s="15" t="s">
        <v>6314</v>
      </c>
      <c r="K2365" s="23" t="s">
        <v>3195</v>
      </c>
      <c r="L2365" s="23" t="s">
        <v>1462</v>
      </c>
    </row>
    <row r="2366" spans="1:12" ht="42" x14ac:dyDescent="0.35">
      <c r="A2366" s="3" t="str">
        <f t="shared" si="395"/>
        <v>3.32.03.201.11</v>
      </c>
      <c r="B2366" s="3">
        <f t="shared" si="388"/>
        <v>14</v>
      </c>
      <c r="C2366" s="3" t="s">
        <v>10198</v>
      </c>
      <c r="D2366" s="27">
        <v>3</v>
      </c>
      <c r="E2366" s="26">
        <v>32</v>
      </c>
      <c r="F2366" s="24">
        <v>3</v>
      </c>
      <c r="G2366" s="25">
        <v>201</v>
      </c>
      <c r="H2366" s="26">
        <v>11</v>
      </c>
      <c r="I2366" s="23" t="s">
        <v>4866</v>
      </c>
      <c r="J2366" s="15" t="s">
        <v>6315</v>
      </c>
      <c r="K2366" s="23" t="s">
        <v>7935</v>
      </c>
      <c r="L2366" s="22" t="s">
        <v>3192</v>
      </c>
    </row>
    <row r="2367" spans="1:12" ht="28" x14ac:dyDescent="0.35">
      <c r="A2367" s="3" t="str">
        <f t="shared" si="395"/>
        <v>3.32.03.201.12</v>
      </c>
      <c r="B2367" s="3">
        <f t="shared" si="388"/>
        <v>14</v>
      </c>
      <c r="C2367" s="3" t="s">
        <v>10199</v>
      </c>
      <c r="D2367" s="27">
        <v>3</v>
      </c>
      <c r="E2367" s="26">
        <v>32</v>
      </c>
      <c r="F2367" s="24">
        <v>3</v>
      </c>
      <c r="G2367" s="25">
        <v>201</v>
      </c>
      <c r="H2367" s="26">
        <v>12</v>
      </c>
      <c r="I2367" s="23" t="s">
        <v>3196</v>
      </c>
      <c r="J2367" s="15" t="s">
        <v>6316</v>
      </c>
      <c r="K2367" s="15" t="s">
        <v>7937</v>
      </c>
      <c r="L2367" s="22" t="s">
        <v>3192</v>
      </c>
    </row>
    <row r="2368" spans="1:12" ht="28" x14ac:dyDescent="0.35">
      <c r="A2368" s="3" t="str">
        <f t="shared" si="395"/>
        <v>3.32.03.201.13</v>
      </c>
      <c r="B2368" s="3">
        <f t="shared" si="388"/>
        <v>14</v>
      </c>
      <c r="C2368" s="3" t="s">
        <v>10200</v>
      </c>
      <c r="D2368" s="27">
        <v>3</v>
      </c>
      <c r="E2368" s="26">
        <v>32</v>
      </c>
      <c r="F2368" s="24">
        <v>3</v>
      </c>
      <c r="G2368" s="25">
        <v>201</v>
      </c>
      <c r="H2368" s="26">
        <v>13</v>
      </c>
      <c r="I2368" s="23" t="s">
        <v>4867</v>
      </c>
      <c r="J2368" s="23" t="s">
        <v>6317</v>
      </c>
      <c r="K2368" s="23" t="s">
        <v>7938</v>
      </c>
      <c r="L2368" s="22" t="s">
        <v>3192</v>
      </c>
    </row>
    <row r="2369" spans="1:12" ht="28" x14ac:dyDescent="0.35">
      <c r="A2369" s="3" t="str">
        <f t="shared" si="395"/>
        <v>3.32.03.201.14</v>
      </c>
      <c r="B2369" s="3">
        <f t="shared" si="388"/>
        <v>14</v>
      </c>
      <c r="C2369" s="3" t="s">
        <v>10201</v>
      </c>
      <c r="D2369" s="27">
        <v>3</v>
      </c>
      <c r="E2369" s="26">
        <v>32</v>
      </c>
      <c r="F2369" s="24">
        <v>3</v>
      </c>
      <c r="G2369" s="25">
        <v>201</v>
      </c>
      <c r="H2369" s="26">
        <v>14</v>
      </c>
      <c r="I2369" s="23" t="s">
        <v>3197</v>
      </c>
      <c r="J2369" s="15" t="s">
        <v>6318</v>
      </c>
      <c r="K2369" s="23" t="s">
        <v>3198</v>
      </c>
      <c r="L2369" s="22" t="s">
        <v>3192</v>
      </c>
    </row>
    <row r="2370" spans="1:12" ht="28" x14ac:dyDescent="0.35">
      <c r="A2370" s="3" t="str">
        <f t="shared" si="395"/>
        <v>3.32.03.201.15</v>
      </c>
      <c r="B2370" s="3">
        <f t="shared" si="388"/>
        <v>14</v>
      </c>
      <c r="C2370" s="3" t="s">
        <v>10202</v>
      </c>
      <c r="D2370" s="27">
        <v>3</v>
      </c>
      <c r="E2370" s="26">
        <v>32</v>
      </c>
      <c r="F2370" s="24">
        <v>3</v>
      </c>
      <c r="G2370" s="25">
        <v>201</v>
      </c>
      <c r="H2370" s="26">
        <v>15</v>
      </c>
      <c r="I2370" s="23" t="s">
        <v>3199</v>
      </c>
      <c r="J2370" s="15" t="s">
        <v>6319</v>
      </c>
      <c r="K2370" s="15" t="s">
        <v>7939</v>
      </c>
      <c r="L2370" s="22" t="s">
        <v>3192</v>
      </c>
    </row>
    <row r="2371" spans="1:12" ht="28" x14ac:dyDescent="0.35">
      <c r="A2371" s="3" t="str">
        <f t="shared" si="395"/>
        <v>3.32.03.201.16</v>
      </c>
      <c r="B2371" s="3">
        <f t="shared" si="388"/>
        <v>14</v>
      </c>
      <c r="C2371" s="3" t="s">
        <v>10203</v>
      </c>
      <c r="D2371" s="27">
        <v>3</v>
      </c>
      <c r="E2371" s="26">
        <v>32</v>
      </c>
      <c r="F2371" s="24">
        <v>3</v>
      </c>
      <c r="G2371" s="25">
        <v>201</v>
      </c>
      <c r="H2371" s="26">
        <v>16</v>
      </c>
      <c r="I2371" s="23" t="s">
        <v>3200</v>
      </c>
      <c r="J2371" s="23" t="s">
        <v>3201</v>
      </c>
      <c r="K2371" s="15" t="s">
        <v>7940</v>
      </c>
      <c r="L2371" s="22" t="s">
        <v>3192</v>
      </c>
    </row>
    <row r="2372" spans="1:12" ht="42" x14ac:dyDescent="0.35">
      <c r="A2372" s="3" t="str">
        <f t="shared" si="395"/>
        <v>3.32.03.201.17</v>
      </c>
      <c r="B2372" s="3">
        <f t="shared" si="388"/>
        <v>14</v>
      </c>
      <c r="C2372" s="3" t="s">
        <v>10204</v>
      </c>
      <c r="D2372" s="27">
        <v>3</v>
      </c>
      <c r="E2372" s="26">
        <v>32</v>
      </c>
      <c r="F2372" s="24">
        <v>3</v>
      </c>
      <c r="G2372" s="25">
        <v>201</v>
      </c>
      <c r="H2372" s="26">
        <v>17</v>
      </c>
      <c r="I2372" s="23" t="s">
        <v>4868</v>
      </c>
      <c r="J2372" s="23" t="s">
        <v>6320</v>
      </c>
      <c r="K2372" s="15" t="s">
        <v>7941</v>
      </c>
      <c r="L2372" s="23" t="s">
        <v>1462</v>
      </c>
    </row>
    <row r="2373" spans="1:12" ht="42" x14ac:dyDescent="0.35">
      <c r="A2373" s="3" t="str">
        <f t="shared" si="395"/>
        <v>3.32.03.201.18</v>
      </c>
      <c r="B2373" s="3">
        <f t="shared" si="388"/>
        <v>14</v>
      </c>
      <c r="C2373" s="3" t="s">
        <v>10205</v>
      </c>
      <c r="D2373" s="27">
        <v>3</v>
      </c>
      <c r="E2373" s="26">
        <v>32</v>
      </c>
      <c r="F2373" s="24">
        <v>3</v>
      </c>
      <c r="G2373" s="25">
        <v>201</v>
      </c>
      <c r="H2373" s="26">
        <v>18</v>
      </c>
      <c r="I2373" s="23" t="s">
        <v>4869</v>
      </c>
      <c r="J2373" s="23" t="s">
        <v>6321</v>
      </c>
      <c r="K2373" s="15" t="s">
        <v>7942</v>
      </c>
      <c r="L2373" s="22" t="s">
        <v>3192</v>
      </c>
    </row>
    <row r="2374" spans="1:12" ht="28" x14ac:dyDescent="0.35">
      <c r="A2374" s="3" t="str">
        <f t="shared" si="395"/>
        <v>3.32.03.201.19</v>
      </c>
      <c r="B2374" s="3">
        <f t="shared" si="388"/>
        <v>14</v>
      </c>
      <c r="C2374" s="3" t="s">
        <v>10206</v>
      </c>
      <c r="D2374" s="27">
        <v>3</v>
      </c>
      <c r="E2374" s="26">
        <v>32</v>
      </c>
      <c r="F2374" s="24">
        <v>3</v>
      </c>
      <c r="G2374" s="25">
        <v>201</v>
      </c>
      <c r="H2374" s="26">
        <v>19</v>
      </c>
      <c r="I2374" s="23" t="s">
        <v>3202</v>
      </c>
      <c r="J2374" s="23" t="s">
        <v>3203</v>
      </c>
      <c r="K2374" s="15" t="s">
        <v>7943</v>
      </c>
      <c r="L2374" s="22" t="s">
        <v>1459</v>
      </c>
    </row>
    <row r="2375" spans="1:12" ht="28" x14ac:dyDescent="0.35">
      <c r="A2375" s="3" t="str">
        <f t="shared" si="395"/>
        <v>3.32.03.201.20</v>
      </c>
      <c r="B2375" s="3">
        <f t="shared" si="388"/>
        <v>14</v>
      </c>
      <c r="C2375" s="3" t="s">
        <v>10207</v>
      </c>
      <c r="D2375" s="27">
        <v>3</v>
      </c>
      <c r="E2375" s="26">
        <v>32</v>
      </c>
      <c r="F2375" s="24">
        <v>3</v>
      </c>
      <c r="G2375" s="25">
        <v>201</v>
      </c>
      <c r="H2375" s="26">
        <v>20</v>
      </c>
      <c r="I2375" s="23" t="s">
        <v>3204</v>
      </c>
      <c r="J2375" s="15" t="s">
        <v>6322</v>
      </c>
      <c r="K2375" s="15" t="s">
        <v>7944</v>
      </c>
      <c r="L2375" s="23" t="s">
        <v>2084</v>
      </c>
    </row>
    <row r="2376" spans="1:12" ht="28" x14ac:dyDescent="0.35">
      <c r="A2376" s="3" t="str">
        <f>D2376&amp;"."&amp;E2376&amp;".0"&amp;F2376</f>
        <v>3.32.04</v>
      </c>
      <c r="B2376" s="3">
        <f t="shared" si="388"/>
        <v>7</v>
      </c>
      <c r="C2376" s="3" t="s">
        <v>10208</v>
      </c>
      <c r="D2376" s="27">
        <v>3</v>
      </c>
      <c r="E2376" s="26">
        <v>32</v>
      </c>
      <c r="F2376" s="24">
        <v>4</v>
      </c>
      <c r="G2376" s="15"/>
      <c r="H2376" s="15"/>
      <c r="I2376" s="23" t="s">
        <v>4870</v>
      </c>
      <c r="J2376" s="15" t="s">
        <v>1</v>
      </c>
      <c r="K2376" s="15" t="s">
        <v>1</v>
      </c>
      <c r="L2376" s="15"/>
    </row>
    <row r="2377" spans="1:12" ht="28" x14ac:dyDescent="0.35">
      <c r="A2377" s="3" t="str">
        <f>D2377&amp;"."&amp;E2377&amp;".0"&amp;F2377&amp;"."&amp;G2377</f>
        <v>3.32.04.201</v>
      </c>
      <c r="B2377" s="3">
        <f t="shared" si="388"/>
        <v>11</v>
      </c>
      <c r="C2377" s="3" t="s">
        <v>10209</v>
      </c>
      <c r="D2377" s="27">
        <v>3</v>
      </c>
      <c r="E2377" s="26">
        <v>32</v>
      </c>
      <c r="F2377" s="24">
        <v>4</v>
      </c>
      <c r="G2377" s="25">
        <v>201</v>
      </c>
      <c r="H2377" s="15"/>
      <c r="I2377" s="23" t="s">
        <v>4871</v>
      </c>
      <c r="J2377" s="15" t="s">
        <v>1</v>
      </c>
      <c r="K2377" s="15" t="s">
        <v>1</v>
      </c>
      <c r="L2377" s="15"/>
    </row>
    <row r="2378" spans="1:12" ht="28" x14ac:dyDescent="0.35">
      <c r="A2378" s="3" t="str">
        <f t="shared" ref="A2378:A2379" si="396">D2378&amp;"."&amp;E2378&amp;".0"&amp;F2378&amp;"."&amp;G2378&amp;".0"&amp;H2378</f>
        <v>3.32.04.201.01</v>
      </c>
      <c r="B2378" s="3">
        <f t="shared" si="388"/>
        <v>14</v>
      </c>
      <c r="C2378" s="3" t="s">
        <v>10210</v>
      </c>
      <c r="D2378" s="27">
        <v>3</v>
      </c>
      <c r="E2378" s="26">
        <v>32</v>
      </c>
      <c r="F2378" s="24">
        <v>4</v>
      </c>
      <c r="G2378" s="25">
        <v>201</v>
      </c>
      <c r="H2378" s="24">
        <v>1</v>
      </c>
      <c r="I2378" s="23" t="s">
        <v>4872</v>
      </c>
      <c r="J2378" s="15" t="s">
        <v>6323</v>
      </c>
      <c r="K2378" s="15" t="s">
        <v>7945</v>
      </c>
      <c r="L2378" s="15" t="s">
        <v>6667</v>
      </c>
    </row>
    <row r="2379" spans="1:12" ht="42" x14ac:dyDescent="0.35">
      <c r="A2379" s="3" t="str">
        <f t="shared" si="396"/>
        <v>3.32.04.201.02</v>
      </c>
      <c r="B2379" s="3">
        <f t="shared" si="388"/>
        <v>14</v>
      </c>
      <c r="C2379" s="3" t="s">
        <v>10211</v>
      </c>
      <c r="D2379" s="27">
        <v>3</v>
      </c>
      <c r="E2379" s="26">
        <v>32</v>
      </c>
      <c r="F2379" s="24">
        <v>4</v>
      </c>
      <c r="G2379" s="25">
        <v>201</v>
      </c>
      <c r="H2379" s="24">
        <v>2</v>
      </c>
      <c r="I2379" s="23" t="s">
        <v>3205</v>
      </c>
      <c r="J2379" s="23" t="s">
        <v>3206</v>
      </c>
      <c r="K2379" s="23" t="s">
        <v>7946</v>
      </c>
      <c r="L2379" s="23" t="s">
        <v>3207</v>
      </c>
    </row>
    <row r="2380" spans="1:12" x14ac:dyDescent="0.35">
      <c r="A2380" s="3">
        <f>D2380</f>
        <v>4</v>
      </c>
      <c r="B2380" s="3">
        <f t="shared" si="388"/>
        <v>1</v>
      </c>
      <c r="C2380" s="3">
        <v>4</v>
      </c>
      <c r="D2380" s="27">
        <v>4</v>
      </c>
      <c r="E2380" s="15"/>
      <c r="F2380" s="15"/>
      <c r="G2380" s="15"/>
      <c r="H2380" s="15"/>
      <c r="I2380" s="23" t="s">
        <v>3208</v>
      </c>
      <c r="J2380" s="15" t="s">
        <v>1</v>
      </c>
      <c r="K2380" s="15" t="s">
        <v>1</v>
      </c>
      <c r="L2380" s="15"/>
    </row>
    <row r="2381" spans="1:12" x14ac:dyDescent="0.35">
      <c r="A2381" s="3" t="str">
        <f>D2381&amp;".0"&amp;E2381</f>
        <v>4.01</v>
      </c>
      <c r="B2381" s="3">
        <f t="shared" ref="B2381:B2440" si="397">LEN(A2381)</f>
        <v>4</v>
      </c>
      <c r="C2381" s="3" t="s">
        <v>10212</v>
      </c>
      <c r="D2381" s="27">
        <v>4</v>
      </c>
      <c r="E2381" s="24">
        <v>1</v>
      </c>
      <c r="F2381" s="15"/>
      <c r="G2381" s="15"/>
      <c r="H2381" s="15"/>
      <c r="I2381" s="23" t="s">
        <v>3209</v>
      </c>
      <c r="J2381" s="15" t="s">
        <v>1</v>
      </c>
      <c r="K2381" s="15" t="s">
        <v>1</v>
      </c>
      <c r="L2381" s="15"/>
    </row>
    <row r="2382" spans="1:12" x14ac:dyDescent="0.35">
      <c r="A2382" s="3" t="str">
        <f>D2382&amp;".0"&amp;E2382&amp;".0"&amp;F2382</f>
        <v>4.01.01</v>
      </c>
      <c r="B2382" s="3">
        <f t="shared" si="397"/>
        <v>7</v>
      </c>
      <c r="C2382" s="3" t="s">
        <v>10213</v>
      </c>
      <c r="D2382" s="27">
        <v>4</v>
      </c>
      <c r="E2382" s="24">
        <v>1</v>
      </c>
      <c r="F2382" s="24">
        <v>1</v>
      </c>
      <c r="G2382" s="15"/>
      <c r="H2382" s="15"/>
      <c r="I2382" s="23" t="s">
        <v>3210</v>
      </c>
      <c r="J2382" s="15" t="s">
        <v>1</v>
      </c>
      <c r="K2382" s="15" t="s">
        <v>1</v>
      </c>
      <c r="L2382" s="15"/>
    </row>
    <row r="2383" spans="1:12" ht="28" x14ac:dyDescent="0.35">
      <c r="A2383" s="3" t="str">
        <f>D2383&amp;".0"&amp;E2383&amp;".0"&amp;F2383</f>
        <v>4.01.02</v>
      </c>
      <c r="B2383" s="3">
        <f t="shared" si="397"/>
        <v>7</v>
      </c>
      <c r="C2383" s="3" t="s">
        <v>1367</v>
      </c>
      <c r="D2383" s="27">
        <v>4</v>
      </c>
      <c r="E2383" s="24">
        <v>1</v>
      </c>
      <c r="F2383" s="24">
        <v>2</v>
      </c>
      <c r="G2383" s="15"/>
      <c r="H2383" s="15"/>
      <c r="I2383" s="23" t="s">
        <v>4873</v>
      </c>
      <c r="J2383" s="15" t="s">
        <v>1</v>
      </c>
      <c r="K2383" s="15" t="s">
        <v>1</v>
      </c>
      <c r="L2383" s="15"/>
    </row>
    <row r="2384" spans="1:12" x14ac:dyDescent="0.35">
      <c r="A2384" s="3" t="str">
        <f>D2384&amp;".0"&amp;E2384&amp;".0"&amp;F2384&amp;"."&amp;G2384</f>
        <v>4.01.02.201</v>
      </c>
      <c r="B2384" s="3">
        <f t="shared" si="397"/>
        <v>11</v>
      </c>
      <c r="C2384" s="3" t="s">
        <v>10214</v>
      </c>
      <c r="D2384" s="27">
        <v>4</v>
      </c>
      <c r="E2384" s="24">
        <v>1</v>
      </c>
      <c r="F2384" s="24">
        <v>2</v>
      </c>
      <c r="G2384" s="25">
        <v>201</v>
      </c>
      <c r="H2384" s="15"/>
      <c r="I2384" s="23" t="s">
        <v>950</v>
      </c>
      <c r="J2384" s="15" t="s">
        <v>1</v>
      </c>
      <c r="K2384" s="15" t="s">
        <v>1</v>
      </c>
      <c r="L2384" s="15"/>
    </row>
    <row r="2385" spans="1:12" ht="28" x14ac:dyDescent="0.35">
      <c r="A2385" s="3" t="str">
        <f t="shared" ref="A2385:A2387" si="398">D2385&amp;".0"&amp;E2385&amp;".0"&amp;F2385&amp;"."&amp;G2385&amp;".0"&amp;H2385</f>
        <v>4.01.02.201.01</v>
      </c>
      <c r="B2385" s="3">
        <f t="shared" si="397"/>
        <v>14</v>
      </c>
      <c r="C2385" s="3" t="s">
        <v>10215</v>
      </c>
      <c r="D2385" s="27">
        <v>4</v>
      </c>
      <c r="E2385" s="24">
        <v>1</v>
      </c>
      <c r="F2385" s="24">
        <v>2</v>
      </c>
      <c r="G2385" s="25">
        <v>201</v>
      </c>
      <c r="H2385" s="24">
        <v>1</v>
      </c>
      <c r="I2385" s="23" t="s">
        <v>951</v>
      </c>
      <c r="J2385" s="15" t="s">
        <v>6324</v>
      </c>
      <c r="K2385" s="15" t="s">
        <v>7947</v>
      </c>
      <c r="L2385" s="23" t="s">
        <v>1436</v>
      </c>
    </row>
    <row r="2386" spans="1:12" ht="28" x14ac:dyDescent="0.35">
      <c r="A2386" s="3" t="str">
        <f t="shared" si="398"/>
        <v>4.01.02.201.02</v>
      </c>
      <c r="B2386" s="3">
        <f t="shared" si="397"/>
        <v>14</v>
      </c>
      <c r="C2386" s="3" t="s">
        <v>10216</v>
      </c>
      <c r="D2386" s="27">
        <v>4</v>
      </c>
      <c r="E2386" s="24">
        <v>1</v>
      </c>
      <c r="F2386" s="24">
        <v>2</v>
      </c>
      <c r="G2386" s="25">
        <v>201</v>
      </c>
      <c r="H2386" s="24">
        <v>2</v>
      </c>
      <c r="I2386" s="23" t="s">
        <v>952</v>
      </c>
      <c r="J2386" s="15" t="s">
        <v>6325</v>
      </c>
      <c r="K2386" s="15" t="s">
        <v>7948</v>
      </c>
      <c r="L2386" s="23" t="s">
        <v>1436</v>
      </c>
    </row>
    <row r="2387" spans="1:12" ht="28" x14ac:dyDescent="0.35">
      <c r="A2387" s="3" t="str">
        <f t="shared" si="398"/>
        <v>4.01.02.201.03</v>
      </c>
      <c r="B2387" s="3">
        <f t="shared" si="397"/>
        <v>14</v>
      </c>
      <c r="C2387" s="3" t="s">
        <v>10217</v>
      </c>
      <c r="D2387" s="27">
        <v>4</v>
      </c>
      <c r="E2387" s="24">
        <v>1</v>
      </c>
      <c r="F2387" s="24">
        <v>2</v>
      </c>
      <c r="G2387" s="25">
        <v>201</v>
      </c>
      <c r="H2387" s="24">
        <v>3</v>
      </c>
      <c r="I2387" s="23" t="s">
        <v>953</v>
      </c>
      <c r="J2387" s="15" t="s">
        <v>6326</v>
      </c>
      <c r="K2387" s="15" t="s">
        <v>7949</v>
      </c>
      <c r="L2387" s="23" t="s">
        <v>1436</v>
      </c>
    </row>
    <row r="2388" spans="1:12" x14ac:dyDescent="0.35">
      <c r="A2388" s="3" t="str">
        <f>D2388&amp;".0"&amp;E2388&amp;".0"&amp;F2388&amp;"."&amp;G2388</f>
        <v>4.01.02.202</v>
      </c>
      <c r="B2388" s="3">
        <f t="shared" si="397"/>
        <v>11</v>
      </c>
      <c r="C2388" s="3" t="s">
        <v>10218</v>
      </c>
      <c r="D2388" s="27">
        <v>4</v>
      </c>
      <c r="E2388" s="24">
        <v>1</v>
      </c>
      <c r="F2388" s="24">
        <v>2</v>
      </c>
      <c r="G2388" s="25">
        <v>202</v>
      </c>
      <c r="H2388" s="15"/>
      <c r="I2388" s="23" t="s">
        <v>986</v>
      </c>
      <c r="J2388" s="15" t="s">
        <v>1</v>
      </c>
      <c r="K2388" s="15" t="s">
        <v>1</v>
      </c>
      <c r="L2388" s="15"/>
    </row>
    <row r="2389" spans="1:12" ht="28" x14ac:dyDescent="0.35">
      <c r="A2389" s="3" t="str">
        <f t="shared" ref="A2389:A2393" si="399">D2389&amp;".0"&amp;E2389&amp;".0"&amp;F2389&amp;"."&amp;G2389&amp;".0"&amp;H2389</f>
        <v>4.01.02.202.01</v>
      </c>
      <c r="B2389" s="3">
        <f t="shared" si="397"/>
        <v>14</v>
      </c>
      <c r="C2389" s="3" t="s">
        <v>10219</v>
      </c>
      <c r="D2389" s="27">
        <v>4</v>
      </c>
      <c r="E2389" s="24">
        <v>1</v>
      </c>
      <c r="F2389" s="24">
        <v>2</v>
      </c>
      <c r="G2389" s="25">
        <v>202</v>
      </c>
      <c r="H2389" s="24">
        <v>1</v>
      </c>
      <c r="I2389" s="23" t="s">
        <v>987</v>
      </c>
      <c r="J2389" s="15" t="s">
        <v>6327</v>
      </c>
      <c r="K2389" s="15" t="s">
        <v>7950</v>
      </c>
      <c r="L2389" s="23" t="s">
        <v>1436</v>
      </c>
    </row>
    <row r="2390" spans="1:12" ht="98" x14ac:dyDescent="0.35">
      <c r="A2390" s="3" t="str">
        <f t="shared" si="399"/>
        <v>4.01.02.202.02</v>
      </c>
      <c r="B2390" s="3">
        <f t="shared" si="397"/>
        <v>14</v>
      </c>
      <c r="C2390" s="3" t="s">
        <v>10220</v>
      </c>
      <c r="D2390" s="27">
        <v>4</v>
      </c>
      <c r="E2390" s="24">
        <v>1</v>
      </c>
      <c r="F2390" s="24">
        <v>2</v>
      </c>
      <c r="G2390" s="25">
        <v>202</v>
      </c>
      <c r="H2390" s="24">
        <v>2</v>
      </c>
      <c r="I2390" s="23" t="s">
        <v>4874</v>
      </c>
      <c r="J2390" s="23" t="s">
        <v>6328</v>
      </c>
      <c r="K2390" s="23" t="s">
        <v>7951</v>
      </c>
      <c r="L2390" s="23" t="s">
        <v>1436</v>
      </c>
    </row>
    <row r="2391" spans="1:12" ht="84" x14ac:dyDescent="0.35">
      <c r="A2391" s="3" t="str">
        <f t="shared" si="399"/>
        <v>4.01.02.202.03</v>
      </c>
      <c r="B2391" s="3">
        <f t="shared" si="397"/>
        <v>14</v>
      </c>
      <c r="C2391" s="3" t="s">
        <v>10221</v>
      </c>
      <c r="D2391" s="27">
        <v>4</v>
      </c>
      <c r="E2391" s="24">
        <v>1</v>
      </c>
      <c r="F2391" s="24">
        <v>2</v>
      </c>
      <c r="G2391" s="25">
        <v>202</v>
      </c>
      <c r="H2391" s="24">
        <v>3</v>
      </c>
      <c r="I2391" s="23" t="s">
        <v>4875</v>
      </c>
      <c r="J2391" s="23" t="s">
        <v>3211</v>
      </c>
      <c r="K2391" s="23" t="s">
        <v>7952</v>
      </c>
      <c r="L2391" s="23" t="s">
        <v>1436</v>
      </c>
    </row>
    <row r="2392" spans="1:12" ht="56" x14ac:dyDescent="0.35">
      <c r="A2392" s="3" t="str">
        <f t="shared" si="399"/>
        <v>4.01.02.202.04</v>
      </c>
      <c r="B2392" s="3">
        <f t="shared" si="397"/>
        <v>14</v>
      </c>
      <c r="C2392" s="3" t="s">
        <v>10222</v>
      </c>
      <c r="D2392" s="27">
        <v>4</v>
      </c>
      <c r="E2392" s="24">
        <v>1</v>
      </c>
      <c r="F2392" s="24">
        <v>2</v>
      </c>
      <c r="G2392" s="25">
        <v>202</v>
      </c>
      <c r="H2392" s="24">
        <v>4</v>
      </c>
      <c r="I2392" s="23" t="s">
        <v>2483</v>
      </c>
      <c r="J2392" s="23" t="s">
        <v>2484</v>
      </c>
      <c r="K2392" s="15" t="s">
        <v>7463</v>
      </c>
      <c r="L2392" s="23" t="s">
        <v>1681</v>
      </c>
    </row>
    <row r="2393" spans="1:12" ht="56" x14ac:dyDescent="0.35">
      <c r="A2393" s="3" t="str">
        <f t="shared" si="399"/>
        <v>4.01.02.202.05</v>
      </c>
      <c r="B2393" s="3">
        <f t="shared" si="397"/>
        <v>14</v>
      </c>
      <c r="C2393" s="3" t="s">
        <v>10223</v>
      </c>
      <c r="D2393" s="27">
        <v>4</v>
      </c>
      <c r="E2393" s="24">
        <v>1</v>
      </c>
      <c r="F2393" s="24">
        <v>2</v>
      </c>
      <c r="G2393" s="25">
        <v>202</v>
      </c>
      <c r="H2393" s="24">
        <v>5</v>
      </c>
      <c r="I2393" s="23" t="s">
        <v>2485</v>
      </c>
      <c r="J2393" s="23" t="s">
        <v>3212</v>
      </c>
      <c r="K2393" s="23" t="s">
        <v>3213</v>
      </c>
      <c r="L2393" s="23" t="s">
        <v>1681</v>
      </c>
    </row>
    <row r="2394" spans="1:12" x14ac:dyDescent="0.35">
      <c r="A2394" s="3" t="str">
        <f>D2394&amp;".0"&amp;E2394&amp;".0"&amp;F2394&amp;"."&amp;G2394</f>
        <v>4.01.02.203</v>
      </c>
      <c r="B2394" s="3">
        <f t="shared" si="397"/>
        <v>11</v>
      </c>
      <c r="C2394" s="3" t="s">
        <v>10224</v>
      </c>
      <c r="D2394" s="27">
        <v>4</v>
      </c>
      <c r="E2394" s="24">
        <v>1</v>
      </c>
      <c r="F2394" s="24">
        <v>2</v>
      </c>
      <c r="G2394" s="25">
        <v>203</v>
      </c>
      <c r="H2394" s="15"/>
      <c r="I2394" s="23" t="s">
        <v>958</v>
      </c>
      <c r="J2394" s="15" t="s">
        <v>1</v>
      </c>
      <c r="K2394" s="15" t="s">
        <v>1</v>
      </c>
      <c r="L2394" s="15"/>
    </row>
    <row r="2395" spans="1:12" ht="28" x14ac:dyDescent="0.35">
      <c r="A2395" s="3" t="str">
        <f t="shared" ref="A2395:A2397" si="400">D2395&amp;".0"&amp;E2395&amp;".0"&amp;F2395&amp;"."&amp;G2395&amp;".0"&amp;H2395</f>
        <v>4.01.02.203.01</v>
      </c>
      <c r="B2395" s="3">
        <f t="shared" si="397"/>
        <v>14</v>
      </c>
      <c r="C2395" s="3" t="s">
        <v>10225</v>
      </c>
      <c r="D2395" s="27">
        <v>4</v>
      </c>
      <c r="E2395" s="24">
        <v>1</v>
      </c>
      <c r="F2395" s="24">
        <v>2</v>
      </c>
      <c r="G2395" s="25">
        <v>203</v>
      </c>
      <c r="H2395" s="24">
        <v>1</v>
      </c>
      <c r="I2395" s="23" t="s">
        <v>959</v>
      </c>
      <c r="J2395" s="15" t="s">
        <v>6329</v>
      </c>
      <c r="K2395" s="23" t="s">
        <v>3214</v>
      </c>
      <c r="L2395" s="23" t="s">
        <v>1436</v>
      </c>
    </row>
    <row r="2396" spans="1:12" ht="28" x14ac:dyDescent="0.35">
      <c r="A2396" s="3" t="str">
        <f t="shared" si="400"/>
        <v>4.01.02.203.02</v>
      </c>
      <c r="B2396" s="3">
        <f t="shared" si="397"/>
        <v>14</v>
      </c>
      <c r="C2396" s="3" t="s">
        <v>10226</v>
      </c>
      <c r="D2396" s="27">
        <v>4</v>
      </c>
      <c r="E2396" s="24">
        <v>1</v>
      </c>
      <c r="F2396" s="24">
        <v>2</v>
      </c>
      <c r="G2396" s="25">
        <v>203</v>
      </c>
      <c r="H2396" s="24">
        <v>2</v>
      </c>
      <c r="I2396" s="23" t="s">
        <v>960</v>
      </c>
      <c r="J2396" s="23" t="s">
        <v>3215</v>
      </c>
      <c r="K2396" s="15" t="s">
        <v>7953</v>
      </c>
      <c r="L2396" s="23" t="s">
        <v>2026</v>
      </c>
    </row>
    <row r="2397" spans="1:12" ht="28" x14ac:dyDescent="0.35">
      <c r="A2397" s="3" t="str">
        <f t="shared" si="400"/>
        <v>4.01.02.203.03</v>
      </c>
      <c r="B2397" s="3">
        <f t="shared" si="397"/>
        <v>14</v>
      </c>
      <c r="C2397" s="3" t="s">
        <v>10227</v>
      </c>
      <c r="D2397" s="27">
        <v>4</v>
      </c>
      <c r="E2397" s="24">
        <v>1</v>
      </c>
      <c r="F2397" s="24">
        <v>2</v>
      </c>
      <c r="G2397" s="25">
        <v>203</v>
      </c>
      <c r="H2397" s="24">
        <v>3</v>
      </c>
      <c r="I2397" s="23" t="s">
        <v>4876</v>
      </c>
      <c r="J2397" s="15" t="s">
        <v>6330</v>
      </c>
      <c r="K2397" s="15" t="s">
        <v>7954</v>
      </c>
      <c r="L2397" s="23" t="s">
        <v>1436</v>
      </c>
    </row>
    <row r="2398" spans="1:12" x14ac:dyDescent="0.35">
      <c r="A2398" s="3" t="str">
        <f>D2398&amp;".0"&amp;E2398&amp;".0"&amp;F2398&amp;"."&amp;G2398</f>
        <v>4.01.02.204</v>
      </c>
      <c r="B2398" s="3">
        <f t="shared" si="397"/>
        <v>11</v>
      </c>
      <c r="C2398" s="3" t="s">
        <v>10228</v>
      </c>
      <c r="D2398" s="27">
        <v>4</v>
      </c>
      <c r="E2398" s="24">
        <v>1</v>
      </c>
      <c r="F2398" s="24">
        <v>2</v>
      </c>
      <c r="G2398" s="25">
        <v>204</v>
      </c>
      <c r="H2398" s="15"/>
      <c r="I2398" s="23" t="s">
        <v>3216</v>
      </c>
      <c r="J2398" s="15" t="s">
        <v>1</v>
      </c>
      <c r="K2398" s="15" t="s">
        <v>1</v>
      </c>
      <c r="L2398" s="15"/>
    </row>
    <row r="2399" spans="1:12" ht="28" x14ac:dyDescent="0.35">
      <c r="A2399" s="3" t="str">
        <f t="shared" ref="A2399:A2401" si="401">D2399&amp;".0"&amp;E2399&amp;".0"&amp;F2399&amp;"."&amp;G2399&amp;".0"&amp;H2399</f>
        <v>4.01.02.204.01</v>
      </c>
      <c r="B2399" s="3">
        <f t="shared" si="397"/>
        <v>14</v>
      </c>
      <c r="C2399" s="3" t="s">
        <v>10229</v>
      </c>
      <c r="D2399" s="27">
        <v>4</v>
      </c>
      <c r="E2399" s="24">
        <v>1</v>
      </c>
      <c r="F2399" s="24">
        <v>2</v>
      </c>
      <c r="G2399" s="25">
        <v>204</v>
      </c>
      <c r="H2399" s="24">
        <v>1</v>
      </c>
      <c r="I2399" s="23" t="s">
        <v>955</v>
      </c>
      <c r="J2399" s="15" t="s">
        <v>6331</v>
      </c>
      <c r="K2399" s="15" t="s">
        <v>7955</v>
      </c>
      <c r="L2399" s="23" t="s">
        <v>1436</v>
      </c>
    </row>
    <row r="2400" spans="1:12" ht="28" x14ac:dyDescent="0.35">
      <c r="A2400" s="3" t="str">
        <f t="shared" si="401"/>
        <v>4.01.02.204.02</v>
      </c>
      <c r="B2400" s="3">
        <f t="shared" si="397"/>
        <v>14</v>
      </c>
      <c r="C2400" s="3" t="s">
        <v>10230</v>
      </c>
      <c r="D2400" s="27">
        <v>4</v>
      </c>
      <c r="E2400" s="24">
        <v>1</v>
      </c>
      <c r="F2400" s="24">
        <v>2</v>
      </c>
      <c r="G2400" s="25">
        <v>204</v>
      </c>
      <c r="H2400" s="24">
        <v>2</v>
      </c>
      <c r="I2400" s="23" t="s">
        <v>3217</v>
      </c>
      <c r="J2400" s="23" t="s">
        <v>3218</v>
      </c>
      <c r="K2400" s="15" t="s">
        <v>7956</v>
      </c>
      <c r="L2400" s="23" t="s">
        <v>1436</v>
      </c>
    </row>
    <row r="2401" spans="1:12" ht="28" x14ac:dyDescent="0.35">
      <c r="A2401" s="3" t="str">
        <f t="shared" si="401"/>
        <v>4.01.02.204.03</v>
      </c>
      <c r="B2401" s="3">
        <f t="shared" si="397"/>
        <v>14</v>
      </c>
      <c r="C2401" s="3" t="s">
        <v>10231</v>
      </c>
      <c r="D2401" s="27">
        <v>4</v>
      </c>
      <c r="E2401" s="24">
        <v>1</v>
      </c>
      <c r="F2401" s="24">
        <v>2</v>
      </c>
      <c r="G2401" s="25">
        <v>204</v>
      </c>
      <c r="H2401" s="24">
        <v>3</v>
      </c>
      <c r="I2401" s="23" t="s">
        <v>3219</v>
      </c>
      <c r="J2401" s="23" t="s">
        <v>3220</v>
      </c>
      <c r="K2401" s="15" t="s">
        <v>7957</v>
      </c>
      <c r="L2401" s="23" t="s">
        <v>1443</v>
      </c>
    </row>
    <row r="2402" spans="1:12" ht="28" x14ac:dyDescent="0.35">
      <c r="A2402" s="3" t="str">
        <f>D2402&amp;".0"&amp;E2402&amp;".0"&amp;F2402</f>
        <v>4.01.03</v>
      </c>
      <c r="B2402" s="3">
        <f t="shared" si="397"/>
        <v>7</v>
      </c>
      <c r="C2402" s="3" t="s">
        <v>1368</v>
      </c>
      <c r="D2402" s="27">
        <v>4</v>
      </c>
      <c r="E2402" s="24">
        <v>1</v>
      </c>
      <c r="F2402" s="24">
        <v>3</v>
      </c>
      <c r="G2402" s="15"/>
      <c r="H2402" s="15"/>
      <c r="I2402" s="23" t="s">
        <v>4877</v>
      </c>
      <c r="J2402" s="15" t="s">
        <v>1</v>
      </c>
      <c r="K2402" s="15" t="s">
        <v>1</v>
      </c>
      <c r="L2402" s="15"/>
    </row>
    <row r="2403" spans="1:12" x14ac:dyDescent="0.35">
      <c r="A2403" s="3" t="str">
        <f>D2403&amp;".0"&amp;E2403&amp;".0"&amp;F2403&amp;"."&amp;G2403</f>
        <v>4.01.03.201</v>
      </c>
      <c r="B2403" s="3">
        <f t="shared" si="397"/>
        <v>11</v>
      </c>
      <c r="C2403" s="3" t="s">
        <v>10232</v>
      </c>
      <c r="D2403" s="27">
        <v>4</v>
      </c>
      <c r="E2403" s="24">
        <v>1</v>
      </c>
      <c r="F2403" s="24">
        <v>3</v>
      </c>
      <c r="G2403" s="25">
        <v>201</v>
      </c>
      <c r="H2403" s="15"/>
      <c r="I2403" s="23" t="s">
        <v>971</v>
      </c>
      <c r="J2403" s="15" t="s">
        <v>1</v>
      </c>
      <c r="K2403" s="15" t="s">
        <v>1</v>
      </c>
      <c r="L2403" s="15"/>
    </row>
    <row r="2404" spans="1:12" ht="42" x14ac:dyDescent="0.35">
      <c r="A2404" s="3" t="str">
        <f t="shared" ref="A2404:A2408" si="402">D2404&amp;".0"&amp;E2404&amp;".0"&amp;F2404&amp;"."&amp;G2404&amp;".0"&amp;H2404</f>
        <v>4.01.03.201.01</v>
      </c>
      <c r="B2404" s="3">
        <f t="shared" si="397"/>
        <v>14</v>
      </c>
      <c r="C2404" s="3" t="s">
        <v>10233</v>
      </c>
      <c r="D2404" s="27">
        <v>4</v>
      </c>
      <c r="E2404" s="24">
        <v>1</v>
      </c>
      <c r="F2404" s="24">
        <v>3</v>
      </c>
      <c r="G2404" s="25">
        <v>201</v>
      </c>
      <c r="H2404" s="24">
        <v>1</v>
      </c>
      <c r="I2404" s="23" t="s">
        <v>4878</v>
      </c>
      <c r="J2404" s="15" t="s">
        <v>6332</v>
      </c>
      <c r="K2404" s="15" t="s">
        <v>7958</v>
      </c>
      <c r="L2404" s="23" t="s">
        <v>1436</v>
      </c>
    </row>
    <row r="2405" spans="1:12" ht="28" x14ac:dyDescent="0.35">
      <c r="A2405" s="3" t="str">
        <f t="shared" si="402"/>
        <v>4.01.03.201.02</v>
      </c>
      <c r="B2405" s="3">
        <f t="shared" si="397"/>
        <v>14</v>
      </c>
      <c r="C2405" s="3" t="s">
        <v>10234</v>
      </c>
      <c r="D2405" s="27">
        <v>4</v>
      </c>
      <c r="E2405" s="24">
        <v>1</v>
      </c>
      <c r="F2405" s="24">
        <v>3</v>
      </c>
      <c r="G2405" s="25">
        <v>201</v>
      </c>
      <c r="H2405" s="24">
        <v>2</v>
      </c>
      <c r="I2405" s="23" t="s">
        <v>973</v>
      </c>
      <c r="J2405" s="15" t="s">
        <v>6333</v>
      </c>
      <c r="K2405" s="15" t="s">
        <v>7959</v>
      </c>
      <c r="L2405" s="23" t="s">
        <v>1443</v>
      </c>
    </row>
    <row r="2406" spans="1:12" ht="28" x14ac:dyDescent="0.35">
      <c r="A2406" s="3" t="str">
        <f t="shared" si="402"/>
        <v>4.01.03.201.03</v>
      </c>
      <c r="B2406" s="3">
        <f t="shared" si="397"/>
        <v>14</v>
      </c>
      <c r="C2406" s="3" t="s">
        <v>10235</v>
      </c>
      <c r="D2406" s="27">
        <v>4</v>
      </c>
      <c r="E2406" s="24">
        <v>1</v>
      </c>
      <c r="F2406" s="24">
        <v>3</v>
      </c>
      <c r="G2406" s="25">
        <v>201</v>
      </c>
      <c r="H2406" s="24">
        <v>3</v>
      </c>
      <c r="I2406" s="23" t="s">
        <v>4879</v>
      </c>
      <c r="J2406" s="15" t="s">
        <v>6334</v>
      </c>
      <c r="K2406" s="15" t="s">
        <v>7960</v>
      </c>
      <c r="L2406" s="23" t="s">
        <v>1436</v>
      </c>
    </row>
    <row r="2407" spans="1:12" ht="28" x14ac:dyDescent="0.35">
      <c r="A2407" s="3" t="str">
        <f t="shared" si="402"/>
        <v>4.01.03.201.04</v>
      </c>
      <c r="B2407" s="3">
        <f t="shared" si="397"/>
        <v>14</v>
      </c>
      <c r="C2407" s="3" t="s">
        <v>10236</v>
      </c>
      <c r="D2407" s="27">
        <v>4</v>
      </c>
      <c r="E2407" s="24">
        <v>1</v>
      </c>
      <c r="F2407" s="24">
        <v>3</v>
      </c>
      <c r="G2407" s="25">
        <v>201</v>
      </c>
      <c r="H2407" s="24">
        <v>4</v>
      </c>
      <c r="I2407" s="23" t="s">
        <v>3221</v>
      </c>
      <c r="J2407" s="23" t="s">
        <v>6335</v>
      </c>
      <c r="K2407" s="23" t="s">
        <v>3222</v>
      </c>
      <c r="L2407" s="23" t="s">
        <v>1436</v>
      </c>
    </row>
    <row r="2408" spans="1:12" ht="28" x14ac:dyDescent="0.35">
      <c r="A2408" s="3" t="str">
        <f t="shared" si="402"/>
        <v>4.01.03.201.05</v>
      </c>
      <c r="B2408" s="3">
        <f t="shared" si="397"/>
        <v>14</v>
      </c>
      <c r="C2408" s="3" t="s">
        <v>10237</v>
      </c>
      <c r="D2408" s="27">
        <v>4</v>
      </c>
      <c r="E2408" s="24">
        <v>1</v>
      </c>
      <c r="F2408" s="24">
        <v>3</v>
      </c>
      <c r="G2408" s="25">
        <v>201</v>
      </c>
      <c r="H2408" s="24">
        <v>5</v>
      </c>
      <c r="I2408" s="23" t="s">
        <v>3223</v>
      </c>
      <c r="J2408" s="23" t="s">
        <v>6336</v>
      </c>
      <c r="K2408" s="23" t="s">
        <v>3224</v>
      </c>
      <c r="L2408" s="23" t="s">
        <v>1436</v>
      </c>
    </row>
    <row r="2409" spans="1:12" x14ac:dyDescent="0.35">
      <c r="A2409" s="3" t="str">
        <f>D2409&amp;".0"&amp;E2409&amp;".0"&amp;F2409&amp;"."&amp;G2409</f>
        <v>4.01.03.202</v>
      </c>
      <c r="B2409" s="3">
        <f t="shared" si="397"/>
        <v>11</v>
      </c>
      <c r="C2409" s="3" t="s">
        <v>10238</v>
      </c>
      <c r="D2409" s="27">
        <v>4</v>
      </c>
      <c r="E2409" s="24">
        <v>1</v>
      </c>
      <c r="F2409" s="24">
        <v>3</v>
      </c>
      <c r="G2409" s="25">
        <v>202</v>
      </c>
      <c r="H2409" s="15"/>
      <c r="I2409" s="23" t="s">
        <v>979</v>
      </c>
      <c r="J2409" s="15" t="s">
        <v>1</v>
      </c>
      <c r="K2409" s="15" t="s">
        <v>1</v>
      </c>
      <c r="L2409" s="15"/>
    </row>
    <row r="2410" spans="1:12" ht="28" x14ac:dyDescent="0.35">
      <c r="A2410" s="3" t="str">
        <f t="shared" ref="A2410:A2412" si="403">D2410&amp;".0"&amp;E2410&amp;".0"&amp;F2410&amp;"."&amp;G2410&amp;".0"&amp;H2410</f>
        <v>4.01.03.202.01</v>
      </c>
      <c r="B2410" s="3">
        <f t="shared" si="397"/>
        <v>14</v>
      </c>
      <c r="C2410" s="3" t="s">
        <v>10239</v>
      </c>
      <c r="D2410" s="27">
        <v>4</v>
      </c>
      <c r="E2410" s="24">
        <v>1</v>
      </c>
      <c r="F2410" s="24">
        <v>3</v>
      </c>
      <c r="G2410" s="25">
        <v>202</v>
      </c>
      <c r="H2410" s="24">
        <v>1</v>
      </c>
      <c r="I2410" s="23" t="s">
        <v>3225</v>
      </c>
      <c r="J2410" s="23" t="s">
        <v>6337</v>
      </c>
      <c r="K2410" s="23" t="s">
        <v>7961</v>
      </c>
      <c r="L2410" s="23" t="s">
        <v>1436</v>
      </c>
    </row>
    <row r="2411" spans="1:12" ht="28" x14ac:dyDescent="0.35">
      <c r="A2411" s="3" t="str">
        <f t="shared" si="403"/>
        <v>4.01.03.202.02</v>
      </c>
      <c r="B2411" s="3">
        <f t="shared" si="397"/>
        <v>14</v>
      </c>
      <c r="C2411" s="3" t="s">
        <v>10240</v>
      </c>
      <c r="D2411" s="27">
        <v>4</v>
      </c>
      <c r="E2411" s="24">
        <v>1</v>
      </c>
      <c r="F2411" s="24">
        <v>3</v>
      </c>
      <c r="G2411" s="25">
        <v>202</v>
      </c>
      <c r="H2411" s="24">
        <v>2</v>
      </c>
      <c r="I2411" s="23" t="s">
        <v>4880</v>
      </c>
      <c r="J2411" s="15" t="s">
        <v>6338</v>
      </c>
      <c r="K2411" s="15" t="s">
        <v>7962</v>
      </c>
      <c r="L2411" s="23" t="s">
        <v>1443</v>
      </c>
    </row>
    <row r="2412" spans="1:12" ht="28" x14ac:dyDescent="0.35">
      <c r="A2412" s="3" t="str">
        <f t="shared" si="403"/>
        <v>4.01.03.202.03</v>
      </c>
      <c r="B2412" s="3">
        <f t="shared" si="397"/>
        <v>14</v>
      </c>
      <c r="C2412" s="3" t="s">
        <v>10241</v>
      </c>
      <c r="D2412" s="27">
        <v>4</v>
      </c>
      <c r="E2412" s="24">
        <v>1</v>
      </c>
      <c r="F2412" s="24">
        <v>3</v>
      </c>
      <c r="G2412" s="25">
        <v>202</v>
      </c>
      <c r="H2412" s="24">
        <v>3</v>
      </c>
      <c r="I2412" s="23" t="s">
        <v>4881</v>
      </c>
      <c r="J2412" s="15" t="s">
        <v>6339</v>
      </c>
      <c r="K2412" s="15" t="s">
        <v>7963</v>
      </c>
      <c r="L2412" s="23" t="s">
        <v>1443</v>
      </c>
    </row>
    <row r="2413" spans="1:12" x14ac:dyDescent="0.35">
      <c r="A2413" s="3" t="str">
        <f>D2413&amp;".0"&amp;E2413&amp;".0"&amp;F2413&amp;"."&amp;G2413</f>
        <v>4.01.03.203</v>
      </c>
      <c r="B2413" s="3">
        <f t="shared" si="397"/>
        <v>11</v>
      </c>
      <c r="C2413" s="3" t="s">
        <v>10242</v>
      </c>
      <c r="D2413" s="27">
        <v>4</v>
      </c>
      <c r="E2413" s="24">
        <v>1</v>
      </c>
      <c r="F2413" s="24">
        <v>3</v>
      </c>
      <c r="G2413" s="25">
        <v>203</v>
      </c>
      <c r="H2413" s="15"/>
      <c r="I2413" s="23" t="s">
        <v>982</v>
      </c>
      <c r="J2413" s="15" t="s">
        <v>1</v>
      </c>
      <c r="K2413" s="15" t="s">
        <v>1</v>
      </c>
      <c r="L2413" s="15"/>
    </row>
    <row r="2414" spans="1:12" ht="28" x14ac:dyDescent="0.35">
      <c r="A2414" s="3" t="str">
        <f t="shared" ref="A2414:A2416" si="404">D2414&amp;".0"&amp;E2414&amp;".0"&amp;F2414&amp;"."&amp;G2414&amp;".0"&amp;H2414</f>
        <v>4.01.03.203.01</v>
      </c>
      <c r="B2414" s="3">
        <f t="shared" si="397"/>
        <v>14</v>
      </c>
      <c r="C2414" s="3" t="s">
        <v>10243</v>
      </c>
      <c r="D2414" s="27">
        <v>4</v>
      </c>
      <c r="E2414" s="24">
        <v>1</v>
      </c>
      <c r="F2414" s="24">
        <v>3</v>
      </c>
      <c r="G2414" s="25">
        <v>203</v>
      </c>
      <c r="H2414" s="24">
        <v>1</v>
      </c>
      <c r="I2414" s="23" t="s">
        <v>982</v>
      </c>
      <c r="J2414" s="23" t="s">
        <v>3226</v>
      </c>
      <c r="K2414" s="15" t="s">
        <v>7964</v>
      </c>
      <c r="L2414" s="23" t="s">
        <v>1436</v>
      </c>
    </row>
    <row r="2415" spans="1:12" ht="28" x14ac:dyDescent="0.35">
      <c r="A2415" s="3" t="str">
        <f t="shared" si="404"/>
        <v>4.01.03.203.02</v>
      </c>
      <c r="B2415" s="3">
        <f t="shared" si="397"/>
        <v>14</v>
      </c>
      <c r="C2415" s="3" t="s">
        <v>10244</v>
      </c>
      <c r="D2415" s="27">
        <v>4</v>
      </c>
      <c r="E2415" s="24">
        <v>1</v>
      </c>
      <c r="F2415" s="24">
        <v>3</v>
      </c>
      <c r="G2415" s="25">
        <v>203</v>
      </c>
      <c r="H2415" s="24">
        <v>2</v>
      </c>
      <c r="I2415" s="23" t="s">
        <v>4882</v>
      </c>
      <c r="J2415" s="15" t="s">
        <v>6340</v>
      </c>
      <c r="K2415" s="15" t="s">
        <v>7965</v>
      </c>
      <c r="L2415" s="23" t="s">
        <v>1436</v>
      </c>
    </row>
    <row r="2416" spans="1:12" ht="28" x14ac:dyDescent="0.35">
      <c r="A2416" s="3" t="str">
        <f t="shared" si="404"/>
        <v>4.01.03.203.03</v>
      </c>
      <c r="B2416" s="3">
        <f t="shared" si="397"/>
        <v>14</v>
      </c>
      <c r="C2416" s="3" t="s">
        <v>10245</v>
      </c>
      <c r="D2416" s="27">
        <v>4</v>
      </c>
      <c r="E2416" s="24">
        <v>1</v>
      </c>
      <c r="F2416" s="24">
        <v>3</v>
      </c>
      <c r="G2416" s="25">
        <v>203</v>
      </c>
      <c r="H2416" s="24">
        <v>3</v>
      </c>
      <c r="I2416" s="23" t="s">
        <v>4883</v>
      </c>
      <c r="J2416" s="15" t="s">
        <v>6341</v>
      </c>
      <c r="K2416" s="15" t="s">
        <v>7966</v>
      </c>
      <c r="L2416" s="23" t="s">
        <v>1462</v>
      </c>
    </row>
    <row r="2417" spans="1:12" x14ac:dyDescent="0.35">
      <c r="A2417" s="3" t="str">
        <f>D2417&amp;".0"&amp;E2417&amp;".0"&amp;F2417&amp;"."&amp;G2417</f>
        <v>4.01.03.204</v>
      </c>
      <c r="B2417" s="3">
        <f t="shared" si="397"/>
        <v>11</v>
      </c>
      <c r="C2417" s="3" t="s">
        <v>10246</v>
      </c>
      <c r="D2417" s="27">
        <v>4</v>
      </c>
      <c r="E2417" s="24">
        <v>1</v>
      </c>
      <c r="F2417" s="24">
        <v>3</v>
      </c>
      <c r="G2417" s="25">
        <v>204</v>
      </c>
      <c r="H2417" s="15"/>
      <c r="I2417" s="23" t="s">
        <v>975</v>
      </c>
      <c r="J2417" s="15" t="s">
        <v>1</v>
      </c>
      <c r="K2417" s="15" t="s">
        <v>1</v>
      </c>
      <c r="L2417" s="15"/>
    </row>
    <row r="2418" spans="1:12" ht="70" x14ac:dyDescent="0.35">
      <c r="A2418" s="3" t="str">
        <f t="shared" ref="A2418:A2420" si="405">D2418&amp;".0"&amp;E2418&amp;".0"&amp;F2418&amp;"."&amp;G2418&amp;".0"&amp;H2418</f>
        <v>4.01.03.204.01</v>
      </c>
      <c r="B2418" s="3">
        <f t="shared" si="397"/>
        <v>14</v>
      </c>
      <c r="C2418" s="3" t="s">
        <v>10247</v>
      </c>
      <c r="D2418" s="27">
        <v>4</v>
      </c>
      <c r="E2418" s="24">
        <v>1</v>
      </c>
      <c r="F2418" s="24">
        <v>3</v>
      </c>
      <c r="G2418" s="25">
        <v>204</v>
      </c>
      <c r="H2418" s="24">
        <v>1</v>
      </c>
      <c r="I2418" s="23" t="s">
        <v>3227</v>
      </c>
      <c r="J2418" s="23" t="s">
        <v>6342</v>
      </c>
      <c r="K2418" s="23" t="s">
        <v>7967</v>
      </c>
      <c r="L2418" s="23" t="s">
        <v>1436</v>
      </c>
    </row>
    <row r="2419" spans="1:12" ht="56" x14ac:dyDescent="0.35">
      <c r="A2419" s="3" t="str">
        <f t="shared" si="405"/>
        <v>4.01.03.204.02</v>
      </c>
      <c r="B2419" s="3">
        <f t="shared" si="397"/>
        <v>14</v>
      </c>
      <c r="C2419" s="3" t="s">
        <v>10248</v>
      </c>
      <c r="D2419" s="27">
        <v>4</v>
      </c>
      <c r="E2419" s="24">
        <v>1</v>
      </c>
      <c r="F2419" s="24">
        <v>3</v>
      </c>
      <c r="G2419" s="25">
        <v>204</v>
      </c>
      <c r="H2419" s="24">
        <v>2</v>
      </c>
      <c r="I2419" s="23" t="s">
        <v>3228</v>
      </c>
      <c r="J2419" s="23" t="s">
        <v>3229</v>
      </c>
      <c r="K2419" s="23" t="s">
        <v>3230</v>
      </c>
      <c r="L2419" s="23" t="s">
        <v>1436</v>
      </c>
    </row>
    <row r="2420" spans="1:12" ht="70" x14ac:dyDescent="0.35">
      <c r="A2420" s="3" t="str">
        <f t="shared" si="405"/>
        <v>4.01.03.204.03</v>
      </c>
      <c r="B2420" s="3">
        <f t="shared" si="397"/>
        <v>14</v>
      </c>
      <c r="C2420" s="3" t="s">
        <v>10249</v>
      </c>
      <c r="D2420" s="27">
        <v>4</v>
      </c>
      <c r="E2420" s="24">
        <v>1</v>
      </c>
      <c r="F2420" s="24">
        <v>3</v>
      </c>
      <c r="G2420" s="25">
        <v>204</v>
      </c>
      <c r="H2420" s="24">
        <v>3</v>
      </c>
      <c r="I2420" s="23" t="s">
        <v>3231</v>
      </c>
      <c r="J2420" s="15" t="s">
        <v>6343</v>
      </c>
      <c r="K2420" s="15" t="s">
        <v>7968</v>
      </c>
      <c r="L2420" s="23" t="s">
        <v>1436</v>
      </c>
    </row>
    <row r="2421" spans="1:12" ht="42" x14ac:dyDescent="0.35">
      <c r="A2421" s="3" t="str">
        <f>D2421&amp;".0"&amp;E2421&amp;".0"&amp;F2421</f>
        <v>4.01.04</v>
      </c>
      <c r="B2421" s="3">
        <f t="shared" si="397"/>
        <v>7</v>
      </c>
      <c r="C2421" s="3" t="s">
        <v>10250</v>
      </c>
      <c r="D2421" s="27">
        <v>4</v>
      </c>
      <c r="E2421" s="24">
        <v>1</v>
      </c>
      <c r="F2421" s="24">
        <v>4</v>
      </c>
      <c r="G2421" s="15"/>
      <c r="H2421" s="15"/>
      <c r="I2421" s="23" t="s">
        <v>4884</v>
      </c>
      <c r="J2421" s="15" t="s">
        <v>1</v>
      </c>
      <c r="K2421" s="15" t="s">
        <v>1</v>
      </c>
      <c r="L2421" s="15"/>
    </row>
    <row r="2422" spans="1:12" ht="28" x14ac:dyDescent="0.35">
      <c r="A2422" s="3" t="str">
        <f>D2422&amp;".0"&amp;E2422&amp;".0"&amp;F2422&amp;"."&amp;G2422</f>
        <v>4.01.04.501</v>
      </c>
      <c r="B2422" s="3">
        <f t="shared" si="397"/>
        <v>11</v>
      </c>
      <c r="C2422" s="3" t="s">
        <v>10251</v>
      </c>
      <c r="D2422" s="27">
        <v>4</v>
      </c>
      <c r="E2422" s="24">
        <v>1</v>
      </c>
      <c r="F2422" s="24">
        <v>4</v>
      </c>
      <c r="G2422" s="25">
        <v>501</v>
      </c>
      <c r="H2422" s="15"/>
      <c r="I2422" s="23" t="s">
        <v>4885</v>
      </c>
      <c r="J2422" s="15" t="s">
        <v>1</v>
      </c>
      <c r="K2422" s="15" t="s">
        <v>1</v>
      </c>
      <c r="L2422" s="15"/>
    </row>
    <row r="2423" spans="1:12" ht="28" x14ac:dyDescent="0.35">
      <c r="A2423" s="3" t="str">
        <f t="shared" ref="A2423:A2430" si="406">D2423&amp;".0"&amp;E2423&amp;".0"&amp;F2423&amp;"."&amp;G2423&amp;".0"&amp;H2423</f>
        <v>4.01.04.501.01</v>
      </c>
      <c r="B2423" s="3">
        <f t="shared" si="397"/>
        <v>14</v>
      </c>
      <c r="C2423" s="3" t="s">
        <v>10252</v>
      </c>
      <c r="D2423" s="27">
        <v>4</v>
      </c>
      <c r="E2423" s="24">
        <v>1</v>
      </c>
      <c r="F2423" s="24">
        <v>4</v>
      </c>
      <c r="G2423" s="25">
        <v>501</v>
      </c>
      <c r="H2423" s="24">
        <v>1</v>
      </c>
      <c r="I2423" s="23" t="s">
        <v>4886</v>
      </c>
      <c r="J2423" s="15" t="s">
        <v>6344</v>
      </c>
      <c r="K2423" s="15" t="s">
        <v>7969</v>
      </c>
      <c r="L2423" s="23" t="s">
        <v>1436</v>
      </c>
    </row>
    <row r="2424" spans="1:12" ht="42" x14ac:dyDescent="0.35">
      <c r="A2424" s="3" t="str">
        <f t="shared" si="406"/>
        <v>4.01.04.501.02</v>
      </c>
      <c r="B2424" s="3">
        <f t="shared" si="397"/>
        <v>14</v>
      </c>
      <c r="C2424" s="3" t="s">
        <v>10253</v>
      </c>
      <c r="D2424" s="27">
        <v>4</v>
      </c>
      <c r="E2424" s="24">
        <v>1</v>
      </c>
      <c r="F2424" s="24">
        <v>4</v>
      </c>
      <c r="G2424" s="25">
        <v>501</v>
      </c>
      <c r="H2424" s="24">
        <v>2</v>
      </c>
      <c r="I2424" s="23" t="s">
        <v>4887</v>
      </c>
      <c r="J2424" s="15" t="s">
        <v>6345</v>
      </c>
      <c r="K2424" s="15" t="s">
        <v>7970</v>
      </c>
      <c r="L2424" s="23" t="s">
        <v>1436</v>
      </c>
    </row>
    <row r="2425" spans="1:12" ht="28" x14ac:dyDescent="0.35">
      <c r="A2425" s="3" t="str">
        <f t="shared" si="406"/>
        <v>4.01.04.501.03</v>
      </c>
      <c r="B2425" s="3">
        <f t="shared" si="397"/>
        <v>14</v>
      </c>
      <c r="C2425" s="3" t="s">
        <v>10254</v>
      </c>
      <c r="D2425" s="27">
        <v>4</v>
      </c>
      <c r="E2425" s="24">
        <v>1</v>
      </c>
      <c r="F2425" s="24">
        <v>4</v>
      </c>
      <c r="G2425" s="25">
        <v>501</v>
      </c>
      <c r="H2425" s="24">
        <v>3</v>
      </c>
      <c r="I2425" s="23" t="s">
        <v>4888</v>
      </c>
      <c r="J2425" s="15" t="s">
        <v>6346</v>
      </c>
      <c r="K2425" s="15" t="s">
        <v>7971</v>
      </c>
      <c r="L2425" s="23" t="s">
        <v>2163</v>
      </c>
    </row>
    <row r="2426" spans="1:12" ht="42" x14ac:dyDescent="0.35">
      <c r="A2426" s="3" t="str">
        <f t="shared" si="406"/>
        <v>4.01.04.501.04</v>
      </c>
      <c r="B2426" s="3">
        <f t="shared" si="397"/>
        <v>14</v>
      </c>
      <c r="C2426" s="3" t="s">
        <v>10255</v>
      </c>
      <c r="D2426" s="27">
        <v>4</v>
      </c>
      <c r="E2426" s="24">
        <v>1</v>
      </c>
      <c r="F2426" s="24">
        <v>4</v>
      </c>
      <c r="G2426" s="25">
        <v>501</v>
      </c>
      <c r="H2426" s="24">
        <v>4</v>
      </c>
      <c r="I2426" s="23" t="s">
        <v>4889</v>
      </c>
      <c r="J2426" s="23" t="s">
        <v>6347</v>
      </c>
      <c r="K2426" s="15" t="s">
        <v>7972</v>
      </c>
      <c r="L2426" s="23" t="s">
        <v>1436</v>
      </c>
    </row>
    <row r="2427" spans="1:12" ht="42" x14ac:dyDescent="0.35">
      <c r="A2427" s="3" t="str">
        <f t="shared" si="406"/>
        <v>4.01.04.501.05</v>
      </c>
      <c r="B2427" s="3">
        <f t="shared" si="397"/>
        <v>14</v>
      </c>
      <c r="C2427" s="3" t="s">
        <v>10256</v>
      </c>
      <c r="D2427" s="27">
        <v>4</v>
      </c>
      <c r="E2427" s="24">
        <v>1</v>
      </c>
      <c r="F2427" s="24">
        <v>4</v>
      </c>
      <c r="G2427" s="25">
        <v>501</v>
      </c>
      <c r="H2427" s="24">
        <v>5</v>
      </c>
      <c r="I2427" s="23" t="s">
        <v>4890</v>
      </c>
      <c r="J2427" s="15" t="s">
        <v>6348</v>
      </c>
      <c r="K2427" s="15" t="s">
        <v>7973</v>
      </c>
      <c r="L2427" s="23" t="s">
        <v>1436</v>
      </c>
    </row>
    <row r="2428" spans="1:12" ht="28" x14ac:dyDescent="0.35">
      <c r="A2428" s="3" t="str">
        <f t="shared" si="406"/>
        <v>4.01.04.501.06</v>
      </c>
      <c r="B2428" s="3">
        <f t="shared" si="397"/>
        <v>14</v>
      </c>
      <c r="C2428" s="3" t="s">
        <v>10257</v>
      </c>
      <c r="D2428" s="27">
        <v>4</v>
      </c>
      <c r="E2428" s="24">
        <v>1</v>
      </c>
      <c r="F2428" s="24">
        <v>4</v>
      </c>
      <c r="G2428" s="25">
        <v>501</v>
      </c>
      <c r="H2428" s="24">
        <v>6</v>
      </c>
      <c r="I2428" s="23" t="s">
        <v>4891</v>
      </c>
      <c r="J2428" s="15" t="s">
        <v>6349</v>
      </c>
      <c r="K2428" s="15" t="s">
        <v>7974</v>
      </c>
      <c r="L2428" s="23" t="s">
        <v>1436</v>
      </c>
    </row>
    <row r="2429" spans="1:12" ht="42" x14ac:dyDescent="0.35">
      <c r="A2429" s="3" t="str">
        <f t="shared" si="406"/>
        <v>4.01.04.501.07</v>
      </c>
      <c r="B2429" s="3">
        <f t="shared" si="397"/>
        <v>14</v>
      </c>
      <c r="C2429" s="3" t="s">
        <v>10258</v>
      </c>
      <c r="D2429" s="27">
        <v>4</v>
      </c>
      <c r="E2429" s="24">
        <v>1</v>
      </c>
      <c r="F2429" s="24">
        <v>4</v>
      </c>
      <c r="G2429" s="25">
        <v>501</v>
      </c>
      <c r="H2429" s="24">
        <v>7</v>
      </c>
      <c r="I2429" s="23" t="s">
        <v>3232</v>
      </c>
      <c r="J2429" s="23" t="s">
        <v>3233</v>
      </c>
      <c r="K2429" s="23" t="s">
        <v>3234</v>
      </c>
      <c r="L2429" s="23" t="s">
        <v>1436</v>
      </c>
    </row>
    <row r="2430" spans="1:12" ht="42" x14ac:dyDescent="0.35">
      <c r="A2430" s="3" t="str">
        <f t="shared" si="406"/>
        <v>4.01.04.501.08</v>
      </c>
      <c r="B2430" s="3">
        <f t="shared" si="397"/>
        <v>14</v>
      </c>
      <c r="C2430" s="3" t="s">
        <v>10259</v>
      </c>
      <c r="D2430" s="27">
        <v>4</v>
      </c>
      <c r="E2430" s="24">
        <v>1</v>
      </c>
      <c r="F2430" s="24">
        <v>4</v>
      </c>
      <c r="G2430" s="25">
        <v>501</v>
      </c>
      <c r="H2430" s="24">
        <v>8</v>
      </c>
      <c r="I2430" s="23" t="s">
        <v>4892</v>
      </c>
      <c r="J2430" s="15" t="s">
        <v>6350</v>
      </c>
      <c r="K2430" s="15" t="s">
        <v>7975</v>
      </c>
      <c r="L2430" s="23" t="s">
        <v>1436</v>
      </c>
    </row>
    <row r="2431" spans="1:12" x14ac:dyDescent="0.35">
      <c r="A2431" s="3" t="str">
        <f>D2431&amp;".0"&amp;E2431&amp;".0"&amp;F2431&amp;"."&amp;G2431</f>
        <v>4.01.04.502</v>
      </c>
      <c r="B2431" s="3">
        <f t="shared" si="397"/>
        <v>11</v>
      </c>
      <c r="C2431" s="3" t="s">
        <v>10260</v>
      </c>
      <c r="D2431" s="27">
        <v>4</v>
      </c>
      <c r="E2431" s="24">
        <v>1</v>
      </c>
      <c r="F2431" s="24">
        <v>4</v>
      </c>
      <c r="G2431" s="25">
        <v>502</v>
      </c>
      <c r="H2431" s="15"/>
      <c r="I2431" s="23" t="s">
        <v>3235</v>
      </c>
      <c r="J2431" s="15" t="s">
        <v>1</v>
      </c>
      <c r="K2431" s="15" t="s">
        <v>1</v>
      </c>
      <c r="L2431" s="15"/>
    </row>
    <row r="2432" spans="1:12" ht="28" x14ac:dyDescent="0.35">
      <c r="A2432" s="3" t="str">
        <f t="shared" ref="A2432:A2434" si="407">D2432&amp;".0"&amp;E2432&amp;".0"&amp;F2432&amp;"."&amp;G2432&amp;".0"&amp;H2432</f>
        <v>4.01.04.502.01</v>
      </c>
      <c r="B2432" s="3">
        <f t="shared" si="397"/>
        <v>14</v>
      </c>
      <c r="C2432" s="3" t="s">
        <v>10261</v>
      </c>
      <c r="D2432" s="27">
        <v>4</v>
      </c>
      <c r="E2432" s="24">
        <v>1</v>
      </c>
      <c r="F2432" s="24">
        <v>4</v>
      </c>
      <c r="G2432" s="25">
        <v>502</v>
      </c>
      <c r="H2432" s="24">
        <v>1</v>
      </c>
      <c r="I2432" s="23" t="s">
        <v>4893</v>
      </c>
      <c r="J2432" s="15" t="s">
        <v>6351</v>
      </c>
      <c r="K2432" s="15" t="s">
        <v>7976</v>
      </c>
      <c r="L2432" s="23" t="s">
        <v>1436</v>
      </c>
    </row>
    <row r="2433" spans="1:12" ht="28" x14ac:dyDescent="0.35">
      <c r="A2433" s="3" t="str">
        <f t="shared" si="407"/>
        <v>4.01.04.502.02</v>
      </c>
      <c r="B2433" s="3">
        <f t="shared" si="397"/>
        <v>14</v>
      </c>
      <c r="C2433" s="3" t="s">
        <v>10262</v>
      </c>
      <c r="D2433" s="27">
        <v>4</v>
      </c>
      <c r="E2433" s="24">
        <v>1</v>
      </c>
      <c r="F2433" s="24">
        <v>4</v>
      </c>
      <c r="G2433" s="25">
        <v>502</v>
      </c>
      <c r="H2433" s="24">
        <v>2</v>
      </c>
      <c r="I2433" s="23" t="s">
        <v>4894</v>
      </c>
      <c r="J2433" s="15" t="s">
        <v>6352</v>
      </c>
      <c r="K2433" s="15" t="s">
        <v>7977</v>
      </c>
      <c r="L2433" s="23" t="s">
        <v>1462</v>
      </c>
    </row>
    <row r="2434" spans="1:12" ht="28" x14ac:dyDescent="0.35">
      <c r="A2434" s="3" t="str">
        <f t="shared" si="407"/>
        <v>4.01.04.502.03</v>
      </c>
      <c r="B2434" s="3">
        <f t="shared" si="397"/>
        <v>14</v>
      </c>
      <c r="C2434" s="3" t="s">
        <v>10263</v>
      </c>
      <c r="D2434" s="27">
        <v>4</v>
      </c>
      <c r="E2434" s="24">
        <v>1</v>
      </c>
      <c r="F2434" s="24">
        <v>4</v>
      </c>
      <c r="G2434" s="25">
        <v>502</v>
      </c>
      <c r="H2434" s="24">
        <v>3</v>
      </c>
      <c r="I2434" s="23" t="s">
        <v>4895</v>
      </c>
      <c r="J2434" s="15" t="s">
        <v>6353</v>
      </c>
      <c r="K2434" s="15" t="s">
        <v>7978</v>
      </c>
      <c r="L2434" s="23" t="s">
        <v>1443</v>
      </c>
    </row>
    <row r="2435" spans="1:12" ht="28" x14ac:dyDescent="0.35">
      <c r="A2435" s="3" t="str">
        <f>D2435&amp;".0"&amp;E2435&amp;".0"&amp;F2435&amp;"."&amp;G2435</f>
        <v>4.01.04.503</v>
      </c>
      <c r="B2435" s="3">
        <f t="shared" si="397"/>
        <v>11</v>
      </c>
      <c r="C2435" s="3" t="s">
        <v>10264</v>
      </c>
      <c r="D2435" s="27">
        <v>4</v>
      </c>
      <c r="E2435" s="24">
        <v>1</v>
      </c>
      <c r="F2435" s="24">
        <v>4</v>
      </c>
      <c r="G2435" s="25">
        <v>503</v>
      </c>
      <c r="H2435" s="15"/>
      <c r="I2435" s="23" t="s">
        <v>4896</v>
      </c>
      <c r="J2435" s="15" t="s">
        <v>1</v>
      </c>
      <c r="K2435" s="15" t="s">
        <v>1</v>
      </c>
      <c r="L2435" s="15"/>
    </row>
    <row r="2436" spans="1:12" ht="42" x14ac:dyDescent="0.35">
      <c r="A2436" s="3" t="str">
        <f t="shared" ref="A2436:A2437" si="408">D2436&amp;".0"&amp;E2436&amp;".0"&amp;F2436&amp;"."&amp;G2436&amp;".0"&amp;H2436</f>
        <v>4.01.04.503.01</v>
      </c>
      <c r="B2436" s="3">
        <f t="shared" si="397"/>
        <v>14</v>
      </c>
      <c r="C2436" s="3" t="s">
        <v>10265</v>
      </c>
      <c r="D2436" s="27">
        <v>4</v>
      </c>
      <c r="E2436" s="24">
        <v>1</v>
      </c>
      <c r="F2436" s="24">
        <v>4</v>
      </c>
      <c r="G2436" s="25">
        <v>503</v>
      </c>
      <c r="H2436" s="24">
        <v>1</v>
      </c>
      <c r="I2436" s="23" t="s">
        <v>4897</v>
      </c>
      <c r="J2436" s="23" t="s">
        <v>6354</v>
      </c>
      <c r="K2436" s="15" t="s">
        <v>7979</v>
      </c>
      <c r="L2436" s="23" t="s">
        <v>1436</v>
      </c>
    </row>
    <row r="2437" spans="1:12" ht="42" x14ac:dyDescent="0.35">
      <c r="A2437" s="3" t="str">
        <f t="shared" si="408"/>
        <v>4.01.04.503.02</v>
      </c>
      <c r="B2437" s="3">
        <f t="shared" si="397"/>
        <v>14</v>
      </c>
      <c r="C2437" s="3" t="s">
        <v>10266</v>
      </c>
      <c r="D2437" s="27">
        <v>4</v>
      </c>
      <c r="E2437" s="24">
        <v>1</v>
      </c>
      <c r="F2437" s="24">
        <v>4</v>
      </c>
      <c r="G2437" s="25">
        <v>503</v>
      </c>
      <c r="H2437" s="24">
        <v>2</v>
      </c>
      <c r="I2437" s="23" t="s">
        <v>4898</v>
      </c>
      <c r="J2437" s="15" t="s">
        <v>6355</v>
      </c>
      <c r="K2437" s="15" t="s">
        <v>7980</v>
      </c>
      <c r="L2437" s="23" t="s">
        <v>1443</v>
      </c>
    </row>
    <row r="2438" spans="1:12" ht="28" x14ac:dyDescent="0.35">
      <c r="A2438" s="3" t="str">
        <f>D2438&amp;".0"&amp;E2438&amp;".0"&amp;F2438&amp;"."&amp;G2438</f>
        <v>4.01.04.504</v>
      </c>
      <c r="B2438" s="3">
        <f t="shared" si="397"/>
        <v>11</v>
      </c>
      <c r="C2438" s="3" t="s">
        <v>10267</v>
      </c>
      <c r="D2438" s="27">
        <v>4</v>
      </c>
      <c r="E2438" s="24">
        <v>1</v>
      </c>
      <c r="F2438" s="24">
        <v>4</v>
      </c>
      <c r="G2438" s="25">
        <v>504</v>
      </c>
      <c r="H2438" s="15"/>
      <c r="I2438" s="23" t="s">
        <v>4899</v>
      </c>
      <c r="J2438" s="15" t="s">
        <v>1</v>
      </c>
      <c r="K2438" s="15" t="s">
        <v>1</v>
      </c>
      <c r="L2438" s="15"/>
    </row>
    <row r="2439" spans="1:12" ht="28" x14ac:dyDescent="0.35">
      <c r="A2439" s="3" t="str">
        <f t="shared" ref="A2439:A2440" si="409">D2439&amp;".0"&amp;E2439&amp;".0"&amp;F2439&amp;"."&amp;G2439&amp;".0"&amp;H2439</f>
        <v>4.01.04.504.01</v>
      </c>
      <c r="B2439" s="3">
        <f t="shared" si="397"/>
        <v>14</v>
      </c>
      <c r="C2439" s="3" t="s">
        <v>10268</v>
      </c>
      <c r="D2439" s="27">
        <v>4</v>
      </c>
      <c r="E2439" s="24">
        <v>1</v>
      </c>
      <c r="F2439" s="24">
        <v>4</v>
      </c>
      <c r="G2439" s="25">
        <v>504</v>
      </c>
      <c r="H2439" s="24">
        <v>1</v>
      </c>
      <c r="I2439" s="23" t="s">
        <v>4900</v>
      </c>
      <c r="J2439" s="23" t="s">
        <v>6356</v>
      </c>
      <c r="K2439" s="23" t="s">
        <v>7981</v>
      </c>
      <c r="L2439" s="23" t="s">
        <v>1436</v>
      </c>
    </row>
    <row r="2440" spans="1:12" ht="42" x14ac:dyDescent="0.35">
      <c r="A2440" s="3" t="str">
        <f t="shared" si="409"/>
        <v>4.01.04.504.02</v>
      </c>
      <c r="B2440" s="3">
        <f t="shared" si="397"/>
        <v>14</v>
      </c>
      <c r="C2440" s="3" t="s">
        <v>10269</v>
      </c>
      <c r="D2440" s="27">
        <v>4</v>
      </c>
      <c r="E2440" s="24">
        <v>1</v>
      </c>
      <c r="F2440" s="24">
        <v>4</v>
      </c>
      <c r="G2440" s="25">
        <v>504</v>
      </c>
      <c r="H2440" s="24">
        <v>2</v>
      </c>
      <c r="I2440" s="23" t="s">
        <v>4901</v>
      </c>
      <c r="J2440" s="15" t="s">
        <v>6357</v>
      </c>
      <c r="K2440" s="15" t="s">
        <v>7982</v>
      </c>
      <c r="L2440" s="23" t="s">
        <v>1443</v>
      </c>
    </row>
    <row r="2441" spans="1:12" ht="28" x14ac:dyDescent="0.35">
      <c r="A2441" s="3" t="str">
        <f>D2441&amp;".0"&amp;E2441&amp;".0"&amp;F2441&amp;"."&amp;G2441</f>
        <v>4.01.04.505</v>
      </c>
      <c r="B2441" s="3">
        <f t="shared" ref="B2441:B2501" si="410">LEN(A2441)</f>
        <v>11</v>
      </c>
      <c r="C2441" s="3" t="s">
        <v>10270</v>
      </c>
      <c r="D2441" s="27">
        <v>4</v>
      </c>
      <c r="E2441" s="24">
        <v>1</v>
      </c>
      <c r="F2441" s="24">
        <v>4</v>
      </c>
      <c r="G2441" s="25">
        <v>505</v>
      </c>
      <c r="H2441" s="15"/>
      <c r="I2441" s="23" t="s">
        <v>4902</v>
      </c>
      <c r="J2441" s="15" t="s">
        <v>1</v>
      </c>
      <c r="K2441" s="15" t="s">
        <v>1</v>
      </c>
      <c r="L2441" s="15"/>
    </row>
    <row r="2442" spans="1:12" ht="42" x14ac:dyDescent="0.35">
      <c r="A2442" s="3" t="str">
        <f t="shared" ref="A2442:A2445" si="411">D2442&amp;".0"&amp;E2442&amp;".0"&amp;F2442&amp;"."&amp;G2442&amp;".0"&amp;H2442</f>
        <v>4.01.04.505.01</v>
      </c>
      <c r="B2442" s="3">
        <f t="shared" si="410"/>
        <v>14</v>
      </c>
      <c r="C2442" s="3" t="s">
        <v>10271</v>
      </c>
      <c r="D2442" s="27">
        <v>4</v>
      </c>
      <c r="E2442" s="24">
        <v>1</v>
      </c>
      <c r="F2442" s="24">
        <v>4</v>
      </c>
      <c r="G2442" s="25">
        <v>505</v>
      </c>
      <c r="H2442" s="24">
        <v>1</v>
      </c>
      <c r="I2442" s="23" t="s">
        <v>4903</v>
      </c>
      <c r="J2442" s="23" t="s">
        <v>6358</v>
      </c>
      <c r="K2442" s="15" t="s">
        <v>7983</v>
      </c>
      <c r="L2442" s="23" t="s">
        <v>1436</v>
      </c>
    </row>
    <row r="2443" spans="1:12" ht="42" x14ac:dyDescent="0.35">
      <c r="A2443" s="3" t="str">
        <f t="shared" si="411"/>
        <v>4.01.04.505.02</v>
      </c>
      <c r="B2443" s="3">
        <f t="shared" si="410"/>
        <v>14</v>
      </c>
      <c r="C2443" s="3" t="s">
        <v>10272</v>
      </c>
      <c r="D2443" s="27">
        <v>4</v>
      </c>
      <c r="E2443" s="24">
        <v>1</v>
      </c>
      <c r="F2443" s="24">
        <v>4</v>
      </c>
      <c r="G2443" s="25">
        <v>505</v>
      </c>
      <c r="H2443" s="24">
        <v>2</v>
      </c>
      <c r="I2443" s="23" t="s">
        <v>4904</v>
      </c>
      <c r="J2443" s="15" t="s">
        <v>6359</v>
      </c>
      <c r="K2443" s="15" t="s">
        <v>7984</v>
      </c>
      <c r="L2443" s="23" t="s">
        <v>1443</v>
      </c>
    </row>
    <row r="2444" spans="1:12" ht="42" x14ac:dyDescent="0.35">
      <c r="A2444" s="3" t="str">
        <f t="shared" si="411"/>
        <v>4.01.04.505.03</v>
      </c>
      <c r="B2444" s="3">
        <f t="shared" si="410"/>
        <v>14</v>
      </c>
      <c r="C2444" s="3" t="s">
        <v>10273</v>
      </c>
      <c r="D2444" s="27">
        <v>4</v>
      </c>
      <c r="E2444" s="24">
        <v>1</v>
      </c>
      <c r="F2444" s="24">
        <v>4</v>
      </c>
      <c r="G2444" s="25">
        <v>505</v>
      </c>
      <c r="H2444" s="24">
        <v>3</v>
      </c>
      <c r="I2444" s="23" t="s">
        <v>4905</v>
      </c>
      <c r="J2444" s="23" t="s">
        <v>6360</v>
      </c>
      <c r="K2444" s="15" t="s">
        <v>7985</v>
      </c>
      <c r="L2444" s="23" t="s">
        <v>1436</v>
      </c>
    </row>
    <row r="2445" spans="1:12" ht="42" x14ac:dyDescent="0.35">
      <c r="A2445" s="3" t="str">
        <f t="shared" si="411"/>
        <v>4.01.04.505.04</v>
      </c>
      <c r="B2445" s="3">
        <f t="shared" si="410"/>
        <v>14</v>
      </c>
      <c r="C2445" s="3" t="s">
        <v>10274</v>
      </c>
      <c r="D2445" s="27">
        <v>4</v>
      </c>
      <c r="E2445" s="24">
        <v>1</v>
      </c>
      <c r="F2445" s="24">
        <v>4</v>
      </c>
      <c r="G2445" s="25">
        <v>505</v>
      </c>
      <c r="H2445" s="24">
        <v>4</v>
      </c>
      <c r="I2445" s="23" t="s">
        <v>4906</v>
      </c>
      <c r="J2445" s="15" t="s">
        <v>6361</v>
      </c>
      <c r="K2445" s="15" t="s">
        <v>7986</v>
      </c>
      <c r="L2445" s="23" t="s">
        <v>1443</v>
      </c>
    </row>
    <row r="2446" spans="1:12" ht="28" x14ac:dyDescent="0.35">
      <c r="A2446" s="3" t="str">
        <f>D2446&amp;".0"&amp;E2446&amp;".0"&amp;F2446&amp;"."&amp;G2446</f>
        <v>4.01.04.506</v>
      </c>
      <c r="B2446" s="3">
        <f t="shared" si="410"/>
        <v>11</v>
      </c>
      <c r="C2446" s="3" t="s">
        <v>10275</v>
      </c>
      <c r="D2446" s="27">
        <v>4</v>
      </c>
      <c r="E2446" s="24">
        <v>1</v>
      </c>
      <c r="F2446" s="24">
        <v>4</v>
      </c>
      <c r="G2446" s="25">
        <v>506</v>
      </c>
      <c r="H2446" s="15"/>
      <c r="I2446" s="23" t="s">
        <v>4907</v>
      </c>
      <c r="J2446" s="15" t="s">
        <v>1</v>
      </c>
      <c r="K2446" s="15" t="s">
        <v>1</v>
      </c>
      <c r="L2446" s="15"/>
    </row>
    <row r="2447" spans="1:12" ht="28" x14ac:dyDescent="0.35">
      <c r="A2447" s="3" t="str">
        <f t="shared" ref="A2447:A2448" si="412">D2447&amp;".0"&amp;E2447&amp;".0"&amp;F2447&amp;"."&amp;G2447&amp;".0"&amp;H2447</f>
        <v>4.01.04.506.01</v>
      </c>
      <c r="B2447" s="3">
        <f t="shared" si="410"/>
        <v>14</v>
      </c>
      <c r="C2447" s="3" t="s">
        <v>10276</v>
      </c>
      <c r="D2447" s="27">
        <v>4</v>
      </c>
      <c r="E2447" s="24">
        <v>1</v>
      </c>
      <c r="F2447" s="24">
        <v>4</v>
      </c>
      <c r="G2447" s="25">
        <v>506</v>
      </c>
      <c r="H2447" s="24">
        <v>1</v>
      </c>
      <c r="I2447" s="23" t="s">
        <v>4908</v>
      </c>
      <c r="J2447" s="15" t="s">
        <v>6362</v>
      </c>
      <c r="K2447" s="15" t="s">
        <v>7987</v>
      </c>
      <c r="L2447" s="23" t="s">
        <v>1436</v>
      </c>
    </row>
    <row r="2448" spans="1:12" ht="28" x14ac:dyDescent="0.35">
      <c r="A2448" s="3" t="str">
        <f t="shared" si="412"/>
        <v>4.01.04.506.02</v>
      </c>
      <c r="B2448" s="3">
        <f t="shared" si="410"/>
        <v>14</v>
      </c>
      <c r="C2448" s="3" t="s">
        <v>10277</v>
      </c>
      <c r="D2448" s="27">
        <v>4</v>
      </c>
      <c r="E2448" s="24">
        <v>1</v>
      </c>
      <c r="F2448" s="24">
        <v>4</v>
      </c>
      <c r="G2448" s="25">
        <v>506</v>
      </c>
      <c r="H2448" s="24">
        <v>2</v>
      </c>
      <c r="I2448" s="23" t="s">
        <v>4909</v>
      </c>
      <c r="J2448" s="23" t="s">
        <v>6363</v>
      </c>
      <c r="K2448" s="23" t="s">
        <v>7988</v>
      </c>
      <c r="L2448" s="23" t="s">
        <v>1443</v>
      </c>
    </row>
    <row r="2449" spans="1:12" x14ac:dyDescent="0.35">
      <c r="A2449" s="3" t="str">
        <f>D2449&amp;".0"&amp;E2449&amp;".0"&amp;F2449&amp;"."&amp;G2449</f>
        <v>4.01.04.507</v>
      </c>
      <c r="B2449" s="3">
        <f t="shared" si="410"/>
        <v>11</v>
      </c>
      <c r="C2449" s="3" t="s">
        <v>10278</v>
      </c>
      <c r="D2449" s="27">
        <v>4</v>
      </c>
      <c r="E2449" s="24">
        <v>1</v>
      </c>
      <c r="F2449" s="24">
        <v>4</v>
      </c>
      <c r="G2449" s="25">
        <v>507</v>
      </c>
      <c r="H2449" s="15"/>
      <c r="I2449" s="23" t="s">
        <v>2326</v>
      </c>
      <c r="J2449" s="15" t="s">
        <v>1</v>
      </c>
      <c r="K2449" s="15" t="s">
        <v>1</v>
      </c>
      <c r="L2449" s="15"/>
    </row>
    <row r="2450" spans="1:12" ht="28" x14ac:dyDescent="0.35">
      <c r="A2450" s="3" t="str">
        <f>D2450&amp;".0"&amp;E2450&amp;".0"&amp;F2450&amp;"."&amp;G2450&amp;".0"&amp;H2450</f>
        <v>4.01.04.507.01</v>
      </c>
      <c r="B2450" s="3">
        <f t="shared" si="410"/>
        <v>14</v>
      </c>
      <c r="C2450" s="3" t="s">
        <v>10279</v>
      </c>
      <c r="D2450" s="27">
        <v>4</v>
      </c>
      <c r="E2450" s="24">
        <v>1</v>
      </c>
      <c r="F2450" s="24">
        <v>4</v>
      </c>
      <c r="G2450" s="25">
        <v>507</v>
      </c>
      <c r="H2450" s="24">
        <v>1</v>
      </c>
      <c r="I2450" s="23" t="s">
        <v>4910</v>
      </c>
      <c r="J2450" s="23" t="s">
        <v>6364</v>
      </c>
      <c r="K2450" s="23" t="s">
        <v>7989</v>
      </c>
      <c r="L2450" s="22" t="s">
        <v>1458</v>
      </c>
    </row>
    <row r="2451" spans="1:12" x14ac:dyDescent="0.35">
      <c r="A2451" s="3" t="str">
        <f>D2451&amp;".0"&amp;E2451&amp;".0"&amp;F2451&amp;"."&amp;G2451</f>
        <v>4.01.04.508</v>
      </c>
      <c r="B2451" s="3">
        <f t="shared" si="410"/>
        <v>11</v>
      </c>
      <c r="C2451" s="3" t="s">
        <v>10280</v>
      </c>
      <c r="D2451" s="27">
        <v>4</v>
      </c>
      <c r="E2451" s="24">
        <v>1</v>
      </c>
      <c r="F2451" s="24">
        <v>4</v>
      </c>
      <c r="G2451" s="25">
        <v>508</v>
      </c>
      <c r="H2451" s="15"/>
      <c r="I2451" s="23" t="s">
        <v>3236</v>
      </c>
      <c r="J2451" s="15" t="s">
        <v>1</v>
      </c>
      <c r="K2451" s="15" t="s">
        <v>1</v>
      </c>
      <c r="L2451" s="15"/>
    </row>
    <row r="2452" spans="1:12" ht="28" x14ac:dyDescent="0.35">
      <c r="A2452" s="3" t="str">
        <f>D2452&amp;".0"&amp;E2452&amp;".0"&amp;F2452&amp;"."&amp;G2452&amp;".0"&amp;H2452</f>
        <v>4.01.04.508.01</v>
      </c>
      <c r="B2452" s="3">
        <f t="shared" si="410"/>
        <v>14</v>
      </c>
      <c r="C2452" s="3" t="s">
        <v>10281</v>
      </c>
      <c r="D2452" s="27">
        <v>4</v>
      </c>
      <c r="E2452" s="24">
        <v>1</v>
      </c>
      <c r="F2452" s="24">
        <v>4</v>
      </c>
      <c r="G2452" s="25">
        <v>508</v>
      </c>
      <c r="H2452" s="24">
        <v>1</v>
      </c>
      <c r="I2452" s="23" t="s">
        <v>3237</v>
      </c>
      <c r="J2452" s="23" t="s">
        <v>3238</v>
      </c>
      <c r="K2452" s="15" t="s">
        <v>7990</v>
      </c>
      <c r="L2452" s="23" t="s">
        <v>2379</v>
      </c>
    </row>
    <row r="2453" spans="1:12" ht="28" x14ac:dyDescent="0.35">
      <c r="A2453" s="3" t="str">
        <f>D2453&amp;".0"&amp;E2453&amp;".0"&amp;F2453&amp;"."&amp;G2453</f>
        <v>4.01.04.509</v>
      </c>
      <c r="B2453" s="3">
        <f t="shared" si="410"/>
        <v>11</v>
      </c>
      <c r="C2453" s="3" t="s">
        <v>10282</v>
      </c>
      <c r="D2453" s="27">
        <v>4</v>
      </c>
      <c r="E2453" s="24">
        <v>1</v>
      </c>
      <c r="F2453" s="24">
        <v>4</v>
      </c>
      <c r="G2453" s="25">
        <v>509</v>
      </c>
      <c r="H2453" s="15"/>
      <c r="I2453" s="23" t="s">
        <v>4911</v>
      </c>
      <c r="J2453" s="15" t="s">
        <v>1</v>
      </c>
      <c r="K2453" s="15" t="s">
        <v>1</v>
      </c>
      <c r="L2453" s="15"/>
    </row>
    <row r="2454" spans="1:12" ht="28" x14ac:dyDescent="0.35">
      <c r="A2454" s="3" t="str">
        <f>D2454&amp;".0"&amp;E2454&amp;".0"&amp;F2454&amp;"."&amp;G2454&amp;".0"&amp;H2454</f>
        <v>4.01.04.509.01</v>
      </c>
      <c r="B2454" s="3">
        <f t="shared" si="410"/>
        <v>14</v>
      </c>
      <c r="C2454" s="3" t="s">
        <v>10283</v>
      </c>
      <c r="D2454" s="27">
        <v>4</v>
      </c>
      <c r="E2454" s="24">
        <v>1</v>
      </c>
      <c r="F2454" s="24">
        <v>4</v>
      </c>
      <c r="G2454" s="25">
        <v>509</v>
      </c>
      <c r="H2454" s="24">
        <v>1</v>
      </c>
      <c r="I2454" s="23" t="s">
        <v>4912</v>
      </c>
      <c r="J2454" s="23" t="s">
        <v>6365</v>
      </c>
      <c r="K2454" s="23" t="s">
        <v>7991</v>
      </c>
      <c r="L2454" s="23" t="s">
        <v>2163</v>
      </c>
    </row>
    <row r="2455" spans="1:12" x14ac:dyDescent="0.35">
      <c r="A2455" s="3" t="str">
        <f>D2455&amp;".0"&amp;E2455</f>
        <v>4.02</v>
      </c>
      <c r="B2455" s="3">
        <f t="shared" si="410"/>
        <v>4</v>
      </c>
      <c r="C2455" s="3" t="s">
        <v>10284</v>
      </c>
      <c r="D2455" s="27">
        <v>4</v>
      </c>
      <c r="E2455" s="24">
        <v>2</v>
      </c>
      <c r="F2455" s="15"/>
      <c r="G2455" s="15"/>
      <c r="H2455" s="15"/>
      <c r="I2455" s="23" t="s">
        <v>3239</v>
      </c>
      <c r="J2455" s="15" t="s">
        <v>1</v>
      </c>
      <c r="K2455" s="15" t="s">
        <v>1</v>
      </c>
      <c r="L2455" s="15"/>
    </row>
    <row r="2456" spans="1:12" ht="28" x14ac:dyDescent="0.35">
      <c r="A2456" s="3" t="str">
        <f>D2456&amp;".0"&amp;E2456&amp;".0"&amp;F2456</f>
        <v>4.02.01</v>
      </c>
      <c r="B2456" s="3">
        <f t="shared" si="410"/>
        <v>7</v>
      </c>
      <c r="C2456" s="3" t="s">
        <v>10285</v>
      </c>
      <c r="D2456" s="27">
        <v>4</v>
      </c>
      <c r="E2456" s="24">
        <v>2</v>
      </c>
      <c r="F2456" s="24">
        <v>1</v>
      </c>
      <c r="G2456" s="15"/>
      <c r="H2456" s="15"/>
      <c r="I2456" s="23" t="s">
        <v>4913</v>
      </c>
      <c r="J2456" s="15" t="s">
        <v>1</v>
      </c>
      <c r="K2456" s="15" t="s">
        <v>1</v>
      </c>
      <c r="L2456" s="15"/>
    </row>
    <row r="2457" spans="1:12" ht="28" x14ac:dyDescent="0.35">
      <c r="A2457" s="3" t="str">
        <f>D2457&amp;".0"&amp;E2457&amp;".0"&amp;F2457</f>
        <v>4.02.02</v>
      </c>
      <c r="B2457" s="3">
        <f t="shared" si="410"/>
        <v>7</v>
      </c>
      <c r="C2457" s="3" t="s">
        <v>1369</v>
      </c>
      <c r="D2457" s="27">
        <v>4</v>
      </c>
      <c r="E2457" s="24">
        <v>2</v>
      </c>
      <c r="F2457" s="24">
        <v>2</v>
      </c>
      <c r="G2457" s="15"/>
      <c r="H2457" s="15"/>
      <c r="I2457" s="23" t="s">
        <v>4914</v>
      </c>
      <c r="J2457" s="15" t="s">
        <v>1</v>
      </c>
      <c r="K2457" s="15" t="s">
        <v>1</v>
      </c>
      <c r="L2457" s="15"/>
    </row>
    <row r="2458" spans="1:12" ht="28" x14ac:dyDescent="0.35">
      <c r="A2458" s="3" t="str">
        <f>D2458&amp;".0"&amp;E2458&amp;".0"&amp;F2458&amp;"."&amp;G2458</f>
        <v>4.02.02.201</v>
      </c>
      <c r="B2458" s="3">
        <f t="shared" si="410"/>
        <v>11</v>
      </c>
      <c r="C2458" s="3" t="s">
        <v>10286</v>
      </c>
      <c r="D2458" s="27">
        <v>4</v>
      </c>
      <c r="E2458" s="24">
        <v>2</v>
      </c>
      <c r="F2458" s="24">
        <v>2</v>
      </c>
      <c r="G2458" s="25">
        <v>201</v>
      </c>
      <c r="H2458" s="15"/>
      <c r="I2458" s="23" t="s">
        <v>4915</v>
      </c>
      <c r="J2458" s="15" t="s">
        <v>1</v>
      </c>
      <c r="K2458" s="15" t="s">
        <v>1</v>
      </c>
      <c r="L2458" s="15"/>
    </row>
    <row r="2459" spans="1:12" ht="42" x14ac:dyDescent="0.35">
      <c r="A2459" s="3" t="str">
        <f t="shared" ref="A2459:A2463" si="413">D2459&amp;".0"&amp;E2459&amp;".0"&amp;F2459&amp;"."&amp;G2459&amp;".0"&amp;H2459</f>
        <v>4.02.02.201.01</v>
      </c>
      <c r="B2459" s="3">
        <f t="shared" si="410"/>
        <v>14</v>
      </c>
      <c r="C2459" s="3" t="s">
        <v>10287</v>
      </c>
      <c r="D2459" s="27">
        <v>4</v>
      </c>
      <c r="E2459" s="24">
        <v>2</v>
      </c>
      <c r="F2459" s="24">
        <v>2</v>
      </c>
      <c r="G2459" s="25">
        <v>201</v>
      </c>
      <c r="H2459" s="24">
        <v>1</v>
      </c>
      <c r="I2459" s="23" t="s">
        <v>3240</v>
      </c>
      <c r="J2459" s="23" t="s">
        <v>6366</v>
      </c>
      <c r="K2459" s="15" t="s">
        <v>7992</v>
      </c>
      <c r="L2459" s="23" t="s">
        <v>1436</v>
      </c>
    </row>
    <row r="2460" spans="1:12" ht="28" x14ac:dyDescent="0.35">
      <c r="A2460" s="3" t="str">
        <f t="shared" si="413"/>
        <v>4.02.02.201.02</v>
      </c>
      <c r="B2460" s="3">
        <f t="shared" si="410"/>
        <v>14</v>
      </c>
      <c r="C2460" s="3" t="s">
        <v>10288</v>
      </c>
      <c r="D2460" s="27">
        <v>4</v>
      </c>
      <c r="E2460" s="24">
        <v>2</v>
      </c>
      <c r="F2460" s="24">
        <v>2</v>
      </c>
      <c r="G2460" s="25">
        <v>201</v>
      </c>
      <c r="H2460" s="24">
        <v>2</v>
      </c>
      <c r="I2460" s="23" t="s">
        <v>3241</v>
      </c>
      <c r="J2460" s="15" t="s">
        <v>6367</v>
      </c>
      <c r="K2460" s="15" t="s">
        <v>7993</v>
      </c>
      <c r="L2460" s="23" t="s">
        <v>1436</v>
      </c>
    </row>
    <row r="2461" spans="1:12" ht="28" x14ac:dyDescent="0.35">
      <c r="A2461" s="3" t="str">
        <f t="shared" si="413"/>
        <v>4.02.02.201.03</v>
      </c>
      <c r="B2461" s="3">
        <f t="shared" si="410"/>
        <v>14</v>
      </c>
      <c r="C2461" s="3" t="s">
        <v>10289</v>
      </c>
      <c r="D2461" s="27">
        <v>4</v>
      </c>
      <c r="E2461" s="24">
        <v>2</v>
      </c>
      <c r="F2461" s="24">
        <v>2</v>
      </c>
      <c r="G2461" s="25">
        <v>201</v>
      </c>
      <c r="H2461" s="24">
        <v>3</v>
      </c>
      <c r="I2461" s="23" t="s">
        <v>1009</v>
      </c>
      <c r="J2461" s="15" t="s">
        <v>6368</v>
      </c>
      <c r="K2461" s="23" t="s">
        <v>3242</v>
      </c>
      <c r="L2461" s="23" t="s">
        <v>1436</v>
      </c>
    </row>
    <row r="2462" spans="1:12" ht="42" x14ac:dyDescent="0.35">
      <c r="A2462" s="3" t="str">
        <f t="shared" si="413"/>
        <v>4.02.02.201.04</v>
      </c>
      <c r="B2462" s="3">
        <f t="shared" si="410"/>
        <v>14</v>
      </c>
      <c r="C2462" s="3" t="s">
        <v>10290</v>
      </c>
      <c r="D2462" s="27">
        <v>4</v>
      </c>
      <c r="E2462" s="24">
        <v>2</v>
      </c>
      <c r="F2462" s="24">
        <v>2</v>
      </c>
      <c r="G2462" s="25">
        <v>201</v>
      </c>
      <c r="H2462" s="24">
        <v>4</v>
      </c>
      <c r="I2462" s="23" t="s">
        <v>3243</v>
      </c>
      <c r="J2462" s="23" t="s">
        <v>6369</v>
      </c>
      <c r="K2462" s="15" t="s">
        <v>7994</v>
      </c>
      <c r="L2462" s="23" t="s">
        <v>1436</v>
      </c>
    </row>
    <row r="2463" spans="1:12" ht="28" x14ac:dyDescent="0.35">
      <c r="A2463" s="3" t="str">
        <f t="shared" si="413"/>
        <v>4.02.02.201.05</v>
      </c>
      <c r="B2463" s="3">
        <f t="shared" si="410"/>
        <v>14</v>
      </c>
      <c r="C2463" s="3" t="s">
        <v>10291</v>
      </c>
      <c r="D2463" s="27">
        <v>4</v>
      </c>
      <c r="E2463" s="24">
        <v>2</v>
      </c>
      <c r="F2463" s="24">
        <v>2</v>
      </c>
      <c r="G2463" s="25">
        <v>201</v>
      </c>
      <c r="H2463" s="24">
        <v>5</v>
      </c>
      <c r="I2463" s="23" t="s">
        <v>3244</v>
      </c>
      <c r="J2463" s="23" t="s">
        <v>3245</v>
      </c>
      <c r="K2463" s="15" t="s">
        <v>7995</v>
      </c>
      <c r="L2463" s="23" t="s">
        <v>1436</v>
      </c>
    </row>
    <row r="2464" spans="1:12" x14ac:dyDescent="0.35">
      <c r="A2464" s="3" t="str">
        <f>D2464&amp;".0"&amp;E2464&amp;".0"&amp;F2464&amp;"."&amp;G2464</f>
        <v>4.02.02.202</v>
      </c>
      <c r="B2464" s="3">
        <f t="shared" si="410"/>
        <v>11</v>
      </c>
      <c r="C2464" s="3" t="s">
        <v>10292</v>
      </c>
      <c r="D2464" s="27">
        <v>4</v>
      </c>
      <c r="E2464" s="24">
        <v>2</v>
      </c>
      <c r="F2464" s="24">
        <v>2</v>
      </c>
      <c r="G2464" s="25">
        <v>202</v>
      </c>
      <c r="H2464" s="15"/>
      <c r="I2464" s="23" t="s">
        <v>1021</v>
      </c>
      <c r="J2464" s="15" t="s">
        <v>1</v>
      </c>
      <c r="K2464" s="15" t="s">
        <v>1</v>
      </c>
      <c r="L2464" s="15"/>
    </row>
    <row r="2465" spans="1:12" ht="28" x14ac:dyDescent="0.35">
      <c r="A2465" s="3" t="str">
        <f t="shared" ref="A2465:A2470" si="414">D2465&amp;".0"&amp;E2465&amp;".0"&amp;F2465&amp;"."&amp;G2465&amp;".0"&amp;H2465</f>
        <v>4.02.02.202.01</v>
      </c>
      <c r="B2465" s="3">
        <f t="shared" si="410"/>
        <v>14</v>
      </c>
      <c r="C2465" s="3" t="s">
        <v>10293</v>
      </c>
      <c r="D2465" s="27">
        <v>4</v>
      </c>
      <c r="E2465" s="24">
        <v>2</v>
      </c>
      <c r="F2465" s="24">
        <v>2</v>
      </c>
      <c r="G2465" s="25">
        <v>202</v>
      </c>
      <c r="H2465" s="24">
        <v>1</v>
      </c>
      <c r="I2465" s="23" t="s">
        <v>1022</v>
      </c>
      <c r="J2465" s="23" t="s">
        <v>3246</v>
      </c>
      <c r="K2465" s="15" t="s">
        <v>7996</v>
      </c>
      <c r="L2465" s="23" t="s">
        <v>1436</v>
      </c>
    </row>
    <row r="2466" spans="1:12" ht="28" x14ac:dyDescent="0.35">
      <c r="A2466" s="3" t="str">
        <f t="shared" si="414"/>
        <v>4.02.02.202.02</v>
      </c>
      <c r="B2466" s="3">
        <f t="shared" si="410"/>
        <v>14</v>
      </c>
      <c r="C2466" s="3" t="s">
        <v>10294</v>
      </c>
      <c r="D2466" s="27">
        <v>4</v>
      </c>
      <c r="E2466" s="24">
        <v>2</v>
      </c>
      <c r="F2466" s="24">
        <v>2</v>
      </c>
      <c r="G2466" s="25">
        <v>202</v>
      </c>
      <c r="H2466" s="24">
        <v>2</v>
      </c>
      <c r="I2466" s="23" t="s">
        <v>4916</v>
      </c>
      <c r="J2466" s="15" t="s">
        <v>6370</v>
      </c>
      <c r="K2466" s="15" t="s">
        <v>7997</v>
      </c>
      <c r="L2466" s="23" t="s">
        <v>1436</v>
      </c>
    </row>
    <row r="2467" spans="1:12" x14ac:dyDescent="0.35">
      <c r="A2467" s="3" t="str">
        <f t="shared" si="414"/>
        <v>4.02.02.202.03</v>
      </c>
      <c r="B2467" s="3">
        <f t="shared" si="410"/>
        <v>14</v>
      </c>
      <c r="C2467" s="3" t="s">
        <v>10295</v>
      </c>
      <c r="D2467" s="27">
        <v>4</v>
      </c>
      <c r="E2467" s="24">
        <v>2</v>
      </c>
      <c r="F2467" s="24">
        <v>2</v>
      </c>
      <c r="G2467" s="25">
        <v>202</v>
      </c>
      <c r="H2467" s="24">
        <v>3</v>
      </c>
      <c r="I2467" s="23" t="s">
        <v>1023</v>
      </c>
      <c r="J2467" s="23" t="s">
        <v>3247</v>
      </c>
      <c r="K2467" s="23" t="s">
        <v>3248</v>
      </c>
      <c r="L2467" s="23" t="s">
        <v>1436</v>
      </c>
    </row>
    <row r="2468" spans="1:12" ht="28" x14ac:dyDescent="0.35">
      <c r="A2468" s="3" t="str">
        <f t="shared" si="414"/>
        <v>4.02.02.202.04</v>
      </c>
      <c r="B2468" s="3">
        <f t="shared" si="410"/>
        <v>14</v>
      </c>
      <c r="C2468" s="3" t="s">
        <v>10296</v>
      </c>
      <c r="D2468" s="27">
        <v>4</v>
      </c>
      <c r="E2468" s="24">
        <v>2</v>
      </c>
      <c r="F2468" s="24">
        <v>2</v>
      </c>
      <c r="G2468" s="25">
        <v>202</v>
      </c>
      <c r="H2468" s="24">
        <v>4</v>
      </c>
      <c r="I2468" s="23" t="s">
        <v>3249</v>
      </c>
      <c r="J2468" s="23" t="s">
        <v>3250</v>
      </c>
      <c r="K2468" s="15" t="s">
        <v>7998</v>
      </c>
      <c r="L2468" s="23" t="s">
        <v>1436</v>
      </c>
    </row>
    <row r="2469" spans="1:12" ht="28" x14ac:dyDescent="0.35">
      <c r="A2469" s="3" t="str">
        <f t="shared" si="414"/>
        <v>4.02.02.202.05</v>
      </c>
      <c r="B2469" s="3">
        <f t="shared" si="410"/>
        <v>14</v>
      </c>
      <c r="C2469" s="3" t="s">
        <v>10297</v>
      </c>
      <c r="D2469" s="27">
        <v>4</v>
      </c>
      <c r="E2469" s="24">
        <v>2</v>
      </c>
      <c r="F2469" s="24">
        <v>2</v>
      </c>
      <c r="G2469" s="25">
        <v>202</v>
      </c>
      <c r="H2469" s="24">
        <v>5</v>
      </c>
      <c r="I2469" s="23" t="s">
        <v>3251</v>
      </c>
      <c r="J2469" s="23" t="s">
        <v>6371</v>
      </c>
      <c r="K2469" s="23" t="s">
        <v>7999</v>
      </c>
      <c r="L2469" s="23" t="s">
        <v>1436</v>
      </c>
    </row>
    <row r="2470" spans="1:12" ht="28" x14ac:dyDescent="0.35">
      <c r="A2470" s="3" t="str">
        <f t="shared" si="414"/>
        <v>4.02.02.202.06</v>
      </c>
      <c r="B2470" s="3">
        <f t="shared" si="410"/>
        <v>14</v>
      </c>
      <c r="C2470" s="3" t="s">
        <v>10298</v>
      </c>
      <c r="D2470" s="27">
        <v>4</v>
      </c>
      <c r="E2470" s="24">
        <v>2</v>
      </c>
      <c r="F2470" s="24">
        <v>2</v>
      </c>
      <c r="G2470" s="25">
        <v>202</v>
      </c>
      <c r="H2470" s="24">
        <v>6</v>
      </c>
      <c r="I2470" s="23" t="s">
        <v>1024</v>
      </c>
      <c r="J2470" s="15" t="s">
        <v>6372</v>
      </c>
      <c r="K2470" s="15" t="s">
        <v>8000</v>
      </c>
      <c r="L2470" s="23" t="s">
        <v>1436</v>
      </c>
    </row>
    <row r="2471" spans="1:12" x14ac:dyDescent="0.35">
      <c r="A2471" s="3" t="str">
        <f>D2471&amp;".0"&amp;E2471&amp;".0"&amp;F2471&amp;"."&amp;G2471</f>
        <v>4.02.02.203</v>
      </c>
      <c r="B2471" s="3">
        <f t="shared" si="410"/>
        <v>11</v>
      </c>
      <c r="C2471" s="3" t="s">
        <v>10299</v>
      </c>
      <c r="D2471" s="27">
        <v>4</v>
      </c>
      <c r="E2471" s="24">
        <v>2</v>
      </c>
      <c r="F2471" s="24">
        <v>2</v>
      </c>
      <c r="G2471" s="25">
        <v>203</v>
      </c>
      <c r="H2471" s="15"/>
      <c r="I2471" s="23" t="s">
        <v>3252</v>
      </c>
      <c r="J2471" s="15" t="s">
        <v>1</v>
      </c>
      <c r="K2471" s="15" t="s">
        <v>1</v>
      </c>
      <c r="L2471" s="15"/>
    </row>
    <row r="2472" spans="1:12" ht="28" x14ac:dyDescent="0.35">
      <c r="A2472" s="3" t="str">
        <f t="shared" ref="A2472:A2479" si="415">D2472&amp;".0"&amp;E2472&amp;".0"&amp;F2472&amp;"."&amp;G2472&amp;".0"&amp;H2472</f>
        <v>4.02.02.203.01</v>
      </c>
      <c r="B2472" s="3">
        <f t="shared" si="410"/>
        <v>14</v>
      </c>
      <c r="C2472" s="3" t="s">
        <v>10300</v>
      </c>
      <c r="D2472" s="27">
        <v>4</v>
      </c>
      <c r="E2472" s="24">
        <v>2</v>
      </c>
      <c r="F2472" s="24">
        <v>2</v>
      </c>
      <c r="G2472" s="25">
        <v>203</v>
      </c>
      <c r="H2472" s="24">
        <v>1</v>
      </c>
      <c r="I2472" s="23" t="s">
        <v>4917</v>
      </c>
      <c r="J2472" s="23" t="s">
        <v>6373</v>
      </c>
      <c r="K2472" s="23" t="s">
        <v>8001</v>
      </c>
      <c r="L2472" s="23" t="s">
        <v>1443</v>
      </c>
    </row>
    <row r="2473" spans="1:12" ht="28" x14ac:dyDescent="0.35">
      <c r="A2473" s="3" t="str">
        <f t="shared" si="415"/>
        <v>4.02.02.203.02</v>
      </c>
      <c r="B2473" s="3">
        <f t="shared" si="410"/>
        <v>14</v>
      </c>
      <c r="C2473" s="3" t="s">
        <v>10301</v>
      </c>
      <c r="D2473" s="27">
        <v>4</v>
      </c>
      <c r="E2473" s="24">
        <v>2</v>
      </c>
      <c r="F2473" s="24">
        <v>2</v>
      </c>
      <c r="G2473" s="25">
        <v>203</v>
      </c>
      <c r="H2473" s="24">
        <v>2</v>
      </c>
      <c r="I2473" s="23" t="s">
        <v>4918</v>
      </c>
      <c r="J2473" s="15" t="s">
        <v>6374</v>
      </c>
      <c r="K2473" s="15" t="s">
        <v>8002</v>
      </c>
      <c r="L2473" s="23" t="s">
        <v>1443</v>
      </c>
    </row>
    <row r="2474" spans="1:12" ht="28" x14ac:dyDescent="0.35">
      <c r="A2474" s="3" t="str">
        <f t="shared" si="415"/>
        <v>4.02.02.203.03</v>
      </c>
      <c r="B2474" s="3">
        <f t="shared" si="410"/>
        <v>14</v>
      </c>
      <c r="C2474" s="3" t="s">
        <v>10302</v>
      </c>
      <c r="D2474" s="27">
        <v>4</v>
      </c>
      <c r="E2474" s="24">
        <v>2</v>
      </c>
      <c r="F2474" s="24">
        <v>2</v>
      </c>
      <c r="G2474" s="25">
        <v>203</v>
      </c>
      <c r="H2474" s="24">
        <v>3</v>
      </c>
      <c r="I2474" s="23" t="s">
        <v>4919</v>
      </c>
      <c r="J2474" s="23" t="s">
        <v>6375</v>
      </c>
      <c r="K2474" s="23" t="s">
        <v>8003</v>
      </c>
      <c r="L2474" s="23" t="s">
        <v>1443</v>
      </c>
    </row>
    <row r="2475" spans="1:12" ht="28" x14ac:dyDescent="0.35">
      <c r="A2475" s="3" t="str">
        <f t="shared" si="415"/>
        <v>4.02.02.203.04</v>
      </c>
      <c r="B2475" s="3">
        <f t="shared" si="410"/>
        <v>14</v>
      </c>
      <c r="C2475" s="3" t="s">
        <v>10303</v>
      </c>
      <c r="D2475" s="27">
        <v>4</v>
      </c>
      <c r="E2475" s="24">
        <v>2</v>
      </c>
      <c r="F2475" s="24">
        <v>2</v>
      </c>
      <c r="G2475" s="25">
        <v>203</v>
      </c>
      <c r="H2475" s="24">
        <v>4</v>
      </c>
      <c r="I2475" s="23" t="s">
        <v>4920</v>
      </c>
      <c r="J2475" s="15" t="s">
        <v>6376</v>
      </c>
      <c r="K2475" s="15" t="s">
        <v>8004</v>
      </c>
      <c r="L2475" s="23" t="s">
        <v>1443</v>
      </c>
    </row>
    <row r="2476" spans="1:12" ht="28" x14ac:dyDescent="0.35">
      <c r="A2476" s="3" t="str">
        <f t="shared" si="415"/>
        <v>4.02.02.203.05</v>
      </c>
      <c r="B2476" s="3">
        <f t="shared" si="410"/>
        <v>14</v>
      </c>
      <c r="C2476" s="3" t="s">
        <v>10304</v>
      </c>
      <c r="D2476" s="27">
        <v>4</v>
      </c>
      <c r="E2476" s="24">
        <v>2</v>
      </c>
      <c r="F2476" s="24">
        <v>2</v>
      </c>
      <c r="G2476" s="25">
        <v>203</v>
      </c>
      <c r="H2476" s="24">
        <v>5</v>
      </c>
      <c r="I2476" s="23" t="s">
        <v>4921</v>
      </c>
      <c r="J2476" s="15" t="s">
        <v>6377</v>
      </c>
      <c r="K2476" s="15" t="s">
        <v>8005</v>
      </c>
      <c r="L2476" s="23" t="s">
        <v>1443</v>
      </c>
    </row>
    <row r="2477" spans="1:12" ht="42" x14ac:dyDescent="0.35">
      <c r="A2477" s="3" t="str">
        <f t="shared" si="415"/>
        <v>4.02.02.203.06</v>
      </c>
      <c r="B2477" s="3">
        <f t="shared" si="410"/>
        <v>14</v>
      </c>
      <c r="C2477" s="3" t="s">
        <v>10305</v>
      </c>
      <c r="D2477" s="27">
        <v>4</v>
      </c>
      <c r="E2477" s="24">
        <v>2</v>
      </c>
      <c r="F2477" s="24">
        <v>2</v>
      </c>
      <c r="G2477" s="25">
        <v>203</v>
      </c>
      <c r="H2477" s="24">
        <v>6</v>
      </c>
      <c r="I2477" s="23" t="s">
        <v>4922</v>
      </c>
      <c r="J2477" s="15" t="s">
        <v>6378</v>
      </c>
      <c r="K2477" s="15" t="s">
        <v>8006</v>
      </c>
      <c r="L2477" s="23" t="s">
        <v>1436</v>
      </c>
    </row>
    <row r="2478" spans="1:12" ht="28" x14ac:dyDescent="0.35">
      <c r="A2478" s="3" t="str">
        <f t="shared" si="415"/>
        <v>4.02.02.203.07</v>
      </c>
      <c r="B2478" s="3">
        <f t="shared" si="410"/>
        <v>14</v>
      </c>
      <c r="C2478" s="3" t="s">
        <v>10306</v>
      </c>
      <c r="D2478" s="27">
        <v>4</v>
      </c>
      <c r="E2478" s="24">
        <v>2</v>
      </c>
      <c r="F2478" s="24">
        <v>2</v>
      </c>
      <c r="G2478" s="25">
        <v>203</v>
      </c>
      <c r="H2478" s="24">
        <v>7</v>
      </c>
      <c r="I2478" s="23" t="s">
        <v>3253</v>
      </c>
      <c r="J2478" s="15" t="s">
        <v>6379</v>
      </c>
      <c r="K2478" s="15" t="s">
        <v>8007</v>
      </c>
      <c r="L2478" s="23" t="s">
        <v>1436</v>
      </c>
    </row>
    <row r="2479" spans="1:12" ht="28" x14ac:dyDescent="0.35">
      <c r="A2479" s="3" t="str">
        <f t="shared" si="415"/>
        <v>4.02.02.203.08</v>
      </c>
      <c r="B2479" s="3">
        <f t="shared" si="410"/>
        <v>14</v>
      </c>
      <c r="C2479" s="3" t="s">
        <v>10307</v>
      </c>
      <c r="D2479" s="27">
        <v>4</v>
      </c>
      <c r="E2479" s="24">
        <v>2</v>
      </c>
      <c r="F2479" s="24">
        <v>2</v>
      </c>
      <c r="G2479" s="25">
        <v>203</v>
      </c>
      <c r="H2479" s="24">
        <v>8</v>
      </c>
      <c r="I2479" s="23" t="s">
        <v>3254</v>
      </c>
      <c r="J2479" s="23" t="s">
        <v>3255</v>
      </c>
      <c r="K2479" s="23" t="s">
        <v>3256</v>
      </c>
      <c r="L2479" s="23" t="s">
        <v>1436</v>
      </c>
    </row>
    <row r="2480" spans="1:12" x14ac:dyDescent="0.35">
      <c r="A2480" s="3" t="str">
        <f>D2480&amp;".0"&amp;E2480&amp;".0"&amp;F2480&amp;"."&amp;G2480</f>
        <v>4.02.02.204</v>
      </c>
      <c r="B2480" s="3">
        <f t="shared" si="410"/>
        <v>11</v>
      </c>
      <c r="C2480" s="3" t="s">
        <v>10308</v>
      </c>
      <c r="D2480" s="27">
        <v>4</v>
      </c>
      <c r="E2480" s="24">
        <v>2</v>
      </c>
      <c r="F2480" s="24">
        <v>2</v>
      </c>
      <c r="G2480" s="25">
        <v>204</v>
      </c>
      <c r="H2480" s="15"/>
      <c r="I2480" s="23" t="s">
        <v>1010</v>
      </c>
      <c r="J2480" s="15" t="s">
        <v>1</v>
      </c>
      <c r="K2480" s="15" t="s">
        <v>1</v>
      </c>
      <c r="L2480" s="15"/>
    </row>
    <row r="2481" spans="1:12" ht="28" x14ac:dyDescent="0.35">
      <c r="A2481" s="3" t="str">
        <f t="shared" ref="A2481:A2487" si="416">D2481&amp;".0"&amp;E2481&amp;".0"&amp;F2481&amp;"."&amp;G2481&amp;".0"&amp;H2481</f>
        <v>4.02.02.204.01</v>
      </c>
      <c r="B2481" s="3">
        <f t="shared" si="410"/>
        <v>14</v>
      </c>
      <c r="C2481" s="3" t="s">
        <v>10309</v>
      </c>
      <c r="D2481" s="27">
        <v>4</v>
      </c>
      <c r="E2481" s="24">
        <v>2</v>
      </c>
      <c r="F2481" s="24">
        <v>2</v>
      </c>
      <c r="G2481" s="25">
        <v>204</v>
      </c>
      <c r="H2481" s="24">
        <v>1</v>
      </c>
      <c r="I2481" s="23" t="s">
        <v>1011</v>
      </c>
      <c r="J2481" s="23" t="s">
        <v>3257</v>
      </c>
      <c r="K2481" s="15" t="s">
        <v>8008</v>
      </c>
      <c r="L2481" s="23" t="s">
        <v>1436</v>
      </c>
    </row>
    <row r="2482" spans="1:12" ht="28" x14ac:dyDescent="0.35">
      <c r="A2482" s="3" t="str">
        <f t="shared" si="416"/>
        <v>4.02.02.204.02</v>
      </c>
      <c r="B2482" s="3">
        <f t="shared" si="410"/>
        <v>14</v>
      </c>
      <c r="C2482" s="3" t="s">
        <v>10310</v>
      </c>
      <c r="D2482" s="27">
        <v>4</v>
      </c>
      <c r="E2482" s="24">
        <v>2</v>
      </c>
      <c r="F2482" s="24">
        <v>2</v>
      </c>
      <c r="G2482" s="25">
        <v>204</v>
      </c>
      <c r="H2482" s="24">
        <v>2</v>
      </c>
      <c r="I2482" s="23" t="s">
        <v>1012</v>
      </c>
      <c r="J2482" s="23" t="s">
        <v>3258</v>
      </c>
      <c r="K2482" s="15" t="s">
        <v>8009</v>
      </c>
      <c r="L2482" s="23" t="s">
        <v>1436</v>
      </c>
    </row>
    <row r="2483" spans="1:12" ht="42" x14ac:dyDescent="0.35">
      <c r="A2483" s="3" t="str">
        <f t="shared" si="416"/>
        <v>4.02.02.204.03</v>
      </c>
      <c r="B2483" s="3">
        <f t="shared" si="410"/>
        <v>14</v>
      </c>
      <c r="C2483" s="3" t="s">
        <v>10311</v>
      </c>
      <c r="D2483" s="27">
        <v>4</v>
      </c>
      <c r="E2483" s="24">
        <v>2</v>
      </c>
      <c r="F2483" s="24">
        <v>2</v>
      </c>
      <c r="G2483" s="25">
        <v>204</v>
      </c>
      <c r="H2483" s="24">
        <v>3</v>
      </c>
      <c r="I2483" s="23" t="s">
        <v>1013</v>
      </c>
      <c r="J2483" s="23" t="s">
        <v>6380</v>
      </c>
      <c r="K2483" s="15" t="s">
        <v>8010</v>
      </c>
      <c r="L2483" s="23" t="s">
        <v>1436</v>
      </c>
    </row>
    <row r="2484" spans="1:12" ht="28" x14ac:dyDescent="0.35">
      <c r="A2484" s="3" t="str">
        <f t="shared" si="416"/>
        <v>4.02.02.204.04</v>
      </c>
      <c r="B2484" s="3">
        <f t="shared" si="410"/>
        <v>14</v>
      </c>
      <c r="C2484" s="3" t="s">
        <v>10312</v>
      </c>
      <c r="D2484" s="27">
        <v>4</v>
      </c>
      <c r="E2484" s="24">
        <v>2</v>
      </c>
      <c r="F2484" s="24">
        <v>2</v>
      </c>
      <c r="G2484" s="25">
        <v>204</v>
      </c>
      <c r="H2484" s="24">
        <v>4</v>
      </c>
      <c r="I2484" s="23" t="s">
        <v>3259</v>
      </c>
      <c r="J2484" s="23" t="s">
        <v>3260</v>
      </c>
      <c r="K2484" s="15" t="s">
        <v>8011</v>
      </c>
      <c r="L2484" s="23" t="s">
        <v>1462</v>
      </c>
    </row>
    <row r="2485" spans="1:12" x14ac:dyDescent="0.35">
      <c r="A2485" s="3" t="str">
        <f t="shared" si="416"/>
        <v>4.02.02.204.05</v>
      </c>
      <c r="B2485" s="3">
        <f t="shared" si="410"/>
        <v>14</v>
      </c>
      <c r="C2485" s="3" t="s">
        <v>10313</v>
      </c>
      <c r="D2485" s="27">
        <v>4</v>
      </c>
      <c r="E2485" s="24">
        <v>2</v>
      </c>
      <c r="F2485" s="24">
        <v>2</v>
      </c>
      <c r="G2485" s="25">
        <v>204</v>
      </c>
      <c r="H2485" s="24">
        <v>5</v>
      </c>
      <c r="I2485" s="23" t="s">
        <v>3261</v>
      </c>
      <c r="J2485" s="23" t="s">
        <v>3262</v>
      </c>
      <c r="K2485" s="23" t="s">
        <v>3263</v>
      </c>
      <c r="L2485" s="23" t="s">
        <v>1462</v>
      </c>
    </row>
    <row r="2486" spans="1:12" ht="28" x14ac:dyDescent="0.35">
      <c r="A2486" s="3" t="str">
        <f t="shared" si="416"/>
        <v>4.02.02.204.06</v>
      </c>
      <c r="B2486" s="3">
        <f t="shared" si="410"/>
        <v>14</v>
      </c>
      <c r="C2486" s="3" t="s">
        <v>10314</v>
      </c>
      <c r="D2486" s="27">
        <v>4</v>
      </c>
      <c r="E2486" s="24">
        <v>2</v>
      </c>
      <c r="F2486" s="24">
        <v>2</v>
      </c>
      <c r="G2486" s="25">
        <v>204</v>
      </c>
      <c r="H2486" s="24">
        <v>6</v>
      </c>
      <c r="I2486" s="23" t="s">
        <v>1014</v>
      </c>
      <c r="J2486" s="23" t="s">
        <v>3264</v>
      </c>
      <c r="K2486" s="15" t="s">
        <v>8012</v>
      </c>
      <c r="L2486" s="23" t="s">
        <v>1436</v>
      </c>
    </row>
    <row r="2487" spans="1:12" x14ac:dyDescent="0.35">
      <c r="A2487" s="3" t="str">
        <f t="shared" si="416"/>
        <v>4.02.02.204.07</v>
      </c>
      <c r="B2487" s="3">
        <f t="shared" si="410"/>
        <v>14</v>
      </c>
      <c r="C2487" s="3" t="s">
        <v>10315</v>
      </c>
      <c r="D2487" s="27">
        <v>4</v>
      </c>
      <c r="E2487" s="24">
        <v>2</v>
      </c>
      <c r="F2487" s="24">
        <v>2</v>
      </c>
      <c r="G2487" s="25">
        <v>204</v>
      </c>
      <c r="H2487" s="24">
        <v>7</v>
      </c>
      <c r="I2487" s="23" t="s">
        <v>1015</v>
      </c>
      <c r="J2487" s="23" t="s">
        <v>3265</v>
      </c>
      <c r="K2487" s="23" t="s">
        <v>3266</v>
      </c>
      <c r="L2487" s="23" t="s">
        <v>1436</v>
      </c>
    </row>
    <row r="2488" spans="1:12" ht="28" x14ac:dyDescent="0.35">
      <c r="A2488" s="3" t="str">
        <f>D2488&amp;".0"&amp;E2488&amp;".0"&amp;F2488&amp;"."&amp;G2488</f>
        <v>4.02.02.205</v>
      </c>
      <c r="B2488" s="3">
        <f t="shared" si="410"/>
        <v>11</v>
      </c>
      <c r="C2488" s="3" t="s">
        <v>10316</v>
      </c>
      <c r="D2488" s="27">
        <v>4</v>
      </c>
      <c r="E2488" s="24">
        <v>2</v>
      </c>
      <c r="F2488" s="24">
        <v>2</v>
      </c>
      <c r="G2488" s="25">
        <v>205</v>
      </c>
      <c r="H2488" s="15"/>
      <c r="I2488" s="23" t="s">
        <v>4923</v>
      </c>
      <c r="J2488" s="15" t="s">
        <v>1</v>
      </c>
      <c r="K2488" s="15" t="s">
        <v>1</v>
      </c>
      <c r="L2488" s="15"/>
    </row>
    <row r="2489" spans="1:12" x14ac:dyDescent="0.35">
      <c r="A2489" s="3" t="str">
        <f t="shared" ref="A2489:A2491" si="417">D2489&amp;".0"&amp;E2489&amp;".0"&amp;F2489&amp;"."&amp;G2489&amp;".0"&amp;H2489</f>
        <v>4.02.02.205.01</v>
      </c>
      <c r="B2489" s="3">
        <f t="shared" si="410"/>
        <v>14</v>
      </c>
      <c r="C2489" s="3" t="s">
        <v>10317</v>
      </c>
      <c r="D2489" s="27">
        <v>4</v>
      </c>
      <c r="E2489" s="24">
        <v>2</v>
      </c>
      <c r="F2489" s="24">
        <v>2</v>
      </c>
      <c r="G2489" s="25">
        <v>205</v>
      </c>
      <c r="H2489" s="24">
        <v>1</v>
      </c>
      <c r="I2489" s="23" t="s">
        <v>1017</v>
      </c>
      <c r="J2489" s="23" t="s">
        <v>3267</v>
      </c>
      <c r="K2489" s="23" t="s">
        <v>3268</v>
      </c>
      <c r="L2489" s="23" t="s">
        <v>1443</v>
      </c>
    </row>
    <row r="2490" spans="1:12" ht="28" x14ac:dyDescent="0.35">
      <c r="A2490" s="3" t="str">
        <f t="shared" si="417"/>
        <v>4.02.02.205.02</v>
      </c>
      <c r="B2490" s="3">
        <f t="shared" si="410"/>
        <v>14</v>
      </c>
      <c r="C2490" s="3" t="s">
        <v>10318</v>
      </c>
      <c r="D2490" s="27">
        <v>4</v>
      </c>
      <c r="E2490" s="24">
        <v>2</v>
      </c>
      <c r="F2490" s="24">
        <v>2</v>
      </c>
      <c r="G2490" s="25">
        <v>205</v>
      </c>
      <c r="H2490" s="24">
        <v>2</v>
      </c>
      <c r="I2490" s="23" t="s">
        <v>3269</v>
      </c>
      <c r="J2490" s="23" t="s">
        <v>3270</v>
      </c>
      <c r="K2490" s="15" t="s">
        <v>8013</v>
      </c>
      <c r="L2490" s="23" t="s">
        <v>1436</v>
      </c>
    </row>
    <row r="2491" spans="1:12" x14ac:dyDescent="0.35">
      <c r="A2491" s="3" t="str">
        <f t="shared" si="417"/>
        <v>4.02.02.205.03</v>
      </c>
      <c r="B2491" s="3">
        <f t="shared" si="410"/>
        <v>14</v>
      </c>
      <c r="C2491" s="3" t="s">
        <v>10319</v>
      </c>
      <c r="D2491" s="27">
        <v>4</v>
      </c>
      <c r="E2491" s="24">
        <v>2</v>
      </c>
      <c r="F2491" s="24">
        <v>2</v>
      </c>
      <c r="G2491" s="25">
        <v>205</v>
      </c>
      <c r="H2491" s="24">
        <v>3</v>
      </c>
      <c r="I2491" s="23" t="s">
        <v>1018</v>
      </c>
      <c r="J2491" s="23" t="s">
        <v>3271</v>
      </c>
      <c r="K2491" s="23" t="s">
        <v>3272</v>
      </c>
      <c r="L2491" s="23" t="s">
        <v>1436</v>
      </c>
    </row>
    <row r="2492" spans="1:12" x14ac:dyDescent="0.35">
      <c r="A2492" s="3" t="str">
        <f>D2492&amp;".0"&amp;E2492&amp;".0"&amp;F2492&amp;"."&amp;G2492</f>
        <v>4.02.02.206</v>
      </c>
      <c r="B2492" s="3">
        <f t="shared" si="410"/>
        <v>11</v>
      </c>
      <c r="C2492" s="3" t="s">
        <v>10320</v>
      </c>
      <c r="D2492" s="27">
        <v>4</v>
      </c>
      <c r="E2492" s="24">
        <v>2</v>
      </c>
      <c r="F2492" s="24">
        <v>2</v>
      </c>
      <c r="G2492" s="25">
        <v>206</v>
      </c>
      <c r="H2492" s="15"/>
      <c r="I2492" s="23" t="s">
        <v>3273</v>
      </c>
      <c r="J2492" s="15" t="s">
        <v>1</v>
      </c>
      <c r="K2492" s="15" t="s">
        <v>1</v>
      </c>
      <c r="L2492" s="15"/>
    </row>
    <row r="2493" spans="1:12" x14ac:dyDescent="0.35">
      <c r="A2493" s="3" t="str">
        <f t="shared" ref="A2493:A2494" si="418">D2493&amp;".0"&amp;E2493&amp;".0"&amp;F2493&amp;"."&amp;G2493&amp;".0"&amp;H2493</f>
        <v>4.02.02.206.01</v>
      </c>
      <c r="B2493" s="3">
        <f t="shared" si="410"/>
        <v>14</v>
      </c>
      <c r="C2493" s="3" t="s">
        <v>10321</v>
      </c>
      <c r="D2493" s="27">
        <v>4</v>
      </c>
      <c r="E2493" s="24">
        <v>2</v>
      </c>
      <c r="F2493" s="24">
        <v>2</v>
      </c>
      <c r="G2493" s="25">
        <v>206</v>
      </c>
      <c r="H2493" s="24">
        <v>1</v>
      </c>
      <c r="I2493" s="23" t="s">
        <v>3274</v>
      </c>
      <c r="J2493" s="23" t="s">
        <v>3275</v>
      </c>
      <c r="K2493" s="23" t="s">
        <v>3276</v>
      </c>
      <c r="L2493" s="23" t="s">
        <v>1436</v>
      </c>
    </row>
    <row r="2494" spans="1:12" ht="28" x14ac:dyDescent="0.35">
      <c r="A2494" s="3" t="str">
        <f t="shared" si="418"/>
        <v>4.02.02.206.02</v>
      </c>
      <c r="B2494" s="3">
        <f t="shared" si="410"/>
        <v>14</v>
      </c>
      <c r="C2494" s="3" t="s">
        <v>10322</v>
      </c>
      <c r="D2494" s="27">
        <v>4</v>
      </c>
      <c r="E2494" s="24">
        <v>2</v>
      </c>
      <c r="F2494" s="24">
        <v>2</v>
      </c>
      <c r="G2494" s="25">
        <v>206</v>
      </c>
      <c r="H2494" s="24">
        <v>2</v>
      </c>
      <c r="I2494" s="23" t="s">
        <v>3277</v>
      </c>
      <c r="J2494" s="23" t="s">
        <v>3278</v>
      </c>
      <c r="K2494" s="15" t="s">
        <v>8014</v>
      </c>
      <c r="L2494" s="23" t="s">
        <v>1443</v>
      </c>
    </row>
    <row r="2495" spans="1:12" x14ac:dyDescent="0.35">
      <c r="A2495" s="3" t="str">
        <f>D2495&amp;".0"&amp;E2495&amp;".0"&amp;F2495&amp;"."&amp;G2495</f>
        <v>4.02.02.207</v>
      </c>
      <c r="B2495" s="3">
        <f t="shared" si="410"/>
        <v>11</v>
      </c>
      <c r="C2495" s="3" t="s">
        <v>10323</v>
      </c>
      <c r="D2495" s="27">
        <v>4</v>
      </c>
      <c r="E2495" s="24">
        <v>2</v>
      </c>
      <c r="F2495" s="24">
        <v>2</v>
      </c>
      <c r="G2495" s="25">
        <v>207</v>
      </c>
      <c r="H2495" s="15"/>
      <c r="I2495" s="23" t="s">
        <v>3279</v>
      </c>
      <c r="J2495" s="15" t="s">
        <v>1</v>
      </c>
      <c r="K2495" s="15" t="s">
        <v>1</v>
      </c>
      <c r="L2495" s="15"/>
    </row>
    <row r="2496" spans="1:12" ht="42" x14ac:dyDescent="0.35">
      <c r="A2496" s="3" t="str">
        <f t="shared" ref="A2496:A2497" si="419">D2496&amp;".0"&amp;E2496&amp;".0"&amp;F2496&amp;"."&amp;G2496&amp;".0"&amp;H2496</f>
        <v>4.02.02.207.01</v>
      </c>
      <c r="B2496" s="3">
        <f t="shared" si="410"/>
        <v>14</v>
      </c>
      <c r="C2496" s="3" t="s">
        <v>10324</v>
      </c>
      <c r="D2496" s="27">
        <v>4</v>
      </c>
      <c r="E2496" s="24">
        <v>2</v>
      </c>
      <c r="F2496" s="24">
        <v>2</v>
      </c>
      <c r="G2496" s="25">
        <v>207</v>
      </c>
      <c r="H2496" s="24">
        <v>1</v>
      </c>
      <c r="I2496" s="23" t="s">
        <v>3280</v>
      </c>
      <c r="J2496" s="23" t="s">
        <v>6381</v>
      </c>
      <c r="K2496" s="15" t="s">
        <v>8015</v>
      </c>
      <c r="L2496" s="23" t="s">
        <v>1436</v>
      </c>
    </row>
    <row r="2497" spans="1:12" ht="28" x14ac:dyDescent="0.35">
      <c r="A2497" s="3" t="str">
        <f t="shared" si="419"/>
        <v>4.02.02.207.02</v>
      </c>
      <c r="B2497" s="3">
        <f t="shared" si="410"/>
        <v>14</v>
      </c>
      <c r="C2497" s="3" t="s">
        <v>10325</v>
      </c>
      <c r="D2497" s="27">
        <v>4</v>
      </c>
      <c r="E2497" s="24">
        <v>2</v>
      </c>
      <c r="F2497" s="24">
        <v>2</v>
      </c>
      <c r="G2497" s="25">
        <v>207</v>
      </c>
      <c r="H2497" s="24">
        <v>2</v>
      </c>
      <c r="I2497" s="23" t="s">
        <v>3281</v>
      </c>
      <c r="J2497" s="23" t="s">
        <v>3282</v>
      </c>
      <c r="K2497" s="15" t="s">
        <v>8016</v>
      </c>
      <c r="L2497" s="23" t="s">
        <v>1436</v>
      </c>
    </row>
    <row r="2498" spans="1:12" x14ac:dyDescent="0.35">
      <c r="A2498" s="3" t="str">
        <f>D2498&amp;".0"&amp;E2498&amp;".0"&amp;F2498&amp;"."&amp;G2498</f>
        <v>4.02.02.208</v>
      </c>
      <c r="B2498" s="3">
        <f t="shared" si="410"/>
        <v>11</v>
      </c>
      <c r="C2498" s="3" t="s">
        <v>10326</v>
      </c>
      <c r="D2498" s="27">
        <v>4</v>
      </c>
      <c r="E2498" s="24">
        <v>2</v>
      </c>
      <c r="F2498" s="24">
        <v>2</v>
      </c>
      <c r="G2498" s="25">
        <v>208</v>
      </c>
      <c r="H2498" s="15"/>
      <c r="I2498" s="23" t="s">
        <v>1019</v>
      </c>
      <c r="J2498" s="15" t="s">
        <v>1</v>
      </c>
      <c r="K2498" s="15" t="s">
        <v>1</v>
      </c>
      <c r="L2498" s="15"/>
    </row>
    <row r="2499" spans="1:12" ht="28" x14ac:dyDescent="0.35">
      <c r="A2499" s="3" t="str">
        <f t="shared" ref="A2499:A2503" si="420">D2499&amp;".0"&amp;E2499&amp;".0"&amp;F2499&amp;"."&amp;G2499&amp;".0"&amp;H2499</f>
        <v>4.02.02.208.01</v>
      </c>
      <c r="B2499" s="3">
        <f t="shared" si="410"/>
        <v>14</v>
      </c>
      <c r="C2499" s="3" t="s">
        <v>10327</v>
      </c>
      <c r="D2499" s="27">
        <v>4</v>
      </c>
      <c r="E2499" s="24">
        <v>2</v>
      </c>
      <c r="F2499" s="24">
        <v>2</v>
      </c>
      <c r="G2499" s="25">
        <v>208</v>
      </c>
      <c r="H2499" s="24">
        <v>1</v>
      </c>
      <c r="I2499" s="23" t="s">
        <v>4924</v>
      </c>
      <c r="J2499" s="15" t="s">
        <v>6382</v>
      </c>
      <c r="K2499" s="15" t="s">
        <v>8017</v>
      </c>
      <c r="L2499" s="23" t="s">
        <v>1436</v>
      </c>
    </row>
    <row r="2500" spans="1:12" ht="28" x14ac:dyDescent="0.35">
      <c r="A2500" s="3" t="str">
        <f t="shared" si="420"/>
        <v>4.02.02.208.02</v>
      </c>
      <c r="B2500" s="3">
        <f t="shared" si="410"/>
        <v>14</v>
      </c>
      <c r="C2500" s="3" t="s">
        <v>10328</v>
      </c>
      <c r="D2500" s="27">
        <v>4</v>
      </c>
      <c r="E2500" s="24">
        <v>2</v>
      </c>
      <c r="F2500" s="24">
        <v>2</v>
      </c>
      <c r="G2500" s="25">
        <v>208</v>
      </c>
      <c r="H2500" s="24">
        <v>2</v>
      </c>
      <c r="I2500" s="23" t="s">
        <v>3283</v>
      </c>
      <c r="J2500" s="15" t="s">
        <v>6383</v>
      </c>
      <c r="K2500" s="15" t="s">
        <v>8018</v>
      </c>
      <c r="L2500" s="23" t="s">
        <v>1443</v>
      </c>
    </row>
    <row r="2501" spans="1:12" ht="28" x14ac:dyDescent="0.35">
      <c r="A2501" s="3" t="str">
        <f t="shared" si="420"/>
        <v>4.02.02.208.03</v>
      </c>
      <c r="B2501" s="3">
        <f t="shared" si="410"/>
        <v>14</v>
      </c>
      <c r="C2501" s="3" t="s">
        <v>10329</v>
      </c>
      <c r="D2501" s="27">
        <v>4</v>
      </c>
      <c r="E2501" s="24">
        <v>2</v>
      </c>
      <c r="F2501" s="24">
        <v>2</v>
      </c>
      <c r="G2501" s="25">
        <v>208</v>
      </c>
      <c r="H2501" s="24">
        <v>3</v>
      </c>
      <c r="I2501" s="23" t="s">
        <v>3284</v>
      </c>
      <c r="J2501" s="15" t="s">
        <v>6384</v>
      </c>
      <c r="K2501" s="15" t="s">
        <v>8019</v>
      </c>
      <c r="L2501" s="23" t="s">
        <v>1436</v>
      </c>
    </row>
    <row r="2502" spans="1:12" ht="28" x14ac:dyDescent="0.35">
      <c r="A2502" s="3" t="str">
        <f t="shared" si="420"/>
        <v>4.02.02.208.04</v>
      </c>
      <c r="B2502" s="3">
        <f t="shared" ref="B2502:B2562" si="421">LEN(A2502)</f>
        <v>14</v>
      </c>
      <c r="C2502" s="3" t="s">
        <v>10330</v>
      </c>
      <c r="D2502" s="27">
        <v>4</v>
      </c>
      <c r="E2502" s="24">
        <v>2</v>
      </c>
      <c r="F2502" s="24">
        <v>2</v>
      </c>
      <c r="G2502" s="25">
        <v>208</v>
      </c>
      <c r="H2502" s="24">
        <v>4</v>
      </c>
      <c r="I2502" s="23" t="s">
        <v>3285</v>
      </c>
      <c r="J2502" s="23" t="s">
        <v>3286</v>
      </c>
      <c r="K2502" s="15" t="s">
        <v>8020</v>
      </c>
      <c r="L2502" s="23" t="s">
        <v>1436</v>
      </c>
    </row>
    <row r="2503" spans="1:12" ht="28" x14ac:dyDescent="0.35">
      <c r="A2503" s="3" t="str">
        <f t="shared" si="420"/>
        <v>4.02.02.208.05</v>
      </c>
      <c r="B2503" s="3">
        <f t="shared" si="421"/>
        <v>14</v>
      </c>
      <c r="C2503" s="3" t="s">
        <v>10331</v>
      </c>
      <c r="D2503" s="27">
        <v>4</v>
      </c>
      <c r="E2503" s="24">
        <v>2</v>
      </c>
      <c r="F2503" s="24">
        <v>2</v>
      </c>
      <c r="G2503" s="25">
        <v>208</v>
      </c>
      <c r="H2503" s="24">
        <v>5</v>
      </c>
      <c r="I2503" s="23" t="s">
        <v>3287</v>
      </c>
      <c r="J2503" s="15" t="s">
        <v>6385</v>
      </c>
      <c r="K2503" s="15" t="s">
        <v>8021</v>
      </c>
      <c r="L2503" s="23" t="s">
        <v>1436</v>
      </c>
    </row>
    <row r="2504" spans="1:12" x14ac:dyDescent="0.35">
      <c r="A2504" s="3">
        <f>D2504</f>
        <v>5</v>
      </c>
      <c r="B2504" s="3">
        <f t="shared" si="421"/>
        <v>1</v>
      </c>
      <c r="C2504" s="3">
        <v>5</v>
      </c>
      <c r="D2504" s="27">
        <v>5</v>
      </c>
      <c r="E2504" s="15"/>
      <c r="F2504" s="15"/>
      <c r="G2504" s="15"/>
      <c r="H2504" s="15"/>
      <c r="I2504" s="23" t="s">
        <v>3288</v>
      </c>
      <c r="J2504" s="15" t="s">
        <v>1</v>
      </c>
      <c r="K2504" s="15" t="s">
        <v>1</v>
      </c>
      <c r="L2504" s="15"/>
    </row>
    <row r="2505" spans="1:12" x14ac:dyDescent="0.35">
      <c r="A2505" s="3" t="str">
        <f>D2505&amp;".0"&amp;E2505</f>
        <v>5.01</v>
      </c>
      <c r="B2505" s="3">
        <f t="shared" si="421"/>
        <v>4</v>
      </c>
      <c r="C2505" s="3" t="s">
        <v>10332</v>
      </c>
      <c r="D2505" s="27">
        <v>5</v>
      </c>
      <c r="E2505" s="24">
        <v>1</v>
      </c>
      <c r="F2505" s="15"/>
      <c r="G2505" s="15"/>
      <c r="H2505" s="15"/>
      <c r="I2505" s="23" t="s">
        <v>3289</v>
      </c>
      <c r="J2505" s="15" t="s">
        <v>1</v>
      </c>
      <c r="K2505" s="15" t="s">
        <v>1</v>
      </c>
      <c r="L2505" s="15"/>
    </row>
    <row r="2506" spans="1:12" ht="28" x14ac:dyDescent="0.35">
      <c r="A2506" s="3" t="str">
        <f>D2506&amp;".0"&amp;E2506&amp;".0"&amp;F2506</f>
        <v>5.01.02</v>
      </c>
      <c r="B2506" s="3">
        <f t="shared" si="421"/>
        <v>7</v>
      </c>
      <c r="C2506" s="3" t="s">
        <v>1370</v>
      </c>
      <c r="D2506" s="27">
        <v>5</v>
      </c>
      <c r="E2506" s="24">
        <v>1</v>
      </c>
      <c r="F2506" s="24">
        <v>2</v>
      </c>
      <c r="G2506" s="15"/>
      <c r="H2506" s="15"/>
      <c r="I2506" s="23" t="s">
        <v>1033</v>
      </c>
      <c r="J2506" s="15" t="s">
        <v>1</v>
      </c>
      <c r="K2506" s="15" t="s">
        <v>1</v>
      </c>
      <c r="L2506" s="15"/>
    </row>
    <row r="2507" spans="1:12" x14ac:dyDescent="0.35">
      <c r="A2507" s="3" t="str">
        <f>D2507&amp;".0"&amp;E2507&amp;".0"&amp;F2507&amp;"."&amp;G2507</f>
        <v>5.01.02.201</v>
      </c>
      <c r="B2507" s="3">
        <f t="shared" si="421"/>
        <v>11</v>
      </c>
      <c r="C2507" s="3" t="s">
        <v>10333</v>
      </c>
      <c r="D2507" s="27">
        <v>5</v>
      </c>
      <c r="E2507" s="24">
        <v>1</v>
      </c>
      <c r="F2507" s="24">
        <v>2</v>
      </c>
      <c r="G2507" s="25">
        <v>201</v>
      </c>
      <c r="H2507" s="15"/>
      <c r="I2507" s="23" t="s">
        <v>1034</v>
      </c>
      <c r="J2507" s="15" t="s">
        <v>1</v>
      </c>
      <c r="K2507" s="15" t="s">
        <v>1</v>
      </c>
      <c r="L2507" s="15"/>
    </row>
    <row r="2508" spans="1:12" ht="42" x14ac:dyDescent="0.35">
      <c r="A2508" s="3" t="str">
        <f t="shared" ref="A2508:A2514" si="422">D2508&amp;".0"&amp;E2508&amp;".0"&amp;F2508&amp;"."&amp;G2508&amp;".0"&amp;H2508</f>
        <v>5.01.02.201.01</v>
      </c>
      <c r="B2508" s="3">
        <f t="shared" si="421"/>
        <v>14</v>
      </c>
      <c r="C2508" s="3" t="s">
        <v>10334</v>
      </c>
      <c r="D2508" s="27">
        <v>5</v>
      </c>
      <c r="E2508" s="24">
        <v>1</v>
      </c>
      <c r="F2508" s="24">
        <v>2</v>
      </c>
      <c r="G2508" s="25">
        <v>201</v>
      </c>
      <c r="H2508" s="24">
        <v>1</v>
      </c>
      <c r="I2508" s="23" t="s">
        <v>4925</v>
      </c>
      <c r="J2508" s="23" t="s">
        <v>3290</v>
      </c>
      <c r="K2508" s="23" t="s">
        <v>3291</v>
      </c>
      <c r="L2508" s="23" t="s">
        <v>1436</v>
      </c>
    </row>
    <row r="2509" spans="1:12" ht="42" x14ac:dyDescent="0.35">
      <c r="A2509" s="3" t="str">
        <f t="shared" si="422"/>
        <v>5.01.02.201.02</v>
      </c>
      <c r="B2509" s="3">
        <f t="shared" si="421"/>
        <v>14</v>
      </c>
      <c r="C2509" s="3" t="s">
        <v>10335</v>
      </c>
      <c r="D2509" s="27">
        <v>5</v>
      </c>
      <c r="E2509" s="24">
        <v>1</v>
      </c>
      <c r="F2509" s="24">
        <v>2</v>
      </c>
      <c r="G2509" s="25">
        <v>201</v>
      </c>
      <c r="H2509" s="24">
        <v>2</v>
      </c>
      <c r="I2509" s="23" t="s">
        <v>4926</v>
      </c>
      <c r="J2509" s="15" t="s">
        <v>6386</v>
      </c>
      <c r="K2509" s="23" t="s">
        <v>8022</v>
      </c>
      <c r="L2509" s="23" t="s">
        <v>1436</v>
      </c>
    </row>
    <row r="2510" spans="1:12" x14ac:dyDescent="0.35">
      <c r="A2510" s="3" t="str">
        <f t="shared" si="422"/>
        <v>5.01.02.201.03</v>
      </c>
      <c r="B2510" s="3">
        <f t="shared" si="421"/>
        <v>14</v>
      </c>
      <c r="C2510" s="3" t="s">
        <v>10336</v>
      </c>
      <c r="D2510" s="27">
        <v>5</v>
      </c>
      <c r="E2510" s="24">
        <v>1</v>
      </c>
      <c r="F2510" s="24">
        <v>2</v>
      </c>
      <c r="G2510" s="25">
        <v>201</v>
      </c>
      <c r="H2510" s="24">
        <v>3</v>
      </c>
      <c r="I2510" s="23" t="s">
        <v>3292</v>
      </c>
      <c r="J2510" s="23" t="s">
        <v>3293</v>
      </c>
      <c r="K2510" s="23" t="s">
        <v>3294</v>
      </c>
      <c r="L2510" s="23" t="s">
        <v>2295</v>
      </c>
    </row>
    <row r="2511" spans="1:12" ht="28" x14ac:dyDescent="0.35">
      <c r="A2511" s="3" t="str">
        <f t="shared" si="422"/>
        <v>5.01.02.201.04</v>
      </c>
      <c r="B2511" s="3">
        <f t="shared" si="421"/>
        <v>14</v>
      </c>
      <c r="C2511" s="3" t="s">
        <v>10337</v>
      </c>
      <c r="D2511" s="27">
        <v>5</v>
      </c>
      <c r="E2511" s="24">
        <v>1</v>
      </c>
      <c r="F2511" s="24">
        <v>2</v>
      </c>
      <c r="G2511" s="25">
        <v>201</v>
      </c>
      <c r="H2511" s="24">
        <v>4</v>
      </c>
      <c r="I2511" s="23" t="s">
        <v>4927</v>
      </c>
      <c r="J2511" s="15" t="s">
        <v>6387</v>
      </c>
      <c r="K2511" s="15" t="s">
        <v>8023</v>
      </c>
      <c r="L2511" s="23" t="s">
        <v>2295</v>
      </c>
    </row>
    <row r="2512" spans="1:12" ht="28" x14ac:dyDescent="0.35">
      <c r="A2512" s="3" t="str">
        <f t="shared" si="422"/>
        <v>5.01.02.201.05</v>
      </c>
      <c r="B2512" s="3">
        <f t="shared" si="421"/>
        <v>14</v>
      </c>
      <c r="C2512" s="3" t="s">
        <v>10338</v>
      </c>
      <c r="D2512" s="27">
        <v>5</v>
      </c>
      <c r="E2512" s="24">
        <v>1</v>
      </c>
      <c r="F2512" s="24">
        <v>2</v>
      </c>
      <c r="G2512" s="25">
        <v>201</v>
      </c>
      <c r="H2512" s="24">
        <v>5</v>
      </c>
      <c r="I2512" s="23" t="s">
        <v>3295</v>
      </c>
      <c r="J2512" s="23" t="s">
        <v>3296</v>
      </c>
      <c r="K2512" s="15" t="s">
        <v>8024</v>
      </c>
      <c r="L2512" s="23" t="s">
        <v>2295</v>
      </c>
    </row>
    <row r="2513" spans="1:12" ht="28" x14ac:dyDescent="0.35">
      <c r="A2513" s="3" t="str">
        <f t="shared" si="422"/>
        <v>5.01.02.201.06</v>
      </c>
      <c r="B2513" s="3">
        <f t="shared" si="421"/>
        <v>14</v>
      </c>
      <c r="C2513" s="3" t="s">
        <v>10339</v>
      </c>
      <c r="D2513" s="27">
        <v>5</v>
      </c>
      <c r="E2513" s="24">
        <v>1</v>
      </c>
      <c r="F2513" s="24">
        <v>2</v>
      </c>
      <c r="G2513" s="25">
        <v>201</v>
      </c>
      <c r="H2513" s="24">
        <v>6</v>
      </c>
      <c r="I2513" s="23" t="s">
        <v>4928</v>
      </c>
      <c r="J2513" s="15" t="s">
        <v>6388</v>
      </c>
      <c r="K2513" s="15" t="s">
        <v>8025</v>
      </c>
      <c r="L2513" s="23" t="s">
        <v>3297</v>
      </c>
    </row>
    <row r="2514" spans="1:12" ht="42" x14ac:dyDescent="0.35">
      <c r="A2514" s="3" t="str">
        <f t="shared" si="422"/>
        <v>5.01.02.201.07</v>
      </c>
      <c r="B2514" s="3">
        <f t="shared" si="421"/>
        <v>14</v>
      </c>
      <c r="C2514" s="3" t="s">
        <v>10340</v>
      </c>
      <c r="D2514" s="27">
        <v>5</v>
      </c>
      <c r="E2514" s="24">
        <v>1</v>
      </c>
      <c r="F2514" s="24">
        <v>2</v>
      </c>
      <c r="G2514" s="25">
        <v>201</v>
      </c>
      <c r="H2514" s="24">
        <v>7</v>
      </c>
      <c r="I2514" s="23" t="s">
        <v>1035</v>
      </c>
      <c r="J2514" s="23" t="s">
        <v>6389</v>
      </c>
      <c r="K2514" s="23" t="s">
        <v>8026</v>
      </c>
      <c r="L2514" s="23" t="s">
        <v>1436</v>
      </c>
    </row>
    <row r="2515" spans="1:12" ht="42" x14ac:dyDescent="0.35">
      <c r="A2515" s="3" t="str">
        <f>D2515&amp;".0"&amp;E2515&amp;".0"&amp;F2515&amp;"."&amp;G2515</f>
        <v>5.01.02.202</v>
      </c>
      <c r="B2515" s="3">
        <f t="shared" si="421"/>
        <v>11</v>
      </c>
      <c r="C2515" s="3" t="s">
        <v>10341</v>
      </c>
      <c r="D2515" s="27">
        <v>5</v>
      </c>
      <c r="E2515" s="24">
        <v>1</v>
      </c>
      <c r="F2515" s="24">
        <v>2</v>
      </c>
      <c r="G2515" s="25">
        <v>202</v>
      </c>
      <c r="H2515" s="15"/>
      <c r="I2515" s="23" t="s">
        <v>4929</v>
      </c>
      <c r="J2515" s="15" t="s">
        <v>1</v>
      </c>
      <c r="K2515" s="15" t="s">
        <v>1</v>
      </c>
      <c r="L2515" s="15"/>
    </row>
    <row r="2516" spans="1:12" ht="56" x14ac:dyDescent="0.35">
      <c r="A2516" s="3" t="str">
        <f t="shared" ref="A2516:A2518" si="423">D2516&amp;".0"&amp;E2516&amp;".0"&amp;F2516&amp;"."&amp;G2516&amp;".0"&amp;H2516</f>
        <v>5.01.02.202.01</v>
      </c>
      <c r="B2516" s="3">
        <f t="shared" si="421"/>
        <v>14</v>
      </c>
      <c r="C2516" s="3" t="s">
        <v>10342</v>
      </c>
      <c r="D2516" s="27">
        <v>5</v>
      </c>
      <c r="E2516" s="24">
        <v>1</v>
      </c>
      <c r="F2516" s="24">
        <v>2</v>
      </c>
      <c r="G2516" s="25">
        <v>202</v>
      </c>
      <c r="H2516" s="24">
        <v>1</v>
      </c>
      <c r="I2516" s="23" t="s">
        <v>1037</v>
      </c>
      <c r="J2516" s="23" t="s">
        <v>6390</v>
      </c>
      <c r="K2516" s="15" t="s">
        <v>8027</v>
      </c>
      <c r="L2516" s="23" t="s">
        <v>3298</v>
      </c>
    </row>
    <row r="2517" spans="1:12" ht="42" x14ac:dyDescent="0.35">
      <c r="A2517" s="3" t="str">
        <f t="shared" si="423"/>
        <v>5.01.02.202.02</v>
      </c>
      <c r="B2517" s="3">
        <f t="shared" si="421"/>
        <v>14</v>
      </c>
      <c r="C2517" s="3" t="s">
        <v>10343</v>
      </c>
      <c r="D2517" s="27">
        <v>5</v>
      </c>
      <c r="E2517" s="24">
        <v>1</v>
      </c>
      <c r="F2517" s="24">
        <v>2</v>
      </c>
      <c r="G2517" s="25">
        <v>202</v>
      </c>
      <c r="H2517" s="24">
        <v>2</v>
      </c>
      <c r="I2517" s="23" t="s">
        <v>3299</v>
      </c>
      <c r="J2517" s="15" t="s">
        <v>6391</v>
      </c>
      <c r="K2517" s="23" t="s">
        <v>3300</v>
      </c>
      <c r="L2517" s="23" t="s">
        <v>1462</v>
      </c>
    </row>
    <row r="2518" spans="1:12" ht="28" x14ac:dyDescent="0.35">
      <c r="A2518" s="3" t="str">
        <f t="shared" si="423"/>
        <v>5.01.02.202.03</v>
      </c>
      <c r="B2518" s="3">
        <f t="shared" si="421"/>
        <v>14</v>
      </c>
      <c r="C2518" s="3" t="s">
        <v>10344</v>
      </c>
      <c r="D2518" s="27">
        <v>5</v>
      </c>
      <c r="E2518" s="24">
        <v>1</v>
      </c>
      <c r="F2518" s="24">
        <v>2</v>
      </c>
      <c r="G2518" s="25">
        <v>202</v>
      </c>
      <c r="H2518" s="24">
        <v>3</v>
      </c>
      <c r="I2518" s="23" t="s">
        <v>4930</v>
      </c>
      <c r="J2518" s="15" t="s">
        <v>6392</v>
      </c>
      <c r="K2518" s="15" t="s">
        <v>8028</v>
      </c>
      <c r="L2518" s="22" t="s">
        <v>1571</v>
      </c>
    </row>
    <row r="2519" spans="1:12" ht="28" x14ac:dyDescent="0.35">
      <c r="A2519" s="3" t="str">
        <f>D2519&amp;".0"&amp;E2519&amp;".0"&amp;F2519&amp;"."&amp;G2519</f>
        <v>5.01.02.203</v>
      </c>
      <c r="B2519" s="3">
        <f t="shared" si="421"/>
        <v>11</v>
      </c>
      <c r="C2519" s="3" t="s">
        <v>10345</v>
      </c>
      <c r="D2519" s="27">
        <v>5</v>
      </c>
      <c r="E2519" s="24">
        <v>1</v>
      </c>
      <c r="F2519" s="24">
        <v>2</v>
      </c>
      <c r="G2519" s="25">
        <v>203</v>
      </c>
      <c r="H2519" s="15"/>
      <c r="I2519" s="23" t="s">
        <v>4931</v>
      </c>
      <c r="J2519" s="15" t="s">
        <v>1</v>
      </c>
      <c r="K2519" s="15" t="s">
        <v>1</v>
      </c>
      <c r="L2519" s="15"/>
    </row>
    <row r="2520" spans="1:12" ht="42" x14ac:dyDescent="0.35">
      <c r="A2520" s="3" t="str">
        <f t="shared" ref="A2520:A2522" si="424">D2520&amp;".0"&amp;E2520&amp;".0"&amp;F2520&amp;"."&amp;G2520&amp;".0"&amp;H2520</f>
        <v>5.01.02.203.01</v>
      </c>
      <c r="B2520" s="3">
        <f t="shared" si="421"/>
        <v>14</v>
      </c>
      <c r="C2520" s="3" t="s">
        <v>10346</v>
      </c>
      <c r="D2520" s="27">
        <v>5</v>
      </c>
      <c r="E2520" s="24">
        <v>1</v>
      </c>
      <c r="F2520" s="24">
        <v>2</v>
      </c>
      <c r="G2520" s="25">
        <v>203</v>
      </c>
      <c r="H2520" s="24">
        <v>1</v>
      </c>
      <c r="I2520" s="23" t="s">
        <v>4932</v>
      </c>
      <c r="J2520" s="15" t="s">
        <v>6393</v>
      </c>
      <c r="K2520" s="23" t="s">
        <v>8029</v>
      </c>
      <c r="L2520" s="23" t="s">
        <v>1443</v>
      </c>
    </row>
    <row r="2521" spans="1:12" ht="28" x14ac:dyDescent="0.35">
      <c r="A2521" s="3" t="str">
        <f t="shared" si="424"/>
        <v>5.01.02.203.02</v>
      </c>
      <c r="B2521" s="3">
        <f t="shared" si="421"/>
        <v>14</v>
      </c>
      <c r="C2521" s="3" t="s">
        <v>10347</v>
      </c>
      <c r="D2521" s="27">
        <v>5</v>
      </c>
      <c r="E2521" s="24">
        <v>1</v>
      </c>
      <c r="F2521" s="24">
        <v>2</v>
      </c>
      <c r="G2521" s="25">
        <v>203</v>
      </c>
      <c r="H2521" s="24">
        <v>2</v>
      </c>
      <c r="I2521" s="23" t="s">
        <v>3301</v>
      </c>
      <c r="J2521" s="23" t="s">
        <v>3302</v>
      </c>
      <c r="K2521" s="15" t="s">
        <v>8030</v>
      </c>
      <c r="L2521" s="23" t="s">
        <v>3303</v>
      </c>
    </row>
    <row r="2522" spans="1:12" ht="42" x14ac:dyDescent="0.35">
      <c r="A2522" s="3" t="str">
        <f t="shared" si="424"/>
        <v>5.01.02.203.03</v>
      </c>
      <c r="B2522" s="3">
        <f t="shared" si="421"/>
        <v>14</v>
      </c>
      <c r="C2522" s="3" t="s">
        <v>10348</v>
      </c>
      <c r="D2522" s="27">
        <v>5</v>
      </c>
      <c r="E2522" s="24">
        <v>1</v>
      </c>
      <c r="F2522" s="24">
        <v>2</v>
      </c>
      <c r="G2522" s="25">
        <v>203</v>
      </c>
      <c r="H2522" s="24">
        <v>3</v>
      </c>
      <c r="I2522" s="23" t="s">
        <v>1039</v>
      </c>
      <c r="J2522" s="15" t="s">
        <v>6394</v>
      </c>
      <c r="K2522" s="23" t="s">
        <v>8031</v>
      </c>
      <c r="L2522" s="23" t="s">
        <v>1443</v>
      </c>
    </row>
    <row r="2523" spans="1:12" ht="28" x14ac:dyDescent="0.35">
      <c r="A2523" s="3" t="str">
        <f>D2523&amp;".0"&amp;E2523&amp;".0"&amp;F2523&amp;"."&amp;G2523</f>
        <v>5.01.02.204</v>
      </c>
      <c r="B2523" s="3">
        <f t="shared" si="421"/>
        <v>11</v>
      </c>
      <c r="C2523" s="3" t="s">
        <v>10349</v>
      </c>
      <c r="D2523" s="27">
        <v>5</v>
      </c>
      <c r="E2523" s="24">
        <v>1</v>
      </c>
      <c r="F2523" s="24">
        <v>2</v>
      </c>
      <c r="G2523" s="25">
        <v>204</v>
      </c>
      <c r="H2523" s="15"/>
      <c r="I2523" s="23" t="s">
        <v>4933</v>
      </c>
      <c r="J2523" s="15" t="s">
        <v>1</v>
      </c>
      <c r="K2523" s="15" t="s">
        <v>1</v>
      </c>
      <c r="L2523" s="15"/>
    </row>
    <row r="2524" spans="1:12" ht="42" x14ac:dyDescent="0.35">
      <c r="A2524" s="3" t="str">
        <f t="shared" ref="A2524:A2526" si="425">D2524&amp;".0"&amp;E2524&amp;".0"&amp;F2524&amp;"."&amp;G2524&amp;".0"&amp;H2524</f>
        <v>5.01.02.204.01</v>
      </c>
      <c r="B2524" s="3">
        <f t="shared" si="421"/>
        <v>14</v>
      </c>
      <c r="C2524" s="3" t="s">
        <v>10350</v>
      </c>
      <c r="D2524" s="27">
        <v>5</v>
      </c>
      <c r="E2524" s="24">
        <v>1</v>
      </c>
      <c r="F2524" s="24">
        <v>2</v>
      </c>
      <c r="G2524" s="25">
        <v>204</v>
      </c>
      <c r="H2524" s="24">
        <v>1</v>
      </c>
      <c r="I2524" s="23" t="s">
        <v>4934</v>
      </c>
      <c r="J2524" s="15" t="s">
        <v>6395</v>
      </c>
      <c r="K2524" s="15" t="s">
        <v>8032</v>
      </c>
      <c r="L2524" s="23" t="s">
        <v>1436</v>
      </c>
    </row>
    <row r="2525" spans="1:12" ht="42" x14ac:dyDescent="0.35">
      <c r="A2525" s="3" t="str">
        <f t="shared" si="425"/>
        <v>5.01.02.204.02</v>
      </c>
      <c r="B2525" s="3">
        <f t="shared" si="421"/>
        <v>14</v>
      </c>
      <c r="C2525" s="3" t="s">
        <v>10351</v>
      </c>
      <c r="D2525" s="27">
        <v>5</v>
      </c>
      <c r="E2525" s="24">
        <v>1</v>
      </c>
      <c r="F2525" s="24">
        <v>2</v>
      </c>
      <c r="G2525" s="25">
        <v>204</v>
      </c>
      <c r="H2525" s="24">
        <v>2</v>
      </c>
      <c r="I2525" s="23" t="s">
        <v>4935</v>
      </c>
      <c r="J2525" s="15" t="s">
        <v>6396</v>
      </c>
      <c r="K2525" s="15" t="s">
        <v>8033</v>
      </c>
      <c r="L2525" s="23" t="s">
        <v>1436</v>
      </c>
    </row>
    <row r="2526" spans="1:12" ht="56" x14ac:dyDescent="0.35">
      <c r="A2526" s="3" t="str">
        <f t="shared" si="425"/>
        <v>5.01.02.204.03</v>
      </c>
      <c r="B2526" s="3">
        <f t="shared" si="421"/>
        <v>14</v>
      </c>
      <c r="C2526" s="3" t="s">
        <v>10352</v>
      </c>
      <c r="D2526" s="27">
        <v>5</v>
      </c>
      <c r="E2526" s="24">
        <v>1</v>
      </c>
      <c r="F2526" s="24">
        <v>2</v>
      </c>
      <c r="G2526" s="25">
        <v>204</v>
      </c>
      <c r="H2526" s="24">
        <v>3</v>
      </c>
      <c r="I2526" s="23" t="s">
        <v>3304</v>
      </c>
      <c r="J2526" s="23" t="s">
        <v>3305</v>
      </c>
      <c r="K2526" s="15" t="s">
        <v>8034</v>
      </c>
      <c r="L2526" s="23" t="s">
        <v>1436</v>
      </c>
    </row>
    <row r="2527" spans="1:12" ht="28" x14ac:dyDescent="0.35">
      <c r="A2527" s="3" t="str">
        <f>D2527&amp;".0"&amp;E2527&amp;".0"&amp;F2527</f>
        <v>5.01.03</v>
      </c>
      <c r="B2527" s="3">
        <f t="shared" si="421"/>
        <v>7</v>
      </c>
      <c r="C2527" s="3" t="s">
        <v>1371</v>
      </c>
      <c r="D2527" s="27">
        <v>5</v>
      </c>
      <c r="E2527" s="24">
        <v>1</v>
      </c>
      <c r="F2527" s="24">
        <v>3</v>
      </c>
      <c r="G2527" s="15"/>
      <c r="H2527" s="15"/>
      <c r="I2527" s="23" t="s">
        <v>1040</v>
      </c>
      <c r="J2527" s="15" t="s">
        <v>1</v>
      </c>
      <c r="K2527" s="15" t="s">
        <v>1</v>
      </c>
      <c r="L2527" s="15"/>
    </row>
    <row r="2528" spans="1:12" ht="28" x14ac:dyDescent="0.35">
      <c r="A2528" s="3" t="str">
        <f>D2528&amp;".0"&amp;E2528&amp;".0"&amp;F2528&amp;"."&amp;G2528</f>
        <v>5.01.03.201</v>
      </c>
      <c r="B2528" s="3">
        <f t="shared" si="421"/>
        <v>11</v>
      </c>
      <c r="C2528" s="3" t="s">
        <v>10353</v>
      </c>
      <c r="D2528" s="27">
        <v>5</v>
      </c>
      <c r="E2528" s="24">
        <v>1</v>
      </c>
      <c r="F2528" s="24">
        <v>3</v>
      </c>
      <c r="G2528" s="25">
        <v>201</v>
      </c>
      <c r="H2528" s="15"/>
      <c r="I2528" s="23" t="s">
        <v>4936</v>
      </c>
      <c r="J2528" s="15" t="s">
        <v>1</v>
      </c>
      <c r="K2528" s="15" t="s">
        <v>1</v>
      </c>
      <c r="L2528" s="15"/>
    </row>
    <row r="2529" spans="1:12" ht="42" x14ac:dyDescent="0.35">
      <c r="A2529" s="3" t="str">
        <f t="shared" ref="A2529:A2536" si="426">D2529&amp;".0"&amp;E2529&amp;".0"&amp;F2529&amp;"."&amp;G2529&amp;".0"&amp;H2529</f>
        <v>5.01.03.201.01</v>
      </c>
      <c r="B2529" s="3">
        <f t="shared" si="421"/>
        <v>14</v>
      </c>
      <c r="C2529" s="3" t="s">
        <v>10354</v>
      </c>
      <c r="D2529" s="27">
        <v>5</v>
      </c>
      <c r="E2529" s="24">
        <v>1</v>
      </c>
      <c r="F2529" s="24">
        <v>3</v>
      </c>
      <c r="G2529" s="25">
        <v>201</v>
      </c>
      <c r="H2529" s="24">
        <v>1</v>
      </c>
      <c r="I2529" s="23" t="s">
        <v>4937</v>
      </c>
      <c r="J2529" s="15" t="s">
        <v>6397</v>
      </c>
      <c r="K2529" s="15" t="s">
        <v>8035</v>
      </c>
      <c r="L2529" s="23" t="s">
        <v>1436</v>
      </c>
    </row>
    <row r="2530" spans="1:12" ht="42" x14ac:dyDescent="0.35">
      <c r="A2530" s="3" t="str">
        <f t="shared" si="426"/>
        <v>5.01.03.201.02</v>
      </c>
      <c r="B2530" s="3">
        <f t="shared" si="421"/>
        <v>14</v>
      </c>
      <c r="C2530" s="3" t="s">
        <v>10355</v>
      </c>
      <c r="D2530" s="27">
        <v>5</v>
      </c>
      <c r="E2530" s="24">
        <v>1</v>
      </c>
      <c r="F2530" s="24">
        <v>3</v>
      </c>
      <c r="G2530" s="25">
        <v>201</v>
      </c>
      <c r="H2530" s="24">
        <v>2</v>
      </c>
      <c r="I2530" s="23" t="s">
        <v>3306</v>
      </c>
      <c r="J2530" s="23" t="s">
        <v>3307</v>
      </c>
      <c r="K2530" s="23" t="s">
        <v>3308</v>
      </c>
      <c r="L2530" s="23" t="s">
        <v>2228</v>
      </c>
    </row>
    <row r="2531" spans="1:12" ht="56" x14ac:dyDescent="0.35">
      <c r="A2531" s="3" t="str">
        <f t="shared" si="426"/>
        <v>5.01.03.201.03</v>
      </c>
      <c r="B2531" s="3">
        <f t="shared" si="421"/>
        <v>14</v>
      </c>
      <c r="C2531" s="3" t="s">
        <v>10356</v>
      </c>
      <c r="D2531" s="27">
        <v>5</v>
      </c>
      <c r="E2531" s="24">
        <v>1</v>
      </c>
      <c r="F2531" s="24">
        <v>3</v>
      </c>
      <c r="G2531" s="25">
        <v>201</v>
      </c>
      <c r="H2531" s="24">
        <v>3</v>
      </c>
      <c r="I2531" s="23" t="s">
        <v>4938</v>
      </c>
      <c r="J2531" s="15" t="s">
        <v>6398</v>
      </c>
      <c r="K2531" s="15" t="s">
        <v>8036</v>
      </c>
      <c r="L2531" s="23" t="s">
        <v>1443</v>
      </c>
    </row>
    <row r="2532" spans="1:12" ht="42" x14ac:dyDescent="0.35">
      <c r="A2532" s="3" t="str">
        <f t="shared" si="426"/>
        <v>5.01.03.201.04</v>
      </c>
      <c r="B2532" s="3">
        <f t="shared" si="421"/>
        <v>14</v>
      </c>
      <c r="C2532" s="3" t="s">
        <v>10357</v>
      </c>
      <c r="D2532" s="27">
        <v>5</v>
      </c>
      <c r="E2532" s="24">
        <v>1</v>
      </c>
      <c r="F2532" s="24">
        <v>3</v>
      </c>
      <c r="G2532" s="25">
        <v>201</v>
      </c>
      <c r="H2532" s="24">
        <v>4</v>
      </c>
      <c r="I2532" s="23" t="s">
        <v>4939</v>
      </c>
      <c r="J2532" s="23" t="s">
        <v>6399</v>
      </c>
      <c r="K2532" s="15" t="s">
        <v>8037</v>
      </c>
      <c r="L2532" s="23" t="s">
        <v>1443</v>
      </c>
    </row>
    <row r="2533" spans="1:12" ht="56" x14ac:dyDescent="0.35">
      <c r="A2533" s="3" t="str">
        <f t="shared" si="426"/>
        <v>5.01.03.201.05</v>
      </c>
      <c r="B2533" s="3">
        <f t="shared" si="421"/>
        <v>14</v>
      </c>
      <c r="C2533" s="3" t="s">
        <v>10358</v>
      </c>
      <c r="D2533" s="27">
        <v>5</v>
      </c>
      <c r="E2533" s="24">
        <v>1</v>
      </c>
      <c r="F2533" s="24">
        <v>3</v>
      </c>
      <c r="G2533" s="25">
        <v>201</v>
      </c>
      <c r="H2533" s="24">
        <v>5</v>
      </c>
      <c r="I2533" s="23" t="s">
        <v>3309</v>
      </c>
      <c r="J2533" s="23" t="s">
        <v>3310</v>
      </c>
      <c r="K2533" s="23" t="s">
        <v>3311</v>
      </c>
      <c r="L2533" s="23" t="s">
        <v>1436</v>
      </c>
    </row>
    <row r="2534" spans="1:12" ht="56" x14ac:dyDescent="0.35">
      <c r="A2534" s="3" t="str">
        <f t="shared" si="426"/>
        <v>5.01.03.201.06</v>
      </c>
      <c r="B2534" s="3">
        <f t="shared" si="421"/>
        <v>14</v>
      </c>
      <c r="C2534" s="3" t="s">
        <v>10359</v>
      </c>
      <c r="D2534" s="27">
        <v>5</v>
      </c>
      <c r="E2534" s="24">
        <v>1</v>
      </c>
      <c r="F2534" s="24">
        <v>3</v>
      </c>
      <c r="G2534" s="25">
        <v>201</v>
      </c>
      <c r="H2534" s="24">
        <v>6</v>
      </c>
      <c r="I2534" s="23" t="s">
        <v>3312</v>
      </c>
      <c r="J2534" s="15" t="s">
        <v>6400</v>
      </c>
      <c r="K2534" s="23" t="s">
        <v>3313</v>
      </c>
      <c r="L2534" s="23" t="s">
        <v>2228</v>
      </c>
    </row>
    <row r="2535" spans="1:12" ht="56" x14ac:dyDescent="0.35">
      <c r="A2535" s="3" t="str">
        <f t="shared" si="426"/>
        <v>5.01.03.201.07</v>
      </c>
      <c r="B2535" s="3">
        <f t="shared" si="421"/>
        <v>14</v>
      </c>
      <c r="C2535" s="3" t="s">
        <v>10360</v>
      </c>
      <c r="D2535" s="27">
        <v>5</v>
      </c>
      <c r="E2535" s="24">
        <v>1</v>
      </c>
      <c r="F2535" s="24">
        <v>3</v>
      </c>
      <c r="G2535" s="25">
        <v>201</v>
      </c>
      <c r="H2535" s="24">
        <v>7</v>
      </c>
      <c r="I2535" s="23" t="s">
        <v>4940</v>
      </c>
      <c r="J2535" s="15" t="s">
        <v>6401</v>
      </c>
      <c r="K2535" s="23" t="s">
        <v>3314</v>
      </c>
      <c r="L2535" s="23" t="s">
        <v>2228</v>
      </c>
    </row>
    <row r="2536" spans="1:12" ht="42" x14ac:dyDescent="0.35">
      <c r="A2536" s="3" t="str">
        <f t="shared" si="426"/>
        <v>5.01.03.201.08</v>
      </c>
      <c r="B2536" s="3">
        <f t="shared" si="421"/>
        <v>14</v>
      </c>
      <c r="C2536" s="3" t="s">
        <v>10361</v>
      </c>
      <c r="D2536" s="27">
        <v>5</v>
      </c>
      <c r="E2536" s="24">
        <v>1</v>
      </c>
      <c r="F2536" s="24">
        <v>3</v>
      </c>
      <c r="G2536" s="25">
        <v>201</v>
      </c>
      <c r="H2536" s="24">
        <v>8</v>
      </c>
      <c r="I2536" s="23" t="s">
        <v>4941</v>
      </c>
      <c r="J2536" s="15" t="s">
        <v>6402</v>
      </c>
      <c r="K2536" s="15" t="s">
        <v>8038</v>
      </c>
      <c r="L2536" s="23" t="s">
        <v>1443</v>
      </c>
    </row>
    <row r="2537" spans="1:12" ht="28" x14ac:dyDescent="0.35">
      <c r="A2537" s="3" t="str">
        <f>D2537&amp;".0"&amp;E2537&amp;".0"&amp;F2537&amp;"."&amp;G2537</f>
        <v>5.01.03.202</v>
      </c>
      <c r="B2537" s="3">
        <f t="shared" si="421"/>
        <v>11</v>
      </c>
      <c r="C2537" s="3" t="s">
        <v>10362</v>
      </c>
      <c r="D2537" s="27">
        <v>5</v>
      </c>
      <c r="E2537" s="24">
        <v>1</v>
      </c>
      <c r="F2537" s="24">
        <v>3</v>
      </c>
      <c r="G2537" s="25">
        <v>202</v>
      </c>
      <c r="H2537" s="15"/>
      <c r="I2537" s="23" t="s">
        <v>1045</v>
      </c>
      <c r="J2537" s="15" t="s">
        <v>1</v>
      </c>
      <c r="K2537" s="15" t="s">
        <v>1</v>
      </c>
      <c r="L2537" s="15"/>
    </row>
    <row r="2538" spans="1:12" ht="42" x14ac:dyDescent="0.35">
      <c r="A2538" s="3" t="str">
        <f t="shared" ref="A2538:A2545" si="427">D2538&amp;".0"&amp;E2538&amp;".0"&amp;F2538&amp;"."&amp;G2538&amp;".0"&amp;H2538</f>
        <v>5.01.03.202.01</v>
      </c>
      <c r="B2538" s="3">
        <f t="shared" si="421"/>
        <v>14</v>
      </c>
      <c r="C2538" s="3" t="s">
        <v>10363</v>
      </c>
      <c r="D2538" s="27">
        <v>5</v>
      </c>
      <c r="E2538" s="24">
        <v>1</v>
      </c>
      <c r="F2538" s="24">
        <v>3</v>
      </c>
      <c r="G2538" s="25">
        <v>202</v>
      </c>
      <c r="H2538" s="24">
        <v>1</v>
      </c>
      <c r="I2538" s="23" t="s">
        <v>4942</v>
      </c>
      <c r="J2538" s="23" t="s">
        <v>3315</v>
      </c>
      <c r="K2538" s="23" t="s">
        <v>3316</v>
      </c>
      <c r="L2538" s="23" t="s">
        <v>1436</v>
      </c>
    </row>
    <row r="2539" spans="1:12" ht="42" x14ac:dyDescent="0.35">
      <c r="A2539" s="3" t="str">
        <f t="shared" si="427"/>
        <v>5.01.03.202.02</v>
      </c>
      <c r="B2539" s="3">
        <f t="shared" si="421"/>
        <v>14</v>
      </c>
      <c r="C2539" s="3" t="s">
        <v>10364</v>
      </c>
      <c r="D2539" s="27">
        <v>5</v>
      </c>
      <c r="E2539" s="24">
        <v>1</v>
      </c>
      <c r="F2539" s="24">
        <v>3</v>
      </c>
      <c r="G2539" s="25">
        <v>202</v>
      </c>
      <c r="H2539" s="24">
        <v>2</v>
      </c>
      <c r="I2539" s="23" t="s">
        <v>3317</v>
      </c>
      <c r="J2539" s="23" t="s">
        <v>3318</v>
      </c>
      <c r="K2539" s="23" t="s">
        <v>3319</v>
      </c>
      <c r="L2539" s="23" t="s">
        <v>2228</v>
      </c>
    </row>
    <row r="2540" spans="1:12" ht="56" x14ac:dyDescent="0.35">
      <c r="A2540" s="3" t="str">
        <f t="shared" si="427"/>
        <v>5.01.03.202.03</v>
      </c>
      <c r="B2540" s="3">
        <f t="shared" si="421"/>
        <v>14</v>
      </c>
      <c r="C2540" s="3" t="s">
        <v>10365</v>
      </c>
      <c r="D2540" s="27">
        <v>5</v>
      </c>
      <c r="E2540" s="24">
        <v>1</v>
      </c>
      <c r="F2540" s="24">
        <v>3</v>
      </c>
      <c r="G2540" s="25">
        <v>202</v>
      </c>
      <c r="H2540" s="24">
        <v>3</v>
      </c>
      <c r="I2540" s="23" t="s">
        <v>4943</v>
      </c>
      <c r="J2540" s="15" t="s">
        <v>6403</v>
      </c>
      <c r="K2540" s="23" t="s">
        <v>3320</v>
      </c>
      <c r="L2540" s="23" t="s">
        <v>2228</v>
      </c>
    </row>
    <row r="2541" spans="1:12" ht="42" x14ac:dyDescent="0.35">
      <c r="A2541" s="3" t="str">
        <f t="shared" si="427"/>
        <v>5.01.03.202.04</v>
      </c>
      <c r="B2541" s="3">
        <f t="shared" si="421"/>
        <v>14</v>
      </c>
      <c r="C2541" s="3" t="s">
        <v>10366</v>
      </c>
      <c r="D2541" s="27">
        <v>5</v>
      </c>
      <c r="E2541" s="24">
        <v>1</v>
      </c>
      <c r="F2541" s="24">
        <v>3</v>
      </c>
      <c r="G2541" s="25">
        <v>202</v>
      </c>
      <c r="H2541" s="24">
        <v>4</v>
      </c>
      <c r="I2541" s="23" t="s">
        <v>4944</v>
      </c>
      <c r="J2541" s="23" t="s">
        <v>6404</v>
      </c>
      <c r="K2541" s="15" t="s">
        <v>8039</v>
      </c>
      <c r="L2541" s="23" t="s">
        <v>1443</v>
      </c>
    </row>
    <row r="2542" spans="1:12" ht="42" x14ac:dyDescent="0.35">
      <c r="A2542" s="3" t="str">
        <f t="shared" si="427"/>
        <v>5.01.03.202.05</v>
      </c>
      <c r="B2542" s="3">
        <f t="shared" si="421"/>
        <v>14</v>
      </c>
      <c r="C2542" s="3" t="s">
        <v>10367</v>
      </c>
      <c r="D2542" s="27">
        <v>5</v>
      </c>
      <c r="E2542" s="24">
        <v>1</v>
      </c>
      <c r="F2542" s="24">
        <v>3</v>
      </c>
      <c r="G2542" s="25">
        <v>202</v>
      </c>
      <c r="H2542" s="24">
        <v>5</v>
      </c>
      <c r="I2542" s="23" t="s">
        <v>3321</v>
      </c>
      <c r="J2542" s="23" t="s">
        <v>3322</v>
      </c>
      <c r="K2542" s="23" t="s">
        <v>3323</v>
      </c>
      <c r="L2542" s="23" t="s">
        <v>1436</v>
      </c>
    </row>
    <row r="2543" spans="1:12" ht="42" x14ac:dyDescent="0.35">
      <c r="A2543" s="3" t="str">
        <f t="shared" si="427"/>
        <v>5.01.03.202.06</v>
      </c>
      <c r="B2543" s="3">
        <f t="shared" si="421"/>
        <v>14</v>
      </c>
      <c r="C2543" s="3" t="s">
        <v>10368</v>
      </c>
      <c r="D2543" s="27">
        <v>5</v>
      </c>
      <c r="E2543" s="24">
        <v>1</v>
      </c>
      <c r="F2543" s="24">
        <v>3</v>
      </c>
      <c r="G2543" s="25">
        <v>202</v>
      </c>
      <c r="H2543" s="24">
        <v>6</v>
      </c>
      <c r="I2543" s="23" t="s">
        <v>4945</v>
      </c>
      <c r="J2543" s="23" t="s">
        <v>3324</v>
      </c>
      <c r="K2543" s="23" t="s">
        <v>3325</v>
      </c>
      <c r="L2543" s="23" t="s">
        <v>2228</v>
      </c>
    </row>
    <row r="2544" spans="1:12" ht="42" x14ac:dyDescent="0.35">
      <c r="A2544" s="3" t="str">
        <f t="shared" si="427"/>
        <v>5.01.03.202.07</v>
      </c>
      <c r="B2544" s="3">
        <f t="shared" si="421"/>
        <v>14</v>
      </c>
      <c r="C2544" s="3" t="s">
        <v>10369</v>
      </c>
      <c r="D2544" s="27">
        <v>5</v>
      </c>
      <c r="E2544" s="24">
        <v>1</v>
      </c>
      <c r="F2544" s="24">
        <v>3</v>
      </c>
      <c r="G2544" s="25">
        <v>202</v>
      </c>
      <c r="H2544" s="24">
        <v>7</v>
      </c>
      <c r="I2544" s="23" t="s">
        <v>3326</v>
      </c>
      <c r="J2544" s="23" t="s">
        <v>3327</v>
      </c>
      <c r="K2544" s="23" t="s">
        <v>3328</v>
      </c>
      <c r="L2544" s="23" t="s">
        <v>2228</v>
      </c>
    </row>
    <row r="2545" spans="1:12" ht="42" x14ac:dyDescent="0.35">
      <c r="A2545" s="3" t="str">
        <f t="shared" si="427"/>
        <v>5.01.03.202.08</v>
      </c>
      <c r="B2545" s="3">
        <f t="shared" si="421"/>
        <v>14</v>
      </c>
      <c r="C2545" s="3" t="s">
        <v>10370</v>
      </c>
      <c r="D2545" s="27">
        <v>5</v>
      </c>
      <c r="E2545" s="24">
        <v>1</v>
      </c>
      <c r="F2545" s="24">
        <v>3</v>
      </c>
      <c r="G2545" s="25">
        <v>202</v>
      </c>
      <c r="H2545" s="24">
        <v>8</v>
      </c>
      <c r="I2545" s="23" t="s">
        <v>4946</v>
      </c>
      <c r="J2545" s="23" t="s">
        <v>6405</v>
      </c>
      <c r="K2545" s="15" t="s">
        <v>8040</v>
      </c>
      <c r="L2545" s="23" t="s">
        <v>1443</v>
      </c>
    </row>
    <row r="2546" spans="1:12" ht="28" x14ac:dyDescent="0.35">
      <c r="A2546" s="3" t="str">
        <f>D2546&amp;".0"&amp;E2546&amp;".0"&amp;F2546&amp;"."&amp;G2546</f>
        <v>5.01.03.203</v>
      </c>
      <c r="B2546" s="3">
        <f t="shared" si="421"/>
        <v>11</v>
      </c>
      <c r="C2546" s="3" t="s">
        <v>10371</v>
      </c>
      <c r="D2546" s="27">
        <v>5</v>
      </c>
      <c r="E2546" s="24">
        <v>1</v>
      </c>
      <c r="F2546" s="24">
        <v>3</v>
      </c>
      <c r="G2546" s="25">
        <v>203</v>
      </c>
      <c r="H2546" s="15"/>
      <c r="I2546" s="23" t="s">
        <v>4947</v>
      </c>
      <c r="J2546" s="15" t="s">
        <v>1</v>
      </c>
      <c r="K2546" s="15" t="s">
        <v>1</v>
      </c>
      <c r="L2546" s="15"/>
    </row>
    <row r="2547" spans="1:12" ht="42" x14ac:dyDescent="0.35">
      <c r="A2547" s="3" t="str">
        <f t="shared" ref="A2547:A2554" si="428">D2547&amp;".0"&amp;E2547&amp;".0"&amp;F2547&amp;"."&amp;G2547&amp;".0"&amp;H2547</f>
        <v>5.01.03.203.01</v>
      </c>
      <c r="B2547" s="3">
        <f t="shared" si="421"/>
        <v>14</v>
      </c>
      <c r="C2547" s="3" t="s">
        <v>10372</v>
      </c>
      <c r="D2547" s="27">
        <v>5</v>
      </c>
      <c r="E2547" s="24">
        <v>1</v>
      </c>
      <c r="F2547" s="24">
        <v>3</v>
      </c>
      <c r="G2547" s="25">
        <v>203</v>
      </c>
      <c r="H2547" s="24">
        <v>1</v>
      </c>
      <c r="I2547" s="23" t="s">
        <v>3329</v>
      </c>
      <c r="J2547" s="23" t="s">
        <v>3330</v>
      </c>
      <c r="K2547" s="23" t="s">
        <v>3331</v>
      </c>
      <c r="L2547" s="23" t="s">
        <v>1436</v>
      </c>
    </row>
    <row r="2548" spans="1:12" ht="42" x14ac:dyDescent="0.35">
      <c r="A2548" s="3" t="str">
        <f t="shared" si="428"/>
        <v>5.01.03.203.02</v>
      </c>
      <c r="B2548" s="3">
        <f t="shared" si="421"/>
        <v>14</v>
      </c>
      <c r="C2548" s="3" t="s">
        <v>10373</v>
      </c>
      <c r="D2548" s="27">
        <v>5</v>
      </c>
      <c r="E2548" s="24">
        <v>1</v>
      </c>
      <c r="F2548" s="24">
        <v>3</v>
      </c>
      <c r="G2548" s="25">
        <v>203</v>
      </c>
      <c r="H2548" s="24">
        <v>2</v>
      </c>
      <c r="I2548" s="23" t="s">
        <v>3332</v>
      </c>
      <c r="J2548" s="23" t="s">
        <v>3333</v>
      </c>
      <c r="K2548" s="23" t="s">
        <v>3334</v>
      </c>
      <c r="L2548" s="23" t="s">
        <v>2228</v>
      </c>
    </row>
    <row r="2549" spans="1:12" ht="56" x14ac:dyDescent="0.35">
      <c r="A2549" s="3" t="str">
        <f t="shared" si="428"/>
        <v>5.01.03.203.03</v>
      </c>
      <c r="B2549" s="3">
        <f t="shared" si="421"/>
        <v>14</v>
      </c>
      <c r="C2549" s="3" t="s">
        <v>10374</v>
      </c>
      <c r="D2549" s="27">
        <v>5</v>
      </c>
      <c r="E2549" s="24">
        <v>1</v>
      </c>
      <c r="F2549" s="24">
        <v>3</v>
      </c>
      <c r="G2549" s="25">
        <v>203</v>
      </c>
      <c r="H2549" s="24">
        <v>3</v>
      </c>
      <c r="I2549" s="23" t="s">
        <v>4948</v>
      </c>
      <c r="J2549" s="15" t="s">
        <v>6406</v>
      </c>
      <c r="K2549" s="23" t="s">
        <v>3335</v>
      </c>
      <c r="L2549" s="23" t="s">
        <v>2228</v>
      </c>
    </row>
    <row r="2550" spans="1:12" ht="42" x14ac:dyDescent="0.35">
      <c r="A2550" s="3" t="str">
        <f t="shared" si="428"/>
        <v>5.01.03.203.04</v>
      </c>
      <c r="B2550" s="3">
        <f t="shared" si="421"/>
        <v>14</v>
      </c>
      <c r="C2550" s="3" t="s">
        <v>10375</v>
      </c>
      <c r="D2550" s="27">
        <v>5</v>
      </c>
      <c r="E2550" s="24">
        <v>1</v>
      </c>
      <c r="F2550" s="24">
        <v>3</v>
      </c>
      <c r="G2550" s="25">
        <v>203</v>
      </c>
      <c r="H2550" s="24">
        <v>4</v>
      </c>
      <c r="I2550" s="23" t="s">
        <v>4949</v>
      </c>
      <c r="J2550" s="23" t="s">
        <v>6407</v>
      </c>
      <c r="K2550" s="15" t="s">
        <v>8041</v>
      </c>
      <c r="L2550" s="23" t="s">
        <v>1443</v>
      </c>
    </row>
    <row r="2551" spans="1:12" ht="42" x14ac:dyDescent="0.35">
      <c r="A2551" s="3" t="str">
        <f t="shared" si="428"/>
        <v>5.01.03.203.05</v>
      </c>
      <c r="B2551" s="3">
        <f t="shared" si="421"/>
        <v>14</v>
      </c>
      <c r="C2551" s="3" t="s">
        <v>10376</v>
      </c>
      <c r="D2551" s="27">
        <v>5</v>
      </c>
      <c r="E2551" s="24">
        <v>1</v>
      </c>
      <c r="F2551" s="24">
        <v>3</v>
      </c>
      <c r="G2551" s="25">
        <v>203</v>
      </c>
      <c r="H2551" s="24">
        <v>5</v>
      </c>
      <c r="I2551" s="23" t="s">
        <v>3336</v>
      </c>
      <c r="J2551" s="23" t="s">
        <v>3337</v>
      </c>
      <c r="K2551" s="23" t="s">
        <v>3338</v>
      </c>
      <c r="L2551" s="23" t="s">
        <v>1436</v>
      </c>
    </row>
    <row r="2552" spans="1:12" ht="42" x14ac:dyDescent="0.35">
      <c r="A2552" s="3" t="str">
        <f t="shared" si="428"/>
        <v>5.01.03.203.06</v>
      </c>
      <c r="B2552" s="3">
        <f t="shared" si="421"/>
        <v>14</v>
      </c>
      <c r="C2552" s="3" t="s">
        <v>10377</v>
      </c>
      <c r="D2552" s="27">
        <v>5</v>
      </c>
      <c r="E2552" s="24">
        <v>1</v>
      </c>
      <c r="F2552" s="24">
        <v>3</v>
      </c>
      <c r="G2552" s="25">
        <v>203</v>
      </c>
      <c r="H2552" s="24">
        <v>6</v>
      </c>
      <c r="I2552" s="23" t="s">
        <v>3339</v>
      </c>
      <c r="J2552" s="23" t="s">
        <v>3340</v>
      </c>
      <c r="K2552" s="23" t="s">
        <v>3341</v>
      </c>
      <c r="L2552" s="23" t="s">
        <v>2228</v>
      </c>
    </row>
    <row r="2553" spans="1:12" ht="56" x14ac:dyDescent="0.35">
      <c r="A2553" s="3" t="str">
        <f t="shared" si="428"/>
        <v>5.01.03.203.07</v>
      </c>
      <c r="B2553" s="3">
        <f t="shared" si="421"/>
        <v>14</v>
      </c>
      <c r="C2553" s="3" t="s">
        <v>10378</v>
      </c>
      <c r="D2553" s="27">
        <v>5</v>
      </c>
      <c r="E2553" s="24">
        <v>1</v>
      </c>
      <c r="F2553" s="24">
        <v>3</v>
      </c>
      <c r="G2553" s="25">
        <v>203</v>
      </c>
      <c r="H2553" s="24">
        <v>7</v>
      </c>
      <c r="I2553" s="23" t="s">
        <v>4950</v>
      </c>
      <c r="J2553" s="15" t="s">
        <v>6408</v>
      </c>
      <c r="K2553" s="23" t="s">
        <v>3342</v>
      </c>
      <c r="L2553" s="23" t="s">
        <v>2228</v>
      </c>
    </row>
    <row r="2554" spans="1:12" ht="42" x14ac:dyDescent="0.35">
      <c r="A2554" s="3" t="str">
        <f t="shared" si="428"/>
        <v>5.01.03.203.08</v>
      </c>
      <c r="B2554" s="3">
        <f t="shared" si="421"/>
        <v>14</v>
      </c>
      <c r="C2554" s="3" t="s">
        <v>10379</v>
      </c>
      <c r="D2554" s="27">
        <v>5</v>
      </c>
      <c r="E2554" s="24">
        <v>1</v>
      </c>
      <c r="F2554" s="24">
        <v>3</v>
      </c>
      <c r="G2554" s="25">
        <v>203</v>
      </c>
      <c r="H2554" s="24">
        <v>8</v>
      </c>
      <c r="I2554" s="23" t="s">
        <v>4951</v>
      </c>
      <c r="J2554" s="23" t="s">
        <v>6409</v>
      </c>
      <c r="K2554" s="15" t="s">
        <v>8042</v>
      </c>
      <c r="L2554" s="23" t="s">
        <v>1443</v>
      </c>
    </row>
    <row r="2555" spans="1:12" x14ac:dyDescent="0.35">
      <c r="A2555" s="3" t="str">
        <f>D2555&amp;".0"&amp;E2555</f>
        <v>5.02</v>
      </c>
      <c r="B2555" s="3">
        <f t="shared" si="421"/>
        <v>4</v>
      </c>
      <c r="C2555" s="3" t="s">
        <v>10380</v>
      </c>
      <c r="D2555" s="27">
        <v>5</v>
      </c>
      <c r="E2555" s="24">
        <v>2</v>
      </c>
      <c r="F2555" s="15"/>
      <c r="G2555" s="15"/>
      <c r="H2555" s="15"/>
      <c r="I2555" s="23" t="s">
        <v>3343</v>
      </c>
      <c r="J2555" s="15" t="s">
        <v>1</v>
      </c>
      <c r="K2555" s="15" t="s">
        <v>1</v>
      </c>
      <c r="L2555" s="15"/>
    </row>
    <row r="2556" spans="1:12" x14ac:dyDescent="0.35">
      <c r="A2556" s="3" t="str">
        <f>D2556&amp;".0"&amp;E2556&amp;".0"&amp;F2556</f>
        <v>5.02.02</v>
      </c>
      <c r="B2556" s="3">
        <f t="shared" si="421"/>
        <v>7</v>
      </c>
      <c r="C2556" s="3" t="s">
        <v>1373</v>
      </c>
      <c r="D2556" s="27">
        <v>5</v>
      </c>
      <c r="E2556" s="24">
        <v>2</v>
      </c>
      <c r="F2556" s="24">
        <v>2</v>
      </c>
      <c r="G2556" s="15"/>
      <c r="H2556" s="15"/>
      <c r="I2556" s="23" t="s">
        <v>1061</v>
      </c>
      <c r="J2556" s="15" t="s">
        <v>1</v>
      </c>
      <c r="K2556" s="15" t="s">
        <v>1</v>
      </c>
      <c r="L2556" s="15"/>
    </row>
    <row r="2557" spans="1:12" ht="28" x14ac:dyDescent="0.35">
      <c r="A2557" s="3" t="str">
        <f>D2557&amp;".0"&amp;E2557&amp;".0"&amp;F2557&amp;"."&amp;G2557</f>
        <v>5.02.02.201</v>
      </c>
      <c r="B2557" s="3">
        <f t="shared" si="421"/>
        <v>11</v>
      </c>
      <c r="C2557" s="3" t="s">
        <v>10381</v>
      </c>
      <c r="D2557" s="27">
        <v>5</v>
      </c>
      <c r="E2557" s="24">
        <v>2</v>
      </c>
      <c r="F2557" s="24">
        <v>2</v>
      </c>
      <c r="G2557" s="25">
        <v>201</v>
      </c>
      <c r="H2557" s="15"/>
      <c r="I2557" s="23" t="s">
        <v>4952</v>
      </c>
      <c r="J2557" s="15" t="s">
        <v>1</v>
      </c>
      <c r="K2557" s="15" t="s">
        <v>1</v>
      </c>
      <c r="L2557" s="15"/>
    </row>
    <row r="2558" spans="1:12" x14ac:dyDescent="0.35">
      <c r="A2558" s="3" t="str">
        <f t="shared" ref="A2558:A2566" si="429">D2558&amp;".0"&amp;E2558&amp;".0"&amp;F2558&amp;"."&amp;G2558&amp;".0"&amp;H2558</f>
        <v>5.02.02.201.01</v>
      </c>
      <c r="B2558" s="3">
        <f t="shared" si="421"/>
        <v>14</v>
      </c>
      <c r="C2558" s="3" t="s">
        <v>10382</v>
      </c>
      <c r="D2558" s="27">
        <v>5</v>
      </c>
      <c r="E2558" s="24">
        <v>2</v>
      </c>
      <c r="F2558" s="24">
        <v>2</v>
      </c>
      <c r="G2558" s="25">
        <v>201</v>
      </c>
      <c r="H2558" s="24">
        <v>1</v>
      </c>
      <c r="I2558" s="23" t="s">
        <v>1063</v>
      </c>
      <c r="J2558" s="23" t="s">
        <v>3344</v>
      </c>
      <c r="K2558" s="23" t="s">
        <v>3345</v>
      </c>
      <c r="L2558" s="23" t="s">
        <v>1436</v>
      </c>
    </row>
    <row r="2559" spans="1:12" ht="28" x14ac:dyDescent="0.35">
      <c r="A2559" s="3" t="str">
        <f t="shared" si="429"/>
        <v>5.02.02.201.02</v>
      </c>
      <c r="B2559" s="3">
        <f t="shared" si="421"/>
        <v>14</v>
      </c>
      <c r="C2559" s="3" t="s">
        <v>10383</v>
      </c>
      <c r="D2559" s="27">
        <v>5</v>
      </c>
      <c r="E2559" s="24">
        <v>2</v>
      </c>
      <c r="F2559" s="24">
        <v>2</v>
      </c>
      <c r="G2559" s="25">
        <v>201</v>
      </c>
      <c r="H2559" s="24">
        <v>2</v>
      </c>
      <c r="I2559" s="23" t="s">
        <v>4953</v>
      </c>
      <c r="J2559" s="15" t="s">
        <v>6410</v>
      </c>
      <c r="K2559" s="15" t="s">
        <v>8043</v>
      </c>
      <c r="L2559" s="23" t="s">
        <v>1436</v>
      </c>
    </row>
    <row r="2560" spans="1:12" ht="28" x14ac:dyDescent="0.35">
      <c r="A2560" s="3" t="str">
        <f t="shared" si="429"/>
        <v>5.02.02.201.03</v>
      </c>
      <c r="B2560" s="3">
        <f t="shared" si="421"/>
        <v>14</v>
      </c>
      <c r="C2560" s="3" t="s">
        <v>10384</v>
      </c>
      <c r="D2560" s="27">
        <v>5</v>
      </c>
      <c r="E2560" s="24">
        <v>2</v>
      </c>
      <c r="F2560" s="24">
        <v>2</v>
      </c>
      <c r="G2560" s="25">
        <v>201</v>
      </c>
      <c r="H2560" s="24">
        <v>3</v>
      </c>
      <c r="I2560" s="23" t="s">
        <v>4954</v>
      </c>
      <c r="J2560" s="23" t="s">
        <v>3346</v>
      </c>
      <c r="K2560" s="23" t="s">
        <v>3347</v>
      </c>
      <c r="L2560" s="23" t="s">
        <v>1436</v>
      </c>
    </row>
    <row r="2561" spans="1:12" ht="28" x14ac:dyDescent="0.35">
      <c r="A2561" s="3" t="str">
        <f t="shared" si="429"/>
        <v>5.02.02.201.04</v>
      </c>
      <c r="B2561" s="3">
        <f t="shared" si="421"/>
        <v>14</v>
      </c>
      <c r="C2561" s="3" t="s">
        <v>10385</v>
      </c>
      <c r="D2561" s="27">
        <v>5</v>
      </c>
      <c r="E2561" s="24">
        <v>2</v>
      </c>
      <c r="F2561" s="24">
        <v>2</v>
      </c>
      <c r="G2561" s="25">
        <v>201</v>
      </c>
      <c r="H2561" s="24">
        <v>4</v>
      </c>
      <c r="I2561" s="23" t="s">
        <v>4955</v>
      </c>
      <c r="J2561" s="23" t="s">
        <v>3348</v>
      </c>
      <c r="K2561" s="23" t="s">
        <v>3349</v>
      </c>
      <c r="L2561" s="23" t="s">
        <v>1436</v>
      </c>
    </row>
    <row r="2562" spans="1:12" ht="28" x14ac:dyDescent="0.35">
      <c r="A2562" s="3" t="str">
        <f t="shared" si="429"/>
        <v>5.02.02.201.05</v>
      </c>
      <c r="B2562" s="3">
        <f t="shared" si="421"/>
        <v>14</v>
      </c>
      <c r="C2562" s="3" t="s">
        <v>10386</v>
      </c>
      <c r="D2562" s="27">
        <v>5</v>
      </c>
      <c r="E2562" s="24">
        <v>2</v>
      </c>
      <c r="F2562" s="24">
        <v>2</v>
      </c>
      <c r="G2562" s="25">
        <v>201</v>
      </c>
      <c r="H2562" s="24">
        <v>5</v>
      </c>
      <c r="I2562" s="23" t="s">
        <v>4956</v>
      </c>
      <c r="J2562" s="23" t="s">
        <v>3350</v>
      </c>
      <c r="K2562" s="23" t="s">
        <v>3351</v>
      </c>
      <c r="L2562" s="23" t="s">
        <v>1436</v>
      </c>
    </row>
    <row r="2563" spans="1:12" ht="28" x14ac:dyDescent="0.35">
      <c r="A2563" s="3" t="str">
        <f t="shared" si="429"/>
        <v>5.02.02.201.06</v>
      </c>
      <c r="B2563" s="3">
        <f t="shared" ref="B2563:B2625" si="430">LEN(A2563)</f>
        <v>14</v>
      </c>
      <c r="C2563" s="3" t="s">
        <v>10387</v>
      </c>
      <c r="D2563" s="27">
        <v>5</v>
      </c>
      <c r="E2563" s="24">
        <v>2</v>
      </c>
      <c r="F2563" s="24">
        <v>2</v>
      </c>
      <c r="G2563" s="25">
        <v>201</v>
      </c>
      <c r="H2563" s="24">
        <v>6</v>
      </c>
      <c r="I2563" s="23" t="s">
        <v>4957</v>
      </c>
      <c r="J2563" s="23" t="s">
        <v>3352</v>
      </c>
      <c r="K2563" s="23" t="s">
        <v>3353</v>
      </c>
      <c r="L2563" s="23" t="s">
        <v>1436</v>
      </c>
    </row>
    <row r="2564" spans="1:12" ht="42" x14ac:dyDescent="0.35">
      <c r="A2564" s="3" t="str">
        <f t="shared" si="429"/>
        <v>5.02.02.201.07</v>
      </c>
      <c r="B2564" s="3">
        <f t="shared" si="430"/>
        <v>14</v>
      </c>
      <c r="C2564" s="3" t="s">
        <v>10388</v>
      </c>
      <c r="D2564" s="27">
        <v>5</v>
      </c>
      <c r="E2564" s="24">
        <v>2</v>
      </c>
      <c r="F2564" s="24">
        <v>2</v>
      </c>
      <c r="G2564" s="25">
        <v>201</v>
      </c>
      <c r="H2564" s="24">
        <v>7</v>
      </c>
      <c r="I2564" s="23" t="s">
        <v>4958</v>
      </c>
      <c r="J2564" s="15" t="s">
        <v>6411</v>
      </c>
      <c r="K2564" s="15" t="s">
        <v>8044</v>
      </c>
      <c r="L2564" s="23" t="s">
        <v>1436</v>
      </c>
    </row>
    <row r="2565" spans="1:12" ht="42" x14ac:dyDescent="0.35">
      <c r="A2565" s="3" t="str">
        <f t="shared" si="429"/>
        <v>5.02.02.201.08</v>
      </c>
      <c r="B2565" s="3">
        <f t="shared" si="430"/>
        <v>14</v>
      </c>
      <c r="C2565" s="3" t="s">
        <v>10389</v>
      </c>
      <c r="D2565" s="27">
        <v>5</v>
      </c>
      <c r="E2565" s="24">
        <v>2</v>
      </c>
      <c r="F2565" s="24">
        <v>2</v>
      </c>
      <c r="G2565" s="25">
        <v>201</v>
      </c>
      <c r="H2565" s="24">
        <v>8</v>
      </c>
      <c r="I2565" s="23" t="s">
        <v>1067</v>
      </c>
      <c r="J2565" s="23" t="s">
        <v>3354</v>
      </c>
      <c r="K2565" s="23" t="s">
        <v>3355</v>
      </c>
      <c r="L2565" s="23" t="s">
        <v>1436</v>
      </c>
    </row>
    <row r="2566" spans="1:12" ht="28" x14ac:dyDescent="0.35">
      <c r="A2566" s="3" t="str">
        <f t="shared" si="429"/>
        <v>5.02.02.201.09</v>
      </c>
      <c r="B2566" s="3">
        <f t="shared" si="430"/>
        <v>14</v>
      </c>
      <c r="C2566" s="3" t="s">
        <v>10390</v>
      </c>
      <c r="D2566" s="27">
        <v>5</v>
      </c>
      <c r="E2566" s="24">
        <v>2</v>
      </c>
      <c r="F2566" s="24">
        <v>2</v>
      </c>
      <c r="G2566" s="25">
        <v>201</v>
      </c>
      <c r="H2566" s="24">
        <v>9</v>
      </c>
      <c r="I2566" s="23" t="s">
        <v>4959</v>
      </c>
      <c r="J2566" s="15" t="s">
        <v>6412</v>
      </c>
      <c r="K2566" s="15" t="s">
        <v>8045</v>
      </c>
      <c r="L2566" s="23" t="s">
        <v>1436</v>
      </c>
    </row>
    <row r="2567" spans="1:12" ht="28" x14ac:dyDescent="0.35">
      <c r="A2567" s="3" t="str">
        <f>D2567&amp;".0"&amp;E2567&amp;".0"&amp;F2567&amp;"."&amp;G2567&amp;"."&amp;H2567</f>
        <v>5.02.02.201.10</v>
      </c>
      <c r="B2567" s="3">
        <f t="shared" si="430"/>
        <v>14</v>
      </c>
      <c r="C2567" s="3" t="s">
        <v>13702</v>
      </c>
      <c r="D2567" s="27">
        <v>5</v>
      </c>
      <c r="E2567" s="24">
        <v>2</v>
      </c>
      <c r="F2567" s="24">
        <v>2</v>
      </c>
      <c r="G2567" s="25">
        <v>201</v>
      </c>
      <c r="H2567" s="26">
        <v>10</v>
      </c>
      <c r="I2567" s="23" t="s">
        <v>1069</v>
      </c>
      <c r="J2567" s="15" t="s">
        <v>6413</v>
      </c>
      <c r="K2567" s="15" t="s">
        <v>8046</v>
      </c>
      <c r="L2567" s="23" t="s">
        <v>1436</v>
      </c>
    </row>
    <row r="2568" spans="1:12" ht="28" x14ac:dyDescent="0.35">
      <c r="A2568" s="3" t="str">
        <f>D2568&amp;".0"&amp;E2568&amp;".0"&amp;F2568&amp;"."&amp;G2568&amp;"."&amp;H2568</f>
        <v>5.02.02.201.11</v>
      </c>
      <c r="B2568" s="3">
        <f t="shared" si="430"/>
        <v>14</v>
      </c>
      <c r="C2568" s="3" t="s">
        <v>13705</v>
      </c>
      <c r="D2568" s="27">
        <v>5</v>
      </c>
      <c r="E2568" s="24">
        <v>2</v>
      </c>
      <c r="F2568" s="24">
        <v>2</v>
      </c>
      <c r="G2568" s="25">
        <v>201</v>
      </c>
      <c r="H2568" s="26">
        <v>11</v>
      </c>
      <c r="I2568" s="23" t="s">
        <v>4960</v>
      </c>
      <c r="J2568" s="15" t="s">
        <v>6414</v>
      </c>
      <c r="K2568" s="15" t="s">
        <v>8047</v>
      </c>
      <c r="L2568" s="23" t="s">
        <v>1436</v>
      </c>
    </row>
    <row r="2569" spans="1:12" ht="28" x14ac:dyDescent="0.35">
      <c r="A2569" s="3" t="str">
        <f>D2569&amp;".0"&amp;E2569&amp;".0"&amp;F2569&amp;"."&amp;G2569&amp;"."&amp;H2569</f>
        <v>5.02.02.201.12</v>
      </c>
      <c r="B2569" s="3">
        <f t="shared" si="430"/>
        <v>14</v>
      </c>
      <c r="C2569" s="3" t="s">
        <v>13709</v>
      </c>
      <c r="D2569" s="27">
        <v>5</v>
      </c>
      <c r="E2569" s="24">
        <v>2</v>
      </c>
      <c r="F2569" s="24">
        <v>2</v>
      </c>
      <c r="G2569" s="25">
        <v>201</v>
      </c>
      <c r="H2569" s="26">
        <v>12</v>
      </c>
      <c r="I2569" s="23" t="s">
        <v>3356</v>
      </c>
      <c r="J2569" s="15" t="s">
        <v>6415</v>
      </c>
      <c r="K2569" s="15" t="s">
        <v>8048</v>
      </c>
      <c r="L2569" s="23" t="s">
        <v>1436</v>
      </c>
    </row>
    <row r="2570" spans="1:12" ht="42" x14ac:dyDescent="0.35">
      <c r="A2570" s="3" t="str">
        <f>D2570&amp;".0"&amp;E2570&amp;".0"&amp;F2570&amp;"."&amp;G2570&amp;"."&amp;H2570</f>
        <v>5.02.02.201.13</v>
      </c>
      <c r="B2570" s="3">
        <f t="shared" si="430"/>
        <v>14</v>
      </c>
      <c r="C2570" s="3" t="s">
        <v>13712</v>
      </c>
      <c r="D2570" s="27">
        <v>5</v>
      </c>
      <c r="E2570" s="24">
        <v>2</v>
      </c>
      <c r="F2570" s="24">
        <v>2</v>
      </c>
      <c r="G2570" s="25">
        <v>201</v>
      </c>
      <c r="H2570" s="26">
        <v>13</v>
      </c>
      <c r="I2570" s="23" t="s">
        <v>4961</v>
      </c>
      <c r="J2570" s="23" t="s">
        <v>3357</v>
      </c>
      <c r="K2570" s="15" t="s">
        <v>8049</v>
      </c>
      <c r="L2570" s="23" t="s">
        <v>1462</v>
      </c>
    </row>
    <row r="2571" spans="1:12" ht="28" x14ac:dyDescent="0.35">
      <c r="A2571" s="3" t="str">
        <f>D2571&amp;".0"&amp;E2571&amp;".0"&amp;F2571&amp;"."&amp;G2571</f>
        <v>5.02.02.202</v>
      </c>
      <c r="B2571" s="3">
        <f t="shared" si="430"/>
        <v>11</v>
      </c>
      <c r="C2571" s="3" t="s">
        <v>10391</v>
      </c>
      <c r="D2571" s="27">
        <v>5</v>
      </c>
      <c r="E2571" s="24">
        <v>2</v>
      </c>
      <c r="F2571" s="24">
        <v>2</v>
      </c>
      <c r="G2571" s="25">
        <v>202</v>
      </c>
      <c r="H2571" s="15"/>
      <c r="I2571" s="23" t="s">
        <v>4962</v>
      </c>
      <c r="J2571" s="15" t="s">
        <v>1</v>
      </c>
      <c r="K2571" s="15" t="s">
        <v>1</v>
      </c>
      <c r="L2571" s="15"/>
    </row>
    <row r="2572" spans="1:12" ht="28" x14ac:dyDescent="0.35">
      <c r="A2572" s="3" t="str">
        <f t="shared" ref="A2572:A2580" si="431">D2572&amp;".0"&amp;E2572&amp;".0"&amp;F2572&amp;"."&amp;G2572&amp;".0"&amp;H2572</f>
        <v>5.02.02.202.01</v>
      </c>
      <c r="B2572" s="3">
        <f t="shared" si="430"/>
        <v>14</v>
      </c>
      <c r="C2572" s="3" t="s">
        <v>10392</v>
      </c>
      <c r="D2572" s="27">
        <v>5</v>
      </c>
      <c r="E2572" s="24">
        <v>2</v>
      </c>
      <c r="F2572" s="24">
        <v>2</v>
      </c>
      <c r="G2572" s="25">
        <v>202</v>
      </c>
      <c r="H2572" s="24">
        <v>1</v>
      </c>
      <c r="I2572" s="23" t="s">
        <v>1071</v>
      </c>
      <c r="J2572" s="15" t="s">
        <v>6416</v>
      </c>
      <c r="K2572" s="15" t="s">
        <v>8050</v>
      </c>
      <c r="L2572" s="23" t="s">
        <v>1436</v>
      </c>
    </row>
    <row r="2573" spans="1:12" ht="28" x14ac:dyDescent="0.35">
      <c r="A2573" s="3" t="str">
        <f t="shared" si="431"/>
        <v>5.02.02.202.02</v>
      </c>
      <c r="B2573" s="3">
        <f t="shared" si="430"/>
        <v>14</v>
      </c>
      <c r="C2573" s="3" t="s">
        <v>10393</v>
      </c>
      <c r="D2573" s="27">
        <v>5</v>
      </c>
      <c r="E2573" s="24">
        <v>2</v>
      </c>
      <c r="F2573" s="24">
        <v>2</v>
      </c>
      <c r="G2573" s="25">
        <v>202</v>
      </c>
      <c r="H2573" s="24">
        <v>2</v>
      </c>
      <c r="I2573" s="23" t="s">
        <v>4963</v>
      </c>
      <c r="J2573" s="23" t="s">
        <v>6417</v>
      </c>
      <c r="K2573" s="23" t="s">
        <v>8051</v>
      </c>
      <c r="L2573" s="23" t="s">
        <v>1443</v>
      </c>
    </row>
    <row r="2574" spans="1:12" ht="42" x14ac:dyDescent="0.35">
      <c r="A2574" s="3" t="str">
        <f t="shared" si="431"/>
        <v>5.02.02.202.03</v>
      </c>
      <c r="B2574" s="3">
        <f t="shared" si="430"/>
        <v>14</v>
      </c>
      <c r="C2574" s="3" t="s">
        <v>10394</v>
      </c>
      <c r="D2574" s="27">
        <v>5</v>
      </c>
      <c r="E2574" s="24">
        <v>2</v>
      </c>
      <c r="F2574" s="24">
        <v>2</v>
      </c>
      <c r="G2574" s="25">
        <v>202</v>
      </c>
      <c r="H2574" s="24">
        <v>3</v>
      </c>
      <c r="I2574" s="23" t="s">
        <v>4964</v>
      </c>
      <c r="J2574" s="15" t="s">
        <v>6418</v>
      </c>
      <c r="K2574" s="23" t="s">
        <v>8052</v>
      </c>
      <c r="L2574" s="23" t="s">
        <v>1436</v>
      </c>
    </row>
    <row r="2575" spans="1:12" ht="28" x14ac:dyDescent="0.35">
      <c r="A2575" s="3" t="str">
        <f t="shared" si="431"/>
        <v>5.02.02.202.04</v>
      </c>
      <c r="B2575" s="3">
        <f t="shared" si="430"/>
        <v>14</v>
      </c>
      <c r="C2575" s="3" t="s">
        <v>10395</v>
      </c>
      <c r="D2575" s="27">
        <v>5</v>
      </c>
      <c r="E2575" s="24">
        <v>2</v>
      </c>
      <c r="F2575" s="24">
        <v>2</v>
      </c>
      <c r="G2575" s="25">
        <v>202</v>
      </c>
      <c r="H2575" s="24">
        <v>4</v>
      </c>
      <c r="I2575" s="23" t="s">
        <v>3358</v>
      </c>
      <c r="J2575" s="15" t="s">
        <v>6419</v>
      </c>
      <c r="K2575" s="15" t="s">
        <v>8053</v>
      </c>
      <c r="L2575" s="23" t="s">
        <v>1436</v>
      </c>
    </row>
    <row r="2576" spans="1:12" ht="56" x14ac:dyDescent="0.35">
      <c r="A2576" s="3" t="str">
        <f t="shared" si="431"/>
        <v>5.02.02.202.05</v>
      </c>
      <c r="B2576" s="3">
        <f t="shared" si="430"/>
        <v>14</v>
      </c>
      <c r="C2576" s="3" t="s">
        <v>10396</v>
      </c>
      <c r="D2576" s="27">
        <v>5</v>
      </c>
      <c r="E2576" s="24">
        <v>2</v>
      </c>
      <c r="F2576" s="24">
        <v>2</v>
      </c>
      <c r="G2576" s="25">
        <v>202</v>
      </c>
      <c r="H2576" s="24">
        <v>5</v>
      </c>
      <c r="I2576" s="23" t="s">
        <v>1072</v>
      </c>
      <c r="J2576" s="15" t="s">
        <v>6420</v>
      </c>
      <c r="K2576" s="15" t="s">
        <v>8054</v>
      </c>
      <c r="L2576" s="23" t="s">
        <v>1436</v>
      </c>
    </row>
    <row r="2577" spans="1:12" ht="56" x14ac:dyDescent="0.35">
      <c r="A2577" s="3" t="str">
        <f t="shared" si="431"/>
        <v>5.02.02.202.06</v>
      </c>
      <c r="B2577" s="3">
        <f t="shared" si="430"/>
        <v>14</v>
      </c>
      <c r="C2577" s="3" t="s">
        <v>10397</v>
      </c>
      <c r="D2577" s="27">
        <v>5</v>
      </c>
      <c r="E2577" s="24">
        <v>2</v>
      </c>
      <c r="F2577" s="24">
        <v>2</v>
      </c>
      <c r="G2577" s="25">
        <v>202</v>
      </c>
      <c r="H2577" s="24">
        <v>6</v>
      </c>
      <c r="I2577" s="23" t="s">
        <v>4965</v>
      </c>
      <c r="J2577" s="23" t="s">
        <v>3359</v>
      </c>
      <c r="K2577" s="23" t="s">
        <v>8055</v>
      </c>
      <c r="L2577" s="23" t="s">
        <v>1436</v>
      </c>
    </row>
    <row r="2578" spans="1:12" ht="126" x14ac:dyDescent="0.35">
      <c r="A2578" s="3" t="str">
        <f t="shared" si="431"/>
        <v>5.02.02.202.07</v>
      </c>
      <c r="B2578" s="3">
        <f t="shared" si="430"/>
        <v>14</v>
      </c>
      <c r="C2578" s="3" t="s">
        <v>10398</v>
      </c>
      <c r="D2578" s="27">
        <v>5</v>
      </c>
      <c r="E2578" s="24">
        <v>2</v>
      </c>
      <c r="F2578" s="24">
        <v>2</v>
      </c>
      <c r="G2578" s="25">
        <v>202</v>
      </c>
      <c r="H2578" s="24">
        <v>7</v>
      </c>
      <c r="I2578" s="23" t="s">
        <v>4966</v>
      </c>
      <c r="J2578" s="23" t="s">
        <v>6421</v>
      </c>
      <c r="K2578" s="23" t="s">
        <v>8056</v>
      </c>
      <c r="L2578" s="23" t="s">
        <v>1443</v>
      </c>
    </row>
    <row r="2579" spans="1:12" ht="70" x14ac:dyDescent="0.35">
      <c r="A2579" s="3" t="str">
        <f t="shared" si="431"/>
        <v>5.02.02.202.08</v>
      </c>
      <c r="B2579" s="3">
        <f t="shared" si="430"/>
        <v>14</v>
      </c>
      <c r="C2579" s="3" t="s">
        <v>10399</v>
      </c>
      <c r="D2579" s="27">
        <v>5</v>
      </c>
      <c r="E2579" s="24">
        <v>2</v>
      </c>
      <c r="F2579" s="24">
        <v>2</v>
      </c>
      <c r="G2579" s="25">
        <v>202</v>
      </c>
      <c r="H2579" s="24">
        <v>8</v>
      </c>
      <c r="I2579" s="23" t="s">
        <v>3360</v>
      </c>
      <c r="J2579" s="23" t="s">
        <v>6422</v>
      </c>
      <c r="K2579" s="23" t="s">
        <v>8057</v>
      </c>
      <c r="L2579" s="23" t="s">
        <v>1436</v>
      </c>
    </row>
    <row r="2580" spans="1:12" ht="56" x14ac:dyDescent="0.35">
      <c r="A2580" s="3" t="str">
        <f t="shared" si="431"/>
        <v>5.02.02.202.09</v>
      </c>
      <c r="B2580" s="3">
        <f t="shared" si="430"/>
        <v>14</v>
      </c>
      <c r="C2580" s="3" t="s">
        <v>10400</v>
      </c>
      <c r="D2580" s="27">
        <v>5</v>
      </c>
      <c r="E2580" s="24">
        <v>2</v>
      </c>
      <c r="F2580" s="24">
        <v>2</v>
      </c>
      <c r="G2580" s="25">
        <v>202</v>
      </c>
      <c r="H2580" s="24">
        <v>9</v>
      </c>
      <c r="I2580" s="23" t="s">
        <v>3361</v>
      </c>
      <c r="J2580" s="23" t="s">
        <v>6423</v>
      </c>
      <c r="K2580" s="15" t="s">
        <v>8058</v>
      </c>
      <c r="L2580" s="23" t="s">
        <v>1436</v>
      </c>
    </row>
    <row r="2581" spans="1:12" ht="56" x14ac:dyDescent="0.35">
      <c r="A2581" s="3" t="str">
        <f t="shared" ref="A2581:A2582" si="432">D2581&amp;".0"&amp;E2581&amp;".0"&amp;F2581&amp;"."&amp;G2581&amp;"."&amp;H2581</f>
        <v>5.02.02.202.10</v>
      </c>
      <c r="B2581" s="3">
        <f t="shared" si="430"/>
        <v>14</v>
      </c>
      <c r="C2581" s="3" t="s">
        <v>10401</v>
      </c>
      <c r="D2581" s="27">
        <v>5</v>
      </c>
      <c r="E2581" s="24">
        <v>2</v>
      </c>
      <c r="F2581" s="24">
        <v>2</v>
      </c>
      <c r="G2581" s="25">
        <v>202</v>
      </c>
      <c r="H2581" s="26">
        <v>10</v>
      </c>
      <c r="I2581" s="23" t="s">
        <v>1075</v>
      </c>
      <c r="J2581" s="23" t="s">
        <v>3362</v>
      </c>
      <c r="K2581" s="23" t="s">
        <v>8059</v>
      </c>
      <c r="L2581" s="23" t="s">
        <v>1436</v>
      </c>
    </row>
    <row r="2582" spans="1:12" ht="42" x14ac:dyDescent="0.35">
      <c r="A2582" s="3" t="str">
        <f t="shared" si="432"/>
        <v>5.02.02.202.11</v>
      </c>
      <c r="B2582" s="3">
        <f t="shared" si="430"/>
        <v>14</v>
      </c>
      <c r="C2582" s="3" t="s">
        <v>10402</v>
      </c>
      <c r="D2582" s="27">
        <v>5</v>
      </c>
      <c r="E2582" s="24">
        <v>2</v>
      </c>
      <c r="F2582" s="24">
        <v>2</v>
      </c>
      <c r="G2582" s="25">
        <v>202</v>
      </c>
      <c r="H2582" s="26">
        <v>11</v>
      </c>
      <c r="I2582" s="23" t="s">
        <v>1076</v>
      </c>
      <c r="J2582" s="23" t="s">
        <v>6424</v>
      </c>
      <c r="K2582" s="15" t="s">
        <v>8060</v>
      </c>
      <c r="L2582" s="23" t="s">
        <v>1462</v>
      </c>
    </row>
    <row r="2583" spans="1:12" ht="28" x14ac:dyDescent="0.35">
      <c r="A2583" s="3" t="str">
        <f>D2583&amp;".0"&amp;E2583&amp;".0"&amp;F2583&amp;"."&amp;G2583</f>
        <v>5.02.02.203</v>
      </c>
      <c r="B2583" s="3">
        <f t="shared" si="430"/>
        <v>11</v>
      </c>
      <c r="C2583" s="3" t="s">
        <v>10403</v>
      </c>
      <c r="D2583" s="27">
        <v>5</v>
      </c>
      <c r="E2583" s="24">
        <v>2</v>
      </c>
      <c r="F2583" s="24">
        <v>2</v>
      </c>
      <c r="G2583" s="25">
        <v>203</v>
      </c>
      <c r="H2583" s="15"/>
      <c r="I2583" s="23" t="s">
        <v>4967</v>
      </c>
      <c r="J2583" s="15" t="s">
        <v>1</v>
      </c>
      <c r="K2583" s="15" t="s">
        <v>1</v>
      </c>
      <c r="L2583" s="15"/>
    </row>
    <row r="2584" spans="1:12" ht="42" x14ac:dyDescent="0.35">
      <c r="A2584" s="3" t="str">
        <f t="shared" ref="A2584:A2592" si="433">D2584&amp;".0"&amp;E2584&amp;".0"&amp;F2584&amp;"."&amp;G2584&amp;".0"&amp;H2584</f>
        <v>5.02.02.203.01</v>
      </c>
      <c r="B2584" s="3">
        <f t="shared" si="430"/>
        <v>14</v>
      </c>
      <c r="C2584" s="3" t="s">
        <v>10404</v>
      </c>
      <c r="D2584" s="27">
        <v>5</v>
      </c>
      <c r="E2584" s="24">
        <v>2</v>
      </c>
      <c r="F2584" s="24">
        <v>2</v>
      </c>
      <c r="G2584" s="25">
        <v>203</v>
      </c>
      <c r="H2584" s="24">
        <v>1</v>
      </c>
      <c r="I2584" s="23" t="s">
        <v>4968</v>
      </c>
      <c r="J2584" s="15" t="s">
        <v>6425</v>
      </c>
      <c r="K2584" s="15" t="s">
        <v>8061</v>
      </c>
      <c r="L2584" s="23" t="s">
        <v>1443</v>
      </c>
    </row>
    <row r="2585" spans="1:12" ht="42" x14ac:dyDescent="0.35">
      <c r="A2585" s="3" t="str">
        <f t="shared" si="433"/>
        <v>5.02.02.203.02</v>
      </c>
      <c r="B2585" s="3">
        <f t="shared" si="430"/>
        <v>14</v>
      </c>
      <c r="C2585" s="3" t="s">
        <v>10405</v>
      </c>
      <c r="D2585" s="27">
        <v>5</v>
      </c>
      <c r="E2585" s="24">
        <v>2</v>
      </c>
      <c r="F2585" s="24">
        <v>2</v>
      </c>
      <c r="G2585" s="25">
        <v>203</v>
      </c>
      <c r="H2585" s="24">
        <v>2</v>
      </c>
      <c r="I2585" s="23" t="s">
        <v>1078</v>
      </c>
      <c r="J2585" s="23" t="s">
        <v>3363</v>
      </c>
      <c r="K2585" s="23" t="s">
        <v>3364</v>
      </c>
      <c r="L2585" s="23" t="s">
        <v>1436</v>
      </c>
    </row>
    <row r="2586" spans="1:12" ht="42" x14ac:dyDescent="0.35">
      <c r="A2586" s="3" t="str">
        <f t="shared" si="433"/>
        <v>5.02.02.203.03</v>
      </c>
      <c r="B2586" s="3">
        <f t="shared" si="430"/>
        <v>14</v>
      </c>
      <c r="C2586" s="3" t="s">
        <v>10406</v>
      </c>
      <c r="D2586" s="27">
        <v>5</v>
      </c>
      <c r="E2586" s="24">
        <v>2</v>
      </c>
      <c r="F2586" s="24">
        <v>2</v>
      </c>
      <c r="G2586" s="25">
        <v>203</v>
      </c>
      <c r="H2586" s="24">
        <v>3</v>
      </c>
      <c r="I2586" s="23" t="s">
        <v>4969</v>
      </c>
      <c r="J2586" s="15" t="s">
        <v>6426</v>
      </c>
      <c r="K2586" s="15" t="s">
        <v>8062</v>
      </c>
      <c r="L2586" s="23" t="s">
        <v>1443</v>
      </c>
    </row>
    <row r="2587" spans="1:12" ht="42" x14ac:dyDescent="0.35">
      <c r="A2587" s="3" t="str">
        <f t="shared" si="433"/>
        <v>5.02.02.203.04</v>
      </c>
      <c r="B2587" s="3">
        <f t="shared" si="430"/>
        <v>14</v>
      </c>
      <c r="C2587" s="3" t="s">
        <v>10407</v>
      </c>
      <c r="D2587" s="27">
        <v>5</v>
      </c>
      <c r="E2587" s="24">
        <v>2</v>
      </c>
      <c r="F2587" s="24">
        <v>2</v>
      </c>
      <c r="G2587" s="25">
        <v>203</v>
      </c>
      <c r="H2587" s="24">
        <v>4</v>
      </c>
      <c r="I2587" s="23" t="s">
        <v>1080</v>
      </c>
      <c r="J2587" s="15" t="s">
        <v>6427</v>
      </c>
      <c r="K2587" s="15" t="s">
        <v>8063</v>
      </c>
      <c r="L2587" s="23" t="s">
        <v>1443</v>
      </c>
    </row>
    <row r="2588" spans="1:12" ht="84" x14ac:dyDescent="0.35">
      <c r="A2588" s="3" t="str">
        <f t="shared" si="433"/>
        <v>5.02.02.203.05</v>
      </c>
      <c r="B2588" s="3">
        <f t="shared" si="430"/>
        <v>14</v>
      </c>
      <c r="C2588" s="3" t="s">
        <v>10408</v>
      </c>
      <c r="D2588" s="27">
        <v>5</v>
      </c>
      <c r="E2588" s="24">
        <v>2</v>
      </c>
      <c r="F2588" s="24">
        <v>2</v>
      </c>
      <c r="G2588" s="25">
        <v>203</v>
      </c>
      <c r="H2588" s="24">
        <v>5</v>
      </c>
      <c r="I2588" s="23" t="s">
        <v>4970</v>
      </c>
      <c r="J2588" s="23" t="s">
        <v>6428</v>
      </c>
      <c r="K2588" s="23" t="s">
        <v>3365</v>
      </c>
      <c r="L2588" s="23" t="s">
        <v>1436</v>
      </c>
    </row>
    <row r="2589" spans="1:12" ht="42" x14ac:dyDescent="0.35">
      <c r="A2589" s="3" t="str">
        <f t="shared" si="433"/>
        <v>5.02.02.203.06</v>
      </c>
      <c r="B2589" s="3">
        <f t="shared" si="430"/>
        <v>14</v>
      </c>
      <c r="C2589" s="3" t="s">
        <v>10409</v>
      </c>
      <c r="D2589" s="27">
        <v>5</v>
      </c>
      <c r="E2589" s="24">
        <v>2</v>
      </c>
      <c r="F2589" s="24">
        <v>2</v>
      </c>
      <c r="G2589" s="25">
        <v>203</v>
      </c>
      <c r="H2589" s="24">
        <v>6</v>
      </c>
      <c r="I2589" s="23" t="s">
        <v>4971</v>
      </c>
      <c r="J2589" s="15" t="s">
        <v>6429</v>
      </c>
      <c r="K2589" s="15" t="s">
        <v>8064</v>
      </c>
      <c r="L2589" s="23" t="s">
        <v>1436</v>
      </c>
    </row>
    <row r="2590" spans="1:12" ht="42" x14ac:dyDescent="0.35">
      <c r="A2590" s="3" t="str">
        <f t="shared" si="433"/>
        <v>5.02.02.203.07</v>
      </c>
      <c r="B2590" s="3">
        <f t="shared" si="430"/>
        <v>14</v>
      </c>
      <c r="C2590" s="3" t="s">
        <v>10410</v>
      </c>
      <c r="D2590" s="27">
        <v>5</v>
      </c>
      <c r="E2590" s="24">
        <v>2</v>
      </c>
      <c r="F2590" s="24">
        <v>2</v>
      </c>
      <c r="G2590" s="25">
        <v>203</v>
      </c>
      <c r="H2590" s="24">
        <v>7</v>
      </c>
      <c r="I2590" s="23" t="s">
        <v>1082</v>
      </c>
      <c r="J2590" s="23" t="s">
        <v>3366</v>
      </c>
      <c r="K2590" s="23" t="s">
        <v>3367</v>
      </c>
      <c r="L2590" s="23" t="s">
        <v>1436</v>
      </c>
    </row>
    <row r="2591" spans="1:12" ht="28" x14ac:dyDescent="0.35">
      <c r="A2591" s="3" t="str">
        <f t="shared" si="433"/>
        <v>5.02.02.203.08</v>
      </c>
      <c r="B2591" s="3">
        <f t="shared" si="430"/>
        <v>14</v>
      </c>
      <c r="C2591" s="3" t="s">
        <v>10411</v>
      </c>
      <c r="D2591" s="27">
        <v>5</v>
      </c>
      <c r="E2591" s="24">
        <v>2</v>
      </c>
      <c r="F2591" s="24">
        <v>2</v>
      </c>
      <c r="G2591" s="25">
        <v>203</v>
      </c>
      <c r="H2591" s="24">
        <v>8</v>
      </c>
      <c r="I2591" s="23" t="s">
        <v>4972</v>
      </c>
      <c r="J2591" s="15" t="s">
        <v>6430</v>
      </c>
      <c r="K2591" s="15" t="s">
        <v>8065</v>
      </c>
      <c r="L2591" s="23" t="s">
        <v>1436</v>
      </c>
    </row>
    <row r="2592" spans="1:12" ht="42" x14ac:dyDescent="0.35">
      <c r="A2592" s="3" t="str">
        <f t="shared" si="433"/>
        <v>5.02.02.203.09</v>
      </c>
      <c r="B2592" s="3">
        <f t="shared" si="430"/>
        <v>14</v>
      </c>
      <c r="C2592" s="3" t="s">
        <v>10412</v>
      </c>
      <c r="D2592" s="27">
        <v>5</v>
      </c>
      <c r="E2592" s="24">
        <v>2</v>
      </c>
      <c r="F2592" s="24">
        <v>2</v>
      </c>
      <c r="G2592" s="25">
        <v>203</v>
      </c>
      <c r="H2592" s="24">
        <v>9</v>
      </c>
      <c r="I2592" s="23" t="s">
        <v>4973</v>
      </c>
      <c r="J2592" s="15" t="s">
        <v>6431</v>
      </c>
      <c r="K2592" s="15" t="s">
        <v>8066</v>
      </c>
      <c r="L2592" s="23" t="s">
        <v>1436</v>
      </c>
    </row>
    <row r="2593" spans="1:12" ht="28" x14ac:dyDescent="0.35">
      <c r="A2593" s="3" t="str">
        <f t="shared" ref="A2593:A2596" si="434">D2593&amp;".0"&amp;E2593&amp;".0"&amp;F2593&amp;"."&amp;G2593&amp;"."&amp;H2593</f>
        <v>5.02.02.203.10</v>
      </c>
      <c r="B2593" s="3">
        <f t="shared" si="430"/>
        <v>14</v>
      </c>
      <c r="C2593" s="3" t="s">
        <v>10413</v>
      </c>
      <c r="D2593" s="27">
        <v>5</v>
      </c>
      <c r="E2593" s="24">
        <v>2</v>
      </c>
      <c r="F2593" s="24">
        <v>2</v>
      </c>
      <c r="G2593" s="25">
        <v>203</v>
      </c>
      <c r="H2593" s="26">
        <v>10</v>
      </c>
      <c r="I2593" s="23" t="s">
        <v>3368</v>
      </c>
      <c r="J2593" s="23" t="s">
        <v>3369</v>
      </c>
      <c r="K2593" s="23" t="s">
        <v>8067</v>
      </c>
      <c r="L2593" s="23" t="s">
        <v>1436</v>
      </c>
    </row>
    <row r="2594" spans="1:12" ht="42" x14ac:dyDescent="0.35">
      <c r="A2594" s="3" t="str">
        <f t="shared" si="434"/>
        <v>5.02.02.203.11</v>
      </c>
      <c r="B2594" s="3">
        <f t="shared" si="430"/>
        <v>14</v>
      </c>
      <c r="C2594" s="3" t="s">
        <v>10414</v>
      </c>
      <c r="D2594" s="27">
        <v>5</v>
      </c>
      <c r="E2594" s="24">
        <v>2</v>
      </c>
      <c r="F2594" s="24">
        <v>2</v>
      </c>
      <c r="G2594" s="25">
        <v>203</v>
      </c>
      <c r="H2594" s="26">
        <v>11</v>
      </c>
      <c r="I2594" s="23" t="s">
        <v>1084</v>
      </c>
      <c r="J2594" s="23" t="s">
        <v>3370</v>
      </c>
      <c r="K2594" s="23" t="s">
        <v>3371</v>
      </c>
      <c r="L2594" s="23" t="s">
        <v>1462</v>
      </c>
    </row>
    <row r="2595" spans="1:12" ht="28" x14ac:dyDescent="0.35">
      <c r="A2595" s="3" t="str">
        <f t="shared" si="434"/>
        <v>5.02.02.203.12</v>
      </c>
      <c r="B2595" s="3">
        <f t="shared" si="430"/>
        <v>14</v>
      </c>
      <c r="C2595" s="3" t="s">
        <v>10415</v>
      </c>
      <c r="D2595" s="27">
        <v>5</v>
      </c>
      <c r="E2595" s="24">
        <v>2</v>
      </c>
      <c r="F2595" s="24">
        <v>2</v>
      </c>
      <c r="G2595" s="25">
        <v>203</v>
      </c>
      <c r="H2595" s="26">
        <v>12</v>
      </c>
      <c r="I2595" s="23" t="s">
        <v>4974</v>
      </c>
      <c r="J2595" s="15" t="s">
        <v>6432</v>
      </c>
      <c r="K2595" s="23" t="s">
        <v>3372</v>
      </c>
      <c r="L2595" s="23" t="s">
        <v>2163</v>
      </c>
    </row>
    <row r="2596" spans="1:12" ht="42" x14ac:dyDescent="0.35">
      <c r="A2596" s="3" t="str">
        <f t="shared" si="434"/>
        <v>5.02.02.203.13</v>
      </c>
      <c r="B2596" s="3">
        <f t="shared" si="430"/>
        <v>14</v>
      </c>
      <c r="C2596" s="3" t="s">
        <v>10416</v>
      </c>
      <c r="D2596" s="27">
        <v>5</v>
      </c>
      <c r="E2596" s="24">
        <v>2</v>
      </c>
      <c r="F2596" s="24">
        <v>2</v>
      </c>
      <c r="G2596" s="25">
        <v>203</v>
      </c>
      <c r="H2596" s="26">
        <v>13</v>
      </c>
      <c r="I2596" s="23" t="s">
        <v>4975</v>
      </c>
      <c r="J2596" s="15" t="s">
        <v>6433</v>
      </c>
      <c r="K2596" s="15" t="s">
        <v>8068</v>
      </c>
      <c r="L2596" s="23" t="s">
        <v>1443</v>
      </c>
    </row>
    <row r="2597" spans="1:12" ht="28" x14ac:dyDescent="0.35">
      <c r="A2597" s="3" t="str">
        <f>D2597&amp;".0"&amp;E2597&amp;".0"&amp;F2597&amp;"."&amp;G2597</f>
        <v>5.02.02.204</v>
      </c>
      <c r="B2597" s="3">
        <f t="shared" si="430"/>
        <v>11</v>
      </c>
      <c r="C2597" s="3" t="s">
        <v>10417</v>
      </c>
      <c r="D2597" s="27">
        <v>5</v>
      </c>
      <c r="E2597" s="24">
        <v>2</v>
      </c>
      <c r="F2597" s="24">
        <v>2</v>
      </c>
      <c r="G2597" s="25">
        <v>204</v>
      </c>
      <c r="H2597" s="15"/>
      <c r="I2597" s="23" t="s">
        <v>4976</v>
      </c>
      <c r="J2597" s="15" t="s">
        <v>1</v>
      </c>
      <c r="K2597" s="15" t="s">
        <v>1</v>
      </c>
      <c r="L2597" s="15"/>
    </row>
    <row r="2598" spans="1:12" ht="28" x14ac:dyDescent="0.35">
      <c r="A2598" s="3" t="str">
        <f t="shared" ref="A2598:A2606" si="435">D2598&amp;".0"&amp;E2598&amp;".0"&amp;F2598&amp;"."&amp;G2598&amp;".0"&amp;H2598</f>
        <v>5.02.02.204.01</v>
      </c>
      <c r="B2598" s="3">
        <f t="shared" si="430"/>
        <v>14</v>
      </c>
      <c r="C2598" s="3" t="s">
        <v>10418</v>
      </c>
      <c r="D2598" s="27">
        <v>5</v>
      </c>
      <c r="E2598" s="24">
        <v>2</v>
      </c>
      <c r="F2598" s="24">
        <v>2</v>
      </c>
      <c r="G2598" s="25">
        <v>204</v>
      </c>
      <c r="H2598" s="24">
        <v>1</v>
      </c>
      <c r="I2598" s="23" t="s">
        <v>3373</v>
      </c>
      <c r="J2598" s="23" t="s">
        <v>3374</v>
      </c>
      <c r="K2598" s="15" t="s">
        <v>8069</v>
      </c>
      <c r="L2598" s="23" t="s">
        <v>1436</v>
      </c>
    </row>
    <row r="2599" spans="1:12" ht="28" x14ac:dyDescent="0.35">
      <c r="A2599" s="3" t="str">
        <f t="shared" si="435"/>
        <v>5.02.02.204.02</v>
      </c>
      <c r="B2599" s="3">
        <f t="shared" si="430"/>
        <v>14</v>
      </c>
      <c r="C2599" s="3" t="s">
        <v>10419</v>
      </c>
      <c r="D2599" s="27">
        <v>5</v>
      </c>
      <c r="E2599" s="24">
        <v>2</v>
      </c>
      <c r="F2599" s="24">
        <v>2</v>
      </c>
      <c r="G2599" s="25">
        <v>204</v>
      </c>
      <c r="H2599" s="24">
        <v>2</v>
      </c>
      <c r="I2599" s="23" t="s">
        <v>3375</v>
      </c>
      <c r="J2599" s="15" t="s">
        <v>6434</v>
      </c>
      <c r="K2599" s="15" t="s">
        <v>8070</v>
      </c>
      <c r="L2599" s="23" t="s">
        <v>1443</v>
      </c>
    </row>
    <row r="2600" spans="1:12" ht="42" x14ac:dyDescent="0.35">
      <c r="A2600" s="3" t="str">
        <f t="shared" si="435"/>
        <v>5.02.02.204.03</v>
      </c>
      <c r="B2600" s="3">
        <f t="shared" si="430"/>
        <v>14</v>
      </c>
      <c r="C2600" s="3" t="s">
        <v>10420</v>
      </c>
      <c r="D2600" s="27">
        <v>5</v>
      </c>
      <c r="E2600" s="24">
        <v>2</v>
      </c>
      <c r="F2600" s="24">
        <v>2</v>
      </c>
      <c r="G2600" s="25">
        <v>204</v>
      </c>
      <c r="H2600" s="24">
        <v>3</v>
      </c>
      <c r="I2600" s="23" t="s">
        <v>3376</v>
      </c>
      <c r="J2600" s="15" t="s">
        <v>6435</v>
      </c>
      <c r="K2600" s="15" t="s">
        <v>8071</v>
      </c>
      <c r="L2600" s="23" t="s">
        <v>1443</v>
      </c>
    </row>
    <row r="2601" spans="1:12" ht="42" x14ac:dyDescent="0.35">
      <c r="A2601" s="3" t="str">
        <f t="shared" si="435"/>
        <v>5.02.02.204.04</v>
      </c>
      <c r="B2601" s="3">
        <f t="shared" si="430"/>
        <v>14</v>
      </c>
      <c r="C2601" s="3" t="s">
        <v>10421</v>
      </c>
      <c r="D2601" s="27">
        <v>5</v>
      </c>
      <c r="E2601" s="24">
        <v>2</v>
      </c>
      <c r="F2601" s="24">
        <v>2</v>
      </c>
      <c r="G2601" s="25">
        <v>204</v>
      </c>
      <c r="H2601" s="24">
        <v>4</v>
      </c>
      <c r="I2601" s="23" t="s">
        <v>4977</v>
      </c>
      <c r="J2601" s="15" t="s">
        <v>6436</v>
      </c>
      <c r="K2601" s="15" t="s">
        <v>8072</v>
      </c>
      <c r="L2601" s="23" t="s">
        <v>1443</v>
      </c>
    </row>
    <row r="2602" spans="1:12" ht="28" x14ac:dyDescent="0.35">
      <c r="A2602" s="3" t="str">
        <f t="shared" si="435"/>
        <v>5.02.02.204.05</v>
      </c>
      <c r="B2602" s="3">
        <f t="shared" si="430"/>
        <v>14</v>
      </c>
      <c r="C2602" s="3" t="s">
        <v>10422</v>
      </c>
      <c r="D2602" s="27">
        <v>5</v>
      </c>
      <c r="E2602" s="24">
        <v>2</v>
      </c>
      <c r="F2602" s="24">
        <v>2</v>
      </c>
      <c r="G2602" s="25">
        <v>204</v>
      </c>
      <c r="H2602" s="24">
        <v>5</v>
      </c>
      <c r="I2602" s="23" t="s">
        <v>4978</v>
      </c>
      <c r="J2602" s="23" t="s">
        <v>6437</v>
      </c>
      <c r="K2602" s="23" t="s">
        <v>3377</v>
      </c>
      <c r="L2602" s="23" t="s">
        <v>1443</v>
      </c>
    </row>
    <row r="2603" spans="1:12" ht="42" x14ac:dyDescent="0.35">
      <c r="A2603" s="3" t="str">
        <f t="shared" si="435"/>
        <v>5.02.02.204.06</v>
      </c>
      <c r="B2603" s="3">
        <f t="shared" si="430"/>
        <v>14</v>
      </c>
      <c r="C2603" s="3" t="s">
        <v>10423</v>
      </c>
      <c r="D2603" s="27">
        <v>5</v>
      </c>
      <c r="E2603" s="24">
        <v>2</v>
      </c>
      <c r="F2603" s="24">
        <v>2</v>
      </c>
      <c r="G2603" s="25">
        <v>204</v>
      </c>
      <c r="H2603" s="24">
        <v>6</v>
      </c>
      <c r="I2603" s="23" t="s">
        <v>3378</v>
      </c>
      <c r="J2603" s="15" t="s">
        <v>6438</v>
      </c>
      <c r="K2603" s="15" t="s">
        <v>8073</v>
      </c>
      <c r="L2603" s="23" t="s">
        <v>1443</v>
      </c>
    </row>
    <row r="2604" spans="1:12" ht="28" x14ac:dyDescent="0.35">
      <c r="A2604" s="3" t="str">
        <f t="shared" si="435"/>
        <v>5.02.02.204.07</v>
      </c>
      <c r="B2604" s="3">
        <f t="shared" si="430"/>
        <v>14</v>
      </c>
      <c r="C2604" s="3" t="s">
        <v>10424</v>
      </c>
      <c r="D2604" s="27">
        <v>5</v>
      </c>
      <c r="E2604" s="24">
        <v>2</v>
      </c>
      <c r="F2604" s="24">
        <v>2</v>
      </c>
      <c r="G2604" s="25">
        <v>204</v>
      </c>
      <c r="H2604" s="24">
        <v>7</v>
      </c>
      <c r="I2604" s="23" t="s">
        <v>3379</v>
      </c>
      <c r="J2604" s="23" t="s">
        <v>3380</v>
      </c>
      <c r="K2604" s="15" t="s">
        <v>8074</v>
      </c>
      <c r="L2604" s="23" t="s">
        <v>1443</v>
      </c>
    </row>
    <row r="2605" spans="1:12" ht="28" x14ac:dyDescent="0.35">
      <c r="A2605" s="3" t="str">
        <f t="shared" si="435"/>
        <v>5.02.02.204.08</v>
      </c>
      <c r="B2605" s="3">
        <f t="shared" si="430"/>
        <v>14</v>
      </c>
      <c r="C2605" s="3" t="s">
        <v>10425</v>
      </c>
      <c r="D2605" s="27">
        <v>5</v>
      </c>
      <c r="E2605" s="24">
        <v>2</v>
      </c>
      <c r="F2605" s="24">
        <v>2</v>
      </c>
      <c r="G2605" s="25">
        <v>204</v>
      </c>
      <c r="H2605" s="24">
        <v>8</v>
      </c>
      <c r="I2605" s="23" t="s">
        <v>4979</v>
      </c>
      <c r="J2605" s="15" t="s">
        <v>6439</v>
      </c>
      <c r="K2605" s="15" t="s">
        <v>8075</v>
      </c>
      <c r="L2605" s="23" t="s">
        <v>1443</v>
      </c>
    </row>
    <row r="2606" spans="1:12" ht="28" x14ac:dyDescent="0.35">
      <c r="A2606" s="3" t="str">
        <f t="shared" si="435"/>
        <v>5.02.02.204.09</v>
      </c>
      <c r="B2606" s="3">
        <f t="shared" si="430"/>
        <v>14</v>
      </c>
      <c r="C2606" s="3" t="s">
        <v>10426</v>
      </c>
      <c r="D2606" s="27">
        <v>5</v>
      </c>
      <c r="E2606" s="24">
        <v>2</v>
      </c>
      <c r="F2606" s="24">
        <v>2</v>
      </c>
      <c r="G2606" s="25">
        <v>204</v>
      </c>
      <c r="H2606" s="24">
        <v>9</v>
      </c>
      <c r="I2606" s="23" t="s">
        <v>1086</v>
      </c>
      <c r="J2606" s="23" t="s">
        <v>3381</v>
      </c>
      <c r="K2606" s="15" t="s">
        <v>8076</v>
      </c>
      <c r="L2606" s="23" t="s">
        <v>1443</v>
      </c>
    </row>
    <row r="2607" spans="1:12" ht="28" x14ac:dyDescent="0.35">
      <c r="A2607" s="3" t="str">
        <f t="shared" ref="A2607" si="436">D2607&amp;".0"&amp;E2607&amp;".0"&amp;F2607&amp;"."&amp;G2607&amp;"."&amp;H2607</f>
        <v>5.02.02.204.10</v>
      </c>
      <c r="B2607" s="3">
        <f t="shared" si="430"/>
        <v>14</v>
      </c>
      <c r="C2607" s="3" t="s">
        <v>10427</v>
      </c>
      <c r="D2607" s="27">
        <v>5</v>
      </c>
      <c r="E2607" s="24">
        <v>2</v>
      </c>
      <c r="F2607" s="24">
        <v>2</v>
      </c>
      <c r="G2607" s="25">
        <v>204</v>
      </c>
      <c r="H2607" s="26">
        <v>10</v>
      </c>
      <c r="I2607" s="23" t="s">
        <v>3382</v>
      </c>
      <c r="J2607" s="23" t="s">
        <v>3383</v>
      </c>
      <c r="K2607" s="15" t="s">
        <v>8077</v>
      </c>
      <c r="L2607" s="23" t="s">
        <v>1443</v>
      </c>
    </row>
    <row r="2608" spans="1:12" ht="42" x14ac:dyDescent="0.35">
      <c r="A2608" s="3" t="str">
        <f>D2608&amp;".0"&amp;E2608&amp;".0"&amp;F2608&amp;"."&amp;G2608</f>
        <v>5.02.02.205</v>
      </c>
      <c r="B2608" s="3">
        <f t="shared" si="430"/>
        <v>11</v>
      </c>
      <c r="C2608" s="3" t="s">
        <v>10428</v>
      </c>
      <c r="D2608" s="27">
        <v>5</v>
      </c>
      <c r="E2608" s="24">
        <v>2</v>
      </c>
      <c r="F2608" s="24">
        <v>2</v>
      </c>
      <c r="G2608" s="25">
        <v>205</v>
      </c>
      <c r="H2608" s="15"/>
      <c r="I2608" s="23" t="s">
        <v>4980</v>
      </c>
      <c r="J2608" s="15" t="s">
        <v>1</v>
      </c>
      <c r="K2608" s="15" t="s">
        <v>1</v>
      </c>
      <c r="L2608" s="15"/>
    </row>
    <row r="2609" spans="1:12" ht="28" x14ac:dyDescent="0.35">
      <c r="A2609" s="3" t="str">
        <f t="shared" ref="A2609:A2611" si="437">D2609&amp;".0"&amp;E2609&amp;".0"&amp;F2609&amp;"."&amp;G2609&amp;".0"&amp;H2609</f>
        <v>5.02.02.205.01</v>
      </c>
      <c r="B2609" s="3">
        <f t="shared" si="430"/>
        <v>14</v>
      </c>
      <c r="C2609" s="3" t="s">
        <v>10429</v>
      </c>
      <c r="D2609" s="27">
        <v>5</v>
      </c>
      <c r="E2609" s="24">
        <v>2</v>
      </c>
      <c r="F2609" s="24">
        <v>2</v>
      </c>
      <c r="G2609" s="25">
        <v>205</v>
      </c>
      <c r="H2609" s="24">
        <v>1</v>
      </c>
      <c r="I2609" s="23" t="s">
        <v>4981</v>
      </c>
      <c r="J2609" s="15" t="s">
        <v>6440</v>
      </c>
      <c r="K2609" s="15" t="s">
        <v>8078</v>
      </c>
      <c r="L2609" s="23" t="s">
        <v>1436</v>
      </c>
    </row>
    <row r="2610" spans="1:12" ht="42" x14ac:dyDescent="0.35">
      <c r="A2610" s="3" t="str">
        <f t="shared" si="437"/>
        <v>5.02.02.205.02</v>
      </c>
      <c r="B2610" s="3">
        <f t="shared" si="430"/>
        <v>14</v>
      </c>
      <c r="C2610" s="3" t="s">
        <v>10430</v>
      </c>
      <c r="D2610" s="27">
        <v>5</v>
      </c>
      <c r="E2610" s="24">
        <v>2</v>
      </c>
      <c r="F2610" s="24">
        <v>2</v>
      </c>
      <c r="G2610" s="25">
        <v>205</v>
      </c>
      <c r="H2610" s="24">
        <v>2</v>
      </c>
      <c r="I2610" s="23" t="s">
        <v>3384</v>
      </c>
      <c r="J2610" s="15" t="s">
        <v>6441</v>
      </c>
      <c r="K2610" s="15" t="s">
        <v>8079</v>
      </c>
      <c r="L2610" s="23" t="s">
        <v>1436</v>
      </c>
    </row>
    <row r="2611" spans="1:12" ht="42" x14ac:dyDescent="0.35">
      <c r="A2611" s="3" t="str">
        <f t="shared" si="437"/>
        <v>5.02.02.205.03</v>
      </c>
      <c r="B2611" s="3">
        <f t="shared" si="430"/>
        <v>14</v>
      </c>
      <c r="C2611" s="3" t="s">
        <v>10431</v>
      </c>
      <c r="D2611" s="27">
        <v>5</v>
      </c>
      <c r="E2611" s="24">
        <v>2</v>
      </c>
      <c r="F2611" s="24">
        <v>2</v>
      </c>
      <c r="G2611" s="25">
        <v>205</v>
      </c>
      <c r="H2611" s="24">
        <v>3</v>
      </c>
      <c r="I2611" s="23" t="s">
        <v>3385</v>
      </c>
      <c r="J2611" s="23" t="s">
        <v>3386</v>
      </c>
      <c r="K2611" s="23" t="s">
        <v>3387</v>
      </c>
      <c r="L2611" s="23" t="s">
        <v>1462</v>
      </c>
    </row>
    <row r="2612" spans="1:12" ht="28" x14ac:dyDescent="0.35">
      <c r="A2612" s="3" t="str">
        <f>D2612&amp;".0"&amp;E2612&amp;".0"&amp;F2612</f>
        <v>5.02.03</v>
      </c>
      <c r="B2612" s="3">
        <f t="shared" si="430"/>
        <v>7</v>
      </c>
      <c r="C2612" s="3" t="s">
        <v>1374</v>
      </c>
      <c r="D2612" s="27">
        <v>5</v>
      </c>
      <c r="E2612" s="24">
        <v>2</v>
      </c>
      <c r="F2612" s="24">
        <v>3</v>
      </c>
      <c r="G2612" s="15"/>
      <c r="H2612" s="15"/>
      <c r="I2612" s="23" t="s">
        <v>4982</v>
      </c>
      <c r="J2612" s="15" t="s">
        <v>1</v>
      </c>
      <c r="K2612" s="15" t="s">
        <v>1</v>
      </c>
      <c r="L2612" s="15"/>
    </row>
    <row r="2613" spans="1:12" x14ac:dyDescent="0.35">
      <c r="A2613" s="3" t="str">
        <f>D2613&amp;".0"&amp;E2613&amp;".0"&amp;F2613&amp;"."&amp;G2613</f>
        <v>5.02.03.201</v>
      </c>
      <c r="B2613" s="3">
        <f t="shared" si="430"/>
        <v>11</v>
      </c>
      <c r="C2613" s="3" t="s">
        <v>10432</v>
      </c>
      <c r="D2613" s="27">
        <v>5</v>
      </c>
      <c r="E2613" s="24">
        <v>2</v>
      </c>
      <c r="F2613" s="24">
        <v>3</v>
      </c>
      <c r="G2613" s="25">
        <v>201</v>
      </c>
      <c r="H2613" s="15"/>
      <c r="I2613" s="23" t="s">
        <v>1088</v>
      </c>
      <c r="J2613" s="15" t="s">
        <v>1</v>
      </c>
      <c r="K2613" s="15" t="s">
        <v>1</v>
      </c>
      <c r="L2613" s="15"/>
    </row>
    <row r="2614" spans="1:12" x14ac:dyDescent="0.35">
      <c r="A2614" s="3" t="str">
        <f t="shared" ref="A2614:A2622" si="438">D2614&amp;".0"&amp;E2614&amp;".0"&amp;F2614&amp;"."&amp;G2614&amp;".0"&amp;H2614</f>
        <v>5.02.03.201.01</v>
      </c>
      <c r="B2614" s="3">
        <f t="shared" si="430"/>
        <v>14</v>
      </c>
      <c r="C2614" s="3" t="s">
        <v>10433</v>
      </c>
      <c r="D2614" s="27">
        <v>5</v>
      </c>
      <c r="E2614" s="24">
        <v>2</v>
      </c>
      <c r="F2614" s="24">
        <v>3</v>
      </c>
      <c r="G2614" s="25">
        <v>201</v>
      </c>
      <c r="H2614" s="24">
        <v>1</v>
      </c>
      <c r="I2614" s="23" t="s">
        <v>1089</v>
      </c>
      <c r="J2614" s="23" t="s">
        <v>3388</v>
      </c>
      <c r="K2614" s="23" t="s">
        <v>3389</v>
      </c>
      <c r="L2614" s="23" t="s">
        <v>1436</v>
      </c>
    </row>
    <row r="2615" spans="1:12" ht="28" x14ac:dyDescent="0.35">
      <c r="A2615" s="3" t="str">
        <f t="shared" si="438"/>
        <v>5.02.03.201.02</v>
      </c>
      <c r="B2615" s="3">
        <f t="shared" si="430"/>
        <v>14</v>
      </c>
      <c r="C2615" s="3" t="s">
        <v>10434</v>
      </c>
      <c r="D2615" s="27">
        <v>5</v>
      </c>
      <c r="E2615" s="24">
        <v>2</v>
      </c>
      <c r="F2615" s="24">
        <v>3</v>
      </c>
      <c r="G2615" s="25">
        <v>201</v>
      </c>
      <c r="H2615" s="24">
        <v>2</v>
      </c>
      <c r="I2615" s="23" t="s">
        <v>4983</v>
      </c>
      <c r="J2615" s="23" t="s">
        <v>6442</v>
      </c>
      <c r="K2615" s="23" t="s">
        <v>8080</v>
      </c>
      <c r="L2615" s="23" t="s">
        <v>1436</v>
      </c>
    </row>
    <row r="2616" spans="1:12" ht="28" x14ac:dyDescent="0.35">
      <c r="A2616" s="3" t="str">
        <f t="shared" si="438"/>
        <v>5.02.03.201.03</v>
      </c>
      <c r="B2616" s="3">
        <f t="shared" si="430"/>
        <v>14</v>
      </c>
      <c r="C2616" s="3" t="s">
        <v>10435</v>
      </c>
      <c r="D2616" s="27">
        <v>5</v>
      </c>
      <c r="E2616" s="24">
        <v>2</v>
      </c>
      <c r="F2616" s="24">
        <v>3</v>
      </c>
      <c r="G2616" s="25">
        <v>201</v>
      </c>
      <c r="H2616" s="24">
        <v>3</v>
      </c>
      <c r="I2616" s="23" t="s">
        <v>4984</v>
      </c>
      <c r="J2616" s="15" t="s">
        <v>6443</v>
      </c>
      <c r="K2616" s="15" t="s">
        <v>8081</v>
      </c>
      <c r="L2616" s="23" t="s">
        <v>1436</v>
      </c>
    </row>
    <row r="2617" spans="1:12" ht="28" x14ac:dyDescent="0.35">
      <c r="A2617" s="3" t="str">
        <f t="shared" si="438"/>
        <v>5.02.03.201.04</v>
      </c>
      <c r="B2617" s="3">
        <f t="shared" si="430"/>
        <v>14</v>
      </c>
      <c r="C2617" s="3" t="s">
        <v>10436</v>
      </c>
      <c r="D2617" s="27">
        <v>5</v>
      </c>
      <c r="E2617" s="24">
        <v>2</v>
      </c>
      <c r="F2617" s="24">
        <v>3</v>
      </c>
      <c r="G2617" s="25">
        <v>201</v>
      </c>
      <c r="H2617" s="24">
        <v>4</v>
      </c>
      <c r="I2617" s="23" t="s">
        <v>4985</v>
      </c>
      <c r="J2617" s="15" t="s">
        <v>6444</v>
      </c>
      <c r="K2617" s="15" t="s">
        <v>8082</v>
      </c>
      <c r="L2617" s="23" t="s">
        <v>1436</v>
      </c>
    </row>
    <row r="2618" spans="1:12" ht="28" x14ac:dyDescent="0.35">
      <c r="A2618" s="3" t="str">
        <f t="shared" si="438"/>
        <v>5.02.03.201.05</v>
      </c>
      <c r="B2618" s="3">
        <f t="shared" si="430"/>
        <v>14</v>
      </c>
      <c r="C2618" s="3" t="s">
        <v>10437</v>
      </c>
      <c r="D2618" s="27">
        <v>5</v>
      </c>
      <c r="E2618" s="24">
        <v>2</v>
      </c>
      <c r="F2618" s="24">
        <v>3</v>
      </c>
      <c r="G2618" s="25">
        <v>201</v>
      </c>
      <c r="H2618" s="24">
        <v>5</v>
      </c>
      <c r="I2618" s="23" t="s">
        <v>3390</v>
      </c>
      <c r="J2618" s="15" t="s">
        <v>6445</v>
      </c>
      <c r="K2618" s="15" t="s">
        <v>8083</v>
      </c>
      <c r="L2618" s="23" t="s">
        <v>1443</v>
      </c>
    </row>
    <row r="2619" spans="1:12" ht="28" x14ac:dyDescent="0.35">
      <c r="A2619" s="3" t="str">
        <f t="shared" si="438"/>
        <v>5.02.03.201.06</v>
      </c>
      <c r="B2619" s="3">
        <f t="shared" si="430"/>
        <v>14</v>
      </c>
      <c r="C2619" s="3" t="s">
        <v>10438</v>
      </c>
      <c r="D2619" s="27">
        <v>5</v>
      </c>
      <c r="E2619" s="24">
        <v>2</v>
      </c>
      <c r="F2619" s="24">
        <v>3</v>
      </c>
      <c r="G2619" s="25">
        <v>201</v>
      </c>
      <c r="H2619" s="24">
        <v>6</v>
      </c>
      <c r="I2619" s="23" t="s">
        <v>3391</v>
      </c>
      <c r="J2619" s="23" t="s">
        <v>3392</v>
      </c>
      <c r="K2619" s="15" t="s">
        <v>8084</v>
      </c>
      <c r="L2619" s="23" t="s">
        <v>1443</v>
      </c>
    </row>
    <row r="2620" spans="1:12" ht="28" x14ac:dyDescent="0.35">
      <c r="A2620" s="3" t="str">
        <f t="shared" si="438"/>
        <v>5.02.03.201.07</v>
      </c>
      <c r="B2620" s="3">
        <f t="shared" si="430"/>
        <v>14</v>
      </c>
      <c r="C2620" s="3" t="s">
        <v>10439</v>
      </c>
      <c r="D2620" s="27">
        <v>5</v>
      </c>
      <c r="E2620" s="24">
        <v>2</v>
      </c>
      <c r="F2620" s="24">
        <v>3</v>
      </c>
      <c r="G2620" s="25">
        <v>201</v>
      </c>
      <c r="H2620" s="24">
        <v>7</v>
      </c>
      <c r="I2620" s="23" t="s">
        <v>1091</v>
      </c>
      <c r="J2620" s="23" t="s">
        <v>3393</v>
      </c>
      <c r="K2620" s="15" t="s">
        <v>8085</v>
      </c>
      <c r="L2620" s="23" t="s">
        <v>1443</v>
      </c>
    </row>
    <row r="2621" spans="1:12" ht="42" x14ac:dyDescent="0.35">
      <c r="A2621" s="3" t="str">
        <f t="shared" si="438"/>
        <v>5.02.03.201.08</v>
      </c>
      <c r="B2621" s="3">
        <f t="shared" si="430"/>
        <v>14</v>
      </c>
      <c r="C2621" s="3" t="s">
        <v>10440</v>
      </c>
      <c r="D2621" s="27">
        <v>5</v>
      </c>
      <c r="E2621" s="24">
        <v>2</v>
      </c>
      <c r="F2621" s="24">
        <v>3</v>
      </c>
      <c r="G2621" s="25">
        <v>201</v>
      </c>
      <c r="H2621" s="24">
        <v>8</v>
      </c>
      <c r="I2621" s="23" t="s">
        <v>1092</v>
      </c>
      <c r="J2621" s="23" t="s">
        <v>3394</v>
      </c>
      <c r="K2621" s="15" t="s">
        <v>8086</v>
      </c>
      <c r="L2621" s="23" t="s">
        <v>1443</v>
      </c>
    </row>
    <row r="2622" spans="1:12" ht="28" x14ac:dyDescent="0.35">
      <c r="A2622" s="3" t="str">
        <f t="shared" si="438"/>
        <v>5.02.03.201.09</v>
      </c>
      <c r="B2622" s="3">
        <f t="shared" si="430"/>
        <v>14</v>
      </c>
      <c r="C2622" s="3" t="s">
        <v>10441</v>
      </c>
      <c r="D2622" s="27">
        <v>5</v>
      </c>
      <c r="E2622" s="24">
        <v>2</v>
      </c>
      <c r="F2622" s="24">
        <v>3</v>
      </c>
      <c r="G2622" s="25">
        <v>201</v>
      </c>
      <c r="H2622" s="24">
        <v>9</v>
      </c>
      <c r="I2622" s="23" t="s">
        <v>4986</v>
      </c>
      <c r="J2622" s="23" t="s">
        <v>6446</v>
      </c>
      <c r="K2622" s="23" t="s">
        <v>8087</v>
      </c>
      <c r="L2622" s="23" t="s">
        <v>1443</v>
      </c>
    </row>
    <row r="2623" spans="1:12" ht="56" x14ac:dyDescent="0.35">
      <c r="A2623" s="3" t="str">
        <f t="shared" ref="A2623:A2626" si="439">D2623&amp;".0"&amp;E2623&amp;".0"&amp;F2623&amp;"."&amp;G2623&amp;"."&amp;H2623</f>
        <v>5.02.03.201.10</v>
      </c>
      <c r="B2623" s="3">
        <f t="shared" si="430"/>
        <v>14</v>
      </c>
      <c r="C2623" s="3" t="s">
        <v>10442</v>
      </c>
      <c r="D2623" s="27">
        <v>5</v>
      </c>
      <c r="E2623" s="24">
        <v>2</v>
      </c>
      <c r="F2623" s="24">
        <v>3</v>
      </c>
      <c r="G2623" s="25">
        <v>201</v>
      </c>
      <c r="H2623" s="26">
        <v>10</v>
      </c>
      <c r="I2623" s="23" t="s">
        <v>1093</v>
      </c>
      <c r="J2623" s="23" t="s">
        <v>3395</v>
      </c>
      <c r="K2623" s="15" t="s">
        <v>8088</v>
      </c>
      <c r="L2623" s="23" t="s">
        <v>1436</v>
      </c>
    </row>
    <row r="2624" spans="1:12" ht="28" x14ac:dyDescent="0.35">
      <c r="A2624" s="3" t="str">
        <f t="shared" si="439"/>
        <v>5.02.03.201.11</v>
      </c>
      <c r="B2624" s="3">
        <f t="shared" si="430"/>
        <v>14</v>
      </c>
      <c r="C2624" s="3" t="s">
        <v>10443</v>
      </c>
      <c r="D2624" s="27">
        <v>5</v>
      </c>
      <c r="E2624" s="24">
        <v>2</v>
      </c>
      <c r="F2624" s="24">
        <v>3</v>
      </c>
      <c r="G2624" s="25">
        <v>201</v>
      </c>
      <c r="H2624" s="26">
        <v>11</v>
      </c>
      <c r="I2624" s="23" t="s">
        <v>1094</v>
      </c>
      <c r="J2624" s="23" t="s">
        <v>6447</v>
      </c>
      <c r="K2624" s="23" t="s">
        <v>3396</v>
      </c>
      <c r="L2624" s="23" t="s">
        <v>1443</v>
      </c>
    </row>
    <row r="2625" spans="1:12" ht="28" x14ac:dyDescent="0.35">
      <c r="A2625" s="3" t="str">
        <f t="shared" si="439"/>
        <v>5.02.03.201.12</v>
      </c>
      <c r="B2625" s="3">
        <f t="shared" si="430"/>
        <v>14</v>
      </c>
      <c r="C2625" s="3" t="s">
        <v>10444</v>
      </c>
      <c r="D2625" s="27">
        <v>5</v>
      </c>
      <c r="E2625" s="24">
        <v>2</v>
      </c>
      <c r="F2625" s="24">
        <v>3</v>
      </c>
      <c r="G2625" s="25">
        <v>201</v>
      </c>
      <c r="H2625" s="26">
        <v>12</v>
      </c>
      <c r="I2625" s="23" t="s">
        <v>3397</v>
      </c>
      <c r="J2625" s="23" t="s">
        <v>3398</v>
      </c>
      <c r="K2625" s="15" t="s">
        <v>8089</v>
      </c>
      <c r="L2625" s="23" t="s">
        <v>1443</v>
      </c>
    </row>
    <row r="2626" spans="1:12" ht="42" x14ac:dyDescent="0.35">
      <c r="A2626" s="3" t="str">
        <f t="shared" si="439"/>
        <v>5.02.03.201.13</v>
      </c>
      <c r="B2626" s="3">
        <f t="shared" ref="B2626:B2687" si="440">LEN(A2626)</f>
        <v>14</v>
      </c>
      <c r="C2626" s="3" t="s">
        <v>10445</v>
      </c>
      <c r="D2626" s="27">
        <v>5</v>
      </c>
      <c r="E2626" s="24">
        <v>2</v>
      </c>
      <c r="F2626" s="24">
        <v>3</v>
      </c>
      <c r="G2626" s="25">
        <v>201</v>
      </c>
      <c r="H2626" s="26">
        <v>13</v>
      </c>
      <c r="I2626" s="23" t="s">
        <v>4987</v>
      </c>
      <c r="J2626" s="23" t="s">
        <v>6448</v>
      </c>
      <c r="K2626" s="15" t="s">
        <v>8090</v>
      </c>
      <c r="L2626" s="23" t="s">
        <v>1462</v>
      </c>
    </row>
    <row r="2627" spans="1:12" ht="28" x14ac:dyDescent="0.35">
      <c r="A2627" s="3" t="str">
        <f>D2627&amp;".0"&amp;E2627&amp;".0"&amp;F2627</f>
        <v>5.02.04</v>
      </c>
      <c r="B2627" s="3">
        <f t="shared" si="440"/>
        <v>7</v>
      </c>
      <c r="C2627" s="3" t="s">
        <v>1375</v>
      </c>
      <c r="D2627" s="27">
        <v>5</v>
      </c>
      <c r="E2627" s="24">
        <v>2</v>
      </c>
      <c r="F2627" s="24">
        <v>4</v>
      </c>
      <c r="G2627" s="15"/>
      <c r="H2627" s="15"/>
      <c r="I2627" s="23" t="s">
        <v>4988</v>
      </c>
      <c r="J2627" s="15" t="s">
        <v>1</v>
      </c>
      <c r="K2627" s="15" t="s">
        <v>1</v>
      </c>
      <c r="L2627" s="15"/>
    </row>
    <row r="2628" spans="1:12" x14ac:dyDescent="0.35">
      <c r="A2628" s="3" t="str">
        <f>D2628&amp;".0"&amp;E2628&amp;".0"&amp;F2628&amp;"."&amp;G2628</f>
        <v>5.02.04.201</v>
      </c>
      <c r="B2628" s="3">
        <f t="shared" si="440"/>
        <v>11</v>
      </c>
      <c r="C2628" s="3" t="s">
        <v>10446</v>
      </c>
      <c r="D2628" s="27">
        <v>5</v>
      </c>
      <c r="E2628" s="24">
        <v>2</v>
      </c>
      <c r="F2628" s="24">
        <v>4</v>
      </c>
      <c r="G2628" s="25">
        <v>201</v>
      </c>
      <c r="H2628" s="15"/>
      <c r="I2628" s="23" t="s">
        <v>3399</v>
      </c>
      <c r="J2628" s="15" t="s">
        <v>1</v>
      </c>
      <c r="K2628" s="15" t="s">
        <v>1</v>
      </c>
      <c r="L2628" s="15"/>
    </row>
    <row r="2629" spans="1:12" ht="28" x14ac:dyDescent="0.35">
      <c r="A2629" s="3" t="str">
        <f t="shared" ref="A2629:A2637" si="441">D2629&amp;".0"&amp;E2629&amp;".0"&amp;F2629&amp;"."&amp;G2629&amp;".0"&amp;H2629</f>
        <v>5.02.04.201.01</v>
      </c>
      <c r="B2629" s="3">
        <f t="shared" si="440"/>
        <v>14</v>
      </c>
      <c r="C2629" s="3" t="s">
        <v>10447</v>
      </c>
      <c r="D2629" s="27">
        <v>5</v>
      </c>
      <c r="E2629" s="24">
        <v>2</v>
      </c>
      <c r="F2629" s="24">
        <v>4</v>
      </c>
      <c r="G2629" s="25">
        <v>201</v>
      </c>
      <c r="H2629" s="24">
        <v>1</v>
      </c>
      <c r="I2629" s="23" t="s">
        <v>3400</v>
      </c>
      <c r="J2629" s="23" t="s">
        <v>3401</v>
      </c>
      <c r="K2629" s="15" t="s">
        <v>8091</v>
      </c>
      <c r="L2629" s="23" t="s">
        <v>1436</v>
      </c>
    </row>
    <row r="2630" spans="1:12" ht="42" x14ac:dyDescent="0.35">
      <c r="A2630" s="3" t="str">
        <f t="shared" si="441"/>
        <v>5.02.04.201.02</v>
      </c>
      <c r="B2630" s="3">
        <f t="shared" si="440"/>
        <v>14</v>
      </c>
      <c r="C2630" s="3" t="s">
        <v>10448</v>
      </c>
      <c r="D2630" s="27">
        <v>5</v>
      </c>
      <c r="E2630" s="24">
        <v>2</v>
      </c>
      <c r="F2630" s="24">
        <v>4</v>
      </c>
      <c r="G2630" s="25">
        <v>201</v>
      </c>
      <c r="H2630" s="24">
        <v>2</v>
      </c>
      <c r="I2630" s="23" t="s">
        <v>3402</v>
      </c>
      <c r="J2630" s="15" t="s">
        <v>6449</v>
      </c>
      <c r="K2630" s="15" t="s">
        <v>8092</v>
      </c>
      <c r="L2630" s="23" t="s">
        <v>1436</v>
      </c>
    </row>
    <row r="2631" spans="1:12" ht="28" x14ac:dyDescent="0.35">
      <c r="A2631" s="3" t="str">
        <f t="shared" si="441"/>
        <v>5.02.04.201.03</v>
      </c>
      <c r="B2631" s="3">
        <f t="shared" si="440"/>
        <v>14</v>
      </c>
      <c r="C2631" s="3" t="s">
        <v>10449</v>
      </c>
      <c r="D2631" s="27">
        <v>5</v>
      </c>
      <c r="E2631" s="24">
        <v>2</v>
      </c>
      <c r="F2631" s="24">
        <v>4</v>
      </c>
      <c r="G2631" s="25">
        <v>201</v>
      </c>
      <c r="H2631" s="24">
        <v>3</v>
      </c>
      <c r="I2631" s="23" t="s">
        <v>1097</v>
      </c>
      <c r="J2631" s="23" t="s">
        <v>6450</v>
      </c>
      <c r="K2631" s="23" t="s">
        <v>8093</v>
      </c>
      <c r="L2631" s="23" t="s">
        <v>1443</v>
      </c>
    </row>
    <row r="2632" spans="1:12" ht="28" x14ac:dyDescent="0.35">
      <c r="A2632" s="3" t="str">
        <f t="shared" si="441"/>
        <v>5.02.04.201.04</v>
      </c>
      <c r="B2632" s="3">
        <f t="shared" si="440"/>
        <v>14</v>
      </c>
      <c r="C2632" s="3" t="s">
        <v>10450</v>
      </c>
      <c r="D2632" s="27">
        <v>5</v>
      </c>
      <c r="E2632" s="24">
        <v>2</v>
      </c>
      <c r="F2632" s="24">
        <v>4</v>
      </c>
      <c r="G2632" s="25">
        <v>201</v>
      </c>
      <c r="H2632" s="24">
        <v>4</v>
      </c>
      <c r="I2632" s="23" t="s">
        <v>4989</v>
      </c>
      <c r="J2632" s="15" t="s">
        <v>6451</v>
      </c>
      <c r="K2632" s="15" t="s">
        <v>8094</v>
      </c>
      <c r="L2632" s="22" t="s">
        <v>1458</v>
      </c>
    </row>
    <row r="2633" spans="1:12" ht="42" x14ac:dyDescent="0.35">
      <c r="A2633" s="3" t="str">
        <f t="shared" si="441"/>
        <v>5.02.04.201.05</v>
      </c>
      <c r="B2633" s="3">
        <f t="shared" si="440"/>
        <v>14</v>
      </c>
      <c r="C2633" s="3" t="s">
        <v>10451</v>
      </c>
      <c r="D2633" s="27">
        <v>5</v>
      </c>
      <c r="E2633" s="24">
        <v>2</v>
      </c>
      <c r="F2633" s="24">
        <v>4</v>
      </c>
      <c r="G2633" s="25">
        <v>201</v>
      </c>
      <c r="H2633" s="24">
        <v>5</v>
      </c>
      <c r="I2633" s="23" t="s">
        <v>1098</v>
      </c>
      <c r="J2633" s="23" t="s">
        <v>3403</v>
      </c>
      <c r="K2633" s="15" t="s">
        <v>8095</v>
      </c>
      <c r="L2633" s="23" t="s">
        <v>1443</v>
      </c>
    </row>
    <row r="2634" spans="1:12" ht="42" x14ac:dyDescent="0.35">
      <c r="A2634" s="3" t="str">
        <f t="shared" si="441"/>
        <v>5.02.04.201.06</v>
      </c>
      <c r="B2634" s="3">
        <f t="shared" si="440"/>
        <v>14</v>
      </c>
      <c r="C2634" s="3" t="s">
        <v>10452</v>
      </c>
      <c r="D2634" s="27">
        <v>5</v>
      </c>
      <c r="E2634" s="24">
        <v>2</v>
      </c>
      <c r="F2634" s="24">
        <v>4</v>
      </c>
      <c r="G2634" s="25">
        <v>201</v>
      </c>
      <c r="H2634" s="24">
        <v>6</v>
      </c>
      <c r="I2634" s="23" t="s">
        <v>1099</v>
      </c>
      <c r="J2634" s="23" t="s">
        <v>6452</v>
      </c>
      <c r="K2634" s="15" t="s">
        <v>8096</v>
      </c>
      <c r="L2634" s="23" t="s">
        <v>1443</v>
      </c>
    </row>
    <row r="2635" spans="1:12" ht="42" x14ac:dyDescent="0.35">
      <c r="A2635" s="3" t="str">
        <f t="shared" si="441"/>
        <v>5.02.04.201.07</v>
      </c>
      <c r="B2635" s="3">
        <f t="shared" si="440"/>
        <v>14</v>
      </c>
      <c r="C2635" s="3" t="s">
        <v>10453</v>
      </c>
      <c r="D2635" s="27">
        <v>5</v>
      </c>
      <c r="E2635" s="24">
        <v>2</v>
      </c>
      <c r="F2635" s="24">
        <v>4</v>
      </c>
      <c r="G2635" s="25">
        <v>201</v>
      </c>
      <c r="H2635" s="24">
        <v>7</v>
      </c>
      <c r="I2635" s="23" t="s">
        <v>1100</v>
      </c>
      <c r="J2635" s="23" t="s">
        <v>6453</v>
      </c>
      <c r="K2635" s="23" t="s">
        <v>3404</v>
      </c>
      <c r="L2635" s="23" t="s">
        <v>3405</v>
      </c>
    </row>
    <row r="2636" spans="1:12" x14ac:dyDescent="0.35">
      <c r="A2636" s="3" t="str">
        <f t="shared" si="441"/>
        <v>5.02.04.201.08</v>
      </c>
      <c r="B2636" s="3">
        <f t="shared" si="440"/>
        <v>14</v>
      </c>
      <c r="C2636" s="3" t="s">
        <v>10454</v>
      </c>
      <c r="D2636" s="27">
        <v>5</v>
      </c>
      <c r="E2636" s="24">
        <v>2</v>
      </c>
      <c r="F2636" s="24">
        <v>4</v>
      </c>
      <c r="G2636" s="25">
        <v>201</v>
      </c>
      <c r="H2636" s="24">
        <v>8</v>
      </c>
      <c r="I2636" s="23" t="s">
        <v>1101</v>
      </c>
      <c r="J2636" s="23" t="s">
        <v>3406</v>
      </c>
      <c r="K2636" s="23" t="s">
        <v>3407</v>
      </c>
      <c r="L2636" s="23" t="s">
        <v>1436</v>
      </c>
    </row>
    <row r="2637" spans="1:12" ht="28" x14ac:dyDescent="0.35">
      <c r="A2637" s="3" t="str">
        <f t="shared" si="441"/>
        <v>5.02.04.201.09</v>
      </c>
      <c r="B2637" s="3">
        <f t="shared" si="440"/>
        <v>14</v>
      </c>
      <c r="C2637" s="3" t="s">
        <v>10455</v>
      </c>
      <c r="D2637" s="27">
        <v>5</v>
      </c>
      <c r="E2637" s="24">
        <v>2</v>
      </c>
      <c r="F2637" s="24">
        <v>4</v>
      </c>
      <c r="G2637" s="25">
        <v>201</v>
      </c>
      <c r="H2637" s="24">
        <v>9</v>
      </c>
      <c r="I2637" s="23" t="s">
        <v>1102</v>
      </c>
      <c r="J2637" s="15" t="s">
        <v>6454</v>
      </c>
      <c r="K2637" s="23" t="s">
        <v>3408</v>
      </c>
      <c r="L2637" s="23" t="s">
        <v>2237</v>
      </c>
    </row>
    <row r="2638" spans="1:12" ht="28" x14ac:dyDescent="0.35">
      <c r="A2638" s="3" t="str">
        <f t="shared" ref="A2638:A2643" si="442">D2638&amp;".0"&amp;E2638&amp;".0"&amp;F2638&amp;"."&amp;G2638&amp;"."&amp;H2638</f>
        <v>5.02.04.201.10</v>
      </c>
      <c r="B2638" s="3">
        <f t="shared" si="440"/>
        <v>14</v>
      </c>
      <c r="C2638" s="3" t="s">
        <v>10456</v>
      </c>
      <c r="D2638" s="27">
        <v>5</v>
      </c>
      <c r="E2638" s="24">
        <v>2</v>
      </c>
      <c r="F2638" s="24">
        <v>4</v>
      </c>
      <c r="G2638" s="25">
        <v>201</v>
      </c>
      <c r="H2638" s="26">
        <v>10</v>
      </c>
      <c r="I2638" s="23" t="s">
        <v>4990</v>
      </c>
      <c r="J2638" s="15" t="s">
        <v>6455</v>
      </c>
      <c r="K2638" s="15" t="s">
        <v>8097</v>
      </c>
      <c r="L2638" s="23" t="s">
        <v>1436</v>
      </c>
    </row>
    <row r="2639" spans="1:12" ht="28" x14ac:dyDescent="0.35">
      <c r="A2639" s="3" t="str">
        <f t="shared" si="442"/>
        <v>5.02.04.201.11</v>
      </c>
      <c r="B2639" s="3">
        <f t="shared" si="440"/>
        <v>14</v>
      </c>
      <c r="C2639" s="3" t="s">
        <v>10457</v>
      </c>
      <c r="D2639" s="27">
        <v>5</v>
      </c>
      <c r="E2639" s="24">
        <v>2</v>
      </c>
      <c r="F2639" s="24">
        <v>4</v>
      </c>
      <c r="G2639" s="25">
        <v>201</v>
      </c>
      <c r="H2639" s="26">
        <v>11</v>
      </c>
      <c r="I2639" s="23" t="s">
        <v>1104</v>
      </c>
      <c r="J2639" s="23" t="s">
        <v>3409</v>
      </c>
      <c r="K2639" s="15" t="s">
        <v>8098</v>
      </c>
      <c r="L2639" s="23" t="s">
        <v>1436</v>
      </c>
    </row>
    <row r="2640" spans="1:12" ht="28" x14ac:dyDescent="0.35">
      <c r="A2640" s="3" t="str">
        <f t="shared" si="442"/>
        <v>5.02.04.201.12</v>
      </c>
      <c r="B2640" s="3">
        <f t="shared" si="440"/>
        <v>14</v>
      </c>
      <c r="C2640" s="3" t="s">
        <v>10458</v>
      </c>
      <c r="D2640" s="27">
        <v>5</v>
      </c>
      <c r="E2640" s="24">
        <v>2</v>
      </c>
      <c r="F2640" s="24">
        <v>4</v>
      </c>
      <c r="G2640" s="25">
        <v>201</v>
      </c>
      <c r="H2640" s="26">
        <v>12</v>
      </c>
      <c r="I2640" s="23" t="s">
        <v>3410</v>
      </c>
      <c r="J2640" s="15" t="s">
        <v>6456</v>
      </c>
      <c r="K2640" s="15" t="s">
        <v>8099</v>
      </c>
      <c r="L2640" s="23" t="s">
        <v>1436</v>
      </c>
    </row>
    <row r="2641" spans="1:12" ht="28" x14ac:dyDescent="0.35">
      <c r="A2641" s="3" t="str">
        <f t="shared" si="442"/>
        <v>5.02.04.201.13</v>
      </c>
      <c r="B2641" s="3">
        <f t="shared" si="440"/>
        <v>14</v>
      </c>
      <c r="C2641" s="3" t="s">
        <v>10459</v>
      </c>
      <c r="D2641" s="27">
        <v>5</v>
      </c>
      <c r="E2641" s="24">
        <v>2</v>
      </c>
      <c r="F2641" s="24">
        <v>4</v>
      </c>
      <c r="G2641" s="25">
        <v>201</v>
      </c>
      <c r="H2641" s="26">
        <v>13</v>
      </c>
      <c r="I2641" s="23" t="s">
        <v>1105</v>
      </c>
      <c r="J2641" s="23" t="s">
        <v>3411</v>
      </c>
      <c r="K2641" s="23" t="s">
        <v>8100</v>
      </c>
      <c r="L2641" s="23" t="s">
        <v>1436</v>
      </c>
    </row>
    <row r="2642" spans="1:12" ht="28" x14ac:dyDescent="0.35">
      <c r="A2642" s="3" t="str">
        <f t="shared" si="442"/>
        <v>5.02.04.201.14</v>
      </c>
      <c r="B2642" s="3">
        <f t="shared" si="440"/>
        <v>14</v>
      </c>
      <c r="C2642" s="3" t="s">
        <v>10460</v>
      </c>
      <c r="D2642" s="27">
        <v>5</v>
      </c>
      <c r="E2642" s="24">
        <v>2</v>
      </c>
      <c r="F2642" s="24">
        <v>4</v>
      </c>
      <c r="G2642" s="25">
        <v>201</v>
      </c>
      <c r="H2642" s="26">
        <v>14</v>
      </c>
      <c r="I2642" s="23" t="s">
        <v>4991</v>
      </c>
      <c r="J2642" s="15" t="s">
        <v>6457</v>
      </c>
      <c r="K2642" s="15" t="s">
        <v>8101</v>
      </c>
      <c r="L2642" s="23" t="s">
        <v>1443</v>
      </c>
    </row>
    <row r="2643" spans="1:12" ht="28" x14ac:dyDescent="0.35">
      <c r="A2643" s="3" t="str">
        <f t="shared" si="442"/>
        <v>5.02.04.201.15</v>
      </c>
      <c r="B2643" s="3">
        <f t="shared" si="440"/>
        <v>14</v>
      </c>
      <c r="C2643" s="3" t="s">
        <v>10461</v>
      </c>
      <c r="D2643" s="27">
        <v>5</v>
      </c>
      <c r="E2643" s="24">
        <v>2</v>
      </c>
      <c r="F2643" s="24">
        <v>4</v>
      </c>
      <c r="G2643" s="25">
        <v>201</v>
      </c>
      <c r="H2643" s="26">
        <v>15</v>
      </c>
      <c r="I2643" s="23" t="s">
        <v>3412</v>
      </c>
      <c r="J2643" s="23" t="s">
        <v>3413</v>
      </c>
      <c r="K2643" s="23" t="s">
        <v>8102</v>
      </c>
      <c r="L2643" s="23" t="s">
        <v>1443</v>
      </c>
    </row>
    <row r="2644" spans="1:12" x14ac:dyDescent="0.35">
      <c r="A2644" s="3" t="str">
        <f>D2644&amp;".0"&amp;E2644</f>
        <v>5.03</v>
      </c>
      <c r="B2644" s="3">
        <f t="shared" si="440"/>
        <v>4</v>
      </c>
      <c r="C2644" s="3" t="s">
        <v>10462</v>
      </c>
      <c r="D2644" s="27">
        <v>5</v>
      </c>
      <c r="E2644" s="24">
        <v>3</v>
      </c>
      <c r="F2644" s="15"/>
      <c r="G2644" s="15"/>
      <c r="H2644" s="15"/>
      <c r="I2644" s="23" t="s">
        <v>3414</v>
      </c>
      <c r="J2644" s="15" t="s">
        <v>1</v>
      </c>
      <c r="K2644" s="15" t="s">
        <v>1</v>
      </c>
      <c r="L2644" s="15"/>
    </row>
    <row r="2645" spans="1:12" x14ac:dyDescent="0.35">
      <c r="A2645" s="3" t="str">
        <f>D2645&amp;".0"&amp;E2645&amp;".0"&amp;F2645</f>
        <v>5.03.02</v>
      </c>
      <c r="B2645" s="3">
        <f t="shared" si="440"/>
        <v>7</v>
      </c>
      <c r="C2645" s="3" t="s">
        <v>1376</v>
      </c>
      <c r="D2645" s="27">
        <v>5</v>
      </c>
      <c r="E2645" s="24">
        <v>3</v>
      </c>
      <c r="F2645" s="24">
        <v>2</v>
      </c>
      <c r="G2645" s="15"/>
      <c r="H2645" s="15"/>
      <c r="I2645" s="23" t="s">
        <v>1107</v>
      </c>
      <c r="J2645" s="15" t="s">
        <v>1</v>
      </c>
      <c r="K2645" s="15" t="s">
        <v>1</v>
      </c>
      <c r="L2645" s="15"/>
    </row>
    <row r="2646" spans="1:12" ht="28" x14ac:dyDescent="0.35">
      <c r="A2646" s="3" t="str">
        <f>D2646&amp;".0"&amp;E2646&amp;".0"&amp;F2646&amp;"."&amp;G2646</f>
        <v>5.03.02.201</v>
      </c>
      <c r="B2646" s="3">
        <f t="shared" si="440"/>
        <v>11</v>
      </c>
      <c r="C2646" s="3" t="s">
        <v>10463</v>
      </c>
      <c r="D2646" s="27">
        <v>5</v>
      </c>
      <c r="E2646" s="24">
        <v>3</v>
      </c>
      <c r="F2646" s="24">
        <v>2</v>
      </c>
      <c r="G2646" s="25">
        <v>201</v>
      </c>
      <c r="H2646" s="15"/>
      <c r="I2646" s="23" t="s">
        <v>4992</v>
      </c>
      <c r="J2646" s="15" t="s">
        <v>1</v>
      </c>
      <c r="K2646" s="15" t="s">
        <v>1</v>
      </c>
      <c r="L2646" s="15"/>
    </row>
    <row r="2647" spans="1:12" ht="28" x14ac:dyDescent="0.35">
      <c r="A2647" s="3" t="str">
        <f t="shared" ref="A2647:A2655" si="443">D2647&amp;".0"&amp;E2647&amp;".0"&amp;F2647&amp;"."&amp;G2647&amp;".0"&amp;H2647</f>
        <v>5.03.02.201.01</v>
      </c>
      <c r="B2647" s="3">
        <f t="shared" si="440"/>
        <v>14</v>
      </c>
      <c r="C2647" s="3" t="s">
        <v>10464</v>
      </c>
      <c r="D2647" s="27">
        <v>5</v>
      </c>
      <c r="E2647" s="24">
        <v>3</v>
      </c>
      <c r="F2647" s="24">
        <v>2</v>
      </c>
      <c r="G2647" s="25">
        <v>201</v>
      </c>
      <c r="H2647" s="24">
        <v>1</v>
      </c>
      <c r="I2647" s="23" t="s">
        <v>3415</v>
      </c>
      <c r="J2647" s="15" t="s">
        <v>6458</v>
      </c>
      <c r="K2647" s="15" t="s">
        <v>8103</v>
      </c>
      <c r="L2647" s="23" t="s">
        <v>1436</v>
      </c>
    </row>
    <row r="2648" spans="1:12" ht="42" x14ac:dyDescent="0.35">
      <c r="A2648" s="3" t="str">
        <f t="shared" si="443"/>
        <v>5.03.02.201.02</v>
      </c>
      <c r="B2648" s="3">
        <f t="shared" si="440"/>
        <v>14</v>
      </c>
      <c r="C2648" s="3" t="s">
        <v>10465</v>
      </c>
      <c r="D2648" s="27">
        <v>5</v>
      </c>
      <c r="E2648" s="24">
        <v>3</v>
      </c>
      <c r="F2648" s="24">
        <v>2</v>
      </c>
      <c r="G2648" s="25">
        <v>201</v>
      </c>
      <c r="H2648" s="24">
        <v>2</v>
      </c>
      <c r="I2648" s="23" t="s">
        <v>4993</v>
      </c>
      <c r="J2648" s="23" t="s">
        <v>3416</v>
      </c>
      <c r="K2648" s="23" t="s">
        <v>3417</v>
      </c>
      <c r="L2648" s="23" t="s">
        <v>1436</v>
      </c>
    </row>
    <row r="2649" spans="1:12" ht="28" x14ac:dyDescent="0.35">
      <c r="A2649" s="3" t="str">
        <f t="shared" si="443"/>
        <v>5.03.02.201.03</v>
      </c>
      <c r="B2649" s="3">
        <f t="shared" si="440"/>
        <v>14</v>
      </c>
      <c r="C2649" s="3" t="s">
        <v>10466</v>
      </c>
      <c r="D2649" s="27">
        <v>5</v>
      </c>
      <c r="E2649" s="24">
        <v>3</v>
      </c>
      <c r="F2649" s="24">
        <v>2</v>
      </c>
      <c r="G2649" s="25">
        <v>201</v>
      </c>
      <c r="H2649" s="24">
        <v>3</v>
      </c>
      <c r="I2649" s="23" t="s">
        <v>4994</v>
      </c>
      <c r="J2649" s="15" t="s">
        <v>6459</v>
      </c>
      <c r="K2649" s="15" t="s">
        <v>8104</v>
      </c>
      <c r="L2649" s="23" t="s">
        <v>1436</v>
      </c>
    </row>
    <row r="2650" spans="1:12" x14ac:dyDescent="0.35">
      <c r="A2650" s="3" t="str">
        <f t="shared" si="443"/>
        <v>5.03.02.201.04</v>
      </c>
      <c r="B2650" s="3">
        <f t="shared" si="440"/>
        <v>14</v>
      </c>
      <c r="C2650" s="3" t="s">
        <v>10467</v>
      </c>
      <c r="D2650" s="27">
        <v>5</v>
      </c>
      <c r="E2650" s="24">
        <v>3</v>
      </c>
      <c r="F2650" s="24">
        <v>2</v>
      </c>
      <c r="G2650" s="25">
        <v>201</v>
      </c>
      <c r="H2650" s="24">
        <v>4</v>
      </c>
      <c r="I2650" s="23" t="s">
        <v>3418</v>
      </c>
      <c r="J2650" s="23" t="s">
        <v>3419</v>
      </c>
      <c r="K2650" s="23" t="s">
        <v>3420</v>
      </c>
      <c r="L2650" s="23" t="s">
        <v>1443</v>
      </c>
    </row>
    <row r="2651" spans="1:12" ht="28" x14ac:dyDescent="0.35">
      <c r="A2651" s="3" t="str">
        <f t="shared" si="443"/>
        <v>5.03.02.201.05</v>
      </c>
      <c r="B2651" s="3">
        <f t="shared" si="440"/>
        <v>14</v>
      </c>
      <c r="C2651" s="3" t="s">
        <v>10468</v>
      </c>
      <c r="D2651" s="27">
        <v>5</v>
      </c>
      <c r="E2651" s="24">
        <v>3</v>
      </c>
      <c r="F2651" s="24">
        <v>2</v>
      </c>
      <c r="G2651" s="25">
        <v>201</v>
      </c>
      <c r="H2651" s="24">
        <v>5</v>
      </c>
      <c r="I2651" s="23" t="s">
        <v>4995</v>
      </c>
      <c r="J2651" s="15" t="s">
        <v>6460</v>
      </c>
      <c r="K2651" s="15" t="s">
        <v>8105</v>
      </c>
      <c r="L2651" s="23" t="s">
        <v>1436</v>
      </c>
    </row>
    <row r="2652" spans="1:12" ht="28" x14ac:dyDescent="0.35">
      <c r="A2652" s="3" t="str">
        <f t="shared" si="443"/>
        <v>5.03.02.201.06</v>
      </c>
      <c r="B2652" s="3">
        <f t="shared" si="440"/>
        <v>14</v>
      </c>
      <c r="C2652" s="3" t="s">
        <v>10469</v>
      </c>
      <c r="D2652" s="27">
        <v>5</v>
      </c>
      <c r="E2652" s="24">
        <v>3</v>
      </c>
      <c r="F2652" s="24">
        <v>2</v>
      </c>
      <c r="G2652" s="25">
        <v>201</v>
      </c>
      <c r="H2652" s="24">
        <v>6</v>
      </c>
      <c r="I2652" s="23" t="s">
        <v>3421</v>
      </c>
      <c r="J2652" s="23" t="s">
        <v>6461</v>
      </c>
      <c r="K2652" s="23" t="s">
        <v>8106</v>
      </c>
      <c r="L2652" s="23" t="s">
        <v>1436</v>
      </c>
    </row>
    <row r="2653" spans="1:12" ht="28" x14ac:dyDescent="0.35">
      <c r="A2653" s="3" t="str">
        <f t="shared" si="443"/>
        <v>5.03.02.201.07</v>
      </c>
      <c r="B2653" s="3">
        <f t="shared" si="440"/>
        <v>14</v>
      </c>
      <c r="C2653" s="3" t="s">
        <v>10470</v>
      </c>
      <c r="D2653" s="27">
        <v>5</v>
      </c>
      <c r="E2653" s="24">
        <v>3</v>
      </c>
      <c r="F2653" s="24">
        <v>2</v>
      </c>
      <c r="G2653" s="25">
        <v>201</v>
      </c>
      <c r="H2653" s="24">
        <v>7</v>
      </c>
      <c r="I2653" s="23" t="s">
        <v>3422</v>
      </c>
      <c r="J2653" s="23" t="s">
        <v>3423</v>
      </c>
      <c r="K2653" s="15" t="s">
        <v>8107</v>
      </c>
      <c r="L2653" s="23" t="s">
        <v>1436</v>
      </c>
    </row>
    <row r="2654" spans="1:12" x14ac:dyDescent="0.35">
      <c r="A2654" s="3" t="str">
        <f t="shared" si="443"/>
        <v>5.03.02.201.08</v>
      </c>
      <c r="B2654" s="3">
        <f t="shared" si="440"/>
        <v>14</v>
      </c>
      <c r="C2654" s="3" t="s">
        <v>10471</v>
      </c>
      <c r="D2654" s="27">
        <v>5</v>
      </c>
      <c r="E2654" s="24">
        <v>3</v>
      </c>
      <c r="F2654" s="24">
        <v>2</v>
      </c>
      <c r="G2654" s="25">
        <v>201</v>
      </c>
      <c r="H2654" s="24">
        <v>8</v>
      </c>
      <c r="I2654" s="23" t="s">
        <v>3424</v>
      </c>
      <c r="J2654" s="23" t="s">
        <v>3425</v>
      </c>
      <c r="K2654" s="23" t="s">
        <v>3426</v>
      </c>
      <c r="L2654" s="23" t="s">
        <v>2163</v>
      </c>
    </row>
    <row r="2655" spans="1:12" ht="28" x14ac:dyDescent="0.35">
      <c r="A2655" s="3" t="str">
        <f t="shared" si="443"/>
        <v>5.03.02.201.09</v>
      </c>
      <c r="B2655" s="3">
        <f t="shared" si="440"/>
        <v>14</v>
      </c>
      <c r="C2655" s="3" t="s">
        <v>10472</v>
      </c>
      <c r="D2655" s="27">
        <v>5</v>
      </c>
      <c r="E2655" s="24">
        <v>3</v>
      </c>
      <c r="F2655" s="24">
        <v>2</v>
      </c>
      <c r="G2655" s="25">
        <v>201</v>
      </c>
      <c r="H2655" s="24">
        <v>9</v>
      </c>
      <c r="I2655" s="23" t="s">
        <v>4996</v>
      </c>
      <c r="J2655" s="23" t="s">
        <v>6462</v>
      </c>
      <c r="K2655" s="23" t="s">
        <v>8108</v>
      </c>
      <c r="L2655" s="23" t="s">
        <v>1436</v>
      </c>
    </row>
    <row r="2656" spans="1:12" ht="28" x14ac:dyDescent="0.35">
      <c r="A2656" s="3" t="str">
        <f t="shared" ref="A2656:A2658" si="444">D2656&amp;".0"&amp;E2656&amp;".0"&amp;F2656&amp;"."&amp;G2656&amp;"."&amp;H2656</f>
        <v>5.03.02.201.10</v>
      </c>
      <c r="B2656" s="3">
        <f t="shared" si="440"/>
        <v>14</v>
      </c>
      <c r="C2656" s="3" t="s">
        <v>10473</v>
      </c>
      <c r="D2656" s="27">
        <v>5</v>
      </c>
      <c r="E2656" s="24">
        <v>3</v>
      </c>
      <c r="F2656" s="24">
        <v>2</v>
      </c>
      <c r="G2656" s="25">
        <v>201</v>
      </c>
      <c r="H2656" s="26">
        <v>10</v>
      </c>
      <c r="I2656" s="23" t="s">
        <v>1126</v>
      </c>
      <c r="J2656" s="23" t="s">
        <v>3427</v>
      </c>
      <c r="K2656" s="15" t="s">
        <v>8109</v>
      </c>
      <c r="L2656" s="23" t="s">
        <v>1436</v>
      </c>
    </row>
    <row r="2657" spans="1:12" ht="28" x14ac:dyDescent="0.35">
      <c r="A2657" s="3" t="str">
        <f t="shared" si="444"/>
        <v>5.03.02.201.11</v>
      </c>
      <c r="B2657" s="3">
        <f t="shared" si="440"/>
        <v>14</v>
      </c>
      <c r="C2657" s="3" t="s">
        <v>10474</v>
      </c>
      <c r="D2657" s="27">
        <v>5</v>
      </c>
      <c r="E2657" s="24">
        <v>3</v>
      </c>
      <c r="F2657" s="24">
        <v>2</v>
      </c>
      <c r="G2657" s="25">
        <v>201</v>
      </c>
      <c r="H2657" s="26">
        <v>11</v>
      </c>
      <c r="I2657" s="23" t="s">
        <v>1127</v>
      </c>
      <c r="J2657" s="23" t="s">
        <v>3428</v>
      </c>
      <c r="K2657" s="15" t="s">
        <v>8110</v>
      </c>
      <c r="L2657" s="23" t="s">
        <v>1436</v>
      </c>
    </row>
    <row r="2658" spans="1:12" ht="28" x14ac:dyDescent="0.35">
      <c r="A2658" s="3" t="str">
        <f t="shared" si="444"/>
        <v>5.03.02.201.12</v>
      </c>
      <c r="B2658" s="3">
        <f t="shared" si="440"/>
        <v>14</v>
      </c>
      <c r="C2658" s="3" t="s">
        <v>10475</v>
      </c>
      <c r="D2658" s="27">
        <v>5</v>
      </c>
      <c r="E2658" s="24">
        <v>3</v>
      </c>
      <c r="F2658" s="24">
        <v>2</v>
      </c>
      <c r="G2658" s="25">
        <v>201</v>
      </c>
      <c r="H2658" s="26">
        <v>12</v>
      </c>
      <c r="I2658" s="23" t="s">
        <v>4997</v>
      </c>
      <c r="J2658" s="23" t="s">
        <v>6463</v>
      </c>
      <c r="K2658" s="23" t="s">
        <v>3429</v>
      </c>
      <c r="L2658" s="23" t="s">
        <v>1443</v>
      </c>
    </row>
    <row r="2659" spans="1:12" x14ac:dyDescent="0.35">
      <c r="A2659" s="3" t="str">
        <f>D2659&amp;".0"&amp;E2659&amp;".0"&amp;F2659&amp;"."&amp;G2659</f>
        <v>5.03.02.202</v>
      </c>
      <c r="B2659" s="3">
        <f t="shared" si="440"/>
        <v>11</v>
      </c>
      <c r="C2659" s="3" t="s">
        <v>10476</v>
      </c>
      <c r="D2659" s="27">
        <v>5</v>
      </c>
      <c r="E2659" s="24">
        <v>3</v>
      </c>
      <c r="F2659" s="24">
        <v>2</v>
      </c>
      <c r="G2659" s="25">
        <v>202</v>
      </c>
      <c r="H2659" s="15"/>
      <c r="I2659" s="23" t="s">
        <v>1121</v>
      </c>
      <c r="J2659" s="15" t="s">
        <v>1</v>
      </c>
      <c r="K2659" s="15" t="s">
        <v>1</v>
      </c>
      <c r="L2659" s="15"/>
    </row>
    <row r="2660" spans="1:12" ht="42" x14ac:dyDescent="0.35">
      <c r="A2660" s="3" t="str">
        <f t="shared" ref="A2660:A2662" si="445">D2660&amp;".0"&amp;E2660&amp;".0"&amp;F2660&amp;"."&amp;G2660&amp;".0"&amp;H2660</f>
        <v>5.03.02.202.01</v>
      </c>
      <c r="B2660" s="3">
        <f t="shared" si="440"/>
        <v>14</v>
      </c>
      <c r="C2660" s="3" t="s">
        <v>10477</v>
      </c>
      <c r="D2660" s="27">
        <v>5</v>
      </c>
      <c r="E2660" s="24">
        <v>3</v>
      </c>
      <c r="F2660" s="24">
        <v>2</v>
      </c>
      <c r="G2660" s="25">
        <v>202</v>
      </c>
      <c r="H2660" s="24">
        <v>1</v>
      </c>
      <c r="I2660" s="23" t="s">
        <v>3430</v>
      </c>
      <c r="J2660" s="23" t="s">
        <v>6464</v>
      </c>
      <c r="K2660" s="23" t="s">
        <v>3431</v>
      </c>
      <c r="L2660" s="23" t="s">
        <v>1436</v>
      </c>
    </row>
    <row r="2661" spans="1:12" ht="28" x14ac:dyDescent="0.35">
      <c r="A2661" s="3" t="str">
        <f t="shared" si="445"/>
        <v>5.03.02.202.02</v>
      </c>
      <c r="B2661" s="3">
        <f t="shared" si="440"/>
        <v>14</v>
      </c>
      <c r="C2661" s="3" t="s">
        <v>10478</v>
      </c>
      <c r="D2661" s="27">
        <v>5</v>
      </c>
      <c r="E2661" s="24">
        <v>3</v>
      </c>
      <c r="F2661" s="24">
        <v>2</v>
      </c>
      <c r="G2661" s="25">
        <v>202</v>
      </c>
      <c r="H2661" s="24">
        <v>2</v>
      </c>
      <c r="I2661" s="23" t="s">
        <v>1122</v>
      </c>
      <c r="J2661" s="15" t="s">
        <v>6465</v>
      </c>
      <c r="K2661" s="23" t="s">
        <v>3432</v>
      </c>
      <c r="L2661" s="23" t="s">
        <v>1436</v>
      </c>
    </row>
    <row r="2662" spans="1:12" ht="28" x14ac:dyDescent="0.35">
      <c r="A2662" s="3" t="str">
        <f t="shared" si="445"/>
        <v>5.03.02.202.03</v>
      </c>
      <c r="B2662" s="3">
        <f t="shared" si="440"/>
        <v>14</v>
      </c>
      <c r="C2662" s="3" t="s">
        <v>10479</v>
      </c>
      <c r="D2662" s="27">
        <v>5</v>
      </c>
      <c r="E2662" s="24">
        <v>3</v>
      </c>
      <c r="F2662" s="24">
        <v>2</v>
      </c>
      <c r="G2662" s="25">
        <v>202</v>
      </c>
      <c r="H2662" s="24">
        <v>3</v>
      </c>
      <c r="I2662" s="23" t="s">
        <v>1123</v>
      </c>
      <c r="J2662" s="15" t="s">
        <v>6466</v>
      </c>
      <c r="K2662" s="15" t="s">
        <v>8111</v>
      </c>
      <c r="L2662" s="23" t="s">
        <v>1436</v>
      </c>
    </row>
    <row r="2663" spans="1:12" x14ac:dyDescent="0.35">
      <c r="A2663" s="3" t="str">
        <f>D2663&amp;".0"&amp;E2663&amp;".0"&amp;F2663&amp;"."&amp;G2663</f>
        <v>5.03.02.203</v>
      </c>
      <c r="B2663" s="3">
        <f t="shared" si="440"/>
        <v>11</v>
      </c>
      <c r="C2663" s="3" t="s">
        <v>10480</v>
      </c>
      <c r="D2663" s="27">
        <v>5</v>
      </c>
      <c r="E2663" s="24">
        <v>3</v>
      </c>
      <c r="F2663" s="24">
        <v>2</v>
      </c>
      <c r="G2663" s="25">
        <v>203</v>
      </c>
      <c r="H2663" s="15"/>
      <c r="I2663" s="23" t="s">
        <v>1108</v>
      </c>
      <c r="J2663" s="15" t="s">
        <v>1</v>
      </c>
      <c r="K2663" s="15" t="s">
        <v>1</v>
      </c>
      <c r="L2663" s="15"/>
    </row>
    <row r="2664" spans="1:12" x14ac:dyDescent="0.35">
      <c r="A2664" s="3" t="str">
        <f t="shared" ref="A2664:A2672" si="446">D2664&amp;".0"&amp;E2664&amp;".0"&amp;F2664&amp;"."&amp;G2664&amp;".0"&amp;H2664</f>
        <v>5.03.02.203.01</v>
      </c>
      <c r="B2664" s="3">
        <f t="shared" si="440"/>
        <v>14</v>
      </c>
      <c r="C2664" s="3" t="s">
        <v>10481</v>
      </c>
      <c r="D2664" s="27">
        <v>5</v>
      </c>
      <c r="E2664" s="24">
        <v>3</v>
      </c>
      <c r="F2664" s="24">
        <v>2</v>
      </c>
      <c r="G2664" s="25">
        <v>203</v>
      </c>
      <c r="H2664" s="24">
        <v>1</v>
      </c>
      <c r="I2664" s="23" t="s">
        <v>3433</v>
      </c>
      <c r="J2664" s="23" t="s">
        <v>3434</v>
      </c>
      <c r="K2664" s="23" t="s">
        <v>3435</v>
      </c>
      <c r="L2664" s="23" t="s">
        <v>1462</v>
      </c>
    </row>
    <row r="2665" spans="1:12" ht="28" x14ac:dyDescent="0.35">
      <c r="A2665" s="3" t="str">
        <f t="shared" si="446"/>
        <v>5.03.02.203.02</v>
      </c>
      <c r="B2665" s="3">
        <f t="shared" si="440"/>
        <v>14</v>
      </c>
      <c r="C2665" s="3" t="s">
        <v>10482</v>
      </c>
      <c r="D2665" s="27">
        <v>5</v>
      </c>
      <c r="E2665" s="24">
        <v>3</v>
      </c>
      <c r="F2665" s="24">
        <v>2</v>
      </c>
      <c r="G2665" s="25">
        <v>203</v>
      </c>
      <c r="H2665" s="24">
        <v>2</v>
      </c>
      <c r="I2665" s="23" t="s">
        <v>1109</v>
      </c>
      <c r="J2665" s="15" t="s">
        <v>6467</v>
      </c>
      <c r="K2665" s="15" t="s">
        <v>8112</v>
      </c>
      <c r="L2665" s="23" t="s">
        <v>1436</v>
      </c>
    </row>
    <row r="2666" spans="1:12" ht="28" x14ac:dyDescent="0.35">
      <c r="A2666" s="3" t="str">
        <f t="shared" si="446"/>
        <v>5.03.02.203.03</v>
      </c>
      <c r="B2666" s="3">
        <f t="shared" si="440"/>
        <v>14</v>
      </c>
      <c r="C2666" s="3" t="s">
        <v>10483</v>
      </c>
      <c r="D2666" s="27">
        <v>5</v>
      </c>
      <c r="E2666" s="24">
        <v>3</v>
      </c>
      <c r="F2666" s="24">
        <v>2</v>
      </c>
      <c r="G2666" s="25">
        <v>203</v>
      </c>
      <c r="H2666" s="24">
        <v>3</v>
      </c>
      <c r="I2666" s="23" t="s">
        <v>4998</v>
      </c>
      <c r="J2666" s="15" t="s">
        <v>6468</v>
      </c>
      <c r="K2666" s="15" t="s">
        <v>8113</v>
      </c>
      <c r="L2666" s="23" t="s">
        <v>1436</v>
      </c>
    </row>
    <row r="2667" spans="1:12" ht="28" x14ac:dyDescent="0.35">
      <c r="A2667" s="3" t="str">
        <f t="shared" si="446"/>
        <v>5.03.02.203.04</v>
      </c>
      <c r="B2667" s="3">
        <f t="shared" si="440"/>
        <v>14</v>
      </c>
      <c r="C2667" s="3" t="s">
        <v>10484</v>
      </c>
      <c r="D2667" s="27">
        <v>5</v>
      </c>
      <c r="E2667" s="24">
        <v>3</v>
      </c>
      <c r="F2667" s="24">
        <v>2</v>
      </c>
      <c r="G2667" s="25">
        <v>203</v>
      </c>
      <c r="H2667" s="24">
        <v>4</v>
      </c>
      <c r="I2667" s="23" t="s">
        <v>1110</v>
      </c>
      <c r="J2667" s="15" t="s">
        <v>6469</v>
      </c>
      <c r="K2667" s="15" t="s">
        <v>8114</v>
      </c>
      <c r="L2667" s="23" t="s">
        <v>1462</v>
      </c>
    </row>
    <row r="2668" spans="1:12" ht="28" x14ac:dyDescent="0.35">
      <c r="A2668" s="3" t="str">
        <f t="shared" si="446"/>
        <v>5.03.02.203.05</v>
      </c>
      <c r="B2668" s="3">
        <f t="shared" si="440"/>
        <v>14</v>
      </c>
      <c r="C2668" s="3" t="s">
        <v>10485</v>
      </c>
      <c r="D2668" s="27">
        <v>5</v>
      </c>
      <c r="E2668" s="24">
        <v>3</v>
      </c>
      <c r="F2668" s="24">
        <v>2</v>
      </c>
      <c r="G2668" s="25">
        <v>203</v>
      </c>
      <c r="H2668" s="24">
        <v>5</v>
      </c>
      <c r="I2668" s="23" t="s">
        <v>3436</v>
      </c>
      <c r="J2668" s="15" t="s">
        <v>6470</v>
      </c>
      <c r="K2668" s="15" t="s">
        <v>8115</v>
      </c>
      <c r="L2668" s="23" t="s">
        <v>1436</v>
      </c>
    </row>
    <row r="2669" spans="1:12" ht="28" x14ac:dyDescent="0.35">
      <c r="A2669" s="3" t="str">
        <f t="shared" si="446"/>
        <v>5.03.02.203.06</v>
      </c>
      <c r="B2669" s="3">
        <f t="shared" si="440"/>
        <v>14</v>
      </c>
      <c r="C2669" s="3" t="s">
        <v>10486</v>
      </c>
      <c r="D2669" s="27">
        <v>5</v>
      </c>
      <c r="E2669" s="24">
        <v>3</v>
      </c>
      <c r="F2669" s="24">
        <v>2</v>
      </c>
      <c r="G2669" s="25">
        <v>203</v>
      </c>
      <c r="H2669" s="24">
        <v>6</v>
      </c>
      <c r="I2669" s="23" t="s">
        <v>1111</v>
      </c>
      <c r="J2669" s="23" t="s">
        <v>3437</v>
      </c>
      <c r="K2669" s="15" t="s">
        <v>8116</v>
      </c>
      <c r="L2669" s="23" t="s">
        <v>1462</v>
      </c>
    </row>
    <row r="2670" spans="1:12" ht="28" x14ac:dyDescent="0.35">
      <c r="A2670" s="3" t="str">
        <f t="shared" si="446"/>
        <v>5.03.02.203.07</v>
      </c>
      <c r="B2670" s="3">
        <f t="shared" si="440"/>
        <v>14</v>
      </c>
      <c r="C2670" s="3" t="s">
        <v>10487</v>
      </c>
      <c r="D2670" s="27">
        <v>5</v>
      </c>
      <c r="E2670" s="24">
        <v>3</v>
      </c>
      <c r="F2670" s="24">
        <v>2</v>
      </c>
      <c r="G2670" s="25">
        <v>203</v>
      </c>
      <c r="H2670" s="24">
        <v>7</v>
      </c>
      <c r="I2670" s="23" t="s">
        <v>1112</v>
      </c>
      <c r="J2670" s="15" t="s">
        <v>6471</v>
      </c>
      <c r="K2670" s="15" t="s">
        <v>8117</v>
      </c>
      <c r="L2670" s="23" t="s">
        <v>1443</v>
      </c>
    </row>
    <row r="2671" spans="1:12" ht="28" x14ac:dyDescent="0.35">
      <c r="A2671" s="3" t="str">
        <f t="shared" si="446"/>
        <v>5.03.02.203.08</v>
      </c>
      <c r="B2671" s="3">
        <f t="shared" si="440"/>
        <v>14</v>
      </c>
      <c r="C2671" s="3" t="s">
        <v>10488</v>
      </c>
      <c r="D2671" s="27">
        <v>5</v>
      </c>
      <c r="E2671" s="24">
        <v>3</v>
      </c>
      <c r="F2671" s="24">
        <v>2</v>
      </c>
      <c r="G2671" s="25">
        <v>203</v>
      </c>
      <c r="H2671" s="24">
        <v>8</v>
      </c>
      <c r="I2671" s="23" t="s">
        <v>4999</v>
      </c>
      <c r="J2671" s="15" t="s">
        <v>6472</v>
      </c>
      <c r="K2671" s="15" t="s">
        <v>8118</v>
      </c>
      <c r="L2671" s="23" t="s">
        <v>1462</v>
      </c>
    </row>
    <row r="2672" spans="1:12" ht="28" x14ac:dyDescent="0.35">
      <c r="A2672" s="3" t="str">
        <f t="shared" si="446"/>
        <v>5.03.02.203.09</v>
      </c>
      <c r="B2672" s="3">
        <f t="shared" si="440"/>
        <v>14</v>
      </c>
      <c r="C2672" s="3" t="s">
        <v>10489</v>
      </c>
      <c r="D2672" s="27">
        <v>5</v>
      </c>
      <c r="E2672" s="24">
        <v>3</v>
      </c>
      <c r="F2672" s="24">
        <v>2</v>
      </c>
      <c r="G2672" s="25">
        <v>203</v>
      </c>
      <c r="H2672" s="24">
        <v>9</v>
      </c>
      <c r="I2672" s="23" t="s">
        <v>5000</v>
      </c>
      <c r="J2672" s="23" t="s">
        <v>6473</v>
      </c>
      <c r="K2672" s="23" t="s">
        <v>8119</v>
      </c>
      <c r="L2672" s="23" t="s">
        <v>1436</v>
      </c>
    </row>
    <row r="2673" spans="1:12" ht="28" x14ac:dyDescent="0.35">
      <c r="A2673" s="3" t="str">
        <f t="shared" ref="A2673:A2678" si="447">D2673&amp;".0"&amp;E2673&amp;".0"&amp;F2673&amp;"."&amp;G2673&amp;"."&amp;H2673</f>
        <v>5.03.02.203.10</v>
      </c>
      <c r="B2673" s="3">
        <f t="shared" si="440"/>
        <v>14</v>
      </c>
      <c r="C2673" s="3" t="s">
        <v>10490</v>
      </c>
      <c r="D2673" s="27">
        <v>5</v>
      </c>
      <c r="E2673" s="24">
        <v>3</v>
      </c>
      <c r="F2673" s="24">
        <v>2</v>
      </c>
      <c r="G2673" s="25">
        <v>203</v>
      </c>
      <c r="H2673" s="26">
        <v>10</v>
      </c>
      <c r="I2673" s="23" t="s">
        <v>3438</v>
      </c>
      <c r="J2673" s="15" t="s">
        <v>6474</v>
      </c>
      <c r="K2673" s="15" t="s">
        <v>8120</v>
      </c>
      <c r="L2673" s="23" t="s">
        <v>1462</v>
      </c>
    </row>
    <row r="2674" spans="1:12" ht="28" x14ac:dyDescent="0.35">
      <c r="A2674" s="3" t="str">
        <f t="shared" si="447"/>
        <v>5.03.02.203.11</v>
      </c>
      <c r="B2674" s="3">
        <f t="shared" si="440"/>
        <v>14</v>
      </c>
      <c r="C2674" s="3" t="s">
        <v>10491</v>
      </c>
      <c r="D2674" s="27">
        <v>5</v>
      </c>
      <c r="E2674" s="24">
        <v>3</v>
      </c>
      <c r="F2674" s="24">
        <v>2</v>
      </c>
      <c r="G2674" s="25">
        <v>203</v>
      </c>
      <c r="H2674" s="26">
        <v>11</v>
      </c>
      <c r="I2674" s="23" t="s">
        <v>1115</v>
      </c>
      <c r="J2674" s="15" t="s">
        <v>6475</v>
      </c>
      <c r="K2674" s="15" t="s">
        <v>8121</v>
      </c>
      <c r="L2674" s="23" t="s">
        <v>1443</v>
      </c>
    </row>
    <row r="2675" spans="1:12" ht="28" x14ac:dyDescent="0.35">
      <c r="A2675" s="3" t="str">
        <f t="shared" si="447"/>
        <v>5.03.02.203.12</v>
      </c>
      <c r="B2675" s="3">
        <f t="shared" si="440"/>
        <v>14</v>
      </c>
      <c r="C2675" s="3" t="s">
        <v>10492</v>
      </c>
      <c r="D2675" s="27">
        <v>5</v>
      </c>
      <c r="E2675" s="24">
        <v>3</v>
      </c>
      <c r="F2675" s="24">
        <v>2</v>
      </c>
      <c r="G2675" s="25">
        <v>203</v>
      </c>
      <c r="H2675" s="26">
        <v>12</v>
      </c>
      <c r="I2675" s="23" t="s">
        <v>1116</v>
      </c>
      <c r="J2675" s="23" t="s">
        <v>6476</v>
      </c>
      <c r="K2675" s="23" t="s">
        <v>8122</v>
      </c>
      <c r="L2675" s="23" t="s">
        <v>1436</v>
      </c>
    </row>
    <row r="2676" spans="1:12" ht="28" x14ac:dyDescent="0.35">
      <c r="A2676" s="3" t="str">
        <f t="shared" si="447"/>
        <v>5.03.02.203.13</v>
      </c>
      <c r="B2676" s="3">
        <f t="shared" si="440"/>
        <v>14</v>
      </c>
      <c r="C2676" s="3" t="s">
        <v>10493</v>
      </c>
      <c r="D2676" s="27">
        <v>5</v>
      </c>
      <c r="E2676" s="24">
        <v>3</v>
      </c>
      <c r="F2676" s="24">
        <v>2</v>
      </c>
      <c r="G2676" s="25">
        <v>203</v>
      </c>
      <c r="H2676" s="26">
        <v>13</v>
      </c>
      <c r="I2676" s="23" t="s">
        <v>3439</v>
      </c>
      <c r="J2676" s="15" t="s">
        <v>6477</v>
      </c>
      <c r="K2676" s="23" t="s">
        <v>3440</v>
      </c>
      <c r="L2676" s="23" t="s">
        <v>1462</v>
      </c>
    </row>
    <row r="2677" spans="1:12" ht="28" x14ac:dyDescent="0.35">
      <c r="A2677" s="3" t="str">
        <f t="shared" si="447"/>
        <v>5.03.02.203.14</v>
      </c>
      <c r="B2677" s="3">
        <f t="shared" si="440"/>
        <v>14</v>
      </c>
      <c r="C2677" s="3" t="s">
        <v>10494</v>
      </c>
      <c r="D2677" s="27">
        <v>5</v>
      </c>
      <c r="E2677" s="24">
        <v>3</v>
      </c>
      <c r="F2677" s="24">
        <v>2</v>
      </c>
      <c r="G2677" s="25">
        <v>203</v>
      </c>
      <c r="H2677" s="26">
        <v>14</v>
      </c>
      <c r="I2677" s="23" t="s">
        <v>5001</v>
      </c>
      <c r="J2677" s="23" t="s">
        <v>3441</v>
      </c>
      <c r="K2677" s="23" t="s">
        <v>8123</v>
      </c>
      <c r="L2677" s="23" t="s">
        <v>1462</v>
      </c>
    </row>
    <row r="2678" spans="1:12" ht="28" x14ac:dyDescent="0.35">
      <c r="A2678" s="3" t="str">
        <f t="shared" si="447"/>
        <v>5.03.02.203.15</v>
      </c>
      <c r="B2678" s="3">
        <f t="shared" si="440"/>
        <v>14</v>
      </c>
      <c r="C2678" s="3" t="s">
        <v>10495</v>
      </c>
      <c r="D2678" s="27">
        <v>5</v>
      </c>
      <c r="E2678" s="24">
        <v>3</v>
      </c>
      <c r="F2678" s="24">
        <v>2</v>
      </c>
      <c r="G2678" s="25">
        <v>203</v>
      </c>
      <c r="H2678" s="26">
        <v>15</v>
      </c>
      <c r="I2678" s="23" t="s">
        <v>3442</v>
      </c>
      <c r="J2678" s="15" t="s">
        <v>6478</v>
      </c>
      <c r="K2678" s="15" t="s">
        <v>8124</v>
      </c>
      <c r="L2678" s="23" t="s">
        <v>1443</v>
      </c>
    </row>
    <row r="2679" spans="1:12" x14ac:dyDescent="0.35">
      <c r="A2679" s="3" t="str">
        <f>D2679&amp;".0"&amp;E2679&amp;".0"&amp;F2679&amp;"."&amp;G2679</f>
        <v>5.03.02.204</v>
      </c>
      <c r="B2679" s="3">
        <f t="shared" si="440"/>
        <v>11</v>
      </c>
      <c r="C2679" s="3" t="s">
        <v>10496</v>
      </c>
      <c r="D2679" s="27">
        <v>5</v>
      </c>
      <c r="E2679" s="24">
        <v>3</v>
      </c>
      <c r="F2679" s="24">
        <v>2</v>
      </c>
      <c r="G2679" s="25">
        <v>204</v>
      </c>
      <c r="H2679" s="15"/>
      <c r="I2679" s="23" t="s">
        <v>1117</v>
      </c>
      <c r="J2679" s="15" t="s">
        <v>1</v>
      </c>
      <c r="K2679" s="15" t="s">
        <v>1</v>
      </c>
      <c r="L2679" s="15"/>
    </row>
    <row r="2680" spans="1:12" ht="28" x14ac:dyDescent="0.35">
      <c r="A2680" s="3" t="str">
        <f t="shared" ref="A2680:A2688" si="448">D2680&amp;".0"&amp;E2680&amp;".0"&amp;F2680&amp;"."&amp;G2680&amp;".0"&amp;H2680</f>
        <v>5.03.02.204.01</v>
      </c>
      <c r="B2680" s="3">
        <f t="shared" si="440"/>
        <v>14</v>
      </c>
      <c r="C2680" s="3" t="s">
        <v>10497</v>
      </c>
      <c r="D2680" s="27">
        <v>5</v>
      </c>
      <c r="E2680" s="24">
        <v>3</v>
      </c>
      <c r="F2680" s="24">
        <v>2</v>
      </c>
      <c r="G2680" s="25">
        <v>204</v>
      </c>
      <c r="H2680" s="24">
        <v>1</v>
      </c>
      <c r="I2680" s="23" t="s">
        <v>5002</v>
      </c>
      <c r="J2680" s="23" t="s">
        <v>6479</v>
      </c>
      <c r="K2680" s="23" t="s">
        <v>8125</v>
      </c>
      <c r="L2680" s="23" t="s">
        <v>1436</v>
      </c>
    </row>
    <row r="2681" spans="1:12" ht="28" x14ac:dyDescent="0.35">
      <c r="A2681" s="3" t="str">
        <f t="shared" si="448"/>
        <v>5.03.02.204.02</v>
      </c>
      <c r="B2681" s="3">
        <f t="shared" si="440"/>
        <v>14</v>
      </c>
      <c r="C2681" s="3" t="s">
        <v>10498</v>
      </c>
      <c r="D2681" s="27">
        <v>5</v>
      </c>
      <c r="E2681" s="24">
        <v>3</v>
      </c>
      <c r="F2681" s="24">
        <v>2</v>
      </c>
      <c r="G2681" s="25">
        <v>204</v>
      </c>
      <c r="H2681" s="24">
        <v>2</v>
      </c>
      <c r="I2681" s="23" t="s">
        <v>5003</v>
      </c>
      <c r="J2681" s="15" t="s">
        <v>6480</v>
      </c>
      <c r="K2681" s="15" t="s">
        <v>8126</v>
      </c>
      <c r="L2681" s="23" t="s">
        <v>1436</v>
      </c>
    </row>
    <row r="2682" spans="1:12" ht="28" x14ac:dyDescent="0.35">
      <c r="A2682" s="3" t="str">
        <f t="shared" si="448"/>
        <v>5.03.02.204.03</v>
      </c>
      <c r="B2682" s="3">
        <f t="shared" si="440"/>
        <v>14</v>
      </c>
      <c r="C2682" s="3" t="s">
        <v>10499</v>
      </c>
      <c r="D2682" s="27">
        <v>5</v>
      </c>
      <c r="E2682" s="24">
        <v>3</v>
      </c>
      <c r="F2682" s="24">
        <v>2</v>
      </c>
      <c r="G2682" s="25">
        <v>204</v>
      </c>
      <c r="H2682" s="24">
        <v>3</v>
      </c>
      <c r="I2682" s="23" t="s">
        <v>5004</v>
      </c>
      <c r="J2682" s="15" t="s">
        <v>6481</v>
      </c>
      <c r="K2682" s="15" t="s">
        <v>8127</v>
      </c>
      <c r="L2682" s="23" t="s">
        <v>1443</v>
      </c>
    </row>
    <row r="2683" spans="1:12" ht="28" x14ac:dyDescent="0.35">
      <c r="A2683" s="3" t="str">
        <f t="shared" si="448"/>
        <v>5.03.02.204.04</v>
      </c>
      <c r="B2683" s="3">
        <f t="shared" si="440"/>
        <v>14</v>
      </c>
      <c r="C2683" s="3" t="s">
        <v>10500</v>
      </c>
      <c r="D2683" s="27">
        <v>5</v>
      </c>
      <c r="E2683" s="24">
        <v>3</v>
      </c>
      <c r="F2683" s="24">
        <v>2</v>
      </c>
      <c r="G2683" s="25">
        <v>204</v>
      </c>
      <c r="H2683" s="24">
        <v>4</v>
      </c>
      <c r="I2683" s="23" t="s">
        <v>5005</v>
      </c>
      <c r="J2683" s="23" t="s">
        <v>3443</v>
      </c>
      <c r="K2683" s="23" t="s">
        <v>3444</v>
      </c>
      <c r="L2683" s="23" t="s">
        <v>1462</v>
      </c>
    </row>
    <row r="2684" spans="1:12" x14ac:dyDescent="0.35">
      <c r="A2684" s="3" t="str">
        <f t="shared" si="448"/>
        <v>5.03.02.204.05</v>
      </c>
      <c r="B2684" s="3">
        <f t="shared" si="440"/>
        <v>14</v>
      </c>
      <c r="C2684" s="3" t="s">
        <v>10501</v>
      </c>
      <c r="D2684" s="27">
        <v>5</v>
      </c>
      <c r="E2684" s="24">
        <v>3</v>
      </c>
      <c r="F2684" s="24">
        <v>2</v>
      </c>
      <c r="G2684" s="25">
        <v>204</v>
      </c>
      <c r="H2684" s="24">
        <v>5</v>
      </c>
      <c r="I2684" s="23" t="s">
        <v>3445</v>
      </c>
      <c r="J2684" s="23" t="s">
        <v>3446</v>
      </c>
      <c r="K2684" s="23" t="s">
        <v>3447</v>
      </c>
      <c r="L2684" s="23" t="s">
        <v>1462</v>
      </c>
    </row>
    <row r="2685" spans="1:12" ht="42" x14ac:dyDescent="0.35">
      <c r="A2685" s="3" t="str">
        <f t="shared" si="448"/>
        <v>5.03.02.204.06</v>
      </c>
      <c r="B2685" s="3">
        <f t="shared" si="440"/>
        <v>14</v>
      </c>
      <c r="C2685" s="3" t="s">
        <v>10502</v>
      </c>
      <c r="D2685" s="27">
        <v>5</v>
      </c>
      <c r="E2685" s="24">
        <v>3</v>
      </c>
      <c r="F2685" s="24">
        <v>2</v>
      </c>
      <c r="G2685" s="25">
        <v>204</v>
      </c>
      <c r="H2685" s="24">
        <v>6</v>
      </c>
      <c r="I2685" s="23" t="s">
        <v>5006</v>
      </c>
      <c r="J2685" s="23" t="s">
        <v>6482</v>
      </c>
      <c r="K2685" s="15" t="s">
        <v>8128</v>
      </c>
      <c r="L2685" s="23" t="s">
        <v>1436</v>
      </c>
    </row>
    <row r="2686" spans="1:12" ht="28" x14ac:dyDescent="0.35">
      <c r="A2686" s="3" t="str">
        <f t="shared" si="448"/>
        <v>5.03.02.204.07</v>
      </c>
      <c r="B2686" s="3">
        <f t="shared" si="440"/>
        <v>14</v>
      </c>
      <c r="C2686" s="3" t="s">
        <v>10503</v>
      </c>
      <c r="D2686" s="27">
        <v>5</v>
      </c>
      <c r="E2686" s="24">
        <v>3</v>
      </c>
      <c r="F2686" s="24">
        <v>2</v>
      </c>
      <c r="G2686" s="25">
        <v>204</v>
      </c>
      <c r="H2686" s="24">
        <v>7</v>
      </c>
      <c r="I2686" s="23" t="s">
        <v>1119</v>
      </c>
      <c r="J2686" s="23" t="s">
        <v>3448</v>
      </c>
      <c r="K2686" s="15" t="s">
        <v>8129</v>
      </c>
      <c r="L2686" s="23" t="s">
        <v>1462</v>
      </c>
    </row>
    <row r="2687" spans="1:12" ht="28" x14ac:dyDescent="0.35">
      <c r="A2687" s="3" t="str">
        <f t="shared" si="448"/>
        <v>5.03.02.204.08</v>
      </c>
      <c r="B2687" s="3">
        <f t="shared" si="440"/>
        <v>14</v>
      </c>
      <c r="C2687" s="3" t="s">
        <v>10504</v>
      </c>
      <c r="D2687" s="27">
        <v>5</v>
      </c>
      <c r="E2687" s="24">
        <v>3</v>
      </c>
      <c r="F2687" s="24">
        <v>2</v>
      </c>
      <c r="G2687" s="25">
        <v>204</v>
      </c>
      <c r="H2687" s="24">
        <v>8</v>
      </c>
      <c r="I2687" s="23" t="s">
        <v>5007</v>
      </c>
      <c r="J2687" s="15" t="s">
        <v>6483</v>
      </c>
      <c r="K2687" s="15" t="s">
        <v>8130</v>
      </c>
      <c r="L2687" s="23" t="s">
        <v>1443</v>
      </c>
    </row>
    <row r="2688" spans="1:12" ht="28" x14ac:dyDescent="0.35">
      <c r="A2688" s="3" t="str">
        <f t="shared" si="448"/>
        <v>5.03.02.204.09</v>
      </c>
      <c r="B2688" s="3">
        <f t="shared" ref="B2688:B2749" si="449">LEN(A2688)</f>
        <v>14</v>
      </c>
      <c r="C2688" s="3" t="s">
        <v>10505</v>
      </c>
      <c r="D2688" s="27">
        <v>5</v>
      </c>
      <c r="E2688" s="24">
        <v>3</v>
      </c>
      <c r="F2688" s="24">
        <v>2</v>
      </c>
      <c r="G2688" s="25">
        <v>204</v>
      </c>
      <c r="H2688" s="24">
        <v>9</v>
      </c>
      <c r="I2688" s="23" t="s">
        <v>3449</v>
      </c>
      <c r="J2688" s="15" t="s">
        <v>6484</v>
      </c>
      <c r="K2688" s="15" t="s">
        <v>8131</v>
      </c>
      <c r="L2688" s="23" t="s">
        <v>1436</v>
      </c>
    </row>
    <row r="2689" spans="1:12" x14ac:dyDescent="0.35">
      <c r="A2689" s="3" t="str">
        <f>D2689&amp;".0"&amp;E2689&amp;".0"&amp;F2689&amp;"."&amp;G2689&amp;"."&amp;H2689</f>
        <v>5.03.02.204.10</v>
      </c>
      <c r="B2689" s="3">
        <f t="shared" si="449"/>
        <v>14</v>
      </c>
      <c r="C2689" s="3" t="s">
        <v>10506</v>
      </c>
      <c r="D2689" s="27">
        <v>5</v>
      </c>
      <c r="E2689" s="24">
        <v>3</v>
      </c>
      <c r="F2689" s="24">
        <v>2</v>
      </c>
      <c r="G2689" s="25">
        <v>204</v>
      </c>
      <c r="H2689" s="26">
        <v>10</v>
      </c>
      <c r="I2689" s="23" t="s">
        <v>3450</v>
      </c>
      <c r="J2689" s="23" t="s">
        <v>3451</v>
      </c>
      <c r="K2689" s="23" t="s">
        <v>3452</v>
      </c>
      <c r="L2689" s="23" t="s">
        <v>1443</v>
      </c>
    </row>
    <row r="2690" spans="1:12" x14ac:dyDescent="0.35">
      <c r="A2690" s="3" t="str">
        <f>D2690&amp;".0"&amp;E2690</f>
        <v>5.04</v>
      </c>
      <c r="B2690" s="3">
        <f t="shared" si="449"/>
        <v>4</v>
      </c>
      <c r="C2690" s="3" t="s">
        <v>10507</v>
      </c>
      <c r="D2690" s="27">
        <v>5</v>
      </c>
      <c r="E2690" s="24">
        <v>4</v>
      </c>
      <c r="F2690" s="15"/>
      <c r="G2690" s="15"/>
      <c r="H2690" s="15"/>
      <c r="I2690" s="23" t="s">
        <v>3453</v>
      </c>
      <c r="J2690" s="15" t="s">
        <v>1</v>
      </c>
      <c r="K2690" s="15" t="s">
        <v>1</v>
      </c>
      <c r="L2690" s="15"/>
    </row>
    <row r="2691" spans="1:12" ht="28" x14ac:dyDescent="0.35">
      <c r="A2691" s="3" t="str">
        <f>D2691&amp;".0"&amp;E2691&amp;".0"&amp;F2691</f>
        <v>5.04.02</v>
      </c>
      <c r="B2691" s="3">
        <f t="shared" si="449"/>
        <v>7</v>
      </c>
      <c r="C2691" s="3" t="s">
        <v>1377</v>
      </c>
      <c r="D2691" s="27">
        <v>5</v>
      </c>
      <c r="E2691" s="24">
        <v>4</v>
      </c>
      <c r="F2691" s="24">
        <v>2</v>
      </c>
      <c r="G2691" s="15"/>
      <c r="H2691" s="15"/>
      <c r="I2691" s="23" t="s">
        <v>5008</v>
      </c>
      <c r="J2691" s="15" t="s">
        <v>1</v>
      </c>
      <c r="K2691" s="15" t="s">
        <v>1</v>
      </c>
      <c r="L2691" s="15"/>
    </row>
    <row r="2692" spans="1:12" x14ac:dyDescent="0.35">
      <c r="A2692" s="3" t="str">
        <f>D2692&amp;".0"&amp;E2692&amp;".0"&amp;F2692&amp;"."&amp;G2692</f>
        <v>5.04.02.201</v>
      </c>
      <c r="B2692" s="3">
        <f t="shared" si="449"/>
        <v>11</v>
      </c>
      <c r="C2692" s="3" t="s">
        <v>10508</v>
      </c>
      <c r="D2692" s="27">
        <v>5</v>
      </c>
      <c r="E2692" s="24">
        <v>4</v>
      </c>
      <c r="F2692" s="24">
        <v>2</v>
      </c>
      <c r="G2692" s="25">
        <v>201</v>
      </c>
      <c r="H2692" s="15"/>
      <c r="I2692" s="23" t="s">
        <v>1129</v>
      </c>
      <c r="J2692" s="15" t="s">
        <v>1</v>
      </c>
      <c r="K2692" s="15" t="s">
        <v>1</v>
      </c>
      <c r="L2692" s="15"/>
    </row>
    <row r="2693" spans="1:12" ht="84" x14ac:dyDescent="0.35">
      <c r="A2693" s="3" t="str">
        <f t="shared" ref="A2693:A2696" si="450">D2693&amp;".0"&amp;E2693&amp;".0"&amp;F2693&amp;"."&amp;G2693&amp;".0"&amp;H2693</f>
        <v>5.04.02.201.01</v>
      </c>
      <c r="B2693" s="3">
        <f t="shared" si="449"/>
        <v>14</v>
      </c>
      <c r="C2693" s="3" t="s">
        <v>10509</v>
      </c>
      <c r="D2693" s="27">
        <v>5</v>
      </c>
      <c r="E2693" s="24">
        <v>4</v>
      </c>
      <c r="F2693" s="24">
        <v>2</v>
      </c>
      <c r="G2693" s="25">
        <v>201</v>
      </c>
      <c r="H2693" s="24">
        <v>1</v>
      </c>
      <c r="I2693" s="23" t="s">
        <v>3454</v>
      </c>
      <c r="J2693" s="23" t="s">
        <v>3455</v>
      </c>
      <c r="K2693" s="23" t="s">
        <v>3456</v>
      </c>
      <c r="L2693" s="23" t="s">
        <v>1436</v>
      </c>
    </row>
    <row r="2694" spans="1:12" ht="98" x14ac:dyDescent="0.35">
      <c r="A2694" s="3" t="str">
        <f t="shared" si="450"/>
        <v>5.04.02.201.02</v>
      </c>
      <c r="B2694" s="3">
        <f t="shared" si="449"/>
        <v>14</v>
      </c>
      <c r="C2694" s="3" t="s">
        <v>10510</v>
      </c>
      <c r="D2694" s="27">
        <v>5</v>
      </c>
      <c r="E2694" s="24">
        <v>4</v>
      </c>
      <c r="F2694" s="24">
        <v>2</v>
      </c>
      <c r="G2694" s="25">
        <v>201</v>
      </c>
      <c r="H2694" s="24">
        <v>2</v>
      </c>
      <c r="I2694" s="23" t="s">
        <v>5009</v>
      </c>
      <c r="J2694" s="23" t="s">
        <v>6485</v>
      </c>
      <c r="K2694" s="15" t="s">
        <v>8132</v>
      </c>
      <c r="L2694" s="23" t="s">
        <v>1436</v>
      </c>
    </row>
    <row r="2695" spans="1:12" ht="70" x14ac:dyDescent="0.35">
      <c r="A2695" s="3" t="str">
        <f t="shared" si="450"/>
        <v>5.04.02.201.03</v>
      </c>
      <c r="B2695" s="3">
        <f t="shared" si="449"/>
        <v>14</v>
      </c>
      <c r="C2695" s="3" t="s">
        <v>10511</v>
      </c>
      <c r="D2695" s="27">
        <v>5</v>
      </c>
      <c r="E2695" s="24">
        <v>4</v>
      </c>
      <c r="F2695" s="24">
        <v>2</v>
      </c>
      <c r="G2695" s="25">
        <v>201</v>
      </c>
      <c r="H2695" s="24">
        <v>3</v>
      </c>
      <c r="I2695" s="23" t="s">
        <v>5010</v>
      </c>
      <c r="J2695" s="23" t="s">
        <v>3457</v>
      </c>
      <c r="K2695" s="23" t="s">
        <v>8133</v>
      </c>
      <c r="L2695" s="23" t="s">
        <v>1462</v>
      </c>
    </row>
    <row r="2696" spans="1:12" ht="98" x14ac:dyDescent="0.35">
      <c r="A2696" s="3" t="str">
        <f t="shared" si="450"/>
        <v>5.04.02.201.04</v>
      </c>
      <c r="B2696" s="3">
        <f t="shared" si="449"/>
        <v>14</v>
      </c>
      <c r="C2696" s="3" t="s">
        <v>10512</v>
      </c>
      <c r="D2696" s="27">
        <v>5</v>
      </c>
      <c r="E2696" s="24">
        <v>4</v>
      </c>
      <c r="F2696" s="24">
        <v>2</v>
      </c>
      <c r="G2696" s="25">
        <v>201</v>
      </c>
      <c r="H2696" s="24">
        <v>4</v>
      </c>
      <c r="I2696" s="23" t="s">
        <v>3458</v>
      </c>
      <c r="J2696" s="23" t="s">
        <v>3459</v>
      </c>
      <c r="K2696" s="23" t="s">
        <v>8134</v>
      </c>
      <c r="L2696" s="23" t="s">
        <v>1436</v>
      </c>
    </row>
    <row r="2697" spans="1:12" ht="28" x14ac:dyDescent="0.35">
      <c r="A2697" s="3" t="str">
        <f>D2697&amp;".0"&amp;E2697&amp;".0"&amp;F2697&amp;"."&amp;G2697</f>
        <v>5.04.02.202</v>
      </c>
      <c r="B2697" s="3">
        <f t="shared" si="449"/>
        <v>11</v>
      </c>
      <c r="C2697" s="3" t="s">
        <v>10513</v>
      </c>
      <c r="D2697" s="27">
        <v>5</v>
      </c>
      <c r="E2697" s="24">
        <v>4</v>
      </c>
      <c r="F2697" s="24">
        <v>2</v>
      </c>
      <c r="G2697" s="25">
        <v>202</v>
      </c>
      <c r="H2697" s="15"/>
      <c r="I2697" s="23" t="s">
        <v>5011</v>
      </c>
      <c r="J2697" s="15" t="s">
        <v>1</v>
      </c>
      <c r="K2697" s="15" t="s">
        <v>1</v>
      </c>
      <c r="L2697" s="15"/>
    </row>
    <row r="2698" spans="1:12" ht="98" x14ac:dyDescent="0.35">
      <c r="A2698" s="3" t="str">
        <f t="shared" ref="A2698:A2705" si="451">D2698&amp;".0"&amp;E2698&amp;".0"&amp;F2698&amp;"."&amp;G2698&amp;".0"&amp;H2698</f>
        <v>5.04.02.202.01</v>
      </c>
      <c r="B2698" s="3">
        <f t="shared" si="449"/>
        <v>14</v>
      </c>
      <c r="C2698" s="3" t="s">
        <v>10514</v>
      </c>
      <c r="D2698" s="27">
        <v>5</v>
      </c>
      <c r="E2698" s="24">
        <v>4</v>
      </c>
      <c r="F2698" s="24">
        <v>2</v>
      </c>
      <c r="G2698" s="25">
        <v>202</v>
      </c>
      <c r="H2698" s="24">
        <v>1</v>
      </c>
      <c r="I2698" s="23" t="s">
        <v>5012</v>
      </c>
      <c r="J2698" s="23" t="s">
        <v>6486</v>
      </c>
      <c r="K2698" s="23" t="s">
        <v>8135</v>
      </c>
      <c r="L2698" s="23" t="s">
        <v>1436</v>
      </c>
    </row>
    <row r="2699" spans="1:12" ht="42" x14ac:dyDescent="0.35">
      <c r="A2699" s="3" t="str">
        <f t="shared" si="451"/>
        <v>5.04.02.202.02</v>
      </c>
      <c r="B2699" s="3">
        <f t="shared" si="449"/>
        <v>14</v>
      </c>
      <c r="C2699" s="3" t="s">
        <v>10515</v>
      </c>
      <c r="D2699" s="27">
        <v>5</v>
      </c>
      <c r="E2699" s="24">
        <v>4</v>
      </c>
      <c r="F2699" s="24">
        <v>2</v>
      </c>
      <c r="G2699" s="25">
        <v>202</v>
      </c>
      <c r="H2699" s="24">
        <v>2</v>
      </c>
      <c r="I2699" s="23" t="s">
        <v>5013</v>
      </c>
      <c r="J2699" s="23" t="s">
        <v>6487</v>
      </c>
      <c r="K2699" s="23" t="s">
        <v>3460</v>
      </c>
      <c r="L2699" s="23" t="s">
        <v>2163</v>
      </c>
    </row>
    <row r="2700" spans="1:12" ht="28" x14ac:dyDescent="0.35">
      <c r="A2700" s="3" t="str">
        <f t="shared" si="451"/>
        <v>5.04.02.202.03</v>
      </c>
      <c r="B2700" s="3">
        <f t="shared" si="449"/>
        <v>14</v>
      </c>
      <c r="C2700" s="3" t="s">
        <v>10516</v>
      </c>
      <c r="D2700" s="27">
        <v>5</v>
      </c>
      <c r="E2700" s="24">
        <v>4</v>
      </c>
      <c r="F2700" s="24">
        <v>2</v>
      </c>
      <c r="G2700" s="25">
        <v>202</v>
      </c>
      <c r="H2700" s="24">
        <v>3</v>
      </c>
      <c r="I2700" s="23" t="s">
        <v>5014</v>
      </c>
      <c r="J2700" s="15" t="s">
        <v>6488</v>
      </c>
      <c r="K2700" s="15" t="s">
        <v>8136</v>
      </c>
      <c r="L2700" s="23" t="s">
        <v>1462</v>
      </c>
    </row>
    <row r="2701" spans="1:12" ht="42" x14ac:dyDescent="0.35">
      <c r="A2701" s="3" t="str">
        <f t="shared" si="451"/>
        <v>5.04.02.202.04</v>
      </c>
      <c r="B2701" s="3">
        <f t="shared" si="449"/>
        <v>14</v>
      </c>
      <c r="C2701" s="3" t="s">
        <v>10517</v>
      </c>
      <c r="D2701" s="27">
        <v>5</v>
      </c>
      <c r="E2701" s="24">
        <v>4</v>
      </c>
      <c r="F2701" s="24">
        <v>2</v>
      </c>
      <c r="G2701" s="25">
        <v>202</v>
      </c>
      <c r="H2701" s="24">
        <v>4</v>
      </c>
      <c r="I2701" s="23" t="s">
        <v>5015</v>
      </c>
      <c r="J2701" s="15" t="s">
        <v>6489</v>
      </c>
      <c r="K2701" s="15" t="s">
        <v>8137</v>
      </c>
      <c r="L2701" s="23" t="s">
        <v>1443</v>
      </c>
    </row>
    <row r="2702" spans="1:12" ht="28" x14ac:dyDescent="0.35">
      <c r="A2702" s="3" t="str">
        <f t="shared" si="451"/>
        <v>5.04.02.202.05</v>
      </c>
      <c r="B2702" s="3">
        <f t="shared" si="449"/>
        <v>14</v>
      </c>
      <c r="C2702" s="3" t="s">
        <v>10518</v>
      </c>
      <c r="D2702" s="27">
        <v>5</v>
      </c>
      <c r="E2702" s="24">
        <v>4</v>
      </c>
      <c r="F2702" s="24">
        <v>2</v>
      </c>
      <c r="G2702" s="25">
        <v>202</v>
      </c>
      <c r="H2702" s="24">
        <v>5</v>
      </c>
      <c r="I2702" s="23" t="s">
        <v>3461</v>
      </c>
      <c r="J2702" s="23" t="s">
        <v>3462</v>
      </c>
      <c r="K2702" s="15" t="s">
        <v>8138</v>
      </c>
      <c r="L2702" s="23" t="s">
        <v>1436</v>
      </c>
    </row>
    <row r="2703" spans="1:12" ht="56" x14ac:dyDescent="0.35">
      <c r="A2703" s="3" t="str">
        <f t="shared" si="451"/>
        <v>5.04.02.202.06</v>
      </c>
      <c r="B2703" s="3">
        <f t="shared" si="449"/>
        <v>14</v>
      </c>
      <c r="C2703" s="3" t="s">
        <v>10519</v>
      </c>
      <c r="D2703" s="27">
        <v>5</v>
      </c>
      <c r="E2703" s="24">
        <v>4</v>
      </c>
      <c r="F2703" s="24">
        <v>2</v>
      </c>
      <c r="G2703" s="25">
        <v>202</v>
      </c>
      <c r="H2703" s="24">
        <v>6</v>
      </c>
      <c r="I2703" s="23" t="s">
        <v>5016</v>
      </c>
      <c r="J2703" s="23" t="s">
        <v>6490</v>
      </c>
      <c r="K2703" s="23" t="s">
        <v>8139</v>
      </c>
      <c r="L2703" s="23" t="s">
        <v>1436</v>
      </c>
    </row>
    <row r="2704" spans="1:12" ht="56" x14ac:dyDescent="0.35">
      <c r="A2704" s="3" t="str">
        <f t="shared" si="451"/>
        <v>5.04.02.202.07</v>
      </c>
      <c r="B2704" s="3">
        <f t="shared" si="449"/>
        <v>14</v>
      </c>
      <c r="C2704" s="3" t="s">
        <v>10520</v>
      </c>
      <c r="D2704" s="27">
        <v>5</v>
      </c>
      <c r="E2704" s="24">
        <v>4</v>
      </c>
      <c r="F2704" s="24">
        <v>2</v>
      </c>
      <c r="G2704" s="25">
        <v>202</v>
      </c>
      <c r="H2704" s="24">
        <v>7</v>
      </c>
      <c r="I2704" s="23" t="s">
        <v>5017</v>
      </c>
      <c r="J2704" s="15" t="s">
        <v>6491</v>
      </c>
      <c r="K2704" s="15" t="s">
        <v>8140</v>
      </c>
      <c r="L2704" s="23" t="s">
        <v>1443</v>
      </c>
    </row>
    <row r="2705" spans="1:12" ht="112" x14ac:dyDescent="0.35">
      <c r="A2705" s="3" t="str">
        <f t="shared" si="451"/>
        <v>5.04.02.202.08</v>
      </c>
      <c r="B2705" s="3">
        <f t="shared" si="449"/>
        <v>14</v>
      </c>
      <c r="C2705" s="3" t="s">
        <v>10521</v>
      </c>
      <c r="D2705" s="27">
        <v>5</v>
      </c>
      <c r="E2705" s="24">
        <v>4</v>
      </c>
      <c r="F2705" s="24">
        <v>2</v>
      </c>
      <c r="G2705" s="25">
        <v>202</v>
      </c>
      <c r="H2705" s="24">
        <v>8</v>
      </c>
      <c r="I2705" s="23" t="s">
        <v>5018</v>
      </c>
      <c r="J2705" s="15" t="s">
        <v>6492</v>
      </c>
      <c r="K2705" s="23" t="s">
        <v>8141</v>
      </c>
      <c r="L2705" s="23" t="s">
        <v>1436</v>
      </c>
    </row>
    <row r="2706" spans="1:12" x14ac:dyDescent="0.35">
      <c r="A2706" s="3" t="str">
        <f>D2706&amp;".0"&amp;E2706</f>
        <v>5.05</v>
      </c>
      <c r="B2706" s="3">
        <f t="shared" si="449"/>
        <v>4</v>
      </c>
      <c r="C2706" s="3" t="s">
        <v>10522</v>
      </c>
      <c r="D2706" s="27">
        <v>5</v>
      </c>
      <c r="E2706" s="24">
        <v>5</v>
      </c>
      <c r="F2706" s="15"/>
      <c r="G2706" s="15"/>
      <c r="H2706" s="15"/>
      <c r="I2706" s="23" t="s">
        <v>3463</v>
      </c>
      <c r="J2706" s="15" t="s">
        <v>1</v>
      </c>
      <c r="K2706" s="15" t="s">
        <v>1</v>
      </c>
      <c r="L2706" s="15"/>
    </row>
    <row r="2707" spans="1:12" ht="28" x14ac:dyDescent="0.35">
      <c r="A2707" s="3" t="str">
        <f>D2707&amp;".0"&amp;E2707&amp;".0"&amp;F2707</f>
        <v>5.05.02</v>
      </c>
      <c r="B2707" s="3">
        <f t="shared" si="449"/>
        <v>7</v>
      </c>
      <c r="C2707" s="3" t="s">
        <v>1372</v>
      </c>
      <c r="D2707" s="27">
        <v>5</v>
      </c>
      <c r="E2707" s="24">
        <v>5</v>
      </c>
      <c r="F2707" s="24">
        <v>2</v>
      </c>
      <c r="G2707" s="15"/>
      <c r="H2707" s="15"/>
      <c r="I2707" s="23" t="s">
        <v>5019</v>
      </c>
      <c r="J2707" s="15" t="s">
        <v>1</v>
      </c>
      <c r="K2707" s="15" t="s">
        <v>1</v>
      </c>
      <c r="L2707" s="15"/>
    </row>
    <row r="2708" spans="1:12" ht="42" x14ac:dyDescent="0.35">
      <c r="A2708" s="3" t="str">
        <f>D2708&amp;".0"&amp;E2708&amp;".0"&amp;F2708&amp;"."&amp;G2708</f>
        <v>5.05.02.201</v>
      </c>
      <c r="B2708" s="3">
        <f t="shared" si="449"/>
        <v>11</v>
      </c>
      <c r="C2708" s="3" t="s">
        <v>10523</v>
      </c>
      <c r="D2708" s="27">
        <v>5</v>
      </c>
      <c r="E2708" s="24">
        <v>5</v>
      </c>
      <c r="F2708" s="24">
        <v>2</v>
      </c>
      <c r="G2708" s="25">
        <v>201</v>
      </c>
      <c r="H2708" s="15"/>
      <c r="I2708" s="23" t="s">
        <v>5020</v>
      </c>
      <c r="J2708" s="15" t="s">
        <v>1</v>
      </c>
      <c r="K2708" s="15" t="s">
        <v>1</v>
      </c>
      <c r="L2708" s="15"/>
    </row>
    <row r="2709" spans="1:12" ht="70" x14ac:dyDescent="0.35">
      <c r="A2709" s="3" t="str">
        <f t="shared" ref="A2709:A2716" si="452">D2709&amp;".0"&amp;E2709&amp;".0"&amp;F2709&amp;"."&amp;G2709&amp;".0"&amp;H2709</f>
        <v>5.05.02.201.01</v>
      </c>
      <c r="B2709" s="3">
        <f t="shared" si="449"/>
        <v>14</v>
      </c>
      <c r="C2709" s="3" t="s">
        <v>10524</v>
      </c>
      <c r="D2709" s="27">
        <v>5</v>
      </c>
      <c r="E2709" s="24">
        <v>5</v>
      </c>
      <c r="F2709" s="24">
        <v>2</v>
      </c>
      <c r="G2709" s="25">
        <v>201</v>
      </c>
      <c r="H2709" s="24">
        <v>1</v>
      </c>
      <c r="I2709" s="23" t="s">
        <v>1052</v>
      </c>
      <c r="J2709" s="23" t="s">
        <v>3464</v>
      </c>
      <c r="K2709" s="15" t="s">
        <v>8142</v>
      </c>
      <c r="L2709" s="23" t="s">
        <v>1443</v>
      </c>
    </row>
    <row r="2710" spans="1:12" ht="42" x14ac:dyDescent="0.35">
      <c r="A2710" s="3" t="str">
        <f t="shared" si="452"/>
        <v>5.05.02.201.02</v>
      </c>
      <c r="B2710" s="3">
        <f t="shared" si="449"/>
        <v>14</v>
      </c>
      <c r="C2710" s="3" t="s">
        <v>10525</v>
      </c>
      <c r="D2710" s="27">
        <v>5</v>
      </c>
      <c r="E2710" s="24">
        <v>5</v>
      </c>
      <c r="F2710" s="24">
        <v>2</v>
      </c>
      <c r="G2710" s="25">
        <v>201</v>
      </c>
      <c r="H2710" s="24">
        <v>2</v>
      </c>
      <c r="I2710" s="23" t="s">
        <v>5021</v>
      </c>
      <c r="J2710" s="23" t="s">
        <v>3465</v>
      </c>
      <c r="K2710" s="23" t="s">
        <v>3466</v>
      </c>
      <c r="L2710" s="23" t="s">
        <v>1443</v>
      </c>
    </row>
    <row r="2711" spans="1:12" ht="56" x14ac:dyDescent="0.35">
      <c r="A2711" s="3" t="str">
        <f t="shared" si="452"/>
        <v>5.05.02.201.03</v>
      </c>
      <c r="B2711" s="3">
        <f t="shared" si="449"/>
        <v>14</v>
      </c>
      <c r="C2711" s="3" t="s">
        <v>10526</v>
      </c>
      <c r="D2711" s="27">
        <v>5</v>
      </c>
      <c r="E2711" s="24">
        <v>5</v>
      </c>
      <c r="F2711" s="24">
        <v>2</v>
      </c>
      <c r="G2711" s="25">
        <v>201</v>
      </c>
      <c r="H2711" s="24">
        <v>3</v>
      </c>
      <c r="I2711" s="23" t="s">
        <v>3467</v>
      </c>
      <c r="J2711" s="23" t="s">
        <v>3468</v>
      </c>
      <c r="K2711" s="15" t="s">
        <v>8143</v>
      </c>
      <c r="L2711" s="23" t="s">
        <v>1443</v>
      </c>
    </row>
    <row r="2712" spans="1:12" ht="56" x14ac:dyDescent="0.35">
      <c r="A2712" s="3" t="str">
        <f t="shared" si="452"/>
        <v>5.05.02.201.04</v>
      </c>
      <c r="B2712" s="3">
        <f t="shared" si="449"/>
        <v>14</v>
      </c>
      <c r="C2712" s="3" t="s">
        <v>10527</v>
      </c>
      <c r="D2712" s="27">
        <v>5</v>
      </c>
      <c r="E2712" s="24">
        <v>5</v>
      </c>
      <c r="F2712" s="24">
        <v>2</v>
      </c>
      <c r="G2712" s="25">
        <v>201</v>
      </c>
      <c r="H2712" s="24">
        <v>4</v>
      </c>
      <c r="I2712" s="23" t="s">
        <v>3469</v>
      </c>
      <c r="J2712" s="23" t="s">
        <v>3470</v>
      </c>
      <c r="K2712" s="15" t="s">
        <v>8144</v>
      </c>
      <c r="L2712" s="23" t="s">
        <v>1443</v>
      </c>
    </row>
    <row r="2713" spans="1:12" ht="56" x14ac:dyDescent="0.35">
      <c r="A2713" s="3" t="str">
        <f t="shared" si="452"/>
        <v>5.05.02.201.05</v>
      </c>
      <c r="B2713" s="3">
        <f t="shared" si="449"/>
        <v>14</v>
      </c>
      <c r="C2713" s="3" t="s">
        <v>10528</v>
      </c>
      <c r="D2713" s="27">
        <v>5</v>
      </c>
      <c r="E2713" s="24">
        <v>5</v>
      </c>
      <c r="F2713" s="24">
        <v>2</v>
      </c>
      <c r="G2713" s="25">
        <v>201</v>
      </c>
      <c r="H2713" s="24">
        <v>5</v>
      </c>
      <c r="I2713" s="23" t="s">
        <v>3471</v>
      </c>
      <c r="J2713" s="23" t="s">
        <v>3472</v>
      </c>
      <c r="K2713" s="23" t="s">
        <v>3473</v>
      </c>
      <c r="L2713" s="23" t="s">
        <v>1443</v>
      </c>
    </row>
    <row r="2714" spans="1:12" ht="70" x14ac:dyDescent="0.35">
      <c r="A2714" s="3" t="str">
        <f t="shared" si="452"/>
        <v>5.05.02.201.06</v>
      </c>
      <c r="B2714" s="3">
        <f t="shared" si="449"/>
        <v>14</v>
      </c>
      <c r="C2714" s="3" t="s">
        <v>10529</v>
      </c>
      <c r="D2714" s="27">
        <v>5</v>
      </c>
      <c r="E2714" s="24">
        <v>5</v>
      </c>
      <c r="F2714" s="24">
        <v>2</v>
      </c>
      <c r="G2714" s="25">
        <v>201</v>
      </c>
      <c r="H2714" s="24">
        <v>6</v>
      </c>
      <c r="I2714" s="23" t="s">
        <v>3474</v>
      </c>
      <c r="J2714" s="23" t="s">
        <v>3475</v>
      </c>
      <c r="K2714" s="15" t="s">
        <v>8145</v>
      </c>
      <c r="L2714" s="23" t="s">
        <v>1443</v>
      </c>
    </row>
    <row r="2715" spans="1:12" ht="56" x14ac:dyDescent="0.35">
      <c r="A2715" s="3" t="str">
        <f t="shared" si="452"/>
        <v>5.05.02.201.07</v>
      </c>
      <c r="B2715" s="3">
        <f t="shared" si="449"/>
        <v>14</v>
      </c>
      <c r="C2715" s="3" t="s">
        <v>10530</v>
      </c>
      <c r="D2715" s="27">
        <v>5</v>
      </c>
      <c r="E2715" s="24">
        <v>5</v>
      </c>
      <c r="F2715" s="24">
        <v>2</v>
      </c>
      <c r="G2715" s="25">
        <v>201</v>
      </c>
      <c r="H2715" s="24">
        <v>7</v>
      </c>
      <c r="I2715" s="23" t="s">
        <v>3476</v>
      </c>
      <c r="J2715" s="23" t="s">
        <v>3477</v>
      </c>
      <c r="K2715" s="15" t="s">
        <v>8146</v>
      </c>
      <c r="L2715" s="23" t="s">
        <v>1443</v>
      </c>
    </row>
    <row r="2716" spans="1:12" ht="42" x14ac:dyDescent="0.35">
      <c r="A2716" s="3" t="str">
        <f t="shared" si="452"/>
        <v>5.05.02.201.08</v>
      </c>
      <c r="B2716" s="3">
        <f t="shared" si="449"/>
        <v>14</v>
      </c>
      <c r="C2716" s="3" t="s">
        <v>10531</v>
      </c>
      <c r="D2716" s="27">
        <v>5</v>
      </c>
      <c r="E2716" s="24">
        <v>5</v>
      </c>
      <c r="F2716" s="24">
        <v>2</v>
      </c>
      <c r="G2716" s="25">
        <v>201</v>
      </c>
      <c r="H2716" s="24">
        <v>8</v>
      </c>
      <c r="I2716" s="23" t="s">
        <v>5022</v>
      </c>
      <c r="J2716" s="23" t="s">
        <v>3478</v>
      </c>
      <c r="K2716" s="23" t="s">
        <v>3479</v>
      </c>
      <c r="L2716" s="23" t="s">
        <v>1443</v>
      </c>
    </row>
    <row r="2717" spans="1:12" ht="42" x14ac:dyDescent="0.35">
      <c r="A2717" s="3" t="str">
        <f>D2717&amp;".0"&amp;E2717&amp;".0"&amp;F2717&amp;"."&amp;G2717&amp;".0"&amp;H2717</f>
        <v>5.05.02.201.09</v>
      </c>
      <c r="B2717" s="3">
        <f t="shared" si="449"/>
        <v>14</v>
      </c>
      <c r="C2717" s="3" t="s">
        <v>10532</v>
      </c>
      <c r="D2717" s="27">
        <v>5</v>
      </c>
      <c r="E2717" s="24">
        <v>5</v>
      </c>
      <c r="F2717" s="24">
        <v>2</v>
      </c>
      <c r="G2717" s="25">
        <v>201</v>
      </c>
      <c r="H2717" s="24">
        <v>9</v>
      </c>
      <c r="I2717" s="23" t="s">
        <v>5023</v>
      </c>
      <c r="J2717" s="23" t="s">
        <v>3480</v>
      </c>
      <c r="K2717" s="23" t="s">
        <v>3481</v>
      </c>
      <c r="L2717" s="23" t="s">
        <v>1443</v>
      </c>
    </row>
    <row r="2718" spans="1:12" ht="42" x14ac:dyDescent="0.35">
      <c r="A2718" s="3" t="str">
        <f t="shared" ref="A2718:A2722" si="453">D2718&amp;".0"&amp;E2718&amp;".0"&amp;F2718&amp;"."&amp;G2718&amp;"."&amp;H2718</f>
        <v>5.05.02.201.10</v>
      </c>
      <c r="B2718" s="3">
        <f t="shared" si="449"/>
        <v>14</v>
      </c>
      <c r="C2718" s="3" t="s">
        <v>10533</v>
      </c>
      <c r="D2718" s="27">
        <v>5</v>
      </c>
      <c r="E2718" s="24">
        <v>5</v>
      </c>
      <c r="F2718" s="24">
        <v>2</v>
      </c>
      <c r="G2718" s="25">
        <v>201</v>
      </c>
      <c r="H2718" s="26">
        <v>10</v>
      </c>
      <c r="I2718" s="23" t="s">
        <v>3482</v>
      </c>
      <c r="J2718" s="23" t="s">
        <v>3483</v>
      </c>
      <c r="K2718" s="23" t="s">
        <v>3484</v>
      </c>
      <c r="L2718" s="23" t="s">
        <v>1443</v>
      </c>
    </row>
    <row r="2719" spans="1:12" ht="42" x14ac:dyDescent="0.35">
      <c r="A2719" s="3" t="str">
        <f t="shared" si="453"/>
        <v>5.05.02.201.11</v>
      </c>
      <c r="B2719" s="3">
        <f t="shared" si="449"/>
        <v>14</v>
      </c>
      <c r="C2719" s="3" t="s">
        <v>10534</v>
      </c>
      <c r="D2719" s="27">
        <v>5</v>
      </c>
      <c r="E2719" s="24">
        <v>5</v>
      </c>
      <c r="F2719" s="24">
        <v>2</v>
      </c>
      <c r="G2719" s="25">
        <v>201</v>
      </c>
      <c r="H2719" s="26">
        <v>11</v>
      </c>
      <c r="I2719" s="23" t="s">
        <v>3485</v>
      </c>
      <c r="J2719" s="23" t="s">
        <v>3486</v>
      </c>
      <c r="K2719" s="23" t="s">
        <v>3487</v>
      </c>
      <c r="L2719" s="23" t="s">
        <v>1443</v>
      </c>
    </row>
    <row r="2720" spans="1:12" ht="28" x14ac:dyDescent="0.35">
      <c r="A2720" s="3" t="str">
        <f t="shared" si="453"/>
        <v>5.05.02.201.12</v>
      </c>
      <c r="B2720" s="3">
        <f t="shared" si="449"/>
        <v>14</v>
      </c>
      <c r="C2720" s="3" t="s">
        <v>10535</v>
      </c>
      <c r="D2720" s="27">
        <v>5</v>
      </c>
      <c r="E2720" s="24">
        <v>5</v>
      </c>
      <c r="F2720" s="24">
        <v>2</v>
      </c>
      <c r="G2720" s="25">
        <v>201</v>
      </c>
      <c r="H2720" s="26">
        <v>12</v>
      </c>
      <c r="I2720" s="23" t="s">
        <v>1053</v>
      </c>
      <c r="J2720" s="15" t="s">
        <v>6493</v>
      </c>
      <c r="K2720" s="15" t="s">
        <v>8147</v>
      </c>
      <c r="L2720" s="23" t="s">
        <v>1443</v>
      </c>
    </row>
    <row r="2721" spans="1:12" ht="42" x14ac:dyDescent="0.35">
      <c r="A2721" s="3" t="str">
        <f t="shared" si="453"/>
        <v>5.05.02.201.13</v>
      </c>
      <c r="B2721" s="3">
        <f t="shared" si="449"/>
        <v>14</v>
      </c>
      <c r="C2721" s="3" t="s">
        <v>10536</v>
      </c>
      <c r="D2721" s="27">
        <v>5</v>
      </c>
      <c r="E2721" s="24">
        <v>5</v>
      </c>
      <c r="F2721" s="24">
        <v>2</v>
      </c>
      <c r="G2721" s="25">
        <v>201</v>
      </c>
      <c r="H2721" s="26">
        <v>13</v>
      </c>
      <c r="I2721" s="23" t="s">
        <v>3488</v>
      </c>
      <c r="J2721" s="23" t="s">
        <v>3489</v>
      </c>
      <c r="K2721" s="23" t="s">
        <v>3490</v>
      </c>
      <c r="L2721" s="23" t="s">
        <v>2379</v>
      </c>
    </row>
    <row r="2722" spans="1:12" ht="42" x14ac:dyDescent="0.35">
      <c r="A2722" s="3" t="str">
        <f t="shared" si="453"/>
        <v>5.05.02.201.14</v>
      </c>
      <c r="B2722" s="3">
        <f t="shared" si="449"/>
        <v>14</v>
      </c>
      <c r="C2722" s="3" t="s">
        <v>10537</v>
      </c>
      <c r="D2722" s="27">
        <v>5</v>
      </c>
      <c r="E2722" s="24">
        <v>5</v>
      </c>
      <c r="F2722" s="24">
        <v>2</v>
      </c>
      <c r="G2722" s="25">
        <v>201</v>
      </c>
      <c r="H2722" s="26">
        <v>14</v>
      </c>
      <c r="I2722" s="23" t="s">
        <v>5024</v>
      </c>
      <c r="J2722" s="15" t="s">
        <v>6494</v>
      </c>
      <c r="K2722" s="15" t="s">
        <v>8148</v>
      </c>
      <c r="L2722" s="23" t="s">
        <v>1443</v>
      </c>
    </row>
    <row r="2723" spans="1:12" ht="56" x14ac:dyDescent="0.35">
      <c r="A2723" s="3" t="str">
        <f>D2723&amp;".0"&amp;E2723&amp;".0"&amp;F2723&amp;"."&amp;G2723&amp;"."&amp;H2723</f>
        <v>5.05.02.201.15</v>
      </c>
      <c r="B2723" s="3">
        <f t="shared" si="449"/>
        <v>14</v>
      </c>
      <c r="C2723" s="3" t="s">
        <v>10538</v>
      </c>
      <c r="D2723" s="27">
        <v>5</v>
      </c>
      <c r="E2723" s="24">
        <v>5</v>
      </c>
      <c r="F2723" s="24">
        <v>2</v>
      </c>
      <c r="G2723" s="25">
        <v>201</v>
      </c>
      <c r="H2723" s="26">
        <v>15</v>
      </c>
      <c r="I2723" s="23" t="s">
        <v>3491</v>
      </c>
      <c r="J2723" s="23" t="s">
        <v>3492</v>
      </c>
      <c r="K2723" s="23" t="s">
        <v>8149</v>
      </c>
      <c r="L2723" s="23" t="s">
        <v>1443</v>
      </c>
    </row>
    <row r="2724" spans="1:12" ht="28" x14ac:dyDescent="0.35">
      <c r="A2724" s="3" t="str">
        <f>D2724&amp;".0"&amp;E2724&amp;".0"&amp;F2724&amp;"."&amp;G2724</f>
        <v>5.05.02.202</v>
      </c>
      <c r="B2724" s="3">
        <f t="shared" si="449"/>
        <v>11</v>
      </c>
      <c r="C2724" s="3" t="s">
        <v>10539</v>
      </c>
      <c r="D2724" s="27">
        <v>5</v>
      </c>
      <c r="E2724" s="24">
        <v>5</v>
      </c>
      <c r="F2724" s="24">
        <v>2</v>
      </c>
      <c r="G2724" s="25">
        <v>202</v>
      </c>
      <c r="H2724" s="15"/>
      <c r="I2724" s="23" t="s">
        <v>5025</v>
      </c>
      <c r="J2724" s="15" t="s">
        <v>1</v>
      </c>
      <c r="K2724" s="15" t="s">
        <v>1</v>
      </c>
      <c r="L2724" s="15"/>
    </row>
    <row r="2725" spans="1:12" ht="28" x14ac:dyDescent="0.35">
      <c r="A2725" s="3" t="str">
        <f t="shared" ref="A2725:A2732" si="454">D2725&amp;".0"&amp;E2725&amp;".0"&amp;F2725&amp;"."&amp;G2725&amp;".0"&amp;H2725</f>
        <v>5.05.02.202.01</v>
      </c>
      <c r="B2725" s="3">
        <f t="shared" si="449"/>
        <v>14</v>
      </c>
      <c r="C2725" s="3" t="s">
        <v>10540</v>
      </c>
      <c r="D2725" s="27">
        <v>5</v>
      </c>
      <c r="E2725" s="24">
        <v>5</v>
      </c>
      <c r="F2725" s="24">
        <v>2</v>
      </c>
      <c r="G2725" s="25">
        <v>202</v>
      </c>
      <c r="H2725" s="24">
        <v>1</v>
      </c>
      <c r="I2725" s="23" t="s">
        <v>5026</v>
      </c>
      <c r="J2725" s="15" t="s">
        <v>6495</v>
      </c>
      <c r="K2725" s="15" t="s">
        <v>8150</v>
      </c>
      <c r="L2725" s="23" t="s">
        <v>1436</v>
      </c>
    </row>
    <row r="2726" spans="1:12" ht="42" x14ac:dyDescent="0.35">
      <c r="A2726" s="3" t="str">
        <f t="shared" si="454"/>
        <v>5.05.02.202.02</v>
      </c>
      <c r="B2726" s="3">
        <f t="shared" si="449"/>
        <v>14</v>
      </c>
      <c r="C2726" s="3" t="s">
        <v>10541</v>
      </c>
      <c r="D2726" s="27">
        <v>5</v>
      </c>
      <c r="E2726" s="24">
        <v>5</v>
      </c>
      <c r="F2726" s="24">
        <v>2</v>
      </c>
      <c r="G2726" s="25">
        <v>202</v>
      </c>
      <c r="H2726" s="24">
        <v>2</v>
      </c>
      <c r="I2726" s="23" t="s">
        <v>5027</v>
      </c>
      <c r="J2726" s="15" t="s">
        <v>6496</v>
      </c>
      <c r="K2726" s="15" t="s">
        <v>8151</v>
      </c>
      <c r="L2726" s="23" t="s">
        <v>1436</v>
      </c>
    </row>
    <row r="2727" spans="1:12" ht="28" x14ac:dyDescent="0.35">
      <c r="A2727" s="3" t="str">
        <f t="shared" si="454"/>
        <v>5.05.02.202.03</v>
      </c>
      <c r="B2727" s="3">
        <f t="shared" si="449"/>
        <v>14</v>
      </c>
      <c r="C2727" s="3" t="s">
        <v>10542</v>
      </c>
      <c r="D2727" s="27">
        <v>5</v>
      </c>
      <c r="E2727" s="24">
        <v>5</v>
      </c>
      <c r="F2727" s="24">
        <v>2</v>
      </c>
      <c r="G2727" s="25">
        <v>202</v>
      </c>
      <c r="H2727" s="24">
        <v>3</v>
      </c>
      <c r="I2727" s="23" t="s">
        <v>5028</v>
      </c>
      <c r="J2727" s="23" t="s">
        <v>6497</v>
      </c>
      <c r="K2727" s="23" t="s">
        <v>8152</v>
      </c>
      <c r="L2727" s="23" t="s">
        <v>1436</v>
      </c>
    </row>
    <row r="2728" spans="1:12" ht="28" x14ac:dyDescent="0.35">
      <c r="A2728" s="3" t="str">
        <f t="shared" si="454"/>
        <v>5.05.02.202.04</v>
      </c>
      <c r="B2728" s="3">
        <f t="shared" si="449"/>
        <v>14</v>
      </c>
      <c r="C2728" s="3" t="s">
        <v>10543</v>
      </c>
      <c r="D2728" s="27">
        <v>5</v>
      </c>
      <c r="E2728" s="24">
        <v>5</v>
      </c>
      <c r="F2728" s="24">
        <v>2</v>
      </c>
      <c r="G2728" s="25">
        <v>202</v>
      </c>
      <c r="H2728" s="24">
        <v>4</v>
      </c>
      <c r="I2728" s="23" t="s">
        <v>5029</v>
      </c>
      <c r="J2728" s="15" t="s">
        <v>6498</v>
      </c>
      <c r="K2728" s="15" t="s">
        <v>8153</v>
      </c>
      <c r="L2728" s="23" t="s">
        <v>1436</v>
      </c>
    </row>
    <row r="2729" spans="1:12" ht="28" x14ac:dyDescent="0.35">
      <c r="A2729" s="3" t="str">
        <f t="shared" si="454"/>
        <v>5.05.02.202.05</v>
      </c>
      <c r="B2729" s="3">
        <f t="shared" si="449"/>
        <v>14</v>
      </c>
      <c r="C2729" s="3" t="s">
        <v>10544</v>
      </c>
      <c r="D2729" s="27">
        <v>5</v>
      </c>
      <c r="E2729" s="24">
        <v>5</v>
      </c>
      <c r="F2729" s="24">
        <v>2</v>
      </c>
      <c r="G2729" s="25">
        <v>202</v>
      </c>
      <c r="H2729" s="24">
        <v>5</v>
      </c>
      <c r="I2729" s="23" t="s">
        <v>3493</v>
      </c>
      <c r="J2729" s="15" t="s">
        <v>6499</v>
      </c>
      <c r="K2729" s="15" t="s">
        <v>8154</v>
      </c>
      <c r="L2729" s="23" t="s">
        <v>1436</v>
      </c>
    </row>
    <row r="2730" spans="1:12" ht="28" x14ac:dyDescent="0.35">
      <c r="A2730" s="3" t="str">
        <f t="shared" si="454"/>
        <v>5.05.02.202.06</v>
      </c>
      <c r="B2730" s="3">
        <f t="shared" si="449"/>
        <v>14</v>
      </c>
      <c r="C2730" s="3" t="s">
        <v>10545</v>
      </c>
      <c r="D2730" s="27">
        <v>5</v>
      </c>
      <c r="E2730" s="24">
        <v>5</v>
      </c>
      <c r="F2730" s="24">
        <v>2</v>
      </c>
      <c r="G2730" s="25">
        <v>202</v>
      </c>
      <c r="H2730" s="24">
        <v>6</v>
      </c>
      <c r="I2730" s="23" t="s">
        <v>3494</v>
      </c>
      <c r="J2730" s="15" t="s">
        <v>6500</v>
      </c>
      <c r="K2730" s="15" t="s">
        <v>8155</v>
      </c>
      <c r="L2730" s="23" t="s">
        <v>1436</v>
      </c>
    </row>
    <row r="2731" spans="1:12" ht="42" x14ac:dyDescent="0.35">
      <c r="A2731" s="3" t="str">
        <f t="shared" si="454"/>
        <v>5.05.02.202.07</v>
      </c>
      <c r="B2731" s="3">
        <f t="shared" si="449"/>
        <v>14</v>
      </c>
      <c r="C2731" s="3" t="s">
        <v>10546</v>
      </c>
      <c r="D2731" s="27">
        <v>5</v>
      </c>
      <c r="E2731" s="24">
        <v>5</v>
      </c>
      <c r="F2731" s="24">
        <v>2</v>
      </c>
      <c r="G2731" s="25">
        <v>202</v>
      </c>
      <c r="H2731" s="24">
        <v>7</v>
      </c>
      <c r="I2731" s="23" t="s">
        <v>3495</v>
      </c>
      <c r="J2731" s="23" t="s">
        <v>6501</v>
      </c>
      <c r="K2731" s="15" t="s">
        <v>8156</v>
      </c>
      <c r="L2731" s="23" t="s">
        <v>1436</v>
      </c>
    </row>
    <row r="2732" spans="1:12" ht="42" x14ac:dyDescent="0.35">
      <c r="A2732" s="3" t="str">
        <f t="shared" si="454"/>
        <v>5.05.02.202.08</v>
      </c>
      <c r="B2732" s="3">
        <f t="shared" si="449"/>
        <v>14</v>
      </c>
      <c r="C2732" s="3" t="s">
        <v>10547</v>
      </c>
      <c r="D2732" s="27">
        <v>5</v>
      </c>
      <c r="E2732" s="24">
        <v>5</v>
      </c>
      <c r="F2732" s="24">
        <v>2</v>
      </c>
      <c r="G2732" s="25">
        <v>202</v>
      </c>
      <c r="H2732" s="24">
        <v>8</v>
      </c>
      <c r="I2732" s="23" t="s">
        <v>5030</v>
      </c>
      <c r="J2732" s="15" t="s">
        <v>6502</v>
      </c>
      <c r="K2732" s="15" t="s">
        <v>8157</v>
      </c>
      <c r="L2732" s="23" t="s">
        <v>1436</v>
      </c>
    </row>
    <row r="2733" spans="1:12" ht="28" x14ac:dyDescent="0.35">
      <c r="A2733" s="3" t="str">
        <f>D2733&amp;".0"&amp;E2733&amp;".0"&amp;F2733&amp;"."&amp;G2733&amp;".0"&amp;H2733</f>
        <v>5.05.02.202.09</v>
      </c>
      <c r="B2733" s="3">
        <f t="shared" si="449"/>
        <v>14</v>
      </c>
      <c r="C2733" s="3" t="s">
        <v>10548</v>
      </c>
      <c r="D2733" s="27">
        <v>5</v>
      </c>
      <c r="E2733" s="24">
        <v>5</v>
      </c>
      <c r="F2733" s="24">
        <v>2</v>
      </c>
      <c r="G2733" s="25">
        <v>202</v>
      </c>
      <c r="H2733" s="24">
        <v>9</v>
      </c>
      <c r="I2733" s="23" t="s">
        <v>3496</v>
      </c>
      <c r="J2733" s="15" t="s">
        <v>6503</v>
      </c>
      <c r="K2733" s="15" t="s">
        <v>8158</v>
      </c>
      <c r="L2733" s="23" t="s">
        <v>1436</v>
      </c>
    </row>
    <row r="2734" spans="1:12" ht="28" x14ac:dyDescent="0.35">
      <c r="A2734" s="3" t="str">
        <f t="shared" ref="A2734" si="455">D2734&amp;".0"&amp;E2734&amp;".0"&amp;F2734&amp;"."&amp;G2734&amp;"."&amp;H2734</f>
        <v>5.05.02.202.10</v>
      </c>
      <c r="B2734" s="3">
        <f t="shared" si="449"/>
        <v>14</v>
      </c>
      <c r="C2734" s="3" t="s">
        <v>10549</v>
      </c>
      <c r="D2734" s="27">
        <v>5</v>
      </c>
      <c r="E2734" s="24">
        <v>5</v>
      </c>
      <c r="F2734" s="24">
        <v>2</v>
      </c>
      <c r="G2734" s="25">
        <v>202</v>
      </c>
      <c r="H2734" s="26">
        <v>10</v>
      </c>
      <c r="I2734" s="23" t="s">
        <v>5031</v>
      </c>
      <c r="J2734" s="15" t="s">
        <v>6504</v>
      </c>
      <c r="K2734" s="15" t="s">
        <v>8159</v>
      </c>
      <c r="L2734" s="23" t="s">
        <v>1436</v>
      </c>
    </row>
    <row r="2735" spans="1:12" ht="28" x14ac:dyDescent="0.35">
      <c r="A2735" s="3" t="str">
        <f>D2735&amp;".0"&amp;E2735&amp;".0"&amp;F2735&amp;"."&amp;G2735&amp;"."&amp;H2735</f>
        <v>5.05.02.202.11</v>
      </c>
      <c r="B2735" s="3">
        <f t="shared" si="449"/>
        <v>14</v>
      </c>
      <c r="C2735" s="3" t="s">
        <v>10550</v>
      </c>
      <c r="D2735" s="27">
        <v>5</v>
      </c>
      <c r="E2735" s="24">
        <v>5</v>
      </c>
      <c r="F2735" s="24">
        <v>2</v>
      </c>
      <c r="G2735" s="25">
        <v>202</v>
      </c>
      <c r="H2735" s="26">
        <v>11</v>
      </c>
      <c r="I2735" s="23" t="s">
        <v>3497</v>
      </c>
      <c r="J2735" s="15" t="s">
        <v>6505</v>
      </c>
      <c r="K2735" s="15" t="s">
        <v>8160</v>
      </c>
      <c r="L2735" s="23" t="s">
        <v>1436</v>
      </c>
    </row>
    <row r="2736" spans="1:12" ht="28" x14ac:dyDescent="0.35">
      <c r="A2736" s="3" t="str">
        <f>D2736&amp;".0"&amp;E2736&amp;".0"&amp;F2736&amp;"."&amp;G2736</f>
        <v>5.05.02.203</v>
      </c>
      <c r="B2736" s="3">
        <f t="shared" si="449"/>
        <v>11</v>
      </c>
      <c r="C2736" s="3" t="s">
        <v>10551</v>
      </c>
      <c r="D2736" s="27">
        <v>5</v>
      </c>
      <c r="E2736" s="24">
        <v>5</v>
      </c>
      <c r="F2736" s="24">
        <v>2</v>
      </c>
      <c r="G2736" s="25">
        <v>203</v>
      </c>
      <c r="H2736" s="15"/>
      <c r="I2736" s="23" t="s">
        <v>5032</v>
      </c>
      <c r="J2736" s="15" t="s">
        <v>1</v>
      </c>
      <c r="K2736" s="15" t="s">
        <v>1</v>
      </c>
      <c r="L2736" s="15"/>
    </row>
    <row r="2737" spans="1:12" ht="42" x14ac:dyDescent="0.35">
      <c r="A2737" s="3" t="str">
        <f t="shared" ref="A2737:A2744" si="456">D2737&amp;".0"&amp;E2737&amp;".0"&amp;F2737&amp;"."&amp;G2737&amp;".0"&amp;H2737</f>
        <v>5.05.02.203.01</v>
      </c>
      <c r="B2737" s="3">
        <f t="shared" si="449"/>
        <v>14</v>
      </c>
      <c r="C2737" s="3" t="s">
        <v>10552</v>
      </c>
      <c r="D2737" s="27">
        <v>5</v>
      </c>
      <c r="E2737" s="24">
        <v>5</v>
      </c>
      <c r="F2737" s="24">
        <v>2</v>
      </c>
      <c r="G2737" s="25">
        <v>203</v>
      </c>
      <c r="H2737" s="24">
        <v>1</v>
      </c>
      <c r="I2737" s="23" t="s">
        <v>5033</v>
      </c>
      <c r="J2737" s="23" t="s">
        <v>6506</v>
      </c>
      <c r="K2737" s="15" t="s">
        <v>8161</v>
      </c>
      <c r="L2737" s="23" t="s">
        <v>1436</v>
      </c>
    </row>
    <row r="2738" spans="1:12" ht="28" x14ac:dyDescent="0.35">
      <c r="A2738" s="3" t="str">
        <f t="shared" si="456"/>
        <v>5.05.02.203.02</v>
      </c>
      <c r="B2738" s="3">
        <f t="shared" si="449"/>
        <v>14</v>
      </c>
      <c r="C2738" s="3" t="s">
        <v>10553</v>
      </c>
      <c r="D2738" s="27">
        <v>5</v>
      </c>
      <c r="E2738" s="24">
        <v>5</v>
      </c>
      <c r="F2738" s="24">
        <v>2</v>
      </c>
      <c r="G2738" s="25">
        <v>203</v>
      </c>
      <c r="H2738" s="24">
        <v>2</v>
      </c>
      <c r="I2738" s="23" t="s">
        <v>3498</v>
      </c>
      <c r="J2738" s="23" t="s">
        <v>6507</v>
      </c>
      <c r="K2738" s="23" t="s">
        <v>8162</v>
      </c>
      <c r="L2738" s="23" t="s">
        <v>1436</v>
      </c>
    </row>
    <row r="2739" spans="1:12" ht="28" x14ac:dyDescent="0.35">
      <c r="A2739" s="3" t="str">
        <f t="shared" si="456"/>
        <v>5.05.02.203.03</v>
      </c>
      <c r="B2739" s="3">
        <f t="shared" si="449"/>
        <v>14</v>
      </c>
      <c r="C2739" s="3" t="s">
        <v>10554</v>
      </c>
      <c r="D2739" s="27">
        <v>5</v>
      </c>
      <c r="E2739" s="24">
        <v>5</v>
      </c>
      <c r="F2739" s="24">
        <v>2</v>
      </c>
      <c r="G2739" s="25">
        <v>203</v>
      </c>
      <c r="H2739" s="24">
        <v>3</v>
      </c>
      <c r="I2739" s="23" t="s">
        <v>5034</v>
      </c>
      <c r="J2739" s="15" t="s">
        <v>6508</v>
      </c>
      <c r="K2739" s="15" t="s">
        <v>8163</v>
      </c>
      <c r="L2739" s="23" t="s">
        <v>1436</v>
      </c>
    </row>
    <row r="2740" spans="1:12" ht="42" x14ac:dyDescent="0.35">
      <c r="A2740" s="3" t="str">
        <f t="shared" si="456"/>
        <v>5.05.02.203.04</v>
      </c>
      <c r="B2740" s="3">
        <f t="shared" si="449"/>
        <v>14</v>
      </c>
      <c r="C2740" s="3" t="s">
        <v>10555</v>
      </c>
      <c r="D2740" s="27">
        <v>5</v>
      </c>
      <c r="E2740" s="24">
        <v>5</v>
      </c>
      <c r="F2740" s="24">
        <v>2</v>
      </c>
      <c r="G2740" s="25">
        <v>203</v>
      </c>
      <c r="H2740" s="24">
        <v>4</v>
      </c>
      <c r="I2740" s="23" t="s">
        <v>5035</v>
      </c>
      <c r="J2740" s="23" t="s">
        <v>6509</v>
      </c>
      <c r="K2740" s="15" t="s">
        <v>8164</v>
      </c>
      <c r="L2740" s="23" t="s">
        <v>1436</v>
      </c>
    </row>
    <row r="2741" spans="1:12" ht="28" x14ac:dyDescent="0.35">
      <c r="A2741" s="3" t="str">
        <f t="shared" si="456"/>
        <v>5.05.02.203.05</v>
      </c>
      <c r="B2741" s="3">
        <f t="shared" si="449"/>
        <v>14</v>
      </c>
      <c r="C2741" s="3" t="s">
        <v>10556</v>
      </c>
      <c r="D2741" s="27">
        <v>5</v>
      </c>
      <c r="E2741" s="24">
        <v>5</v>
      </c>
      <c r="F2741" s="24">
        <v>2</v>
      </c>
      <c r="G2741" s="25">
        <v>203</v>
      </c>
      <c r="H2741" s="24">
        <v>5</v>
      </c>
      <c r="I2741" s="23" t="s">
        <v>5036</v>
      </c>
      <c r="J2741" s="15" t="s">
        <v>6510</v>
      </c>
      <c r="K2741" s="15" t="s">
        <v>8165</v>
      </c>
      <c r="L2741" s="23" t="s">
        <v>1436</v>
      </c>
    </row>
    <row r="2742" spans="1:12" ht="28" x14ac:dyDescent="0.35">
      <c r="A2742" s="3" t="str">
        <f t="shared" si="456"/>
        <v>5.05.02.203.06</v>
      </c>
      <c r="B2742" s="3">
        <f t="shared" si="449"/>
        <v>14</v>
      </c>
      <c r="C2742" s="3" t="s">
        <v>10557</v>
      </c>
      <c r="D2742" s="27">
        <v>5</v>
      </c>
      <c r="E2742" s="24">
        <v>5</v>
      </c>
      <c r="F2742" s="24">
        <v>2</v>
      </c>
      <c r="G2742" s="25">
        <v>203</v>
      </c>
      <c r="H2742" s="24">
        <v>6</v>
      </c>
      <c r="I2742" s="23" t="s">
        <v>5037</v>
      </c>
      <c r="J2742" s="23" t="s">
        <v>6511</v>
      </c>
      <c r="K2742" s="23" t="s">
        <v>8166</v>
      </c>
      <c r="L2742" s="23" t="s">
        <v>1436</v>
      </c>
    </row>
    <row r="2743" spans="1:12" ht="28" x14ac:dyDescent="0.35">
      <c r="A2743" s="3" t="str">
        <f t="shared" si="456"/>
        <v>5.05.02.203.07</v>
      </c>
      <c r="B2743" s="3">
        <f t="shared" si="449"/>
        <v>14</v>
      </c>
      <c r="C2743" s="3" t="s">
        <v>10558</v>
      </c>
      <c r="D2743" s="27">
        <v>5</v>
      </c>
      <c r="E2743" s="24">
        <v>5</v>
      </c>
      <c r="F2743" s="24">
        <v>2</v>
      </c>
      <c r="G2743" s="25">
        <v>203</v>
      </c>
      <c r="H2743" s="24">
        <v>7</v>
      </c>
      <c r="I2743" s="23" t="s">
        <v>3499</v>
      </c>
      <c r="J2743" s="15" t="s">
        <v>6512</v>
      </c>
      <c r="K2743" s="15" t="s">
        <v>8167</v>
      </c>
      <c r="L2743" s="23" t="s">
        <v>1436</v>
      </c>
    </row>
    <row r="2744" spans="1:12" ht="28" x14ac:dyDescent="0.35">
      <c r="A2744" s="3" t="str">
        <f t="shared" si="456"/>
        <v>5.05.02.203.08</v>
      </c>
      <c r="B2744" s="3">
        <f t="shared" si="449"/>
        <v>14</v>
      </c>
      <c r="C2744" s="3" t="s">
        <v>10559</v>
      </c>
      <c r="D2744" s="27">
        <v>5</v>
      </c>
      <c r="E2744" s="24">
        <v>5</v>
      </c>
      <c r="F2744" s="24">
        <v>2</v>
      </c>
      <c r="G2744" s="25">
        <v>203</v>
      </c>
      <c r="H2744" s="24">
        <v>8</v>
      </c>
      <c r="I2744" s="23" t="s">
        <v>3500</v>
      </c>
      <c r="J2744" s="15" t="s">
        <v>6513</v>
      </c>
      <c r="K2744" s="15" t="s">
        <v>8168</v>
      </c>
      <c r="L2744" s="23" t="s">
        <v>1436</v>
      </c>
    </row>
    <row r="2745" spans="1:12" ht="28" x14ac:dyDescent="0.35">
      <c r="A2745" s="3" t="str">
        <f>D2745&amp;".0"&amp;E2745&amp;".0"&amp;F2745&amp;"."&amp;G2745&amp;".0"&amp;H2745</f>
        <v>5.05.02.203.09</v>
      </c>
      <c r="B2745" s="3">
        <f t="shared" si="449"/>
        <v>14</v>
      </c>
      <c r="C2745" s="3" t="s">
        <v>10560</v>
      </c>
      <c r="D2745" s="27">
        <v>5</v>
      </c>
      <c r="E2745" s="24">
        <v>5</v>
      </c>
      <c r="F2745" s="24">
        <v>2</v>
      </c>
      <c r="G2745" s="25">
        <v>203</v>
      </c>
      <c r="H2745" s="24">
        <v>9</v>
      </c>
      <c r="I2745" s="23" t="s">
        <v>3501</v>
      </c>
      <c r="J2745" s="15" t="s">
        <v>6514</v>
      </c>
      <c r="K2745" s="15" t="s">
        <v>8169</v>
      </c>
      <c r="L2745" s="23" t="s">
        <v>1436</v>
      </c>
    </row>
    <row r="2746" spans="1:12" ht="28" x14ac:dyDescent="0.35">
      <c r="A2746" s="3" t="str">
        <f t="shared" ref="A2746:A2748" si="457">D2746&amp;".0"&amp;E2746&amp;".0"&amp;F2746&amp;"."&amp;G2746&amp;"."&amp;H2746</f>
        <v>5.05.02.203.10</v>
      </c>
      <c r="B2746" s="3">
        <f t="shared" si="449"/>
        <v>14</v>
      </c>
      <c r="C2746" s="3" t="s">
        <v>10561</v>
      </c>
      <c r="D2746" s="27">
        <v>5</v>
      </c>
      <c r="E2746" s="24">
        <v>5</v>
      </c>
      <c r="F2746" s="24">
        <v>2</v>
      </c>
      <c r="G2746" s="25">
        <v>203</v>
      </c>
      <c r="H2746" s="26">
        <v>10</v>
      </c>
      <c r="I2746" s="23" t="s">
        <v>3502</v>
      </c>
      <c r="J2746" s="15" t="s">
        <v>6515</v>
      </c>
      <c r="K2746" s="15" t="s">
        <v>8170</v>
      </c>
      <c r="L2746" s="23" t="s">
        <v>1436</v>
      </c>
    </row>
    <row r="2747" spans="1:12" ht="42" x14ac:dyDescent="0.35">
      <c r="A2747" s="3" t="str">
        <f t="shared" si="457"/>
        <v>5.05.02.203.11</v>
      </c>
      <c r="B2747" s="3">
        <f t="shared" si="449"/>
        <v>14</v>
      </c>
      <c r="C2747" s="3" t="s">
        <v>10562</v>
      </c>
      <c r="D2747" s="27">
        <v>5</v>
      </c>
      <c r="E2747" s="24">
        <v>5</v>
      </c>
      <c r="F2747" s="24">
        <v>2</v>
      </c>
      <c r="G2747" s="25">
        <v>203</v>
      </c>
      <c r="H2747" s="26">
        <v>11</v>
      </c>
      <c r="I2747" s="23" t="s">
        <v>5038</v>
      </c>
      <c r="J2747" s="23" t="s">
        <v>6516</v>
      </c>
      <c r="K2747" s="15" t="s">
        <v>8171</v>
      </c>
      <c r="L2747" s="23" t="s">
        <v>1436</v>
      </c>
    </row>
    <row r="2748" spans="1:12" ht="28" x14ac:dyDescent="0.35">
      <c r="A2748" s="3" t="str">
        <f t="shared" si="457"/>
        <v>5.05.02.203.12</v>
      </c>
      <c r="B2748" s="3">
        <f t="shared" si="449"/>
        <v>14</v>
      </c>
      <c r="C2748" s="3" t="s">
        <v>10563</v>
      </c>
      <c r="D2748" s="27">
        <v>5</v>
      </c>
      <c r="E2748" s="24">
        <v>5</v>
      </c>
      <c r="F2748" s="24">
        <v>2</v>
      </c>
      <c r="G2748" s="25">
        <v>203</v>
      </c>
      <c r="H2748" s="26">
        <v>12</v>
      </c>
      <c r="I2748" s="23" t="s">
        <v>5039</v>
      </c>
      <c r="J2748" s="23" t="s">
        <v>6517</v>
      </c>
      <c r="K2748" s="23" t="s">
        <v>8172</v>
      </c>
      <c r="L2748" s="23" t="s">
        <v>1436</v>
      </c>
    </row>
    <row r="2749" spans="1:12" ht="28" x14ac:dyDescent="0.35">
      <c r="A2749" s="3" t="str">
        <f>D2749&amp;".0"&amp;E2749&amp;".0"&amp;F2749&amp;"."&amp;G2749&amp;"."&amp;H2749</f>
        <v>5.05.02.203.13</v>
      </c>
      <c r="B2749" s="3">
        <f t="shared" si="449"/>
        <v>14</v>
      </c>
      <c r="C2749" s="3" t="s">
        <v>10564</v>
      </c>
      <c r="D2749" s="27">
        <v>5</v>
      </c>
      <c r="E2749" s="24">
        <v>5</v>
      </c>
      <c r="F2749" s="24">
        <v>2</v>
      </c>
      <c r="G2749" s="25">
        <v>203</v>
      </c>
      <c r="H2749" s="26">
        <v>13</v>
      </c>
      <c r="I2749" s="23" t="s">
        <v>5040</v>
      </c>
      <c r="J2749" s="23" t="s">
        <v>6518</v>
      </c>
      <c r="K2749" s="23" t="s">
        <v>8173</v>
      </c>
      <c r="L2749" s="23" t="s">
        <v>1436</v>
      </c>
    </row>
    <row r="2750" spans="1:12" x14ac:dyDescent="0.35">
      <c r="A2750" s="3" t="str">
        <f>D2750&amp;".0"&amp;E2750&amp;".0"&amp;F2750&amp;"."&amp;G2750</f>
        <v>5.05.02.204</v>
      </c>
      <c r="B2750" s="3">
        <f t="shared" ref="B2750:B2809" si="458">LEN(A2750)</f>
        <v>11</v>
      </c>
      <c r="C2750" s="3" t="s">
        <v>10565</v>
      </c>
      <c r="D2750" s="27">
        <v>5</v>
      </c>
      <c r="E2750" s="24">
        <v>5</v>
      </c>
      <c r="F2750" s="24">
        <v>2</v>
      </c>
      <c r="G2750" s="25">
        <v>204</v>
      </c>
      <c r="H2750" s="15"/>
      <c r="I2750" s="23" t="s">
        <v>1056</v>
      </c>
      <c r="J2750" s="15" t="s">
        <v>1</v>
      </c>
      <c r="K2750" s="15" t="s">
        <v>1</v>
      </c>
      <c r="L2750" s="15"/>
    </row>
    <row r="2751" spans="1:12" ht="42" x14ac:dyDescent="0.35">
      <c r="A2751" s="3" t="str">
        <f t="shared" ref="A2751:A2755" si="459">D2751&amp;".0"&amp;E2751&amp;".0"&amp;F2751&amp;"."&amp;G2751&amp;".0"&amp;H2751</f>
        <v>5.05.02.204.01</v>
      </c>
      <c r="B2751" s="3">
        <f t="shared" si="458"/>
        <v>14</v>
      </c>
      <c r="C2751" s="3" t="s">
        <v>10566</v>
      </c>
      <c r="D2751" s="27">
        <v>5</v>
      </c>
      <c r="E2751" s="24">
        <v>5</v>
      </c>
      <c r="F2751" s="24">
        <v>2</v>
      </c>
      <c r="G2751" s="25">
        <v>204</v>
      </c>
      <c r="H2751" s="24">
        <v>1</v>
      </c>
      <c r="I2751" s="23" t="s">
        <v>1057</v>
      </c>
      <c r="J2751" s="23" t="s">
        <v>6519</v>
      </c>
      <c r="K2751" s="15" t="s">
        <v>8174</v>
      </c>
      <c r="L2751" s="23" t="s">
        <v>1436</v>
      </c>
    </row>
    <row r="2752" spans="1:12" ht="56" x14ac:dyDescent="0.35">
      <c r="A2752" s="3" t="str">
        <f t="shared" si="459"/>
        <v>5.05.02.204.02</v>
      </c>
      <c r="B2752" s="3">
        <f t="shared" si="458"/>
        <v>14</v>
      </c>
      <c r="C2752" s="3" t="s">
        <v>10567</v>
      </c>
      <c r="D2752" s="27">
        <v>5</v>
      </c>
      <c r="E2752" s="24">
        <v>5</v>
      </c>
      <c r="F2752" s="24">
        <v>2</v>
      </c>
      <c r="G2752" s="25">
        <v>204</v>
      </c>
      <c r="H2752" s="24">
        <v>2</v>
      </c>
      <c r="I2752" s="23" t="s">
        <v>5041</v>
      </c>
      <c r="J2752" s="23" t="s">
        <v>3503</v>
      </c>
      <c r="K2752" s="23" t="s">
        <v>8175</v>
      </c>
      <c r="L2752" s="23" t="s">
        <v>1443</v>
      </c>
    </row>
    <row r="2753" spans="1:12" ht="42" x14ac:dyDescent="0.35">
      <c r="A2753" s="3" t="str">
        <f t="shared" si="459"/>
        <v>5.05.02.204.03</v>
      </c>
      <c r="B2753" s="3">
        <f t="shared" si="458"/>
        <v>14</v>
      </c>
      <c r="C2753" s="3" t="s">
        <v>10568</v>
      </c>
      <c r="D2753" s="27">
        <v>5</v>
      </c>
      <c r="E2753" s="24">
        <v>5</v>
      </c>
      <c r="F2753" s="24">
        <v>2</v>
      </c>
      <c r="G2753" s="25">
        <v>204</v>
      </c>
      <c r="H2753" s="24">
        <v>3</v>
      </c>
      <c r="I2753" s="23" t="s">
        <v>3504</v>
      </c>
      <c r="J2753" s="23" t="s">
        <v>3505</v>
      </c>
      <c r="K2753" s="23" t="s">
        <v>3506</v>
      </c>
      <c r="L2753" s="23" t="s">
        <v>1443</v>
      </c>
    </row>
    <row r="2754" spans="1:12" ht="42" x14ac:dyDescent="0.35">
      <c r="A2754" s="3" t="str">
        <f t="shared" si="459"/>
        <v>5.05.02.204.04</v>
      </c>
      <c r="B2754" s="3">
        <f t="shared" si="458"/>
        <v>14</v>
      </c>
      <c r="C2754" s="3" t="s">
        <v>10569</v>
      </c>
      <c r="D2754" s="27">
        <v>5</v>
      </c>
      <c r="E2754" s="24">
        <v>5</v>
      </c>
      <c r="F2754" s="24">
        <v>2</v>
      </c>
      <c r="G2754" s="25">
        <v>204</v>
      </c>
      <c r="H2754" s="24">
        <v>4</v>
      </c>
      <c r="I2754" s="23" t="s">
        <v>1058</v>
      </c>
      <c r="J2754" s="23" t="s">
        <v>6520</v>
      </c>
      <c r="K2754" s="15" t="s">
        <v>8176</v>
      </c>
      <c r="L2754" s="23" t="s">
        <v>1443</v>
      </c>
    </row>
    <row r="2755" spans="1:12" ht="28" x14ac:dyDescent="0.35">
      <c r="A2755" s="3" t="str">
        <f t="shared" si="459"/>
        <v>5.05.02.204.05</v>
      </c>
      <c r="B2755" s="3">
        <f t="shared" si="458"/>
        <v>14</v>
      </c>
      <c r="C2755" s="3" t="s">
        <v>10570</v>
      </c>
      <c r="D2755" s="27">
        <v>5</v>
      </c>
      <c r="E2755" s="24">
        <v>5</v>
      </c>
      <c r="F2755" s="24">
        <v>2</v>
      </c>
      <c r="G2755" s="25">
        <v>204</v>
      </c>
      <c r="H2755" s="24">
        <v>5</v>
      </c>
      <c r="I2755" s="23" t="s">
        <v>1059</v>
      </c>
      <c r="J2755" s="15" t="s">
        <v>6521</v>
      </c>
      <c r="K2755" s="15" t="s">
        <v>8177</v>
      </c>
      <c r="L2755" s="23" t="s">
        <v>1443</v>
      </c>
    </row>
    <row r="2756" spans="1:12" x14ac:dyDescent="0.35">
      <c r="A2756" s="3" t="str">
        <f>D2756&amp;".0"&amp;E2756</f>
        <v>5.06</v>
      </c>
      <c r="B2756" s="3">
        <f t="shared" si="458"/>
        <v>4</v>
      </c>
      <c r="C2756" s="3" t="s">
        <v>10571</v>
      </c>
      <c r="D2756" s="27">
        <v>5</v>
      </c>
      <c r="E2756" s="24">
        <v>6</v>
      </c>
      <c r="F2756" s="15"/>
      <c r="G2756" s="15"/>
      <c r="H2756" s="15"/>
      <c r="I2756" s="23" t="s">
        <v>3507</v>
      </c>
      <c r="J2756" s="15" t="s">
        <v>1</v>
      </c>
      <c r="K2756" s="15" t="s">
        <v>1</v>
      </c>
      <c r="L2756" s="15"/>
    </row>
    <row r="2757" spans="1:12" x14ac:dyDescent="0.35">
      <c r="A2757" s="3" t="str">
        <f>D2757&amp;".0"&amp;E2757&amp;".0"&amp;F2757</f>
        <v>5.06.02</v>
      </c>
      <c r="B2757" s="3">
        <f t="shared" si="458"/>
        <v>7</v>
      </c>
      <c r="C2757" s="3" t="s">
        <v>10572</v>
      </c>
      <c r="D2757" s="27">
        <v>5</v>
      </c>
      <c r="E2757" s="24">
        <v>6</v>
      </c>
      <c r="F2757" s="24">
        <v>2</v>
      </c>
      <c r="G2757" s="15"/>
      <c r="H2757" s="15"/>
      <c r="I2757" s="23" t="s">
        <v>3508</v>
      </c>
      <c r="J2757" s="15" t="s">
        <v>1</v>
      </c>
      <c r="K2757" s="15" t="s">
        <v>1</v>
      </c>
      <c r="L2757" s="15"/>
    </row>
    <row r="2758" spans="1:12" x14ac:dyDescent="0.35">
      <c r="A2758" s="3" t="str">
        <f>D2758&amp;".0"&amp;E2758&amp;".0"&amp;F2758&amp;"."&amp;G2758</f>
        <v>5.06.02.201</v>
      </c>
      <c r="B2758" s="3">
        <f t="shared" si="458"/>
        <v>11</v>
      </c>
      <c r="C2758" s="3" t="s">
        <v>10573</v>
      </c>
      <c r="D2758" s="27">
        <v>5</v>
      </c>
      <c r="E2758" s="24">
        <v>6</v>
      </c>
      <c r="F2758" s="24">
        <v>2</v>
      </c>
      <c r="G2758" s="25">
        <v>201</v>
      </c>
      <c r="H2758" s="15"/>
      <c r="I2758" s="23" t="s">
        <v>3509</v>
      </c>
      <c r="J2758" s="15" t="s">
        <v>1</v>
      </c>
      <c r="K2758" s="15" t="s">
        <v>1</v>
      </c>
      <c r="L2758" s="15"/>
    </row>
    <row r="2759" spans="1:12" ht="28" x14ac:dyDescent="0.35">
      <c r="A2759" s="3" t="str">
        <f t="shared" ref="A2759:A2760" si="460">D2759&amp;".0"&amp;E2759&amp;".0"&amp;F2759&amp;"."&amp;G2759&amp;".0"&amp;H2759</f>
        <v>5.06.02.201.01</v>
      </c>
      <c r="B2759" s="3">
        <f t="shared" si="458"/>
        <v>14</v>
      </c>
      <c r="C2759" s="3" t="s">
        <v>10574</v>
      </c>
      <c r="D2759" s="27">
        <v>5</v>
      </c>
      <c r="E2759" s="24">
        <v>6</v>
      </c>
      <c r="F2759" s="24">
        <v>2</v>
      </c>
      <c r="G2759" s="25">
        <v>201</v>
      </c>
      <c r="H2759" s="24">
        <v>1</v>
      </c>
      <c r="I2759" s="23" t="s">
        <v>3510</v>
      </c>
      <c r="J2759" s="23" t="s">
        <v>6522</v>
      </c>
      <c r="K2759" s="23" t="s">
        <v>8178</v>
      </c>
      <c r="L2759" s="23" t="s">
        <v>1436</v>
      </c>
    </row>
    <row r="2760" spans="1:12" ht="28" x14ac:dyDescent="0.35">
      <c r="A2760" s="3" t="str">
        <f t="shared" si="460"/>
        <v>5.06.02.201.02</v>
      </c>
      <c r="B2760" s="3">
        <f t="shared" si="458"/>
        <v>14</v>
      </c>
      <c r="C2760" s="3" t="s">
        <v>10575</v>
      </c>
      <c r="D2760" s="27">
        <v>5</v>
      </c>
      <c r="E2760" s="24">
        <v>6</v>
      </c>
      <c r="F2760" s="24">
        <v>2</v>
      </c>
      <c r="G2760" s="25">
        <v>201</v>
      </c>
      <c r="H2760" s="24">
        <v>2</v>
      </c>
      <c r="I2760" s="23" t="s">
        <v>5042</v>
      </c>
      <c r="J2760" s="15" t="s">
        <v>6523</v>
      </c>
      <c r="K2760" s="15" t="s">
        <v>8179</v>
      </c>
      <c r="L2760" s="23" t="s">
        <v>1436</v>
      </c>
    </row>
    <row r="2761" spans="1:12" x14ac:dyDescent="0.35">
      <c r="A2761" s="3" t="str">
        <f>D2761&amp;".0"&amp;E2761&amp;".0"&amp;F2761&amp;"."&amp;G2761</f>
        <v>5.06.02.202</v>
      </c>
      <c r="B2761" s="3">
        <f t="shared" si="458"/>
        <v>11</v>
      </c>
      <c r="C2761" s="3" t="s">
        <v>10576</v>
      </c>
      <c r="D2761" s="27">
        <v>5</v>
      </c>
      <c r="E2761" s="24">
        <v>6</v>
      </c>
      <c r="F2761" s="24">
        <v>2</v>
      </c>
      <c r="G2761" s="25">
        <v>202</v>
      </c>
      <c r="H2761" s="15"/>
      <c r="I2761" s="23" t="s">
        <v>3511</v>
      </c>
      <c r="J2761" s="15" t="s">
        <v>1</v>
      </c>
      <c r="K2761" s="15" t="s">
        <v>1</v>
      </c>
      <c r="L2761" s="15"/>
    </row>
    <row r="2762" spans="1:12" ht="42" x14ac:dyDescent="0.35">
      <c r="A2762" s="3" t="str">
        <f t="shared" ref="A2762:A2766" si="461">D2762&amp;".0"&amp;E2762&amp;".0"&amp;F2762&amp;"."&amp;G2762&amp;".0"&amp;H2762</f>
        <v>5.06.02.202.01</v>
      </c>
      <c r="B2762" s="3">
        <f t="shared" si="458"/>
        <v>14</v>
      </c>
      <c r="C2762" s="3" t="s">
        <v>10577</v>
      </c>
      <c r="D2762" s="27">
        <v>5</v>
      </c>
      <c r="E2762" s="24">
        <v>6</v>
      </c>
      <c r="F2762" s="24">
        <v>2</v>
      </c>
      <c r="G2762" s="25">
        <v>202</v>
      </c>
      <c r="H2762" s="24">
        <v>1</v>
      </c>
      <c r="I2762" s="23" t="s">
        <v>3512</v>
      </c>
      <c r="J2762" s="23" t="s">
        <v>6524</v>
      </c>
      <c r="K2762" s="15" t="s">
        <v>8180</v>
      </c>
      <c r="L2762" s="23" t="s">
        <v>1436</v>
      </c>
    </row>
    <row r="2763" spans="1:12" ht="42" x14ac:dyDescent="0.35">
      <c r="A2763" s="3" t="str">
        <f t="shared" si="461"/>
        <v>5.06.02.202.02</v>
      </c>
      <c r="B2763" s="3">
        <f t="shared" si="458"/>
        <v>14</v>
      </c>
      <c r="C2763" s="3" t="s">
        <v>10578</v>
      </c>
      <c r="D2763" s="27">
        <v>5</v>
      </c>
      <c r="E2763" s="24">
        <v>6</v>
      </c>
      <c r="F2763" s="24">
        <v>2</v>
      </c>
      <c r="G2763" s="25">
        <v>202</v>
      </c>
      <c r="H2763" s="24">
        <v>2</v>
      </c>
      <c r="I2763" s="23" t="s">
        <v>3513</v>
      </c>
      <c r="J2763" s="23" t="s">
        <v>6525</v>
      </c>
      <c r="K2763" s="15" t="s">
        <v>8181</v>
      </c>
      <c r="L2763" s="23" t="s">
        <v>1436</v>
      </c>
    </row>
    <row r="2764" spans="1:12" ht="28" x14ac:dyDescent="0.35">
      <c r="A2764" s="3" t="str">
        <f t="shared" si="461"/>
        <v>5.06.02.202.03</v>
      </c>
      <c r="B2764" s="3">
        <f t="shared" si="458"/>
        <v>14</v>
      </c>
      <c r="C2764" s="3" t="s">
        <v>10579</v>
      </c>
      <c r="D2764" s="27">
        <v>5</v>
      </c>
      <c r="E2764" s="24">
        <v>6</v>
      </c>
      <c r="F2764" s="24">
        <v>2</v>
      </c>
      <c r="G2764" s="25">
        <v>202</v>
      </c>
      <c r="H2764" s="24">
        <v>3</v>
      </c>
      <c r="I2764" s="23" t="s">
        <v>5043</v>
      </c>
      <c r="J2764" s="15" t="s">
        <v>6526</v>
      </c>
      <c r="K2764" s="15" t="s">
        <v>8182</v>
      </c>
      <c r="L2764" s="23" t="s">
        <v>1436</v>
      </c>
    </row>
    <row r="2765" spans="1:12" ht="28" x14ac:dyDescent="0.35">
      <c r="A2765" s="3" t="str">
        <f t="shared" si="461"/>
        <v>5.06.02.202.04</v>
      </c>
      <c r="B2765" s="3">
        <f t="shared" si="458"/>
        <v>14</v>
      </c>
      <c r="C2765" s="3" t="s">
        <v>10580</v>
      </c>
      <c r="D2765" s="27">
        <v>5</v>
      </c>
      <c r="E2765" s="24">
        <v>6</v>
      </c>
      <c r="F2765" s="24">
        <v>2</v>
      </c>
      <c r="G2765" s="25">
        <v>202</v>
      </c>
      <c r="H2765" s="24">
        <v>4</v>
      </c>
      <c r="I2765" s="23" t="s">
        <v>5044</v>
      </c>
      <c r="J2765" s="15" t="s">
        <v>6527</v>
      </c>
      <c r="K2765" s="15" t="s">
        <v>8183</v>
      </c>
      <c r="L2765" s="23" t="s">
        <v>1436</v>
      </c>
    </row>
    <row r="2766" spans="1:12" ht="42" x14ac:dyDescent="0.35">
      <c r="A2766" s="3" t="str">
        <f t="shared" si="461"/>
        <v>5.06.02.202.05</v>
      </c>
      <c r="B2766" s="3">
        <f t="shared" si="458"/>
        <v>14</v>
      </c>
      <c r="C2766" s="3" t="s">
        <v>10581</v>
      </c>
      <c r="D2766" s="27">
        <v>5</v>
      </c>
      <c r="E2766" s="24">
        <v>6</v>
      </c>
      <c r="F2766" s="24">
        <v>2</v>
      </c>
      <c r="G2766" s="25">
        <v>202</v>
      </c>
      <c r="H2766" s="24">
        <v>5</v>
      </c>
      <c r="I2766" s="23" t="s">
        <v>5045</v>
      </c>
      <c r="J2766" s="15" t="s">
        <v>6528</v>
      </c>
      <c r="K2766" s="15" t="s">
        <v>8184</v>
      </c>
      <c r="L2766" s="23" t="s">
        <v>1443</v>
      </c>
    </row>
    <row r="2767" spans="1:12" x14ac:dyDescent="0.35">
      <c r="A2767" s="3" t="str">
        <f>D2767&amp;".0"&amp;E2767&amp;".0"&amp;F2767&amp;"."&amp;G2767</f>
        <v>5.06.02.203</v>
      </c>
      <c r="B2767" s="3">
        <f t="shared" si="458"/>
        <v>11</v>
      </c>
      <c r="C2767" s="3" t="s">
        <v>10582</v>
      </c>
      <c r="D2767" s="27">
        <v>5</v>
      </c>
      <c r="E2767" s="24">
        <v>6</v>
      </c>
      <c r="F2767" s="24">
        <v>2</v>
      </c>
      <c r="G2767" s="25">
        <v>203</v>
      </c>
      <c r="H2767" s="15"/>
      <c r="I2767" s="23" t="s">
        <v>3514</v>
      </c>
      <c r="J2767" s="15" t="s">
        <v>1</v>
      </c>
      <c r="K2767" s="15" t="s">
        <v>1</v>
      </c>
      <c r="L2767" s="15"/>
    </row>
    <row r="2768" spans="1:12" ht="42" x14ac:dyDescent="0.35">
      <c r="A2768" s="3" t="str">
        <f t="shared" ref="A2768:A2769" si="462">D2768&amp;".0"&amp;E2768&amp;".0"&amp;F2768&amp;"."&amp;G2768&amp;".0"&amp;H2768</f>
        <v>5.06.02.203.01</v>
      </c>
      <c r="B2768" s="3">
        <f t="shared" si="458"/>
        <v>14</v>
      </c>
      <c r="C2768" s="3" t="s">
        <v>10583</v>
      </c>
      <c r="D2768" s="27">
        <v>5</v>
      </c>
      <c r="E2768" s="24">
        <v>6</v>
      </c>
      <c r="F2768" s="24">
        <v>2</v>
      </c>
      <c r="G2768" s="25">
        <v>203</v>
      </c>
      <c r="H2768" s="24">
        <v>1</v>
      </c>
      <c r="I2768" s="23" t="s">
        <v>5046</v>
      </c>
      <c r="J2768" s="15" t="s">
        <v>6529</v>
      </c>
      <c r="K2768" s="15" t="s">
        <v>8185</v>
      </c>
      <c r="L2768" s="23" t="s">
        <v>1436</v>
      </c>
    </row>
    <row r="2769" spans="1:12" ht="28" x14ac:dyDescent="0.35">
      <c r="A2769" s="3" t="str">
        <f t="shared" si="462"/>
        <v>5.06.02.203.02</v>
      </c>
      <c r="B2769" s="3">
        <f t="shared" si="458"/>
        <v>14</v>
      </c>
      <c r="C2769" s="3" t="s">
        <v>10584</v>
      </c>
      <c r="D2769" s="27">
        <v>5</v>
      </c>
      <c r="E2769" s="24">
        <v>6</v>
      </c>
      <c r="F2769" s="24">
        <v>2</v>
      </c>
      <c r="G2769" s="25">
        <v>203</v>
      </c>
      <c r="H2769" s="24">
        <v>2</v>
      </c>
      <c r="I2769" s="23" t="s">
        <v>5047</v>
      </c>
      <c r="J2769" s="15" t="s">
        <v>6530</v>
      </c>
      <c r="K2769" s="15" t="s">
        <v>8186</v>
      </c>
      <c r="L2769" s="23" t="s">
        <v>1436</v>
      </c>
    </row>
    <row r="2770" spans="1:12" ht="28" x14ac:dyDescent="0.35">
      <c r="A2770" s="3">
        <f>D2770</f>
        <v>6</v>
      </c>
      <c r="B2770" s="3">
        <f t="shared" si="458"/>
        <v>1</v>
      </c>
      <c r="C2770" s="3">
        <v>6</v>
      </c>
      <c r="D2770" s="27">
        <v>6</v>
      </c>
      <c r="E2770" s="15"/>
      <c r="F2770" s="15"/>
      <c r="G2770" s="15"/>
      <c r="H2770" s="15"/>
      <c r="I2770" s="23" t="s">
        <v>5048</v>
      </c>
      <c r="J2770" s="15" t="s">
        <v>1</v>
      </c>
      <c r="K2770" s="15" t="s">
        <v>1</v>
      </c>
      <c r="L2770" s="15"/>
    </row>
    <row r="2771" spans="1:12" x14ac:dyDescent="0.35">
      <c r="A2771" s="3" t="str">
        <f>D2771&amp;".0"&amp;E2771</f>
        <v>6.01</v>
      </c>
      <c r="B2771" s="3">
        <f t="shared" si="458"/>
        <v>4</v>
      </c>
      <c r="C2771" s="3" t="s">
        <v>10585</v>
      </c>
      <c r="D2771" s="27">
        <v>6</v>
      </c>
      <c r="E2771" s="24">
        <v>1</v>
      </c>
      <c r="F2771" s="15"/>
      <c r="G2771" s="15"/>
      <c r="H2771" s="15"/>
      <c r="I2771" s="23" t="s">
        <v>3515</v>
      </c>
      <c r="J2771" s="15" t="s">
        <v>1</v>
      </c>
      <c r="K2771" s="15" t="s">
        <v>1</v>
      </c>
      <c r="L2771" s="15"/>
    </row>
    <row r="2772" spans="1:12" x14ac:dyDescent="0.35">
      <c r="A2772" s="3" t="str">
        <f>D2772&amp;".0"&amp;E2772&amp;".0"&amp;F2772</f>
        <v>6.01.02</v>
      </c>
      <c r="B2772" s="3">
        <f t="shared" si="458"/>
        <v>7</v>
      </c>
      <c r="C2772" s="3" t="s">
        <v>1378</v>
      </c>
      <c r="D2772" s="27">
        <v>6</v>
      </c>
      <c r="E2772" s="24">
        <v>1</v>
      </c>
      <c r="F2772" s="24">
        <v>2</v>
      </c>
      <c r="G2772" s="15"/>
      <c r="H2772" s="15"/>
      <c r="I2772" s="23" t="s">
        <v>1136</v>
      </c>
      <c r="J2772" s="15" t="s">
        <v>1</v>
      </c>
      <c r="K2772" s="15" t="s">
        <v>1</v>
      </c>
      <c r="L2772" s="15"/>
    </row>
    <row r="2773" spans="1:12" x14ac:dyDescent="0.35">
      <c r="A2773" s="3" t="str">
        <f>D2773&amp;".0"&amp;E2773&amp;".0"&amp;F2773&amp;"."&amp;G2773</f>
        <v>6.01.02.201</v>
      </c>
      <c r="B2773" s="3">
        <f t="shared" si="458"/>
        <v>11</v>
      </c>
      <c r="C2773" s="3" t="s">
        <v>10586</v>
      </c>
      <c r="D2773" s="27">
        <v>6</v>
      </c>
      <c r="E2773" s="24">
        <v>1</v>
      </c>
      <c r="F2773" s="24">
        <v>2</v>
      </c>
      <c r="G2773" s="25">
        <v>201</v>
      </c>
      <c r="H2773" s="15"/>
      <c r="I2773" s="23" t="s">
        <v>1137</v>
      </c>
      <c r="J2773" s="15" t="s">
        <v>1</v>
      </c>
      <c r="K2773" s="15" t="s">
        <v>1</v>
      </c>
      <c r="L2773" s="15"/>
    </row>
    <row r="2774" spans="1:12" ht="28" x14ac:dyDescent="0.35">
      <c r="A2774" s="3" t="str">
        <f t="shared" ref="A2774:A2780" si="463">D2774&amp;".0"&amp;E2774&amp;".0"&amp;F2774&amp;"."&amp;G2774&amp;".0"&amp;H2774</f>
        <v>6.01.02.201.01</v>
      </c>
      <c r="B2774" s="3">
        <f t="shared" si="458"/>
        <v>14</v>
      </c>
      <c r="C2774" s="3" t="s">
        <v>10587</v>
      </c>
      <c r="D2774" s="27">
        <v>6</v>
      </c>
      <c r="E2774" s="24">
        <v>1</v>
      </c>
      <c r="F2774" s="24">
        <v>2</v>
      </c>
      <c r="G2774" s="25">
        <v>201</v>
      </c>
      <c r="H2774" s="24">
        <v>1</v>
      </c>
      <c r="I2774" s="23" t="s">
        <v>1138</v>
      </c>
      <c r="J2774" s="15" t="s">
        <v>6531</v>
      </c>
      <c r="K2774" s="15" t="s">
        <v>8187</v>
      </c>
      <c r="L2774" s="23" t="s">
        <v>1443</v>
      </c>
    </row>
    <row r="2775" spans="1:12" ht="28" x14ac:dyDescent="0.35">
      <c r="A2775" s="3" t="str">
        <f t="shared" si="463"/>
        <v>6.01.02.201.02</v>
      </c>
      <c r="B2775" s="3">
        <f t="shared" si="458"/>
        <v>14</v>
      </c>
      <c r="C2775" s="3" t="s">
        <v>10588</v>
      </c>
      <c r="D2775" s="27">
        <v>6</v>
      </c>
      <c r="E2775" s="24">
        <v>1</v>
      </c>
      <c r="F2775" s="24">
        <v>2</v>
      </c>
      <c r="G2775" s="25">
        <v>201</v>
      </c>
      <c r="H2775" s="24">
        <v>2</v>
      </c>
      <c r="I2775" s="23" t="s">
        <v>1139</v>
      </c>
      <c r="J2775" s="15" t="s">
        <v>6532</v>
      </c>
      <c r="K2775" s="15" t="s">
        <v>8188</v>
      </c>
      <c r="L2775" s="23" t="s">
        <v>1443</v>
      </c>
    </row>
    <row r="2776" spans="1:12" x14ac:dyDescent="0.35">
      <c r="A2776" s="3" t="str">
        <f t="shared" si="463"/>
        <v>6.01.02.201.03</v>
      </c>
      <c r="B2776" s="3">
        <f t="shared" si="458"/>
        <v>14</v>
      </c>
      <c r="C2776" s="3" t="s">
        <v>10589</v>
      </c>
      <c r="D2776" s="27">
        <v>6</v>
      </c>
      <c r="E2776" s="24">
        <v>1</v>
      </c>
      <c r="F2776" s="24">
        <v>2</v>
      </c>
      <c r="G2776" s="25">
        <v>201</v>
      </c>
      <c r="H2776" s="24">
        <v>3</v>
      </c>
      <c r="I2776" s="23" t="s">
        <v>1140</v>
      </c>
      <c r="J2776" s="23" t="s">
        <v>3516</v>
      </c>
      <c r="K2776" s="23" t="s">
        <v>3517</v>
      </c>
      <c r="L2776" s="23" t="s">
        <v>1443</v>
      </c>
    </row>
    <row r="2777" spans="1:12" x14ac:dyDescent="0.35">
      <c r="A2777" s="3" t="str">
        <f t="shared" si="463"/>
        <v>6.01.02.201.04</v>
      </c>
      <c r="B2777" s="3">
        <f t="shared" si="458"/>
        <v>14</v>
      </c>
      <c r="C2777" s="3" t="s">
        <v>10590</v>
      </c>
      <c r="D2777" s="27">
        <v>6</v>
      </c>
      <c r="E2777" s="24">
        <v>1</v>
      </c>
      <c r="F2777" s="24">
        <v>2</v>
      </c>
      <c r="G2777" s="25">
        <v>201</v>
      </c>
      <c r="H2777" s="24">
        <v>4</v>
      </c>
      <c r="I2777" s="23" t="s">
        <v>1141</v>
      </c>
      <c r="J2777" s="23" t="s">
        <v>3518</v>
      </c>
      <c r="K2777" s="23" t="s">
        <v>3519</v>
      </c>
      <c r="L2777" s="23" t="s">
        <v>1443</v>
      </c>
    </row>
    <row r="2778" spans="1:12" x14ac:dyDescent="0.35">
      <c r="A2778" s="3" t="str">
        <f t="shared" si="463"/>
        <v>6.01.02.201.05</v>
      </c>
      <c r="B2778" s="3">
        <f t="shared" si="458"/>
        <v>14</v>
      </c>
      <c r="C2778" s="3" t="s">
        <v>10591</v>
      </c>
      <c r="D2778" s="27">
        <v>6</v>
      </c>
      <c r="E2778" s="24">
        <v>1</v>
      </c>
      <c r="F2778" s="24">
        <v>2</v>
      </c>
      <c r="G2778" s="25">
        <v>201</v>
      </c>
      <c r="H2778" s="24">
        <v>5</v>
      </c>
      <c r="I2778" s="23" t="s">
        <v>3520</v>
      </c>
      <c r="J2778" s="23" t="s">
        <v>3521</v>
      </c>
      <c r="K2778" s="23" t="s">
        <v>3522</v>
      </c>
      <c r="L2778" s="23" t="s">
        <v>1443</v>
      </c>
    </row>
    <row r="2779" spans="1:12" ht="28" x14ac:dyDescent="0.35">
      <c r="A2779" s="3" t="str">
        <f t="shared" si="463"/>
        <v>6.01.02.201.06</v>
      </c>
      <c r="B2779" s="3">
        <f t="shared" si="458"/>
        <v>14</v>
      </c>
      <c r="C2779" s="3" t="s">
        <v>10592</v>
      </c>
      <c r="D2779" s="27">
        <v>6</v>
      </c>
      <c r="E2779" s="24">
        <v>1</v>
      </c>
      <c r="F2779" s="24">
        <v>2</v>
      </c>
      <c r="G2779" s="25">
        <v>201</v>
      </c>
      <c r="H2779" s="24">
        <v>6</v>
      </c>
      <c r="I2779" s="23" t="s">
        <v>3523</v>
      </c>
      <c r="J2779" s="23" t="s">
        <v>3524</v>
      </c>
      <c r="K2779" s="15" t="s">
        <v>8189</v>
      </c>
      <c r="L2779" s="23" t="s">
        <v>3525</v>
      </c>
    </row>
    <row r="2780" spans="1:12" ht="42" x14ac:dyDescent="0.35">
      <c r="A2780" s="3" t="str">
        <f t="shared" si="463"/>
        <v>6.01.02.201.07</v>
      </c>
      <c r="B2780" s="3">
        <f t="shared" si="458"/>
        <v>14</v>
      </c>
      <c r="C2780" s="3" t="s">
        <v>10593</v>
      </c>
      <c r="D2780" s="27">
        <v>6</v>
      </c>
      <c r="E2780" s="24">
        <v>1</v>
      </c>
      <c r="F2780" s="24">
        <v>2</v>
      </c>
      <c r="G2780" s="25">
        <v>201</v>
      </c>
      <c r="H2780" s="24">
        <v>7</v>
      </c>
      <c r="I2780" s="23" t="s">
        <v>1143</v>
      </c>
      <c r="J2780" s="23" t="s">
        <v>3526</v>
      </c>
      <c r="K2780" s="23" t="s">
        <v>3527</v>
      </c>
      <c r="L2780" s="23" t="s">
        <v>1436</v>
      </c>
    </row>
    <row r="2781" spans="1:12" ht="28" x14ac:dyDescent="0.35">
      <c r="A2781" s="3" t="str">
        <f>D2781&amp;".0"&amp;E2781&amp;".0"&amp;F2781&amp;"."&amp;G2781</f>
        <v>6.01.02.202</v>
      </c>
      <c r="B2781" s="3">
        <f t="shared" si="458"/>
        <v>11</v>
      </c>
      <c r="C2781" s="3" t="s">
        <v>10594</v>
      </c>
      <c r="D2781" s="27">
        <v>6</v>
      </c>
      <c r="E2781" s="24">
        <v>1</v>
      </c>
      <c r="F2781" s="24">
        <v>2</v>
      </c>
      <c r="G2781" s="25">
        <v>202</v>
      </c>
      <c r="H2781" s="15"/>
      <c r="I2781" s="23" t="s">
        <v>5049</v>
      </c>
      <c r="J2781" s="15" t="s">
        <v>1</v>
      </c>
      <c r="K2781" s="15" t="s">
        <v>1</v>
      </c>
      <c r="L2781" s="15"/>
    </row>
    <row r="2782" spans="1:12" ht="28" x14ac:dyDescent="0.35">
      <c r="A2782" s="3" t="str">
        <f t="shared" ref="A2782:A2783" si="464">D2782&amp;".0"&amp;E2782&amp;".0"&amp;F2782&amp;"."&amp;G2782&amp;".0"&amp;H2782</f>
        <v>6.01.02.202.01</v>
      </c>
      <c r="B2782" s="3">
        <f t="shared" si="458"/>
        <v>14</v>
      </c>
      <c r="C2782" s="3" t="s">
        <v>10595</v>
      </c>
      <c r="D2782" s="27">
        <v>6</v>
      </c>
      <c r="E2782" s="24">
        <v>1</v>
      </c>
      <c r="F2782" s="24">
        <v>2</v>
      </c>
      <c r="G2782" s="25">
        <v>202</v>
      </c>
      <c r="H2782" s="24">
        <v>1</v>
      </c>
      <c r="I2782" s="23" t="s">
        <v>5050</v>
      </c>
      <c r="J2782" s="15" t="s">
        <v>6533</v>
      </c>
      <c r="K2782" s="15" t="s">
        <v>8190</v>
      </c>
      <c r="L2782" s="23" t="s">
        <v>1443</v>
      </c>
    </row>
    <row r="2783" spans="1:12" ht="28" x14ac:dyDescent="0.35">
      <c r="A2783" s="3" t="str">
        <f t="shared" si="464"/>
        <v>6.01.02.202.02</v>
      </c>
      <c r="B2783" s="3">
        <f t="shared" si="458"/>
        <v>14</v>
      </c>
      <c r="C2783" s="3" t="s">
        <v>10596</v>
      </c>
      <c r="D2783" s="27">
        <v>6</v>
      </c>
      <c r="E2783" s="24">
        <v>1</v>
      </c>
      <c r="F2783" s="24">
        <v>2</v>
      </c>
      <c r="G2783" s="25">
        <v>202</v>
      </c>
      <c r="H2783" s="24">
        <v>2</v>
      </c>
      <c r="I2783" s="23" t="s">
        <v>3528</v>
      </c>
      <c r="J2783" s="15" t="s">
        <v>6534</v>
      </c>
      <c r="K2783" s="15" t="s">
        <v>8191</v>
      </c>
      <c r="L2783" s="23" t="s">
        <v>1443</v>
      </c>
    </row>
    <row r="2784" spans="1:12" ht="28" x14ac:dyDescent="0.35">
      <c r="A2784" s="3" t="str">
        <f>D2784&amp;".0"&amp;E2784&amp;".0"&amp;F2784</f>
        <v>6.01.03</v>
      </c>
      <c r="B2784" s="3">
        <f t="shared" si="458"/>
        <v>7</v>
      </c>
      <c r="C2784" s="3" t="s">
        <v>1379</v>
      </c>
      <c r="D2784" s="27">
        <v>6</v>
      </c>
      <c r="E2784" s="24">
        <v>1</v>
      </c>
      <c r="F2784" s="24">
        <v>3</v>
      </c>
      <c r="G2784" s="15"/>
      <c r="H2784" s="15"/>
      <c r="I2784" s="23" t="s">
        <v>5051</v>
      </c>
      <c r="J2784" s="15" t="s">
        <v>1</v>
      </c>
      <c r="K2784" s="15" t="s">
        <v>1</v>
      </c>
      <c r="L2784" s="15"/>
    </row>
    <row r="2785" spans="1:12" ht="28" x14ac:dyDescent="0.35">
      <c r="A2785" s="3" t="str">
        <f>D2785&amp;".0"&amp;E2785&amp;".0"&amp;F2785&amp;"."&amp;G2785</f>
        <v>6.01.03.201</v>
      </c>
      <c r="B2785" s="3">
        <f t="shared" si="458"/>
        <v>11</v>
      </c>
      <c r="C2785" s="3" t="s">
        <v>10597</v>
      </c>
      <c r="D2785" s="27">
        <v>6</v>
      </c>
      <c r="E2785" s="24">
        <v>1</v>
      </c>
      <c r="F2785" s="24">
        <v>3</v>
      </c>
      <c r="G2785" s="25">
        <v>201</v>
      </c>
      <c r="H2785" s="15"/>
      <c r="I2785" s="23" t="s">
        <v>5052</v>
      </c>
      <c r="J2785" s="15" t="s">
        <v>1</v>
      </c>
      <c r="K2785" s="15" t="s">
        <v>1</v>
      </c>
      <c r="L2785" s="15"/>
    </row>
    <row r="2786" spans="1:12" ht="28" x14ac:dyDescent="0.35">
      <c r="A2786" s="3" t="str">
        <f t="shared" ref="A2786:A2787" si="465">D2786&amp;".0"&amp;E2786&amp;".0"&amp;F2786&amp;"."&amp;G2786&amp;".0"&amp;H2786</f>
        <v>6.01.03.201.01</v>
      </c>
      <c r="B2786" s="3">
        <f t="shared" si="458"/>
        <v>14</v>
      </c>
      <c r="C2786" s="3" t="s">
        <v>10598</v>
      </c>
      <c r="D2786" s="27">
        <v>6</v>
      </c>
      <c r="E2786" s="24">
        <v>1</v>
      </c>
      <c r="F2786" s="24">
        <v>3</v>
      </c>
      <c r="G2786" s="25">
        <v>201</v>
      </c>
      <c r="H2786" s="24">
        <v>1</v>
      </c>
      <c r="I2786" s="23" t="s">
        <v>5053</v>
      </c>
      <c r="J2786" s="15" t="s">
        <v>6535</v>
      </c>
      <c r="K2786" s="15" t="s">
        <v>8192</v>
      </c>
      <c r="L2786" s="23" t="s">
        <v>2379</v>
      </c>
    </row>
    <row r="2787" spans="1:12" ht="28" x14ac:dyDescent="0.35">
      <c r="A2787" s="3" t="str">
        <f t="shared" si="465"/>
        <v>6.01.03.201.02</v>
      </c>
      <c r="B2787" s="3">
        <f t="shared" si="458"/>
        <v>14</v>
      </c>
      <c r="C2787" s="3" t="s">
        <v>10599</v>
      </c>
      <c r="D2787" s="27">
        <v>6</v>
      </c>
      <c r="E2787" s="24">
        <v>1</v>
      </c>
      <c r="F2787" s="24">
        <v>3</v>
      </c>
      <c r="G2787" s="25">
        <v>201</v>
      </c>
      <c r="H2787" s="24">
        <v>2</v>
      </c>
      <c r="I2787" s="23" t="s">
        <v>5054</v>
      </c>
      <c r="J2787" s="15" t="s">
        <v>6536</v>
      </c>
      <c r="K2787" s="15" t="s">
        <v>8193</v>
      </c>
      <c r="L2787" s="23" t="s">
        <v>2379</v>
      </c>
    </row>
    <row r="2788" spans="1:12" x14ac:dyDescent="0.35">
      <c r="A2788" s="3" t="str">
        <f>D2788&amp;".0"&amp;E2788&amp;".0"&amp;F2788&amp;"."&amp;G2788</f>
        <v>6.01.03.202</v>
      </c>
      <c r="B2788" s="3">
        <f t="shared" si="458"/>
        <v>11</v>
      </c>
      <c r="C2788" s="3" t="s">
        <v>10600</v>
      </c>
      <c r="D2788" s="27">
        <v>6</v>
      </c>
      <c r="E2788" s="24">
        <v>1</v>
      </c>
      <c r="F2788" s="24">
        <v>3</v>
      </c>
      <c r="G2788" s="25">
        <v>202</v>
      </c>
      <c r="H2788" s="15"/>
      <c r="I2788" s="23" t="s">
        <v>1151</v>
      </c>
      <c r="J2788" s="15" t="s">
        <v>1</v>
      </c>
      <c r="K2788" s="15" t="s">
        <v>1</v>
      </c>
      <c r="L2788" s="15"/>
    </row>
    <row r="2789" spans="1:12" ht="42" x14ac:dyDescent="0.35">
      <c r="A2789" s="3" t="str">
        <f t="shared" ref="A2789:A2792" si="466">D2789&amp;".0"&amp;E2789&amp;".0"&amp;F2789&amp;"."&amp;G2789&amp;".0"&amp;H2789</f>
        <v>6.01.03.202.01</v>
      </c>
      <c r="B2789" s="3">
        <f t="shared" si="458"/>
        <v>14</v>
      </c>
      <c r="C2789" s="3" t="s">
        <v>10601</v>
      </c>
      <c r="D2789" s="27">
        <v>6</v>
      </c>
      <c r="E2789" s="24">
        <v>1</v>
      </c>
      <c r="F2789" s="24">
        <v>3</v>
      </c>
      <c r="G2789" s="25">
        <v>202</v>
      </c>
      <c r="H2789" s="24">
        <v>1</v>
      </c>
      <c r="I2789" s="23" t="s">
        <v>5055</v>
      </c>
      <c r="J2789" s="23" t="s">
        <v>6537</v>
      </c>
      <c r="K2789" s="15" t="s">
        <v>8194</v>
      </c>
      <c r="L2789" s="23" t="s">
        <v>3529</v>
      </c>
    </row>
    <row r="2790" spans="1:12" ht="42" x14ac:dyDescent="0.35">
      <c r="A2790" s="3" t="str">
        <f t="shared" si="466"/>
        <v>6.01.03.202.02</v>
      </c>
      <c r="B2790" s="3">
        <f t="shared" si="458"/>
        <v>14</v>
      </c>
      <c r="C2790" s="3" t="s">
        <v>10602</v>
      </c>
      <c r="D2790" s="27">
        <v>6</v>
      </c>
      <c r="E2790" s="24">
        <v>1</v>
      </c>
      <c r="F2790" s="24">
        <v>3</v>
      </c>
      <c r="G2790" s="25">
        <v>202</v>
      </c>
      <c r="H2790" s="24">
        <v>2</v>
      </c>
      <c r="I2790" s="23" t="s">
        <v>1152</v>
      </c>
      <c r="J2790" s="23" t="s">
        <v>6538</v>
      </c>
      <c r="K2790" s="15" t="s">
        <v>8195</v>
      </c>
      <c r="L2790" s="23" t="s">
        <v>3529</v>
      </c>
    </row>
    <row r="2791" spans="1:12" ht="42" x14ac:dyDescent="0.35">
      <c r="A2791" s="3" t="str">
        <f t="shared" si="466"/>
        <v>6.01.03.202.03</v>
      </c>
      <c r="B2791" s="3">
        <f t="shared" si="458"/>
        <v>14</v>
      </c>
      <c r="C2791" s="3" t="s">
        <v>10603</v>
      </c>
      <c r="D2791" s="27">
        <v>6</v>
      </c>
      <c r="E2791" s="24">
        <v>1</v>
      </c>
      <c r="F2791" s="24">
        <v>3</v>
      </c>
      <c r="G2791" s="25">
        <v>202</v>
      </c>
      <c r="H2791" s="24">
        <v>3</v>
      </c>
      <c r="I2791" s="23" t="s">
        <v>5056</v>
      </c>
      <c r="J2791" s="15" t="s">
        <v>6539</v>
      </c>
      <c r="K2791" s="15" t="s">
        <v>8196</v>
      </c>
      <c r="L2791" s="23" t="s">
        <v>3530</v>
      </c>
    </row>
    <row r="2792" spans="1:12" ht="42" x14ac:dyDescent="0.35">
      <c r="A2792" s="3" t="str">
        <f t="shared" si="466"/>
        <v>6.01.03.202.04</v>
      </c>
      <c r="B2792" s="3">
        <f t="shared" si="458"/>
        <v>14</v>
      </c>
      <c r="C2792" s="3" t="s">
        <v>10604</v>
      </c>
      <c r="D2792" s="27">
        <v>6</v>
      </c>
      <c r="E2792" s="24">
        <v>1</v>
      </c>
      <c r="F2792" s="24">
        <v>3</v>
      </c>
      <c r="G2792" s="25">
        <v>202</v>
      </c>
      <c r="H2792" s="24">
        <v>4</v>
      </c>
      <c r="I2792" s="23" t="s">
        <v>1154</v>
      </c>
      <c r="J2792" s="23" t="s">
        <v>6540</v>
      </c>
      <c r="K2792" s="15" t="s">
        <v>8197</v>
      </c>
      <c r="L2792" s="23" t="s">
        <v>3529</v>
      </c>
    </row>
    <row r="2793" spans="1:12" x14ac:dyDescent="0.35">
      <c r="A2793" s="3">
        <f>D2793</f>
        <v>7</v>
      </c>
      <c r="B2793" s="3">
        <f t="shared" si="458"/>
        <v>1</v>
      </c>
      <c r="C2793" s="3">
        <v>7</v>
      </c>
      <c r="D2793" s="27">
        <v>7</v>
      </c>
      <c r="E2793" s="15"/>
      <c r="F2793" s="15"/>
      <c r="G2793" s="15"/>
      <c r="H2793" s="15"/>
      <c r="I2793" s="23" t="s">
        <v>3531</v>
      </c>
      <c r="J2793" s="15" t="s">
        <v>1</v>
      </c>
      <c r="K2793" s="15" t="s">
        <v>1</v>
      </c>
      <c r="L2793" s="15"/>
    </row>
    <row r="2794" spans="1:12" x14ac:dyDescent="0.35">
      <c r="A2794" s="3" t="str">
        <f>D2794&amp;".0"&amp;E2794</f>
        <v>7.01</v>
      </c>
      <c r="B2794" s="3">
        <f t="shared" si="458"/>
        <v>4</v>
      </c>
      <c r="C2794" s="3" t="s">
        <v>10605</v>
      </c>
      <c r="D2794" s="27">
        <v>7</v>
      </c>
      <c r="E2794" s="24">
        <v>1</v>
      </c>
      <c r="F2794" s="15"/>
      <c r="G2794" s="15"/>
      <c r="H2794" s="15"/>
      <c r="I2794" s="23" t="s">
        <v>3532</v>
      </c>
      <c r="J2794" s="15" t="s">
        <v>1</v>
      </c>
      <c r="K2794" s="15" t="s">
        <v>1</v>
      </c>
      <c r="L2794" s="15"/>
    </row>
    <row r="2795" spans="1:12" ht="28" x14ac:dyDescent="0.35">
      <c r="A2795" s="3" t="str">
        <f>D2795&amp;".0"&amp;E2795&amp;".0"&amp;F2795</f>
        <v>7.01.02</v>
      </c>
      <c r="B2795" s="3">
        <f t="shared" si="458"/>
        <v>7</v>
      </c>
      <c r="C2795" s="3" t="s">
        <v>1380</v>
      </c>
      <c r="D2795" s="27">
        <v>7</v>
      </c>
      <c r="E2795" s="24">
        <v>1</v>
      </c>
      <c r="F2795" s="24">
        <v>2</v>
      </c>
      <c r="G2795" s="15"/>
      <c r="H2795" s="15"/>
      <c r="I2795" s="23" t="s">
        <v>5057</v>
      </c>
      <c r="J2795" s="15" t="s">
        <v>1</v>
      </c>
      <c r="K2795" s="15" t="s">
        <v>1</v>
      </c>
      <c r="L2795" s="15"/>
    </row>
    <row r="2796" spans="1:12" ht="28" x14ac:dyDescent="0.35">
      <c r="A2796" s="3" t="str">
        <f>D2796&amp;".0"&amp;E2796&amp;".0"&amp;F2796&amp;"."&amp;G2796</f>
        <v>7.01.02.201</v>
      </c>
      <c r="B2796" s="3">
        <f t="shared" si="458"/>
        <v>11</v>
      </c>
      <c r="C2796" s="3" t="s">
        <v>10606</v>
      </c>
      <c r="D2796" s="27">
        <v>7</v>
      </c>
      <c r="E2796" s="24">
        <v>1</v>
      </c>
      <c r="F2796" s="24">
        <v>2</v>
      </c>
      <c r="G2796" s="25">
        <v>201</v>
      </c>
      <c r="H2796" s="15"/>
      <c r="I2796" s="23" t="s">
        <v>5058</v>
      </c>
      <c r="J2796" s="15" t="s">
        <v>1</v>
      </c>
      <c r="K2796" s="15" t="s">
        <v>1</v>
      </c>
      <c r="L2796" s="15"/>
    </row>
    <row r="2797" spans="1:12" ht="42" x14ac:dyDescent="0.35">
      <c r="A2797" s="3" t="str">
        <f t="shared" ref="A2797:A2798" si="467">D2797&amp;".0"&amp;E2797&amp;".0"&amp;F2797&amp;"."&amp;G2797&amp;".0"&amp;H2797</f>
        <v>7.01.02.201.01</v>
      </c>
      <c r="B2797" s="3">
        <f t="shared" si="458"/>
        <v>14</v>
      </c>
      <c r="C2797" s="3" t="s">
        <v>10607</v>
      </c>
      <c r="D2797" s="27">
        <v>7</v>
      </c>
      <c r="E2797" s="24">
        <v>1</v>
      </c>
      <c r="F2797" s="24">
        <v>2</v>
      </c>
      <c r="G2797" s="25">
        <v>201</v>
      </c>
      <c r="H2797" s="24">
        <v>1</v>
      </c>
      <c r="I2797" s="23" t="s">
        <v>1160</v>
      </c>
      <c r="J2797" s="23" t="s">
        <v>3533</v>
      </c>
      <c r="K2797" s="23" t="s">
        <v>3534</v>
      </c>
      <c r="L2797" s="23" t="s">
        <v>1443</v>
      </c>
    </row>
    <row r="2798" spans="1:12" ht="28" x14ac:dyDescent="0.35">
      <c r="A2798" s="3" t="str">
        <f t="shared" si="467"/>
        <v>7.01.02.201.02</v>
      </c>
      <c r="B2798" s="3">
        <f t="shared" si="458"/>
        <v>14</v>
      </c>
      <c r="C2798" s="3" t="s">
        <v>10608</v>
      </c>
      <c r="D2798" s="27">
        <v>7</v>
      </c>
      <c r="E2798" s="24">
        <v>1</v>
      </c>
      <c r="F2798" s="24">
        <v>2</v>
      </c>
      <c r="G2798" s="25">
        <v>201</v>
      </c>
      <c r="H2798" s="24">
        <v>2</v>
      </c>
      <c r="I2798" s="23" t="s">
        <v>1161</v>
      </c>
      <c r="J2798" s="23" t="s">
        <v>3535</v>
      </c>
      <c r="K2798" s="23" t="s">
        <v>8198</v>
      </c>
      <c r="L2798" s="23" t="s">
        <v>1436</v>
      </c>
    </row>
    <row r="2799" spans="1:12" ht="42" x14ac:dyDescent="0.35">
      <c r="A2799" s="3" t="str">
        <f>D2799&amp;".0"&amp;E2799&amp;".0"&amp;F2799&amp;"."&amp;G2799</f>
        <v>7.01.02.202</v>
      </c>
      <c r="B2799" s="3">
        <f t="shared" si="458"/>
        <v>11</v>
      </c>
      <c r="C2799" s="3" t="s">
        <v>10609</v>
      </c>
      <c r="D2799" s="27">
        <v>7</v>
      </c>
      <c r="E2799" s="24">
        <v>1</v>
      </c>
      <c r="F2799" s="24">
        <v>2</v>
      </c>
      <c r="G2799" s="25">
        <v>202</v>
      </c>
      <c r="H2799" s="15"/>
      <c r="I2799" s="23" t="s">
        <v>5059</v>
      </c>
      <c r="J2799" s="15" t="s">
        <v>1</v>
      </c>
      <c r="K2799" s="15" t="s">
        <v>1</v>
      </c>
      <c r="L2799" s="15"/>
    </row>
    <row r="2800" spans="1:12" ht="28" x14ac:dyDescent="0.35">
      <c r="A2800" s="3" t="str">
        <f t="shared" ref="A2800:A2802" si="468">D2800&amp;".0"&amp;E2800&amp;".0"&amp;F2800&amp;"."&amp;G2800&amp;".0"&amp;H2800</f>
        <v>7.01.02.202.01</v>
      </c>
      <c r="B2800" s="3">
        <f t="shared" si="458"/>
        <v>14</v>
      </c>
      <c r="C2800" s="3" t="s">
        <v>10610</v>
      </c>
      <c r="D2800" s="27">
        <v>7</v>
      </c>
      <c r="E2800" s="24">
        <v>1</v>
      </c>
      <c r="F2800" s="24">
        <v>2</v>
      </c>
      <c r="G2800" s="25">
        <v>202</v>
      </c>
      <c r="H2800" s="24">
        <v>1</v>
      </c>
      <c r="I2800" s="23" t="s">
        <v>1162</v>
      </c>
      <c r="J2800" s="23" t="s">
        <v>6541</v>
      </c>
      <c r="K2800" s="23" t="s">
        <v>8199</v>
      </c>
      <c r="L2800" s="23" t="s">
        <v>1436</v>
      </c>
    </row>
    <row r="2801" spans="1:12" ht="42" x14ac:dyDescent="0.35">
      <c r="A2801" s="3" t="str">
        <f t="shared" si="468"/>
        <v>7.01.02.202.02</v>
      </c>
      <c r="B2801" s="3">
        <f t="shared" si="458"/>
        <v>14</v>
      </c>
      <c r="C2801" s="3" t="s">
        <v>10611</v>
      </c>
      <c r="D2801" s="27">
        <v>7</v>
      </c>
      <c r="E2801" s="24">
        <v>1</v>
      </c>
      <c r="F2801" s="24">
        <v>2</v>
      </c>
      <c r="G2801" s="25">
        <v>202</v>
      </c>
      <c r="H2801" s="24">
        <v>2</v>
      </c>
      <c r="I2801" s="23" t="s">
        <v>5060</v>
      </c>
      <c r="J2801" s="15" t="s">
        <v>6542</v>
      </c>
      <c r="K2801" s="15" t="s">
        <v>8200</v>
      </c>
      <c r="L2801" s="23" t="s">
        <v>1443</v>
      </c>
    </row>
    <row r="2802" spans="1:12" ht="42" x14ac:dyDescent="0.35">
      <c r="A2802" s="3" t="str">
        <f t="shared" si="468"/>
        <v>7.01.02.202.03</v>
      </c>
      <c r="B2802" s="3">
        <f t="shared" si="458"/>
        <v>14</v>
      </c>
      <c r="C2802" s="3" t="s">
        <v>10612</v>
      </c>
      <c r="D2802" s="27">
        <v>7</v>
      </c>
      <c r="E2802" s="24">
        <v>1</v>
      </c>
      <c r="F2802" s="24">
        <v>2</v>
      </c>
      <c r="G2802" s="25">
        <v>202</v>
      </c>
      <c r="H2802" s="24">
        <v>3</v>
      </c>
      <c r="I2802" s="23" t="s">
        <v>1163</v>
      </c>
      <c r="J2802" s="23" t="s">
        <v>3536</v>
      </c>
      <c r="K2802" s="15" t="s">
        <v>8201</v>
      </c>
      <c r="L2802" s="23" t="s">
        <v>1443</v>
      </c>
    </row>
    <row r="2803" spans="1:12" ht="28" x14ac:dyDescent="0.35">
      <c r="A2803" s="3" t="str">
        <f>D2803&amp;".0"&amp;E2803&amp;".0"&amp;F2803&amp;"."&amp;G2803</f>
        <v>7.01.02.203</v>
      </c>
      <c r="B2803" s="3">
        <f t="shared" si="458"/>
        <v>11</v>
      </c>
      <c r="C2803" s="3" t="s">
        <v>10613</v>
      </c>
      <c r="D2803" s="27">
        <v>7</v>
      </c>
      <c r="E2803" s="24">
        <v>1</v>
      </c>
      <c r="F2803" s="24">
        <v>2</v>
      </c>
      <c r="G2803" s="25">
        <v>203</v>
      </c>
      <c r="H2803" s="15"/>
      <c r="I2803" s="23" t="s">
        <v>5061</v>
      </c>
      <c r="J2803" s="15" t="s">
        <v>1</v>
      </c>
      <c r="K2803" s="15" t="s">
        <v>1</v>
      </c>
      <c r="L2803" s="15"/>
    </row>
    <row r="2804" spans="1:12" ht="56" x14ac:dyDescent="0.35">
      <c r="A2804" s="3" t="str">
        <f t="shared" ref="A2804:A2805" si="469">D2804&amp;".0"&amp;E2804&amp;".0"&amp;F2804&amp;"."&amp;G2804&amp;".0"&amp;H2804</f>
        <v>7.01.02.203.01</v>
      </c>
      <c r="B2804" s="3">
        <f t="shared" si="458"/>
        <v>14</v>
      </c>
      <c r="C2804" s="3" t="s">
        <v>10614</v>
      </c>
      <c r="D2804" s="27">
        <v>7</v>
      </c>
      <c r="E2804" s="24">
        <v>1</v>
      </c>
      <c r="F2804" s="24">
        <v>2</v>
      </c>
      <c r="G2804" s="25">
        <v>203</v>
      </c>
      <c r="H2804" s="24">
        <v>1</v>
      </c>
      <c r="I2804" s="23" t="s">
        <v>3537</v>
      </c>
      <c r="J2804" s="23" t="s">
        <v>6543</v>
      </c>
      <c r="K2804" s="23" t="s">
        <v>8202</v>
      </c>
      <c r="L2804" s="23" t="s">
        <v>1436</v>
      </c>
    </row>
    <row r="2805" spans="1:12" ht="42" x14ac:dyDescent="0.35">
      <c r="A2805" s="3" t="str">
        <f t="shared" si="469"/>
        <v>7.01.02.203.02</v>
      </c>
      <c r="B2805" s="3">
        <f t="shared" si="458"/>
        <v>14</v>
      </c>
      <c r="C2805" s="3" t="s">
        <v>10615</v>
      </c>
      <c r="D2805" s="27">
        <v>7</v>
      </c>
      <c r="E2805" s="24">
        <v>1</v>
      </c>
      <c r="F2805" s="24">
        <v>2</v>
      </c>
      <c r="G2805" s="25">
        <v>203</v>
      </c>
      <c r="H2805" s="24">
        <v>2</v>
      </c>
      <c r="I2805" s="23" t="s">
        <v>5062</v>
      </c>
      <c r="J2805" s="15" t="s">
        <v>6544</v>
      </c>
      <c r="K2805" s="15" t="s">
        <v>8203</v>
      </c>
      <c r="L2805" s="22" t="s">
        <v>1458</v>
      </c>
    </row>
    <row r="2806" spans="1:12" ht="28" x14ac:dyDescent="0.35">
      <c r="A2806" s="3" t="str">
        <f>D2806&amp;".0"&amp;E2806&amp;".0"&amp;F2806&amp;"."&amp;G2806</f>
        <v>7.01.02.204</v>
      </c>
      <c r="B2806" s="3">
        <f t="shared" si="458"/>
        <v>11</v>
      </c>
      <c r="C2806" s="3" t="s">
        <v>10616</v>
      </c>
      <c r="D2806" s="27">
        <v>7</v>
      </c>
      <c r="E2806" s="24">
        <v>1</v>
      </c>
      <c r="F2806" s="24">
        <v>2</v>
      </c>
      <c r="G2806" s="25">
        <v>204</v>
      </c>
      <c r="H2806" s="15"/>
      <c r="I2806" s="23" t="s">
        <v>5063</v>
      </c>
      <c r="J2806" s="15" t="s">
        <v>1</v>
      </c>
      <c r="K2806" s="15" t="s">
        <v>1</v>
      </c>
      <c r="L2806" s="15"/>
    </row>
    <row r="2807" spans="1:12" ht="28" x14ac:dyDescent="0.35">
      <c r="A2807" s="3" t="str">
        <f t="shared" ref="A2807:A2809" si="470">D2807&amp;".0"&amp;E2807&amp;".0"&amp;F2807&amp;"."&amp;G2807&amp;".0"&amp;H2807</f>
        <v>7.01.02.204.01</v>
      </c>
      <c r="B2807" s="3">
        <f t="shared" si="458"/>
        <v>14</v>
      </c>
      <c r="C2807" s="3" t="s">
        <v>10617</v>
      </c>
      <c r="D2807" s="27">
        <v>7</v>
      </c>
      <c r="E2807" s="24">
        <v>1</v>
      </c>
      <c r="F2807" s="24">
        <v>2</v>
      </c>
      <c r="G2807" s="25">
        <v>204</v>
      </c>
      <c r="H2807" s="24">
        <v>1</v>
      </c>
      <c r="I2807" s="23" t="s">
        <v>3538</v>
      </c>
      <c r="J2807" s="23" t="s">
        <v>6545</v>
      </c>
      <c r="K2807" s="23" t="s">
        <v>8204</v>
      </c>
      <c r="L2807" s="23" t="s">
        <v>1436</v>
      </c>
    </row>
    <row r="2808" spans="1:12" ht="28" x14ac:dyDescent="0.35">
      <c r="A2808" s="3" t="str">
        <f t="shared" si="470"/>
        <v>7.01.02.204.02</v>
      </c>
      <c r="B2808" s="3">
        <f t="shared" si="458"/>
        <v>14</v>
      </c>
      <c r="C2808" s="3" t="s">
        <v>10618</v>
      </c>
      <c r="D2808" s="27">
        <v>7</v>
      </c>
      <c r="E2808" s="24">
        <v>1</v>
      </c>
      <c r="F2808" s="24">
        <v>2</v>
      </c>
      <c r="G2808" s="25">
        <v>204</v>
      </c>
      <c r="H2808" s="24">
        <v>2</v>
      </c>
      <c r="I2808" s="23" t="s">
        <v>5064</v>
      </c>
      <c r="J2808" s="15" t="s">
        <v>6546</v>
      </c>
      <c r="K2808" s="15" t="s">
        <v>8205</v>
      </c>
      <c r="L2808" s="23" t="s">
        <v>1443</v>
      </c>
    </row>
    <row r="2809" spans="1:12" ht="42" x14ac:dyDescent="0.35">
      <c r="A2809" s="3" t="str">
        <f t="shared" si="470"/>
        <v>7.01.02.204.03</v>
      </c>
      <c r="B2809" s="3">
        <f t="shared" si="458"/>
        <v>14</v>
      </c>
      <c r="C2809" s="3" t="s">
        <v>10619</v>
      </c>
      <c r="D2809" s="27">
        <v>7</v>
      </c>
      <c r="E2809" s="24">
        <v>1</v>
      </c>
      <c r="F2809" s="24">
        <v>2</v>
      </c>
      <c r="G2809" s="25">
        <v>204</v>
      </c>
      <c r="H2809" s="24">
        <v>3</v>
      </c>
      <c r="I2809" s="23" t="s">
        <v>3539</v>
      </c>
      <c r="J2809" s="15" t="s">
        <v>6547</v>
      </c>
      <c r="K2809" s="23" t="s">
        <v>8206</v>
      </c>
      <c r="L2809" s="23" t="s">
        <v>1443</v>
      </c>
    </row>
    <row r="2810" spans="1:12" ht="28" x14ac:dyDescent="0.35">
      <c r="A2810" s="3" t="str">
        <f>D2810&amp;".0"&amp;E2810&amp;".0"&amp;F2810</f>
        <v>7.01.03</v>
      </c>
      <c r="B2810" s="3">
        <f t="shared" ref="B2810:B2869" si="471">LEN(A2810)</f>
        <v>7</v>
      </c>
      <c r="C2810" s="3" t="s">
        <v>1381</v>
      </c>
      <c r="D2810" s="27">
        <v>7</v>
      </c>
      <c r="E2810" s="24">
        <v>1</v>
      </c>
      <c r="F2810" s="24">
        <v>3</v>
      </c>
      <c r="G2810" s="15"/>
      <c r="H2810" s="15"/>
      <c r="I2810" s="23" t="s">
        <v>5065</v>
      </c>
      <c r="J2810" s="15" t="s">
        <v>1</v>
      </c>
      <c r="K2810" s="15" t="s">
        <v>1</v>
      </c>
      <c r="L2810" s="15"/>
    </row>
    <row r="2811" spans="1:12" x14ac:dyDescent="0.35">
      <c r="A2811" s="3" t="str">
        <f>D2811&amp;".0"&amp;E2811&amp;".0"&amp;F2811&amp;"."&amp;G2811</f>
        <v>7.01.03.201</v>
      </c>
      <c r="B2811" s="3">
        <f t="shared" si="471"/>
        <v>11</v>
      </c>
      <c r="C2811" s="3" t="s">
        <v>10620</v>
      </c>
      <c r="D2811" s="27">
        <v>7</v>
      </c>
      <c r="E2811" s="24">
        <v>1</v>
      </c>
      <c r="F2811" s="24">
        <v>3</v>
      </c>
      <c r="G2811" s="25">
        <v>201</v>
      </c>
      <c r="H2811" s="15"/>
      <c r="I2811" s="23" t="s">
        <v>3540</v>
      </c>
      <c r="J2811" s="15" t="s">
        <v>1</v>
      </c>
      <c r="K2811" s="15" t="s">
        <v>1</v>
      </c>
      <c r="L2811" s="15"/>
    </row>
    <row r="2812" spans="1:12" ht="42" x14ac:dyDescent="0.35">
      <c r="A2812" s="3" t="str">
        <f t="shared" ref="A2812:A2814" si="472">D2812&amp;".0"&amp;E2812&amp;".0"&amp;F2812&amp;"."&amp;G2812&amp;".0"&amp;H2812</f>
        <v>7.01.03.201.01</v>
      </c>
      <c r="B2812" s="3">
        <f t="shared" si="471"/>
        <v>14</v>
      </c>
      <c r="C2812" s="3" t="s">
        <v>10621</v>
      </c>
      <c r="D2812" s="27">
        <v>7</v>
      </c>
      <c r="E2812" s="24">
        <v>1</v>
      </c>
      <c r="F2812" s="24">
        <v>3</v>
      </c>
      <c r="G2812" s="25">
        <v>201</v>
      </c>
      <c r="H2812" s="24">
        <v>1</v>
      </c>
      <c r="I2812" s="23" t="s">
        <v>5066</v>
      </c>
      <c r="J2812" s="15" t="s">
        <v>6548</v>
      </c>
      <c r="K2812" s="15" t="s">
        <v>8207</v>
      </c>
      <c r="L2812" s="23" t="s">
        <v>3541</v>
      </c>
    </row>
    <row r="2813" spans="1:12" ht="56" x14ac:dyDescent="0.35">
      <c r="A2813" s="3" t="str">
        <f t="shared" si="472"/>
        <v>7.01.03.201.02</v>
      </c>
      <c r="B2813" s="3">
        <f t="shared" si="471"/>
        <v>14</v>
      </c>
      <c r="C2813" s="3" t="s">
        <v>10622</v>
      </c>
      <c r="D2813" s="27">
        <v>7</v>
      </c>
      <c r="E2813" s="24">
        <v>1</v>
      </c>
      <c r="F2813" s="24">
        <v>3</v>
      </c>
      <c r="G2813" s="25">
        <v>201</v>
      </c>
      <c r="H2813" s="24">
        <v>2</v>
      </c>
      <c r="I2813" s="23" t="s">
        <v>3542</v>
      </c>
      <c r="J2813" s="23" t="s">
        <v>3543</v>
      </c>
      <c r="K2813" s="23" t="s">
        <v>3544</v>
      </c>
      <c r="L2813" s="23" t="s">
        <v>1436</v>
      </c>
    </row>
    <row r="2814" spans="1:12" ht="42" x14ac:dyDescent="0.35">
      <c r="A2814" s="3" t="str">
        <f t="shared" si="472"/>
        <v>7.01.03.201.03</v>
      </c>
      <c r="B2814" s="3">
        <f t="shared" si="471"/>
        <v>14</v>
      </c>
      <c r="C2814" s="3" t="s">
        <v>10623</v>
      </c>
      <c r="D2814" s="27">
        <v>7</v>
      </c>
      <c r="E2814" s="24">
        <v>1</v>
      </c>
      <c r="F2814" s="24">
        <v>3</v>
      </c>
      <c r="G2814" s="25">
        <v>201</v>
      </c>
      <c r="H2814" s="24">
        <v>3</v>
      </c>
      <c r="I2814" s="23" t="s">
        <v>5067</v>
      </c>
      <c r="J2814" s="23" t="s">
        <v>3545</v>
      </c>
      <c r="K2814" s="15" t="s">
        <v>8208</v>
      </c>
      <c r="L2814" s="23" t="s">
        <v>1443</v>
      </c>
    </row>
    <row r="2815" spans="1:12" x14ac:dyDescent="0.35">
      <c r="A2815" s="3" t="str">
        <f>D2815&amp;".0"&amp;E2815&amp;".0"&amp;F2815&amp;"."&amp;G2815</f>
        <v>7.01.03.202</v>
      </c>
      <c r="B2815" s="3">
        <f t="shared" si="471"/>
        <v>11</v>
      </c>
      <c r="C2815" s="3" t="s">
        <v>10624</v>
      </c>
      <c r="D2815" s="27">
        <v>7</v>
      </c>
      <c r="E2815" s="24">
        <v>1</v>
      </c>
      <c r="F2815" s="24">
        <v>3</v>
      </c>
      <c r="G2815" s="25">
        <v>202</v>
      </c>
      <c r="H2815" s="15"/>
      <c r="I2815" s="23" t="s">
        <v>1175</v>
      </c>
      <c r="J2815" s="15" t="s">
        <v>1</v>
      </c>
      <c r="K2815" s="15" t="s">
        <v>1</v>
      </c>
      <c r="L2815" s="15"/>
    </row>
    <row r="2816" spans="1:12" ht="42" x14ac:dyDescent="0.35">
      <c r="A2816" s="3" t="str">
        <f t="shared" ref="A2816:A2819" si="473">D2816&amp;".0"&amp;E2816&amp;".0"&amp;F2816&amp;"."&amp;G2816&amp;".0"&amp;H2816</f>
        <v>7.01.03.202.01</v>
      </c>
      <c r="B2816" s="3">
        <f t="shared" si="471"/>
        <v>14</v>
      </c>
      <c r="C2816" s="3" t="s">
        <v>10625</v>
      </c>
      <c r="D2816" s="27">
        <v>7</v>
      </c>
      <c r="E2816" s="24">
        <v>1</v>
      </c>
      <c r="F2816" s="24">
        <v>3</v>
      </c>
      <c r="G2816" s="25">
        <v>202</v>
      </c>
      <c r="H2816" s="24">
        <v>1</v>
      </c>
      <c r="I2816" s="23" t="s">
        <v>5068</v>
      </c>
      <c r="J2816" s="15" t="s">
        <v>6549</v>
      </c>
      <c r="K2816" s="15" t="s">
        <v>8209</v>
      </c>
      <c r="L2816" s="23" t="s">
        <v>3541</v>
      </c>
    </row>
    <row r="2817" spans="1:12" ht="28" x14ac:dyDescent="0.35">
      <c r="A2817" s="3" t="str">
        <f t="shared" si="473"/>
        <v>7.01.03.202.02</v>
      </c>
      <c r="B2817" s="3">
        <f t="shared" si="471"/>
        <v>14</v>
      </c>
      <c r="C2817" s="3" t="s">
        <v>10626</v>
      </c>
      <c r="D2817" s="27">
        <v>7</v>
      </c>
      <c r="E2817" s="24">
        <v>1</v>
      </c>
      <c r="F2817" s="24">
        <v>3</v>
      </c>
      <c r="G2817" s="25">
        <v>202</v>
      </c>
      <c r="H2817" s="24">
        <v>2</v>
      </c>
      <c r="I2817" s="23" t="s">
        <v>1177</v>
      </c>
      <c r="J2817" s="23" t="s">
        <v>3546</v>
      </c>
      <c r="K2817" s="15" t="s">
        <v>8210</v>
      </c>
      <c r="L2817" s="22" t="s">
        <v>1458</v>
      </c>
    </row>
    <row r="2818" spans="1:12" ht="28" x14ac:dyDescent="0.35">
      <c r="A2818" s="3" t="str">
        <f t="shared" si="473"/>
        <v>7.01.03.202.03</v>
      </c>
      <c r="B2818" s="3">
        <f t="shared" si="471"/>
        <v>14</v>
      </c>
      <c r="C2818" s="3" t="s">
        <v>10627</v>
      </c>
      <c r="D2818" s="27">
        <v>7</v>
      </c>
      <c r="E2818" s="24">
        <v>1</v>
      </c>
      <c r="F2818" s="24">
        <v>3</v>
      </c>
      <c r="G2818" s="25">
        <v>202</v>
      </c>
      <c r="H2818" s="24">
        <v>3</v>
      </c>
      <c r="I2818" s="23" t="s">
        <v>1178</v>
      </c>
      <c r="J2818" s="23" t="s">
        <v>6550</v>
      </c>
      <c r="K2818" s="23" t="s">
        <v>3547</v>
      </c>
      <c r="L2818" s="23" t="s">
        <v>3548</v>
      </c>
    </row>
    <row r="2819" spans="1:12" x14ac:dyDescent="0.35">
      <c r="A2819" s="3" t="str">
        <f t="shared" si="473"/>
        <v>7.01.03.202.04</v>
      </c>
      <c r="B2819" s="3">
        <f t="shared" si="471"/>
        <v>14</v>
      </c>
      <c r="C2819" s="3" t="s">
        <v>10628</v>
      </c>
      <c r="D2819" s="27">
        <v>7</v>
      </c>
      <c r="E2819" s="24">
        <v>1</v>
      </c>
      <c r="F2819" s="24">
        <v>3</v>
      </c>
      <c r="G2819" s="25">
        <v>202</v>
      </c>
      <c r="H2819" s="24">
        <v>4</v>
      </c>
      <c r="I2819" s="23" t="s">
        <v>3549</v>
      </c>
      <c r="J2819" s="23" t="s">
        <v>3550</v>
      </c>
      <c r="K2819" s="23" t="s">
        <v>3551</v>
      </c>
      <c r="L2819" s="23" t="s">
        <v>1443</v>
      </c>
    </row>
    <row r="2820" spans="1:12" ht="28" x14ac:dyDescent="0.35">
      <c r="A2820" s="3" t="str">
        <f>D2820&amp;".0"&amp;E2820&amp;".0"&amp;F2820&amp;"."&amp;G2820</f>
        <v>7.01.03.203</v>
      </c>
      <c r="B2820" s="3">
        <f t="shared" si="471"/>
        <v>11</v>
      </c>
      <c r="C2820" s="3" t="s">
        <v>10629</v>
      </c>
      <c r="D2820" s="27">
        <v>7</v>
      </c>
      <c r="E2820" s="24">
        <v>1</v>
      </c>
      <c r="F2820" s="24">
        <v>3</v>
      </c>
      <c r="G2820" s="25">
        <v>203</v>
      </c>
      <c r="H2820" s="15"/>
      <c r="I2820" s="23" t="s">
        <v>5069</v>
      </c>
      <c r="J2820" s="15" t="s">
        <v>1</v>
      </c>
      <c r="K2820" s="15" t="s">
        <v>1</v>
      </c>
      <c r="L2820" s="15"/>
    </row>
    <row r="2821" spans="1:12" ht="42" x14ac:dyDescent="0.35">
      <c r="A2821" s="3" t="str">
        <f t="shared" ref="A2821:A2825" si="474">D2821&amp;".0"&amp;E2821&amp;".0"&amp;F2821&amp;"."&amp;G2821&amp;".0"&amp;H2821</f>
        <v>7.01.03.203.01</v>
      </c>
      <c r="B2821" s="3">
        <f t="shared" si="471"/>
        <v>14</v>
      </c>
      <c r="C2821" s="3" t="s">
        <v>10630</v>
      </c>
      <c r="D2821" s="27">
        <v>7</v>
      </c>
      <c r="E2821" s="24">
        <v>1</v>
      </c>
      <c r="F2821" s="24">
        <v>3</v>
      </c>
      <c r="G2821" s="25">
        <v>203</v>
      </c>
      <c r="H2821" s="24">
        <v>1</v>
      </c>
      <c r="I2821" s="23" t="s">
        <v>1166</v>
      </c>
      <c r="J2821" s="23" t="s">
        <v>3552</v>
      </c>
      <c r="K2821" s="15" t="s">
        <v>8211</v>
      </c>
      <c r="L2821" s="23" t="s">
        <v>3541</v>
      </c>
    </row>
    <row r="2822" spans="1:12" ht="42" x14ac:dyDescent="0.35">
      <c r="A2822" s="3" t="str">
        <f t="shared" si="474"/>
        <v>7.01.03.203.02</v>
      </c>
      <c r="B2822" s="3">
        <f t="shared" si="471"/>
        <v>14</v>
      </c>
      <c r="C2822" s="3" t="s">
        <v>10631</v>
      </c>
      <c r="D2822" s="27">
        <v>7</v>
      </c>
      <c r="E2822" s="24">
        <v>1</v>
      </c>
      <c r="F2822" s="24">
        <v>3</v>
      </c>
      <c r="G2822" s="25">
        <v>203</v>
      </c>
      <c r="H2822" s="24">
        <v>2</v>
      </c>
      <c r="I2822" s="23" t="s">
        <v>5070</v>
      </c>
      <c r="J2822" s="15" t="s">
        <v>6551</v>
      </c>
      <c r="K2822" s="15" t="s">
        <v>8212</v>
      </c>
      <c r="L2822" s="23" t="s">
        <v>3541</v>
      </c>
    </row>
    <row r="2823" spans="1:12" ht="28" x14ac:dyDescent="0.35">
      <c r="A2823" s="3" t="str">
        <f t="shared" si="474"/>
        <v>7.01.03.203.03</v>
      </c>
      <c r="B2823" s="3">
        <f t="shared" si="471"/>
        <v>14</v>
      </c>
      <c r="C2823" s="3" t="s">
        <v>10632</v>
      </c>
      <c r="D2823" s="27">
        <v>7</v>
      </c>
      <c r="E2823" s="24">
        <v>1</v>
      </c>
      <c r="F2823" s="24">
        <v>3</v>
      </c>
      <c r="G2823" s="25">
        <v>203</v>
      </c>
      <c r="H2823" s="24">
        <v>3</v>
      </c>
      <c r="I2823" s="23" t="s">
        <v>5071</v>
      </c>
      <c r="J2823" s="15" t="s">
        <v>6552</v>
      </c>
      <c r="K2823" s="15" t="s">
        <v>8213</v>
      </c>
      <c r="L2823" s="22" t="s">
        <v>1458</v>
      </c>
    </row>
    <row r="2824" spans="1:12" ht="28" x14ac:dyDescent="0.35">
      <c r="A2824" s="3" t="str">
        <f t="shared" si="474"/>
        <v>7.01.03.203.04</v>
      </c>
      <c r="B2824" s="3">
        <f t="shared" si="471"/>
        <v>14</v>
      </c>
      <c r="C2824" s="3" t="s">
        <v>10633</v>
      </c>
      <c r="D2824" s="27">
        <v>7</v>
      </c>
      <c r="E2824" s="24">
        <v>1</v>
      </c>
      <c r="F2824" s="24">
        <v>3</v>
      </c>
      <c r="G2824" s="25">
        <v>203</v>
      </c>
      <c r="H2824" s="24">
        <v>4</v>
      </c>
      <c r="I2824" s="23" t="s">
        <v>5072</v>
      </c>
      <c r="J2824" s="15" t="s">
        <v>6553</v>
      </c>
      <c r="K2824" s="15" t="s">
        <v>8214</v>
      </c>
      <c r="L2824" s="23" t="s">
        <v>1443</v>
      </c>
    </row>
    <row r="2825" spans="1:12" ht="28" x14ac:dyDescent="0.35">
      <c r="A2825" s="3" t="str">
        <f t="shared" si="474"/>
        <v>7.01.03.203.05</v>
      </c>
      <c r="B2825" s="3">
        <f t="shared" si="471"/>
        <v>14</v>
      </c>
      <c r="C2825" s="3" t="s">
        <v>10634</v>
      </c>
      <c r="D2825" s="27">
        <v>7</v>
      </c>
      <c r="E2825" s="24">
        <v>1</v>
      </c>
      <c r="F2825" s="24">
        <v>3</v>
      </c>
      <c r="G2825" s="25">
        <v>203</v>
      </c>
      <c r="H2825" s="24">
        <v>5</v>
      </c>
      <c r="I2825" s="23" t="s">
        <v>3553</v>
      </c>
      <c r="J2825" s="15" t="s">
        <v>6554</v>
      </c>
      <c r="K2825" s="15" t="s">
        <v>8215</v>
      </c>
      <c r="L2825" s="23" t="s">
        <v>1443</v>
      </c>
    </row>
    <row r="2826" spans="1:12" x14ac:dyDescent="0.35">
      <c r="A2826" s="3" t="str">
        <f>D2826&amp;".0"&amp;E2826&amp;".0"&amp;F2826&amp;"."&amp;G2826</f>
        <v>7.01.03.704</v>
      </c>
      <c r="B2826" s="3">
        <f t="shared" si="471"/>
        <v>11</v>
      </c>
      <c r="C2826" s="3" t="s">
        <v>10635</v>
      </c>
      <c r="D2826" s="27">
        <v>7</v>
      </c>
      <c r="E2826" s="24">
        <v>1</v>
      </c>
      <c r="F2826" s="24">
        <v>3</v>
      </c>
      <c r="G2826" s="25">
        <v>704</v>
      </c>
      <c r="H2826" s="15"/>
      <c r="I2826" s="23" t="s">
        <v>3554</v>
      </c>
      <c r="J2826" s="15" t="s">
        <v>1</v>
      </c>
      <c r="K2826" s="15" t="s">
        <v>1</v>
      </c>
      <c r="L2826" s="15"/>
    </row>
    <row r="2827" spans="1:12" x14ac:dyDescent="0.35">
      <c r="A2827" s="3" t="str">
        <f t="shared" ref="A2827:A2831" si="475">D2827&amp;".0"&amp;E2827&amp;".0"&amp;F2827&amp;"."&amp;G2827&amp;".0"&amp;H2827</f>
        <v>7.01.03.704.01</v>
      </c>
      <c r="B2827" s="3">
        <f t="shared" si="471"/>
        <v>14</v>
      </c>
      <c r="C2827" s="3" t="s">
        <v>10636</v>
      </c>
      <c r="D2827" s="27">
        <v>7</v>
      </c>
      <c r="E2827" s="24">
        <v>1</v>
      </c>
      <c r="F2827" s="24">
        <v>3</v>
      </c>
      <c r="G2827" s="25">
        <v>704</v>
      </c>
      <c r="H2827" s="24">
        <v>1</v>
      </c>
      <c r="I2827" s="23" t="s">
        <v>3555</v>
      </c>
      <c r="J2827" s="23" t="s">
        <v>3556</v>
      </c>
      <c r="K2827" s="23" t="s">
        <v>3557</v>
      </c>
      <c r="L2827" s="23" t="s">
        <v>1436</v>
      </c>
    </row>
    <row r="2828" spans="1:12" ht="28" x14ac:dyDescent="0.35">
      <c r="A2828" s="3" t="str">
        <f t="shared" si="475"/>
        <v>7.01.03.704.02</v>
      </c>
      <c r="B2828" s="3">
        <f t="shared" si="471"/>
        <v>14</v>
      </c>
      <c r="C2828" s="3" t="s">
        <v>10637</v>
      </c>
      <c r="D2828" s="27">
        <v>7</v>
      </c>
      <c r="E2828" s="24">
        <v>1</v>
      </c>
      <c r="F2828" s="24">
        <v>3</v>
      </c>
      <c r="G2828" s="25">
        <v>704</v>
      </c>
      <c r="H2828" s="24">
        <v>2</v>
      </c>
      <c r="I2828" s="23" t="s">
        <v>5073</v>
      </c>
      <c r="J2828" s="15" t="s">
        <v>6555</v>
      </c>
      <c r="K2828" s="15" t="s">
        <v>8216</v>
      </c>
      <c r="L2828" s="23" t="s">
        <v>1462</v>
      </c>
    </row>
    <row r="2829" spans="1:12" x14ac:dyDescent="0.35">
      <c r="A2829" s="3" t="str">
        <f t="shared" si="475"/>
        <v>7.01.03.704.03</v>
      </c>
      <c r="B2829" s="3">
        <f t="shared" si="471"/>
        <v>14</v>
      </c>
      <c r="C2829" s="3" t="s">
        <v>10638</v>
      </c>
      <c r="D2829" s="27">
        <v>7</v>
      </c>
      <c r="E2829" s="24">
        <v>1</v>
      </c>
      <c r="F2829" s="24">
        <v>3</v>
      </c>
      <c r="G2829" s="25">
        <v>704</v>
      </c>
      <c r="H2829" s="24">
        <v>3</v>
      </c>
      <c r="I2829" s="23" t="s">
        <v>3558</v>
      </c>
      <c r="J2829" s="23" t="s">
        <v>3559</v>
      </c>
      <c r="K2829" s="23" t="s">
        <v>3560</v>
      </c>
      <c r="L2829" s="23" t="s">
        <v>1436</v>
      </c>
    </row>
    <row r="2830" spans="1:12" x14ac:dyDescent="0.35">
      <c r="A2830" s="3" t="str">
        <f t="shared" si="475"/>
        <v>7.01.03.704.04</v>
      </c>
      <c r="B2830" s="3">
        <f t="shared" si="471"/>
        <v>14</v>
      </c>
      <c r="C2830" s="3" t="s">
        <v>10639</v>
      </c>
      <c r="D2830" s="27">
        <v>7</v>
      </c>
      <c r="E2830" s="24">
        <v>1</v>
      </c>
      <c r="F2830" s="24">
        <v>3</v>
      </c>
      <c r="G2830" s="25">
        <v>704</v>
      </c>
      <c r="H2830" s="24">
        <v>4</v>
      </c>
      <c r="I2830" s="23" t="s">
        <v>3561</v>
      </c>
      <c r="J2830" s="23" t="s">
        <v>3562</v>
      </c>
      <c r="K2830" s="23" t="s">
        <v>3563</v>
      </c>
      <c r="L2830" s="23" t="s">
        <v>1443</v>
      </c>
    </row>
    <row r="2831" spans="1:12" ht="28" x14ac:dyDescent="0.35">
      <c r="A2831" s="3" t="str">
        <f t="shared" si="475"/>
        <v>7.01.03.704.05</v>
      </c>
      <c r="B2831" s="3">
        <f t="shared" si="471"/>
        <v>14</v>
      </c>
      <c r="C2831" s="3" t="s">
        <v>10640</v>
      </c>
      <c r="D2831" s="27">
        <v>7</v>
      </c>
      <c r="E2831" s="24">
        <v>1</v>
      </c>
      <c r="F2831" s="24">
        <v>3</v>
      </c>
      <c r="G2831" s="25">
        <v>704</v>
      </c>
      <c r="H2831" s="24">
        <v>5</v>
      </c>
      <c r="I2831" s="23" t="s">
        <v>3564</v>
      </c>
      <c r="J2831" s="23" t="s">
        <v>3565</v>
      </c>
      <c r="K2831" s="15" t="s">
        <v>8217</v>
      </c>
      <c r="L2831" s="22" t="s">
        <v>1458</v>
      </c>
    </row>
    <row r="2832" spans="1:12" ht="28" x14ac:dyDescent="0.35">
      <c r="A2832" s="3" t="str">
        <f>D2832&amp;".0"&amp;E2832&amp;".0"&amp;F2832&amp;"."&amp;G2832</f>
        <v>7.01.03.205</v>
      </c>
      <c r="B2832" s="3">
        <f t="shared" si="471"/>
        <v>11</v>
      </c>
      <c r="C2832" s="3" t="s">
        <v>10641</v>
      </c>
      <c r="D2832" s="27">
        <v>7</v>
      </c>
      <c r="E2832" s="24">
        <v>1</v>
      </c>
      <c r="F2832" s="24">
        <v>3</v>
      </c>
      <c r="G2832" s="25">
        <v>205</v>
      </c>
      <c r="H2832" s="15"/>
      <c r="I2832" s="23" t="s">
        <v>5074</v>
      </c>
      <c r="J2832" s="15" t="s">
        <v>1</v>
      </c>
      <c r="K2832" s="15" t="s">
        <v>1</v>
      </c>
      <c r="L2832" s="15"/>
    </row>
    <row r="2833" spans="1:12" ht="28" x14ac:dyDescent="0.35">
      <c r="A2833" s="3" t="str">
        <f t="shared" ref="A2833:A2836" si="476">D2833&amp;".0"&amp;E2833&amp;".0"&amp;F2833&amp;"."&amp;G2833&amp;".0"&amp;H2833</f>
        <v>7.01.03.205.01</v>
      </c>
      <c r="B2833" s="3">
        <f t="shared" si="471"/>
        <v>14</v>
      </c>
      <c r="C2833" s="3" t="s">
        <v>10642</v>
      </c>
      <c r="D2833" s="27">
        <v>7</v>
      </c>
      <c r="E2833" s="24">
        <v>1</v>
      </c>
      <c r="F2833" s="24">
        <v>3</v>
      </c>
      <c r="G2833" s="25">
        <v>205</v>
      </c>
      <c r="H2833" s="24">
        <v>1</v>
      </c>
      <c r="I2833" s="23" t="s">
        <v>5075</v>
      </c>
      <c r="J2833" s="15" t="s">
        <v>6556</v>
      </c>
      <c r="K2833" s="15" t="s">
        <v>8218</v>
      </c>
      <c r="L2833" s="23" t="s">
        <v>1436</v>
      </c>
    </row>
    <row r="2834" spans="1:12" ht="28" x14ac:dyDescent="0.35">
      <c r="A2834" s="3" t="str">
        <f t="shared" si="476"/>
        <v>7.01.03.205.02</v>
      </c>
      <c r="B2834" s="3">
        <f t="shared" si="471"/>
        <v>14</v>
      </c>
      <c r="C2834" s="3" t="s">
        <v>10643</v>
      </c>
      <c r="D2834" s="27">
        <v>7</v>
      </c>
      <c r="E2834" s="24">
        <v>1</v>
      </c>
      <c r="F2834" s="24">
        <v>3</v>
      </c>
      <c r="G2834" s="25">
        <v>205</v>
      </c>
      <c r="H2834" s="24">
        <v>2</v>
      </c>
      <c r="I2834" s="23" t="s">
        <v>5076</v>
      </c>
      <c r="J2834" s="15" t="s">
        <v>6557</v>
      </c>
      <c r="K2834" s="15" t="s">
        <v>8219</v>
      </c>
      <c r="L2834" s="23" t="s">
        <v>1436</v>
      </c>
    </row>
    <row r="2835" spans="1:12" ht="28" x14ac:dyDescent="0.35">
      <c r="A2835" s="3" t="str">
        <f t="shared" si="476"/>
        <v>7.01.03.205.03</v>
      </c>
      <c r="B2835" s="3">
        <f t="shared" si="471"/>
        <v>14</v>
      </c>
      <c r="C2835" s="3" t="s">
        <v>10644</v>
      </c>
      <c r="D2835" s="27">
        <v>7</v>
      </c>
      <c r="E2835" s="24">
        <v>1</v>
      </c>
      <c r="F2835" s="24">
        <v>3</v>
      </c>
      <c r="G2835" s="25">
        <v>205</v>
      </c>
      <c r="H2835" s="24">
        <v>3</v>
      </c>
      <c r="I2835" s="23" t="s">
        <v>5077</v>
      </c>
      <c r="J2835" s="15" t="s">
        <v>6558</v>
      </c>
      <c r="K2835" s="15" t="s">
        <v>8220</v>
      </c>
      <c r="L2835" s="23" t="s">
        <v>1436</v>
      </c>
    </row>
    <row r="2836" spans="1:12" ht="42" x14ac:dyDescent="0.35">
      <c r="A2836" s="3" t="str">
        <f t="shared" si="476"/>
        <v>7.01.03.205.04</v>
      </c>
      <c r="B2836" s="3">
        <f t="shared" si="471"/>
        <v>14</v>
      </c>
      <c r="C2836" s="3" t="s">
        <v>10645</v>
      </c>
      <c r="D2836" s="27">
        <v>7</v>
      </c>
      <c r="E2836" s="24">
        <v>1</v>
      </c>
      <c r="F2836" s="24">
        <v>3</v>
      </c>
      <c r="G2836" s="25">
        <v>205</v>
      </c>
      <c r="H2836" s="24">
        <v>4</v>
      </c>
      <c r="I2836" s="23" t="s">
        <v>3566</v>
      </c>
      <c r="J2836" s="15" t="s">
        <v>6559</v>
      </c>
      <c r="K2836" s="15" t="s">
        <v>8221</v>
      </c>
      <c r="L2836" s="23" t="s">
        <v>1436</v>
      </c>
    </row>
    <row r="2837" spans="1:12" ht="28" x14ac:dyDescent="0.35">
      <c r="A2837" s="3" t="str">
        <f>D2837&amp;".0"&amp;E2837&amp;".0"&amp;F2837&amp;"."&amp;G2837</f>
        <v>7.01.03.206</v>
      </c>
      <c r="B2837" s="3">
        <f t="shared" si="471"/>
        <v>11</v>
      </c>
      <c r="C2837" s="3" t="s">
        <v>10646</v>
      </c>
      <c r="D2837" s="27">
        <v>7</v>
      </c>
      <c r="E2837" s="24">
        <v>1</v>
      </c>
      <c r="F2837" s="24">
        <v>3</v>
      </c>
      <c r="G2837" s="25">
        <v>206</v>
      </c>
      <c r="H2837" s="15"/>
      <c r="I2837" s="23" t="s">
        <v>5078</v>
      </c>
      <c r="J2837" s="15" t="s">
        <v>1</v>
      </c>
      <c r="K2837" s="15" t="s">
        <v>1</v>
      </c>
      <c r="L2837" s="15"/>
    </row>
    <row r="2838" spans="1:12" ht="84" x14ac:dyDescent="0.35">
      <c r="A2838" s="3" t="str">
        <f t="shared" ref="A2838:A2845" si="477">D2838&amp;".0"&amp;E2838&amp;".0"&amp;F2838&amp;"."&amp;G2838&amp;".0"&amp;H2838</f>
        <v>7.01.03.206.01</v>
      </c>
      <c r="B2838" s="3">
        <f t="shared" si="471"/>
        <v>14</v>
      </c>
      <c r="C2838" s="3" t="s">
        <v>10647</v>
      </c>
      <c r="D2838" s="27">
        <v>7</v>
      </c>
      <c r="E2838" s="24">
        <v>1</v>
      </c>
      <c r="F2838" s="24">
        <v>3</v>
      </c>
      <c r="G2838" s="25">
        <v>206</v>
      </c>
      <c r="H2838" s="24">
        <v>1</v>
      </c>
      <c r="I2838" s="23" t="s">
        <v>3567</v>
      </c>
      <c r="J2838" s="23" t="s">
        <v>3568</v>
      </c>
      <c r="K2838" s="23" t="s">
        <v>3569</v>
      </c>
      <c r="L2838" s="23" t="s">
        <v>1681</v>
      </c>
    </row>
    <row r="2839" spans="1:12" ht="56" x14ac:dyDescent="0.35">
      <c r="A2839" s="3" t="str">
        <f t="shared" si="477"/>
        <v>7.01.03.206.02</v>
      </c>
      <c r="B2839" s="3">
        <f t="shared" si="471"/>
        <v>14</v>
      </c>
      <c r="C2839" s="3" t="s">
        <v>10648</v>
      </c>
      <c r="D2839" s="27">
        <v>7</v>
      </c>
      <c r="E2839" s="24">
        <v>1</v>
      </c>
      <c r="F2839" s="24">
        <v>3</v>
      </c>
      <c r="G2839" s="25">
        <v>206</v>
      </c>
      <c r="H2839" s="24">
        <v>2</v>
      </c>
      <c r="I2839" s="23" t="s">
        <v>2483</v>
      </c>
      <c r="J2839" s="23" t="s">
        <v>2484</v>
      </c>
      <c r="K2839" s="15" t="s">
        <v>7463</v>
      </c>
      <c r="L2839" s="23" t="s">
        <v>1681</v>
      </c>
    </row>
    <row r="2840" spans="1:12" ht="28" x14ac:dyDescent="0.35">
      <c r="A2840" s="3" t="str">
        <f t="shared" si="477"/>
        <v>7.01.03.206.03</v>
      </c>
      <c r="B2840" s="3">
        <f t="shared" si="471"/>
        <v>14</v>
      </c>
      <c r="C2840" s="3" t="s">
        <v>10649</v>
      </c>
      <c r="D2840" s="27">
        <v>7</v>
      </c>
      <c r="E2840" s="24">
        <v>1</v>
      </c>
      <c r="F2840" s="24">
        <v>3</v>
      </c>
      <c r="G2840" s="25">
        <v>206</v>
      </c>
      <c r="H2840" s="24">
        <v>3</v>
      </c>
      <c r="I2840" s="23" t="s">
        <v>2280</v>
      </c>
      <c r="J2840" s="15" t="s">
        <v>5724</v>
      </c>
      <c r="K2840" s="15" t="s">
        <v>7304</v>
      </c>
      <c r="L2840" s="23" t="s">
        <v>1681</v>
      </c>
    </row>
    <row r="2841" spans="1:12" ht="42" x14ac:dyDescent="0.35">
      <c r="A2841" s="3" t="str">
        <f t="shared" si="477"/>
        <v>7.01.03.206.04</v>
      </c>
      <c r="B2841" s="3">
        <f t="shared" si="471"/>
        <v>14</v>
      </c>
      <c r="C2841" s="3" t="s">
        <v>10650</v>
      </c>
      <c r="D2841" s="27">
        <v>7</v>
      </c>
      <c r="E2841" s="24">
        <v>1</v>
      </c>
      <c r="F2841" s="24">
        <v>3</v>
      </c>
      <c r="G2841" s="25">
        <v>206</v>
      </c>
      <c r="H2841" s="24">
        <v>4</v>
      </c>
      <c r="I2841" s="23" t="s">
        <v>3165</v>
      </c>
      <c r="J2841" s="23" t="s">
        <v>3166</v>
      </c>
      <c r="K2841" s="23" t="s">
        <v>3570</v>
      </c>
      <c r="L2841" s="23" t="s">
        <v>1681</v>
      </c>
    </row>
    <row r="2842" spans="1:12" ht="56" x14ac:dyDescent="0.35">
      <c r="A2842" s="3" t="str">
        <f t="shared" si="477"/>
        <v>7.01.03.206.05</v>
      </c>
      <c r="B2842" s="3">
        <f t="shared" si="471"/>
        <v>14</v>
      </c>
      <c r="C2842" s="3" t="s">
        <v>10651</v>
      </c>
      <c r="D2842" s="27">
        <v>7</v>
      </c>
      <c r="E2842" s="24">
        <v>1</v>
      </c>
      <c r="F2842" s="24">
        <v>3</v>
      </c>
      <c r="G2842" s="25">
        <v>206</v>
      </c>
      <c r="H2842" s="24">
        <v>5</v>
      </c>
      <c r="I2842" s="23" t="s">
        <v>3571</v>
      </c>
      <c r="J2842" s="23" t="s">
        <v>3212</v>
      </c>
      <c r="K2842" s="23" t="s">
        <v>3213</v>
      </c>
      <c r="L2842" s="23" t="s">
        <v>1681</v>
      </c>
    </row>
    <row r="2843" spans="1:12" ht="70" x14ac:dyDescent="0.35">
      <c r="A2843" s="3" t="str">
        <f t="shared" si="477"/>
        <v>7.01.03.206.06</v>
      </c>
      <c r="B2843" s="3">
        <f t="shared" si="471"/>
        <v>14</v>
      </c>
      <c r="C2843" s="3" t="s">
        <v>10652</v>
      </c>
      <c r="D2843" s="27">
        <v>7</v>
      </c>
      <c r="E2843" s="24">
        <v>1</v>
      </c>
      <c r="F2843" s="24">
        <v>3</v>
      </c>
      <c r="G2843" s="25">
        <v>206</v>
      </c>
      <c r="H2843" s="24">
        <v>6</v>
      </c>
      <c r="I2843" s="23" t="s">
        <v>2485</v>
      </c>
      <c r="J2843" s="23" t="s">
        <v>2486</v>
      </c>
      <c r="K2843" s="15" t="s">
        <v>7464</v>
      </c>
      <c r="L2843" s="23" t="s">
        <v>1681</v>
      </c>
    </row>
    <row r="2844" spans="1:12" ht="56" x14ac:dyDescent="0.35">
      <c r="A2844" s="3" t="str">
        <f t="shared" si="477"/>
        <v>7.01.03.206.07</v>
      </c>
      <c r="B2844" s="3">
        <f t="shared" si="471"/>
        <v>14</v>
      </c>
      <c r="C2844" s="3" t="s">
        <v>10653</v>
      </c>
      <c r="D2844" s="27">
        <v>7</v>
      </c>
      <c r="E2844" s="24">
        <v>1</v>
      </c>
      <c r="F2844" s="24">
        <v>3</v>
      </c>
      <c r="G2844" s="25">
        <v>206</v>
      </c>
      <c r="H2844" s="24">
        <v>7</v>
      </c>
      <c r="I2844" s="23" t="s">
        <v>3885</v>
      </c>
      <c r="J2844" s="23" t="s">
        <v>1736</v>
      </c>
      <c r="K2844" s="23" t="s">
        <v>8222</v>
      </c>
      <c r="L2844" s="23" t="s">
        <v>1681</v>
      </c>
    </row>
    <row r="2845" spans="1:12" ht="56" x14ac:dyDescent="0.35">
      <c r="A2845" s="3" t="str">
        <f t="shared" si="477"/>
        <v>7.01.03.206.08</v>
      </c>
      <c r="B2845" s="3">
        <f t="shared" si="471"/>
        <v>14</v>
      </c>
      <c r="C2845" s="3" t="s">
        <v>10654</v>
      </c>
      <c r="D2845" s="27">
        <v>7</v>
      </c>
      <c r="E2845" s="24">
        <v>1</v>
      </c>
      <c r="F2845" s="24">
        <v>3</v>
      </c>
      <c r="G2845" s="25">
        <v>206</v>
      </c>
      <c r="H2845" s="24">
        <v>8</v>
      </c>
      <c r="I2845" s="23" t="s">
        <v>2748</v>
      </c>
      <c r="J2845" s="23" t="s">
        <v>2749</v>
      </c>
      <c r="K2845" s="23" t="s">
        <v>3572</v>
      </c>
      <c r="L2845" s="23" t="s">
        <v>1681</v>
      </c>
    </row>
    <row r="2846" spans="1:12" ht="42" x14ac:dyDescent="0.35">
      <c r="A2846" s="3" t="str">
        <f>D2846&amp;".0"&amp;E2846&amp;".0"&amp;F2846&amp;"."&amp;G2846&amp;".0"&amp;H2846</f>
        <v>7.01.03.206.09</v>
      </c>
      <c r="B2846" s="3">
        <f t="shared" si="471"/>
        <v>14</v>
      </c>
      <c r="C2846" s="3" t="s">
        <v>10655</v>
      </c>
      <c r="D2846" s="27">
        <v>7</v>
      </c>
      <c r="E2846" s="24">
        <v>1</v>
      </c>
      <c r="F2846" s="24">
        <v>3</v>
      </c>
      <c r="G2846" s="25">
        <v>206</v>
      </c>
      <c r="H2846" s="24">
        <v>9</v>
      </c>
      <c r="I2846" s="23" t="s">
        <v>3573</v>
      </c>
      <c r="J2846" s="23" t="s">
        <v>3574</v>
      </c>
      <c r="K2846" s="23" t="s">
        <v>3575</v>
      </c>
      <c r="L2846" s="23" t="s">
        <v>1681</v>
      </c>
    </row>
    <row r="2847" spans="1:12" ht="28" x14ac:dyDescent="0.35">
      <c r="A2847" s="3" t="str">
        <f t="shared" ref="A2847:A2848" si="478">D2847&amp;".0"&amp;E2847&amp;".0"&amp;F2847&amp;"."&amp;G2847&amp;"."&amp;H2847</f>
        <v>7.01.03.206.10</v>
      </c>
      <c r="B2847" s="3">
        <f t="shared" si="471"/>
        <v>14</v>
      </c>
      <c r="C2847" s="3" t="s">
        <v>10656</v>
      </c>
      <c r="D2847" s="27">
        <v>7</v>
      </c>
      <c r="E2847" s="24">
        <v>1</v>
      </c>
      <c r="F2847" s="24">
        <v>3</v>
      </c>
      <c r="G2847" s="25">
        <v>206</v>
      </c>
      <c r="H2847" s="26">
        <v>10</v>
      </c>
      <c r="I2847" s="23" t="s">
        <v>2124</v>
      </c>
      <c r="J2847" s="15" t="s">
        <v>5605</v>
      </c>
      <c r="K2847" s="15" t="s">
        <v>7197</v>
      </c>
      <c r="L2847" s="23" t="s">
        <v>1681</v>
      </c>
    </row>
    <row r="2848" spans="1:12" ht="28" x14ac:dyDescent="0.35">
      <c r="A2848" s="3" t="str">
        <f t="shared" si="478"/>
        <v>7.01.03.206.11</v>
      </c>
      <c r="B2848" s="3">
        <f t="shared" si="471"/>
        <v>14</v>
      </c>
      <c r="C2848" s="3" t="s">
        <v>10657</v>
      </c>
      <c r="D2848" s="27">
        <v>7</v>
      </c>
      <c r="E2848" s="24">
        <v>1</v>
      </c>
      <c r="F2848" s="24">
        <v>3</v>
      </c>
      <c r="G2848" s="25">
        <v>206</v>
      </c>
      <c r="H2848" s="26">
        <v>11</v>
      </c>
      <c r="I2848" s="23" t="s">
        <v>4116</v>
      </c>
      <c r="J2848" s="15" t="s">
        <v>6560</v>
      </c>
      <c r="K2848" s="15" t="s">
        <v>7210</v>
      </c>
      <c r="L2848" s="23" t="s">
        <v>1681</v>
      </c>
    </row>
    <row r="2849" spans="1:12" ht="56" x14ac:dyDescent="0.35">
      <c r="A2849" s="3" t="str">
        <f>D2849&amp;".0"&amp;E2849&amp;".0"&amp;F2849&amp;"."&amp;G2849&amp;"."&amp;H2849</f>
        <v>7.01.03.206.12</v>
      </c>
      <c r="B2849" s="3">
        <f t="shared" si="471"/>
        <v>14</v>
      </c>
      <c r="C2849" s="3" t="s">
        <v>10658</v>
      </c>
      <c r="D2849" s="27">
        <v>7</v>
      </c>
      <c r="E2849" s="24">
        <v>1</v>
      </c>
      <c r="F2849" s="24">
        <v>3</v>
      </c>
      <c r="G2849" s="25">
        <v>206</v>
      </c>
      <c r="H2849" s="26">
        <v>12</v>
      </c>
      <c r="I2849" s="23" t="s">
        <v>2564</v>
      </c>
      <c r="J2849" s="15" t="s">
        <v>5917</v>
      </c>
      <c r="K2849" s="15" t="s">
        <v>7516</v>
      </c>
      <c r="L2849" s="23" t="s">
        <v>1681</v>
      </c>
    </row>
    <row r="2850" spans="1:12" ht="28" x14ac:dyDescent="0.35">
      <c r="A2850" s="3" t="str">
        <f>D2850&amp;".0"&amp;E2850&amp;".0"&amp;F2850</f>
        <v>7.01.04</v>
      </c>
      <c r="B2850" s="3">
        <f t="shared" si="471"/>
        <v>7</v>
      </c>
      <c r="C2850" s="3" t="s">
        <v>1382</v>
      </c>
      <c r="D2850" s="27">
        <v>7</v>
      </c>
      <c r="E2850" s="24">
        <v>1</v>
      </c>
      <c r="F2850" s="24">
        <v>4</v>
      </c>
      <c r="G2850" s="15"/>
      <c r="H2850" s="15"/>
      <c r="I2850" s="23" t="s">
        <v>5079</v>
      </c>
      <c r="J2850" s="15" t="s">
        <v>1</v>
      </c>
      <c r="K2850" s="15" t="s">
        <v>1</v>
      </c>
      <c r="L2850" s="15"/>
    </row>
    <row r="2851" spans="1:12" ht="28" x14ac:dyDescent="0.35">
      <c r="A2851" s="3" t="str">
        <f>D2851&amp;".0"&amp;E2851&amp;".0"&amp;F2851&amp;"."&amp;G2851</f>
        <v>7.01.04.201</v>
      </c>
      <c r="B2851" s="3">
        <f t="shared" si="471"/>
        <v>11</v>
      </c>
      <c r="C2851" s="3" t="s">
        <v>10659</v>
      </c>
      <c r="D2851" s="27">
        <v>7</v>
      </c>
      <c r="E2851" s="24">
        <v>1</v>
      </c>
      <c r="F2851" s="24">
        <v>4</v>
      </c>
      <c r="G2851" s="25">
        <v>201</v>
      </c>
      <c r="H2851" s="15"/>
      <c r="I2851" s="23" t="s">
        <v>5080</v>
      </c>
      <c r="J2851" s="15" t="s">
        <v>1</v>
      </c>
      <c r="K2851" s="15" t="s">
        <v>1</v>
      </c>
      <c r="L2851" s="15"/>
    </row>
    <row r="2852" spans="1:12" ht="56" x14ac:dyDescent="0.35">
      <c r="A2852" s="3" t="str">
        <f t="shared" ref="A2852:A2853" si="479">D2852&amp;".0"&amp;E2852&amp;".0"&amp;F2852&amp;"."&amp;G2852&amp;".0"&amp;H2852</f>
        <v>7.01.04.201.01</v>
      </c>
      <c r="B2852" s="3">
        <f t="shared" si="471"/>
        <v>14</v>
      </c>
      <c r="C2852" s="3" t="s">
        <v>10660</v>
      </c>
      <c r="D2852" s="27">
        <v>7</v>
      </c>
      <c r="E2852" s="24">
        <v>1</v>
      </c>
      <c r="F2852" s="24">
        <v>4</v>
      </c>
      <c r="G2852" s="25">
        <v>201</v>
      </c>
      <c r="H2852" s="24">
        <v>1</v>
      </c>
      <c r="I2852" s="23" t="s">
        <v>1169</v>
      </c>
      <c r="J2852" s="15" t="s">
        <v>6561</v>
      </c>
      <c r="K2852" s="15" t="s">
        <v>8223</v>
      </c>
      <c r="L2852" s="23" t="s">
        <v>1443</v>
      </c>
    </row>
    <row r="2853" spans="1:12" ht="42" x14ac:dyDescent="0.35">
      <c r="A2853" s="3" t="str">
        <f t="shared" si="479"/>
        <v>7.01.04.201.02</v>
      </c>
      <c r="B2853" s="3">
        <f t="shared" si="471"/>
        <v>14</v>
      </c>
      <c r="C2853" s="3" t="s">
        <v>10661</v>
      </c>
      <c r="D2853" s="27">
        <v>7</v>
      </c>
      <c r="E2853" s="24">
        <v>1</v>
      </c>
      <c r="F2853" s="24">
        <v>4</v>
      </c>
      <c r="G2853" s="25">
        <v>201</v>
      </c>
      <c r="H2853" s="24">
        <v>2</v>
      </c>
      <c r="I2853" s="23" t="s">
        <v>5081</v>
      </c>
      <c r="J2853" s="23" t="s">
        <v>6562</v>
      </c>
      <c r="K2853" s="15" t="s">
        <v>8224</v>
      </c>
      <c r="L2853" s="23" t="s">
        <v>1443</v>
      </c>
    </row>
    <row r="2854" spans="1:12" ht="28" x14ac:dyDescent="0.35">
      <c r="A2854" s="3" t="str">
        <f>D2854&amp;".0"&amp;E2854&amp;".0"&amp;F2854&amp;"."&amp;G2854</f>
        <v>7.01.04.202</v>
      </c>
      <c r="B2854" s="3">
        <f t="shared" si="471"/>
        <v>11</v>
      </c>
      <c r="C2854" s="3" t="s">
        <v>10662</v>
      </c>
      <c r="D2854" s="27">
        <v>7</v>
      </c>
      <c r="E2854" s="24">
        <v>1</v>
      </c>
      <c r="F2854" s="24">
        <v>4</v>
      </c>
      <c r="G2854" s="25">
        <v>202</v>
      </c>
      <c r="H2854" s="15"/>
      <c r="I2854" s="23" t="s">
        <v>3576</v>
      </c>
      <c r="J2854" s="15" t="s">
        <v>1</v>
      </c>
      <c r="K2854" s="15" t="s">
        <v>1</v>
      </c>
      <c r="L2854" s="15"/>
    </row>
    <row r="2855" spans="1:12" ht="70" x14ac:dyDescent="0.35">
      <c r="A2855" s="3" t="str">
        <f>D2855&amp;".0"&amp;E2855&amp;".0"&amp;F2855&amp;"."&amp;G2855&amp;".0"&amp;H2855</f>
        <v>7.01.04.202.01</v>
      </c>
      <c r="B2855" s="3">
        <f t="shared" si="471"/>
        <v>14</v>
      </c>
      <c r="C2855" s="3" t="s">
        <v>10663</v>
      </c>
      <c r="D2855" s="27">
        <v>7</v>
      </c>
      <c r="E2855" s="24">
        <v>1</v>
      </c>
      <c r="F2855" s="24">
        <v>4</v>
      </c>
      <c r="G2855" s="25">
        <v>202</v>
      </c>
      <c r="H2855" s="24">
        <v>1</v>
      </c>
      <c r="I2855" s="23" t="s">
        <v>3577</v>
      </c>
      <c r="J2855" s="15" t="s">
        <v>6563</v>
      </c>
      <c r="K2855" s="15" t="s">
        <v>8225</v>
      </c>
      <c r="L2855" s="23" t="s">
        <v>1443</v>
      </c>
    </row>
    <row r="2856" spans="1:12" ht="28" x14ac:dyDescent="0.35">
      <c r="A2856" s="3" t="str">
        <f>D2856&amp;".0"&amp;E2856&amp;".0"&amp;F2856&amp;"."&amp;G2856</f>
        <v>7.01.04.703</v>
      </c>
      <c r="B2856" s="3">
        <f t="shared" si="471"/>
        <v>11</v>
      </c>
      <c r="C2856" s="3" t="s">
        <v>10664</v>
      </c>
      <c r="D2856" s="27">
        <v>7</v>
      </c>
      <c r="E2856" s="24">
        <v>1</v>
      </c>
      <c r="F2856" s="24">
        <v>4</v>
      </c>
      <c r="G2856" s="25">
        <v>703</v>
      </c>
      <c r="H2856" s="15"/>
      <c r="I2856" s="23" t="s">
        <v>5080</v>
      </c>
      <c r="J2856" s="15" t="s">
        <v>1</v>
      </c>
      <c r="K2856" s="15" t="s">
        <v>1</v>
      </c>
      <c r="L2856" s="15"/>
    </row>
    <row r="2857" spans="1:12" ht="56" x14ac:dyDescent="0.35">
      <c r="A2857" s="3" t="str">
        <f t="shared" ref="A2857:A2858" si="480">D2857&amp;".0"&amp;E2857&amp;".0"&amp;F2857&amp;"."&amp;G2857&amp;".0"&amp;H2857</f>
        <v>7.01.04.703.01</v>
      </c>
      <c r="B2857" s="3">
        <f t="shared" si="471"/>
        <v>14</v>
      </c>
      <c r="C2857" s="3" t="s">
        <v>10665</v>
      </c>
      <c r="D2857" s="27">
        <v>7</v>
      </c>
      <c r="E2857" s="24">
        <v>1</v>
      </c>
      <c r="F2857" s="24">
        <v>4</v>
      </c>
      <c r="G2857" s="25">
        <v>703</v>
      </c>
      <c r="H2857" s="24">
        <v>1</v>
      </c>
      <c r="I2857" s="23" t="s">
        <v>1169</v>
      </c>
      <c r="J2857" s="15" t="s">
        <v>6561</v>
      </c>
      <c r="K2857" s="15" t="s">
        <v>8223</v>
      </c>
      <c r="L2857" s="23" t="s">
        <v>1443</v>
      </c>
    </row>
    <row r="2858" spans="1:12" ht="42" x14ac:dyDescent="0.35">
      <c r="A2858" s="3" t="str">
        <f t="shared" si="480"/>
        <v>7.01.04.703.02</v>
      </c>
      <c r="B2858" s="3">
        <f t="shared" si="471"/>
        <v>14</v>
      </c>
      <c r="C2858" s="3" t="s">
        <v>10666</v>
      </c>
      <c r="D2858" s="27">
        <v>7</v>
      </c>
      <c r="E2858" s="24">
        <v>1</v>
      </c>
      <c r="F2858" s="24">
        <v>4</v>
      </c>
      <c r="G2858" s="25">
        <v>703</v>
      </c>
      <c r="H2858" s="24">
        <v>2</v>
      </c>
      <c r="I2858" s="23" t="s">
        <v>5081</v>
      </c>
      <c r="J2858" s="23" t="s">
        <v>6562</v>
      </c>
      <c r="K2858" s="15" t="s">
        <v>8226</v>
      </c>
      <c r="L2858" s="23" t="s">
        <v>1443</v>
      </c>
    </row>
    <row r="2859" spans="1:12" ht="28" x14ac:dyDescent="0.35">
      <c r="A2859" s="3" t="str">
        <f>D2859&amp;".0"&amp;E2859&amp;".0"&amp;F2859&amp;"."&amp;G2859</f>
        <v>7.01.04.704</v>
      </c>
      <c r="B2859" s="3">
        <f t="shared" si="471"/>
        <v>11</v>
      </c>
      <c r="C2859" s="3" t="s">
        <v>10667</v>
      </c>
      <c r="D2859" s="27">
        <v>7</v>
      </c>
      <c r="E2859" s="24">
        <v>1</v>
      </c>
      <c r="F2859" s="24">
        <v>4</v>
      </c>
      <c r="G2859" s="25">
        <v>704</v>
      </c>
      <c r="H2859" s="15"/>
      <c r="I2859" s="23" t="s">
        <v>5082</v>
      </c>
      <c r="J2859" s="15" t="s">
        <v>1</v>
      </c>
      <c r="K2859" s="15" t="s">
        <v>1</v>
      </c>
      <c r="L2859" s="15"/>
    </row>
    <row r="2860" spans="1:12" ht="70" x14ac:dyDescent="0.35">
      <c r="A2860" s="3" t="str">
        <f>D2860&amp;".0"&amp;E2860&amp;".0"&amp;F2860&amp;"."&amp;G2860&amp;".0"&amp;H2860</f>
        <v>7.01.04.704.01</v>
      </c>
      <c r="B2860" s="3">
        <f t="shared" si="471"/>
        <v>14</v>
      </c>
      <c r="C2860" s="3" t="s">
        <v>10668</v>
      </c>
      <c r="D2860" s="27">
        <v>7</v>
      </c>
      <c r="E2860" s="24">
        <v>1</v>
      </c>
      <c r="F2860" s="24">
        <v>4</v>
      </c>
      <c r="G2860" s="25">
        <v>704</v>
      </c>
      <c r="H2860" s="24">
        <v>1</v>
      </c>
      <c r="I2860" s="23" t="s">
        <v>3577</v>
      </c>
      <c r="J2860" s="15" t="s">
        <v>6563</v>
      </c>
      <c r="K2860" s="15" t="s">
        <v>8227</v>
      </c>
      <c r="L2860" s="23" t="s">
        <v>1443</v>
      </c>
    </row>
    <row r="2861" spans="1:12" ht="28" x14ac:dyDescent="0.35">
      <c r="A2861" s="3" t="str">
        <f>D2861&amp;".0"&amp;E2861&amp;".0"&amp;F2861</f>
        <v>7.01.05</v>
      </c>
      <c r="B2861" s="3">
        <f t="shared" si="471"/>
        <v>7</v>
      </c>
      <c r="C2861" s="3" t="s">
        <v>1383</v>
      </c>
      <c r="D2861" s="27">
        <v>7</v>
      </c>
      <c r="E2861" s="24">
        <v>1</v>
      </c>
      <c r="F2861" s="24">
        <v>5</v>
      </c>
      <c r="G2861" s="15"/>
      <c r="H2861" s="15"/>
      <c r="I2861" s="23" t="s">
        <v>5083</v>
      </c>
      <c r="J2861" s="15" t="s">
        <v>1</v>
      </c>
      <c r="K2861" s="15" t="s">
        <v>1</v>
      </c>
      <c r="L2861" s="15"/>
    </row>
    <row r="2862" spans="1:12" ht="28" x14ac:dyDescent="0.35">
      <c r="A2862" s="3" t="str">
        <f>D2862&amp;".0"&amp;E2862&amp;".0"&amp;F2862&amp;"."&amp;G2862</f>
        <v>7.01.05.201</v>
      </c>
      <c r="B2862" s="3">
        <f t="shared" si="471"/>
        <v>11</v>
      </c>
      <c r="C2862" s="3" t="s">
        <v>10669</v>
      </c>
      <c r="D2862" s="27">
        <v>7</v>
      </c>
      <c r="E2862" s="24">
        <v>1</v>
      </c>
      <c r="F2862" s="24">
        <v>5</v>
      </c>
      <c r="G2862" s="25">
        <v>201</v>
      </c>
      <c r="H2862" s="15"/>
      <c r="I2862" s="23" t="s">
        <v>5084</v>
      </c>
      <c r="J2862" s="15" t="s">
        <v>1</v>
      </c>
      <c r="K2862" s="15" t="s">
        <v>1</v>
      </c>
      <c r="L2862" s="15"/>
    </row>
    <row r="2863" spans="1:12" ht="112" x14ac:dyDescent="0.35">
      <c r="A2863" s="3" t="str">
        <f t="shared" ref="A2863:A2870" si="481">D2863&amp;".0"&amp;E2863&amp;".0"&amp;F2863&amp;"."&amp;G2863&amp;".0"&amp;H2863</f>
        <v>7.01.05.201.01</v>
      </c>
      <c r="B2863" s="3">
        <f t="shared" si="471"/>
        <v>14</v>
      </c>
      <c r="C2863" s="3" t="s">
        <v>10670</v>
      </c>
      <c r="D2863" s="27">
        <v>7</v>
      </c>
      <c r="E2863" s="24">
        <v>1</v>
      </c>
      <c r="F2863" s="24">
        <v>5</v>
      </c>
      <c r="G2863" s="25">
        <v>201</v>
      </c>
      <c r="H2863" s="24">
        <v>1</v>
      </c>
      <c r="I2863" s="23" t="s">
        <v>5085</v>
      </c>
      <c r="J2863" s="23" t="s">
        <v>3578</v>
      </c>
      <c r="K2863" s="23" t="s">
        <v>8228</v>
      </c>
      <c r="L2863" s="23" t="s">
        <v>1462</v>
      </c>
    </row>
    <row r="2864" spans="1:12" ht="56" x14ac:dyDescent="0.35">
      <c r="A2864" s="3" t="str">
        <f t="shared" si="481"/>
        <v>7.01.05.201.02</v>
      </c>
      <c r="B2864" s="3">
        <f t="shared" si="471"/>
        <v>14</v>
      </c>
      <c r="C2864" s="3" t="s">
        <v>10671</v>
      </c>
      <c r="D2864" s="27">
        <v>7</v>
      </c>
      <c r="E2864" s="24">
        <v>1</v>
      </c>
      <c r="F2864" s="24">
        <v>5</v>
      </c>
      <c r="G2864" s="25">
        <v>201</v>
      </c>
      <c r="H2864" s="24">
        <v>2</v>
      </c>
      <c r="I2864" s="23" t="s">
        <v>5086</v>
      </c>
      <c r="J2864" s="23" t="s">
        <v>3579</v>
      </c>
      <c r="K2864" s="15" t="s">
        <v>8229</v>
      </c>
      <c r="L2864" s="23" t="s">
        <v>1462</v>
      </c>
    </row>
    <row r="2865" spans="1:12" ht="28" x14ac:dyDescent="0.35">
      <c r="A2865" s="3" t="str">
        <f t="shared" si="481"/>
        <v>7.01.05.201.03</v>
      </c>
      <c r="B2865" s="3">
        <f t="shared" si="471"/>
        <v>14</v>
      </c>
      <c r="C2865" s="3" t="s">
        <v>10672</v>
      </c>
      <c r="D2865" s="27">
        <v>7</v>
      </c>
      <c r="E2865" s="24">
        <v>1</v>
      </c>
      <c r="F2865" s="24">
        <v>5</v>
      </c>
      <c r="G2865" s="25">
        <v>201</v>
      </c>
      <c r="H2865" s="24">
        <v>3</v>
      </c>
      <c r="I2865" s="23" t="s">
        <v>3580</v>
      </c>
      <c r="J2865" s="15" t="s">
        <v>6564</v>
      </c>
      <c r="K2865" s="15" t="s">
        <v>8230</v>
      </c>
      <c r="L2865" s="23" t="s">
        <v>1462</v>
      </c>
    </row>
    <row r="2866" spans="1:12" ht="70" x14ac:dyDescent="0.35">
      <c r="A2866" s="3" t="str">
        <f t="shared" si="481"/>
        <v>7.01.05.201.04</v>
      </c>
      <c r="B2866" s="3">
        <f t="shared" si="471"/>
        <v>14</v>
      </c>
      <c r="C2866" s="3" t="s">
        <v>10673</v>
      </c>
      <c r="D2866" s="27">
        <v>7</v>
      </c>
      <c r="E2866" s="24">
        <v>1</v>
      </c>
      <c r="F2866" s="24">
        <v>5</v>
      </c>
      <c r="G2866" s="25">
        <v>201</v>
      </c>
      <c r="H2866" s="24">
        <v>4</v>
      </c>
      <c r="I2866" s="23" t="s">
        <v>3581</v>
      </c>
      <c r="J2866" s="23" t="s">
        <v>6565</v>
      </c>
      <c r="K2866" s="15" t="s">
        <v>8231</v>
      </c>
      <c r="L2866" s="23" t="s">
        <v>1462</v>
      </c>
    </row>
    <row r="2867" spans="1:12" ht="28" x14ac:dyDescent="0.35">
      <c r="A2867" s="3" t="str">
        <f t="shared" si="481"/>
        <v>7.01.05.201.05</v>
      </c>
      <c r="B2867" s="3">
        <f t="shared" si="471"/>
        <v>14</v>
      </c>
      <c r="C2867" s="3" t="s">
        <v>10674</v>
      </c>
      <c r="D2867" s="27">
        <v>7</v>
      </c>
      <c r="E2867" s="24">
        <v>1</v>
      </c>
      <c r="F2867" s="24">
        <v>5</v>
      </c>
      <c r="G2867" s="25">
        <v>201</v>
      </c>
      <c r="H2867" s="24">
        <v>5</v>
      </c>
      <c r="I2867" s="23" t="s">
        <v>5087</v>
      </c>
      <c r="J2867" s="23" t="s">
        <v>6566</v>
      </c>
      <c r="K2867" s="23" t="s">
        <v>8232</v>
      </c>
      <c r="L2867" s="23" t="s">
        <v>1443</v>
      </c>
    </row>
    <row r="2868" spans="1:12" ht="42" x14ac:dyDescent="0.35">
      <c r="A2868" s="3" t="str">
        <f t="shared" si="481"/>
        <v>7.01.05.201.06</v>
      </c>
      <c r="B2868" s="3">
        <f t="shared" si="471"/>
        <v>14</v>
      </c>
      <c r="C2868" s="3" t="s">
        <v>10675</v>
      </c>
      <c r="D2868" s="27">
        <v>7</v>
      </c>
      <c r="E2868" s="24">
        <v>1</v>
      </c>
      <c r="F2868" s="24">
        <v>5</v>
      </c>
      <c r="G2868" s="25">
        <v>201</v>
      </c>
      <c r="H2868" s="24">
        <v>6</v>
      </c>
      <c r="I2868" s="23" t="s">
        <v>3582</v>
      </c>
      <c r="J2868" s="23" t="s">
        <v>6567</v>
      </c>
      <c r="K2868" s="15" t="s">
        <v>8233</v>
      </c>
      <c r="L2868" s="23" t="s">
        <v>3583</v>
      </c>
    </row>
    <row r="2869" spans="1:12" ht="42" x14ac:dyDescent="0.35">
      <c r="A2869" s="3" t="str">
        <f t="shared" si="481"/>
        <v>7.01.05.201.07</v>
      </c>
      <c r="B2869" s="3">
        <f t="shared" si="471"/>
        <v>14</v>
      </c>
      <c r="C2869" s="3" t="s">
        <v>10676</v>
      </c>
      <c r="D2869" s="27">
        <v>7</v>
      </c>
      <c r="E2869" s="24">
        <v>1</v>
      </c>
      <c r="F2869" s="24">
        <v>5</v>
      </c>
      <c r="G2869" s="25">
        <v>201</v>
      </c>
      <c r="H2869" s="24">
        <v>7</v>
      </c>
      <c r="I2869" s="23" t="s">
        <v>5088</v>
      </c>
      <c r="J2869" s="23" t="s">
        <v>6568</v>
      </c>
      <c r="K2869" s="23" t="s">
        <v>8234</v>
      </c>
      <c r="L2869" s="23" t="s">
        <v>1436</v>
      </c>
    </row>
    <row r="2870" spans="1:12" ht="28" x14ac:dyDescent="0.35">
      <c r="A2870" s="3" t="str">
        <f t="shared" si="481"/>
        <v>7.01.05.201.08</v>
      </c>
      <c r="B2870" s="3">
        <f t="shared" ref="B2870:B2926" si="482">LEN(A2870)</f>
        <v>14</v>
      </c>
      <c r="C2870" s="3" t="s">
        <v>10677</v>
      </c>
      <c r="D2870" s="27">
        <v>7</v>
      </c>
      <c r="E2870" s="24">
        <v>1</v>
      </c>
      <c r="F2870" s="24">
        <v>5</v>
      </c>
      <c r="G2870" s="25">
        <v>201</v>
      </c>
      <c r="H2870" s="24">
        <v>8</v>
      </c>
      <c r="I2870" s="23" t="s">
        <v>5089</v>
      </c>
      <c r="J2870" s="15" t="s">
        <v>6569</v>
      </c>
      <c r="K2870" s="15" t="s">
        <v>8235</v>
      </c>
      <c r="L2870" s="23" t="s">
        <v>1436</v>
      </c>
    </row>
    <row r="2871" spans="1:12" ht="28" x14ac:dyDescent="0.35">
      <c r="A2871" s="3" t="str">
        <f>D2871&amp;".0"&amp;E2871&amp;".0"&amp;F2871</f>
        <v>7.01.06</v>
      </c>
      <c r="B2871" s="3">
        <f t="shared" si="482"/>
        <v>7</v>
      </c>
      <c r="C2871" s="3" t="s">
        <v>10678</v>
      </c>
      <c r="D2871" s="27">
        <v>7</v>
      </c>
      <c r="E2871" s="24">
        <v>1</v>
      </c>
      <c r="F2871" s="24">
        <v>6</v>
      </c>
      <c r="G2871" s="15"/>
      <c r="H2871" s="15"/>
      <c r="I2871" s="23" t="s">
        <v>5090</v>
      </c>
      <c r="J2871" s="15" t="s">
        <v>1</v>
      </c>
      <c r="K2871" s="15" t="s">
        <v>1</v>
      </c>
      <c r="L2871" s="15"/>
    </row>
    <row r="2872" spans="1:12" ht="28" x14ac:dyDescent="0.35">
      <c r="A2872" s="3" t="str">
        <f>D2872&amp;".0"&amp;E2872&amp;".0"&amp;F2872&amp;"."&amp;G2872</f>
        <v>7.01.06.201</v>
      </c>
      <c r="B2872" s="3">
        <f t="shared" si="482"/>
        <v>11</v>
      </c>
      <c r="C2872" s="3" t="s">
        <v>10679</v>
      </c>
      <c r="D2872" s="27">
        <v>7</v>
      </c>
      <c r="E2872" s="24">
        <v>1</v>
      </c>
      <c r="F2872" s="24">
        <v>6</v>
      </c>
      <c r="G2872" s="25">
        <v>201</v>
      </c>
      <c r="H2872" s="15"/>
      <c r="I2872" s="23" t="s">
        <v>3584</v>
      </c>
      <c r="J2872" s="15" t="s">
        <v>1</v>
      </c>
      <c r="K2872" s="15" t="s">
        <v>1</v>
      </c>
      <c r="L2872" s="15"/>
    </row>
    <row r="2873" spans="1:12" ht="42" x14ac:dyDescent="0.35">
      <c r="A2873" s="3" t="str">
        <f t="shared" ref="A2873:A2880" si="483">D2873&amp;".0"&amp;E2873&amp;".0"&amp;F2873&amp;"."&amp;G2873&amp;".0"&amp;H2873</f>
        <v>7.01.06.201.01</v>
      </c>
      <c r="B2873" s="3">
        <f t="shared" si="482"/>
        <v>14</v>
      </c>
      <c r="C2873" s="3" t="s">
        <v>10680</v>
      </c>
      <c r="D2873" s="27">
        <v>7</v>
      </c>
      <c r="E2873" s="24">
        <v>1</v>
      </c>
      <c r="F2873" s="24">
        <v>6</v>
      </c>
      <c r="G2873" s="25">
        <v>201</v>
      </c>
      <c r="H2873" s="24">
        <v>1</v>
      </c>
      <c r="I2873" s="23" t="s">
        <v>3585</v>
      </c>
      <c r="J2873" s="23" t="s">
        <v>6570</v>
      </c>
      <c r="K2873" s="15" t="s">
        <v>8236</v>
      </c>
      <c r="L2873" s="23" t="s">
        <v>1436</v>
      </c>
    </row>
    <row r="2874" spans="1:12" ht="28" x14ac:dyDescent="0.35">
      <c r="A2874" s="3" t="str">
        <f t="shared" si="483"/>
        <v>7.01.06.201.02</v>
      </c>
      <c r="B2874" s="3">
        <f t="shared" si="482"/>
        <v>14</v>
      </c>
      <c r="C2874" s="3" t="s">
        <v>10681</v>
      </c>
      <c r="D2874" s="27">
        <v>7</v>
      </c>
      <c r="E2874" s="24">
        <v>1</v>
      </c>
      <c r="F2874" s="24">
        <v>6</v>
      </c>
      <c r="G2874" s="25">
        <v>201</v>
      </c>
      <c r="H2874" s="24">
        <v>2</v>
      </c>
      <c r="I2874" s="23" t="s">
        <v>3586</v>
      </c>
      <c r="J2874" s="23" t="s">
        <v>6571</v>
      </c>
      <c r="K2874" s="23" t="s">
        <v>3587</v>
      </c>
      <c r="L2874" s="23" t="s">
        <v>1436</v>
      </c>
    </row>
    <row r="2875" spans="1:12" ht="42" x14ac:dyDescent="0.35">
      <c r="A2875" s="3" t="str">
        <f t="shared" si="483"/>
        <v>7.01.06.201.03</v>
      </c>
      <c r="B2875" s="3">
        <f t="shared" si="482"/>
        <v>14</v>
      </c>
      <c r="C2875" s="3" t="s">
        <v>10682</v>
      </c>
      <c r="D2875" s="27">
        <v>7</v>
      </c>
      <c r="E2875" s="24">
        <v>1</v>
      </c>
      <c r="F2875" s="24">
        <v>6</v>
      </c>
      <c r="G2875" s="25">
        <v>201</v>
      </c>
      <c r="H2875" s="24">
        <v>3</v>
      </c>
      <c r="I2875" s="23" t="s">
        <v>5091</v>
      </c>
      <c r="J2875" s="23" t="s">
        <v>6572</v>
      </c>
      <c r="K2875" s="15" t="s">
        <v>8237</v>
      </c>
      <c r="L2875" s="23" t="s">
        <v>1436</v>
      </c>
    </row>
    <row r="2876" spans="1:12" ht="42" x14ac:dyDescent="0.35">
      <c r="A2876" s="3" t="str">
        <f t="shared" si="483"/>
        <v>7.01.06.201.04</v>
      </c>
      <c r="B2876" s="3">
        <f t="shared" si="482"/>
        <v>14</v>
      </c>
      <c r="C2876" s="3" t="s">
        <v>10683</v>
      </c>
      <c r="D2876" s="27">
        <v>7</v>
      </c>
      <c r="E2876" s="24">
        <v>1</v>
      </c>
      <c r="F2876" s="24">
        <v>6</v>
      </c>
      <c r="G2876" s="25">
        <v>201</v>
      </c>
      <c r="H2876" s="24">
        <v>4</v>
      </c>
      <c r="I2876" s="23" t="s">
        <v>5092</v>
      </c>
      <c r="J2876" s="23" t="s">
        <v>6573</v>
      </c>
      <c r="K2876" s="15" t="s">
        <v>8238</v>
      </c>
      <c r="L2876" s="23" t="s">
        <v>1443</v>
      </c>
    </row>
    <row r="2877" spans="1:12" ht="42" x14ac:dyDescent="0.35">
      <c r="A2877" s="3" t="str">
        <f t="shared" si="483"/>
        <v>7.01.06.201.05</v>
      </c>
      <c r="B2877" s="3">
        <f t="shared" si="482"/>
        <v>14</v>
      </c>
      <c r="C2877" s="3" t="s">
        <v>10684</v>
      </c>
      <c r="D2877" s="27">
        <v>7</v>
      </c>
      <c r="E2877" s="24">
        <v>1</v>
      </c>
      <c r="F2877" s="24">
        <v>6</v>
      </c>
      <c r="G2877" s="25">
        <v>201</v>
      </c>
      <c r="H2877" s="24">
        <v>5</v>
      </c>
      <c r="I2877" s="23" t="s">
        <v>5093</v>
      </c>
      <c r="J2877" s="23" t="s">
        <v>6574</v>
      </c>
      <c r="K2877" s="15" t="s">
        <v>8239</v>
      </c>
      <c r="L2877" s="23" t="s">
        <v>1436</v>
      </c>
    </row>
    <row r="2878" spans="1:12" ht="28" x14ac:dyDescent="0.35">
      <c r="A2878" s="3" t="str">
        <f t="shared" si="483"/>
        <v>7.01.06.201.06</v>
      </c>
      <c r="B2878" s="3">
        <f t="shared" si="482"/>
        <v>14</v>
      </c>
      <c r="C2878" s="3" t="s">
        <v>10685</v>
      </c>
      <c r="D2878" s="27">
        <v>7</v>
      </c>
      <c r="E2878" s="24">
        <v>1</v>
      </c>
      <c r="F2878" s="24">
        <v>6</v>
      </c>
      <c r="G2878" s="25">
        <v>201</v>
      </c>
      <c r="H2878" s="24">
        <v>6</v>
      </c>
      <c r="I2878" s="23" t="s">
        <v>3588</v>
      </c>
      <c r="J2878" s="15" t="s">
        <v>6575</v>
      </c>
      <c r="K2878" s="15" t="s">
        <v>8240</v>
      </c>
      <c r="L2878" s="23" t="s">
        <v>1436</v>
      </c>
    </row>
    <row r="2879" spans="1:12" ht="42" x14ac:dyDescent="0.35">
      <c r="A2879" s="3" t="str">
        <f t="shared" si="483"/>
        <v>7.01.06.201.07</v>
      </c>
      <c r="B2879" s="3">
        <f t="shared" si="482"/>
        <v>14</v>
      </c>
      <c r="C2879" s="3" t="s">
        <v>10686</v>
      </c>
      <c r="D2879" s="27">
        <v>7</v>
      </c>
      <c r="E2879" s="24">
        <v>1</v>
      </c>
      <c r="F2879" s="24">
        <v>6</v>
      </c>
      <c r="G2879" s="25">
        <v>201</v>
      </c>
      <c r="H2879" s="24">
        <v>7</v>
      </c>
      <c r="I2879" s="23" t="s">
        <v>3589</v>
      </c>
      <c r="J2879" s="23" t="s">
        <v>3590</v>
      </c>
      <c r="K2879" s="15" t="s">
        <v>8241</v>
      </c>
      <c r="L2879" s="23" t="s">
        <v>1436</v>
      </c>
    </row>
    <row r="2880" spans="1:12" ht="28" x14ac:dyDescent="0.35">
      <c r="A2880" s="3" t="str">
        <f t="shared" si="483"/>
        <v>7.01.06.201.08</v>
      </c>
      <c r="B2880" s="3">
        <f t="shared" si="482"/>
        <v>14</v>
      </c>
      <c r="C2880" s="3" t="s">
        <v>10687</v>
      </c>
      <c r="D2880" s="27">
        <v>7</v>
      </c>
      <c r="E2880" s="24">
        <v>1</v>
      </c>
      <c r="F2880" s="24">
        <v>6</v>
      </c>
      <c r="G2880" s="25">
        <v>201</v>
      </c>
      <c r="H2880" s="24">
        <v>8</v>
      </c>
      <c r="I2880" s="23" t="s">
        <v>5094</v>
      </c>
      <c r="J2880" s="23" t="s">
        <v>6576</v>
      </c>
      <c r="K2880" s="23" t="s">
        <v>8242</v>
      </c>
      <c r="L2880" s="23" t="s">
        <v>1436</v>
      </c>
    </row>
    <row r="2881" spans="1:12" ht="42" x14ac:dyDescent="0.35">
      <c r="A2881" s="3" t="str">
        <f>D2881&amp;".0"&amp;E2881&amp;".0"&amp;F2881&amp;"."&amp;G2881&amp;".0"&amp;H2881</f>
        <v>7.01.06.201.09</v>
      </c>
      <c r="B2881" s="3">
        <f t="shared" si="482"/>
        <v>14</v>
      </c>
      <c r="C2881" s="3" t="s">
        <v>10688</v>
      </c>
      <c r="D2881" s="27">
        <v>7</v>
      </c>
      <c r="E2881" s="24">
        <v>1</v>
      </c>
      <c r="F2881" s="24">
        <v>6</v>
      </c>
      <c r="G2881" s="25">
        <v>201</v>
      </c>
      <c r="H2881" s="24">
        <v>9</v>
      </c>
      <c r="I2881" s="23" t="s">
        <v>5095</v>
      </c>
      <c r="J2881" s="15" t="s">
        <v>6577</v>
      </c>
      <c r="K2881" s="15" t="s">
        <v>8243</v>
      </c>
      <c r="L2881" s="23" t="s">
        <v>1436</v>
      </c>
    </row>
    <row r="2882" spans="1:12" ht="28" x14ac:dyDescent="0.35">
      <c r="A2882" s="3" t="str">
        <f t="shared" ref="A2882:A2889" si="484">D2882&amp;".0"&amp;E2882&amp;".0"&amp;F2882&amp;"."&amp;G2882&amp;"."&amp;H2882</f>
        <v>7.01.06.201.10</v>
      </c>
      <c r="B2882" s="3">
        <f t="shared" si="482"/>
        <v>14</v>
      </c>
      <c r="C2882" s="3" t="s">
        <v>10689</v>
      </c>
      <c r="D2882" s="27">
        <v>7</v>
      </c>
      <c r="E2882" s="24">
        <v>1</v>
      </c>
      <c r="F2882" s="24">
        <v>6</v>
      </c>
      <c r="G2882" s="25">
        <v>201</v>
      </c>
      <c r="H2882" s="26">
        <v>10</v>
      </c>
      <c r="I2882" s="23" t="s">
        <v>5096</v>
      </c>
      <c r="J2882" s="15" t="s">
        <v>6578</v>
      </c>
      <c r="K2882" s="15" t="s">
        <v>8244</v>
      </c>
      <c r="L2882" s="23" t="s">
        <v>1436</v>
      </c>
    </row>
    <row r="2883" spans="1:12" ht="42" x14ac:dyDescent="0.35">
      <c r="A2883" s="3" t="str">
        <f t="shared" si="484"/>
        <v>7.01.06.201.11</v>
      </c>
      <c r="B2883" s="3">
        <f t="shared" si="482"/>
        <v>14</v>
      </c>
      <c r="C2883" s="3" t="s">
        <v>10690</v>
      </c>
      <c r="D2883" s="27">
        <v>7</v>
      </c>
      <c r="E2883" s="24">
        <v>1</v>
      </c>
      <c r="F2883" s="24">
        <v>6</v>
      </c>
      <c r="G2883" s="25">
        <v>201</v>
      </c>
      <c r="H2883" s="26">
        <v>11</v>
      </c>
      <c r="I2883" s="23" t="s">
        <v>5097</v>
      </c>
      <c r="J2883" s="23" t="s">
        <v>6579</v>
      </c>
      <c r="K2883" s="15" t="s">
        <v>8245</v>
      </c>
      <c r="L2883" s="23" t="s">
        <v>1436</v>
      </c>
    </row>
    <row r="2884" spans="1:12" ht="42" x14ac:dyDescent="0.35">
      <c r="A2884" s="3" t="str">
        <f t="shared" si="484"/>
        <v>7.01.06.201.12</v>
      </c>
      <c r="B2884" s="3">
        <f t="shared" si="482"/>
        <v>14</v>
      </c>
      <c r="C2884" s="3" t="s">
        <v>10691</v>
      </c>
      <c r="D2884" s="27">
        <v>7</v>
      </c>
      <c r="E2884" s="24">
        <v>1</v>
      </c>
      <c r="F2884" s="24">
        <v>6</v>
      </c>
      <c r="G2884" s="25">
        <v>201</v>
      </c>
      <c r="H2884" s="26">
        <v>12</v>
      </c>
      <c r="I2884" s="23" t="s">
        <v>5098</v>
      </c>
      <c r="J2884" s="15" t="s">
        <v>6580</v>
      </c>
      <c r="K2884" s="15" t="s">
        <v>8246</v>
      </c>
      <c r="L2884" s="23" t="s">
        <v>1436</v>
      </c>
    </row>
    <row r="2885" spans="1:12" ht="28" x14ac:dyDescent="0.35">
      <c r="A2885" s="3" t="str">
        <f t="shared" si="484"/>
        <v>7.01.06.201.13</v>
      </c>
      <c r="B2885" s="3">
        <f t="shared" si="482"/>
        <v>14</v>
      </c>
      <c r="C2885" s="3" t="s">
        <v>10692</v>
      </c>
      <c r="D2885" s="27">
        <v>7</v>
      </c>
      <c r="E2885" s="24">
        <v>1</v>
      </c>
      <c r="F2885" s="24">
        <v>6</v>
      </c>
      <c r="G2885" s="25">
        <v>201</v>
      </c>
      <c r="H2885" s="26">
        <v>13</v>
      </c>
      <c r="I2885" s="23" t="s">
        <v>5099</v>
      </c>
      <c r="J2885" s="15" t="s">
        <v>6581</v>
      </c>
      <c r="K2885" s="15" t="s">
        <v>8247</v>
      </c>
      <c r="L2885" s="23" t="s">
        <v>1436</v>
      </c>
    </row>
    <row r="2886" spans="1:12" ht="42" x14ac:dyDescent="0.35">
      <c r="A2886" s="3" t="str">
        <f t="shared" si="484"/>
        <v>7.01.06.201.14</v>
      </c>
      <c r="B2886" s="3">
        <f t="shared" si="482"/>
        <v>14</v>
      </c>
      <c r="C2886" s="3" t="s">
        <v>10693</v>
      </c>
      <c r="D2886" s="27">
        <v>7</v>
      </c>
      <c r="E2886" s="24">
        <v>1</v>
      </c>
      <c r="F2886" s="24">
        <v>6</v>
      </c>
      <c r="G2886" s="25">
        <v>201</v>
      </c>
      <c r="H2886" s="26">
        <v>14</v>
      </c>
      <c r="I2886" s="23" t="s">
        <v>3591</v>
      </c>
      <c r="J2886" s="23" t="s">
        <v>3592</v>
      </c>
      <c r="K2886" s="15" t="s">
        <v>8248</v>
      </c>
      <c r="L2886" s="23" t="s">
        <v>1436</v>
      </c>
    </row>
    <row r="2887" spans="1:12" ht="56" x14ac:dyDescent="0.35">
      <c r="A2887" s="3" t="str">
        <f t="shared" si="484"/>
        <v>7.01.06.201.15</v>
      </c>
      <c r="B2887" s="3">
        <f t="shared" si="482"/>
        <v>14</v>
      </c>
      <c r="C2887" s="3" t="s">
        <v>10694</v>
      </c>
      <c r="D2887" s="27">
        <v>7</v>
      </c>
      <c r="E2887" s="24">
        <v>1</v>
      </c>
      <c r="F2887" s="24">
        <v>6</v>
      </c>
      <c r="G2887" s="25">
        <v>201</v>
      </c>
      <c r="H2887" s="26">
        <v>15</v>
      </c>
      <c r="I2887" s="23" t="s">
        <v>5100</v>
      </c>
      <c r="J2887" s="23" t="s">
        <v>6582</v>
      </c>
      <c r="K2887" s="15" t="s">
        <v>8249</v>
      </c>
      <c r="L2887" s="23" t="s">
        <v>1436</v>
      </c>
    </row>
    <row r="2888" spans="1:12" ht="42" x14ac:dyDescent="0.35">
      <c r="A2888" s="3" t="str">
        <f t="shared" si="484"/>
        <v>7.01.06.201.16</v>
      </c>
      <c r="B2888" s="3">
        <f t="shared" si="482"/>
        <v>14</v>
      </c>
      <c r="C2888" s="3" t="s">
        <v>10695</v>
      </c>
      <c r="D2888" s="27">
        <v>7</v>
      </c>
      <c r="E2888" s="24">
        <v>1</v>
      </c>
      <c r="F2888" s="24">
        <v>6</v>
      </c>
      <c r="G2888" s="25">
        <v>201</v>
      </c>
      <c r="H2888" s="26">
        <v>16</v>
      </c>
      <c r="I2888" s="23" t="s">
        <v>3593</v>
      </c>
      <c r="J2888" s="15" t="s">
        <v>6583</v>
      </c>
      <c r="K2888" s="15" t="s">
        <v>8250</v>
      </c>
      <c r="L2888" s="23" t="s">
        <v>1436</v>
      </c>
    </row>
    <row r="2889" spans="1:12" ht="28" x14ac:dyDescent="0.35">
      <c r="A2889" s="3" t="str">
        <f t="shared" si="484"/>
        <v>7.01.06.201.17</v>
      </c>
      <c r="B2889" s="3">
        <f t="shared" si="482"/>
        <v>14</v>
      </c>
      <c r="C2889" s="3" t="s">
        <v>10696</v>
      </c>
      <c r="D2889" s="27">
        <v>7</v>
      </c>
      <c r="E2889" s="24">
        <v>1</v>
      </c>
      <c r="F2889" s="24">
        <v>6</v>
      </c>
      <c r="G2889" s="25">
        <v>201</v>
      </c>
      <c r="H2889" s="26">
        <v>17</v>
      </c>
      <c r="I2889" s="23" t="s">
        <v>3594</v>
      </c>
      <c r="J2889" s="15" t="s">
        <v>6584</v>
      </c>
      <c r="K2889" s="15" t="s">
        <v>8251</v>
      </c>
      <c r="L2889" s="23" t="s">
        <v>1443</v>
      </c>
    </row>
    <row r="2890" spans="1:12" ht="42" x14ac:dyDescent="0.35">
      <c r="A2890" s="3" t="str">
        <f>D2890&amp;".0"&amp;E2890&amp;".0"&amp;F2890&amp;"."&amp;G2890&amp;"."&amp;H2890</f>
        <v>7.01.06.201.18</v>
      </c>
      <c r="B2890" s="3">
        <f t="shared" si="482"/>
        <v>14</v>
      </c>
      <c r="C2890" s="3" t="s">
        <v>10697</v>
      </c>
      <c r="D2890" s="27">
        <v>7</v>
      </c>
      <c r="E2890" s="24">
        <v>1</v>
      </c>
      <c r="F2890" s="24">
        <v>6</v>
      </c>
      <c r="G2890" s="25">
        <v>201</v>
      </c>
      <c r="H2890" s="26">
        <v>18</v>
      </c>
      <c r="I2890" s="23" t="s">
        <v>5101</v>
      </c>
      <c r="J2890" s="15" t="s">
        <v>6585</v>
      </c>
      <c r="K2890" s="15" t="s">
        <v>8252</v>
      </c>
      <c r="L2890" s="23" t="s">
        <v>1443</v>
      </c>
    </row>
    <row r="2891" spans="1:12" x14ac:dyDescent="0.35">
      <c r="A2891" s="3" t="str">
        <f t="shared" ref="A2891:A2892" si="485">D2891&amp;".0"&amp;E2891</f>
        <v>8.01</v>
      </c>
      <c r="B2891" s="3">
        <f t="shared" si="482"/>
        <v>4</v>
      </c>
      <c r="C2891" s="3" t="s">
        <v>10698</v>
      </c>
      <c r="D2891" s="27">
        <v>8</v>
      </c>
      <c r="E2891" s="24">
        <v>1</v>
      </c>
      <c r="F2891" s="15"/>
      <c r="G2891" s="15"/>
      <c r="H2891" s="15"/>
      <c r="I2891" s="23" t="s">
        <v>3595</v>
      </c>
      <c r="J2891" s="15" t="s">
        <v>1</v>
      </c>
      <c r="K2891" s="15" t="s">
        <v>1</v>
      </c>
      <c r="L2891" s="15"/>
    </row>
    <row r="2892" spans="1:12" x14ac:dyDescent="0.35">
      <c r="A2892" s="3" t="str">
        <f t="shared" si="485"/>
        <v>8.01</v>
      </c>
      <c r="B2892" s="3">
        <f t="shared" si="482"/>
        <v>4</v>
      </c>
      <c r="C2892" s="3" t="s">
        <v>10698</v>
      </c>
      <c r="D2892" s="27">
        <v>8</v>
      </c>
      <c r="E2892" s="24">
        <v>1</v>
      </c>
      <c r="F2892" s="15"/>
      <c r="G2892" s="15"/>
      <c r="H2892" s="15"/>
      <c r="I2892" s="23" t="s">
        <v>3596</v>
      </c>
      <c r="J2892" s="15" t="s">
        <v>1</v>
      </c>
      <c r="K2892" s="15" t="s">
        <v>1</v>
      </c>
      <c r="L2892" s="15"/>
    </row>
    <row r="2893" spans="1:12" ht="28" x14ac:dyDescent="0.35">
      <c r="A2893" s="3" t="str">
        <f>D2893&amp;".0"&amp;E2893&amp;".0"&amp;F2893</f>
        <v>8.01.02</v>
      </c>
      <c r="B2893" s="3">
        <f t="shared" si="482"/>
        <v>7</v>
      </c>
      <c r="C2893" s="3" t="s">
        <v>1384</v>
      </c>
      <c r="D2893" s="27">
        <v>8</v>
      </c>
      <c r="E2893" s="24">
        <v>1</v>
      </c>
      <c r="F2893" s="24">
        <v>2</v>
      </c>
      <c r="G2893" s="15"/>
      <c r="H2893" s="15"/>
      <c r="I2893" s="23" t="s">
        <v>5102</v>
      </c>
      <c r="J2893" s="15" t="s">
        <v>1</v>
      </c>
      <c r="K2893" s="15" t="s">
        <v>1</v>
      </c>
      <c r="L2893" s="15"/>
    </row>
    <row r="2894" spans="1:12" ht="42" x14ac:dyDescent="0.35">
      <c r="A2894" s="3" t="str">
        <f>D2894&amp;".0"&amp;E2894&amp;".0"&amp;F2894&amp;"."&amp;G2894</f>
        <v>8.01.02.201</v>
      </c>
      <c r="B2894" s="3">
        <f t="shared" si="482"/>
        <v>11</v>
      </c>
      <c r="C2894" s="3" t="s">
        <v>10699</v>
      </c>
      <c r="D2894" s="27">
        <v>8</v>
      </c>
      <c r="E2894" s="24">
        <v>1</v>
      </c>
      <c r="F2894" s="24">
        <v>2</v>
      </c>
      <c r="G2894" s="25">
        <v>201</v>
      </c>
      <c r="H2894" s="15"/>
      <c r="I2894" s="23" t="s">
        <v>5103</v>
      </c>
      <c r="J2894" s="15" t="s">
        <v>1</v>
      </c>
      <c r="K2894" s="15" t="s">
        <v>1</v>
      </c>
      <c r="L2894" s="15"/>
    </row>
    <row r="2895" spans="1:12" ht="70" x14ac:dyDescent="0.35">
      <c r="A2895" s="3" t="str">
        <f t="shared" ref="A2895:A2900" si="486">D2895&amp;".0"&amp;E2895&amp;".0"&amp;F2895&amp;"."&amp;G2895&amp;".0"&amp;H2895</f>
        <v>8.01.02.201.01</v>
      </c>
      <c r="B2895" s="3">
        <f t="shared" si="482"/>
        <v>14</v>
      </c>
      <c r="C2895" s="3" t="s">
        <v>10700</v>
      </c>
      <c r="D2895" s="27">
        <v>8</v>
      </c>
      <c r="E2895" s="24">
        <v>1</v>
      </c>
      <c r="F2895" s="24">
        <v>2</v>
      </c>
      <c r="G2895" s="25">
        <v>201</v>
      </c>
      <c r="H2895" s="24">
        <v>1</v>
      </c>
      <c r="I2895" s="23" t="s">
        <v>1239</v>
      </c>
      <c r="J2895" s="23" t="s">
        <v>6586</v>
      </c>
      <c r="K2895" s="15" t="s">
        <v>8253</v>
      </c>
      <c r="L2895" s="23" t="s">
        <v>1436</v>
      </c>
    </row>
    <row r="2896" spans="1:12" ht="70" x14ac:dyDescent="0.35">
      <c r="A2896" s="3" t="str">
        <f t="shared" si="486"/>
        <v>8.01.02.201.02</v>
      </c>
      <c r="B2896" s="3">
        <f t="shared" si="482"/>
        <v>14</v>
      </c>
      <c r="C2896" s="3" t="s">
        <v>10701</v>
      </c>
      <c r="D2896" s="27">
        <v>8</v>
      </c>
      <c r="E2896" s="24">
        <v>1</v>
      </c>
      <c r="F2896" s="24">
        <v>2</v>
      </c>
      <c r="G2896" s="25">
        <v>201</v>
      </c>
      <c r="H2896" s="24">
        <v>2</v>
      </c>
      <c r="I2896" s="23" t="s">
        <v>1240</v>
      </c>
      <c r="J2896" s="23" t="s">
        <v>6587</v>
      </c>
      <c r="K2896" s="15" t="s">
        <v>8254</v>
      </c>
      <c r="L2896" s="23" t="s">
        <v>1436</v>
      </c>
    </row>
    <row r="2897" spans="1:12" ht="70" x14ac:dyDescent="0.35">
      <c r="A2897" s="3" t="str">
        <f t="shared" si="486"/>
        <v>8.01.02.201.03</v>
      </c>
      <c r="B2897" s="3">
        <f t="shared" si="482"/>
        <v>14</v>
      </c>
      <c r="C2897" s="3" t="s">
        <v>10702</v>
      </c>
      <c r="D2897" s="27">
        <v>8</v>
      </c>
      <c r="E2897" s="24">
        <v>1</v>
      </c>
      <c r="F2897" s="24">
        <v>2</v>
      </c>
      <c r="G2897" s="25">
        <v>201</v>
      </c>
      <c r="H2897" s="24">
        <v>3</v>
      </c>
      <c r="I2897" s="23" t="s">
        <v>5104</v>
      </c>
      <c r="J2897" s="23" t="s">
        <v>6588</v>
      </c>
      <c r="K2897" s="15" t="s">
        <v>8255</v>
      </c>
      <c r="L2897" s="23" t="s">
        <v>1462</v>
      </c>
    </row>
    <row r="2898" spans="1:12" ht="70" x14ac:dyDescent="0.35">
      <c r="A2898" s="3" t="str">
        <f t="shared" si="486"/>
        <v>8.01.02.201.04</v>
      </c>
      <c r="B2898" s="3">
        <f t="shared" si="482"/>
        <v>14</v>
      </c>
      <c r="C2898" s="3" t="s">
        <v>10703</v>
      </c>
      <c r="D2898" s="27">
        <v>8</v>
      </c>
      <c r="E2898" s="24">
        <v>1</v>
      </c>
      <c r="F2898" s="24">
        <v>2</v>
      </c>
      <c r="G2898" s="25">
        <v>201</v>
      </c>
      <c r="H2898" s="24">
        <v>4</v>
      </c>
      <c r="I2898" s="23" t="s">
        <v>1241</v>
      </c>
      <c r="J2898" s="23" t="s">
        <v>6589</v>
      </c>
      <c r="K2898" s="15" t="s">
        <v>8256</v>
      </c>
      <c r="L2898" s="23" t="s">
        <v>1462</v>
      </c>
    </row>
    <row r="2899" spans="1:12" ht="70" x14ac:dyDescent="0.35">
      <c r="A2899" s="3" t="str">
        <f t="shared" si="486"/>
        <v>8.01.02.201.05</v>
      </c>
      <c r="B2899" s="3">
        <f t="shared" si="482"/>
        <v>14</v>
      </c>
      <c r="C2899" s="3" t="s">
        <v>10704</v>
      </c>
      <c r="D2899" s="27">
        <v>8</v>
      </c>
      <c r="E2899" s="24">
        <v>1</v>
      </c>
      <c r="F2899" s="24">
        <v>2</v>
      </c>
      <c r="G2899" s="25">
        <v>201</v>
      </c>
      <c r="H2899" s="24">
        <v>5</v>
      </c>
      <c r="I2899" s="23" t="s">
        <v>5105</v>
      </c>
      <c r="J2899" s="15" t="s">
        <v>6590</v>
      </c>
      <c r="K2899" s="15" t="s">
        <v>8257</v>
      </c>
      <c r="L2899" s="23" t="s">
        <v>1443</v>
      </c>
    </row>
    <row r="2900" spans="1:12" ht="84" x14ac:dyDescent="0.35">
      <c r="A2900" s="3" t="str">
        <f t="shared" si="486"/>
        <v>8.01.02.201.06</v>
      </c>
      <c r="B2900" s="3">
        <f t="shared" si="482"/>
        <v>14</v>
      </c>
      <c r="C2900" s="3" t="s">
        <v>10705</v>
      </c>
      <c r="D2900" s="27">
        <v>8</v>
      </c>
      <c r="E2900" s="24">
        <v>1</v>
      </c>
      <c r="F2900" s="24">
        <v>2</v>
      </c>
      <c r="G2900" s="25">
        <v>201</v>
      </c>
      <c r="H2900" s="24">
        <v>6</v>
      </c>
      <c r="I2900" s="23" t="s">
        <v>3567</v>
      </c>
      <c r="J2900" s="23" t="s">
        <v>3568</v>
      </c>
      <c r="K2900" s="23" t="s">
        <v>3597</v>
      </c>
      <c r="L2900" s="23" t="s">
        <v>1681</v>
      </c>
    </row>
    <row r="2901" spans="1:12" ht="56" x14ac:dyDescent="0.35">
      <c r="A2901" s="3" t="str">
        <f>D2901&amp;".0"&amp;E2901&amp;".0"&amp;F2901</f>
        <v>8.01.03</v>
      </c>
      <c r="B2901" s="3">
        <f t="shared" si="482"/>
        <v>7</v>
      </c>
      <c r="C2901" s="3" t="s">
        <v>1385</v>
      </c>
      <c r="D2901" s="27">
        <v>8</v>
      </c>
      <c r="E2901" s="24">
        <v>1</v>
      </c>
      <c r="F2901" s="24">
        <v>3</v>
      </c>
      <c r="G2901" s="15"/>
      <c r="H2901" s="15"/>
      <c r="I2901" s="23" t="s">
        <v>1243</v>
      </c>
      <c r="J2901" s="15" t="s">
        <v>1</v>
      </c>
      <c r="K2901" s="15" t="s">
        <v>1</v>
      </c>
      <c r="L2901" s="15"/>
    </row>
    <row r="2902" spans="1:12" ht="84" x14ac:dyDescent="0.35">
      <c r="A2902" s="3" t="str">
        <f>D2902&amp;".0"&amp;E2902&amp;".0"&amp;F2902&amp;"."&amp;G2902</f>
        <v>8.01.03.201</v>
      </c>
      <c r="B2902" s="3">
        <f t="shared" si="482"/>
        <v>11</v>
      </c>
      <c r="C2902" s="3" t="s">
        <v>10706</v>
      </c>
      <c r="D2902" s="27">
        <v>8</v>
      </c>
      <c r="E2902" s="24">
        <v>1</v>
      </c>
      <c r="F2902" s="24">
        <v>3</v>
      </c>
      <c r="G2902" s="25">
        <v>201</v>
      </c>
      <c r="H2902" s="15"/>
      <c r="I2902" s="23" t="s">
        <v>1244</v>
      </c>
      <c r="J2902" s="15" t="s">
        <v>1</v>
      </c>
      <c r="K2902" s="15" t="s">
        <v>1</v>
      </c>
      <c r="L2902" s="15"/>
    </row>
    <row r="2903" spans="1:12" ht="98" x14ac:dyDescent="0.35">
      <c r="A2903" s="3" t="str">
        <f t="shared" ref="A2903:A2907" si="487">D2903&amp;".0"&amp;E2903&amp;".0"&amp;F2903&amp;"."&amp;G2903&amp;".0"&amp;H2903</f>
        <v>8.01.03.201.01</v>
      </c>
      <c r="B2903" s="3">
        <f t="shared" si="482"/>
        <v>14</v>
      </c>
      <c r="C2903" s="3" t="s">
        <v>10707</v>
      </c>
      <c r="D2903" s="27">
        <v>8</v>
      </c>
      <c r="E2903" s="24">
        <v>1</v>
      </c>
      <c r="F2903" s="24">
        <v>3</v>
      </c>
      <c r="G2903" s="25">
        <v>201</v>
      </c>
      <c r="H2903" s="24">
        <v>1</v>
      </c>
      <c r="I2903" s="23" t="s">
        <v>5106</v>
      </c>
      <c r="J2903" s="23" t="s">
        <v>3598</v>
      </c>
      <c r="K2903" s="23" t="s">
        <v>3599</v>
      </c>
      <c r="L2903" s="23" t="s">
        <v>1436</v>
      </c>
    </row>
    <row r="2904" spans="1:12" ht="98" x14ac:dyDescent="0.35">
      <c r="A2904" s="3" t="str">
        <f t="shared" si="487"/>
        <v>8.01.03.201.02</v>
      </c>
      <c r="B2904" s="3">
        <f t="shared" si="482"/>
        <v>14</v>
      </c>
      <c r="C2904" s="3" t="s">
        <v>10708</v>
      </c>
      <c r="D2904" s="27">
        <v>8</v>
      </c>
      <c r="E2904" s="24">
        <v>1</v>
      </c>
      <c r="F2904" s="24">
        <v>3</v>
      </c>
      <c r="G2904" s="25">
        <v>201</v>
      </c>
      <c r="H2904" s="24">
        <v>2</v>
      </c>
      <c r="I2904" s="23" t="s">
        <v>5107</v>
      </c>
      <c r="J2904" s="15" t="s">
        <v>6591</v>
      </c>
      <c r="K2904" s="15" t="s">
        <v>8258</v>
      </c>
      <c r="L2904" s="23" t="s">
        <v>1436</v>
      </c>
    </row>
    <row r="2905" spans="1:12" ht="98" x14ac:dyDescent="0.35">
      <c r="A2905" s="3" t="str">
        <f t="shared" si="487"/>
        <v>8.01.03.201.03</v>
      </c>
      <c r="B2905" s="3">
        <f t="shared" si="482"/>
        <v>14</v>
      </c>
      <c r="C2905" s="3" t="s">
        <v>10709</v>
      </c>
      <c r="D2905" s="27">
        <v>8</v>
      </c>
      <c r="E2905" s="24">
        <v>1</v>
      </c>
      <c r="F2905" s="24">
        <v>3</v>
      </c>
      <c r="G2905" s="25">
        <v>201</v>
      </c>
      <c r="H2905" s="24">
        <v>3</v>
      </c>
      <c r="I2905" s="23" t="s">
        <v>5108</v>
      </c>
      <c r="J2905" s="23" t="s">
        <v>6592</v>
      </c>
      <c r="K2905" s="23" t="s">
        <v>8259</v>
      </c>
      <c r="L2905" s="23" t="s">
        <v>1462</v>
      </c>
    </row>
    <row r="2906" spans="1:12" ht="98" x14ac:dyDescent="0.35">
      <c r="A2906" s="3" t="str">
        <f t="shared" si="487"/>
        <v>8.01.03.201.04</v>
      </c>
      <c r="B2906" s="3">
        <f t="shared" si="482"/>
        <v>14</v>
      </c>
      <c r="C2906" s="3" t="s">
        <v>10710</v>
      </c>
      <c r="D2906" s="27">
        <v>8</v>
      </c>
      <c r="E2906" s="24">
        <v>1</v>
      </c>
      <c r="F2906" s="24">
        <v>3</v>
      </c>
      <c r="G2906" s="25">
        <v>201</v>
      </c>
      <c r="H2906" s="24">
        <v>4</v>
      </c>
      <c r="I2906" s="23" t="s">
        <v>5109</v>
      </c>
      <c r="J2906" s="15" t="s">
        <v>6593</v>
      </c>
      <c r="K2906" s="15" t="s">
        <v>8260</v>
      </c>
      <c r="L2906" s="23" t="s">
        <v>1462</v>
      </c>
    </row>
    <row r="2907" spans="1:12" ht="98" x14ac:dyDescent="0.35">
      <c r="A2907" s="3" t="str">
        <f t="shared" si="487"/>
        <v>8.01.03.201.05</v>
      </c>
      <c r="B2907" s="3">
        <f t="shared" si="482"/>
        <v>14</v>
      </c>
      <c r="C2907" s="3" t="s">
        <v>10711</v>
      </c>
      <c r="D2907" s="27">
        <v>8</v>
      </c>
      <c r="E2907" s="24">
        <v>1</v>
      </c>
      <c r="F2907" s="24">
        <v>3</v>
      </c>
      <c r="G2907" s="25">
        <v>201</v>
      </c>
      <c r="H2907" s="24">
        <v>5</v>
      </c>
      <c r="I2907" s="23" t="s">
        <v>5110</v>
      </c>
      <c r="J2907" s="23" t="s">
        <v>6594</v>
      </c>
      <c r="K2907" s="23" t="s">
        <v>8261</v>
      </c>
      <c r="L2907" s="23" t="s">
        <v>1443</v>
      </c>
    </row>
    <row r="2908" spans="1:12" ht="28" x14ac:dyDescent="0.35">
      <c r="A2908" s="3" t="str">
        <f>D2908&amp;".0"&amp;E2908&amp;".0"&amp;F2908</f>
        <v>8.01.04</v>
      </c>
      <c r="B2908" s="3">
        <f t="shared" si="482"/>
        <v>7</v>
      </c>
      <c r="C2908" s="3" t="s">
        <v>1386</v>
      </c>
      <c r="D2908" s="27">
        <v>8</v>
      </c>
      <c r="E2908" s="24">
        <v>1</v>
      </c>
      <c r="F2908" s="24">
        <v>4</v>
      </c>
      <c r="G2908" s="15"/>
      <c r="H2908" s="15"/>
      <c r="I2908" s="23" t="s">
        <v>1247</v>
      </c>
      <c r="J2908" s="15" t="s">
        <v>1</v>
      </c>
      <c r="K2908" s="15" t="s">
        <v>1</v>
      </c>
      <c r="L2908" s="15"/>
    </row>
    <row r="2909" spans="1:12" ht="42" x14ac:dyDescent="0.35">
      <c r="A2909" s="3" t="str">
        <f>D2909&amp;".0"&amp;E2909&amp;".0"&amp;F2909&amp;"."&amp;G2909</f>
        <v>8.01.04.201</v>
      </c>
      <c r="B2909" s="3">
        <f t="shared" si="482"/>
        <v>11</v>
      </c>
      <c r="C2909" s="3" t="s">
        <v>10712</v>
      </c>
      <c r="D2909" s="27">
        <v>8</v>
      </c>
      <c r="E2909" s="24">
        <v>1</v>
      </c>
      <c r="F2909" s="24">
        <v>4</v>
      </c>
      <c r="G2909" s="25">
        <v>201</v>
      </c>
      <c r="H2909" s="15"/>
      <c r="I2909" s="23" t="s">
        <v>1248</v>
      </c>
      <c r="J2909" s="15" t="s">
        <v>1</v>
      </c>
      <c r="K2909" s="15" t="s">
        <v>1</v>
      </c>
      <c r="L2909" s="15"/>
    </row>
    <row r="2910" spans="1:12" ht="70" x14ac:dyDescent="0.35">
      <c r="A2910" s="3" t="str">
        <f t="shared" ref="A2910:A2914" si="488">D2910&amp;".0"&amp;E2910&amp;".0"&amp;F2910&amp;"."&amp;G2910&amp;".0"&amp;H2910</f>
        <v>8.01.04.201.01</v>
      </c>
      <c r="B2910" s="3">
        <f t="shared" si="482"/>
        <v>14</v>
      </c>
      <c r="C2910" s="3" t="s">
        <v>10713</v>
      </c>
      <c r="D2910" s="27">
        <v>8</v>
      </c>
      <c r="E2910" s="24">
        <v>1</v>
      </c>
      <c r="F2910" s="24">
        <v>4</v>
      </c>
      <c r="G2910" s="25">
        <v>201</v>
      </c>
      <c r="H2910" s="24">
        <v>1</v>
      </c>
      <c r="I2910" s="23" t="s">
        <v>5111</v>
      </c>
      <c r="J2910" s="23" t="s">
        <v>3600</v>
      </c>
      <c r="K2910" s="15" t="s">
        <v>8262</v>
      </c>
      <c r="L2910" s="23" t="s">
        <v>1436</v>
      </c>
    </row>
    <row r="2911" spans="1:12" ht="56" x14ac:dyDescent="0.35">
      <c r="A2911" s="3" t="str">
        <f t="shared" si="488"/>
        <v>8.01.04.201.02</v>
      </c>
      <c r="B2911" s="3">
        <f t="shared" si="482"/>
        <v>14</v>
      </c>
      <c r="C2911" s="3" t="s">
        <v>10714</v>
      </c>
      <c r="D2911" s="27">
        <v>8</v>
      </c>
      <c r="E2911" s="24">
        <v>1</v>
      </c>
      <c r="F2911" s="24">
        <v>4</v>
      </c>
      <c r="G2911" s="25">
        <v>201</v>
      </c>
      <c r="H2911" s="24">
        <v>2</v>
      </c>
      <c r="I2911" s="23" t="s">
        <v>3601</v>
      </c>
      <c r="J2911" s="23" t="s">
        <v>3602</v>
      </c>
      <c r="K2911" s="23" t="s">
        <v>3603</v>
      </c>
      <c r="L2911" s="23" t="s">
        <v>1436</v>
      </c>
    </row>
    <row r="2912" spans="1:12" ht="70" x14ac:dyDescent="0.35">
      <c r="A2912" s="3" t="str">
        <f t="shared" si="488"/>
        <v>8.01.04.201.03</v>
      </c>
      <c r="B2912" s="3">
        <f t="shared" si="482"/>
        <v>14</v>
      </c>
      <c r="C2912" s="3" t="s">
        <v>10715</v>
      </c>
      <c r="D2912" s="27">
        <v>8</v>
      </c>
      <c r="E2912" s="24">
        <v>1</v>
      </c>
      <c r="F2912" s="24">
        <v>4</v>
      </c>
      <c r="G2912" s="25">
        <v>201</v>
      </c>
      <c r="H2912" s="24">
        <v>3</v>
      </c>
      <c r="I2912" s="23" t="s">
        <v>3604</v>
      </c>
      <c r="J2912" s="23" t="s">
        <v>3605</v>
      </c>
      <c r="K2912" s="15" t="s">
        <v>8263</v>
      </c>
      <c r="L2912" s="23" t="s">
        <v>1462</v>
      </c>
    </row>
    <row r="2913" spans="1:12" ht="56" x14ac:dyDescent="0.35">
      <c r="A2913" s="3" t="str">
        <f t="shared" si="488"/>
        <v>8.01.04.201.04</v>
      </c>
      <c r="B2913" s="3">
        <f t="shared" si="482"/>
        <v>14</v>
      </c>
      <c r="C2913" s="3" t="s">
        <v>10716</v>
      </c>
      <c r="D2913" s="27">
        <v>8</v>
      </c>
      <c r="E2913" s="24">
        <v>1</v>
      </c>
      <c r="F2913" s="24">
        <v>4</v>
      </c>
      <c r="G2913" s="25">
        <v>201</v>
      </c>
      <c r="H2913" s="24">
        <v>4</v>
      </c>
      <c r="I2913" s="23" t="s">
        <v>3606</v>
      </c>
      <c r="J2913" s="23" t="s">
        <v>3607</v>
      </c>
      <c r="K2913" s="23" t="s">
        <v>3608</v>
      </c>
      <c r="L2913" s="23" t="s">
        <v>1462</v>
      </c>
    </row>
    <row r="2914" spans="1:12" ht="70" x14ac:dyDescent="0.35">
      <c r="A2914" s="3" t="str">
        <f t="shared" si="488"/>
        <v>8.01.04.201.05</v>
      </c>
      <c r="B2914" s="3">
        <f t="shared" si="482"/>
        <v>14</v>
      </c>
      <c r="C2914" s="3" t="s">
        <v>10717</v>
      </c>
      <c r="D2914" s="27">
        <v>8</v>
      </c>
      <c r="E2914" s="24">
        <v>1</v>
      </c>
      <c r="F2914" s="24">
        <v>4</v>
      </c>
      <c r="G2914" s="25">
        <v>201</v>
      </c>
      <c r="H2914" s="24">
        <v>5</v>
      </c>
      <c r="I2914" s="23" t="s">
        <v>3609</v>
      </c>
      <c r="J2914" s="15" t="s">
        <v>6595</v>
      </c>
      <c r="K2914" s="15" t="s">
        <v>8264</v>
      </c>
      <c r="L2914" s="23" t="s">
        <v>1443</v>
      </c>
    </row>
    <row r="2915" spans="1:12" ht="28" x14ac:dyDescent="0.35">
      <c r="A2915" s="3" t="str">
        <f>D2915&amp;".0"&amp;E2915&amp;".0"&amp;F2915</f>
        <v>8.01.05</v>
      </c>
      <c r="B2915" s="3">
        <f t="shared" si="482"/>
        <v>7</v>
      </c>
      <c r="C2915" s="3" t="s">
        <v>1387</v>
      </c>
      <c r="D2915" s="27">
        <v>8</v>
      </c>
      <c r="E2915" s="24">
        <v>1</v>
      </c>
      <c r="F2915" s="24">
        <v>5</v>
      </c>
      <c r="G2915" s="15"/>
      <c r="H2915" s="15"/>
      <c r="I2915" s="23" t="s">
        <v>1250</v>
      </c>
      <c r="J2915" s="15" t="s">
        <v>1</v>
      </c>
      <c r="K2915" s="15" t="s">
        <v>1</v>
      </c>
      <c r="L2915" s="15"/>
    </row>
    <row r="2916" spans="1:12" ht="42" x14ac:dyDescent="0.35">
      <c r="A2916" s="3" t="str">
        <f>D2916&amp;".0"&amp;E2916&amp;".0"&amp;F2916&amp;"."&amp;G2916</f>
        <v>8.01.05.201</v>
      </c>
      <c r="B2916" s="3">
        <f t="shared" si="482"/>
        <v>11</v>
      </c>
      <c r="C2916" s="3" t="s">
        <v>10718</v>
      </c>
      <c r="D2916" s="27">
        <v>8</v>
      </c>
      <c r="E2916" s="24">
        <v>1</v>
      </c>
      <c r="F2916" s="24">
        <v>5</v>
      </c>
      <c r="G2916" s="25">
        <v>201</v>
      </c>
      <c r="H2916" s="15"/>
      <c r="I2916" s="23" t="s">
        <v>5112</v>
      </c>
      <c r="J2916" s="15" t="s">
        <v>1</v>
      </c>
      <c r="K2916" s="15" t="s">
        <v>1</v>
      </c>
      <c r="L2916" s="15"/>
    </row>
    <row r="2917" spans="1:12" ht="70" x14ac:dyDescent="0.35">
      <c r="A2917" s="3" t="str">
        <f t="shared" ref="A2917:A2921" si="489">D2917&amp;".0"&amp;E2917&amp;".0"&amp;F2917&amp;"."&amp;G2917&amp;".0"&amp;H2917</f>
        <v>8.01.05.201.01</v>
      </c>
      <c r="B2917" s="3">
        <f t="shared" si="482"/>
        <v>14</v>
      </c>
      <c r="C2917" s="3" t="s">
        <v>10719</v>
      </c>
      <c r="D2917" s="27">
        <v>8</v>
      </c>
      <c r="E2917" s="24">
        <v>1</v>
      </c>
      <c r="F2917" s="24">
        <v>5</v>
      </c>
      <c r="G2917" s="25">
        <v>201</v>
      </c>
      <c r="H2917" s="24">
        <v>1</v>
      </c>
      <c r="I2917" s="23" t="s">
        <v>3610</v>
      </c>
      <c r="J2917" s="23" t="s">
        <v>3611</v>
      </c>
      <c r="K2917" s="23" t="s">
        <v>3612</v>
      </c>
      <c r="L2917" s="23" t="s">
        <v>1436</v>
      </c>
    </row>
    <row r="2918" spans="1:12" ht="70" x14ac:dyDescent="0.35">
      <c r="A2918" s="3" t="str">
        <f t="shared" si="489"/>
        <v>8.01.05.201.02</v>
      </c>
      <c r="B2918" s="3">
        <f t="shared" si="482"/>
        <v>14</v>
      </c>
      <c r="C2918" s="3" t="s">
        <v>10720</v>
      </c>
      <c r="D2918" s="27">
        <v>8</v>
      </c>
      <c r="E2918" s="24">
        <v>1</v>
      </c>
      <c r="F2918" s="24">
        <v>5</v>
      </c>
      <c r="G2918" s="25">
        <v>201</v>
      </c>
      <c r="H2918" s="24">
        <v>2</v>
      </c>
      <c r="I2918" s="23" t="s">
        <v>3613</v>
      </c>
      <c r="J2918" s="23" t="s">
        <v>3614</v>
      </c>
      <c r="K2918" s="23" t="s">
        <v>8265</v>
      </c>
      <c r="L2918" s="23" t="s">
        <v>1436</v>
      </c>
    </row>
    <row r="2919" spans="1:12" ht="84" x14ac:dyDescent="0.35">
      <c r="A2919" s="3" t="str">
        <f t="shared" si="489"/>
        <v>8.01.05.201.03</v>
      </c>
      <c r="B2919" s="3">
        <f t="shared" si="482"/>
        <v>14</v>
      </c>
      <c r="C2919" s="3" t="s">
        <v>10721</v>
      </c>
      <c r="D2919" s="27">
        <v>8</v>
      </c>
      <c r="E2919" s="24">
        <v>1</v>
      </c>
      <c r="F2919" s="24">
        <v>5</v>
      </c>
      <c r="G2919" s="25">
        <v>201</v>
      </c>
      <c r="H2919" s="24">
        <v>3</v>
      </c>
      <c r="I2919" s="23" t="s">
        <v>3615</v>
      </c>
      <c r="J2919" s="23" t="s">
        <v>3616</v>
      </c>
      <c r="K2919" s="15" t="s">
        <v>8266</v>
      </c>
      <c r="L2919" s="23" t="s">
        <v>1462</v>
      </c>
    </row>
    <row r="2920" spans="1:12" ht="70" x14ac:dyDescent="0.35">
      <c r="A2920" s="3" t="str">
        <f t="shared" si="489"/>
        <v>8.01.05.201.04</v>
      </c>
      <c r="B2920" s="3">
        <f t="shared" si="482"/>
        <v>14</v>
      </c>
      <c r="C2920" s="3" t="s">
        <v>10722</v>
      </c>
      <c r="D2920" s="27">
        <v>8</v>
      </c>
      <c r="E2920" s="24">
        <v>1</v>
      </c>
      <c r="F2920" s="24">
        <v>5</v>
      </c>
      <c r="G2920" s="25">
        <v>201</v>
      </c>
      <c r="H2920" s="24">
        <v>4</v>
      </c>
      <c r="I2920" s="23" t="s">
        <v>1252</v>
      </c>
      <c r="J2920" s="23" t="s">
        <v>3617</v>
      </c>
      <c r="K2920" s="23" t="s">
        <v>3618</v>
      </c>
      <c r="L2920" s="23" t="s">
        <v>1462</v>
      </c>
    </row>
    <row r="2921" spans="1:12" ht="84" x14ac:dyDescent="0.35">
      <c r="A2921" s="3" t="str">
        <f t="shared" si="489"/>
        <v>8.01.05.201.05</v>
      </c>
      <c r="B2921" s="3">
        <f t="shared" si="482"/>
        <v>14</v>
      </c>
      <c r="C2921" s="3" t="s">
        <v>10723</v>
      </c>
      <c r="D2921" s="27">
        <v>8</v>
      </c>
      <c r="E2921" s="24">
        <v>1</v>
      </c>
      <c r="F2921" s="24">
        <v>5</v>
      </c>
      <c r="G2921" s="25">
        <v>201</v>
      </c>
      <c r="H2921" s="24">
        <v>5</v>
      </c>
      <c r="I2921" s="23" t="s">
        <v>5113</v>
      </c>
      <c r="J2921" s="15" t="s">
        <v>6596</v>
      </c>
      <c r="K2921" s="15" t="s">
        <v>8267</v>
      </c>
      <c r="L2921" s="23" t="s">
        <v>1443</v>
      </c>
    </row>
    <row r="2922" spans="1:12" ht="42" x14ac:dyDescent="0.35">
      <c r="A2922" s="3" t="str">
        <f>D2922&amp;".0"&amp;E2922&amp;".0"&amp;F2922</f>
        <v>8.01.06</v>
      </c>
      <c r="B2922" s="3">
        <f t="shared" si="482"/>
        <v>7</v>
      </c>
      <c r="C2922" s="3" t="s">
        <v>1388</v>
      </c>
      <c r="D2922" s="27">
        <v>8</v>
      </c>
      <c r="E2922" s="24">
        <v>1</v>
      </c>
      <c r="F2922" s="24">
        <v>6</v>
      </c>
      <c r="G2922" s="15"/>
      <c r="H2922" s="15"/>
      <c r="I2922" s="23" t="s">
        <v>1253</v>
      </c>
      <c r="J2922" s="15" t="s">
        <v>1</v>
      </c>
      <c r="K2922" s="15" t="s">
        <v>1</v>
      </c>
      <c r="L2922" s="15"/>
    </row>
    <row r="2923" spans="1:12" ht="42" x14ac:dyDescent="0.35">
      <c r="A2923" s="3" t="str">
        <f>D2923&amp;".0"&amp;E2923&amp;".0"&amp;F2923&amp;"."&amp;G2923</f>
        <v>8.01.06.201</v>
      </c>
      <c r="B2923" s="3">
        <f t="shared" si="482"/>
        <v>11</v>
      </c>
      <c r="C2923" s="3" t="s">
        <v>10724</v>
      </c>
      <c r="D2923" s="27">
        <v>8</v>
      </c>
      <c r="E2923" s="24">
        <v>1</v>
      </c>
      <c r="F2923" s="24">
        <v>6</v>
      </c>
      <c r="G2923" s="25">
        <v>201</v>
      </c>
      <c r="H2923" s="15"/>
      <c r="I2923" s="23" t="s">
        <v>5114</v>
      </c>
      <c r="J2923" s="15" t="s">
        <v>1</v>
      </c>
      <c r="K2923" s="15" t="s">
        <v>1</v>
      </c>
      <c r="L2923" s="15"/>
    </row>
    <row r="2924" spans="1:12" ht="98" x14ac:dyDescent="0.35">
      <c r="A2924" s="3" t="str">
        <f t="shared" ref="A2924:A2929" si="490">D2924&amp;".0"&amp;E2924&amp;".0"&amp;F2924&amp;"."&amp;G2924&amp;".0"&amp;H2924</f>
        <v>8.01.06.201.01</v>
      </c>
      <c r="B2924" s="3">
        <f t="shared" si="482"/>
        <v>14</v>
      </c>
      <c r="C2924" s="3" t="s">
        <v>10725</v>
      </c>
      <c r="D2924" s="27">
        <v>8</v>
      </c>
      <c r="E2924" s="24">
        <v>1</v>
      </c>
      <c r="F2924" s="24">
        <v>6</v>
      </c>
      <c r="G2924" s="25">
        <v>201</v>
      </c>
      <c r="H2924" s="24">
        <v>1</v>
      </c>
      <c r="I2924" s="23" t="s">
        <v>5115</v>
      </c>
      <c r="J2924" s="23" t="s">
        <v>6597</v>
      </c>
      <c r="K2924" s="23" t="s">
        <v>8268</v>
      </c>
      <c r="L2924" s="23" t="s">
        <v>1436</v>
      </c>
    </row>
    <row r="2925" spans="1:12" ht="84" x14ac:dyDescent="0.35">
      <c r="A2925" s="3" t="str">
        <f t="shared" si="490"/>
        <v>8.01.06.201.02</v>
      </c>
      <c r="B2925" s="3">
        <f t="shared" si="482"/>
        <v>14</v>
      </c>
      <c r="C2925" s="3" t="s">
        <v>10726</v>
      </c>
      <c r="D2925" s="27">
        <v>8</v>
      </c>
      <c r="E2925" s="24">
        <v>1</v>
      </c>
      <c r="F2925" s="24">
        <v>6</v>
      </c>
      <c r="G2925" s="25">
        <v>201</v>
      </c>
      <c r="H2925" s="24">
        <v>2</v>
      </c>
      <c r="I2925" s="23" t="s">
        <v>5116</v>
      </c>
      <c r="J2925" s="23" t="s">
        <v>6598</v>
      </c>
      <c r="K2925" s="23" t="s">
        <v>8269</v>
      </c>
      <c r="L2925" s="23" t="s">
        <v>1436</v>
      </c>
    </row>
    <row r="2926" spans="1:12" ht="98" x14ac:dyDescent="0.35">
      <c r="A2926" s="3" t="str">
        <f t="shared" si="490"/>
        <v>8.01.06.201.03</v>
      </c>
      <c r="B2926" s="3">
        <f t="shared" si="482"/>
        <v>14</v>
      </c>
      <c r="C2926" s="3" t="s">
        <v>10727</v>
      </c>
      <c r="D2926" s="27">
        <v>8</v>
      </c>
      <c r="E2926" s="24">
        <v>1</v>
      </c>
      <c r="F2926" s="24">
        <v>6</v>
      </c>
      <c r="G2926" s="25">
        <v>201</v>
      </c>
      <c r="H2926" s="24">
        <v>3</v>
      </c>
      <c r="I2926" s="23" t="s">
        <v>5117</v>
      </c>
      <c r="J2926" s="23" t="s">
        <v>6599</v>
      </c>
      <c r="K2926" s="23" t="s">
        <v>3619</v>
      </c>
      <c r="L2926" s="23" t="s">
        <v>1462</v>
      </c>
    </row>
    <row r="2927" spans="1:12" ht="98" x14ac:dyDescent="0.35">
      <c r="A2927" s="3" t="str">
        <f t="shared" si="490"/>
        <v>8.01.06.201.04</v>
      </c>
      <c r="B2927" s="3">
        <f t="shared" ref="B2927:B2989" si="491">LEN(A2927)</f>
        <v>14</v>
      </c>
      <c r="C2927" s="3" t="s">
        <v>10728</v>
      </c>
      <c r="D2927" s="27">
        <v>8</v>
      </c>
      <c r="E2927" s="24">
        <v>1</v>
      </c>
      <c r="F2927" s="24">
        <v>6</v>
      </c>
      <c r="G2927" s="25">
        <v>201</v>
      </c>
      <c r="H2927" s="24">
        <v>4</v>
      </c>
      <c r="I2927" s="23" t="s">
        <v>5118</v>
      </c>
      <c r="J2927" s="23" t="s">
        <v>6600</v>
      </c>
      <c r="K2927" s="23" t="s">
        <v>8270</v>
      </c>
      <c r="L2927" s="23" t="s">
        <v>1462</v>
      </c>
    </row>
    <row r="2928" spans="1:12" ht="98" x14ac:dyDescent="0.35">
      <c r="A2928" s="3" t="str">
        <f t="shared" si="490"/>
        <v>8.01.06.201.05</v>
      </c>
      <c r="B2928" s="3">
        <f t="shared" si="491"/>
        <v>14</v>
      </c>
      <c r="C2928" s="3" t="s">
        <v>10729</v>
      </c>
      <c r="D2928" s="27">
        <v>8</v>
      </c>
      <c r="E2928" s="24">
        <v>1</v>
      </c>
      <c r="F2928" s="24">
        <v>6</v>
      </c>
      <c r="G2928" s="25">
        <v>201</v>
      </c>
      <c r="H2928" s="24">
        <v>5</v>
      </c>
      <c r="I2928" s="23" t="s">
        <v>3620</v>
      </c>
      <c r="J2928" s="23" t="s">
        <v>6601</v>
      </c>
      <c r="K2928" s="23" t="s">
        <v>3621</v>
      </c>
      <c r="L2928" s="23" t="s">
        <v>1443</v>
      </c>
    </row>
    <row r="2929" spans="1:12" ht="28" x14ac:dyDescent="0.35">
      <c r="A2929" s="3" t="str">
        <f t="shared" si="490"/>
        <v>8.01.06.201.06</v>
      </c>
      <c r="B2929" s="3">
        <f t="shared" si="491"/>
        <v>14</v>
      </c>
      <c r="C2929" s="3" t="s">
        <v>10730</v>
      </c>
      <c r="D2929" s="27">
        <v>8</v>
      </c>
      <c r="E2929" s="24">
        <v>1</v>
      </c>
      <c r="F2929" s="24">
        <v>6</v>
      </c>
      <c r="G2929" s="25">
        <v>201</v>
      </c>
      <c r="H2929" s="24">
        <v>6</v>
      </c>
      <c r="I2929" s="23" t="s">
        <v>3622</v>
      </c>
      <c r="J2929" s="23" t="s">
        <v>6602</v>
      </c>
      <c r="K2929" s="23" t="s">
        <v>8271</v>
      </c>
      <c r="L2929" s="23" t="s">
        <v>1436</v>
      </c>
    </row>
    <row r="2930" spans="1:12" x14ac:dyDescent="0.35">
      <c r="A2930" s="3" t="str">
        <f t="shared" ref="A2930:A2931" si="492">D2930&amp;".0"&amp;E2930</f>
        <v>9.01</v>
      </c>
      <c r="B2930" s="3">
        <f t="shared" si="491"/>
        <v>4</v>
      </c>
      <c r="C2930" s="3" t="s">
        <v>10731</v>
      </c>
      <c r="D2930" s="27">
        <v>9</v>
      </c>
      <c r="E2930" s="24">
        <v>1</v>
      </c>
      <c r="F2930" s="15"/>
      <c r="G2930" s="15"/>
      <c r="H2930" s="15"/>
      <c r="I2930" s="23" t="s">
        <v>3623</v>
      </c>
      <c r="J2930" s="15" t="s">
        <v>1</v>
      </c>
      <c r="K2930" s="15" t="s">
        <v>1</v>
      </c>
      <c r="L2930" s="15"/>
    </row>
    <row r="2931" spans="1:12" x14ac:dyDescent="0.35">
      <c r="A2931" s="3" t="str">
        <f t="shared" si="492"/>
        <v>9.01</v>
      </c>
      <c r="B2931" s="3">
        <f t="shared" si="491"/>
        <v>4</v>
      </c>
      <c r="C2931" s="3" t="s">
        <v>10731</v>
      </c>
      <c r="D2931" s="27">
        <v>9</v>
      </c>
      <c r="E2931" s="24">
        <v>1</v>
      </c>
      <c r="F2931" s="15"/>
      <c r="G2931" s="15"/>
      <c r="H2931" s="15"/>
      <c r="I2931" s="23" t="s">
        <v>3624</v>
      </c>
      <c r="J2931" s="15" t="s">
        <v>1</v>
      </c>
      <c r="K2931" s="15" t="s">
        <v>1</v>
      </c>
      <c r="L2931" s="15"/>
    </row>
    <row r="2932" spans="1:12" x14ac:dyDescent="0.35">
      <c r="A2932" s="3" t="str">
        <f>D2932&amp;".0"&amp;E2932&amp;".0"&amp;F2932</f>
        <v>9.01.02</v>
      </c>
      <c r="B2932" s="3">
        <f t="shared" si="491"/>
        <v>7</v>
      </c>
      <c r="C2932" s="3" t="s">
        <v>10732</v>
      </c>
      <c r="D2932" s="27">
        <v>9</v>
      </c>
      <c r="E2932" s="24">
        <v>1</v>
      </c>
      <c r="F2932" s="24">
        <v>2</v>
      </c>
      <c r="G2932" s="15"/>
      <c r="H2932" s="15"/>
      <c r="I2932" s="23" t="s">
        <v>3625</v>
      </c>
      <c r="J2932" s="15" t="s">
        <v>1</v>
      </c>
      <c r="K2932" s="15" t="s">
        <v>1</v>
      </c>
      <c r="L2932" s="15"/>
    </row>
    <row r="2933" spans="1:12" x14ac:dyDescent="0.35">
      <c r="A2933" s="3" t="str">
        <f>D2933&amp;".0"&amp;E2933&amp;".0"&amp;F2933&amp;"."&amp;G2933</f>
        <v>9.01.02.701</v>
      </c>
      <c r="B2933" s="3">
        <f t="shared" si="491"/>
        <v>11</v>
      </c>
      <c r="C2933" s="3" t="s">
        <v>10733</v>
      </c>
      <c r="D2933" s="27">
        <v>9</v>
      </c>
      <c r="E2933" s="24">
        <v>1</v>
      </c>
      <c r="F2933" s="24">
        <v>2</v>
      </c>
      <c r="G2933" s="25">
        <v>701</v>
      </c>
      <c r="H2933" s="15"/>
      <c r="I2933" s="23" t="s">
        <v>3626</v>
      </c>
      <c r="J2933" s="15" t="s">
        <v>1</v>
      </c>
      <c r="K2933" s="15" t="s">
        <v>1</v>
      </c>
      <c r="L2933" s="15"/>
    </row>
    <row r="2934" spans="1:12" x14ac:dyDescent="0.35">
      <c r="A2934" s="3" t="str">
        <f t="shared" ref="A2934:A2939" si="493">D2934&amp;".0"&amp;E2934&amp;".0"&amp;F2934&amp;"."&amp;G2934&amp;".0"&amp;H2934</f>
        <v>9.01.02.701.01</v>
      </c>
      <c r="B2934" s="3">
        <f t="shared" si="491"/>
        <v>14</v>
      </c>
      <c r="C2934" s="3" t="s">
        <v>10734</v>
      </c>
      <c r="D2934" s="27">
        <v>9</v>
      </c>
      <c r="E2934" s="24">
        <v>1</v>
      </c>
      <c r="F2934" s="24">
        <v>2</v>
      </c>
      <c r="G2934" s="25">
        <v>701</v>
      </c>
      <c r="H2934" s="24">
        <v>1</v>
      </c>
      <c r="I2934" s="23" t="s">
        <v>3627</v>
      </c>
      <c r="J2934" s="23" t="s">
        <v>3628</v>
      </c>
      <c r="K2934" s="23" t="s">
        <v>3629</v>
      </c>
      <c r="L2934" s="23" t="s">
        <v>1462</v>
      </c>
    </row>
    <row r="2935" spans="1:12" ht="42" x14ac:dyDescent="0.35">
      <c r="A2935" s="3" t="str">
        <f t="shared" si="493"/>
        <v>9.01.02.701.02</v>
      </c>
      <c r="B2935" s="3">
        <f t="shared" si="491"/>
        <v>14</v>
      </c>
      <c r="C2935" s="3" t="s">
        <v>10735</v>
      </c>
      <c r="D2935" s="27">
        <v>9</v>
      </c>
      <c r="E2935" s="24">
        <v>1</v>
      </c>
      <c r="F2935" s="24">
        <v>2</v>
      </c>
      <c r="G2935" s="25">
        <v>701</v>
      </c>
      <c r="H2935" s="24">
        <v>2</v>
      </c>
      <c r="I2935" s="23" t="s">
        <v>5119</v>
      </c>
      <c r="J2935" s="15" t="s">
        <v>6603</v>
      </c>
      <c r="K2935" s="15" t="s">
        <v>8272</v>
      </c>
      <c r="L2935" s="23" t="s">
        <v>1462</v>
      </c>
    </row>
    <row r="2936" spans="1:12" ht="42" x14ac:dyDescent="0.35">
      <c r="A2936" s="3" t="str">
        <f t="shared" si="493"/>
        <v>9.01.02.701.03</v>
      </c>
      <c r="B2936" s="3">
        <f t="shared" si="491"/>
        <v>14</v>
      </c>
      <c r="C2936" s="3" t="s">
        <v>10736</v>
      </c>
      <c r="D2936" s="27">
        <v>9</v>
      </c>
      <c r="E2936" s="24">
        <v>1</v>
      </c>
      <c r="F2936" s="24">
        <v>2</v>
      </c>
      <c r="G2936" s="25">
        <v>701</v>
      </c>
      <c r="H2936" s="24">
        <v>3</v>
      </c>
      <c r="I2936" s="23" t="s">
        <v>5120</v>
      </c>
      <c r="J2936" s="23" t="s">
        <v>6604</v>
      </c>
      <c r="K2936" s="15" t="s">
        <v>8273</v>
      </c>
      <c r="L2936" s="23" t="s">
        <v>1462</v>
      </c>
    </row>
    <row r="2937" spans="1:12" ht="28" x14ac:dyDescent="0.35">
      <c r="A2937" s="3" t="str">
        <f t="shared" si="493"/>
        <v>9.01.02.701.04</v>
      </c>
      <c r="B2937" s="3">
        <f t="shared" si="491"/>
        <v>14</v>
      </c>
      <c r="C2937" s="3" t="s">
        <v>10737</v>
      </c>
      <c r="D2937" s="27">
        <v>9</v>
      </c>
      <c r="E2937" s="24">
        <v>1</v>
      </c>
      <c r="F2937" s="24">
        <v>2</v>
      </c>
      <c r="G2937" s="25">
        <v>701</v>
      </c>
      <c r="H2937" s="24">
        <v>4</v>
      </c>
      <c r="I2937" s="23" t="s">
        <v>3630</v>
      </c>
      <c r="J2937" s="15" t="s">
        <v>6605</v>
      </c>
      <c r="K2937" s="15" t="s">
        <v>8274</v>
      </c>
      <c r="L2937" s="23" t="s">
        <v>1462</v>
      </c>
    </row>
    <row r="2938" spans="1:12" ht="28" x14ac:dyDescent="0.35">
      <c r="A2938" s="3" t="str">
        <f t="shared" si="493"/>
        <v>9.01.02.701.05</v>
      </c>
      <c r="B2938" s="3">
        <f t="shared" si="491"/>
        <v>14</v>
      </c>
      <c r="C2938" s="3" t="s">
        <v>10738</v>
      </c>
      <c r="D2938" s="27">
        <v>9</v>
      </c>
      <c r="E2938" s="24">
        <v>1</v>
      </c>
      <c r="F2938" s="24">
        <v>2</v>
      </c>
      <c r="G2938" s="25">
        <v>701</v>
      </c>
      <c r="H2938" s="24">
        <v>5</v>
      </c>
      <c r="I2938" s="23" t="s">
        <v>3631</v>
      </c>
      <c r="J2938" s="15" t="s">
        <v>6606</v>
      </c>
      <c r="K2938" s="15" t="s">
        <v>8275</v>
      </c>
      <c r="L2938" s="23" t="s">
        <v>1462</v>
      </c>
    </row>
    <row r="2939" spans="1:12" ht="28" x14ac:dyDescent="0.35">
      <c r="A2939" s="3" t="str">
        <f t="shared" si="493"/>
        <v>9.01.02.701.06</v>
      </c>
      <c r="B2939" s="3">
        <f t="shared" si="491"/>
        <v>14</v>
      </c>
      <c r="C2939" s="3" t="s">
        <v>10739</v>
      </c>
      <c r="D2939" s="27">
        <v>9</v>
      </c>
      <c r="E2939" s="24">
        <v>1</v>
      </c>
      <c r="F2939" s="24">
        <v>2</v>
      </c>
      <c r="G2939" s="25">
        <v>701</v>
      </c>
      <c r="H2939" s="24">
        <v>6</v>
      </c>
      <c r="I2939" s="23" t="s">
        <v>3632</v>
      </c>
      <c r="J2939" s="23" t="s">
        <v>3633</v>
      </c>
      <c r="K2939" s="23" t="s">
        <v>8276</v>
      </c>
      <c r="L2939" s="23" t="s">
        <v>1462</v>
      </c>
    </row>
    <row r="2940" spans="1:12" ht="28" x14ac:dyDescent="0.35">
      <c r="A2940" s="3" t="str">
        <f>D2940&amp;".0"&amp;E2940&amp;".0"&amp;F2940&amp;"."&amp;G2940</f>
        <v>9.01.02.702</v>
      </c>
      <c r="B2940" s="3">
        <f t="shared" si="491"/>
        <v>11</v>
      </c>
      <c r="C2940" s="3" t="s">
        <v>10740</v>
      </c>
      <c r="D2940" s="27">
        <v>9</v>
      </c>
      <c r="E2940" s="24">
        <v>1</v>
      </c>
      <c r="F2940" s="24">
        <v>2</v>
      </c>
      <c r="G2940" s="25">
        <v>702</v>
      </c>
      <c r="H2940" s="15"/>
      <c r="I2940" s="23" t="s">
        <v>5121</v>
      </c>
      <c r="J2940" s="15" t="s">
        <v>1</v>
      </c>
      <c r="K2940" s="15" t="s">
        <v>1</v>
      </c>
      <c r="L2940" s="15"/>
    </row>
    <row r="2941" spans="1:12" ht="28" x14ac:dyDescent="0.35">
      <c r="A2941" s="3" t="str">
        <f t="shared" ref="A2941:A2946" si="494">D2941&amp;".0"&amp;E2941&amp;".0"&amp;F2941&amp;"."&amp;G2941&amp;".0"&amp;H2941</f>
        <v>9.01.02.702.01</v>
      </c>
      <c r="B2941" s="3">
        <f t="shared" si="491"/>
        <v>14</v>
      </c>
      <c r="C2941" s="3" t="s">
        <v>10741</v>
      </c>
      <c r="D2941" s="27">
        <v>9</v>
      </c>
      <c r="E2941" s="24">
        <v>1</v>
      </c>
      <c r="F2941" s="24">
        <v>2</v>
      </c>
      <c r="G2941" s="25">
        <v>702</v>
      </c>
      <c r="H2941" s="24">
        <v>1</v>
      </c>
      <c r="I2941" s="23" t="s">
        <v>3634</v>
      </c>
      <c r="J2941" s="15" t="s">
        <v>6607</v>
      </c>
      <c r="K2941" s="15" t="s">
        <v>8277</v>
      </c>
      <c r="L2941" s="23" t="s">
        <v>2163</v>
      </c>
    </row>
    <row r="2942" spans="1:12" ht="28" x14ac:dyDescent="0.35">
      <c r="A2942" s="3" t="str">
        <f t="shared" si="494"/>
        <v>9.01.02.702.02</v>
      </c>
      <c r="B2942" s="3">
        <f t="shared" si="491"/>
        <v>14</v>
      </c>
      <c r="C2942" s="3" t="s">
        <v>10742</v>
      </c>
      <c r="D2942" s="27">
        <v>9</v>
      </c>
      <c r="E2942" s="24">
        <v>1</v>
      </c>
      <c r="F2942" s="24">
        <v>2</v>
      </c>
      <c r="G2942" s="25">
        <v>702</v>
      </c>
      <c r="H2942" s="24">
        <v>2</v>
      </c>
      <c r="I2942" s="23" t="s">
        <v>5122</v>
      </c>
      <c r="J2942" s="15" t="s">
        <v>6608</v>
      </c>
      <c r="K2942" s="15" t="s">
        <v>8278</v>
      </c>
      <c r="L2942" s="23" t="s">
        <v>1462</v>
      </c>
    </row>
    <row r="2943" spans="1:12" ht="28" x14ac:dyDescent="0.35">
      <c r="A2943" s="3" t="str">
        <f t="shared" si="494"/>
        <v>9.01.02.702.03</v>
      </c>
      <c r="B2943" s="3">
        <f t="shared" si="491"/>
        <v>14</v>
      </c>
      <c r="C2943" s="3" t="s">
        <v>10743</v>
      </c>
      <c r="D2943" s="27">
        <v>9</v>
      </c>
      <c r="E2943" s="24">
        <v>1</v>
      </c>
      <c r="F2943" s="24">
        <v>2</v>
      </c>
      <c r="G2943" s="25">
        <v>702</v>
      </c>
      <c r="H2943" s="24">
        <v>3</v>
      </c>
      <c r="I2943" s="23" t="s">
        <v>3635</v>
      </c>
      <c r="J2943" s="15" t="s">
        <v>6609</v>
      </c>
      <c r="K2943" s="15" t="s">
        <v>8279</v>
      </c>
      <c r="L2943" s="23" t="s">
        <v>1462</v>
      </c>
    </row>
    <row r="2944" spans="1:12" x14ac:dyDescent="0.35">
      <c r="A2944" s="3" t="str">
        <f t="shared" si="494"/>
        <v>9.01.02.702.04</v>
      </c>
      <c r="B2944" s="3">
        <f t="shared" si="491"/>
        <v>14</v>
      </c>
      <c r="C2944" s="3" t="s">
        <v>10744</v>
      </c>
      <c r="D2944" s="27">
        <v>9</v>
      </c>
      <c r="E2944" s="24">
        <v>1</v>
      </c>
      <c r="F2944" s="24">
        <v>2</v>
      </c>
      <c r="G2944" s="25">
        <v>702</v>
      </c>
      <c r="H2944" s="24">
        <v>4</v>
      </c>
      <c r="I2944" s="23" t="s">
        <v>3636</v>
      </c>
      <c r="J2944" s="23" t="s">
        <v>3637</v>
      </c>
      <c r="K2944" s="23" t="s">
        <v>3638</v>
      </c>
      <c r="L2944" s="23" t="s">
        <v>1462</v>
      </c>
    </row>
    <row r="2945" spans="1:12" ht="28" x14ac:dyDescent="0.35">
      <c r="A2945" s="3" t="str">
        <f t="shared" si="494"/>
        <v>9.01.02.702.05</v>
      </c>
      <c r="B2945" s="3">
        <f t="shared" si="491"/>
        <v>14</v>
      </c>
      <c r="C2945" s="3" t="s">
        <v>10745</v>
      </c>
      <c r="D2945" s="27">
        <v>9</v>
      </c>
      <c r="E2945" s="24">
        <v>1</v>
      </c>
      <c r="F2945" s="24">
        <v>2</v>
      </c>
      <c r="G2945" s="25">
        <v>702</v>
      </c>
      <c r="H2945" s="24">
        <v>5</v>
      </c>
      <c r="I2945" s="23" t="s">
        <v>5123</v>
      </c>
      <c r="J2945" s="15" t="s">
        <v>6610</v>
      </c>
      <c r="K2945" s="15" t="s">
        <v>8280</v>
      </c>
      <c r="L2945" s="23" t="s">
        <v>1462</v>
      </c>
    </row>
    <row r="2946" spans="1:12" ht="42" x14ac:dyDescent="0.35">
      <c r="A2946" s="3" t="str">
        <f t="shared" si="494"/>
        <v>9.01.02.702.06</v>
      </c>
      <c r="B2946" s="3">
        <f t="shared" si="491"/>
        <v>14</v>
      </c>
      <c r="C2946" s="3" t="s">
        <v>10746</v>
      </c>
      <c r="D2946" s="27">
        <v>9</v>
      </c>
      <c r="E2946" s="24">
        <v>1</v>
      </c>
      <c r="F2946" s="24">
        <v>2</v>
      </c>
      <c r="G2946" s="25">
        <v>702</v>
      </c>
      <c r="H2946" s="24">
        <v>6</v>
      </c>
      <c r="I2946" s="23" t="s">
        <v>5124</v>
      </c>
      <c r="J2946" s="15" t="s">
        <v>6611</v>
      </c>
      <c r="K2946" s="23" t="s">
        <v>8281</v>
      </c>
      <c r="L2946" s="23" t="s">
        <v>1462</v>
      </c>
    </row>
    <row r="2947" spans="1:12" ht="28" x14ac:dyDescent="0.35">
      <c r="A2947" s="3" t="str">
        <f>D2947&amp;".0"&amp;E2947&amp;".0"&amp;F2947&amp;"."&amp;G2947</f>
        <v>9.01.02.703</v>
      </c>
      <c r="B2947" s="3">
        <f t="shared" si="491"/>
        <v>11</v>
      </c>
      <c r="C2947" s="3" t="s">
        <v>10747</v>
      </c>
      <c r="D2947" s="27">
        <v>9</v>
      </c>
      <c r="E2947" s="24">
        <v>1</v>
      </c>
      <c r="F2947" s="24">
        <v>2</v>
      </c>
      <c r="G2947" s="25">
        <v>703</v>
      </c>
      <c r="H2947" s="15"/>
      <c r="I2947" s="23" t="s">
        <v>5125</v>
      </c>
      <c r="J2947" s="15" t="s">
        <v>1</v>
      </c>
      <c r="K2947" s="15" t="s">
        <v>1</v>
      </c>
      <c r="L2947" s="15"/>
    </row>
    <row r="2948" spans="1:12" ht="28" x14ac:dyDescent="0.35">
      <c r="A2948" s="3" t="str">
        <f>D2948&amp;".0"&amp;E2948&amp;".0"&amp;F2948&amp;"."&amp;G2948&amp;".0"&amp;H2948</f>
        <v>9.01.02.703.01</v>
      </c>
      <c r="B2948" s="3">
        <f t="shared" si="491"/>
        <v>14</v>
      </c>
      <c r="C2948" s="3" t="s">
        <v>10748</v>
      </c>
      <c r="D2948" s="27">
        <v>9</v>
      </c>
      <c r="E2948" s="24">
        <v>1</v>
      </c>
      <c r="F2948" s="24">
        <v>2</v>
      </c>
      <c r="G2948" s="25">
        <v>703</v>
      </c>
      <c r="H2948" s="24">
        <v>1</v>
      </c>
      <c r="I2948" s="23" t="s">
        <v>5126</v>
      </c>
      <c r="J2948" s="15" t="s">
        <v>6612</v>
      </c>
      <c r="K2948" s="15" t="s">
        <v>8282</v>
      </c>
      <c r="L2948" s="23" t="s">
        <v>1436</v>
      </c>
    </row>
    <row r="2949" spans="1:12" x14ac:dyDescent="0.35">
      <c r="A2949" s="3" t="str">
        <f>D2949&amp;".0"&amp;E2949&amp;".0"&amp;F2949&amp;"."&amp;G2949</f>
        <v>9.01.02.704</v>
      </c>
      <c r="B2949" s="3">
        <f t="shared" si="491"/>
        <v>11</v>
      </c>
      <c r="C2949" s="3" t="s">
        <v>10749</v>
      </c>
      <c r="D2949" s="27">
        <v>9</v>
      </c>
      <c r="E2949" s="24">
        <v>1</v>
      </c>
      <c r="F2949" s="24">
        <v>2</v>
      </c>
      <c r="G2949" s="25">
        <v>704</v>
      </c>
      <c r="H2949" s="15"/>
      <c r="I2949" s="23" t="s">
        <v>3639</v>
      </c>
      <c r="J2949" s="15" t="s">
        <v>1</v>
      </c>
      <c r="K2949" s="15" t="s">
        <v>1</v>
      </c>
      <c r="L2949" s="15"/>
    </row>
    <row r="2950" spans="1:12" ht="28" x14ac:dyDescent="0.35">
      <c r="A2950" s="3" t="str">
        <f t="shared" ref="A2950:A2958" si="495">D2950&amp;".0"&amp;E2950&amp;".0"&amp;F2950&amp;"."&amp;G2950&amp;".0"&amp;H2950</f>
        <v>9.01.02.704.01</v>
      </c>
      <c r="B2950" s="3">
        <f t="shared" si="491"/>
        <v>14</v>
      </c>
      <c r="C2950" s="3" t="s">
        <v>10750</v>
      </c>
      <c r="D2950" s="27">
        <v>9</v>
      </c>
      <c r="E2950" s="24">
        <v>1</v>
      </c>
      <c r="F2950" s="24">
        <v>2</v>
      </c>
      <c r="G2950" s="25">
        <v>704</v>
      </c>
      <c r="H2950" s="24">
        <v>1</v>
      </c>
      <c r="I2950" s="23" t="s">
        <v>5127</v>
      </c>
      <c r="J2950" s="23" t="s">
        <v>6613</v>
      </c>
      <c r="K2950" s="23" t="s">
        <v>8283</v>
      </c>
      <c r="L2950" s="23" t="s">
        <v>1436</v>
      </c>
    </row>
    <row r="2951" spans="1:12" ht="28" x14ac:dyDescent="0.35">
      <c r="A2951" s="3" t="str">
        <f t="shared" si="495"/>
        <v>9.01.02.704.02</v>
      </c>
      <c r="B2951" s="3">
        <f t="shared" si="491"/>
        <v>14</v>
      </c>
      <c r="C2951" s="3" t="s">
        <v>10751</v>
      </c>
      <c r="D2951" s="27">
        <v>9</v>
      </c>
      <c r="E2951" s="24">
        <v>1</v>
      </c>
      <c r="F2951" s="24">
        <v>2</v>
      </c>
      <c r="G2951" s="25">
        <v>704</v>
      </c>
      <c r="H2951" s="24">
        <v>2</v>
      </c>
      <c r="I2951" s="23" t="s">
        <v>3640</v>
      </c>
      <c r="J2951" s="23" t="s">
        <v>3641</v>
      </c>
      <c r="K2951" s="15" t="s">
        <v>8284</v>
      </c>
      <c r="L2951" s="23" t="s">
        <v>1462</v>
      </c>
    </row>
    <row r="2952" spans="1:12" ht="28" x14ac:dyDescent="0.35">
      <c r="A2952" s="3" t="str">
        <f t="shared" si="495"/>
        <v>9.01.02.704.03</v>
      </c>
      <c r="B2952" s="3">
        <f t="shared" si="491"/>
        <v>14</v>
      </c>
      <c r="C2952" s="3" t="s">
        <v>10752</v>
      </c>
      <c r="D2952" s="27">
        <v>9</v>
      </c>
      <c r="E2952" s="24">
        <v>1</v>
      </c>
      <c r="F2952" s="24">
        <v>2</v>
      </c>
      <c r="G2952" s="25">
        <v>704</v>
      </c>
      <c r="H2952" s="24">
        <v>3</v>
      </c>
      <c r="I2952" s="23" t="s">
        <v>5128</v>
      </c>
      <c r="J2952" s="15" t="s">
        <v>6614</v>
      </c>
      <c r="K2952" s="15" t="s">
        <v>8285</v>
      </c>
      <c r="L2952" s="23" t="s">
        <v>1462</v>
      </c>
    </row>
    <row r="2953" spans="1:12" ht="28" x14ac:dyDescent="0.35">
      <c r="A2953" s="3" t="str">
        <f t="shared" si="495"/>
        <v>9.01.02.704.04</v>
      </c>
      <c r="B2953" s="3">
        <f t="shared" si="491"/>
        <v>14</v>
      </c>
      <c r="C2953" s="3" t="s">
        <v>10753</v>
      </c>
      <c r="D2953" s="27">
        <v>9</v>
      </c>
      <c r="E2953" s="24">
        <v>1</v>
      </c>
      <c r="F2953" s="24">
        <v>2</v>
      </c>
      <c r="G2953" s="25">
        <v>704</v>
      </c>
      <c r="H2953" s="24">
        <v>4</v>
      </c>
      <c r="I2953" s="23" t="s">
        <v>5129</v>
      </c>
      <c r="J2953" s="15" t="s">
        <v>6615</v>
      </c>
      <c r="K2953" s="15" t="s">
        <v>8286</v>
      </c>
      <c r="L2953" s="23" t="s">
        <v>1462</v>
      </c>
    </row>
    <row r="2954" spans="1:12" x14ac:dyDescent="0.35">
      <c r="A2954" s="3" t="str">
        <f t="shared" si="495"/>
        <v>9.01.02.704.05</v>
      </c>
      <c r="B2954" s="3">
        <f t="shared" si="491"/>
        <v>14</v>
      </c>
      <c r="C2954" s="3" t="s">
        <v>10754</v>
      </c>
      <c r="D2954" s="27">
        <v>9</v>
      </c>
      <c r="E2954" s="24">
        <v>1</v>
      </c>
      <c r="F2954" s="24">
        <v>2</v>
      </c>
      <c r="G2954" s="25">
        <v>704</v>
      </c>
      <c r="H2954" s="24">
        <v>5</v>
      </c>
      <c r="I2954" s="23" t="s">
        <v>3642</v>
      </c>
      <c r="J2954" s="23" t="s">
        <v>3643</v>
      </c>
      <c r="K2954" s="23" t="s">
        <v>3644</v>
      </c>
      <c r="L2954" s="23" t="s">
        <v>1462</v>
      </c>
    </row>
    <row r="2955" spans="1:12" ht="28" x14ac:dyDescent="0.35">
      <c r="A2955" s="3" t="str">
        <f t="shared" si="495"/>
        <v>9.01.02.704.06</v>
      </c>
      <c r="B2955" s="3">
        <f t="shared" si="491"/>
        <v>14</v>
      </c>
      <c r="C2955" s="3" t="s">
        <v>10755</v>
      </c>
      <c r="D2955" s="27">
        <v>9</v>
      </c>
      <c r="E2955" s="24">
        <v>1</v>
      </c>
      <c r="F2955" s="24">
        <v>2</v>
      </c>
      <c r="G2955" s="25">
        <v>704</v>
      </c>
      <c r="H2955" s="24">
        <v>6</v>
      </c>
      <c r="I2955" s="23" t="s">
        <v>3645</v>
      </c>
      <c r="J2955" s="23" t="s">
        <v>3646</v>
      </c>
      <c r="K2955" s="15" t="s">
        <v>8287</v>
      </c>
      <c r="L2955" s="23" t="s">
        <v>1462</v>
      </c>
    </row>
    <row r="2956" spans="1:12" ht="28" x14ac:dyDescent="0.35">
      <c r="A2956" s="3" t="str">
        <f t="shared" si="495"/>
        <v>9.01.02.704.07</v>
      </c>
      <c r="B2956" s="3">
        <f t="shared" si="491"/>
        <v>14</v>
      </c>
      <c r="C2956" s="3" t="s">
        <v>10756</v>
      </c>
      <c r="D2956" s="27">
        <v>9</v>
      </c>
      <c r="E2956" s="24">
        <v>1</v>
      </c>
      <c r="F2956" s="24">
        <v>2</v>
      </c>
      <c r="G2956" s="25">
        <v>704</v>
      </c>
      <c r="H2956" s="24">
        <v>7</v>
      </c>
      <c r="I2956" s="23" t="s">
        <v>3647</v>
      </c>
      <c r="J2956" s="23" t="s">
        <v>3648</v>
      </c>
      <c r="K2956" s="15" t="s">
        <v>8288</v>
      </c>
      <c r="L2956" s="23" t="s">
        <v>3649</v>
      </c>
    </row>
    <row r="2957" spans="1:12" ht="28" x14ac:dyDescent="0.35">
      <c r="A2957" s="3" t="str">
        <f t="shared" si="495"/>
        <v>9.01.02.704.08</v>
      </c>
      <c r="B2957" s="3">
        <f t="shared" si="491"/>
        <v>14</v>
      </c>
      <c r="C2957" s="3" t="s">
        <v>10757</v>
      </c>
      <c r="D2957" s="27">
        <v>9</v>
      </c>
      <c r="E2957" s="24">
        <v>1</v>
      </c>
      <c r="F2957" s="24">
        <v>2</v>
      </c>
      <c r="G2957" s="25">
        <v>704</v>
      </c>
      <c r="H2957" s="24">
        <v>8</v>
      </c>
      <c r="I2957" s="23" t="s">
        <v>3650</v>
      </c>
      <c r="J2957" s="15" t="s">
        <v>6616</v>
      </c>
      <c r="K2957" s="15" t="s">
        <v>8289</v>
      </c>
      <c r="L2957" s="23" t="s">
        <v>1462</v>
      </c>
    </row>
    <row r="2958" spans="1:12" ht="42" x14ac:dyDescent="0.35">
      <c r="A2958" s="3" t="str">
        <f t="shared" si="495"/>
        <v>9.01.02.704.09</v>
      </c>
      <c r="B2958" s="3">
        <f t="shared" si="491"/>
        <v>14</v>
      </c>
      <c r="C2958" s="3" t="s">
        <v>10758</v>
      </c>
      <c r="D2958" s="27">
        <v>9</v>
      </c>
      <c r="E2958" s="24">
        <v>1</v>
      </c>
      <c r="F2958" s="24">
        <v>2</v>
      </c>
      <c r="G2958" s="25">
        <v>704</v>
      </c>
      <c r="H2958" s="24">
        <v>9</v>
      </c>
      <c r="I2958" s="23" t="s">
        <v>5130</v>
      </c>
      <c r="J2958" s="23" t="s">
        <v>6617</v>
      </c>
      <c r="K2958" s="23" t="s">
        <v>8290</v>
      </c>
      <c r="L2958" s="23" t="s">
        <v>1443</v>
      </c>
    </row>
    <row r="2959" spans="1:12" ht="28" x14ac:dyDescent="0.35">
      <c r="A2959" s="3" t="str">
        <f>D2959&amp;".0"&amp;E2959&amp;".0"&amp;F2959&amp;"."&amp;G2959&amp;"."&amp;H2959</f>
        <v>9.01.02.704.10</v>
      </c>
      <c r="B2959" s="3">
        <f t="shared" si="491"/>
        <v>14</v>
      </c>
      <c r="C2959" s="3" t="s">
        <v>10759</v>
      </c>
      <c r="D2959" s="27">
        <v>9</v>
      </c>
      <c r="E2959" s="24">
        <v>1</v>
      </c>
      <c r="F2959" s="24">
        <v>2</v>
      </c>
      <c r="G2959" s="25">
        <v>704</v>
      </c>
      <c r="H2959" s="26">
        <v>10</v>
      </c>
      <c r="I2959" s="23" t="s">
        <v>3651</v>
      </c>
      <c r="J2959" s="23" t="s">
        <v>3652</v>
      </c>
      <c r="K2959" s="15" t="s">
        <v>8291</v>
      </c>
      <c r="L2959" s="23" t="s">
        <v>1443</v>
      </c>
    </row>
    <row r="2960" spans="1:12" ht="28" x14ac:dyDescent="0.35">
      <c r="A2960" s="3" t="str">
        <f t="shared" ref="A2960:A2962" si="496">D2960&amp;".0"&amp;E2960&amp;".0"&amp;F2960&amp;"."&amp;G2960&amp;"."&amp;H2960</f>
        <v>9.01.02.704.11</v>
      </c>
      <c r="B2960" s="3">
        <f t="shared" si="491"/>
        <v>14</v>
      </c>
      <c r="C2960" s="3" t="s">
        <v>10760</v>
      </c>
      <c r="D2960" s="27">
        <v>9</v>
      </c>
      <c r="E2960" s="24">
        <v>1</v>
      </c>
      <c r="F2960" s="24">
        <v>2</v>
      </c>
      <c r="G2960" s="25">
        <v>704</v>
      </c>
      <c r="H2960" s="26">
        <v>11</v>
      </c>
      <c r="I2960" s="23" t="s">
        <v>5131</v>
      </c>
      <c r="J2960" s="15" t="s">
        <v>6618</v>
      </c>
      <c r="K2960" s="15" t="s">
        <v>8292</v>
      </c>
      <c r="L2960" s="22" t="s">
        <v>1458</v>
      </c>
    </row>
    <row r="2961" spans="1:12" ht="28" x14ac:dyDescent="0.35">
      <c r="A2961" s="3" t="str">
        <f t="shared" si="496"/>
        <v>9.01.02.704.12</v>
      </c>
      <c r="B2961" s="3">
        <f t="shared" si="491"/>
        <v>14</v>
      </c>
      <c r="C2961" s="3" t="s">
        <v>10761</v>
      </c>
      <c r="D2961" s="27">
        <v>9</v>
      </c>
      <c r="E2961" s="24">
        <v>1</v>
      </c>
      <c r="F2961" s="24">
        <v>2</v>
      </c>
      <c r="G2961" s="25">
        <v>704</v>
      </c>
      <c r="H2961" s="26">
        <v>12</v>
      </c>
      <c r="I2961" s="23" t="s">
        <v>5132</v>
      </c>
      <c r="J2961" s="15" t="s">
        <v>6619</v>
      </c>
      <c r="K2961" s="15" t="s">
        <v>8293</v>
      </c>
      <c r="L2961" s="23" t="s">
        <v>1436</v>
      </c>
    </row>
    <row r="2962" spans="1:12" ht="28" x14ac:dyDescent="0.35">
      <c r="A2962" s="3" t="str">
        <f t="shared" si="496"/>
        <v>9.01.02.704.13</v>
      </c>
      <c r="B2962" s="3">
        <f t="shared" si="491"/>
        <v>14</v>
      </c>
      <c r="C2962" s="3" t="s">
        <v>10762</v>
      </c>
      <c r="D2962" s="27">
        <v>9</v>
      </c>
      <c r="E2962" s="24">
        <v>1</v>
      </c>
      <c r="F2962" s="24">
        <v>2</v>
      </c>
      <c r="G2962" s="25">
        <v>704</v>
      </c>
      <c r="H2962" s="26">
        <v>13</v>
      </c>
      <c r="I2962" s="23" t="s">
        <v>5133</v>
      </c>
      <c r="J2962" s="15" t="s">
        <v>6620</v>
      </c>
      <c r="K2962" s="15" t="s">
        <v>8294</v>
      </c>
      <c r="L2962" s="22" t="s">
        <v>1458</v>
      </c>
    </row>
    <row r="2963" spans="1:12" ht="28" x14ac:dyDescent="0.35">
      <c r="A2963" s="3" t="str">
        <f>D2963&amp;".0"&amp;E2963&amp;".0"&amp;F2963&amp;"."&amp;G2963</f>
        <v>9.01.02.705</v>
      </c>
      <c r="B2963" s="3">
        <f t="shared" si="491"/>
        <v>11</v>
      </c>
      <c r="C2963" s="3" t="s">
        <v>10763</v>
      </c>
      <c r="D2963" s="27">
        <v>9</v>
      </c>
      <c r="E2963" s="24">
        <v>1</v>
      </c>
      <c r="F2963" s="24">
        <v>2</v>
      </c>
      <c r="G2963" s="25">
        <v>705</v>
      </c>
      <c r="H2963" s="15"/>
      <c r="I2963" s="23" t="s">
        <v>5134</v>
      </c>
      <c r="J2963" s="15" t="s">
        <v>1</v>
      </c>
      <c r="K2963" s="15" t="s">
        <v>1</v>
      </c>
      <c r="L2963" s="15"/>
    </row>
    <row r="2964" spans="1:12" ht="28" x14ac:dyDescent="0.35">
      <c r="A2964" s="3" t="str">
        <f t="shared" ref="A2964:A2972" si="497">D2964&amp;".0"&amp;E2964&amp;".0"&amp;F2964&amp;"."&amp;G2964&amp;".0"&amp;H2964</f>
        <v>9.01.02.705.01</v>
      </c>
      <c r="B2964" s="3">
        <f t="shared" si="491"/>
        <v>14</v>
      </c>
      <c r="C2964" s="3" t="s">
        <v>10764</v>
      </c>
      <c r="D2964" s="27">
        <v>9</v>
      </c>
      <c r="E2964" s="24">
        <v>1</v>
      </c>
      <c r="F2964" s="24">
        <v>2</v>
      </c>
      <c r="G2964" s="25">
        <v>705</v>
      </c>
      <c r="H2964" s="24">
        <v>1</v>
      </c>
      <c r="I2964" s="23" t="s">
        <v>5135</v>
      </c>
      <c r="J2964" s="15" t="s">
        <v>6621</v>
      </c>
      <c r="K2964" s="15" t="s">
        <v>8295</v>
      </c>
      <c r="L2964" s="23" t="s">
        <v>1443</v>
      </c>
    </row>
    <row r="2965" spans="1:12" ht="28" x14ac:dyDescent="0.35">
      <c r="A2965" s="3" t="str">
        <f t="shared" si="497"/>
        <v>9.01.02.705.02</v>
      </c>
      <c r="B2965" s="3">
        <f t="shared" si="491"/>
        <v>14</v>
      </c>
      <c r="C2965" s="3" t="s">
        <v>10765</v>
      </c>
      <c r="D2965" s="27">
        <v>9</v>
      </c>
      <c r="E2965" s="24">
        <v>1</v>
      </c>
      <c r="F2965" s="24">
        <v>2</v>
      </c>
      <c r="G2965" s="25">
        <v>705</v>
      </c>
      <c r="H2965" s="24">
        <v>2</v>
      </c>
      <c r="I2965" s="23" t="s">
        <v>5136</v>
      </c>
      <c r="J2965" s="15" t="s">
        <v>6622</v>
      </c>
      <c r="K2965" s="15" t="s">
        <v>8296</v>
      </c>
      <c r="L2965" s="23" t="s">
        <v>1443</v>
      </c>
    </row>
    <row r="2966" spans="1:12" ht="42" x14ac:dyDescent="0.35">
      <c r="A2966" s="3" t="str">
        <f t="shared" si="497"/>
        <v>9.01.02.705.03</v>
      </c>
      <c r="B2966" s="3">
        <f t="shared" si="491"/>
        <v>14</v>
      </c>
      <c r="C2966" s="3" t="s">
        <v>10766</v>
      </c>
      <c r="D2966" s="27">
        <v>9</v>
      </c>
      <c r="E2966" s="24">
        <v>1</v>
      </c>
      <c r="F2966" s="24">
        <v>2</v>
      </c>
      <c r="G2966" s="25">
        <v>705</v>
      </c>
      <c r="H2966" s="24">
        <v>3</v>
      </c>
      <c r="I2966" s="23" t="s">
        <v>5137</v>
      </c>
      <c r="J2966" s="15" t="s">
        <v>6623</v>
      </c>
      <c r="K2966" s="15" t="s">
        <v>8297</v>
      </c>
      <c r="L2966" s="23" t="s">
        <v>1462</v>
      </c>
    </row>
    <row r="2967" spans="1:12" ht="28" x14ac:dyDescent="0.35">
      <c r="A2967" s="3" t="str">
        <f t="shared" si="497"/>
        <v>9.01.02.705.04</v>
      </c>
      <c r="B2967" s="3">
        <f t="shared" si="491"/>
        <v>14</v>
      </c>
      <c r="C2967" s="3" t="s">
        <v>10767</v>
      </c>
      <c r="D2967" s="27">
        <v>9</v>
      </c>
      <c r="E2967" s="24">
        <v>1</v>
      </c>
      <c r="F2967" s="24">
        <v>2</v>
      </c>
      <c r="G2967" s="25">
        <v>705</v>
      </c>
      <c r="H2967" s="24">
        <v>4</v>
      </c>
      <c r="I2967" s="23" t="s">
        <v>3653</v>
      </c>
      <c r="J2967" s="23" t="s">
        <v>3654</v>
      </c>
      <c r="K2967" s="15" t="s">
        <v>8298</v>
      </c>
      <c r="L2967" s="23" t="s">
        <v>1681</v>
      </c>
    </row>
    <row r="2968" spans="1:12" ht="28" x14ac:dyDescent="0.35">
      <c r="A2968" s="3" t="str">
        <f t="shared" si="497"/>
        <v>9.01.02.705.05</v>
      </c>
      <c r="B2968" s="3">
        <f t="shared" si="491"/>
        <v>14</v>
      </c>
      <c r="C2968" s="3" t="s">
        <v>10768</v>
      </c>
      <c r="D2968" s="27">
        <v>9</v>
      </c>
      <c r="E2968" s="24">
        <v>1</v>
      </c>
      <c r="F2968" s="24">
        <v>2</v>
      </c>
      <c r="G2968" s="25">
        <v>705</v>
      </c>
      <c r="H2968" s="24">
        <v>5</v>
      </c>
      <c r="I2968" s="23" t="s">
        <v>5138</v>
      </c>
      <c r="J2968" s="15" t="s">
        <v>6624</v>
      </c>
      <c r="K2968" s="15" t="s">
        <v>8299</v>
      </c>
      <c r="L2968" s="15" t="s">
        <v>6668</v>
      </c>
    </row>
    <row r="2969" spans="1:12" ht="28" x14ac:dyDescent="0.35">
      <c r="A2969" s="3" t="str">
        <f t="shared" si="497"/>
        <v>9.01.02.705.06</v>
      </c>
      <c r="B2969" s="3">
        <f t="shared" si="491"/>
        <v>14</v>
      </c>
      <c r="C2969" s="3" t="s">
        <v>10769</v>
      </c>
      <c r="D2969" s="27">
        <v>9</v>
      </c>
      <c r="E2969" s="24">
        <v>1</v>
      </c>
      <c r="F2969" s="24">
        <v>2</v>
      </c>
      <c r="G2969" s="25">
        <v>705</v>
      </c>
      <c r="H2969" s="24">
        <v>6</v>
      </c>
      <c r="I2969" s="23" t="s">
        <v>3655</v>
      </c>
      <c r="J2969" s="23" t="s">
        <v>6625</v>
      </c>
      <c r="K2969" s="23" t="s">
        <v>8300</v>
      </c>
      <c r="L2969" s="23" t="s">
        <v>1462</v>
      </c>
    </row>
    <row r="2970" spans="1:12" ht="28" x14ac:dyDescent="0.35">
      <c r="A2970" s="3" t="str">
        <f t="shared" si="497"/>
        <v>9.01.02.705.07</v>
      </c>
      <c r="B2970" s="3">
        <f t="shared" si="491"/>
        <v>14</v>
      </c>
      <c r="C2970" s="3" t="s">
        <v>10770</v>
      </c>
      <c r="D2970" s="27">
        <v>9</v>
      </c>
      <c r="E2970" s="24">
        <v>1</v>
      </c>
      <c r="F2970" s="24">
        <v>2</v>
      </c>
      <c r="G2970" s="25">
        <v>705</v>
      </c>
      <c r="H2970" s="24">
        <v>7</v>
      </c>
      <c r="I2970" s="23" t="s">
        <v>3656</v>
      </c>
      <c r="J2970" s="23" t="s">
        <v>6626</v>
      </c>
      <c r="K2970" s="23" t="s">
        <v>8301</v>
      </c>
      <c r="L2970" s="23" t="s">
        <v>1462</v>
      </c>
    </row>
    <row r="2971" spans="1:12" ht="28" x14ac:dyDescent="0.35">
      <c r="A2971" s="3" t="str">
        <f t="shared" si="497"/>
        <v>9.01.02.705.08</v>
      </c>
      <c r="B2971" s="3">
        <f t="shared" si="491"/>
        <v>14</v>
      </c>
      <c r="C2971" s="3" t="s">
        <v>10771</v>
      </c>
      <c r="D2971" s="27">
        <v>9</v>
      </c>
      <c r="E2971" s="24">
        <v>1</v>
      </c>
      <c r="F2971" s="24">
        <v>2</v>
      </c>
      <c r="G2971" s="25">
        <v>705</v>
      </c>
      <c r="H2971" s="24">
        <v>8</v>
      </c>
      <c r="I2971" s="23" t="s">
        <v>3657</v>
      </c>
      <c r="J2971" s="23" t="s">
        <v>3658</v>
      </c>
      <c r="K2971" s="15" t="s">
        <v>8302</v>
      </c>
      <c r="L2971" s="23" t="s">
        <v>1462</v>
      </c>
    </row>
    <row r="2972" spans="1:12" ht="28" x14ac:dyDescent="0.35">
      <c r="A2972" s="3" t="str">
        <f t="shared" si="497"/>
        <v>9.01.02.705.09</v>
      </c>
      <c r="B2972" s="3">
        <f t="shared" si="491"/>
        <v>14</v>
      </c>
      <c r="C2972" s="3" t="s">
        <v>10772</v>
      </c>
      <c r="D2972" s="27">
        <v>9</v>
      </c>
      <c r="E2972" s="24">
        <v>1</v>
      </c>
      <c r="F2972" s="24">
        <v>2</v>
      </c>
      <c r="G2972" s="25">
        <v>705</v>
      </c>
      <c r="H2972" s="24">
        <v>9</v>
      </c>
      <c r="I2972" s="23" t="s">
        <v>3659</v>
      </c>
      <c r="J2972" s="23" t="s">
        <v>3660</v>
      </c>
      <c r="K2972" s="15" t="s">
        <v>8303</v>
      </c>
      <c r="L2972" s="23" t="s">
        <v>1462</v>
      </c>
    </row>
    <row r="2973" spans="1:12" ht="28" x14ac:dyDescent="0.35">
      <c r="A2973" s="3" t="str">
        <f>D2973&amp;".0"&amp;E2973&amp;".0"&amp;F2973&amp;"."&amp;G2973&amp;"."&amp;H2973</f>
        <v>9.01.02.705.10</v>
      </c>
      <c r="B2973" s="3">
        <f t="shared" si="491"/>
        <v>14</v>
      </c>
      <c r="C2973" s="3" t="s">
        <v>10773</v>
      </c>
      <c r="D2973" s="27">
        <v>9</v>
      </c>
      <c r="E2973" s="24">
        <v>1</v>
      </c>
      <c r="F2973" s="24">
        <v>2</v>
      </c>
      <c r="G2973" s="25">
        <v>705</v>
      </c>
      <c r="H2973" s="26">
        <v>10</v>
      </c>
      <c r="I2973" s="23" t="s">
        <v>3661</v>
      </c>
      <c r="J2973" s="15" t="s">
        <v>6627</v>
      </c>
      <c r="K2973" s="15" t="s">
        <v>8304</v>
      </c>
      <c r="L2973" s="23" t="s">
        <v>3662</v>
      </c>
    </row>
    <row r="2974" spans="1:12" ht="28" x14ac:dyDescent="0.35">
      <c r="A2974" s="3" t="str">
        <f>D2974&amp;".0"&amp;E2974&amp;".0"&amp;F2974&amp;"."&amp;G2974</f>
        <v>9.01.02.706</v>
      </c>
      <c r="B2974" s="3">
        <f t="shared" si="491"/>
        <v>11</v>
      </c>
      <c r="C2974" s="3" t="s">
        <v>10774</v>
      </c>
      <c r="D2974" s="27">
        <v>9</v>
      </c>
      <c r="E2974" s="24">
        <v>1</v>
      </c>
      <c r="F2974" s="24">
        <v>2</v>
      </c>
      <c r="G2974" s="25">
        <v>706</v>
      </c>
      <c r="H2974" s="15"/>
      <c r="I2974" s="23" t="s">
        <v>5139</v>
      </c>
      <c r="J2974" s="15" t="s">
        <v>1</v>
      </c>
      <c r="K2974" s="15" t="s">
        <v>1</v>
      </c>
      <c r="L2974" s="15"/>
    </row>
    <row r="2975" spans="1:12" ht="28" x14ac:dyDescent="0.35">
      <c r="A2975" s="3" t="str">
        <f t="shared" ref="A2975:A2983" si="498">D2975&amp;".0"&amp;E2975&amp;".0"&amp;F2975&amp;"."&amp;G2975&amp;".0"&amp;H2975</f>
        <v>9.01.02.706.01</v>
      </c>
      <c r="B2975" s="3">
        <f t="shared" si="491"/>
        <v>14</v>
      </c>
      <c r="C2975" s="3" t="s">
        <v>10775</v>
      </c>
      <c r="D2975" s="27">
        <v>9</v>
      </c>
      <c r="E2975" s="24">
        <v>1</v>
      </c>
      <c r="F2975" s="24">
        <v>2</v>
      </c>
      <c r="G2975" s="25">
        <v>706</v>
      </c>
      <c r="H2975" s="24">
        <v>1</v>
      </c>
      <c r="I2975" s="23" t="s">
        <v>3663</v>
      </c>
      <c r="J2975" s="15" t="s">
        <v>6628</v>
      </c>
      <c r="K2975" s="15" t="s">
        <v>8305</v>
      </c>
      <c r="L2975" s="23" t="s">
        <v>1443</v>
      </c>
    </row>
    <row r="2976" spans="1:12" ht="28" x14ac:dyDescent="0.35">
      <c r="A2976" s="3" t="str">
        <f t="shared" si="498"/>
        <v>9.01.02.706.02</v>
      </c>
      <c r="B2976" s="3">
        <f t="shared" si="491"/>
        <v>14</v>
      </c>
      <c r="C2976" s="3" t="s">
        <v>10776</v>
      </c>
      <c r="D2976" s="27">
        <v>9</v>
      </c>
      <c r="E2976" s="24">
        <v>1</v>
      </c>
      <c r="F2976" s="24">
        <v>2</v>
      </c>
      <c r="G2976" s="25">
        <v>706</v>
      </c>
      <c r="H2976" s="24">
        <v>2</v>
      </c>
      <c r="I2976" s="23" t="s">
        <v>3664</v>
      </c>
      <c r="J2976" s="23" t="s">
        <v>3665</v>
      </c>
      <c r="K2976" s="15" t="s">
        <v>8306</v>
      </c>
      <c r="L2976" s="23" t="s">
        <v>1462</v>
      </c>
    </row>
    <row r="2977" spans="1:12" ht="28" x14ac:dyDescent="0.35">
      <c r="A2977" s="3" t="str">
        <f t="shared" si="498"/>
        <v>9.01.02.706.03</v>
      </c>
      <c r="B2977" s="3">
        <f t="shared" si="491"/>
        <v>14</v>
      </c>
      <c r="C2977" s="3" t="s">
        <v>10777</v>
      </c>
      <c r="D2977" s="27">
        <v>9</v>
      </c>
      <c r="E2977" s="24">
        <v>1</v>
      </c>
      <c r="F2977" s="24">
        <v>2</v>
      </c>
      <c r="G2977" s="25">
        <v>706</v>
      </c>
      <c r="H2977" s="24">
        <v>3</v>
      </c>
      <c r="I2977" s="23" t="s">
        <v>5140</v>
      </c>
      <c r="J2977" s="15" t="s">
        <v>6629</v>
      </c>
      <c r="K2977" s="15" t="s">
        <v>8307</v>
      </c>
      <c r="L2977" s="23" t="s">
        <v>1462</v>
      </c>
    </row>
    <row r="2978" spans="1:12" ht="28" x14ac:dyDescent="0.35">
      <c r="A2978" s="3" t="str">
        <f t="shared" si="498"/>
        <v>9.01.02.706.04</v>
      </c>
      <c r="B2978" s="3">
        <f t="shared" si="491"/>
        <v>14</v>
      </c>
      <c r="C2978" s="3" t="s">
        <v>10778</v>
      </c>
      <c r="D2978" s="27">
        <v>9</v>
      </c>
      <c r="E2978" s="24">
        <v>1</v>
      </c>
      <c r="F2978" s="24">
        <v>2</v>
      </c>
      <c r="G2978" s="25">
        <v>706</v>
      </c>
      <c r="H2978" s="24">
        <v>4</v>
      </c>
      <c r="I2978" s="23" t="s">
        <v>5141</v>
      </c>
      <c r="J2978" s="15" t="s">
        <v>6630</v>
      </c>
      <c r="K2978" s="15" t="s">
        <v>8308</v>
      </c>
      <c r="L2978" s="23" t="s">
        <v>1462</v>
      </c>
    </row>
    <row r="2979" spans="1:12" x14ac:dyDescent="0.35">
      <c r="A2979" s="3" t="str">
        <f t="shared" si="498"/>
        <v>9.01.02.706.05</v>
      </c>
      <c r="B2979" s="3">
        <f t="shared" si="491"/>
        <v>14</v>
      </c>
      <c r="C2979" s="3" t="s">
        <v>10779</v>
      </c>
      <c r="D2979" s="27">
        <v>9</v>
      </c>
      <c r="E2979" s="24">
        <v>1</v>
      </c>
      <c r="F2979" s="24">
        <v>2</v>
      </c>
      <c r="G2979" s="25">
        <v>706</v>
      </c>
      <c r="H2979" s="24">
        <v>5</v>
      </c>
      <c r="I2979" s="23" t="s">
        <v>3666</v>
      </c>
      <c r="J2979" s="23" t="s">
        <v>3667</v>
      </c>
      <c r="K2979" s="23" t="s">
        <v>3668</v>
      </c>
      <c r="L2979" s="23" t="s">
        <v>1436</v>
      </c>
    </row>
    <row r="2980" spans="1:12" ht="28" x14ac:dyDescent="0.35">
      <c r="A2980" s="3" t="str">
        <f t="shared" si="498"/>
        <v>9.01.02.706.06</v>
      </c>
      <c r="B2980" s="3">
        <f t="shared" si="491"/>
        <v>14</v>
      </c>
      <c r="C2980" s="3" t="s">
        <v>10780</v>
      </c>
      <c r="D2980" s="27">
        <v>9</v>
      </c>
      <c r="E2980" s="24">
        <v>1</v>
      </c>
      <c r="F2980" s="24">
        <v>2</v>
      </c>
      <c r="G2980" s="25">
        <v>706</v>
      </c>
      <c r="H2980" s="24">
        <v>6</v>
      </c>
      <c r="I2980" s="23" t="s">
        <v>5142</v>
      </c>
      <c r="J2980" s="15" t="s">
        <v>6631</v>
      </c>
      <c r="K2980" s="15" t="s">
        <v>8309</v>
      </c>
      <c r="L2980" s="23" t="s">
        <v>1443</v>
      </c>
    </row>
    <row r="2981" spans="1:12" ht="28" x14ac:dyDescent="0.35">
      <c r="A2981" s="3" t="str">
        <f t="shared" si="498"/>
        <v>9.01.02.706.07</v>
      </c>
      <c r="B2981" s="3">
        <f t="shared" si="491"/>
        <v>14</v>
      </c>
      <c r="C2981" s="3" t="s">
        <v>10781</v>
      </c>
      <c r="D2981" s="27">
        <v>9</v>
      </c>
      <c r="E2981" s="24">
        <v>1</v>
      </c>
      <c r="F2981" s="24">
        <v>2</v>
      </c>
      <c r="G2981" s="25">
        <v>706</v>
      </c>
      <c r="H2981" s="24">
        <v>7</v>
      </c>
      <c r="I2981" s="23" t="s">
        <v>3669</v>
      </c>
      <c r="J2981" s="15" t="s">
        <v>6632</v>
      </c>
      <c r="K2981" s="15" t="s">
        <v>8310</v>
      </c>
      <c r="L2981" s="23" t="s">
        <v>1443</v>
      </c>
    </row>
    <row r="2982" spans="1:12" ht="28" x14ac:dyDescent="0.35">
      <c r="A2982" s="3" t="str">
        <f t="shared" si="498"/>
        <v>9.01.02.706.08</v>
      </c>
      <c r="B2982" s="3">
        <f t="shared" si="491"/>
        <v>14</v>
      </c>
      <c r="C2982" s="3" t="s">
        <v>10782</v>
      </c>
      <c r="D2982" s="27">
        <v>9</v>
      </c>
      <c r="E2982" s="24">
        <v>1</v>
      </c>
      <c r="F2982" s="24">
        <v>2</v>
      </c>
      <c r="G2982" s="25">
        <v>706</v>
      </c>
      <c r="H2982" s="24">
        <v>8</v>
      </c>
      <c r="I2982" s="23" t="s">
        <v>3670</v>
      </c>
      <c r="J2982" s="23" t="s">
        <v>3671</v>
      </c>
      <c r="K2982" s="15" t="s">
        <v>8311</v>
      </c>
      <c r="L2982" s="23" t="s">
        <v>1462</v>
      </c>
    </row>
    <row r="2983" spans="1:12" ht="28" x14ac:dyDescent="0.35">
      <c r="A2983" s="3" t="str">
        <f t="shared" si="498"/>
        <v>9.01.02.706.09</v>
      </c>
      <c r="B2983" s="3">
        <f t="shared" si="491"/>
        <v>14</v>
      </c>
      <c r="C2983" s="3" t="s">
        <v>10783</v>
      </c>
      <c r="D2983" s="27">
        <v>9</v>
      </c>
      <c r="E2983" s="24">
        <v>1</v>
      </c>
      <c r="F2983" s="24">
        <v>2</v>
      </c>
      <c r="G2983" s="25">
        <v>706</v>
      </c>
      <c r="H2983" s="24">
        <v>9</v>
      </c>
      <c r="I2983" s="23" t="s">
        <v>3672</v>
      </c>
      <c r="J2983" s="15" t="s">
        <v>6633</v>
      </c>
      <c r="K2983" s="15" t="s">
        <v>8312</v>
      </c>
      <c r="L2983" s="23" t="s">
        <v>1462</v>
      </c>
    </row>
    <row r="2984" spans="1:12" ht="42" x14ac:dyDescent="0.35">
      <c r="A2984" s="3" t="str">
        <f>D2984&amp;".0"&amp;E2984&amp;".0"&amp;F2984&amp;"."&amp;G2984</f>
        <v>9.01.02.707</v>
      </c>
      <c r="B2984" s="3">
        <f t="shared" si="491"/>
        <v>11</v>
      </c>
      <c r="C2984" s="3" t="s">
        <v>10784</v>
      </c>
      <c r="D2984" s="27">
        <v>9</v>
      </c>
      <c r="E2984" s="24">
        <v>1</v>
      </c>
      <c r="F2984" s="24">
        <v>2</v>
      </c>
      <c r="G2984" s="25">
        <v>707</v>
      </c>
      <c r="H2984" s="15"/>
      <c r="I2984" s="23" t="s">
        <v>5143</v>
      </c>
      <c r="J2984" s="15" t="s">
        <v>1</v>
      </c>
      <c r="K2984" s="15" t="s">
        <v>1</v>
      </c>
      <c r="L2984" s="15"/>
    </row>
    <row r="2985" spans="1:12" ht="42" x14ac:dyDescent="0.35">
      <c r="A2985" s="3" t="str">
        <f t="shared" ref="A2985:A2989" si="499">D2985&amp;".0"&amp;E2985&amp;".0"&amp;F2985&amp;"."&amp;G2985&amp;".0"&amp;H2985</f>
        <v>9.01.02.707.01</v>
      </c>
      <c r="B2985" s="3">
        <f t="shared" si="491"/>
        <v>14</v>
      </c>
      <c r="C2985" s="3" t="s">
        <v>10785</v>
      </c>
      <c r="D2985" s="27">
        <v>9</v>
      </c>
      <c r="E2985" s="24">
        <v>1</v>
      </c>
      <c r="F2985" s="24">
        <v>2</v>
      </c>
      <c r="G2985" s="25">
        <v>707</v>
      </c>
      <c r="H2985" s="24">
        <v>1</v>
      </c>
      <c r="I2985" s="23" t="s">
        <v>5144</v>
      </c>
      <c r="J2985" s="23" t="s">
        <v>6634</v>
      </c>
      <c r="K2985" s="15" t="s">
        <v>8313</v>
      </c>
      <c r="L2985" s="23" t="s">
        <v>2163</v>
      </c>
    </row>
    <row r="2986" spans="1:12" ht="28" x14ac:dyDescent="0.35">
      <c r="A2986" s="3" t="str">
        <f t="shared" si="499"/>
        <v>9.01.02.707.02</v>
      </c>
      <c r="B2986" s="3">
        <f t="shared" si="491"/>
        <v>14</v>
      </c>
      <c r="C2986" s="3" t="s">
        <v>10786</v>
      </c>
      <c r="D2986" s="27">
        <v>9</v>
      </c>
      <c r="E2986" s="24">
        <v>1</v>
      </c>
      <c r="F2986" s="24">
        <v>2</v>
      </c>
      <c r="G2986" s="25">
        <v>707</v>
      </c>
      <c r="H2986" s="24">
        <v>2</v>
      </c>
      <c r="I2986" s="23" t="s">
        <v>5145</v>
      </c>
      <c r="J2986" s="15" t="s">
        <v>6635</v>
      </c>
      <c r="K2986" s="15" t="s">
        <v>8314</v>
      </c>
      <c r="L2986" s="23" t="s">
        <v>1462</v>
      </c>
    </row>
    <row r="2987" spans="1:12" ht="28" x14ac:dyDescent="0.35">
      <c r="A2987" s="3" t="str">
        <f t="shared" si="499"/>
        <v>9.01.02.707.03</v>
      </c>
      <c r="B2987" s="3">
        <f t="shared" si="491"/>
        <v>14</v>
      </c>
      <c r="C2987" s="3" t="s">
        <v>10787</v>
      </c>
      <c r="D2987" s="27">
        <v>9</v>
      </c>
      <c r="E2987" s="24">
        <v>1</v>
      </c>
      <c r="F2987" s="24">
        <v>2</v>
      </c>
      <c r="G2987" s="25">
        <v>707</v>
      </c>
      <c r="H2987" s="24">
        <v>3</v>
      </c>
      <c r="I2987" s="23" t="s">
        <v>3673</v>
      </c>
      <c r="J2987" s="15" t="s">
        <v>6636</v>
      </c>
      <c r="K2987" s="15" t="s">
        <v>8315</v>
      </c>
      <c r="L2987" s="23" t="s">
        <v>1462</v>
      </c>
    </row>
    <row r="2988" spans="1:12" ht="28" x14ac:dyDescent="0.35">
      <c r="A2988" s="3" t="str">
        <f t="shared" si="499"/>
        <v>9.01.02.707.04</v>
      </c>
      <c r="B2988" s="3">
        <f t="shared" si="491"/>
        <v>14</v>
      </c>
      <c r="C2988" s="3" t="s">
        <v>10788</v>
      </c>
      <c r="D2988" s="27">
        <v>9</v>
      </c>
      <c r="E2988" s="24">
        <v>1</v>
      </c>
      <c r="F2988" s="24">
        <v>2</v>
      </c>
      <c r="G2988" s="25">
        <v>707</v>
      </c>
      <c r="H2988" s="24">
        <v>4</v>
      </c>
      <c r="I2988" s="23" t="s">
        <v>5146</v>
      </c>
      <c r="J2988" s="23" t="s">
        <v>6637</v>
      </c>
      <c r="K2988" s="23" t="s">
        <v>8316</v>
      </c>
      <c r="L2988" s="23" t="s">
        <v>1462</v>
      </c>
    </row>
    <row r="2989" spans="1:12" ht="28" x14ac:dyDescent="0.35">
      <c r="A2989" s="3" t="str">
        <f t="shared" si="499"/>
        <v>9.01.02.707.05</v>
      </c>
      <c r="B2989" s="3">
        <f t="shared" si="491"/>
        <v>14</v>
      </c>
      <c r="C2989" s="3" t="s">
        <v>10789</v>
      </c>
      <c r="D2989" s="27">
        <v>9</v>
      </c>
      <c r="E2989" s="24">
        <v>1</v>
      </c>
      <c r="F2989" s="24">
        <v>2</v>
      </c>
      <c r="G2989" s="25">
        <v>707</v>
      </c>
      <c r="H2989" s="24">
        <v>5</v>
      </c>
      <c r="I2989" s="23" t="s">
        <v>5147</v>
      </c>
      <c r="J2989" s="23" t="s">
        <v>6638</v>
      </c>
      <c r="K2989" s="23" t="s">
        <v>8317</v>
      </c>
      <c r="L2989" s="22" t="s">
        <v>1458</v>
      </c>
    </row>
    <row r="2990" spans="1:12" ht="28" x14ac:dyDescent="0.35">
      <c r="A2990" s="3" t="str">
        <f>D2990&amp;".0"&amp;E2990&amp;".0"&amp;F2990</f>
        <v>9.01.03</v>
      </c>
      <c r="B2990" s="3">
        <f t="shared" ref="B2990:B3036" si="500">LEN(A2990)</f>
        <v>7</v>
      </c>
      <c r="C2990" s="3" t="s">
        <v>10790</v>
      </c>
      <c r="D2990" s="27">
        <v>9</v>
      </c>
      <c r="E2990" s="24">
        <v>1</v>
      </c>
      <c r="F2990" s="24">
        <v>3</v>
      </c>
      <c r="G2990" s="15"/>
      <c r="H2990" s="15"/>
      <c r="I2990" s="23" t="s">
        <v>5148</v>
      </c>
      <c r="J2990" s="15" t="s">
        <v>1</v>
      </c>
      <c r="K2990" s="15" t="s">
        <v>1</v>
      </c>
      <c r="L2990" s="15"/>
    </row>
    <row r="2991" spans="1:12" x14ac:dyDescent="0.35">
      <c r="A2991" s="3" t="str">
        <f>D2991&amp;".0"&amp;E2991&amp;".0"&amp;F2991&amp;"."&amp;G2991</f>
        <v>9.01.03.701</v>
      </c>
      <c r="B2991" s="3">
        <f t="shared" si="500"/>
        <v>11</v>
      </c>
      <c r="C2991" s="3" t="s">
        <v>10791</v>
      </c>
      <c r="D2991" s="27">
        <v>9</v>
      </c>
      <c r="E2991" s="24">
        <v>1</v>
      </c>
      <c r="F2991" s="24">
        <v>3</v>
      </c>
      <c r="G2991" s="25">
        <v>701</v>
      </c>
      <c r="H2991" s="15"/>
      <c r="I2991" s="23" t="s">
        <v>3674</v>
      </c>
      <c r="J2991" s="15" t="s">
        <v>1</v>
      </c>
      <c r="K2991" s="15" t="s">
        <v>1</v>
      </c>
      <c r="L2991" s="15"/>
    </row>
    <row r="2992" spans="1:12" ht="28" x14ac:dyDescent="0.35">
      <c r="A2992" s="3" t="str">
        <f t="shared" ref="A2992:A2999" si="501">D2992&amp;".0"&amp;E2992&amp;".0"&amp;F2992&amp;"."&amp;G2992&amp;".0"&amp;H2992</f>
        <v>9.01.03.701.01</v>
      </c>
      <c r="B2992" s="3">
        <f t="shared" si="500"/>
        <v>14</v>
      </c>
      <c r="C2992" s="3" t="s">
        <v>10792</v>
      </c>
      <c r="D2992" s="27">
        <v>9</v>
      </c>
      <c r="E2992" s="24">
        <v>1</v>
      </c>
      <c r="F2992" s="24">
        <v>3</v>
      </c>
      <c r="G2992" s="25">
        <v>701</v>
      </c>
      <c r="H2992" s="24">
        <v>1</v>
      </c>
      <c r="I2992" s="23" t="s">
        <v>5149</v>
      </c>
      <c r="J2992" s="15" t="s">
        <v>6639</v>
      </c>
      <c r="K2992" s="15" t="s">
        <v>8318</v>
      </c>
      <c r="L2992" s="23" t="s">
        <v>3087</v>
      </c>
    </row>
    <row r="2993" spans="1:12" ht="28" x14ac:dyDescent="0.35">
      <c r="A2993" s="3" t="str">
        <f t="shared" si="501"/>
        <v>9.01.03.701.02</v>
      </c>
      <c r="B2993" s="3">
        <f t="shared" si="500"/>
        <v>14</v>
      </c>
      <c r="C2993" s="3" t="s">
        <v>10793</v>
      </c>
      <c r="D2993" s="27">
        <v>9</v>
      </c>
      <c r="E2993" s="24">
        <v>1</v>
      </c>
      <c r="F2993" s="24">
        <v>3</v>
      </c>
      <c r="G2993" s="25">
        <v>701</v>
      </c>
      <c r="H2993" s="24">
        <v>2</v>
      </c>
      <c r="I2993" s="23" t="s">
        <v>3675</v>
      </c>
      <c r="J2993" s="15" t="s">
        <v>6640</v>
      </c>
      <c r="K2993" s="15" t="s">
        <v>8319</v>
      </c>
      <c r="L2993" s="23" t="s">
        <v>3087</v>
      </c>
    </row>
    <row r="2994" spans="1:12" x14ac:dyDescent="0.35">
      <c r="A2994" s="3" t="str">
        <f t="shared" si="501"/>
        <v>9.01.03.701.03</v>
      </c>
      <c r="B2994" s="3">
        <f t="shared" si="500"/>
        <v>14</v>
      </c>
      <c r="C2994" s="3" t="s">
        <v>10794</v>
      </c>
      <c r="D2994" s="27">
        <v>9</v>
      </c>
      <c r="E2994" s="24">
        <v>1</v>
      </c>
      <c r="F2994" s="24">
        <v>3</v>
      </c>
      <c r="G2994" s="25">
        <v>701</v>
      </c>
      <c r="H2994" s="24">
        <v>3</v>
      </c>
      <c r="I2994" s="23" t="s">
        <v>3676</v>
      </c>
      <c r="J2994" s="23" t="s">
        <v>3677</v>
      </c>
      <c r="K2994" s="23" t="s">
        <v>3678</v>
      </c>
      <c r="L2994" s="23" t="s">
        <v>1462</v>
      </c>
    </row>
    <row r="2995" spans="1:12" ht="28" x14ac:dyDescent="0.35">
      <c r="A2995" s="3" t="str">
        <f t="shared" si="501"/>
        <v>9.01.03.701.04</v>
      </c>
      <c r="B2995" s="3">
        <f t="shared" si="500"/>
        <v>14</v>
      </c>
      <c r="C2995" s="3" t="s">
        <v>10795</v>
      </c>
      <c r="D2995" s="27">
        <v>9</v>
      </c>
      <c r="E2995" s="24">
        <v>1</v>
      </c>
      <c r="F2995" s="24">
        <v>3</v>
      </c>
      <c r="G2995" s="25">
        <v>701</v>
      </c>
      <c r="H2995" s="24">
        <v>4</v>
      </c>
      <c r="I2995" s="23" t="s">
        <v>3679</v>
      </c>
      <c r="J2995" s="15" t="s">
        <v>6641</v>
      </c>
      <c r="K2995" s="15" t="s">
        <v>8320</v>
      </c>
      <c r="L2995" s="23" t="s">
        <v>1443</v>
      </c>
    </row>
    <row r="2996" spans="1:12" ht="28" x14ac:dyDescent="0.35">
      <c r="A2996" s="3" t="str">
        <f t="shared" si="501"/>
        <v>9.01.03.701.05</v>
      </c>
      <c r="B2996" s="3">
        <f t="shared" si="500"/>
        <v>14</v>
      </c>
      <c r="C2996" s="3" t="s">
        <v>10796</v>
      </c>
      <c r="D2996" s="27">
        <v>9</v>
      </c>
      <c r="E2996" s="24">
        <v>1</v>
      </c>
      <c r="F2996" s="24">
        <v>3</v>
      </c>
      <c r="G2996" s="25">
        <v>701</v>
      </c>
      <c r="H2996" s="24">
        <v>5</v>
      </c>
      <c r="I2996" s="23" t="s">
        <v>3680</v>
      </c>
      <c r="J2996" s="23" t="s">
        <v>3681</v>
      </c>
      <c r="K2996" s="15" t="s">
        <v>8321</v>
      </c>
      <c r="L2996" s="23" t="s">
        <v>1443</v>
      </c>
    </row>
    <row r="2997" spans="1:12" ht="28" x14ac:dyDescent="0.35">
      <c r="A2997" s="3" t="str">
        <f t="shared" si="501"/>
        <v>9.01.03.701.06</v>
      </c>
      <c r="B2997" s="3">
        <f t="shared" si="500"/>
        <v>14</v>
      </c>
      <c r="C2997" s="3" t="s">
        <v>10797</v>
      </c>
      <c r="D2997" s="27">
        <v>9</v>
      </c>
      <c r="E2997" s="24">
        <v>1</v>
      </c>
      <c r="F2997" s="24">
        <v>3</v>
      </c>
      <c r="G2997" s="25">
        <v>701</v>
      </c>
      <c r="H2997" s="24">
        <v>6</v>
      </c>
      <c r="I2997" s="23" t="s">
        <v>3682</v>
      </c>
      <c r="J2997" s="23" t="s">
        <v>3683</v>
      </c>
      <c r="K2997" s="15" t="s">
        <v>8322</v>
      </c>
      <c r="L2997" s="23" t="s">
        <v>1436</v>
      </c>
    </row>
    <row r="2998" spans="1:12" ht="28" x14ac:dyDescent="0.35">
      <c r="A2998" s="3" t="str">
        <f t="shared" si="501"/>
        <v>9.01.03.701.07</v>
      </c>
      <c r="B2998" s="3">
        <f t="shared" si="500"/>
        <v>14</v>
      </c>
      <c r="C2998" s="3" t="s">
        <v>10798</v>
      </c>
      <c r="D2998" s="27">
        <v>9</v>
      </c>
      <c r="E2998" s="24">
        <v>1</v>
      </c>
      <c r="F2998" s="24">
        <v>3</v>
      </c>
      <c r="G2998" s="25">
        <v>701</v>
      </c>
      <c r="H2998" s="24">
        <v>7</v>
      </c>
      <c r="I2998" s="23" t="s">
        <v>5150</v>
      </c>
      <c r="J2998" s="15" t="s">
        <v>6642</v>
      </c>
      <c r="K2998" s="15" t="s">
        <v>8323</v>
      </c>
      <c r="L2998" s="23" t="s">
        <v>1436</v>
      </c>
    </row>
    <row r="2999" spans="1:12" x14ac:dyDescent="0.35">
      <c r="A2999" s="3" t="str">
        <f t="shared" si="501"/>
        <v>9.01.03.701.08</v>
      </c>
      <c r="B2999" s="3">
        <f t="shared" si="500"/>
        <v>14</v>
      </c>
      <c r="C2999" s="3" t="s">
        <v>10799</v>
      </c>
      <c r="D2999" s="27">
        <v>9</v>
      </c>
      <c r="E2999" s="24">
        <v>1</v>
      </c>
      <c r="F2999" s="24">
        <v>3</v>
      </c>
      <c r="G2999" s="25">
        <v>701</v>
      </c>
      <c r="H2999" s="24">
        <v>8</v>
      </c>
      <c r="I2999" s="23" t="s">
        <v>3684</v>
      </c>
      <c r="J2999" s="23" t="s">
        <v>3685</v>
      </c>
      <c r="K2999" s="23" t="s">
        <v>3686</v>
      </c>
      <c r="L2999" s="23" t="s">
        <v>1436</v>
      </c>
    </row>
    <row r="3000" spans="1:12" ht="28" x14ac:dyDescent="0.35">
      <c r="A3000" s="3" t="str">
        <f>D3000&amp;".0"&amp;E3000&amp;".0"&amp;F3000&amp;"."&amp;G3000&amp;".0"&amp;H3000</f>
        <v>9.01.03.701.09</v>
      </c>
      <c r="B3000" s="3">
        <f t="shared" si="500"/>
        <v>14</v>
      </c>
      <c r="C3000" s="3" t="s">
        <v>10800</v>
      </c>
      <c r="D3000" s="27">
        <v>9</v>
      </c>
      <c r="E3000" s="24">
        <v>1</v>
      </c>
      <c r="F3000" s="24">
        <v>3</v>
      </c>
      <c r="G3000" s="25">
        <v>701</v>
      </c>
      <c r="H3000" s="24">
        <v>9</v>
      </c>
      <c r="I3000" s="23" t="s">
        <v>5151</v>
      </c>
      <c r="J3000" s="15" t="s">
        <v>6643</v>
      </c>
      <c r="K3000" s="15" t="s">
        <v>8324</v>
      </c>
      <c r="L3000" s="23" t="s">
        <v>1436</v>
      </c>
    </row>
    <row r="3001" spans="1:12" ht="28" x14ac:dyDescent="0.35">
      <c r="A3001" s="3" t="str">
        <f t="shared" ref="A3001:A3005" si="502">D3001&amp;".0"&amp;E3001&amp;".0"&amp;F3001&amp;"."&amp;G3001&amp;"."&amp;H3001</f>
        <v>9.01.03.701.10</v>
      </c>
      <c r="B3001" s="3">
        <f t="shared" si="500"/>
        <v>14</v>
      </c>
      <c r="C3001" s="3" t="s">
        <v>10801</v>
      </c>
      <c r="D3001" s="27">
        <v>9</v>
      </c>
      <c r="E3001" s="24">
        <v>1</v>
      </c>
      <c r="F3001" s="24">
        <v>3</v>
      </c>
      <c r="G3001" s="25">
        <v>701</v>
      </c>
      <c r="H3001" s="26">
        <v>10</v>
      </c>
      <c r="I3001" s="23" t="s">
        <v>3687</v>
      </c>
      <c r="J3001" s="23" t="s">
        <v>3688</v>
      </c>
      <c r="K3001" s="15" t="s">
        <v>8325</v>
      </c>
      <c r="L3001" s="23" t="s">
        <v>1443</v>
      </c>
    </row>
    <row r="3002" spans="1:12" ht="28" x14ac:dyDescent="0.35">
      <c r="A3002" s="3" t="str">
        <f t="shared" si="502"/>
        <v>9.01.03.701.11</v>
      </c>
      <c r="B3002" s="3">
        <f t="shared" si="500"/>
        <v>14</v>
      </c>
      <c r="C3002" s="3" t="s">
        <v>10802</v>
      </c>
      <c r="D3002" s="27">
        <v>9</v>
      </c>
      <c r="E3002" s="24">
        <v>1</v>
      </c>
      <c r="F3002" s="24">
        <v>3</v>
      </c>
      <c r="G3002" s="25">
        <v>701</v>
      </c>
      <c r="H3002" s="26">
        <v>11</v>
      </c>
      <c r="I3002" s="23" t="s">
        <v>3689</v>
      </c>
      <c r="J3002" s="15" t="s">
        <v>6644</v>
      </c>
      <c r="K3002" s="15" t="s">
        <v>8326</v>
      </c>
      <c r="L3002" s="23" t="s">
        <v>1443</v>
      </c>
    </row>
    <row r="3003" spans="1:12" ht="28" x14ac:dyDescent="0.35">
      <c r="A3003" s="3" t="str">
        <f t="shared" si="502"/>
        <v>9.01.03.701.12</v>
      </c>
      <c r="B3003" s="3">
        <f t="shared" si="500"/>
        <v>14</v>
      </c>
      <c r="C3003" s="3" t="s">
        <v>10803</v>
      </c>
      <c r="D3003" s="27">
        <v>9</v>
      </c>
      <c r="E3003" s="24">
        <v>1</v>
      </c>
      <c r="F3003" s="24">
        <v>3</v>
      </c>
      <c r="G3003" s="25">
        <v>701</v>
      </c>
      <c r="H3003" s="26">
        <v>12</v>
      </c>
      <c r="I3003" s="23" t="s">
        <v>5152</v>
      </c>
      <c r="J3003" s="15" t="s">
        <v>6645</v>
      </c>
      <c r="K3003" s="15" t="s">
        <v>8327</v>
      </c>
      <c r="L3003" s="23" t="s">
        <v>1443</v>
      </c>
    </row>
    <row r="3004" spans="1:12" ht="28" x14ac:dyDescent="0.35">
      <c r="A3004" s="3" t="str">
        <f t="shared" si="502"/>
        <v>9.01.03.701.13</v>
      </c>
      <c r="B3004" s="3">
        <f t="shared" si="500"/>
        <v>14</v>
      </c>
      <c r="C3004" s="3" t="s">
        <v>10804</v>
      </c>
      <c r="D3004" s="27">
        <v>9</v>
      </c>
      <c r="E3004" s="24">
        <v>1</v>
      </c>
      <c r="F3004" s="24">
        <v>3</v>
      </c>
      <c r="G3004" s="25">
        <v>701</v>
      </c>
      <c r="H3004" s="26">
        <v>13</v>
      </c>
      <c r="I3004" s="23" t="s">
        <v>3690</v>
      </c>
      <c r="J3004" s="23" t="s">
        <v>3691</v>
      </c>
      <c r="K3004" s="15" t="s">
        <v>8328</v>
      </c>
      <c r="L3004" s="23" t="s">
        <v>1443</v>
      </c>
    </row>
    <row r="3005" spans="1:12" x14ac:dyDescent="0.35">
      <c r="A3005" s="3" t="str">
        <f t="shared" si="502"/>
        <v>9.01.03.701.14</v>
      </c>
      <c r="B3005" s="3">
        <f t="shared" si="500"/>
        <v>14</v>
      </c>
      <c r="C3005" s="3" t="s">
        <v>10805</v>
      </c>
      <c r="D3005" s="27">
        <v>9</v>
      </c>
      <c r="E3005" s="24">
        <v>1</v>
      </c>
      <c r="F3005" s="24">
        <v>3</v>
      </c>
      <c r="G3005" s="25">
        <v>701</v>
      </c>
      <c r="H3005" s="26">
        <v>14</v>
      </c>
      <c r="I3005" s="23" t="s">
        <v>3676</v>
      </c>
      <c r="J3005" s="23" t="s">
        <v>3677</v>
      </c>
      <c r="K3005" s="23" t="s">
        <v>3678</v>
      </c>
      <c r="L3005" s="23" t="s">
        <v>1462</v>
      </c>
    </row>
    <row r="3006" spans="1:12" ht="42" x14ac:dyDescent="0.35">
      <c r="A3006" s="3" t="str">
        <f>D3006&amp;".0"&amp;E3006&amp;".0"&amp;F3006&amp;"."&amp;G3006&amp;"."&amp;H3006</f>
        <v>9.01.03.701.15</v>
      </c>
      <c r="B3006" s="3">
        <f t="shared" si="500"/>
        <v>14</v>
      </c>
      <c r="C3006" s="3" t="s">
        <v>10806</v>
      </c>
      <c r="D3006" s="27">
        <v>9</v>
      </c>
      <c r="E3006" s="24">
        <v>1</v>
      </c>
      <c r="F3006" s="24">
        <v>3</v>
      </c>
      <c r="G3006" s="25">
        <v>701</v>
      </c>
      <c r="H3006" s="26">
        <v>15</v>
      </c>
      <c r="I3006" s="23" t="s">
        <v>5153</v>
      </c>
      <c r="J3006" s="23" t="s">
        <v>3692</v>
      </c>
      <c r="K3006" s="15" t="s">
        <v>8329</v>
      </c>
      <c r="L3006" s="23" t="s">
        <v>1462</v>
      </c>
    </row>
    <row r="3007" spans="1:12" x14ac:dyDescent="0.35">
      <c r="A3007" s="3" t="str">
        <f>D3007&amp;".0"&amp;E3007&amp;".0"&amp;F3007&amp;"."&amp;G3007</f>
        <v>9.01.03.702</v>
      </c>
      <c r="B3007" s="3">
        <f t="shared" si="500"/>
        <v>11</v>
      </c>
      <c r="C3007" s="3" t="s">
        <v>10807</v>
      </c>
      <c r="D3007" s="27">
        <v>9</v>
      </c>
      <c r="E3007" s="24">
        <v>1</v>
      </c>
      <c r="F3007" s="24">
        <v>3</v>
      </c>
      <c r="G3007" s="25">
        <v>702</v>
      </c>
      <c r="H3007" s="15"/>
      <c r="I3007" s="23" t="s">
        <v>3693</v>
      </c>
      <c r="J3007" s="15" t="s">
        <v>1</v>
      </c>
      <c r="K3007" s="15" t="s">
        <v>1</v>
      </c>
      <c r="L3007" s="15"/>
    </row>
    <row r="3008" spans="1:12" ht="28" x14ac:dyDescent="0.35">
      <c r="A3008" s="3" t="str">
        <f t="shared" ref="A3008:A3010" si="503">D3008&amp;".0"&amp;E3008&amp;".0"&amp;F3008&amp;"."&amp;G3008&amp;".0"&amp;H3008</f>
        <v>9.01.03.702.01</v>
      </c>
      <c r="B3008" s="3">
        <f t="shared" si="500"/>
        <v>14</v>
      </c>
      <c r="C3008" s="3" t="s">
        <v>10808</v>
      </c>
      <c r="D3008" s="27">
        <v>9</v>
      </c>
      <c r="E3008" s="24">
        <v>1</v>
      </c>
      <c r="F3008" s="24">
        <v>3</v>
      </c>
      <c r="G3008" s="25">
        <v>702</v>
      </c>
      <c r="H3008" s="24">
        <v>1</v>
      </c>
      <c r="I3008" s="23" t="s">
        <v>3694</v>
      </c>
      <c r="J3008" s="15" t="s">
        <v>6646</v>
      </c>
      <c r="K3008" s="15" t="s">
        <v>8330</v>
      </c>
      <c r="L3008" s="23" t="s">
        <v>1462</v>
      </c>
    </row>
    <row r="3009" spans="1:12" ht="28" x14ac:dyDescent="0.35">
      <c r="A3009" s="3" t="str">
        <f t="shared" si="503"/>
        <v>9.01.03.702.02</v>
      </c>
      <c r="B3009" s="3">
        <f t="shared" si="500"/>
        <v>14</v>
      </c>
      <c r="C3009" s="3" t="s">
        <v>10809</v>
      </c>
      <c r="D3009" s="27">
        <v>9</v>
      </c>
      <c r="E3009" s="24">
        <v>1</v>
      </c>
      <c r="F3009" s="24">
        <v>3</v>
      </c>
      <c r="G3009" s="25">
        <v>702</v>
      </c>
      <c r="H3009" s="24">
        <v>2</v>
      </c>
      <c r="I3009" s="23" t="s">
        <v>5154</v>
      </c>
      <c r="J3009" s="15" t="s">
        <v>6647</v>
      </c>
      <c r="K3009" s="15" t="s">
        <v>8331</v>
      </c>
      <c r="L3009" s="23" t="s">
        <v>1462</v>
      </c>
    </row>
    <row r="3010" spans="1:12" x14ac:dyDescent="0.35">
      <c r="A3010" s="3" t="str">
        <f t="shared" si="503"/>
        <v>9.01.03.702.03</v>
      </c>
      <c r="B3010" s="3">
        <f t="shared" si="500"/>
        <v>14</v>
      </c>
      <c r="C3010" s="3" t="s">
        <v>10810</v>
      </c>
      <c r="D3010" s="27">
        <v>9</v>
      </c>
      <c r="E3010" s="24">
        <v>1</v>
      </c>
      <c r="F3010" s="24">
        <v>3</v>
      </c>
      <c r="G3010" s="25">
        <v>702</v>
      </c>
      <c r="H3010" s="24">
        <v>3</v>
      </c>
      <c r="I3010" s="23" t="s">
        <v>3695</v>
      </c>
      <c r="J3010" s="23" t="s">
        <v>3696</v>
      </c>
      <c r="K3010" s="23" t="s">
        <v>3697</v>
      </c>
      <c r="L3010" s="23" t="s">
        <v>1443</v>
      </c>
    </row>
    <row r="3011" spans="1:12" ht="42" x14ac:dyDescent="0.35">
      <c r="A3011" s="3" t="str">
        <f>D3011&amp;".0"&amp;E3011&amp;".0"&amp;F3011&amp;"."&amp;G3011</f>
        <v>9.01.03.703</v>
      </c>
      <c r="B3011" s="3">
        <f t="shared" si="500"/>
        <v>11</v>
      </c>
      <c r="C3011" s="3" t="s">
        <v>10811</v>
      </c>
      <c r="D3011" s="27">
        <v>9</v>
      </c>
      <c r="E3011" s="24">
        <v>1</v>
      </c>
      <c r="F3011" s="24">
        <v>3</v>
      </c>
      <c r="G3011" s="25">
        <v>703</v>
      </c>
      <c r="H3011" s="15"/>
      <c r="I3011" s="23" t="s">
        <v>5155</v>
      </c>
      <c r="J3011" s="15" t="s">
        <v>1</v>
      </c>
      <c r="K3011" s="15" t="s">
        <v>1</v>
      </c>
      <c r="L3011" s="15"/>
    </row>
    <row r="3012" spans="1:12" ht="28" x14ac:dyDescent="0.35">
      <c r="A3012" s="3" t="str">
        <f t="shared" ref="A3012:A3017" si="504">D3012&amp;".0"&amp;E3012&amp;".0"&amp;F3012&amp;"."&amp;G3012&amp;".0"&amp;H3012</f>
        <v>9.01.03.703.01</v>
      </c>
      <c r="B3012" s="3">
        <f t="shared" si="500"/>
        <v>14</v>
      </c>
      <c r="C3012" s="3" t="s">
        <v>10812</v>
      </c>
      <c r="D3012" s="27">
        <v>9</v>
      </c>
      <c r="E3012" s="24">
        <v>1</v>
      </c>
      <c r="F3012" s="24">
        <v>3</v>
      </c>
      <c r="G3012" s="25">
        <v>703</v>
      </c>
      <c r="H3012" s="24">
        <v>1</v>
      </c>
      <c r="I3012" s="23" t="s">
        <v>3698</v>
      </c>
      <c r="J3012" s="23" t="s">
        <v>3699</v>
      </c>
      <c r="K3012" s="15" t="s">
        <v>8332</v>
      </c>
      <c r="L3012" s="23" t="s">
        <v>1436</v>
      </c>
    </row>
    <row r="3013" spans="1:12" ht="28" x14ac:dyDescent="0.35">
      <c r="A3013" s="3" t="str">
        <f t="shared" si="504"/>
        <v>9.01.03.703.02</v>
      </c>
      <c r="B3013" s="3">
        <f t="shared" si="500"/>
        <v>14</v>
      </c>
      <c r="C3013" s="3" t="s">
        <v>10813</v>
      </c>
      <c r="D3013" s="27">
        <v>9</v>
      </c>
      <c r="E3013" s="24">
        <v>1</v>
      </c>
      <c r="F3013" s="24">
        <v>3</v>
      </c>
      <c r="G3013" s="25">
        <v>703</v>
      </c>
      <c r="H3013" s="24">
        <v>2</v>
      </c>
      <c r="I3013" s="23" t="s">
        <v>5156</v>
      </c>
      <c r="J3013" s="15" t="s">
        <v>6648</v>
      </c>
      <c r="K3013" s="15" t="s">
        <v>8333</v>
      </c>
      <c r="L3013" s="23" t="s">
        <v>1436</v>
      </c>
    </row>
    <row r="3014" spans="1:12" ht="28" x14ac:dyDescent="0.35">
      <c r="A3014" s="3" t="str">
        <f t="shared" si="504"/>
        <v>9.01.03.703.03</v>
      </c>
      <c r="B3014" s="3">
        <f t="shared" si="500"/>
        <v>14</v>
      </c>
      <c r="C3014" s="3" t="s">
        <v>10814</v>
      </c>
      <c r="D3014" s="27">
        <v>9</v>
      </c>
      <c r="E3014" s="24">
        <v>1</v>
      </c>
      <c r="F3014" s="24">
        <v>3</v>
      </c>
      <c r="G3014" s="25">
        <v>703</v>
      </c>
      <c r="H3014" s="24">
        <v>3</v>
      </c>
      <c r="I3014" s="23" t="s">
        <v>3700</v>
      </c>
      <c r="J3014" s="15" t="s">
        <v>6649</v>
      </c>
      <c r="K3014" s="15" t="s">
        <v>8334</v>
      </c>
      <c r="L3014" s="23" t="s">
        <v>1436</v>
      </c>
    </row>
    <row r="3015" spans="1:12" ht="28" x14ac:dyDescent="0.35">
      <c r="A3015" s="3" t="str">
        <f t="shared" si="504"/>
        <v>9.01.03.703.04</v>
      </c>
      <c r="B3015" s="3">
        <f t="shared" si="500"/>
        <v>14</v>
      </c>
      <c r="C3015" s="3" t="s">
        <v>10815</v>
      </c>
      <c r="D3015" s="27">
        <v>9</v>
      </c>
      <c r="E3015" s="24">
        <v>1</v>
      </c>
      <c r="F3015" s="24">
        <v>3</v>
      </c>
      <c r="G3015" s="25">
        <v>703</v>
      </c>
      <c r="H3015" s="24">
        <v>4</v>
      </c>
      <c r="I3015" s="23" t="s">
        <v>3701</v>
      </c>
      <c r="J3015" s="23" t="s">
        <v>3702</v>
      </c>
      <c r="K3015" s="15" t="s">
        <v>8335</v>
      </c>
      <c r="L3015" s="22" t="s">
        <v>1458</v>
      </c>
    </row>
    <row r="3016" spans="1:12" ht="28" x14ac:dyDescent="0.35">
      <c r="A3016" s="3" t="str">
        <f t="shared" si="504"/>
        <v>9.01.03.703.05</v>
      </c>
      <c r="B3016" s="3">
        <f t="shared" si="500"/>
        <v>14</v>
      </c>
      <c r="C3016" s="3" t="s">
        <v>10816</v>
      </c>
      <c r="D3016" s="27">
        <v>9</v>
      </c>
      <c r="E3016" s="24">
        <v>1</v>
      </c>
      <c r="F3016" s="24">
        <v>3</v>
      </c>
      <c r="G3016" s="25">
        <v>703</v>
      </c>
      <c r="H3016" s="24">
        <v>5</v>
      </c>
      <c r="I3016" s="23" t="s">
        <v>3703</v>
      </c>
      <c r="J3016" s="23" t="s">
        <v>6650</v>
      </c>
      <c r="K3016" s="23" t="s">
        <v>8336</v>
      </c>
      <c r="L3016" s="23" t="s">
        <v>1462</v>
      </c>
    </row>
    <row r="3017" spans="1:12" ht="28" x14ac:dyDescent="0.35">
      <c r="A3017" s="3" t="str">
        <f t="shared" si="504"/>
        <v>9.01.03.703.06</v>
      </c>
      <c r="B3017" s="3">
        <f t="shared" si="500"/>
        <v>14</v>
      </c>
      <c r="C3017" s="3" t="s">
        <v>10817</v>
      </c>
      <c r="D3017" s="27">
        <v>9</v>
      </c>
      <c r="E3017" s="24">
        <v>1</v>
      </c>
      <c r="F3017" s="24">
        <v>3</v>
      </c>
      <c r="G3017" s="25">
        <v>703</v>
      </c>
      <c r="H3017" s="24">
        <v>6</v>
      </c>
      <c r="I3017" s="23" t="s">
        <v>5157</v>
      </c>
      <c r="J3017" s="15" t="s">
        <v>6651</v>
      </c>
      <c r="K3017" s="15" t="s">
        <v>8337</v>
      </c>
      <c r="L3017" s="23" t="s">
        <v>1436</v>
      </c>
    </row>
    <row r="3018" spans="1:12" x14ac:dyDescent="0.35">
      <c r="A3018" s="3" t="str">
        <f>D3018&amp;".0"&amp;E3018&amp;".0"&amp;F3018</f>
        <v>9.01.04</v>
      </c>
      <c r="B3018" s="3">
        <f t="shared" si="500"/>
        <v>7</v>
      </c>
      <c r="C3018" s="3" t="s">
        <v>10818</v>
      </c>
      <c r="D3018" s="27">
        <v>9</v>
      </c>
      <c r="E3018" s="24">
        <v>1</v>
      </c>
      <c r="F3018" s="24">
        <v>4</v>
      </c>
      <c r="G3018" s="15"/>
      <c r="H3018" s="15"/>
      <c r="I3018" s="23" t="s">
        <v>3704</v>
      </c>
      <c r="J3018" s="15" t="s">
        <v>1</v>
      </c>
      <c r="K3018" s="15" t="s">
        <v>1</v>
      </c>
      <c r="L3018" s="15"/>
    </row>
    <row r="3019" spans="1:12" x14ac:dyDescent="0.35">
      <c r="A3019" s="3" t="str">
        <f>D3019&amp;".0"&amp;E3019&amp;".0"&amp;F3019&amp;"."&amp;G3019</f>
        <v>9.01.04.701</v>
      </c>
      <c r="B3019" s="3">
        <f t="shared" si="500"/>
        <v>11</v>
      </c>
      <c r="C3019" s="3" t="s">
        <v>10819</v>
      </c>
      <c r="D3019" s="27">
        <v>9</v>
      </c>
      <c r="E3019" s="24">
        <v>1</v>
      </c>
      <c r="F3019" s="24">
        <v>4</v>
      </c>
      <c r="G3019" s="25">
        <v>701</v>
      </c>
      <c r="H3019" s="15"/>
      <c r="I3019" s="23" t="s">
        <v>3705</v>
      </c>
      <c r="J3019" s="15" t="s">
        <v>1</v>
      </c>
      <c r="K3019" s="15" t="s">
        <v>1</v>
      </c>
      <c r="L3019" s="15"/>
    </row>
    <row r="3020" spans="1:12" x14ac:dyDescent="0.35">
      <c r="A3020" s="3" t="str">
        <f>D3020&amp;".0"&amp;E3020&amp;".0"&amp;F3020&amp;"."&amp;G3020&amp;".0"&amp;H3020</f>
        <v>9.01.04.701.01</v>
      </c>
      <c r="B3020" s="3">
        <f t="shared" si="500"/>
        <v>14</v>
      </c>
      <c r="C3020" s="3" t="s">
        <v>10820</v>
      </c>
      <c r="D3020" s="27">
        <v>9</v>
      </c>
      <c r="E3020" s="24">
        <v>1</v>
      </c>
      <c r="F3020" s="24">
        <v>4</v>
      </c>
      <c r="G3020" s="25">
        <v>701</v>
      </c>
      <c r="H3020" s="24">
        <v>1</v>
      </c>
      <c r="I3020" s="23" t="s">
        <v>3706</v>
      </c>
      <c r="J3020" s="23" t="s">
        <v>3707</v>
      </c>
      <c r="K3020" s="23" t="s">
        <v>3708</v>
      </c>
      <c r="L3020" s="23" t="s">
        <v>1436</v>
      </c>
    </row>
    <row r="3021" spans="1:12" ht="28" x14ac:dyDescent="0.35">
      <c r="A3021" s="3" t="str">
        <f>D3021&amp;".0"&amp;E3021&amp;".0"&amp;F3021&amp;"."&amp;G3021</f>
        <v>9.01.04.702</v>
      </c>
      <c r="B3021" s="3">
        <f t="shared" si="500"/>
        <v>11</v>
      </c>
      <c r="C3021" s="3" t="s">
        <v>10821</v>
      </c>
      <c r="D3021" s="27">
        <v>9</v>
      </c>
      <c r="E3021" s="24">
        <v>1</v>
      </c>
      <c r="F3021" s="24">
        <v>4</v>
      </c>
      <c r="G3021" s="25">
        <v>702</v>
      </c>
      <c r="H3021" s="15"/>
      <c r="I3021" s="23" t="s">
        <v>5158</v>
      </c>
      <c r="J3021" s="15" t="s">
        <v>1</v>
      </c>
      <c r="K3021" s="15" t="s">
        <v>1</v>
      </c>
      <c r="L3021" s="15"/>
    </row>
    <row r="3022" spans="1:12" ht="28" x14ac:dyDescent="0.35">
      <c r="A3022" s="3" t="str">
        <f t="shared" ref="A3022:A3025" si="505">D3022&amp;".0"&amp;E3022&amp;".0"&amp;F3022&amp;"."&amp;G3022&amp;".0"&amp;H3022</f>
        <v>9.01.04.702.01</v>
      </c>
      <c r="B3022" s="3">
        <f t="shared" si="500"/>
        <v>14</v>
      </c>
      <c r="C3022" s="3" t="s">
        <v>10822</v>
      </c>
      <c r="D3022" s="27">
        <v>9</v>
      </c>
      <c r="E3022" s="24">
        <v>1</v>
      </c>
      <c r="F3022" s="24">
        <v>4</v>
      </c>
      <c r="G3022" s="25">
        <v>702</v>
      </c>
      <c r="H3022" s="24">
        <v>1</v>
      </c>
      <c r="I3022" s="23" t="s">
        <v>3709</v>
      </c>
      <c r="J3022" s="15" t="s">
        <v>6652</v>
      </c>
      <c r="K3022" s="15" t="s">
        <v>8338</v>
      </c>
      <c r="L3022" s="23" t="s">
        <v>1462</v>
      </c>
    </row>
    <row r="3023" spans="1:12" ht="28" x14ac:dyDescent="0.35">
      <c r="A3023" s="3" t="str">
        <f t="shared" si="505"/>
        <v>9.01.04.702.02</v>
      </c>
      <c r="B3023" s="3">
        <f t="shared" si="500"/>
        <v>14</v>
      </c>
      <c r="C3023" s="3" t="s">
        <v>10823</v>
      </c>
      <c r="D3023" s="27">
        <v>9</v>
      </c>
      <c r="E3023" s="24">
        <v>1</v>
      </c>
      <c r="F3023" s="24">
        <v>4</v>
      </c>
      <c r="G3023" s="25">
        <v>702</v>
      </c>
      <c r="H3023" s="24">
        <v>2</v>
      </c>
      <c r="I3023" s="23" t="s">
        <v>3710</v>
      </c>
      <c r="J3023" s="15" t="s">
        <v>6653</v>
      </c>
      <c r="K3023" s="15" t="s">
        <v>8339</v>
      </c>
      <c r="L3023" s="23" t="s">
        <v>1436</v>
      </c>
    </row>
    <row r="3024" spans="1:12" ht="28" x14ac:dyDescent="0.35">
      <c r="A3024" s="3" t="str">
        <f t="shared" si="505"/>
        <v>9.01.04.702.03</v>
      </c>
      <c r="B3024" s="3">
        <f t="shared" si="500"/>
        <v>14</v>
      </c>
      <c r="C3024" s="3" t="s">
        <v>10824</v>
      </c>
      <c r="D3024" s="27">
        <v>9</v>
      </c>
      <c r="E3024" s="24">
        <v>1</v>
      </c>
      <c r="F3024" s="24">
        <v>4</v>
      </c>
      <c r="G3024" s="25">
        <v>702</v>
      </c>
      <c r="H3024" s="24">
        <v>3</v>
      </c>
      <c r="I3024" s="23" t="s">
        <v>3711</v>
      </c>
      <c r="J3024" s="15" t="s">
        <v>6654</v>
      </c>
      <c r="K3024" s="15" t="s">
        <v>8340</v>
      </c>
      <c r="L3024" s="23" t="s">
        <v>1436</v>
      </c>
    </row>
    <row r="3025" spans="1:12" ht="28" x14ac:dyDescent="0.35">
      <c r="A3025" s="3" t="str">
        <f t="shared" si="505"/>
        <v>9.01.04.702.04</v>
      </c>
      <c r="B3025" s="3">
        <f t="shared" si="500"/>
        <v>14</v>
      </c>
      <c r="C3025" s="3" t="s">
        <v>10825</v>
      </c>
      <c r="D3025" s="27">
        <v>9</v>
      </c>
      <c r="E3025" s="24">
        <v>1</v>
      </c>
      <c r="F3025" s="24">
        <v>4</v>
      </c>
      <c r="G3025" s="25">
        <v>702</v>
      </c>
      <c r="H3025" s="24">
        <v>4</v>
      </c>
      <c r="I3025" s="23" t="s">
        <v>3712</v>
      </c>
      <c r="J3025" s="15" t="s">
        <v>6655</v>
      </c>
      <c r="K3025" s="15" t="s">
        <v>8341</v>
      </c>
      <c r="L3025" s="23" t="s">
        <v>1436</v>
      </c>
    </row>
    <row r="3026" spans="1:12" ht="28" x14ac:dyDescent="0.35">
      <c r="A3026" s="3" t="str">
        <f>D3026&amp;".0"&amp;E3026&amp;".0"&amp;F3026&amp;"."&amp;G3026</f>
        <v>9.01.04.703</v>
      </c>
      <c r="B3026" s="3">
        <f t="shared" si="500"/>
        <v>11</v>
      </c>
      <c r="C3026" s="3" t="s">
        <v>10826</v>
      </c>
      <c r="D3026" s="27">
        <v>9</v>
      </c>
      <c r="E3026" s="24">
        <v>1</v>
      </c>
      <c r="F3026" s="24">
        <v>4</v>
      </c>
      <c r="G3026" s="25">
        <v>703</v>
      </c>
      <c r="H3026" s="15"/>
      <c r="I3026" s="23" t="s">
        <v>5159</v>
      </c>
      <c r="J3026" s="15" t="s">
        <v>1</v>
      </c>
      <c r="K3026" s="15" t="s">
        <v>1</v>
      </c>
      <c r="L3026" s="15"/>
    </row>
    <row r="3027" spans="1:12" ht="28" x14ac:dyDescent="0.35">
      <c r="A3027" s="3" t="str">
        <f t="shared" ref="A3027:A3034" si="506">D3027&amp;".0"&amp;E3027&amp;".0"&amp;F3027&amp;"."&amp;G3027&amp;".0"&amp;H3027</f>
        <v>9.01.04.703.01</v>
      </c>
      <c r="B3027" s="3">
        <f t="shared" si="500"/>
        <v>14</v>
      </c>
      <c r="C3027" s="3" t="s">
        <v>10827</v>
      </c>
      <c r="D3027" s="27">
        <v>9</v>
      </c>
      <c r="E3027" s="24">
        <v>1</v>
      </c>
      <c r="F3027" s="24">
        <v>4</v>
      </c>
      <c r="G3027" s="25">
        <v>703</v>
      </c>
      <c r="H3027" s="24">
        <v>1</v>
      </c>
      <c r="I3027" s="23" t="s">
        <v>5160</v>
      </c>
      <c r="J3027" s="15" t="s">
        <v>6656</v>
      </c>
      <c r="K3027" s="23" t="s">
        <v>3713</v>
      </c>
      <c r="L3027" s="23" t="s">
        <v>1462</v>
      </c>
    </row>
    <row r="3028" spans="1:12" ht="28" x14ac:dyDescent="0.35">
      <c r="A3028" s="3" t="str">
        <f t="shared" si="506"/>
        <v>9.01.04.703.02</v>
      </c>
      <c r="B3028" s="3">
        <f t="shared" si="500"/>
        <v>14</v>
      </c>
      <c r="C3028" s="3" t="s">
        <v>10828</v>
      </c>
      <c r="D3028" s="27">
        <v>9</v>
      </c>
      <c r="E3028" s="24">
        <v>1</v>
      </c>
      <c r="F3028" s="24">
        <v>4</v>
      </c>
      <c r="G3028" s="25">
        <v>703</v>
      </c>
      <c r="H3028" s="24">
        <v>2</v>
      </c>
      <c r="I3028" s="23" t="s">
        <v>5161</v>
      </c>
      <c r="J3028" s="15" t="s">
        <v>6657</v>
      </c>
      <c r="K3028" s="23" t="s">
        <v>3714</v>
      </c>
      <c r="L3028" s="23" t="s">
        <v>1462</v>
      </c>
    </row>
    <row r="3029" spans="1:12" ht="28" x14ac:dyDescent="0.35">
      <c r="A3029" s="3" t="str">
        <f t="shared" si="506"/>
        <v>9.01.04.703.03</v>
      </c>
      <c r="B3029" s="3">
        <f t="shared" si="500"/>
        <v>14</v>
      </c>
      <c r="C3029" s="3" t="s">
        <v>10829</v>
      </c>
      <c r="D3029" s="27">
        <v>9</v>
      </c>
      <c r="E3029" s="24">
        <v>1</v>
      </c>
      <c r="F3029" s="24">
        <v>4</v>
      </c>
      <c r="G3029" s="25">
        <v>703</v>
      </c>
      <c r="H3029" s="24">
        <v>3</v>
      </c>
      <c r="I3029" s="23" t="s">
        <v>5162</v>
      </c>
      <c r="J3029" s="15" t="s">
        <v>6658</v>
      </c>
      <c r="K3029" s="23" t="s">
        <v>8342</v>
      </c>
      <c r="L3029" s="23" t="s">
        <v>1462</v>
      </c>
    </row>
    <row r="3030" spans="1:12" ht="28" x14ac:dyDescent="0.35">
      <c r="A3030" s="3" t="str">
        <f t="shared" si="506"/>
        <v>9.01.04.703.04</v>
      </c>
      <c r="B3030" s="3">
        <f t="shared" si="500"/>
        <v>14</v>
      </c>
      <c r="C3030" s="3" t="s">
        <v>10830</v>
      </c>
      <c r="D3030" s="27">
        <v>9</v>
      </c>
      <c r="E3030" s="24">
        <v>1</v>
      </c>
      <c r="F3030" s="24">
        <v>4</v>
      </c>
      <c r="G3030" s="25">
        <v>703</v>
      </c>
      <c r="H3030" s="24">
        <v>4</v>
      </c>
      <c r="I3030" s="23" t="s">
        <v>5163</v>
      </c>
      <c r="J3030" s="15" t="s">
        <v>6659</v>
      </c>
      <c r="K3030" s="23" t="s">
        <v>8343</v>
      </c>
      <c r="L3030" s="23" t="s">
        <v>1462</v>
      </c>
    </row>
    <row r="3031" spans="1:12" ht="28" x14ac:dyDescent="0.35">
      <c r="A3031" s="3" t="str">
        <f t="shared" si="506"/>
        <v>9.01.04.703.05</v>
      </c>
      <c r="B3031" s="3">
        <f t="shared" si="500"/>
        <v>14</v>
      </c>
      <c r="C3031" s="3" t="s">
        <v>10831</v>
      </c>
      <c r="D3031" s="27">
        <v>9</v>
      </c>
      <c r="E3031" s="24">
        <v>1</v>
      </c>
      <c r="F3031" s="24">
        <v>4</v>
      </c>
      <c r="G3031" s="25">
        <v>703</v>
      </c>
      <c r="H3031" s="24">
        <v>5</v>
      </c>
      <c r="I3031" s="23" t="s">
        <v>5164</v>
      </c>
      <c r="J3031" s="15" t="s">
        <v>6660</v>
      </c>
      <c r="K3031" s="15" t="s">
        <v>8344</v>
      </c>
      <c r="L3031" s="23" t="s">
        <v>1462</v>
      </c>
    </row>
    <row r="3032" spans="1:12" ht="28" x14ac:dyDescent="0.35">
      <c r="A3032" s="3" t="str">
        <f t="shared" si="506"/>
        <v>9.01.04.703.06</v>
      </c>
      <c r="B3032" s="3">
        <f t="shared" si="500"/>
        <v>14</v>
      </c>
      <c r="C3032" s="3" t="s">
        <v>10832</v>
      </c>
      <c r="D3032" s="27">
        <v>9</v>
      </c>
      <c r="E3032" s="24">
        <v>1</v>
      </c>
      <c r="F3032" s="24">
        <v>4</v>
      </c>
      <c r="G3032" s="25">
        <v>703</v>
      </c>
      <c r="H3032" s="24">
        <v>6</v>
      </c>
      <c r="I3032" s="23" t="s">
        <v>5165</v>
      </c>
      <c r="J3032" s="15" t="s">
        <v>6661</v>
      </c>
      <c r="K3032" s="15" t="s">
        <v>8345</v>
      </c>
      <c r="L3032" s="23" t="s">
        <v>1462</v>
      </c>
    </row>
    <row r="3033" spans="1:12" ht="28" x14ac:dyDescent="0.35">
      <c r="A3033" s="3" t="str">
        <f t="shared" si="506"/>
        <v>9.01.04.703.07</v>
      </c>
      <c r="B3033" s="3">
        <f t="shared" si="500"/>
        <v>14</v>
      </c>
      <c r="C3033" s="3" t="s">
        <v>10833</v>
      </c>
      <c r="D3033" s="27">
        <v>9</v>
      </c>
      <c r="E3033" s="24">
        <v>1</v>
      </c>
      <c r="F3033" s="24">
        <v>4</v>
      </c>
      <c r="G3033" s="25">
        <v>703</v>
      </c>
      <c r="H3033" s="24">
        <v>7</v>
      </c>
      <c r="I3033" s="23" t="s">
        <v>5166</v>
      </c>
      <c r="J3033" s="15" t="s">
        <v>6662</v>
      </c>
      <c r="K3033" s="23" t="s">
        <v>3713</v>
      </c>
      <c r="L3033" s="23" t="s">
        <v>1462</v>
      </c>
    </row>
    <row r="3034" spans="1:12" ht="28" x14ac:dyDescent="0.35">
      <c r="A3034" s="3" t="str">
        <f t="shared" si="506"/>
        <v>9.01.04.703.08</v>
      </c>
      <c r="B3034" s="3">
        <f t="shared" si="500"/>
        <v>14</v>
      </c>
      <c r="C3034" s="3" t="s">
        <v>10834</v>
      </c>
      <c r="D3034" s="27">
        <v>9</v>
      </c>
      <c r="E3034" s="24">
        <v>1</v>
      </c>
      <c r="F3034" s="24">
        <v>4</v>
      </c>
      <c r="G3034" s="25">
        <v>703</v>
      </c>
      <c r="H3034" s="24">
        <v>8</v>
      </c>
      <c r="I3034" s="23" t="s">
        <v>5167</v>
      </c>
      <c r="J3034" s="15" t="s">
        <v>6663</v>
      </c>
      <c r="K3034" s="23" t="s">
        <v>8346</v>
      </c>
      <c r="L3034" s="23" t="s">
        <v>1462</v>
      </c>
    </row>
    <row r="3035" spans="1:12" x14ac:dyDescent="0.35">
      <c r="A3035" s="3" t="str">
        <f>D3035&amp;".0"&amp;E3035&amp;".0"&amp;F3035&amp;"."&amp;G3035&amp;".0"&amp;H3035</f>
        <v>9.01.04.703.09</v>
      </c>
      <c r="B3035" s="3">
        <f t="shared" si="500"/>
        <v>14</v>
      </c>
      <c r="C3035" s="3" t="s">
        <v>10835</v>
      </c>
      <c r="D3035" s="27">
        <v>9</v>
      </c>
      <c r="E3035" s="24">
        <v>1</v>
      </c>
      <c r="F3035" s="24">
        <v>4</v>
      </c>
      <c r="G3035" s="25">
        <v>703</v>
      </c>
      <c r="H3035" s="24">
        <v>9</v>
      </c>
      <c r="I3035" s="23" t="s">
        <v>3715</v>
      </c>
      <c r="J3035" s="23" t="s">
        <v>3716</v>
      </c>
      <c r="K3035" s="23" t="s">
        <v>3717</v>
      </c>
      <c r="L3035" s="23" t="s">
        <v>1443</v>
      </c>
    </row>
    <row r="3036" spans="1:12" ht="28" x14ac:dyDescent="0.35">
      <c r="A3036" s="3" t="str">
        <f>D3036&amp;".0"&amp;E3036&amp;".0"&amp;F3036&amp;"."&amp;G3036&amp;"."&amp;H3036</f>
        <v>9.01.04.703.10</v>
      </c>
      <c r="B3036" s="3">
        <f t="shared" si="500"/>
        <v>14</v>
      </c>
      <c r="C3036" s="3" t="s">
        <v>10836</v>
      </c>
      <c r="D3036" s="27">
        <v>9</v>
      </c>
      <c r="E3036" s="24">
        <v>1</v>
      </c>
      <c r="F3036" s="24">
        <v>4</v>
      </c>
      <c r="G3036" s="25">
        <v>703</v>
      </c>
      <c r="H3036" s="26">
        <v>10</v>
      </c>
      <c r="I3036" s="23" t="s">
        <v>5168</v>
      </c>
      <c r="J3036" s="23" t="s">
        <v>6664</v>
      </c>
      <c r="K3036" s="23" t="s">
        <v>8347</v>
      </c>
      <c r="L3036" s="23" t="s">
        <v>1462</v>
      </c>
    </row>
  </sheetData>
  <autoFilter ref="A3:L3036" xr:uid="{0CCC679C-F602-47A4-8184-BDC7A47788E1}"/>
  <mergeCells count="5">
    <mergeCell ref="I1:I2"/>
    <mergeCell ref="K1:K2"/>
    <mergeCell ref="D1:H1"/>
    <mergeCell ref="J1:J2"/>
    <mergeCell ref="L1:L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851EC-E478-4A58-9780-E90E922071B7}">
  <dimension ref="A2:N2316"/>
  <sheetViews>
    <sheetView zoomScale="55" zoomScaleNormal="55" workbookViewId="0">
      <pane xSplit="5" ySplit="2" topLeftCell="F2256" activePane="bottomRight" state="frozen"/>
      <selection activeCell="F2263" sqref="F2263"/>
      <selection pane="topRight" activeCell="F2263" sqref="F2263"/>
      <selection pane="bottomLeft" activeCell="F2263" sqref="F2263"/>
      <selection pane="bottomRight" activeCell="F2263" sqref="F2263"/>
    </sheetView>
  </sheetViews>
  <sheetFormatPr defaultRowHeight="17" x14ac:dyDescent="0.3"/>
  <cols>
    <col min="1" max="1" width="11.33203125" style="40" customWidth="1"/>
    <col min="2" max="2" width="21.08203125" style="40" customWidth="1"/>
    <col min="3" max="3" width="13.1640625" style="40" customWidth="1"/>
    <col min="4" max="4" width="16.58203125" style="40" customWidth="1"/>
    <col min="5" max="5" width="12.5" style="40" customWidth="1"/>
    <col min="6" max="6" width="39.83203125" style="40" customWidth="1"/>
    <col min="7" max="7" width="16.33203125" style="40" customWidth="1"/>
    <col min="8" max="8" width="58.75" style="40" customWidth="1"/>
    <col min="9" max="9" width="15.4140625" style="40" customWidth="1"/>
    <col min="10" max="11" width="39.83203125" style="40" customWidth="1"/>
    <col min="12" max="12" width="38.9140625" style="40" customWidth="1"/>
    <col min="13" max="13" width="13.5" style="40" customWidth="1"/>
    <col min="14" max="14" width="11.25" style="40" customWidth="1"/>
    <col min="15" max="16384" width="8.6640625" style="40"/>
  </cols>
  <sheetData>
    <row r="2" spans="1:13" s="38" customFormat="1" ht="31.5" customHeight="1" x14ac:dyDescent="0.3">
      <c r="A2" s="17" t="s">
        <v>10838</v>
      </c>
      <c r="B2" s="17" t="s">
        <v>10839</v>
      </c>
      <c r="C2" s="17" t="s">
        <v>10840</v>
      </c>
      <c r="D2" s="17" t="s">
        <v>10841</v>
      </c>
      <c r="E2" s="17" t="s">
        <v>10842</v>
      </c>
      <c r="F2" s="17" t="s">
        <v>10843</v>
      </c>
      <c r="G2" s="17" t="s">
        <v>10844</v>
      </c>
      <c r="H2" s="17" t="s">
        <v>10845</v>
      </c>
      <c r="I2" s="17" t="s">
        <v>10846</v>
      </c>
      <c r="J2" s="17" t="s">
        <v>10847</v>
      </c>
      <c r="K2" s="17" t="s">
        <v>1426</v>
      </c>
      <c r="L2" s="17" t="s">
        <v>1427</v>
      </c>
      <c r="M2" s="17" t="s">
        <v>1428</v>
      </c>
    </row>
    <row r="3" spans="1:13" ht="51" x14ac:dyDescent="0.3">
      <c r="A3" s="18" t="s">
        <v>1434</v>
      </c>
      <c r="B3" s="18" t="s">
        <v>10848</v>
      </c>
      <c r="C3" s="18" t="s">
        <v>8348</v>
      </c>
      <c r="D3" s="18" t="s">
        <v>10848</v>
      </c>
      <c r="E3" s="18" t="s">
        <v>105</v>
      </c>
      <c r="F3" s="18" t="s">
        <v>106</v>
      </c>
      <c r="G3" s="18" t="s">
        <v>8349</v>
      </c>
      <c r="H3" s="18" t="s">
        <v>107</v>
      </c>
      <c r="I3" s="39" t="s">
        <v>8350</v>
      </c>
      <c r="J3" s="18" t="s">
        <v>108</v>
      </c>
      <c r="K3" s="18" t="s">
        <v>10849</v>
      </c>
      <c r="L3" s="18" t="s">
        <v>10850</v>
      </c>
      <c r="M3" s="19" t="s">
        <v>1436</v>
      </c>
    </row>
    <row r="4" spans="1:13" ht="51" x14ac:dyDescent="0.3">
      <c r="A4" s="18" t="s">
        <v>1434</v>
      </c>
      <c r="B4" s="18" t="s">
        <v>10848</v>
      </c>
      <c r="C4" s="18" t="s">
        <v>8348</v>
      </c>
      <c r="D4" s="18" t="s">
        <v>10848</v>
      </c>
      <c r="E4" s="18" t="s">
        <v>105</v>
      </c>
      <c r="F4" s="18" t="s">
        <v>106</v>
      </c>
      <c r="G4" s="18" t="s">
        <v>8349</v>
      </c>
      <c r="H4" s="18" t="s">
        <v>107</v>
      </c>
      <c r="I4" s="39" t="s">
        <v>8351</v>
      </c>
      <c r="J4" s="18" t="s">
        <v>3720</v>
      </c>
      <c r="K4" s="18" t="s">
        <v>10851</v>
      </c>
      <c r="L4" s="18" t="s">
        <v>1437</v>
      </c>
      <c r="M4" s="19" t="s">
        <v>1436</v>
      </c>
    </row>
    <row r="5" spans="1:13" ht="68" x14ac:dyDescent="0.3">
      <c r="A5" s="18" t="s">
        <v>1434</v>
      </c>
      <c r="B5" s="18" t="s">
        <v>10848</v>
      </c>
      <c r="C5" s="18" t="s">
        <v>8348</v>
      </c>
      <c r="D5" s="18" t="s">
        <v>10848</v>
      </c>
      <c r="E5" s="18" t="s">
        <v>105</v>
      </c>
      <c r="F5" s="18" t="s">
        <v>106</v>
      </c>
      <c r="G5" s="18" t="s">
        <v>8349</v>
      </c>
      <c r="H5" s="18" t="s">
        <v>107</v>
      </c>
      <c r="I5" s="39" t="s">
        <v>8352</v>
      </c>
      <c r="J5" s="18" t="s">
        <v>3721</v>
      </c>
      <c r="K5" s="18" t="s">
        <v>5171</v>
      </c>
      <c r="L5" s="18" t="s">
        <v>1438</v>
      </c>
      <c r="M5" s="19" t="s">
        <v>1436</v>
      </c>
    </row>
    <row r="6" spans="1:13" ht="51" x14ac:dyDescent="0.3">
      <c r="A6" s="18" t="s">
        <v>1434</v>
      </c>
      <c r="B6" s="18" t="s">
        <v>10848</v>
      </c>
      <c r="C6" s="18" t="s">
        <v>8348</v>
      </c>
      <c r="D6" s="18" t="s">
        <v>10848</v>
      </c>
      <c r="E6" s="18" t="s">
        <v>105</v>
      </c>
      <c r="F6" s="18" t="s">
        <v>106</v>
      </c>
      <c r="G6" s="18" t="s">
        <v>8349</v>
      </c>
      <c r="H6" s="18" t="s">
        <v>107</v>
      </c>
      <c r="I6" s="39" t="s">
        <v>8353</v>
      </c>
      <c r="J6" s="18" t="s">
        <v>1439</v>
      </c>
      <c r="K6" s="18" t="s">
        <v>10852</v>
      </c>
      <c r="L6" s="18" t="s">
        <v>1440</v>
      </c>
      <c r="M6" s="19" t="s">
        <v>1436</v>
      </c>
    </row>
    <row r="7" spans="1:13" ht="68" x14ac:dyDescent="0.3">
      <c r="A7" s="18" t="s">
        <v>1434</v>
      </c>
      <c r="B7" s="18" t="s">
        <v>10848</v>
      </c>
      <c r="C7" s="18" t="s">
        <v>8348</v>
      </c>
      <c r="D7" s="18" t="s">
        <v>10848</v>
      </c>
      <c r="E7" s="18" t="s">
        <v>105</v>
      </c>
      <c r="F7" s="18" t="s">
        <v>106</v>
      </c>
      <c r="G7" s="18" t="s">
        <v>8349</v>
      </c>
      <c r="H7" s="18" t="s">
        <v>107</v>
      </c>
      <c r="I7" s="39" t="s">
        <v>8354</v>
      </c>
      <c r="J7" s="18" t="s">
        <v>3722</v>
      </c>
      <c r="K7" s="18" t="s">
        <v>5173</v>
      </c>
      <c r="L7" s="18" t="s">
        <v>1441</v>
      </c>
      <c r="M7" s="19" t="s">
        <v>1436</v>
      </c>
    </row>
    <row r="8" spans="1:13" ht="85" x14ac:dyDescent="0.3">
      <c r="A8" s="18" t="s">
        <v>1434</v>
      </c>
      <c r="B8" s="18" t="s">
        <v>10848</v>
      </c>
      <c r="C8" s="18" t="s">
        <v>8348</v>
      </c>
      <c r="D8" s="18" t="s">
        <v>10848</v>
      </c>
      <c r="E8" s="18" t="s">
        <v>105</v>
      </c>
      <c r="F8" s="18" t="s">
        <v>106</v>
      </c>
      <c r="G8" s="18" t="s">
        <v>8349</v>
      </c>
      <c r="H8" s="18" t="s">
        <v>107</v>
      </c>
      <c r="I8" s="39" t="s">
        <v>8355</v>
      </c>
      <c r="J8" s="18" t="s">
        <v>3723</v>
      </c>
      <c r="K8" s="18" t="s">
        <v>5174</v>
      </c>
      <c r="L8" s="18" t="s">
        <v>1442</v>
      </c>
      <c r="M8" s="19" t="s">
        <v>1443</v>
      </c>
    </row>
    <row r="9" spans="1:13" ht="51" x14ac:dyDescent="0.3">
      <c r="A9" s="18" t="s">
        <v>1434</v>
      </c>
      <c r="B9" s="18" t="s">
        <v>10848</v>
      </c>
      <c r="C9" s="18" t="s">
        <v>8348</v>
      </c>
      <c r="D9" s="18" t="s">
        <v>10848</v>
      </c>
      <c r="E9" s="18" t="s">
        <v>105</v>
      </c>
      <c r="F9" s="18" t="s">
        <v>106</v>
      </c>
      <c r="G9" s="18" t="s">
        <v>8349</v>
      </c>
      <c r="H9" s="18" t="s">
        <v>107</v>
      </c>
      <c r="I9" s="39" t="s">
        <v>8356</v>
      </c>
      <c r="J9" s="18" t="s">
        <v>109</v>
      </c>
      <c r="K9" s="18" t="s">
        <v>10853</v>
      </c>
      <c r="L9" s="18" t="s">
        <v>10854</v>
      </c>
      <c r="M9" s="19" t="s">
        <v>1443</v>
      </c>
    </row>
    <row r="10" spans="1:13" ht="51" x14ac:dyDescent="0.3">
      <c r="A10" s="18" t="s">
        <v>1434</v>
      </c>
      <c r="B10" s="18" t="s">
        <v>10848</v>
      </c>
      <c r="C10" s="18" t="s">
        <v>8348</v>
      </c>
      <c r="D10" s="18" t="s">
        <v>10848</v>
      </c>
      <c r="E10" s="18" t="s">
        <v>105</v>
      </c>
      <c r="F10" s="18" t="s">
        <v>106</v>
      </c>
      <c r="G10" s="18" t="s">
        <v>8357</v>
      </c>
      <c r="H10" s="18" t="s">
        <v>110</v>
      </c>
      <c r="I10" s="39" t="s">
        <v>8358</v>
      </c>
      <c r="J10" s="18" t="s">
        <v>111</v>
      </c>
      <c r="K10" s="18" t="s">
        <v>1444</v>
      </c>
      <c r="L10" s="18" t="s">
        <v>10855</v>
      </c>
      <c r="M10" s="19" t="s">
        <v>1445</v>
      </c>
    </row>
    <row r="11" spans="1:13" ht="51" x14ac:dyDescent="0.3">
      <c r="A11" s="18" t="s">
        <v>1434</v>
      </c>
      <c r="B11" s="18" t="s">
        <v>10848</v>
      </c>
      <c r="C11" s="18" t="s">
        <v>8348</v>
      </c>
      <c r="D11" s="18" t="s">
        <v>10848</v>
      </c>
      <c r="E11" s="18" t="s">
        <v>105</v>
      </c>
      <c r="F11" s="18" t="s">
        <v>106</v>
      </c>
      <c r="G11" s="18" t="s">
        <v>8357</v>
      </c>
      <c r="H11" s="18" t="s">
        <v>110</v>
      </c>
      <c r="I11" s="39" t="s">
        <v>8359</v>
      </c>
      <c r="J11" s="18" t="s">
        <v>1446</v>
      </c>
      <c r="K11" s="18" t="s">
        <v>10856</v>
      </c>
      <c r="L11" s="18" t="s">
        <v>10857</v>
      </c>
      <c r="M11" s="19" t="s">
        <v>1436</v>
      </c>
    </row>
    <row r="12" spans="1:13" ht="51" x14ac:dyDescent="0.3">
      <c r="A12" s="18" t="s">
        <v>1434</v>
      </c>
      <c r="B12" s="18" t="s">
        <v>10848</v>
      </c>
      <c r="C12" s="18" t="s">
        <v>8348</v>
      </c>
      <c r="D12" s="18" t="s">
        <v>10848</v>
      </c>
      <c r="E12" s="18" t="s">
        <v>105</v>
      </c>
      <c r="F12" s="18" t="s">
        <v>106</v>
      </c>
      <c r="G12" s="18" t="s">
        <v>8357</v>
      </c>
      <c r="H12" s="18" t="s">
        <v>110</v>
      </c>
      <c r="I12" s="39" t="s">
        <v>8360</v>
      </c>
      <c r="J12" s="18" t="s">
        <v>112</v>
      </c>
      <c r="K12" s="18" t="s">
        <v>10858</v>
      </c>
      <c r="L12" s="18" t="s">
        <v>10859</v>
      </c>
      <c r="M12" s="19" t="s">
        <v>1436</v>
      </c>
    </row>
    <row r="13" spans="1:13" ht="51" x14ac:dyDescent="0.3">
      <c r="A13" s="18" t="s">
        <v>1434</v>
      </c>
      <c r="B13" s="18" t="s">
        <v>10848</v>
      </c>
      <c r="C13" s="18" t="s">
        <v>8348</v>
      </c>
      <c r="D13" s="18" t="s">
        <v>10848</v>
      </c>
      <c r="E13" s="18" t="s">
        <v>105</v>
      </c>
      <c r="F13" s="18" t="s">
        <v>106</v>
      </c>
      <c r="G13" s="18" t="s">
        <v>8357</v>
      </c>
      <c r="H13" s="18" t="s">
        <v>110</v>
      </c>
      <c r="I13" s="39" t="s">
        <v>8361</v>
      </c>
      <c r="J13" s="18" t="s">
        <v>1447</v>
      </c>
      <c r="K13" s="18" t="s">
        <v>10860</v>
      </c>
      <c r="L13" s="18" t="s">
        <v>10861</v>
      </c>
      <c r="M13" s="19" t="s">
        <v>1436</v>
      </c>
    </row>
    <row r="14" spans="1:13" ht="68" x14ac:dyDescent="0.3">
      <c r="A14" s="18" t="s">
        <v>1434</v>
      </c>
      <c r="B14" s="18" t="s">
        <v>10848</v>
      </c>
      <c r="C14" s="18" t="s">
        <v>8348</v>
      </c>
      <c r="D14" s="18" t="s">
        <v>10848</v>
      </c>
      <c r="E14" s="18" t="s">
        <v>105</v>
      </c>
      <c r="F14" s="18" t="s">
        <v>106</v>
      </c>
      <c r="G14" s="18" t="s">
        <v>8357</v>
      </c>
      <c r="H14" s="18" t="s">
        <v>110</v>
      </c>
      <c r="I14" s="39" t="s">
        <v>8362</v>
      </c>
      <c r="J14" s="18" t="s">
        <v>113</v>
      </c>
      <c r="K14" s="18" t="s">
        <v>5179</v>
      </c>
      <c r="L14" s="18" t="s">
        <v>6675</v>
      </c>
      <c r="M14" s="19" t="s">
        <v>1443</v>
      </c>
    </row>
    <row r="15" spans="1:13" ht="51" x14ac:dyDescent="0.3">
      <c r="A15" s="18" t="s">
        <v>1434</v>
      </c>
      <c r="B15" s="18" t="s">
        <v>10848</v>
      </c>
      <c r="C15" s="18" t="s">
        <v>8348</v>
      </c>
      <c r="D15" s="18" t="s">
        <v>10848</v>
      </c>
      <c r="E15" s="18" t="s">
        <v>105</v>
      </c>
      <c r="F15" s="18" t="s">
        <v>106</v>
      </c>
      <c r="G15" s="18" t="s">
        <v>8357</v>
      </c>
      <c r="H15" s="18" t="s">
        <v>110</v>
      </c>
      <c r="I15" s="39" t="s">
        <v>8363</v>
      </c>
      <c r="J15" s="18" t="s">
        <v>3725</v>
      </c>
      <c r="K15" s="18" t="s">
        <v>5180</v>
      </c>
      <c r="L15" s="18" t="s">
        <v>6676</v>
      </c>
      <c r="M15" s="19" t="s">
        <v>1436</v>
      </c>
    </row>
    <row r="16" spans="1:13" ht="85" x14ac:dyDescent="0.3">
      <c r="A16" s="18" t="s">
        <v>1434</v>
      </c>
      <c r="B16" s="18" t="s">
        <v>10848</v>
      </c>
      <c r="C16" s="18" t="s">
        <v>8348</v>
      </c>
      <c r="D16" s="18" t="s">
        <v>10848</v>
      </c>
      <c r="E16" s="18" t="s">
        <v>105</v>
      </c>
      <c r="F16" s="18" t="s">
        <v>106</v>
      </c>
      <c r="G16" s="18" t="s">
        <v>8357</v>
      </c>
      <c r="H16" s="18" t="s">
        <v>110</v>
      </c>
      <c r="I16" s="39" t="s">
        <v>8364</v>
      </c>
      <c r="J16" s="18" t="s">
        <v>3726</v>
      </c>
      <c r="K16" s="18" t="s">
        <v>10862</v>
      </c>
      <c r="L16" s="18" t="s">
        <v>6677</v>
      </c>
      <c r="M16" s="19" t="s">
        <v>1443</v>
      </c>
    </row>
    <row r="17" spans="1:14" ht="51" x14ac:dyDescent="0.3">
      <c r="A17" s="18" t="s">
        <v>1434</v>
      </c>
      <c r="B17" s="18" t="s">
        <v>10848</v>
      </c>
      <c r="C17" s="18" t="s">
        <v>8348</v>
      </c>
      <c r="D17" s="18" t="s">
        <v>10848</v>
      </c>
      <c r="E17" s="18" t="s">
        <v>105</v>
      </c>
      <c r="F17" s="18" t="s">
        <v>106</v>
      </c>
      <c r="G17" s="18" t="s">
        <v>8357</v>
      </c>
      <c r="H17" s="18" t="s">
        <v>110</v>
      </c>
      <c r="I17" s="39" t="s">
        <v>8365</v>
      </c>
      <c r="J17" s="18" t="s">
        <v>10863</v>
      </c>
      <c r="K17" s="18" t="s">
        <v>10864</v>
      </c>
      <c r="L17" s="18" t="s">
        <v>10865</v>
      </c>
      <c r="M17" s="19" t="s">
        <v>1436</v>
      </c>
    </row>
    <row r="18" spans="1:14" ht="51" x14ac:dyDescent="0.3">
      <c r="A18" s="18" t="s">
        <v>1434</v>
      </c>
      <c r="B18" s="18" t="s">
        <v>10848</v>
      </c>
      <c r="C18" s="18" t="s">
        <v>8348</v>
      </c>
      <c r="D18" s="18" t="s">
        <v>10848</v>
      </c>
      <c r="E18" s="18" t="s">
        <v>105</v>
      </c>
      <c r="F18" s="18" t="s">
        <v>106</v>
      </c>
      <c r="G18" s="18" t="s">
        <v>8366</v>
      </c>
      <c r="H18" s="18" t="s">
        <v>114</v>
      </c>
      <c r="I18" s="39" t="s">
        <v>8367</v>
      </c>
      <c r="J18" s="18" t="s">
        <v>10866</v>
      </c>
      <c r="K18" s="18" t="s">
        <v>10867</v>
      </c>
      <c r="L18" s="18" t="s">
        <v>10868</v>
      </c>
      <c r="M18" s="19" t="s">
        <v>1436</v>
      </c>
    </row>
    <row r="19" spans="1:14" ht="51" x14ac:dyDescent="0.3">
      <c r="A19" s="18" t="s">
        <v>1434</v>
      </c>
      <c r="B19" s="18" t="s">
        <v>10848</v>
      </c>
      <c r="C19" s="18" t="s">
        <v>8348</v>
      </c>
      <c r="D19" s="18" t="s">
        <v>10848</v>
      </c>
      <c r="E19" s="18" t="s">
        <v>105</v>
      </c>
      <c r="F19" s="18" t="s">
        <v>106</v>
      </c>
      <c r="G19" s="18" t="s">
        <v>8366</v>
      </c>
      <c r="H19" s="18" t="s">
        <v>114</v>
      </c>
      <c r="I19" s="39" t="s">
        <v>8368</v>
      </c>
      <c r="J19" s="18" t="s">
        <v>1448</v>
      </c>
      <c r="K19" s="18" t="s">
        <v>10869</v>
      </c>
      <c r="L19" s="18" t="s">
        <v>10870</v>
      </c>
      <c r="M19" s="19" t="s">
        <v>1436</v>
      </c>
    </row>
    <row r="20" spans="1:14" ht="51" x14ac:dyDescent="0.3">
      <c r="A20" s="18" t="s">
        <v>1434</v>
      </c>
      <c r="B20" s="18" t="s">
        <v>10848</v>
      </c>
      <c r="C20" s="18" t="s">
        <v>8348</v>
      </c>
      <c r="D20" s="18" t="s">
        <v>10848</v>
      </c>
      <c r="E20" s="18" t="s">
        <v>105</v>
      </c>
      <c r="F20" s="18" t="s">
        <v>106</v>
      </c>
      <c r="G20" s="18" t="s">
        <v>8366</v>
      </c>
      <c r="H20" s="18" t="s">
        <v>114</v>
      </c>
      <c r="I20" s="39" t="s">
        <v>8369</v>
      </c>
      <c r="J20" s="18" t="s">
        <v>3730</v>
      </c>
      <c r="K20" s="18" t="s">
        <v>10871</v>
      </c>
      <c r="L20" s="18" t="s">
        <v>10872</v>
      </c>
      <c r="M20" s="19" t="s">
        <v>1443</v>
      </c>
    </row>
    <row r="21" spans="1:14" ht="51" x14ac:dyDescent="0.3">
      <c r="A21" s="18" t="s">
        <v>1434</v>
      </c>
      <c r="B21" s="18" t="s">
        <v>10848</v>
      </c>
      <c r="C21" s="18" t="s">
        <v>8348</v>
      </c>
      <c r="D21" s="18" t="s">
        <v>10848</v>
      </c>
      <c r="E21" s="18" t="s">
        <v>105</v>
      </c>
      <c r="F21" s="18" t="s">
        <v>106</v>
      </c>
      <c r="G21" s="18" t="s">
        <v>8366</v>
      </c>
      <c r="H21" s="18" t="s">
        <v>114</v>
      </c>
      <c r="I21" s="39" t="s">
        <v>8370</v>
      </c>
      <c r="J21" s="18" t="s">
        <v>597</v>
      </c>
      <c r="K21" s="18" t="s">
        <v>5186</v>
      </c>
      <c r="L21" s="18" t="s">
        <v>10873</v>
      </c>
      <c r="M21" s="19" t="s">
        <v>1443</v>
      </c>
    </row>
    <row r="22" spans="1:14" ht="51" x14ac:dyDescent="0.3">
      <c r="A22" s="18" t="s">
        <v>1434</v>
      </c>
      <c r="B22" s="18" t="s">
        <v>10848</v>
      </c>
      <c r="C22" s="18" t="s">
        <v>8348</v>
      </c>
      <c r="D22" s="18" t="s">
        <v>10848</v>
      </c>
      <c r="E22" s="18" t="s">
        <v>105</v>
      </c>
      <c r="F22" s="18" t="s">
        <v>106</v>
      </c>
      <c r="G22" s="18" t="s">
        <v>8366</v>
      </c>
      <c r="H22" s="18" t="s">
        <v>114</v>
      </c>
      <c r="I22" s="39" t="s">
        <v>8371</v>
      </c>
      <c r="J22" s="18" t="s">
        <v>115</v>
      </c>
      <c r="K22" s="18" t="s">
        <v>5187</v>
      </c>
      <c r="L22" s="18" t="s">
        <v>6683</v>
      </c>
      <c r="M22" s="19" t="s">
        <v>1443</v>
      </c>
    </row>
    <row r="23" spans="1:14" ht="51" x14ac:dyDescent="0.3">
      <c r="A23" s="18" t="s">
        <v>1434</v>
      </c>
      <c r="B23" s="18" t="s">
        <v>10848</v>
      </c>
      <c r="C23" s="18" t="s">
        <v>8348</v>
      </c>
      <c r="D23" s="18" t="s">
        <v>10848</v>
      </c>
      <c r="E23" s="18" t="s">
        <v>105</v>
      </c>
      <c r="F23" s="18" t="s">
        <v>106</v>
      </c>
      <c r="G23" s="18" t="s">
        <v>8366</v>
      </c>
      <c r="H23" s="18" t="s">
        <v>114</v>
      </c>
      <c r="I23" s="39" t="s">
        <v>8372</v>
      </c>
      <c r="J23" s="18" t="s">
        <v>1449</v>
      </c>
      <c r="K23" s="18" t="s">
        <v>10874</v>
      </c>
      <c r="L23" s="18" t="s">
        <v>10875</v>
      </c>
      <c r="M23" s="19" t="s">
        <v>1443</v>
      </c>
    </row>
    <row r="24" spans="1:14" ht="51" x14ac:dyDescent="0.3">
      <c r="A24" s="18" t="s">
        <v>1434</v>
      </c>
      <c r="B24" s="18" t="s">
        <v>10848</v>
      </c>
      <c r="C24" s="18" t="s">
        <v>8348</v>
      </c>
      <c r="D24" s="18" t="s">
        <v>10848</v>
      </c>
      <c r="E24" s="18" t="s">
        <v>105</v>
      </c>
      <c r="F24" s="18" t="s">
        <v>106</v>
      </c>
      <c r="G24" s="18" t="s">
        <v>8366</v>
      </c>
      <c r="H24" s="18" t="s">
        <v>114</v>
      </c>
      <c r="I24" s="39" t="s">
        <v>8373</v>
      </c>
      <c r="J24" s="18" t="s">
        <v>1450</v>
      </c>
      <c r="K24" s="18" t="s">
        <v>10876</v>
      </c>
      <c r="L24" s="18" t="s">
        <v>10877</v>
      </c>
      <c r="M24" s="19" t="s">
        <v>1436</v>
      </c>
    </row>
    <row r="25" spans="1:14" ht="51" x14ac:dyDescent="0.3">
      <c r="A25" s="18" t="s">
        <v>1434</v>
      </c>
      <c r="B25" s="18" t="s">
        <v>10848</v>
      </c>
      <c r="C25" s="18" t="s">
        <v>8348</v>
      </c>
      <c r="D25" s="18" t="s">
        <v>10848</v>
      </c>
      <c r="E25" s="18" t="s">
        <v>105</v>
      </c>
      <c r="F25" s="18" t="s">
        <v>106</v>
      </c>
      <c r="G25" s="18" t="s">
        <v>8374</v>
      </c>
      <c r="H25" s="18" t="s">
        <v>10878</v>
      </c>
      <c r="I25" s="39" t="s">
        <v>8375</v>
      </c>
      <c r="J25" s="18" t="s">
        <v>1451</v>
      </c>
      <c r="K25" s="18" t="s">
        <v>10879</v>
      </c>
      <c r="L25" s="18" t="s">
        <v>10880</v>
      </c>
      <c r="M25" s="19" t="s">
        <v>1436</v>
      </c>
    </row>
    <row r="26" spans="1:14" ht="51" x14ac:dyDescent="0.3">
      <c r="A26" s="18" t="s">
        <v>1434</v>
      </c>
      <c r="B26" s="18" t="s">
        <v>10848</v>
      </c>
      <c r="C26" s="18" t="s">
        <v>8348</v>
      </c>
      <c r="D26" s="18" t="s">
        <v>10848</v>
      </c>
      <c r="E26" s="18" t="s">
        <v>105</v>
      </c>
      <c r="F26" s="18" t="s">
        <v>106</v>
      </c>
      <c r="G26" s="18" t="s">
        <v>8374</v>
      </c>
      <c r="H26" s="18" t="s">
        <v>10878</v>
      </c>
      <c r="I26" s="39" t="s">
        <v>8376</v>
      </c>
      <c r="J26" s="18" t="s">
        <v>3732</v>
      </c>
      <c r="K26" s="18" t="s">
        <v>10881</v>
      </c>
      <c r="L26" s="18" t="s">
        <v>10882</v>
      </c>
      <c r="M26" s="19" t="s">
        <v>1436</v>
      </c>
    </row>
    <row r="27" spans="1:14" ht="51" x14ac:dyDescent="0.3">
      <c r="A27" s="18" t="s">
        <v>1434</v>
      </c>
      <c r="B27" s="18" t="s">
        <v>10848</v>
      </c>
      <c r="C27" s="18" t="s">
        <v>8348</v>
      </c>
      <c r="D27" s="18" t="s">
        <v>10848</v>
      </c>
      <c r="E27" s="18" t="s">
        <v>105</v>
      </c>
      <c r="F27" s="18" t="s">
        <v>106</v>
      </c>
      <c r="G27" s="18" t="s">
        <v>8374</v>
      </c>
      <c r="H27" s="18" t="s">
        <v>10878</v>
      </c>
      <c r="I27" s="39" t="s">
        <v>8377</v>
      </c>
      <c r="J27" s="18" t="s">
        <v>3733</v>
      </c>
      <c r="K27" s="18" t="s">
        <v>5192</v>
      </c>
      <c r="L27" s="18" t="s">
        <v>6688</v>
      </c>
      <c r="M27" s="19" t="s">
        <v>1443</v>
      </c>
    </row>
    <row r="28" spans="1:14" ht="51" x14ac:dyDescent="0.3">
      <c r="A28" s="18" t="s">
        <v>1434</v>
      </c>
      <c r="B28" s="18" t="s">
        <v>10848</v>
      </c>
      <c r="C28" s="18" t="s">
        <v>8348</v>
      </c>
      <c r="D28" s="18" t="s">
        <v>10848</v>
      </c>
      <c r="E28" s="18" t="s">
        <v>105</v>
      </c>
      <c r="F28" s="18" t="s">
        <v>106</v>
      </c>
      <c r="G28" s="18" t="s">
        <v>8374</v>
      </c>
      <c r="H28" s="18" t="s">
        <v>10878</v>
      </c>
      <c r="I28" s="39" t="s">
        <v>8378</v>
      </c>
      <c r="J28" s="18" t="s">
        <v>10883</v>
      </c>
      <c r="K28" s="18" t="s">
        <v>10884</v>
      </c>
      <c r="L28" s="18" t="s">
        <v>10885</v>
      </c>
      <c r="M28" s="19" t="s">
        <v>1436</v>
      </c>
      <c r="N28" s="40" t="s">
        <v>1452</v>
      </c>
    </row>
    <row r="29" spans="1:14" ht="51" x14ac:dyDescent="0.3">
      <c r="A29" s="18" t="s">
        <v>1434</v>
      </c>
      <c r="B29" s="18" t="s">
        <v>10848</v>
      </c>
      <c r="C29" s="18" t="s">
        <v>8348</v>
      </c>
      <c r="D29" s="18" t="s">
        <v>10848</v>
      </c>
      <c r="E29" s="18" t="s">
        <v>105</v>
      </c>
      <c r="F29" s="18" t="s">
        <v>106</v>
      </c>
      <c r="G29" s="18" t="s">
        <v>8374</v>
      </c>
      <c r="H29" s="18" t="s">
        <v>10878</v>
      </c>
      <c r="I29" s="39" t="s">
        <v>8379</v>
      </c>
      <c r="J29" s="18" t="s">
        <v>1453</v>
      </c>
      <c r="K29" s="18" t="s">
        <v>5194</v>
      </c>
      <c r="L29" s="18" t="s">
        <v>10886</v>
      </c>
      <c r="M29" s="19" t="s">
        <v>1443</v>
      </c>
      <c r="N29" s="40" t="s">
        <v>1452</v>
      </c>
    </row>
    <row r="30" spans="1:14" ht="51" x14ac:dyDescent="0.3">
      <c r="A30" s="18" t="s">
        <v>1434</v>
      </c>
      <c r="B30" s="18" t="s">
        <v>10848</v>
      </c>
      <c r="C30" s="18" t="s">
        <v>8348</v>
      </c>
      <c r="D30" s="18" t="s">
        <v>10848</v>
      </c>
      <c r="E30" s="18" t="s">
        <v>105</v>
      </c>
      <c r="F30" s="18" t="s">
        <v>106</v>
      </c>
      <c r="G30" s="18" t="s">
        <v>8374</v>
      </c>
      <c r="H30" s="18" t="s">
        <v>10878</v>
      </c>
      <c r="I30" s="39" t="s">
        <v>8380</v>
      </c>
      <c r="J30" s="18" t="s">
        <v>1454</v>
      </c>
      <c r="K30" s="18" t="s">
        <v>10887</v>
      </c>
      <c r="L30" s="18" t="s">
        <v>1455</v>
      </c>
      <c r="M30" s="19" t="s">
        <v>1436</v>
      </c>
      <c r="N30" s="40" t="s">
        <v>1452</v>
      </c>
    </row>
    <row r="31" spans="1:14" ht="51" x14ac:dyDescent="0.3">
      <c r="A31" s="18" t="s">
        <v>1434</v>
      </c>
      <c r="B31" s="18" t="s">
        <v>10848</v>
      </c>
      <c r="C31" s="18" t="s">
        <v>8348</v>
      </c>
      <c r="D31" s="18" t="s">
        <v>10848</v>
      </c>
      <c r="E31" s="18" t="s">
        <v>105</v>
      </c>
      <c r="F31" s="18" t="s">
        <v>106</v>
      </c>
      <c r="G31" s="18" t="s">
        <v>8374</v>
      </c>
      <c r="H31" s="18" t="s">
        <v>10878</v>
      </c>
      <c r="I31" s="39" t="s">
        <v>8381</v>
      </c>
      <c r="J31" s="18" t="s">
        <v>1456</v>
      </c>
      <c r="K31" s="18" t="s">
        <v>10888</v>
      </c>
      <c r="L31" s="18" t="s">
        <v>1457</v>
      </c>
      <c r="M31" s="19" t="s">
        <v>1436</v>
      </c>
    </row>
    <row r="32" spans="1:14" ht="51" x14ac:dyDescent="0.3">
      <c r="A32" s="18" t="s">
        <v>1434</v>
      </c>
      <c r="B32" s="18" t="s">
        <v>10848</v>
      </c>
      <c r="C32" s="18" t="s">
        <v>8348</v>
      </c>
      <c r="D32" s="18" t="s">
        <v>10848</v>
      </c>
      <c r="E32" s="18" t="s">
        <v>105</v>
      </c>
      <c r="F32" s="18" t="s">
        <v>106</v>
      </c>
      <c r="G32" s="18" t="s">
        <v>8382</v>
      </c>
      <c r="H32" s="18" t="s">
        <v>116</v>
      </c>
      <c r="I32" s="39" t="s">
        <v>8383</v>
      </c>
      <c r="J32" s="18" t="s">
        <v>10889</v>
      </c>
      <c r="K32" s="18" t="s">
        <v>10890</v>
      </c>
      <c r="L32" s="18" t="s">
        <v>10891</v>
      </c>
      <c r="M32" s="41" t="s">
        <v>1458</v>
      </c>
    </row>
    <row r="33" spans="1:13" ht="51" x14ac:dyDescent="0.3">
      <c r="A33" s="18" t="s">
        <v>1434</v>
      </c>
      <c r="B33" s="18" t="s">
        <v>10848</v>
      </c>
      <c r="C33" s="18" t="s">
        <v>8348</v>
      </c>
      <c r="D33" s="18" t="s">
        <v>10848</v>
      </c>
      <c r="E33" s="18" t="s">
        <v>105</v>
      </c>
      <c r="F33" s="18" t="s">
        <v>106</v>
      </c>
      <c r="G33" s="18" t="s">
        <v>8382</v>
      </c>
      <c r="H33" s="18" t="s">
        <v>116</v>
      </c>
      <c r="I33" s="39" t="s">
        <v>8384</v>
      </c>
      <c r="J33" s="18" t="s">
        <v>10892</v>
      </c>
      <c r="K33" s="18" t="s">
        <v>10893</v>
      </c>
      <c r="L33" s="18" t="s">
        <v>10894</v>
      </c>
      <c r="M33" s="41" t="s">
        <v>1459</v>
      </c>
    </row>
    <row r="34" spans="1:13" ht="51" x14ac:dyDescent="0.3">
      <c r="A34" s="18" t="s">
        <v>1434</v>
      </c>
      <c r="B34" s="18" t="s">
        <v>10848</v>
      </c>
      <c r="C34" s="18" t="s">
        <v>8348</v>
      </c>
      <c r="D34" s="18" t="s">
        <v>10848</v>
      </c>
      <c r="E34" s="18" t="s">
        <v>105</v>
      </c>
      <c r="F34" s="18" t="s">
        <v>106</v>
      </c>
      <c r="G34" s="18" t="s">
        <v>8382</v>
      </c>
      <c r="H34" s="18" t="s">
        <v>116</v>
      </c>
      <c r="I34" s="39" t="s">
        <v>8385</v>
      </c>
      <c r="J34" s="18" t="s">
        <v>1155</v>
      </c>
      <c r="K34" s="18" t="s">
        <v>10895</v>
      </c>
      <c r="L34" s="18" t="s">
        <v>10896</v>
      </c>
      <c r="M34" s="19" t="s">
        <v>1436</v>
      </c>
    </row>
    <row r="35" spans="1:13" ht="51" x14ac:dyDescent="0.3">
      <c r="A35" s="18" t="s">
        <v>1434</v>
      </c>
      <c r="B35" s="18" t="s">
        <v>10848</v>
      </c>
      <c r="C35" s="18" t="s">
        <v>8348</v>
      </c>
      <c r="D35" s="18" t="s">
        <v>10848</v>
      </c>
      <c r="E35" s="18" t="s">
        <v>105</v>
      </c>
      <c r="F35" s="18" t="s">
        <v>106</v>
      </c>
      <c r="G35" s="18" t="s">
        <v>8382</v>
      </c>
      <c r="H35" s="18" t="s">
        <v>116</v>
      </c>
      <c r="I35" s="39" t="s">
        <v>8386</v>
      </c>
      <c r="J35" s="18" t="s">
        <v>3738</v>
      </c>
      <c r="K35" s="18" t="s">
        <v>5200</v>
      </c>
      <c r="L35" s="18" t="s">
        <v>6694</v>
      </c>
      <c r="M35" s="19" t="s">
        <v>1436</v>
      </c>
    </row>
    <row r="36" spans="1:13" ht="51" x14ac:dyDescent="0.3">
      <c r="A36" s="18" t="s">
        <v>1434</v>
      </c>
      <c r="B36" s="18" t="s">
        <v>10848</v>
      </c>
      <c r="C36" s="18" t="s">
        <v>8348</v>
      </c>
      <c r="D36" s="18" t="s">
        <v>10848</v>
      </c>
      <c r="E36" s="18" t="s">
        <v>105</v>
      </c>
      <c r="F36" s="18" t="s">
        <v>106</v>
      </c>
      <c r="G36" s="18" t="s">
        <v>8382</v>
      </c>
      <c r="H36" s="18" t="s">
        <v>116</v>
      </c>
      <c r="I36" s="39" t="s">
        <v>8387</v>
      </c>
      <c r="J36" s="18" t="s">
        <v>10897</v>
      </c>
      <c r="K36" s="18" t="s">
        <v>10898</v>
      </c>
      <c r="L36" s="18" t="s">
        <v>10899</v>
      </c>
      <c r="M36" s="19" t="s">
        <v>1436</v>
      </c>
    </row>
    <row r="37" spans="1:13" ht="51" x14ac:dyDescent="0.3">
      <c r="A37" s="18" t="s">
        <v>1434</v>
      </c>
      <c r="B37" s="18" t="s">
        <v>10848</v>
      </c>
      <c r="C37" s="18" t="s">
        <v>8348</v>
      </c>
      <c r="D37" s="18" t="s">
        <v>10848</v>
      </c>
      <c r="E37" s="18" t="s">
        <v>105</v>
      </c>
      <c r="F37" s="18" t="s">
        <v>106</v>
      </c>
      <c r="G37" s="18" t="s">
        <v>8382</v>
      </c>
      <c r="H37" s="18" t="s">
        <v>116</v>
      </c>
      <c r="I37" s="39" t="s">
        <v>8388</v>
      </c>
      <c r="J37" s="18" t="s">
        <v>1460</v>
      </c>
      <c r="K37" s="18" t="s">
        <v>10900</v>
      </c>
      <c r="L37" s="18" t="s">
        <v>1461</v>
      </c>
      <c r="M37" s="19" t="s">
        <v>1462</v>
      </c>
    </row>
    <row r="38" spans="1:13" ht="51" x14ac:dyDescent="0.3">
      <c r="A38" s="18" t="s">
        <v>1434</v>
      </c>
      <c r="B38" s="18" t="s">
        <v>10848</v>
      </c>
      <c r="C38" s="18" t="s">
        <v>8348</v>
      </c>
      <c r="D38" s="18" t="s">
        <v>10848</v>
      </c>
      <c r="E38" s="18" t="s">
        <v>105</v>
      </c>
      <c r="F38" s="18" t="s">
        <v>106</v>
      </c>
      <c r="G38" s="18" t="s">
        <v>8382</v>
      </c>
      <c r="H38" s="18" t="s">
        <v>116</v>
      </c>
      <c r="I38" s="39" t="s">
        <v>8389</v>
      </c>
      <c r="J38" s="18" t="s">
        <v>10901</v>
      </c>
      <c r="K38" s="18" t="s">
        <v>10902</v>
      </c>
      <c r="L38" s="18" t="s">
        <v>10903</v>
      </c>
      <c r="M38" s="19" t="s">
        <v>1443</v>
      </c>
    </row>
    <row r="39" spans="1:13" ht="51" x14ac:dyDescent="0.3">
      <c r="A39" s="18" t="s">
        <v>1434</v>
      </c>
      <c r="B39" s="18" t="s">
        <v>10848</v>
      </c>
      <c r="C39" s="18" t="s">
        <v>8348</v>
      </c>
      <c r="D39" s="18" t="s">
        <v>10848</v>
      </c>
      <c r="E39" s="18" t="s">
        <v>105</v>
      </c>
      <c r="F39" s="18" t="s">
        <v>106</v>
      </c>
      <c r="G39" s="18" t="s">
        <v>8382</v>
      </c>
      <c r="H39" s="18" t="s">
        <v>116</v>
      </c>
      <c r="I39" s="39" t="s">
        <v>8390</v>
      </c>
      <c r="J39" s="18" t="s">
        <v>1463</v>
      </c>
      <c r="K39" s="18" t="s">
        <v>1464</v>
      </c>
      <c r="L39" s="18" t="s">
        <v>1465</v>
      </c>
      <c r="M39" s="19" t="s">
        <v>1462</v>
      </c>
    </row>
    <row r="40" spans="1:13" ht="51" x14ac:dyDescent="0.3">
      <c r="A40" s="18" t="s">
        <v>1434</v>
      </c>
      <c r="B40" s="18" t="s">
        <v>10848</v>
      </c>
      <c r="C40" s="18" t="s">
        <v>8348</v>
      </c>
      <c r="D40" s="18" t="s">
        <v>10848</v>
      </c>
      <c r="E40" s="18" t="s">
        <v>105</v>
      </c>
      <c r="F40" s="18" t="s">
        <v>106</v>
      </c>
      <c r="G40" s="18" t="s">
        <v>8382</v>
      </c>
      <c r="H40" s="18" t="s">
        <v>116</v>
      </c>
      <c r="I40" s="39" t="s">
        <v>8391</v>
      </c>
      <c r="J40" s="18" t="s">
        <v>419</v>
      </c>
      <c r="K40" s="18" t="s">
        <v>1466</v>
      </c>
      <c r="L40" s="18" t="s">
        <v>1467</v>
      </c>
      <c r="M40" s="19" t="s">
        <v>1462</v>
      </c>
    </row>
    <row r="41" spans="1:13" ht="51" x14ac:dyDescent="0.3">
      <c r="A41" s="18" t="s">
        <v>1434</v>
      </c>
      <c r="B41" s="18" t="s">
        <v>10848</v>
      </c>
      <c r="C41" s="18" t="s">
        <v>8348</v>
      </c>
      <c r="D41" s="18" t="s">
        <v>10848</v>
      </c>
      <c r="E41" s="18" t="s">
        <v>105</v>
      </c>
      <c r="F41" s="18" t="s">
        <v>106</v>
      </c>
      <c r="G41" s="18" t="s">
        <v>8382</v>
      </c>
      <c r="H41" s="18" t="s">
        <v>116</v>
      </c>
      <c r="I41" s="39" t="s">
        <v>8392</v>
      </c>
      <c r="J41" s="18" t="s">
        <v>318</v>
      </c>
      <c r="K41" s="18" t="s">
        <v>10904</v>
      </c>
      <c r="L41" s="18" t="s">
        <v>10905</v>
      </c>
      <c r="M41" s="19" t="s">
        <v>1462</v>
      </c>
    </row>
    <row r="42" spans="1:13" ht="51" x14ac:dyDescent="0.3">
      <c r="A42" s="18" t="s">
        <v>1434</v>
      </c>
      <c r="B42" s="18" t="s">
        <v>10848</v>
      </c>
      <c r="C42" s="18" t="s">
        <v>8348</v>
      </c>
      <c r="D42" s="18" t="s">
        <v>10848</v>
      </c>
      <c r="E42" s="18" t="s">
        <v>105</v>
      </c>
      <c r="F42" s="18" t="s">
        <v>106</v>
      </c>
      <c r="G42" s="18" t="s">
        <v>8382</v>
      </c>
      <c r="H42" s="18" t="s">
        <v>116</v>
      </c>
      <c r="I42" s="39" t="s">
        <v>8393</v>
      </c>
      <c r="J42" s="18" t="s">
        <v>1156</v>
      </c>
      <c r="K42" s="18" t="s">
        <v>5205</v>
      </c>
      <c r="L42" s="18" t="s">
        <v>1468</v>
      </c>
      <c r="M42" s="19" t="s">
        <v>1462</v>
      </c>
    </row>
    <row r="43" spans="1:13" ht="51" x14ac:dyDescent="0.3">
      <c r="A43" s="18" t="s">
        <v>1434</v>
      </c>
      <c r="B43" s="18" t="s">
        <v>10848</v>
      </c>
      <c r="C43" s="18" t="s">
        <v>8348</v>
      </c>
      <c r="D43" s="18" t="s">
        <v>10848</v>
      </c>
      <c r="E43" s="18" t="s">
        <v>105</v>
      </c>
      <c r="F43" s="18" t="s">
        <v>106</v>
      </c>
      <c r="G43" s="18" t="s">
        <v>8394</v>
      </c>
      <c r="H43" s="18" t="s">
        <v>117</v>
      </c>
      <c r="I43" s="39" t="s">
        <v>8395</v>
      </c>
      <c r="J43" s="18" t="s">
        <v>118</v>
      </c>
      <c r="K43" s="18" t="s">
        <v>5206</v>
      </c>
      <c r="L43" s="18" t="s">
        <v>10906</v>
      </c>
      <c r="M43" s="41" t="s">
        <v>1459</v>
      </c>
    </row>
    <row r="44" spans="1:13" ht="51" x14ac:dyDescent="0.3">
      <c r="A44" s="18" t="s">
        <v>1434</v>
      </c>
      <c r="B44" s="18" t="s">
        <v>10848</v>
      </c>
      <c r="C44" s="18" t="s">
        <v>8348</v>
      </c>
      <c r="D44" s="18" t="s">
        <v>10848</v>
      </c>
      <c r="E44" s="18" t="s">
        <v>105</v>
      </c>
      <c r="F44" s="18" t="s">
        <v>106</v>
      </c>
      <c r="G44" s="18" t="s">
        <v>8394</v>
      </c>
      <c r="H44" s="18" t="s">
        <v>117</v>
      </c>
      <c r="I44" s="39" t="s">
        <v>8396</v>
      </c>
      <c r="J44" s="18" t="s">
        <v>119</v>
      </c>
      <c r="K44" s="18" t="s">
        <v>1469</v>
      </c>
      <c r="L44" s="18" t="s">
        <v>10907</v>
      </c>
      <c r="M44" s="41" t="s">
        <v>1459</v>
      </c>
    </row>
    <row r="45" spans="1:13" ht="51" x14ac:dyDescent="0.3">
      <c r="A45" s="18" t="s">
        <v>1434</v>
      </c>
      <c r="B45" s="18" t="s">
        <v>10848</v>
      </c>
      <c r="C45" s="18" t="s">
        <v>8348</v>
      </c>
      <c r="D45" s="18" t="s">
        <v>10848</v>
      </c>
      <c r="E45" s="18" t="s">
        <v>105</v>
      </c>
      <c r="F45" s="18" t="s">
        <v>106</v>
      </c>
      <c r="G45" s="18" t="s">
        <v>8394</v>
      </c>
      <c r="H45" s="18" t="s">
        <v>117</v>
      </c>
      <c r="I45" s="39" t="s">
        <v>8397</v>
      </c>
      <c r="J45" s="18" t="s">
        <v>120</v>
      </c>
      <c r="K45" s="18" t="s">
        <v>1470</v>
      </c>
      <c r="L45" s="18" t="s">
        <v>10908</v>
      </c>
      <c r="M45" s="41" t="s">
        <v>1459</v>
      </c>
    </row>
    <row r="46" spans="1:13" ht="51" x14ac:dyDescent="0.3">
      <c r="A46" s="18" t="s">
        <v>1434</v>
      </c>
      <c r="B46" s="18" t="s">
        <v>10848</v>
      </c>
      <c r="C46" s="18" t="s">
        <v>8348</v>
      </c>
      <c r="D46" s="18" t="s">
        <v>10848</v>
      </c>
      <c r="E46" s="18" t="s">
        <v>105</v>
      </c>
      <c r="F46" s="18" t="s">
        <v>106</v>
      </c>
      <c r="G46" s="18" t="s">
        <v>8394</v>
      </c>
      <c r="H46" s="18" t="s">
        <v>117</v>
      </c>
      <c r="I46" s="39" t="s">
        <v>8398</v>
      </c>
      <c r="J46" s="18" t="s">
        <v>122</v>
      </c>
      <c r="K46" s="18" t="s">
        <v>1471</v>
      </c>
      <c r="L46" s="18" t="s">
        <v>10909</v>
      </c>
      <c r="M46" s="41" t="s">
        <v>1459</v>
      </c>
    </row>
    <row r="47" spans="1:13" ht="51" x14ac:dyDescent="0.3">
      <c r="A47" s="18" t="s">
        <v>1434</v>
      </c>
      <c r="B47" s="18" t="s">
        <v>10848</v>
      </c>
      <c r="C47" s="18" t="s">
        <v>8348</v>
      </c>
      <c r="D47" s="18" t="s">
        <v>10848</v>
      </c>
      <c r="E47" s="18" t="s">
        <v>105</v>
      </c>
      <c r="F47" s="18" t="s">
        <v>106</v>
      </c>
      <c r="G47" s="18" t="s">
        <v>8394</v>
      </c>
      <c r="H47" s="18" t="s">
        <v>117</v>
      </c>
      <c r="I47" s="39" t="s">
        <v>8399</v>
      </c>
      <c r="J47" s="18" t="s">
        <v>123</v>
      </c>
      <c r="K47" s="18" t="s">
        <v>1472</v>
      </c>
      <c r="L47" s="18" t="s">
        <v>10910</v>
      </c>
      <c r="M47" s="41" t="s">
        <v>1459</v>
      </c>
    </row>
    <row r="48" spans="1:13" ht="51" x14ac:dyDescent="0.3">
      <c r="A48" s="18" t="s">
        <v>1434</v>
      </c>
      <c r="B48" s="18" t="s">
        <v>10848</v>
      </c>
      <c r="C48" s="18" t="s">
        <v>8348</v>
      </c>
      <c r="D48" s="18" t="s">
        <v>10848</v>
      </c>
      <c r="E48" s="18" t="s">
        <v>105</v>
      </c>
      <c r="F48" s="18" t="s">
        <v>106</v>
      </c>
      <c r="G48" s="18" t="s">
        <v>8394</v>
      </c>
      <c r="H48" s="18" t="s">
        <v>117</v>
      </c>
      <c r="I48" s="39" t="s">
        <v>8400</v>
      </c>
      <c r="J48" s="18" t="s">
        <v>124</v>
      </c>
      <c r="K48" s="18" t="s">
        <v>5207</v>
      </c>
      <c r="L48" s="18" t="s">
        <v>1473</v>
      </c>
      <c r="M48" s="19" t="s">
        <v>1436</v>
      </c>
    </row>
    <row r="49" spans="1:13" ht="51" x14ac:dyDescent="0.3">
      <c r="A49" s="18" t="s">
        <v>1434</v>
      </c>
      <c r="B49" s="18" t="s">
        <v>10848</v>
      </c>
      <c r="C49" s="18" t="s">
        <v>8348</v>
      </c>
      <c r="D49" s="18" t="s">
        <v>10848</v>
      </c>
      <c r="E49" s="18" t="s">
        <v>105</v>
      </c>
      <c r="F49" s="18" t="s">
        <v>106</v>
      </c>
      <c r="G49" s="18" t="s">
        <v>8394</v>
      </c>
      <c r="H49" s="18" t="s">
        <v>117</v>
      </c>
      <c r="I49" s="39" t="s">
        <v>8401</v>
      </c>
      <c r="J49" s="18" t="s">
        <v>1474</v>
      </c>
      <c r="K49" s="18" t="s">
        <v>1475</v>
      </c>
      <c r="L49" s="18" t="s">
        <v>1476</v>
      </c>
      <c r="M49" s="41" t="s">
        <v>1459</v>
      </c>
    </row>
    <row r="50" spans="1:13" ht="51" x14ac:dyDescent="0.3">
      <c r="A50" s="18" t="s">
        <v>1434</v>
      </c>
      <c r="B50" s="18" t="s">
        <v>10848</v>
      </c>
      <c r="C50" s="18" t="s">
        <v>8348</v>
      </c>
      <c r="D50" s="18" t="s">
        <v>10848</v>
      </c>
      <c r="E50" s="18" t="s">
        <v>105</v>
      </c>
      <c r="F50" s="18" t="s">
        <v>106</v>
      </c>
      <c r="G50" s="18" t="s">
        <v>8394</v>
      </c>
      <c r="H50" s="18" t="s">
        <v>117</v>
      </c>
      <c r="I50" s="39" t="s">
        <v>8402</v>
      </c>
      <c r="J50" s="18" t="s">
        <v>693</v>
      </c>
      <c r="K50" s="18" t="s">
        <v>1477</v>
      </c>
      <c r="L50" s="18" t="s">
        <v>1478</v>
      </c>
      <c r="M50" s="19" t="s">
        <v>1443</v>
      </c>
    </row>
    <row r="51" spans="1:13" ht="51" x14ac:dyDescent="0.3">
      <c r="A51" s="18" t="s">
        <v>1434</v>
      </c>
      <c r="B51" s="18" t="s">
        <v>10848</v>
      </c>
      <c r="C51" s="18" t="s">
        <v>8348</v>
      </c>
      <c r="D51" s="18" t="s">
        <v>10848</v>
      </c>
      <c r="E51" s="18" t="s">
        <v>105</v>
      </c>
      <c r="F51" s="18" t="s">
        <v>106</v>
      </c>
      <c r="G51" s="18" t="s">
        <v>8394</v>
      </c>
      <c r="H51" s="18" t="s">
        <v>117</v>
      </c>
      <c r="I51" s="39" t="s">
        <v>8403</v>
      </c>
      <c r="J51" s="18" t="s">
        <v>125</v>
      </c>
      <c r="K51" s="18" t="s">
        <v>10911</v>
      </c>
      <c r="L51" s="18" t="s">
        <v>10912</v>
      </c>
      <c r="M51" s="19" t="s">
        <v>1443</v>
      </c>
    </row>
    <row r="52" spans="1:13" ht="51" x14ac:dyDescent="0.3">
      <c r="A52" s="18" t="s">
        <v>1434</v>
      </c>
      <c r="B52" s="18" t="s">
        <v>10848</v>
      </c>
      <c r="C52" s="18" t="s">
        <v>8348</v>
      </c>
      <c r="D52" s="18" t="s">
        <v>10848</v>
      </c>
      <c r="E52" s="18" t="s">
        <v>105</v>
      </c>
      <c r="F52" s="18" t="s">
        <v>106</v>
      </c>
      <c r="G52" s="18" t="s">
        <v>8394</v>
      </c>
      <c r="H52" s="18" t="s">
        <v>117</v>
      </c>
      <c r="I52" s="39" t="s">
        <v>8404</v>
      </c>
      <c r="J52" s="18" t="s">
        <v>319</v>
      </c>
      <c r="K52" s="18" t="s">
        <v>10913</v>
      </c>
      <c r="L52" s="18" t="s">
        <v>10914</v>
      </c>
      <c r="M52" s="19" t="s">
        <v>1436</v>
      </c>
    </row>
    <row r="53" spans="1:13" ht="51" x14ac:dyDescent="0.3">
      <c r="A53" s="18" t="s">
        <v>1434</v>
      </c>
      <c r="B53" s="18" t="s">
        <v>10848</v>
      </c>
      <c r="C53" s="18" t="s">
        <v>8348</v>
      </c>
      <c r="D53" s="18" t="s">
        <v>10848</v>
      </c>
      <c r="E53" s="18" t="s">
        <v>105</v>
      </c>
      <c r="F53" s="18" t="s">
        <v>106</v>
      </c>
      <c r="G53" s="18" t="s">
        <v>8394</v>
      </c>
      <c r="H53" s="18" t="s">
        <v>117</v>
      </c>
      <c r="I53" s="39" t="s">
        <v>8405</v>
      </c>
      <c r="J53" s="18" t="s">
        <v>126</v>
      </c>
      <c r="K53" s="18" t="s">
        <v>5210</v>
      </c>
      <c r="L53" s="18" t="s">
        <v>10915</v>
      </c>
      <c r="M53" s="19" t="s">
        <v>1436</v>
      </c>
    </row>
    <row r="54" spans="1:13" ht="51" x14ac:dyDescent="0.3">
      <c r="A54" s="18" t="s">
        <v>1434</v>
      </c>
      <c r="B54" s="18" t="s">
        <v>10848</v>
      </c>
      <c r="C54" s="18" t="s">
        <v>8348</v>
      </c>
      <c r="D54" s="18" t="s">
        <v>10848</v>
      </c>
      <c r="E54" s="18" t="s">
        <v>105</v>
      </c>
      <c r="F54" s="18" t="s">
        <v>106</v>
      </c>
      <c r="G54" s="18" t="s">
        <v>8406</v>
      </c>
      <c r="H54" s="18" t="s">
        <v>321</v>
      </c>
      <c r="I54" s="39" t="s">
        <v>8407</v>
      </c>
      <c r="J54" s="18" t="s">
        <v>801</v>
      </c>
      <c r="K54" s="18" t="s">
        <v>5211</v>
      </c>
      <c r="L54" s="18" t="s">
        <v>1479</v>
      </c>
      <c r="M54" s="41" t="s">
        <v>1458</v>
      </c>
    </row>
    <row r="55" spans="1:13" ht="51" x14ac:dyDescent="0.3">
      <c r="A55" s="18" t="s">
        <v>1434</v>
      </c>
      <c r="B55" s="18" t="s">
        <v>10848</v>
      </c>
      <c r="C55" s="18" t="s">
        <v>8348</v>
      </c>
      <c r="D55" s="18" t="s">
        <v>10848</v>
      </c>
      <c r="E55" s="18" t="s">
        <v>105</v>
      </c>
      <c r="F55" s="18" t="s">
        <v>106</v>
      </c>
      <c r="G55" s="18" t="s">
        <v>8406</v>
      </c>
      <c r="H55" s="18" t="s">
        <v>321</v>
      </c>
      <c r="I55" s="39" t="s">
        <v>8408</v>
      </c>
      <c r="J55" s="18" t="s">
        <v>322</v>
      </c>
      <c r="K55" s="18" t="s">
        <v>10916</v>
      </c>
      <c r="L55" s="18" t="s">
        <v>10917</v>
      </c>
      <c r="M55" s="41" t="s">
        <v>1458</v>
      </c>
    </row>
    <row r="56" spans="1:13" ht="51" x14ac:dyDescent="0.3">
      <c r="A56" s="18" t="s">
        <v>1434</v>
      </c>
      <c r="B56" s="18" t="s">
        <v>10848</v>
      </c>
      <c r="C56" s="18" t="s">
        <v>8348</v>
      </c>
      <c r="D56" s="18" t="s">
        <v>10848</v>
      </c>
      <c r="E56" s="18" t="s">
        <v>105</v>
      </c>
      <c r="F56" s="18" t="s">
        <v>106</v>
      </c>
      <c r="G56" s="18" t="s">
        <v>8406</v>
      </c>
      <c r="H56" s="18" t="s">
        <v>321</v>
      </c>
      <c r="I56" s="39" t="s">
        <v>8409</v>
      </c>
      <c r="J56" s="18" t="s">
        <v>323</v>
      </c>
      <c r="K56" s="18" t="s">
        <v>1480</v>
      </c>
      <c r="L56" s="18" t="s">
        <v>1481</v>
      </c>
      <c r="M56" s="41" t="s">
        <v>1458</v>
      </c>
    </row>
    <row r="57" spans="1:13" ht="51" x14ac:dyDescent="0.3">
      <c r="A57" s="18" t="s">
        <v>1434</v>
      </c>
      <c r="B57" s="18" t="s">
        <v>10848</v>
      </c>
      <c r="C57" s="18" t="s">
        <v>8348</v>
      </c>
      <c r="D57" s="18" t="s">
        <v>10848</v>
      </c>
      <c r="E57" s="18" t="s">
        <v>105</v>
      </c>
      <c r="F57" s="18" t="s">
        <v>106</v>
      </c>
      <c r="G57" s="18" t="s">
        <v>8406</v>
      </c>
      <c r="H57" s="18" t="s">
        <v>321</v>
      </c>
      <c r="I57" s="39" t="s">
        <v>8410</v>
      </c>
      <c r="J57" s="18" t="s">
        <v>324</v>
      </c>
      <c r="K57" s="18" t="s">
        <v>1482</v>
      </c>
      <c r="L57" s="18" t="s">
        <v>10918</v>
      </c>
      <c r="M57" s="41" t="s">
        <v>1458</v>
      </c>
    </row>
    <row r="58" spans="1:13" ht="51" x14ac:dyDescent="0.3">
      <c r="A58" s="18" t="s">
        <v>1434</v>
      </c>
      <c r="B58" s="18" t="s">
        <v>10848</v>
      </c>
      <c r="C58" s="18" t="s">
        <v>8348</v>
      </c>
      <c r="D58" s="18" t="s">
        <v>10848</v>
      </c>
      <c r="E58" s="18" t="s">
        <v>105</v>
      </c>
      <c r="F58" s="18" t="s">
        <v>106</v>
      </c>
      <c r="G58" s="18" t="s">
        <v>8406</v>
      </c>
      <c r="H58" s="18" t="s">
        <v>321</v>
      </c>
      <c r="I58" s="39" t="s">
        <v>8411</v>
      </c>
      <c r="J58" s="18" t="s">
        <v>325</v>
      </c>
      <c r="K58" s="18" t="s">
        <v>1483</v>
      </c>
      <c r="L58" s="18" t="s">
        <v>1484</v>
      </c>
      <c r="M58" s="41" t="s">
        <v>1458</v>
      </c>
    </row>
    <row r="59" spans="1:13" ht="51" x14ac:dyDescent="0.3">
      <c r="A59" s="18" t="s">
        <v>1434</v>
      </c>
      <c r="B59" s="18" t="s">
        <v>10848</v>
      </c>
      <c r="C59" s="18" t="s">
        <v>8348</v>
      </c>
      <c r="D59" s="18" t="s">
        <v>10848</v>
      </c>
      <c r="E59" s="18" t="s">
        <v>105</v>
      </c>
      <c r="F59" s="18" t="s">
        <v>106</v>
      </c>
      <c r="G59" s="18" t="s">
        <v>8406</v>
      </c>
      <c r="H59" s="18" t="s">
        <v>321</v>
      </c>
      <c r="I59" s="39" t="s">
        <v>8412</v>
      </c>
      <c r="J59" s="18" t="s">
        <v>326</v>
      </c>
      <c r="K59" s="18" t="s">
        <v>1485</v>
      </c>
      <c r="L59" s="18" t="s">
        <v>10919</v>
      </c>
      <c r="M59" s="41" t="s">
        <v>1458</v>
      </c>
    </row>
    <row r="60" spans="1:13" ht="51" x14ac:dyDescent="0.3">
      <c r="A60" s="18" t="s">
        <v>1434</v>
      </c>
      <c r="B60" s="18" t="s">
        <v>10848</v>
      </c>
      <c r="C60" s="18" t="s">
        <v>8348</v>
      </c>
      <c r="D60" s="18" t="s">
        <v>10848</v>
      </c>
      <c r="E60" s="18" t="s">
        <v>105</v>
      </c>
      <c r="F60" s="18" t="s">
        <v>106</v>
      </c>
      <c r="G60" s="18" t="s">
        <v>8406</v>
      </c>
      <c r="H60" s="18" t="s">
        <v>321</v>
      </c>
      <c r="I60" s="39" t="s">
        <v>8413</v>
      </c>
      <c r="J60" s="18" t="s">
        <v>1486</v>
      </c>
      <c r="K60" s="18" t="s">
        <v>1487</v>
      </c>
      <c r="L60" s="18" t="s">
        <v>1488</v>
      </c>
      <c r="M60" s="41" t="s">
        <v>1458</v>
      </c>
    </row>
    <row r="61" spans="1:13" ht="51" x14ac:dyDescent="0.3">
      <c r="A61" s="18" t="s">
        <v>1434</v>
      </c>
      <c r="B61" s="18" t="s">
        <v>10848</v>
      </c>
      <c r="C61" s="18" t="s">
        <v>8348</v>
      </c>
      <c r="D61" s="18" t="s">
        <v>10848</v>
      </c>
      <c r="E61" s="18" t="s">
        <v>105</v>
      </c>
      <c r="F61" s="18" t="s">
        <v>106</v>
      </c>
      <c r="G61" s="18" t="s">
        <v>8406</v>
      </c>
      <c r="H61" s="18" t="s">
        <v>321</v>
      </c>
      <c r="I61" s="39" t="s">
        <v>8414</v>
      </c>
      <c r="J61" s="18" t="s">
        <v>1489</v>
      </c>
      <c r="K61" s="18" t="s">
        <v>1490</v>
      </c>
      <c r="L61" s="18" t="s">
        <v>1491</v>
      </c>
      <c r="M61" s="41" t="s">
        <v>1458</v>
      </c>
    </row>
    <row r="62" spans="1:13" ht="51" x14ac:dyDescent="0.3">
      <c r="A62" s="18" t="s">
        <v>1434</v>
      </c>
      <c r="B62" s="18" t="s">
        <v>10848</v>
      </c>
      <c r="C62" s="18" t="s">
        <v>8348</v>
      </c>
      <c r="D62" s="18" t="s">
        <v>10848</v>
      </c>
      <c r="E62" s="18" t="s">
        <v>105</v>
      </c>
      <c r="F62" s="18" t="s">
        <v>106</v>
      </c>
      <c r="G62" s="18" t="s">
        <v>8406</v>
      </c>
      <c r="H62" s="18" t="s">
        <v>321</v>
      </c>
      <c r="I62" s="39" t="s">
        <v>8415</v>
      </c>
      <c r="J62" s="18" t="s">
        <v>504</v>
      </c>
      <c r="K62" s="18" t="s">
        <v>10920</v>
      </c>
      <c r="L62" s="18" t="s">
        <v>10921</v>
      </c>
      <c r="M62" s="41" t="s">
        <v>1458</v>
      </c>
    </row>
    <row r="63" spans="1:13" ht="51" x14ac:dyDescent="0.3">
      <c r="A63" s="18" t="s">
        <v>1434</v>
      </c>
      <c r="B63" s="18" t="s">
        <v>10848</v>
      </c>
      <c r="C63" s="18" t="s">
        <v>8348</v>
      </c>
      <c r="D63" s="18" t="s">
        <v>10848</v>
      </c>
      <c r="E63" s="18" t="s">
        <v>105</v>
      </c>
      <c r="F63" s="18" t="s">
        <v>106</v>
      </c>
      <c r="G63" s="18" t="s">
        <v>8406</v>
      </c>
      <c r="H63" s="18" t="s">
        <v>321</v>
      </c>
      <c r="I63" s="39" t="s">
        <v>8416</v>
      </c>
      <c r="J63" s="18" t="s">
        <v>802</v>
      </c>
      <c r="K63" s="18" t="s">
        <v>5214</v>
      </c>
      <c r="L63" s="18" t="s">
        <v>6710</v>
      </c>
      <c r="M63" s="41" t="s">
        <v>1458</v>
      </c>
    </row>
    <row r="64" spans="1:13" ht="51" x14ac:dyDescent="0.3">
      <c r="A64" s="18" t="s">
        <v>1434</v>
      </c>
      <c r="B64" s="18" t="s">
        <v>10848</v>
      </c>
      <c r="C64" s="18" t="s">
        <v>8348</v>
      </c>
      <c r="D64" s="18" t="s">
        <v>10848</v>
      </c>
      <c r="E64" s="18" t="s">
        <v>105</v>
      </c>
      <c r="F64" s="18" t="s">
        <v>106</v>
      </c>
      <c r="G64" s="18" t="s">
        <v>8406</v>
      </c>
      <c r="H64" s="18" t="s">
        <v>321</v>
      </c>
      <c r="I64" s="39" t="s">
        <v>8417</v>
      </c>
      <c r="J64" s="18" t="s">
        <v>3745</v>
      </c>
      <c r="K64" s="18" t="s">
        <v>5215</v>
      </c>
      <c r="L64" s="18" t="s">
        <v>10922</v>
      </c>
      <c r="M64" s="41" t="s">
        <v>1458</v>
      </c>
    </row>
    <row r="65" spans="1:13" ht="51" x14ac:dyDescent="0.3">
      <c r="A65" s="18" t="s">
        <v>1434</v>
      </c>
      <c r="B65" s="18" t="s">
        <v>10848</v>
      </c>
      <c r="C65" s="18" t="s">
        <v>8348</v>
      </c>
      <c r="D65" s="18" t="s">
        <v>10848</v>
      </c>
      <c r="E65" s="18" t="s">
        <v>105</v>
      </c>
      <c r="F65" s="18" t="s">
        <v>106</v>
      </c>
      <c r="G65" s="18" t="s">
        <v>8418</v>
      </c>
      <c r="H65" s="18" t="s">
        <v>127</v>
      </c>
      <c r="I65" s="39" t="s">
        <v>8419</v>
      </c>
      <c r="J65" s="18" t="s">
        <v>128</v>
      </c>
      <c r="K65" s="18" t="s">
        <v>1492</v>
      </c>
      <c r="L65" s="18" t="s">
        <v>10923</v>
      </c>
      <c r="M65" s="19" t="s">
        <v>1443</v>
      </c>
    </row>
    <row r="66" spans="1:13" ht="51" x14ac:dyDescent="0.3">
      <c r="A66" s="18" t="s">
        <v>1434</v>
      </c>
      <c r="B66" s="18" t="s">
        <v>10848</v>
      </c>
      <c r="C66" s="18" t="s">
        <v>8348</v>
      </c>
      <c r="D66" s="18" t="s">
        <v>10848</v>
      </c>
      <c r="E66" s="18" t="s">
        <v>105</v>
      </c>
      <c r="F66" s="18" t="s">
        <v>106</v>
      </c>
      <c r="G66" s="18" t="s">
        <v>8418</v>
      </c>
      <c r="H66" s="18" t="s">
        <v>127</v>
      </c>
      <c r="I66" s="39" t="s">
        <v>8420</v>
      </c>
      <c r="J66" s="18" t="s">
        <v>129</v>
      </c>
      <c r="K66" s="18" t="s">
        <v>1493</v>
      </c>
      <c r="L66" s="18" t="s">
        <v>6713</v>
      </c>
      <c r="M66" s="19" t="s">
        <v>1443</v>
      </c>
    </row>
    <row r="67" spans="1:13" ht="51" x14ac:dyDescent="0.3">
      <c r="A67" s="18" t="s">
        <v>1434</v>
      </c>
      <c r="B67" s="18" t="s">
        <v>10848</v>
      </c>
      <c r="C67" s="18" t="s">
        <v>8348</v>
      </c>
      <c r="D67" s="18" t="s">
        <v>10848</v>
      </c>
      <c r="E67" s="18" t="s">
        <v>105</v>
      </c>
      <c r="F67" s="18" t="s">
        <v>106</v>
      </c>
      <c r="G67" s="18" t="s">
        <v>8418</v>
      </c>
      <c r="H67" s="18" t="s">
        <v>127</v>
      </c>
      <c r="I67" s="39" t="s">
        <v>8421</v>
      </c>
      <c r="J67" s="18" t="s">
        <v>320</v>
      </c>
      <c r="K67" s="18" t="s">
        <v>10924</v>
      </c>
      <c r="L67" s="18" t="s">
        <v>10925</v>
      </c>
      <c r="M67" s="19" t="s">
        <v>1443</v>
      </c>
    </row>
    <row r="68" spans="1:13" ht="51" x14ac:dyDescent="0.3">
      <c r="A68" s="18" t="s">
        <v>1434</v>
      </c>
      <c r="B68" s="18" t="s">
        <v>10848</v>
      </c>
      <c r="C68" s="18" t="s">
        <v>8348</v>
      </c>
      <c r="D68" s="18" t="s">
        <v>10848</v>
      </c>
      <c r="E68" s="18" t="s">
        <v>105</v>
      </c>
      <c r="F68" s="18" t="s">
        <v>106</v>
      </c>
      <c r="G68" s="18" t="s">
        <v>8418</v>
      </c>
      <c r="H68" s="18" t="s">
        <v>127</v>
      </c>
      <c r="I68" s="39" t="s">
        <v>8422</v>
      </c>
      <c r="J68" s="18" t="s">
        <v>130</v>
      </c>
      <c r="K68" s="18" t="s">
        <v>1494</v>
      </c>
      <c r="L68" s="18" t="s">
        <v>10926</v>
      </c>
      <c r="M68" s="19" t="s">
        <v>1443</v>
      </c>
    </row>
    <row r="69" spans="1:13" ht="68" x14ac:dyDescent="0.3">
      <c r="A69" s="18" t="s">
        <v>1434</v>
      </c>
      <c r="B69" s="18" t="s">
        <v>10848</v>
      </c>
      <c r="C69" s="18" t="s">
        <v>8348</v>
      </c>
      <c r="D69" s="18" t="s">
        <v>10848</v>
      </c>
      <c r="E69" s="18" t="s">
        <v>105</v>
      </c>
      <c r="F69" s="18" t="s">
        <v>106</v>
      </c>
      <c r="G69" s="18" t="s">
        <v>8423</v>
      </c>
      <c r="H69" s="18" t="s">
        <v>131</v>
      </c>
      <c r="I69" s="39" t="s">
        <v>8424</v>
      </c>
      <c r="J69" s="18" t="s">
        <v>1495</v>
      </c>
      <c r="K69" s="18" t="s">
        <v>1496</v>
      </c>
      <c r="L69" s="18" t="s">
        <v>1497</v>
      </c>
      <c r="M69" s="41" t="s">
        <v>1458</v>
      </c>
    </row>
    <row r="70" spans="1:13" ht="68" x14ac:dyDescent="0.3">
      <c r="A70" s="18" t="s">
        <v>1434</v>
      </c>
      <c r="B70" s="18" t="s">
        <v>10848</v>
      </c>
      <c r="C70" s="18" t="s">
        <v>8348</v>
      </c>
      <c r="D70" s="18" t="s">
        <v>10848</v>
      </c>
      <c r="E70" s="18" t="s">
        <v>105</v>
      </c>
      <c r="F70" s="18" t="s">
        <v>106</v>
      </c>
      <c r="G70" s="18" t="s">
        <v>8423</v>
      </c>
      <c r="H70" s="18" t="s">
        <v>131</v>
      </c>
      <c r="I70" s="39" t="s">
        <v>8425</v>
      </c>
      <c r="J70" s="18" t="s">
        <v>1498</v>
      </c>
      <c r="K70" s="18" t="s">
        <v>1499</v>
      </c>
      <c r="L70" s="18" t="s">
        <v>1500</v>
      </c>
      <c r="M70" s="41" t="s">
        <v>1458</v>
      </c>
    </row>
    <row r="71" spans="1:13" ht="51" x14ac:dyDescent="0.3">
      <c r="A71" s="18" t="s">
        <v>1434</v>
      </c>
      <c r="B71" s="18" t="s">
        <v>10848</v>
      </c>
      <c r="C71" s="18" t="s">
        <v>8348</v>
      </c>
      <c r="D71" s="18" t="s">
        <v>10848</v>
      </c>
      <c r="E71" s="18" t="s">
        <v>105</v>
      </c>
      <c r="F71" s="18" t="s">
        <v>106</v>
      </c>
      <c r="G71" s="18" t="s">
        <v>8423</v>
      </c>
      <c r="H71" s="18" t="s">
        <v>131</v>
      </c>
      <c r="I71" s="39" t="s">
        <v>8426</v>
      </c>
      <c r="J71" s="18" t="s">
        <v>327</v>
      </c>
      <c r="K71" s="18" t="s">
        <v>10927</v>
      </c>
      <c r="L71" s="18" t="s">
        <v>10928</v>
      </c>
      <c r="M71" s="41" t="s">
        <v>1458</v>
      </c>
    </row>
    <row r="72" spans="1:13" ht="51" x14ac:dyDescent="0.3">
      <c r="A72" s="18" t="s">
        <v>1434</v>
      </c>
      <c r="B72" s="18" t="s">
        <v>10848</v>
      </c>
      <c r="C72" s="18" t="s">
        <v>8348</v>
      </c>
      <c r="D72" s="18" t="s">
        <v>10848</v>
      </c>
      <c r="E72" s="18" t="s">
        <v>105</v>
      </c>
      <c r="F72" s="18" t="s">
        <v>106</v>
      </c>
      <c r="G72" s="18" t="s">
        <v>8423</v>
      </c>
      <c r="H72" s="18" t="s">
        <v>131</v>
      </c>
      <c r="I72" s="39" t="s">
        <v>8427</v>
      </c>
      <c r="J72" s="18" t="s">
        <v>727</v>
      </c>
      <c r="K72" s="18" t="s">
        <v>10929</v>
      </c>
      <c r="L72" s="18" t="s">
        <v>1501</v>
      </c>
      <c r="M72" s="41" t="s">
        <v>1458</v>
      </c>
    </row>
    <row r="73" spans="1:13" ht="51" x14ac:dyDescent="0.3">
      <c r="A73" s="18" t="s">
        <v>1434</v>
      </c>
      <c r="B73" s="18" t="s">
        <v>10848</v>
      </c>
      <c r="C73" s="18" t="s">
        <v>8348</v>
      </c>
      <c r="D73" s="18" t="s">
        <v>10848</v>
      </c>
      <c r="E73" s="18" t="s">
        <v>105</v>
      </c>
      <c r="F73" s="18" t="s">
        <v>106</v>
      </c>
      <c r="G73" s="18" t="s">
        <v>8423</v>
      </c>
      <c r="H73" s="18" t="s">
        <v>131</v>
      </c>
      <c r="I73" s="39" t="s">
        <v>8428</v>
      </c>
      <c r="J73" s="18" t="s">
        <v>1502</v>
      </c>
      <c r="K73" s="18" t="s">
        <v>1503</v>
      </c>
      <c r="L73" s="18" t="s">
        <v>1504</v>
      </c>
      <c r="M73" s="41" t="s">
        <v>1458</v>
      </c>
    </row>
    <row r="74" spans="1:13" ht="51" x14ac:dyDescent="0.3">
      <c r="A74" s="18" t="s">
        <v>1434</v>
      </c>
      <c r="B74" s="18" t="s">
        <v>10848</v>
      </c>
      <c r="C74" s="18" t="s">
        <v>8348</v>
      </c>
      <c r="D74" s="18" t="s">
        <v>10848</v>
      </c>
      <c r="E74" s="18" t="s">
        <v>105</v>
      </c>
      <c r="F74" s="18" t="s">
        <v>106</v>
      </c>
      <c r="G74" s="18" t="s">
        <v>8423</v>
      </c>
      <c r="H74" s="18" t="s">
        <v>131</v>
      </c>
      <c r="I74" s="39" t="s">
        <v>8429</v>
      </c>
      <c r="J74" s="18" t="s">
        <v>1505</v>
      </c>
      <c r="K74" s="18" t="s">
        <v>10930</v>
      </c>
      <c r="L74" s="18" t="s">
        <v>10931</v>
      </c>
      <c r="M74" s="41" t="s">
        <v>1458</v>
      </c>
    </row>
    <row r="75" spans="1:13" ht="51" x14ac:dyDescent="0.3">
      <c r="A75" s="18" t="s">
        <v>1434</v>
      </c>
      <c r="B75" s="18" t="s">
        <v>10848</v>
      </c>
      <c r="C75" s="18" t="s">
        <v>8348</v>
      </c>
      <c r="D75" s="18" t="s">
        <v>10848</v>
      </c>
      <c r="E75" s="18" t="s">
        <v>105</v>
      </c>
      <c r="F75" s="18" t="s">
        <v>106</v>
      </c>
      <c r="G75" s="18" t="s">
        <v>8423</v>
      </c>
      <c r="H75" s="18" t="s">
        <v>131</v>
      </c>
      <c r="I75" s="39" t="s">
        <v>8430</v>
      </c>
      <c r="J75" s="18" t="s">
        <v>1506</v>
      </c>
      <c r="K75" s="18" t="s">
        <v>1507</v>
      </c>
      <c r="L75" s="18" t="s">
        <v>1508</v>
      </c>
      <c r="M75" s="41" t="s">
        <v>1458</v>
      </c>
    </row>
    <row r="76" spans="1:13" ht="51" x14ac:dyDescent="0.3">
      <c r="A76" s="18" t="s">
        <v>1434</v>
      </c>
      <c r="B76" s="18" t="s">
        <v>10848</v>
      </c>
      <c r="C76" s="18" t="s">
        <v>8348</v>
      </c>
      <c r="D76" s="18" t="s">
        <v>10848</v>
      </c>
      <c r="E76" s="18" t="s">
        <v>105</v>
      </c>
      <c r="F76" s="18" t="s">
        <v>106</v>
      </c>
      <c r="G76" s="18" t="s">
        <v>8423</v>
      </c>
      <c r="H76" s="18" t="s">
        <v>131</v>
      </c>
      <c r="I76" s="39" t="s">
        <v>8431</v>
      </c>
      <c r="J76" s="18" t="s">
        <v>1509</v>
      </c>
      <c r="K76" s="18" t="s">
        <v>1510</v>
      </c>
      <c r="L76" s="18" t="s">
        <v>1511</v>
      </c>
      <c r="M76" s="41" t="s">
        <v>1458</v>
      </c>
    </row>
    <row r="77" spans="1:13" ht="51" x14ac:dyDescent="0.3">
      <c r="A77" s="18" t="s">
        <v>1434</v>
      </c>
      <c r="B77" s="18" t="s">
        <v>10848</v>
      </c>
      <c r="C77" s="18" t="s">
        <v>8348</v>
      </c>
      <c r="D77" s="18" t="s">
        <v>10848</v>
      </c>
      <c r="E77" s="18" t="s">
        <v>105</v>
      </c>
      <c r="F77" s="18" t="s">
        <v>106</v>
      </c>
      <c r="G77" s="18" t="s">
        <v>8423</v>
      </c>
      <c r="H77" s="18" t="s">
        <v>131</v>
      </c>
      <c r="I77" s="39" t="s">
        <v>8432</v>
      </c>
      <c r="J77" s="18" t="s">
        <v>132</v>
      </c>
      <c r="K77" s="18" t="s">
        <v>10932</v>
      </c>
      <c r="L77" s="18" t="s">
        <v>10933</v>
      </c>
      <c r="M77" s="41" t="s">
        <v>1458</v>
      </c>
    </row>
    <row r="78" spans="1:13" ht="51" x14ac:dyDescent="0.3">
      <c r="A78" s="18" t="s">
        <v>1434</v>
      </c>
      <c r="B78" s="18" t="s">
        <v>10848</v>
      </c>
      <c r="C78" s="18" t="s">
        <v>8348</v>
      </c>
      <c r="D78" s="18" t="s">
        <v>10848</v>
      </c>
      <c r="E78" s="18" t="s">
        <v>105</v>
      </c>
      <c r="F78" s="18" t="s">
        <v>106</v>
      </c>
      <c r="G78" s="18" t="s">
        <v>8423</v>
      </c>
      <c r="H78" s="18" t="s">
        <v>131</v>
      </c>
      <c r="I78" s="39" t="s">
        <v>8433</v>
      </c>
      <c r="J78" s="18" t="s">
        <v>133</v>
      </c>
      <c r="K78" s="18" t="s">
        <v>10934</v>
      </c>
      <c r="L78" s="18" t="s">
        <v>10935</v>
      </c>
      <c r="M78" s="41" t="s">
        <v>1458</v>
      </c>
    </row>
    <row r="79" spans="1:13" ht="68" x14ac:dyDescent="0.3">
      <c r="A79" s="18" t="s">
        <v>1434</v>
      </c>
      <c r="B79" s="18" t="s">
        <v>10848</v>
      </c>
      <c r="C79" s="18" t="s">
        <v>8348</v>
      </c>
      <c r="D79" s="18" t="s">
        <v>10848</v>
      </c>
      <c r="E79" s="18" t="s">
        <v>105</v>
      </c>
      <c r="F79" s="18" t="s">
        <v>106</v>
      </c>
      <c r="G79" s="18" t="s">
        <v>8423</v>
      </c>
      <c r="H79" s="18" t="s">
        <v>131</v>
      </c>
      <c r="I79" s="39" t="s">
        <v>8434</v>
      </c>
      <c r="J79" s="18" t="s">
        <v>658</v>
      </c>
      <c r="K79" s="18" t="s">
        <v>10936</v>
      </c>
      <c r="L79" s="18" t="s">
        <v>10937</v>
      </c>
      <c r="M79" s="41" t="s">
        <v>1458</v>
      </c>
    </row>
    <row r="80" spans="1:13" ht="51" x14ac:dyDescent="0.3">
      <c r="A80" s="18" t="s">
        <v>1434</v>
      </c>
      <c r="B80" s="18" t="s">
        <v>10848</v>
      </c>
      <c r="C80" s="18" t="s">
        <v>8348</v>
      </c>
      <c r="D80" s="18" t="s">
        <v>10848</v>
      </c>
      <c r="E80" s="18" t="s">
        <v>105</v>
      </c>
      <c r="F80" s="18" t="s">
        <v>106</v>
      </c>
      <c r="G80" s="18" t="s">
        <v>8423</v>
      </c>
      <c r="H80" s="18" t="s">
        <v>131</v>
      </c>
      <c r="I80" s="39" t="s">
        <v>8435</v>
      </c>
      <c r="J80" s="18" t="s">
        <v>1512</v>
      </c>
      <c r="K80" s="18" t="s">
        <v>1513</v>
      </c>
      <c r="L80" s="18" t="s">
        <v>10938</v>
      </c>
      <c r="M80" s="41" t="s">
        <v>1514</v>
      </c>
    </row>
    <row r="81" spans="1:13" ht="51" x14ac:dyDescent="0.3">
      <c r="A81" s="18" t="s">
        <v>1434</v>
      </c>
      <c r="B81" s="18" t="s">
        <v>10848</v>
      </c>
      <c r="C81" s="18" t="s">
        <v>8348</v>
      </c>
      <c r="D81" s="18" t="s">
        <v>10848</v>
      </c>
      <c r="E81" s="18" t="s">
        <v>105</v>
      </c>
      <c r="F81" s="18" t="s">
        <v>106</v>
      </c>
      <c r="G81" s="18" t="s">
        <v>8436</v>
      </c>
      <c r="H81" s="18" t="s">
        <v>187</v>
      </c>
      <c r="I81" s="39" t="s">
        <v>8437</v>
      </c>
      <c r="J81" s="18" t="s">
        <v>188</v>
      </c>
      <c r="K81" s="18" t="s">
        <v>10939</v>
      </c>
      <c r="L81" s="18" t="s">
        <v>10940</v>
      </c>
      <c r="M81" s="19" t="s">
        <v>1515</v>
      </c>
    </row>
    <row r="82" spans="1:13" ht="51" x14ac:dyDescent="0.3">
      <c r="A82" s="18" t="s">
        <v>1434</v>
      </c>
      <c r="B82" s="18" t="s">
        <v>10848</v>
      </c>
      <c r="C82" s="18" t="s">
        <v>8348</v>
      </c>
      <c r="D82" s="18" t="s">
        <v>10848</v>
      </c>
      <c r="E82" s="18" t="s">
        <v>105</v>
      </c>
      <c r="F82" s="18" t="s">
        <v>106</v>
      </c>
      <c r="G82" s="18" t="s">
        <v>8438</v>
      </c>
      <c r="H82" s="18" t="s">
        <v>992</v>
      </c>
      <c r="I82" s="39" t="s">
        <v>8439</v>
      </c>
      <c r="J82" s="18" t="s">
        <v>993</v>
      </c>
      <c r="K82" s="18" t="s">
        <v>1516</v>
      </c>
      <c r="L82" s="18" t="s">
        <v>10941</v>
      </c>
      <c r="M82" s="19" t="s">
        <v>1517</v>
      </c>
    </row>
    <row r="83" spans="1:13" ht="51" x14ac:dyDescent="0.3">
      <c r="A83" s="18" t="s">
        <v>1434</v>
      </c>
      <c r="B83" s="18" t="s">
        <v>10848</v>
      </c>
      <c r="C83" s="18" t="s">
        <v>8348</v>
      </c>
      <c r="D83" s="18" t="s">
        <v>10848</v>
      </c>
      <c r="E83" s="18" t="s">
        <v>105</v>
      </c>
      <c r="F83" s="18" t="s">
        <v>106</v>
      </c>
      <c r="G83" s="18" t="s">
        <v>8438</v>
      </c>
      <c r="H83" s="18" t="s">
        <v>992</v>
      </c>
      <c r="I83" s="39" t="s">
        <v>8440</v>
      </c>
      <c r="J83" s="18" t="s">
        <v>10942</v>
      </c>
      <c r="K83" s="18" t="s">
        <v>10943</v>
      </c>
      <c r="L83" s="18" t="s">
        <v>10944</v>
      </c>
      <c r="M83" s="41" t="s">
        <v>1459</v>
      </c>
    </row>
    <row r="84" spans="1:13" ht="51" x14ac:dyDescent="0.3">
      <c r="A84" s="18" t="s">
        <v>1434</v>
      </c>
      <c r="B84" s="18" t="s">
        <v>10848</v>
      </c>
      <c r="C84" s="18" t="s">
        <v>8348</v>
      </c>
      <c r="D84" s="18" t="s">
        <v>10848</v>
      </c>
      <c r="E84" s="18" t="s">
        <v>105</v>
      </c>
      <c r="F84" s="18" t="s">
        <v>106</v>
      </c>
      <c r="G84" s="18" t="s">
        <v>8438</v>
      </c>
      <c r="H84" s="18" t="s">
        <v>992</v>
      </c>
      <c r="I84" s="39" t="s">
        <v>8441</v>
      </c>
      <c r="J84" s="18" t="s">
        <v>994</v>
      </c>
      <c r="K84" s="18" t="s">
        <v>5225</v>
      </c>
      <c r="L84" s="18" t="s">
        <v>10945</v>
      </c>
      <c r="M84" s="19" t="s">
        <v>1462</v>
      </c>
    </row>
    <row r="85" spans="1:13" ht="51" x14ac:dyDescent="0.3">
      <c r="A85" s="18" t="s">
        <v>1434</v>
      </c>
      <c r="B85" s="18" t="s">
        <v>10848</v>
      </c>
      <c r="C85" s="18" t="s">
        <v>8348</v>
      </c>
      <c r="D85" s="18" t="s">
        <v>10848</v>
      </c>
      <c r="E85" s="18" t="s">
        <v>105</v>
      </c>
      <c r="F85" s="18" t="s">
        <v>106</v>
      </c>
      <c r="G85" s="18" t="s">
        <v>8438</v>
      </c>
      <c r="H85" s="18" t="s">
        <v>992</v>
      </c>
      <c r="I85" s="39" t="s">
        <v>8442</v>
      </c>
      <c r="J85" s="18" t="s">
        <v>995</v>
      </c>
      <c r="K85" s="18" t="s">
        <v>1518</v>
      </c>
      <c r="L85" s="18" t="s">
        <v>10946</v>
      </c>
      <c r="M85" s="19" t="s">
        <v>1517</v>
      </c>
    </row>
    <row r="86" spans="1:13" ht="51" x14ac:dyDescent="0.3">
      <c r="A86" s="18" t="s">
        <v>1434</v>
      </c>
      <c r="B86" s="18" t="s">
        <v>10848</v>
      </c>
      <c r="C86" s="18" t="s">
        <v>8348</v>
      </c>
      <c r="D86" s="18" t="s">
        <v>10848</v>
      </c>
      <c r="E86" s="18" t="s">
        <v>105</v>
      </c>
      <c r="F86" s="18" t="s">
        <v>106</v>
      </c>
      <c r="G86" s="18" t="s">
        <v>8443</v>
      </c>
      <c r="H86" s="18" t="s">
        <v>996</v>
      </c>
      <c r="I86" s="39" t="s">
        <v>8444</v>
      </c>
      <c r="J86" s="18" t="s">
        <v>997</v>
      </c>
      <c r="K86" s="18" t="s">
        <v>10947</v>
      </c>
      <c r="L86" s="18" t="s">
        <v>10948</v>
      </c>
      <c r="M86" s="41" t="s">
        <v>1459</v>
      </c>
    </row>
    <row r="87" spans="1:13" ht="51" x14ac:dyDescent="0.3">
      <c r="A87" s="18" t="s">
        <v>1434</v>
      </c>
      <c r="B87" s="18" t="s">
        <v>10848</v>
      </c>
      <c r="C87" s="18" t="s">
        <v>8348</v>
      </c>
      <c r="D87" s="18" t="s">
        <v>10848</v>
      </c>
      <c r="E87" s="18" t="s">
        <v>105</v>
      </c>
      <c r="F87" s="18" t="s">
        <v>106</v>
      </c>
      <c r="G87" s="18" t="s">
        <v>8443</v>
      </c>
      <c r="H87" s="18" t="s">
        <v>996</v>
      </c>
      <c r="I87" s="39" t="s">
        <v>8445</v>
      </c>
      <c r="J87" s="18" t="s">
        <v>998</v>
      </c>
      <c r="K87" s="18" t="s">
        <v>10949</v>
      </c>
      <c r="L87" s="18" t="s">
        <v>10950</v>
      </c>
      <c r="M87" s="41" t="s">
        <v>1459</v>
      </c>
    </row>
    <row r="88" spans="1:13" ht="51" x14ac:dyDescent="0.3">
      <c r="A88" s="18" t="s">
        <v>1434</v>
      </c>
      <c r="B88" s="18" t="s">
        <v>10848</v>
      </c>
      <c r="C88" s="18" t="s">
        <v>8348</v>
      </c>
      <c r="D88" s="18" t="s">
        <v>10848</v>
      </c>
      <c r="E88" s="18" t="s">
        <v>105</v>
      </c>
      <c r="F88" s="18" t="s">
        <v>106</v>
      </c>
      <c r="G88" s="18" t="s">
        <v>8443</v>
      </c>
      <c r="H88" s="18" t="s">
        <v>996</v>
      </c>
      <c r="I88" s="39" t="s">
        <v>8446</v>
      </c>
      <c r="J88" s="18" t="s">
        <v>10951</v>
      </c>
      <c r="K88" s="18" t="s">
        <v>10952</v>
      </c>
      <c r="L88" s="18" t="s">
        <v>10953</v>
      </c>
      <c r="M88" s="41" t="s">
        <v>1459</v>
      </c>
    </row>
    <row r="89" spans="1:13" ht="51" x14ac:dyDescent="0.3">
      <c r="A89" s="18" t="s">
        <v>1434</v>
      </c>
      <c r="B89" s="18" t="s">
        <v>10848</v>
      </c>
      <c r="C89" s="18" t="s">
        <v>8348</v>
      </c>
      <c r="D89" s="18" t="s">
        <v>10848</v>
      </c>
      <c r="E89" s="18" t="s">
        <v>105</v>
      </c>
      <c r="F89" s="18" t="s">
        <v>106</v>
      </c>
      <c r="G89" s="18" t="s">
        <v>8447</v>
      </c>
      <c r="H89" s="18" t="s">
        <v>964</v>
      </c>
      <c r="I89" s="39" t="s">
        <v>8448</v>
      </c>
      <c r="J89" s="18" t="s">
        <v>965</v>
      </c>
      <c r="K89" s="18" t="s">
        <v>10954</v>
      </c>
      <c r="L89" s="18" t="s">
        <v>10955</v>
      </c>
      <c r="M89" s="19" t="s">
        <v>1436</v>
      </c>
    </row>
    <row r="90" spans="1:13" ht="51" x14ac:dyDescent="0.3">
      <c r="A90" s="18" t="s">
        <v>1434</v>
      </c>
      <c r="B90" s="18" t="s">
        <v>10848</v>
      </c>
      <c r="C90" s="18" t="s">
        <v>8348</v>
      </c>
      <c r="D90" s="18" t="s">
        <v>10848</v>
      </c>
      <c r="E90" s="18" t="s">
        <v>105</v>
      </c>
      <c r="F90" s="18" t="s">
        <v>106</v>
      </c>
      <c r="G90" s="18" t="s">
        <v>8447</v>
      </c>
      <c r="H90" s="18" t="s">
        <v>964</v>
      </c>
      <c r="I90" s="39" t="s">
        <v>8449</v>
      </c>
      <c r="J90" s="18" t="s">
        <v>966</v>
      </c>
      <c r="K90" s="18" t="s">
        <v>10956</v>
      </c>
      <c r="L90" s="18" t="s">
        <v>10957</v>
      </c>
      <c r="M90" s="19" t="s">
        <v>1443</v>
      </c>
    </row>
    <row r="91" spans="1:13" ht="51" x14ac:dyDescent="0.3">
      <c r="A91" s="18" t="s">
        <v>1434</v>
      </c>
      <c r="B91" s="18" t="s">
        <v>10848</v>
      </c>
      <c r="C91" s="18" t="s">
        <v>8348</v>
      </c>
      <c r="D91" s="18" t="s">
        <v>10848</v>
      </c>
      <c r="E91" s="18" t="s">
        <v>105</v>
      </c>
      <c r="F91" s="18" t="s">
        <v>106</v>
      </c>
      <c r="G91" s="18" t="s">
        <v>8447</v>
      </c>
      <c r="H91" s="18" t="s">
        <v>964</v>
      </c>
      <c r="I91" s="39" t="s">
        <v>8450</v>
      </c>
      <c r="J91" s="18" t="s">
        <v>967</v>
      </c>
      <c r="K91" s="18" t="s">
        <v>10958</v>
      </c>
      <c r="L91" s="18" t="s">
        <v>10959</v>
      </c>
      <c r="M91" s="19" t="s">
        <v>1436</v>
      </c>
    </row>
    <row r="92" spans="1:13" ht="51" x14ac:dyDescent="0.3">
      <c r="A92" s="18" t="s">
        <v>1434</v>
      </c>
      <c r="B92" s="18" t="s">
        <v>10848</v>
      </c>
      <c r="C92" s="18" t="s">
        <v>8348</v>
      </c>
      <c r="D92" s="18" t="s">
        <v>10848</v>
      </c>
      <c r="E92" s="18" t="s">
        <v>105</v>
      </c>
      <c r="F92" s="18" t="s">
        <v>106</v>
      </c>
      <c r="G92" s="18" t="s">
        <v>8447</v>
      </c>
      <c r="H92" s="18" t="s">
        <v>964</v>
      </c>
      <c r="I92" s="39" t="s">
        <v>8451</v>
      </c>
      <c r="J92" s="18" t="s">
        <v>3758</v>
      </c>
      <c r="K92" s="18" t="s">
        <v>10960</v>
      </c>
      <c r="L92" s="18" t="s">
        <v>10961</v>
      </c>
      <c r="M92" s="19" t="s">
        <v>1436</v>
      </c>
    </row>
    <row r="93" spans="1:13" ht="51" x14ac:dyDescent="0.3">
      <c r="A93" s="18" t="s">
        <v>1434</v>
      </c>
      <c r="B93" s="18" t="s">
        <v>10848</v>
      </c>
      <c r="C93" s="18" t="s">
        <v>8348</v>
      </c>
      <c r="D93" s="18" t="s">
        <v>10848</v>
      </c>
      <c r="E93" s="18" t="s">
        <v>105</v>
      </c>
      <c r="F93" s="18" t="s">
        <v>106</v>
      </c>
      <c r="G93" s="18" t="s">
        <v>8447</v>
      </c>
      <c r="H93" s="18" t="s">
        <v>964</v>
      </c>
      <c r="I93" s="39" t="s">
        <v>8452</v>
      </c>
      <c r="J93" s="18" t="s">
        <v>3759</v>
      </c>
      <c r="K93" s="18" t="s">
        <v>5233</v>
      </c>
      <c r="L93" s="18" t="s">
        <v>6734</v>
      </c>
      <c r="M93" s="19" t="s">
        <v>1436</v>
      </c>
    </row>
    <row r="94" spans="1:13" ht="51" x14ac:dyDescent="0.3">
      <c r="A94" s="18" t="s">
        <v>1434</v>
      </c>
      <c r="B94" s="18" t="s">
        <v>10848</v>
      </c>
      <c r="C94" s="18" t="s">
        <v>8348</v>
      </c>
      <c r="D94" s="18" t="s">
        <v>10848</v>
      </c>
      <c r="E94" s="18" t="s">
        <v>105</v>
      </c>
      <c r="F94" s="18" t="s">
        <v>106</v>
      </c>
      <c r="G94" s="18" t="s">
        <v>8453</v>
      </c>
      <c r="H94" s="18" t="s">
        <v>1001</v>
      </c>
      <c r="I94" s="39" t="s">
        <v>8454</v>
      </c>
      <c r="J94" s="18" t="s">
        <v>1002</v>
      </c>
      <c r="K94" s="18" t="s">
        <v>1519</v>
      </c>
      <c r="L94" s="18" t="s">
        <v>1520</v>
      </c>
      <c r="M94" s="19" t="s">
        <v>1443</v>
      </c>
    </row>
    <row r="95" spans="1:13" ht="51" x14ac:dyDescent="0.3">
      <c r="A95" s="18" t="s">
        <v>1434</v>
      </c>
      <c r="B95" s="18" t="s">
        <v>10848</v>
      </c>
      <c r="C95" s="18" t="s">
        <v>8348</v>
      </c>
      <c r="D95" s="18" t="s">
        <v>10848</v>
      </c>
      <c r="E95" s="18" t="s">
        <v>105</v>
      </c>
      <c r="F95" s="18" t="s">
        <v>106</v>
      </c>
      <c r="G95" s="18" t="s">
        <v>8453</v>
      </c>
      <c r="H95" s="18" t="s">
        <v>1001</v>
      </c>
      <c r="I95" s="39" t="s">
        <v>8455</v>
      </c>
      <c r="J95" s="18" t="s">
        <v>1003</v>
      </c>
      <c r="K95" s="18" t="s">
        <v>1521</v>
      </c>
      <c r="L95" s="18" t="s">
        <v>10962</v>
      </c>
      <c r="M95" s="19" t="s">
        <v>1443</v>
      </c>
    </row>
    <row r="96" spans="1:13" ht="51" x14ac:dyDescent="0.3">
      <c r="A96" s="18" t="s">
        <v>1434</v>
      </c>
      <c r="B96" s="18" t="s">
        <v>10848</v>
      </c>
      <c r="C96" s="18" t="s">
        <v>8348</v>
      </c>
      <c r="D96" s="18" t="s">
        <v>10848</v>
      </c>
      <c r="E96" s="18" t="s">
        <v>105</v>
      </c>
      <c r="F96" s="18" t="s">
        <v>106</v>
      </c>
      <c r="G96" s="18" t="s">
        <v>8453</v>
      </c>
      <c r="H96" s="18" t="s">
        <v>1001</v>
      </c>
      <c r="I96" s="39" t="s">
        <v>8456</v>
      </c>
      <c r="J96" s="18" t="s">
        <v>1004</v>
      </c>
      <c r="K96" s="18" t="s">
        <v>10963</v>
      </c>
      <c r="L96" s="18" t="s">
        <v>10964</v>
      </c>
      <c r="M96" s="19" t="s">
        <v>1443</v>
      </c>
    </row>
    <row r="97" spans="1:13" ht="51" x14ac:dyDescent="0.3">
      <c r="A97" s="18" t="s">
        <v>1434</v>
      </c>
      <c r="B97" s="18" t="s">
        <v>10848</v>
      </c>
      <c r="C97" s="18" t="s">
        <v>8348</v>
      </c>
      <c r="D97" s="18" t="s">
        <v>10848</v>
      </c>
      <c r="E97" s="18" t="s">
        <v>105</v>
      </c>
      <c r="F97" s="18" t="s">
        <v>106</v>
      </c>
      <c r="G97" s="18" t="s">
        <v>8457</v>
      </c>
      <c r="H97" s="18" t="s">
        <v>1025</v>
      </c>
      <c r="I97" s="39" t="s">
        <v>8458</v>
      </c>
      <c r="J97" s="18" t="s">
        <v>1026</v>
      </c>
      <c r="K97" s="18" t="s">
        <v>1522</v>
      </c>
      <c r="L97" s="18" t="s">
        <v>10965</v>
      </c>
      <c r="M97" s="19" t="s">
        <v>1517</v>
      </c>
    </row>
    <row r="98" spans="1:13" ht="51" x14ac:dyDescent="0.3">
      <c r="A98" s="18" t="s">
        <v>1434</v>
      </c>
      <c r="B98" s="18" t="s">
        <v>10848</v>
      </c>
      <c r="C98" s="18" t="s">
        <v>8348</v>
      </c>
      <c r="D98" s="18" t="s">
        <v>10848</v>
      </c>
      <c r="E98" s="18" t="s">
        <v>105</v>
      </c>
      <c r="F98" s="18" t="s">
        <v>106</v>
      </c>
      <c r="G98" s="18" t="s">
        <v>8457</v>
      </c>
      <c r="H98" s="18" t="s">
        <v>1025</v>
      </c>
      <c r="I98" s="39" t="s">
        <v>8459</v>
      </c>
      <c r="J98" s="18" t="s">
        <v>1027</v>
      </c>
      <c r="K98" s="18" t="s">
        <v>10966</v>
      </c>
      <c r="L98" s="18" t="s">
        <v>10967</v>
      </c>
      <c r="M98" s="41" t="s">
        <v>1459</v>
      </c>
    </row>
    <row r="99" spans="1:13" ht="51" x14ac:dyDescent="0.3">
      <c r="A99" s="18" t="s">
        <v>1434</v>
      </c>
      <c r="B99" s="18" t="s">
        <v>10848</v>
      </c>
      <c r="C99" s="18" t="s">
        <v>8348</v>
      </c>
      <c r="D99" s="18" t="s">
        <v>10848</v>
      </c>
      <c r="E99" s="18" t="s">
        <v>105</v>
      </c>
      <c r="F99" s="18" t="s">
        <v>106</v>
      </c>
      <c r="G99" s="18" t="s">
        <v>8457</v>
      </c>
      <c r="H99" s="18" t="s">
        <v>1025</v>
      </c>
      <c r="I99" s="39" t="s">
        <v>8460</v>
      </c>
      <c r="J99" s="18" t="s">
        <v>1028</v>
      </c>
      <c r="K99" s="18" t="s">
        <v>5236</v>
      </c>
      <c r="L99" s="18" t="s">
        <v>10968</v>
      </c>
      <c r="M99" s="19" t="s">
        <v>1462</v>
      </c>
    </row>
    <row r="100" spans="1:13" ht="51" x14ac:dyDescent="0.3">
      <c r="A100" s="18" t="s">
        <v>1434</v>
      </c>
      <c r="B100" s="18" t="s">
        <v>10848</v>
      </c>
      <c r="C100" s="18" t="s">
        <v>8348</v>
      </c>
      <c r="D100" s="18" t="s">
        <v>10848</v>
      </c>
      <c r="E100" s="18" t="s">
        <v>105</v>
      </c>
      <c r="F100" s="18" t="s">
        <v>106</v>
      </c>
      <c r="G100" s="18" t="s">
        <v>8461</v>
      </c>
      <c r="H100" s="18" t="s">
        <v>1029</v>
      </c>
      <c r="I100" s="39" t="s">
        <v>8462</v>
      </c>
      <c r="J100" s="18" t="s">
        <v>1523</v>
      </c>
      <c r="K100" s="18" t="s">
        <v>10969</v>
      </c>
      <c r="L100" s="18" t="s">
        <v>10970</v>
      </c>
      <c r="M100" s="19" t="s">
        <v>1436</v>
      </c>
    </row>
    <row r="101" spans="1:13" ht="51" x14ac:dyDescent="0.3">
      <c r="A101" s="18" t="s">
        <v>1434</v>
      </c>
      <c r="B101" s="18" t="s">
        <v>10848</v>
      </c>
      <c r="C101" s="18" t="s">
        <v>8348</v>
      </c>
      <c r="D101" s="18" t="s">
        <v>10848</v>
      </c>
      <c r="E101" s="18" t="s">
        <v>105</v>
      </c>
      <c r="F101" s="18" t="s">
        <v>106</v>
      </c>
      <c r="G101" s="18" t="s">
        <v>8461</v>
      </c>
      <c r="H101" s="18" t="s">
        <v>1029</v>
      </c>
      <c r="I101" s="39" t="s">
        <v>8463</v>
      </c>
      <c r="J101" s="18" t="s">
        <v>1524</v>
      </c>
      <c r="K101" s="18" t="s">
        <v>1525</v>
      </c>
      <c r="L101" s="18" t="s">
        <v>1526</v>
      </c>
      <c r="M101" s="19" t="s">
        <v>1443</v>
      </c>
    </row>
    <row r="102" spans="1:13" ht="51" x14ac:dyDescent="0.3">
      <c r="A102" s="18" t="s">
        <v>1434</v>
      </c>
      <c r="B102" s="18" t="s">
        <v>10848</v>
      </c>
      <c r="C102" s="18" t="s">
        <v>8348</v>
      </c>
      <c r="D102" s="18" t="s">
        <v>10848</v>
      </c>
      <c r="E102" s="18" t="s">
        <v>105</v>
      </c>
      <c r="F102" s="18" t="s">
        <v>106</v>
      </c>
      <c r="G102" s="18" t="s">
        <v>8461</v>
      </c>
      <c r="H102" s="18" t="s">
        <v>1029</v>
      </c>
      <c r="I102" s="39" t="s">
        <v>8464</v>
      </c>
      <c r="J102" s="18" t="s">
        <v>1030</v>
      </c>
      <c r="K102" s="18" t="s">
        <v>10971</v>
      </c>
      <c r="L102" s="18" t="s">
        <v>10972</v>
      </c>
      <c r="M102" s="19" t="s">
        <v>1443</v>
      </c>
    </row>
    <row r="103" spans="1:13" ht="51" x14ac:dyDescent="0.3">
      <c r="A103" s="18" t="s">
        <v>1434</v>
      </c>
      <c r="B103" s="18" t="s">
        <v>10848</v>
      </c>
      <c r="C103" s="18" t="s">
        <v>8348</v>
      </c>
      <c r="D103" s="18" t="s">
        <v>10848</v>
      </c>
      <c r="E103" s="18" t="s">
        <v>105</v>
      </c>
      <c r="F103" s="18" t="s">
        <v>106</v>
      </c>
      <c r="G103" s="18" t="s">
        <v>8461</v>
      </c>
      <c r="H103" s="18" t="s">
        <v>1029</v>
      </c>
      <c r="I103" s="39" t="s">
        <v>8465</v>
      </c>
      <c r="J103" s="18" t="s">
        <v>1031</v>
      </c>
      <c r="K103" s="18" t="s">
        <v>10973</v>
      </c>
      <c r="L103" s="18" t="s">
        <v>10974</v>
      </c>
      <c r="M103" s="41" t="s">
        <v>1459</v>
      </c>
    </row>
    <row r="104" spans="1:13" ht="85" x14ac:dyDescent="0.3">
      <c r="A104" s="18">
        <v>1</v>
      </c>
      <c r="B104" s="18" t="s">
        <v>10975</v>
      </c>
      <c r="C104" s="18" t="s">
        <v>8466</v>
      </c>
      <c r="D104" s="18" t="s">
        <v>1527</v>
      </c>
      <c r="E104" s="18" t="s">
        <v>1256</v>
      </c>
      <c r="F104" s="18" t="s">
        <v>2</v>
      </c>
      <c r="G104" s="18" t="s">
        <v>8467</v>
      </c>
      <c r="H104" s="18" t="s">
        <v>3</v>
      </c>
      <c r="I104" s="39" t="s">
        <v>8468</v>
      </c>
      <c r="J104" s="18" t="s">
        <v>4</v>
      </c>
      <c r="K104" s="18" t="s">
        <v>1528</v>
      </c>
      <c r="L104" s="18" t="s">
        <v>1529</v>
      </c>
      <c r="M104" s="41" t="s">
        <v>1458</v>
      </c>
    </row>
    <row r="105" spans="1:13" ht="85" x14ac:dyDescent="0.3">
      <c r="A105" s="18">
        <v>1</v>
      </c>
      <c r="B105" s="18" t="s">
        <v>10975</v>
      </c>
      <c r="C105" s="18" t="s">
        <v>8466</v>
      </c>
      <c r="D105" s="18" t="s">
        <v>1527</v>
      </c>
      <c r="E105" s="18" t="s">
        <v>1256</v>
      </c>
      <c r="F105" s="18" t="s">
        <v>2</v>
      </c>
      <c r="G105" s="18" t="s">
        <v>8467</v>
      </c>
      <c r="H105" s="18" t="s">
        <v>3</v>
      </c>
      <c r="I105" s="39" t="s">
        <v>8469</v>
      </c>
      <c r="J105" s="18" t="s">
        <v>5</v>
      </c>
      <c r="K105" s="18" t="s">
        <v>1530</v>
      </c>
      <c r="L105" s="18" t="s">
        <v>1531</v>
      </c>
      <c r="M105" s="19" t="s">
        <v>1532</v>
      </c>
    </row>
    <row r="106" spans="1:13" ht="85" x14ac:dyDescent="0.3">
      <c r="A106" s="18">
        <v>1</v>
      </c>
      <c r="B106" s="18" t="s">
        <v>10975</v>
      </c>
      <c r="C106" s="18" t="s">
        <v>8466</v>
      </c>
      <c r="D106" s="18" t="s">
        <v>1527</v>
      </c>
      <c r="E106" s="18" t="s">
        <v>1256</v>
      </c>
      <c r="F106" s="18" t="s">
        <v>2</v>
      </c>
      <c r="G106" s="18" t="s">
        <v>8467</v>
      </c>
      <c r="H106" s="18" t="s">
        <v>3</v>
      </c>
      <c r="I106" s="39" t="s">
        <v>8470</v>
      </c>
      <c r="J106" s="18" t="s">
        <v>6</v>
      </c>
      <c r="K106" s="18" t="s">
        <v>10976</v>
      </c>
      <c r="L106" s="18" t="s">
        <v>10977</v>
      </c>
      <c r="M106" s="19" t="s">
        <v>1532</v>
      </c>
    </row>
    <row r="107" spans="1:13" ht="85" x14ac:dyDescent="0.3">
      <c r="A107" s="18">
        <v>1</v>
      </c>
      <c r="B107" s="18" t="s">
        <v>10975</v>
      </c>
      <c r="C107" s="18" t="s">
        <v>8466</v>
      </c>
      <c r="D107" s="18" t="s">
        <v>1527</v>
      </c>
      <c r="E107" s="18" t="s">
        <v>1256</v>
      </c>
      <c r="F107" s="18" t="s">
        <v>2</v>
      </c>
      <c r="G107" s="18" t="s">
        <v>8467</v>
      </c>
      <c r="H107" s="18" t="s">
        <v>3</v>
      </c>
      <c r="I107" s="39" t="s">
        <v>8471</v>
      </c>
      <c r="J107" s="18" t="s">
        <v>7</v>
      </c>
      <c r="K107" s="18" t="s">
        <v>1533</v>
      </c>
      <c r="L107" s="18" t="s">
        <v>10978</v>
      </c>
      <c r="M107" s="19" t="s">
        <v>1532</v>
      </c>
    </row>
    <row r="108" spans="1:13" ht="85" x14ac:dyDescent="0.3">
      <c r="A108" s="18">
        <v>1</v>
      </c>
      <c r="B108" s="18" t="s">
        <v>10975</v>
      </c>
      <c r="C108" s="18" t="s">
        <v>8466</v>
      </c>
      <c r="D108" s="18" t="s">
        <v>1527</v>
      </c>
      <c r="E108" s="18" t="s">
        <v>1256</v>
      </c>
      <c r="F108" s="18" t="s">
        <v>2</v>
      </c>
      <c r="G108" s="18" t="s">
        <v>8467</v>
      </c>
      <c r="H108" s="18" t="s">
        <v>3</v>
      </c>
      <c r="I108" s="39" t="s">
        <v>8472</v>
      </c>
      <c r="J108" s="18" t="s">
        <v>8</v>
      </c>
      <c r="K108" s="18" t="s">
        <v>1534</v>
      </c>
      <c r="L108" s="18" t="s">
        <v>10979</v>
      </c>
      <c r="M108" s="19" t="s">
        <v>1532</v>
      </c>
    </row>
    <row r="109" spans="1:13" ht="85" x14ac:dyDescent="0.3">
      <c r="A109" s="18">
        <v>1</v>
      </c>
      <c r="B109" s="18" t="s">
        <v>10975</v>
      </c>
      <c r="C109" s="18" t="s">
        <v>8466</v>
      </c>
      <c r="D109" s="18" t="s">
        <v>1527</v>
      </c>
      <c r="E109" s="18" t="s">
        <v>1256</v>
      </c>
      <c r="F109" s="18" t="s">
        <v>2</v>
      </c>
      <c r="G109" s="18" t="s">
        <v>8467</v>
      </c>
      <c r="H109" s="18" t="s">
        <v>3</v>
      </c>
      <c r="I109" s="39" t="s">
        <v>8473</v>
      </c>
      <c r="J109" s="18" t="s">
        <v>9</v>
      </c>
      <c r="K109" s="18" t="s">
        <v>10980</v>
      </c>
      <c r="L109" s="18" t="s">
        <v>10981</v>
      </c>
      <c r="M109" s="41" t="s">
        <v>1458</v>
      </c>
    </row>
    <row r="110" spans="1:13" ht="85" x14ac:dyDescent="0.3">
      <c r="A110" s="18">
        <v>1</v>
      </c>
      <c r="B110" s="18" t="s">
        <v>10975</v>
      </c>
      <c r="C110" s="18" t="s">
        <v>8466</v>
      </c>
      <c r="D110" s="18" t="s">
        <v>1527</v>
      </c>
      <c r="E110" s="18" t="s">
        <v>1256</v>
      </c>
      <c r="F110" s="18" t="s">
        <v>2</v>
      </c>
      <c r="G110" s="18" t="s">
        <v>8467</v>
      </c>
      <c r="H110" s="18" t="s">
        <v>3</v>
      </c>
      <c r="I110" s="39" t="s">
        <v>8474</v>
      </c>
      <c r="J110" s="18" t="s">
        <v>10</v>
      </c>
      <c r="K110" s="18" t="s">
        <v>5242</v>
      </c>
      <c r="L110" s="18" t="s">
        <v>6747</v>
      </c>
      <c r="M110" s="41" t="s">
        <v>1458</v>
      </c>
    </row>
    <row r="111" spans="1:13" ht="85" x14ac:dyDescent="0.3">
      <c r="A111" s="18">
        <v>1</v>
      </c>
      <c r="B111" s="18" t="s">
        <v>10975</v>
      </c>
      <c r="C111" s="18" t="s">
        <v>8466</v>
      </c>
      <c r="D111" s="18" t="s">
        <v>1527</v>
      </c>
      <c r="E111" s="18" t="s">
        <v>1256</v>
      </c>
      <c r="F111" s="18" t="s">
        <v>2</v>
      </c>
      <c r="G111" s="18" t="s">
        <v>8467</v>
      </c>
      <c r="H111" s="18" t="s">
        <v>3</v>
      </c>
      <c r="I111" s="39" t="s">
        <v>8475</v>
      </c>
      <c r="J111" s="18" t="s">
        <v>11</v>
      </c>
      <c r="K111" s="18" t="s">
        <v>10982</v>
      </c>
      <c r="L111" s="18" t="s">
        <v>10983</v>
      </c>
      <c r="M111" s="19" t="s">
        <v>1532</v>
      </c>
    </row>
    <row r="112" spans="1:13" ht="85" x14ac:dyDescent="0.3">
      <c r="A112" s="18">
        <v>1</v>
      </c>
      <c r="B112" s="18" t="s">
        <v>10975</v>
      </c>
      <c r="C112" s="18" t="s">
        <v>8466</v>
      </c>
      <c r="D112" s="18" t="s">
        <v>1527</v>
      </c>
      <c r="E112" s="18" t="s">
        <v>1256</v>
      </c>
      <c r="F112" s="18" t="s">
        <v>2</v>
      </c>
      <c r="G112" s="18" t="s">
        <v>8467</v>
      </c>
      <c r="H112" s="18" t="s">
        <v>3</v>
      </c>
      <c r="I112" s="39" t="s">
        <v>8476</v>
      </c>
      <c r="J112" s="18" t="s">
        <v>12</v>
      </c>
      <c r="K112" s="18" t="s">
        <v>10984</v>
      </c>
      <c r="L112" s="18" t="s">
        <v>10985</v>
      </c>
      <c r="M112" s="19" t="s">
        <v>1532</v>
      </c>
    </row>
    <row r="113" spans="1:13" ht="85" x14ac:dyDescent="0.3">
      <c r="A113" s="18">
        <v>1</v>
      </c>
      <c r="B113" s="18" t="s">
        <v>10975</v>
      </c>
      <c r="C113" s="18" t="s">
        <v>8466</v>
      </c>
      <c r="D113" s="18" t="s">
        <v>1527</v>
      </c>
      <c r="E113" s="18" t="s">
        <v>1256</v>
      </c>
      <c r="F113" s="18" t="s">
        <v>2</v>
      </c>
      <c r="G113" s="18" t="s">
        <v>8467</v>
      </c>
      <c r="H113" s="18" t="s">
        <v>3</v>
      </c>
      <c r="I113" s="39" t="s">
        <v>10986</v>
      </c>
      <c r="J113" s="18" t="s">
        <v>13</v>
      </c>
      <c r="K113" s="18" t="s">
        <v>10987</v>
      </c>
      <c r="L113" s="18" t="s">
        <v>10988</v>
      </c>
      <c r="M113" s="19" t="s">
        <v>1532</v>
      </c>
    </row>
    <row r="114" spans="1:13" ht="85" x14ac:dyDescent="0.3">
      <c r="A114" s="18">
        <v>1</v>
      </c>
      <c r="B114" s="18" t="s">
        <v>10975</v>
      </c>
      <c r="C114" s="18" t="s">
        <v>8466</v>
      </c>
      <c r="D114" s="18" t="s">
        <v>1527</v>
      </c>
      <c r="E114" s="18" t="s">
        <v>1256</v>
      </c>
      <c r="F114" s="18" t="s">
        <v>2</v>
      </c>
      <c r="G114" s="18" t="s">
        <v>8467</v>
      </c>
      <c r="H114" s="18" t="s">
        <v>3</v>
      </c>
      <c r="I114" s="39" t="s">
        <v>10989</v>
      </c>
      <c r="J114" s="18" t="s">
        <v>14</v>
      </c>
      <c r="K114" s="18" t="s">
        <v>10990</v>
      </c>
      <c r="L114" s="18" t="s">
        <v>10991</v>
      </c>
      <c r="M114" s="19" t="s">
        <v>1532</v>
      </c>
    </row>
    <row r="115" spans="1:13" ht="85" x14ac:dyDescent="0.3">
      <c r="A115" s="18">
        <v>1</v>
      </c>
      <c r="B115" s="18" t="s">
        <v>10975</v>
      </c>
      <c r="C115" s="18" t="s">
        <v>8466</v>
      </c>
      <c r="D115" s="18" t="s">
        <v>1527</v>
      </c>
      <c r="E115" s="18" t="s">
        <v>1256</v>
      </c>
      <c r="F115" s="18" t="s">
        <v>2</v>
      </c>
      <c r="G115" s="18" t="s">
        <v>8467</v>
      </c>
      <c r="H115" s="18" t="s">
        <v>3</v>
      </c>
      <c r="I115" s="39" t="s">
        <v>10992</v>
      </c>
      <c r="J115" s="18" t="s">
        <v>15</v>
      </c>
      <c r="K115" s="18" t="s">
        <v>5266</v>
      </c>
      <c r="L115" s="18" t="s">
        <v>10993</v>
      </c>
      <c r="M115" s="41" t="s">
        <v>1458</v>
      </c>
    </row>
    <row r="116" spans="1:13" ht="85" x14ac:dyDescent="0.3">
      <c r="A116" s="18">
        <v>1</v>
      </c>
      <c r="B116" s="18" t="s">
        <v>10975</v>
      </c>
      <c r="C116" s="18" t="s">
        <v>8466</v>
      </c>
      <c r="D116" s="18" t="s">
        <v>1527</v>
      </c>
      <c r="E116" s="18" t="s">
        <v>1256</v>
      </c>
      <c r="F116" s="18" t="s">
        <v>2</v>
      </c>
      <c r="G116" s="18" t="s">
        <v>8467</v>
      </c>
      <c r="H116" s="18" t="s">
        <v>3</v>
      </c>
      <c r="I116" s="39" t="s">
        <v>10994</v>
      </c>
      <c r="J116" s="18" t="s">
        <v>16</v>
      </c>
      <c r="K116" s="18" t="s">
        <v>5248</v>
      </c>
      <c r="L116" s="18" t="s">
        <v>10995</v>
      </c>
      <c r="M116" s="41" t="s">
        <v>1458</v>
      </c>
    </row>
    <row r="117" spans="1:13" ht="85" x14ac:dyDescent="0.3">
      <c r="A117" s="18">
        <v>1</v>
      </c>
      <c r="B117" s="18" t="s">
        <v>10975</v>
      </c>
      <c r="C117" s="18" t="s">
        <v>8466</v>
      </c>
      <c r="D117" s="18" t="s">
        <v>1527</v>
      </c>
      <c r="E117" s="18" t="s">
        <v>1256</v>
      </c>
      <c r="F117" s="18" t="s">
        <v>2</v>
      </c>
      <c r="G117" s="18" t="s">
        <v>8467</v>
      </c>
      <c r="H117" s="18" t="s">
        <v>3</v>
      </c>
      <c r="I117" s="39" t="s">
        <v>10996</v>
      </c>
      <c r="J117" s="18" t="s">
        <v>17</v>
      </c>
      <c r="K117" s="18" t="s">
        <v>1535</v>
      </c>
      <c r="L117" s="18" t="s">
        <v>1536</v>
      </c>
      <c r="M117" s="41" t="s">
        <v>1459</v>
      </c>
    </row>
    <row r="118" spans="1:13" ht="85" x14ac:dyDescent="0.3">
      <c r="A118" s="18">
        <v>1</v>
      </c>
      <c r="B118" s="18" t="s">
        <v>10975</v>
      </c>
      <c r="C118" s="18" t="s">
        <v>8466</v>
      </c>
      <c r="D118" s="18" t="s">
        <v>1527</v>
      </c>
      <c r="E118" s="18" t="s">
        <v>1256</v>
      </c>
      <c r="F118" s="18" t="s">
        <v>2</v>
      </c>
      <c r="G118" s="18" t="s">
        <v>8467</v>
      </c>
      <c r="H118" s="18" t="s">
        <v>3</v>
      </c>
      <c r="I118" s="39" t="s">
        <v>10997</v>
      </c>
      <c r="J118" s="18" t="s">
        <v>18</v>
      </c>
      <c r="K118" s="18" t="s">
        <v>1537</v>
      </c>
      <c r="L118" s="18" t="s">
        <v>10998</v>
      </c>
      <c r="M118" s="41" t="s">
        <v>1459</v>
      </c>
    </row>
    <row r="119" spans="1:13" ht="85" x14ac:dyDescent="0.3">
      <c r="A119" s="18">
        <v>1</v>
      </c>
      <c r="B119" s="18" t="s">
        <v>10975</v>
      </c>
      <c r="C119" s="18" t="s">
        <v>8466</v>
      </c>
      <c r="D119" s="18" t="s">
        <v>1527</v>
      </c>
      <c r="E119" s="18" t="s">
        <v>1256</v>
      </c>
      <c r="F119" s="18" t="s">
        <v>2</v>
      </c>
      <c r="G119" s="18" t="s">
        <v>8467</v>
      </c>
      <c r="H119" s="18" t="s">
        <v>3</v>
      </c>
      <c r="I119" s="39" t="s">
        <v>10999</v>
      </c>
      <c r="J119" s="18" t="s">
        <v>19</v>
      </c>
      <c r="K119" s="18" t="s">
        <v>1538</v>
      </c>
      <c r="L119" s="18" t="s">
        <v>1539</v>
      </c>
      <c r="M119" s="41" t="s">
        <v>1459</v>
      </c>
    </row>
    <row r="120" spans="1:13" ht="85" x14ac:dyDescent="0.3">
      <c r="A120" s="18">
        <v>1</v>
      </c>
      <c r="B120" s="18" t="s">
        <v>10975</v>
      </c>
      <c r="C120" s="18" t="s">
        <v>8466</v>
      </c>
      <c r="D120" s="18" t="s">
        <v>1527</v>
      </c>
      <c r="E120" s="18" t="s">
        <v>1256</v>
      </c>
      <c r="F120" s="18" t="s">
        <v>2</v>
      </c>
      <c r="G120" s="18" t="s">
        <v>8467</v>
      </c>
      <c r="H120" s="18" t="s">
        <v>3</v>
      </c>
      <c r="I120" s="39" t="s">
        <v>11000</v>
      </c>
      <c r="J120" s="18" t="s">
        <v>20</v>
      </c>
      <c r="K120" s="18" t="s">
        <v>1540</v>
      </c>
      <c r="L120" s="18" t="s">
        <v>11001</v>
      </c>
      <c r="M120" s="41" t="s">
        <v>1458</v>
      </c>
    </row>
    <row r="121" spans="1:13" ht="85" x14ac:dyDescent="0.3">
      <c r="A121" s="18">
        <v>1</v>
      </c>
      <c r="B121" s="18" t="s">
        <v>10975</v>
      </c>
      <c r="C121" s="18" t="s">
        <v>8466</v>
      </c>
      <c r="D121" s="18" t="s">
        <v>1527</v>
      </c>
      <c r="E121" s="18" t="s">
        <v>1256</v>
      </c>
      <c r="F121" s="18" t="s">
        <v>2</v>
      </c>
      <c r="G121" s="18" t="s">
        <v>8467</v>
      </c>
      <c r="H121" s="18" t="s">
        <v>3</v>
      </c>
      <c r="I121" s="39" t="s">
        <v>11002</v>
      </c>
      <c r="J121" s="18" t="s">
        <v>21</v>
      </c>
      <c r="K121" s="18" t="s">
        <v>11003</v>
      </c>
      <c r="L121" s="18" t="s">
        <v>11004</v>
      </c>
      <c r="M121" s="41" t="s">
        <v>1458</v>
      </c>
    </row>
    <row r="122" spans="1:13" ht="85" x14ac:dyDescent="0.3">
      <c r="A122" s="18">
        <v>1</v>
      </c>
      <c r="B122" s="18" t="s">
        <v>10975</v>
      </c>
      <c r="C122" s="18" t="s">
        <v>8466</v>
      </c>
      <c r="D122" s="18" t="s">
        <v>1527</v>
      </c>
      <c r="E122" s="18" t="s">
        <v>1256</v>
      </c>
      <c r="F122" s="18" t="s">
        <v>2</v>
      </c>
      <c r="G122" s="18" t="s">
        <v>8467</v>
      </c>
      <c r="H122" s="18" t="s">
        <v>3</v>
      </c>
      <c r="I122" s="39" t="s">
        <v>11005</v>
      </c>
      <c r="J122" s="18" t="s">
        <v>22</v>
      </c>
      <c r="K122" s="18" t="s">
        <v>11006</v>
      </c>
      <c r="L122" s="18" t="s">
        <v>11007</v>
      </c>
      <c r="M122" s="41" t="s">
        <v>1458</v>
      </c>
    </row>
    <row r="123" spans="1:13" ht="85" x14ac:dyDescent="0.3">
      <c r="A123" s="18">
        <v>1</v>
      </c>
      <c r="B123" s="18" t="s">
        <v>10975</v>
      </c>
      <c r="C123" s="18" t="s">
        <v>8466</v>
      </c>
      <c r="D123" s="18" t="s">
        <v>1527</v>
      </c>
      <c r="E123" s="18" t="s">
        <v>1256</v>
      </c>
      <c r="F123" s="18" t="s">
        <v>2</v>
      </c>
      <c r="G123" s="18" t="s">
        <v>8467</v>
      </c>
      <c r="H123" s="18" t="s">
        <v>3</v>
      </c>
      <c r="I123" s="39" t="s">
        <v>11008</v>
      </c>
      <c r="J123" s="18" t="s">
        <v>23</v>
      </c>
      <c r="K123" s="18" t="s">
        <v>1541</v>
      </c>
      <c r="L123" s="18" t="s">
        <v>11009</v>
      </c>
      <c r="M123" s="41" t="s">
        <v>1458</v>
      </c>
    </row>
    <row r="124" spans="1:13" ht="85" x14ac:dyDescent="0.3">
      <c r="A124" s="18">
        <v>1</v>
      </c>
      <c r="B124" s="18" t="s">
        <v>10975</v>
      </c>
      <c r="C124" s="18" t="s">
        <v>8466</v>
      </c>
      <c r="D124" s="18" t="s">
        <v>1527</v>
      </c>
      <c r="E124" s="18" t="s">
        <v>1256</v>
      </c>
      <c r="F124" s="18" t="s">
        <v>2</v>
      </c>
      <c r="G124" s="18" t="s">
        <v>8467</v>
      </c>
      <c r="H124" s="18" t="s">
        <v>3</v>
      </c>
      <c r="I124" s="39" t="s">
        <v>11010</v>
      </c>
      <c r="J124" s="18" t="s">
        <v>24</v>
      </c>
      <c r="K124" s="18" t="s">
        <v>1542</v>
      </c>
      <c r="L124" s="18" t="s">
        <v>6759</v>
      </c>
      <c r="M124" s="19" t="s">
        <v>1543</v>
      </c>
    </row>
    <row r="125" spans="1:13" ht="85" x14ac:dyDescent="0.3">
      <c r="A125" s="18">
        <v>1</v>
      </c>
      <c r="B125" s="18" t="s">
        <v>10975</v>
      </c>
      <c r="C125" s="18" t="s">
        <v>8466</v>
      </c>
      <c r="D125" s="18" t="s">
        <v>1527</v>
      </c>
      <c r="E125" s="18" t="s">
        <v>1256</v>
      </c>
      <c r="F125" s="18" t="s">
        <v>2</v>
      </c>
      <c r="G125" s="18" t="s">
        <v>8467</v>
      </c>
      <c r="H125" s="18" t="s">
        <v>3</v>
      </c>
      <c r="I125" s="39" t="s">
        <v>11011</v>
      </c>
      <c r="J125" s="18" t="s">
        <v>25</v>
      </c>
      <c r="K125" s="18" t="s">
        <v>1544</v>
      </c>
      <c r="L125" s="18" t="s">
        <v>6760</v>
      </c>
      <c r="M125" s="41" t="s">
        <v>1459</v>
      </c>
    </row>
    <row r="126" spans="1:13" ht="85" x14ac:dyDescent="0.3">
      <c r="A126" s="18">
        <v>1</v>
      </c>
      <c r="B126" s="18" t="s">
        <v>10975</v>
      </c>
      <c r="C126" s="18" t="s">
        <v>8466</v>
      </c>
      <c r="D126" s="18" t="s">
        <v>1527</v>
      </c>
      <c r="E126" s="18" t="s">
        <v>1256</v>
      </c>
      <c r="F126" s="18" t="s">
        <v>2</v>
      </c>
      <c r="G126" s="18" t="s">
        <v>8467</v>
      </c>
      <c r="H126" s="18" t="s">
        <v>3</v>
      </c>
      <c r="I126" s="39" t="s">
        <v>11012</v>
      </c>
      <c r="J126" s="18" t="s">
        <v>11013</v>
      </c>
      <c r="K126" s="18" t="s">
        <v>11014</v>
      </c>
      <c r="L126" s="18" t="s">
        <v>11015</v>
      </c>
      <c r="M126" s="42" t="s">
        <v>11016</v>
      </c>
    </row>
    <row r="127" spans="1:13" ht="85" x14ac:dyDescent="0.3">
      <c r="A127" s="18">
        <v>1</v>
      </c>
      <c r="B127" s="18" t="s">
        <v>10975</v>
      </c>
      <c r="C127" s="18" t="s">
        <v>8466</v>
      </c>
      <c r="D127" s="18" t="s">
        <v>1527</v>
      </c>
      <c r="E127" s="18" t="s">
        <v>1256</v>
      </c>
      <c r="F127" s="18" t="s">
        <v>2</v>
      </c>
      <c r="G127" s="18" t="s">
        <v>8467</v>
      </c>
      <c r="H127" s="18" t="s">
        <v>3</v>
      </c>
      <c r="I127" s="39" t="s">
        <v>11017</v>
      </c>
      <c r="J127" s="18" t="s">
        <v>27</v>
      </c>
      <c r="K127" s="18" t="s">
        <v>5252</v>
      </c>
      <c r="L127" s="18" t="s">
        <v>6762</v>
      </c>
      <c r="M127" s="19" t="s">
        <v>1545</v>
      </c>
    </row>
    <row r="128" spans="1:13" ht="85" x14ac:dyDescent="0.3">
      <c r="A128" s="18">
        <v>1</v>
      </c>
      <c r="B128" s="18" t="s">
        <v>10975</v>
      </c>
      <c r="C128" s="18" t="s">
        <v>8466</v>
      </c>
      <c r="D128" s="18" t="s">
        <v>1527</v>
      </c>
      <c r="E128" s="18" t="s">
        <v>1256</v>
      </c>
      <c r="F128" s="18" t="s">
        <v>2</v>
      </c>
      <c r="G128" s="18" t="s">
        <v>8467</v>
      </c>
      <c r="H128" s="18" t="s">
        <v>3</v>
      </c>
      <c r="I128" s="39" t="s">
        <v>11018</v>
      </c>
      <c r="J128" s="18" t="s">
        <v>28</v>
      </c>
      <c r="K128" s="18" t="s">
        <v>5253</v>
      </c>
      <c r="L128" s="18" t="s">
        <v>6763</v>
      </c>
      <c r="M128" s="19" t="s">
        <v>1543</v>
      </c>
    </row>
    <row r="129" spans="1:13" ht="85" x14ac:dyDescent="0.3">
      <c r="A129" s="18">
        <v>1</v>
      </c>
      <c r="B129" s="18" t="s">
        <v>10975</v>
      </c>
      <c r="C129" s="18" t="s">
        <v>8466</v>
      </c>
      <c r="D129" s="18" t="s">
        <v>1527</v>
      </c>
      <c r="E129" s="18" t="s">
        <v>1256</v>
      </c>
      <c r="F129" s="18" t="s">
        <v>2</v>
      </c>
      <c r="G129" s="18" t="s">
        <v>8467</v>
      </c>
      <c r="H129" s="18" t="s">
        <v>3</v>
      </c>
      <c r="I129" s="39" t="s">
        <v>11019</v>
      </c>
      <c r="J129" s="18" t="s">
        <v>29</v>
      </c>
      <c r="K129" s="18" t="s">
        <v>1546</v>
      </c>
      <c r="L129" s="18" t="s">
        <v>1547</v>
      </c>
      <c r="M129" s="19" t="s">
        <v>1462</v>
      </c>
    </row>
    <row r="130" spans="1:13" ht="85" x14ac:dyDescent="0.3">
      <c r="A130" s="18">
        <v>1</v>
      </c>
      <c r="B130" s="18" t="s">
        <v>10975</v>
      </c>
      <c r="C130" s="18" t="s">
        <v>8466</v>
      </c>
      <c r="D130" s="18" t="s">
        <v>1527</v>
      </c>
      <c r="E130" s="18" t="s">
        <v>1256</v>
      </c>
      <c r="F130" s="18" t="s">
        <v>2</v>
      </c>
      <c r="G130" s="18" t="s">
        <v>8467</v>
      </c>
      <c r="H130" s="18" t="s">
        <v>3</v>
      </c>
      <c r="I130" s="39" t="s">
        <v>11020</v>
      </c>
      <c r="J130" s="18" t="s">
        <v>30</v>
      </c>
      <c r="K130" s="18" t="s">
        <v>11021</v>
      </c>
      <c r="L130" s="18" t="s">
        <v>11022</v>
      </c>
      <c r="M130" s="19" t="s">
        <v>1462</v>
      </c>
    </row>
    <row r="131" spans="1:13" ht="85" x14ac:dyDescent="0.3">
      <c r="A131" s="18">
        <v>1</v>
      </c>
      <c r="B131" s="18" t="s">
        <v>10975</v>
      </c>
      <c r="C131" s="18" t="s">
        <v>8466</v>
      </c>
      <c r="D131" s="18" t="s">
        <v>1527</v>
      </c>
      <c r="E131" s="18" t="s">
        <v>1256</v>
      </c>
      <c r="F131" s="18" t="s">
        <v>2</v>
      </c>
      <c r="G131" s="18" t="s">
        <v>8467</v>
      </c>
      <c r="H131" s="18" t="s">
        <v>3</v>
      </c>
      <c r="I131" s="39" t="s">
        <v>11023</v>
      </c>
      <c r="J131" s="18" t="s">
        <v>31</v>
      </c>
      <c r="K131" s="18" t="s">
        <v>5255</v>
      </c>
      <c r="L131" s="18" t="s">
        <v>11024</v>
      </c>
      <c r="M131" s="19" t="s">
        <v>1545</v>
      </c>
    </row>
    <row r="132" spans="1:13" ht="85" x14ac:dyDescent="0.3">
      <c r="A132" s="18">
        <v>1</v>
      </c>
      <c r="B132" s="18" t="s">
        <v>10975</v>
      </c>
      <c r="C132" s="18" t="s">
        <v>8466</v>
      </c>
      <c r="D132" s="18" t="s">
        <v>1527</v>
      </c>
      <c r="E132" s="18" t="s">
        <v>1256</v>
      </c>
      <c r="F132" s="18" t="s">
        <v>2</v>
      </c>
      <c r="G132" s="18" t="s">
        <v>8467</v>
      </c>
      <c r="H132" s="18" t="s">
        <v>3</v>
      </c>
      <c r="I132" s="39" t="s">
        <v>11025</v>
      </c>
      <c r="J132" s="18" t="s">
        <v>32</v>
      </c>
      <c r="K132" s="18" t="s">
        <v>11026</v>
      </c>
      <c r="L132" s="18" t="s">
        <v>11027</v>
      </c>
      <c r="M132" s="42" t="s">
        <v>11016</v>
      </c>
    </row>
    <row r="133" spans="1:13" ht="85" x14ac:dyDescent="0.3">
      <c r="A133" s="18">
        <v>1</v>
      </c>
      <c r="B133" s="18" t="s">
        <v>10975</v>
      </c>
      <c r="C133" s="18" t="s">
        <v>8466</v>
      </c>
      <c r="D133" s="18" t="s">
        <v>1527</v>
      </c>
      <c r="E133" s="18" t="s">
        <v>1256</v>
      </c>
      <c r="F133" s="18" t="s">
        <v>2</v>
      </c>
      <c r="G133" s="18" t="s">
        <v>8467</v>
      </c>
      <c r="H133" s="18" t="s">
        <v>3</v>
      </c>
      <c r="I133" s="39" t="s">
        <v>11028</v>
      </c>
      <c r="J133" s="18" t="s">
        <v>33</v>
      </c>
      <c r="K133" s="18" t="s">
        <v>1548</v>
      </c>
      <c r="L133" s="18" t="s">
        <v>11029</v>
      </c>
      <c r="M133" s="19" t="s">
        <v>1462</v>
      </c>
    </row>
    <row r="134" spans="1:13" ht="85" x14ac:dyDescent="0.3">
      <c r="A134" s="18">
        <v>1</v>
      </c>
      <c r="B134" s="18" t="s">
        <v>10975</v>
      </c>
      <c r="C134" s="18" t="s">
        <v>8466</v>
      </c>
      <c r="D134" s="18" t="s">
        <v>1527</v>
      </c>
      <c r="E134" s="18" t="s">
        <v>1256</v>
      </c>
      <c r="F134" s="18" t="s">
        <v>2</v>
      </c>
      <c r="G134" s="18" t="s">
        <v>8467</v>
      </c>
      <c r="H134" s="18" t="s">
        <v>3</v>
      </c>
      <c r="I134" s="39" t="s">
        <v>11030</v>
      </c>
      <c r="J134" s="18" t="s">
        <v>1549</v>
      </c>
      <c r="K134" s="18" t="s">
        <v>11031</v>
      </c>
      <c r="L134" s="18" t="s">
        <v>11032</v>
      </c>
      <c r="M134" s="19" t="s">
        <v>1532</v>
      </c>
    </row>
    <row r="135" spans="1:13" ht="85" x14ac:dyDescent="0.3">
      <c r="A135" s="18">
        <v>1</v>
      </c>
      <c r="B135" s="18" t="s">
        <v>10975</v>
      </c>
      <c r="C135" s="18" t="s">
        <v>8466</v>
      </c>
      <c r="D135" s="18" t="s">
        <v>1527</v>
      </c>
      <c r="E135" s="18" t="s">
        <v>1256</v>
      </c>
      <c r="F135" s="18" t="s">
        <v>2</v>
      </c>
      <c r="G135" s="18" t="s">
        <v>8467</v>
      </c>
      <c r="H135" s="18" t="s">
        <v>3</v>
      </c>
      <c r="I135" s="39" t="s">
        <v>11033</v>
      </c>
      <c r="J135" s="18" t="s">
        <v>11034</v>
      </c>
      <c r="K135" s="18" t="s">
        <v>11035</v>
      </c>
      <c r="L135" s="18" t="s">
        <v>11036</v>
      </c>
      <c r="M135" s="19" t="s">
        <v>1532</v>
      </c>
    </row>
    <row r="136" spans="1:13" ht="85" x14ac:dyDescent="0.3">
      <c r="A136" s="18">
        <v>1</v>
      </c>
      <c r="B136" s="18" t="s">
        <v>10975</v>
      </c>
      <c r="C136" s="18" t="s">
        <v>8466</v>
      </c>
      <c r="D136" s="18" t="s">
        <v>1527</v>
      </c>
      <c r="E136" s="18" t="s">
        <v>1256</v>
      </c>
      <c r="F136" s="18" t="s">
        <v>2</v>
      </c>
      <c r="G136" s="18" t="s">
        <v>8467</v>
      </c>
      <c r="H136" s="18" t="s">
        <v>3</v>
      </c>
      <c r="I136" s="39" t="s">
        <v>11037</v>
      </c>
      <c r="J136" s="18" t="s">
        <v>1550</v>
      </c>
      <c r="K136" s="18" t="s">
        <v>1551</v>
      </c>
      <c r="L136" s="18" t="s">
        <v>11038</v>
      </c>
      <c r="M136" s="41" t="s">
        <v>1458</v>
      </c>
    </row>
    <row r="137" spans="1:13" ht="85" x14ac:dyDescent="0.3">
      <c r="A137" s="18">
        <v>1</v>
      </c>
      <c r="B137" s="18" t="s">
        <v>10975</v>
      </c>
      <c r="C137" s="18" t="s">
        <v>8466</v>
      </c>
      <c r="D137" s="18" t="s">
        <v>1527</v>
      </c>
      <c r="E137" s="18" t="s">
        <v>1256</v>
      </c>
      <c r="F137" s="18" t="s">
        <v>2</v>
      </c>
      <c r="G137" s="18" t="s">
        <v>8477</v>
      </c>
      <c r="H137" s="18" t="s">
        <v>34</v>
      </c>
      <c r="I137" s="39" t="s">
        <v>8478</v>
      </c>
      <c r="J137" s="18" t="s">
        <v>4</v>
      </c>
      <c r="K137" s="18" t="s">
        <v>1528</v>
      </c>
      <c r="L137" s="18" t="s">
        <v>1529</v>
      </c>
      <c r="M137" s="41" t="s">
        <v>1458</v>
      </c>
    </row>
    <row r="138" spans="1:13" ht="85" x14ac:dyDescent="0.3">
      <c r="A138" s="18">
        <v>1</v>
      </c>
      <c r="B138" s="18" t="s">
        <v>10975</v>
      </c>
      <c r="C138" s="18" t="s">
        <v>8466</v>
      </c>
      <c r="D138" s="18" t="s">
        <v>1527</v>
      </c>
      <c r="E138" s="18" t="s">
        <v>1256</v>
      </c>
      <c r="F138" s="18" t="s">
        <v>2</v>
      </c>
      <c r="G138" s="18" t="s">
        <v>8477</v>
      </c>
      <c r="H138" s="18" t="s">
        <v>34</v>
      </c>
      <c r="I138" s="39" t="s">
        <v>8479</v>
      </c>
      <c r="J138" s="18" t="s">
        <v>5</v>
      </c>
      <c r="K138" s="18" t="s">
        <v>1552</v>
      </c>
      <c r="L138" s="18" t="s">
        <v>1531</v>
      </c>
      <c r="M138" s="19" t="s">
        <v>1532</v>
      </c>
    </row>
    <row r="139" spans="1:13" ht="85" x14ac:dyDescent="0.3">
      <c r="A139" s="18">
        <v>1</v>
      </c>
      <c r="B139" s="18" t="s">
        <v>10975</v>
      </c>
      <c r="C139" s="18" t="s">
        <v>8466</v>
      </c>
      <c r="D139" s="18" t="s">
        <v>1527</v>
      </c>
      <c r="E139" s="18" t="s">
        <v>1256</v>
      </c>
      <c r="F139" s="18" t="s">
        <v>2</v>
      </c>
      <c r="G139" s="18" t="s">
        <v>8477</v>
      </c>
      <c r="H139" s="18" t="s">
        <v>34</v>
      </c>
      <c r="I139" s="39" t="s">
        <v>8480</v>
      </c>
      <c r="J139" s="18" t="s">
        <v>6</v>
      </c>
      <c r="K139" s="18" t="s">
        <v>10976</v>
      </c>
      <c r="L139" s="18" t="s">
        <v>10977</v>
      </c>
      <c r="M139" s="19" t="s">
        <v>1532</v>
      </c>
    </row>
    <row r="140" spans="1:13" ht="85" x14ac:dyDescent="0.3">
      <c r="A140" s="18">
        <v>1</v>
      </c>
      <c r="B140" s="18" t="s">
        <v>10975</v>
      </c>
      <c r="C140" s="18" t="s">
        <v>8466</v>
      </c>
      <c r="D140" s="18" t="s">
        <v>1527</v>
      </c>
      <c r="E140" s="18" t="s">
        <v>1256</v>
      </c>
      <c r="F140" s="18" t="s">
        <v>2</v>
      </c>
      <c r="G140" s="18" t="s">
        <v>8477</v>
      </c>
      <c r="H140" s="18" t="s">
        <v>34</v>
      </c>
      <c r="I140" s="39" t="s">
        <v>8481</v>
      </c>
      <c r="J140" s="18" t="s">
        <v>7</v>
      </c>
      <c r="K140" s="18" t="s">
        <v>1533</v>
      </c>
      <c r="L140" s="18" t="s">
        <v>10978</v>
      </c>
      <c r="M140" s="19" t="s">
        <v>1532</v>
      </c>
    </row>
    <row r="141" spans="1:13" ht="85" x14ac:dyDescent="0.3">
      <c r="A141" s="18">
        <v>1</v>
      </c>
      <c r="B141" s="18" t="s">
        <v>10975</v>
      </c>
      <c r="C141" s="18" t="s">
        <v>8466</v>
      </c>
      <c r="D141" s="18" t="s">
        <v>1527</v>
      </c>
      <c r="E141" s="18" t="s">
        <v>1256</v>
      </c>
      <c r="F141" s="18" t="s">
        <v>2</v>
      </c>
      <c r="G141" s="18" t="s">
        <v>8477</v>
      </c>
      <c r="H141" s="18" t="s">
        <v>34</v>
      </c>
      <c r="I141" s="39" t="s">
        <v>8482</v>
      </c>
      <c r="J141" s="18" t="s">
        <v>8</v>
      </c>
      <c r="K141" s="18" t="s">
        <v>1553</v>
      </c>
      <c r="L141" s="18" t="s">
        <v>10979</v>
      </c>
      <c r="M141" s="19" t="s">
        <v>1532</v>
      </c>
    </row>
    <row r="142" spans="1:13" ht="85" x14ac:dyDescent="0.3">
      <c r="A142" s="18">
        <v>1</v>
      </c>
      <c r="B142" s="18" t="s">
        <v>10975</v>
      </c>
      <c r="C142" s="18" t="s">
        <v>8466</v>
      </c>
      <c r="D142" s="18" t="s">
        <v>1527</v>
      </c>
      <c r="E142" s="18" t="s">
        <v>1256</v>
      </c>
      <c r="F142" s="18" t="s">
        <v>2</v>
      </c>
      <c r="G142" s="18" t="s">
        <v>8477</v>
      </c>
      <c r="H142" s="18" t="s">
        <v>34</v>
      </c>
      <c r="I142" s="39" t="s">
        <v>8483</v>
      </c>
      <c r="J142" s="18" t="s">
        <v>35</v>
      </c>
      <c r="K142" s="18" t="s">
        <v>1554</v>
      </c>
      <c r="L142" s="18" t="s">
        <v>11039</v>
      </c>
      <c r="M142" s="19" t="s">
        <v>1532</v>
      </c>
    </row>
    <row r="143" spans="1:13" ht="85" x14ac:dyDescent="0.3">
      <c r="A143" s="18">
        <v>1</v>
      </c>
      <c r="B143" s="18" t="s">
        <v>10975</v>
      </c>
      <c r="C143" s="18" t="s">
        <v>8466</v>
      </c>
      <c r="D143" s="18" t="s">
        <v>1527</v>
      </c>
      <c r="E143" s="18" t="s">
        <v>1256</v>
      </c>
      <c r="F143" s="18" t="s">
        <v>2</v>
      </c>
      <c r="G143" s="18" t="s">
        <v>8477</v>
      </c>
      <c r="H143" s="18" t="s">
        <v>34</v>
      </c>
      <c r="I143" s="39" t="s">
        <v>8484</v>
      </c>
      <c r="J143" s="18" t="s">
        <v>36</v>
      </c>
      <c r="K143" s="18" t="s">
        <v>1555</v>
      </c>
      <c r="L143" s="18" t="s">
        <v>11040</v>
      </c>
      <c r="M143" s="19" t="s">
        <v>1532</v>
      </c>
    </row>
    <row r="144" spans="1:13" ht="85" x14ac:dyDescent="0.3">
      <c r="A144" s="18">
        <v>1</v>
      </c>
      <c r="B144" s="18" t="s">
        <v>10975</v>
      </c>
      <c r="C144" s="18" t="s">
        <v>8466</v>
      </c>
      <c r="D144" s="18" t="s">
        <v>1527</v>
      </c>
      <c r="E144" s="18" t="s">
        <v>1256</v>
      </c>
      <c r="F144" s="18" t="s">
        <v>2</v>
      </c>
      <c r="G144" s="18" t="s">
        <v>8477</v>
      </c>
      <c r="H144" s="18" t="s">
        <v>34</v>
      </c>
      <c r="I144" s="39" t="s">
        <v>8485</v>
      </c>
      <c r="J144" s="18" t="s">
        <v>37</v>
      </c>
      <c r="K144" s="18" t="s">
        <v>1556</v>
      </c>
      <c r="L144" s="18" t="s">
        <v>1557</v>
      </c>
      <c r="M144" s="41" t="s">
        <v>1458</v>
      </c>
    </row>
    <row r="145" spans="1:13" ht="85" x14ac:dyDescent="0.3">
      <c r="A145" s="18">
        <v>1</v>
      </c>
      <c r="B145" s="18" t="s">
        <v>10975</v>
      </c>
      <c r="C145" s="18" t="s">
        <v>8466</v>
      </c>
      <c r="D145" s="18" t="s">
        <v>1527</v>
      </c>
      <c r="E145" s="18" t="s">
        <v>1256</v>
      </c>
      <c r="F145" s="18" t="s">
        <v>2</v>
      </c>
      <c r="G145" s="18" t="s">
        <v>8477</v>
      </c>
      <c r="H145" s="18" t="s">
        <v>34</v>
      </c>
      <c r="I145" s="39" t="s">
        <v>8486</v>
      </c>
      <c r="J145" s="18" t="s">
        <v>10</v>
      </c>
      <c r="K145" s="18" t="s">
        <v>5242</v>
      </c>
      <c r="L145" s="18" t="s">
        <v>6747</v>
      </c>
      <c r="M145" s="41" t="s">
        <v>1458</v>
      </c>
    </row>
    <row r="146" spans="1:13" ht="85" x14ac:dyDescent="0.3">
      <c r="A146" s="18">
        <v>1</v>
      </c>
      <c r="B146" s="18" t="s">
        <v>10975</v>
      </c>
      <c r="C146" s="18" t="s">
        <v>8466</v>
      </c>
      <c r="D146" s="18" t="s">
        <v>1527</v>
      </c>
      <c r="E146" s="18" t="s">
        <v>1256</v>
      </c>
      <c r="F146" s="18" t="s">
        <v>2</v>
      </c>
      <c r="G146" s="18" t="s">
        <v>8477</v>
      </c>
      <c r="H146" s="18" t="s">
        <v>34</v>
      </c>
      <c r="I146" s="39" t="s">
        <v>11041</v>
      </c>
      <c r="J146" s="18" t="s">
        <v>38</v>
      </c>
      <c r="K146" s="18" t="s">
        <v>1558</v>
      </c>
      <c r="L146" s="18" t="s">
        <v>1559</v>
      </c>
      <c r="M146" s="41" t="s">
        <v>1458</v>
      </c>
    </row>
    <row r="147" spans="1:13" ht="85" x14ac:dyDescent="0.3">
      <c r="A147" s="18">
        <v>1</v>
      </c>
      <c r="B147" s="18" t="s">
        <v>10975</v>
      </c>
      <c r="C147" s="18" t="s">
        <v>8466</v>
      </c>
      <c r="D147" s="18" t="s">
        <v>1527</v>
      </c>
      <c r="E147" s="18" t="s">
        <v>1256</v>
      </c>
      <c r="F147" s="18" t="s">
        <v>2</v>
      </c>
      <c r="G147" s="18" t="s">
        <v>8477</v>
      </c>
      <c r="H147" s="18" t="s">
        <v>34</v>
      </c>
      <c r="I147" s="39" t="s">
        <v>11042</v>
      </c>
      <c r="J147" s="18" t="s">
        <v>39</v>
      </c>
      <c r="K147" s="18" t="s">
        <v>1560</v>
      </c>
      <c r="L147" s="18" t="s">
        <v>1561</v>
      </c>
      <c r="M147" s="41" t="s">
        <v>1458</v>
      </c>
    </row>
    <row r="148" spans="1:13" ht="85" x14ac:dyDescent="0.3">
      <c r="A148" s="18">
        <v>1</v>
      </c>
      <c r="B148" s="18" t="s">
        <v>10975</v>
      </c>
      <c r="C148" s="18" t="s">
        <v>8466</v>
      </c>
      <c r="D148" s="18" t="s">
        <v>1527</v>
      </c>
      <c r="E148" s="18" t="s">
        <v>1256</v>
      </c>
      <c r="F148" s="18" t="s">
        <v>2</v>
      </c>
      <c r="G148" s="18" t="s">
        <v>8477</v>
      </c>
      <c r="H148" s="18" t="s">
        <v>34</v>
      </c>
      <c r="I148" s="39" t="s">
        <v>11043</v>
      </c>
      <c r="J148" s="18" t="s">
        <v>9</v>
      </c>
      <c r="K148" s="18" t="s">
        <v>10980</v>
      </c>
      <c r="L148" s="18" t="s">
        <v>10981</v>
      </c>
      <c r="M148" s="41" t="s">
        <v>1458</v>
      </c>
    </row>
    <row r="149" spans="1:13" ht="85" x14ac:dyDescent="0.3">
      <c r="A149" s="18">
        <v>1</v>
      </c>
      <c r="B149" s="18" t="s">
        <v>10975</v>
      </c>
      <c r="C149" s="18" t="s">
        <v>8466</v>
      </c>
      <c r="D149" s="18" t="s">
        <v>1527</v>
      </c>
      <c r="E149" s="18" t="s">
        <v>1256</v>
      </c>
      <c r="F149" s="18" t="s">
        <v>2</v>
      </c>
      <c r="G149" s="18" t="s">
        <v>8477</v>
      </c>
      <c r="H149" s="18" t="s">
        <v>34</v>
      </c>
      <c r="I149" s="39" t="s">
        <v>11044</v>
      </c>
      <c r="J149" s="18" t="s">
        <v>40</v>
      </c>
      <c r="K149" s="18" t="s">
        <v>11045</v>
      </c>
      <c r="L149" s="18" t="s">
        <v>11046</v>
      </c>
      <c r="M149" s="41" t="s">
        <v>1458</v>
      </c>
    </row>
    <row r="150" spans="1:13" ht="85" x14ac:dyDescent="0.3">
      <c r="A150" s="18">
        <v>1</v>
      </c>
      <c r="B150" s="18" t="s">
        <v>10975</v>
      </c>
      <c r="C150" s="18" t="s">
        <v>8466</v>
      </c>
      <c r="D150" s="18" t="s">
        <v>1527</v>
      </c>
      <c r="E150" s="18" t="s">
        <v>1256</v>
      </c>
      <c r="F150" s="18" t="s">
        <v>2</v>
      </c>
      <c r="G150" s="18" t="s">
        <v>8477</v>
      </c>
      <c r="H150" s="18" t="s">
        <v>34</v>
      </c>
      <c r="I150" s="39" t="s">
        <v>11047</v>
      </c>
      <c r="J150" s="18" t="s">
        <v>41</v>
      </c>
      <c r="K150" s="18" t="s">
        <v>11048</v>
      </c>
      <c r="L150" s="18" t="s">
        <v>11049</v>
      </c>
      <c r="M150" s="19" t="s">
        <v>1532</v>
      </c>
    </row>
    <row r="151" spans="1:13" ht="85" x14ac:dyDescent="0.3">
      <c r="A151" s="18">
        <v>1</v>
      </c>
      <c r="B151" s="18" t="s">
        <v>10975</v>
      </c>
      <c r="C151" s="18" t="s">
        <v>8466</v>
      </c>
      <c r="D151" s="18" t="s">
        <v>1527</v>
      </c>
      <c r="E151" s="18" t="s">
        <v>1256</v>
      </c>
      <c r="F151" s="18" t="s">
        <v>2</v>
      </c>
      <c r="G151" s="18" t="s">
        <v>8477</v>
      </c>
      <c r="H151" s="18" t="s">
        <v>34</v>
      </c>
      <c r="I151" s="39" t="s">
        <v>11050</v>
      </c>
      <c r="J151" s="18" t="s">
        <v>42</v>
      </c>
      <c r="K151" s="18" t="s">
        <v>11051</v>
      </c>
      <c r="L151" s="18" t="s">
        <v>11052</v>
      </c>
      <c r="M151" s="19" t="s">
        <v>1532</v>
      </c>
    </row>
    <row r="152" spans="1:13" ht="85" x14ac:dyDescent="0.3">
      <c r="A152" s="18">
        <v>1</v>
      </c>
      <c r="B152" s="18" t="s">
        <v>10975</v>
      </c>
      <c r="C152" s="18" t="s">
        <v>8466</v>
      </c>
      <c r="D152" s="18" t="s">
        <v>1527</v>
      </c>
      <c r="E152" s="18" t="s">
        <v>1256</v>
      </c>
      <c r="F152" s="18" t="s">
        <v>2</v>
      </c>
      <c r="G152" s="18" t="s">
        <v>8477</v>
      </c>
      <c r="H152" s="18" t="s">
        <v>34</v>
      </c>
      <c r="I152" s="39" t="s">
        <v>11053</v>
      </c>
      <c r="J152" s="18" t="s">
        <v>13</v>
      </c>
      <c r="K152" s="18" t="s">
        <v>10987</v>
      </c>
      <c r="L152" s="18" t="s">
        <v>10988</v>
      </c>
      <c r="M152" s="19" t="s">
        <v>1532</v>
      </c>
    </row>
    <row r="153" spans="1:13" ht="85" x14ac:dyDescent="0.3">
      <c r="A153" s="18">
        <v>1</v>
      </c>
      <c r="B153" s="18" t="s">
        <v>10975</v>
      </c>
      <c r="C153" s="18" t="s">
        <v>8466</v>
      </c>
      <c r="D153" s="18" t="s">
        <v>1527</v>
      </c>
      <c r="E153" s="18" t="s">
        <v>1256</v>
      </c>
      <c r="F153" s="18" t="s">
        <v>2</v>
      </c>
      <c r="G153" s="18" t="s">
        <v>8477</v>
      </c>
      <c r="H153" s="18" t="s">
        <v>34</v>
      </c>
      <c r="I153" s="39" t="s">
        <v>11054</v>
      </c>
      <c r="J153" s="18" t="s">
        <v>14</v>
      </c>
      <c r="K153" s="18" t="s">
        <v>10990</v>
      </c>
      <c r="L153" s="18" t="s">
        <v>10991</v>
      </c>
      <c r="M153" s="19" t="s">
        <v>1532</v>
      </c>
    </row>
    <row r="154" spans="1:13" ht="85" x14ac:dyDescent="0.3">
      <c r="A154" s="18">
        <v>1</v>
      </c>
      <c r="B154" s="18" t="s">
        <v>10975</v>
      </c>
      <c r="C154" s="18" t="s">
        <v>8466</v>
      </c>
      <c r="D154" s="18" t="s">
        <v>1527</v>
      </c>
      <c r="E154" s="18" t="s">
        <v>1256</v>
      </c>
      <c r="F154" s="18" t="s">
        <v>2</v>
      </c>
      <c r="G154" s="18" t="s">
        <v>8477</v>
      </c>
      <c r="H154" s="18" t="s">
        <v>34</v>
      </c>
      <c r="I154" s="39" t="s">
        <v>11055</v>
      </c>
      <c r="J154" s="18" t="s">
        <v>43</v>
      </c>
      <c r="K154" s="18" t="s">
        <v>1562</v>
      </c>
      <c r="L154" s="18" t="s">
        <v>11056</v>
      </c>
      <c r="M154" s="19" t="s">
        <v>1532</v>
      </c>
    </row>
    <row r="155" spans="1:13" ht="85" x14ac:dyDescent="0.3">
      <c r="A155" s="18">
        <v>1</v>
      </c>
      <c r="B155" s="18" t="s">
        <v>10975</v>
      </c>
      <c r="C155" s="18" t="s">
        <v>8466</v>
      </c>
      <c r="D155" s="18" t="s">
        <v>1527</v>
      </c>
      <c r="E155" s="18" t="s">
        <v>1256</v>
      </c>
      <c r="F155" s="18" t="s">
        <v>2</v>
      </c>
      <c r="G155" s="18" t="s">
        <v>8477</v>
      </c>
      <c r="H155" s="18" t="s">
        <v>34</v>
      </c>
      <c r="I155" s="39" t="s">
        <v>11057</v>
      </c>
      <c r="J155" s="18" t="s">
        <v>44</v>
      </c>
      <c r="K155" s="18" t="s">
        <v>11058</v>
      </c>
      <c r="L155" s="18" t="s">
        <v>11059</v>
      </c>
      <c r="M155" s="19" t="s">
        <v>1532</v>
      </c>
    </row>
    <row r="156" spans="1:13" ht="85" x14ac:dyDescent="0.3">
      <c r="A156" s="18">
        <v>1</v>
      </c>
      <c r="B156" s="18" t="s">
        <v>10975</v>
      </c>
      <c r="C156" s="18" t="s">
        <v>8466</v>
      </c>
      <c r="D156" s="18" t="s">
        <v>1527</v>
      </c>
      <c r="E156" s="18" t="s">
        <v>1256</v>
      </c>
      <c r="F156" s="18" t="s">
        <v>2</v>
      </c>
      <c r="G156" s="18" t="s">
        <v>8477</v>
      </c>
      <c r="H156" s="18" t="s">
        <v>34</v>
      </c>
      <c r="I156" s="39" t="s">
        <v>11060</v>
      </c>
      <c r="J156" s="18" t="s">
        <v>45</v>
      </c>
      <c r="K156" s="18" t="s">
        <v>5263</v>
      </c>
      <c r="L156" s="18" t="s">
        <v>11061</v>
      </c>
      <c r="M156" s="41" t="s">
        <v>1458</v>
      </c>
    </row>
    <row r="157" spans="1:13" ht="85" x14ac:dyDescent="0.3">
      <c r="A157" s="18">
        <v>1</v>
      </c>
      <c r="B157" s="18" t="s">
        <v>10975</v>
      </c>
      <c r="C157" s="18" t="s">
        <v>8466</v>
      </c>
      <c r="D157" s="18" t="s">
        <v>1527</v>
      </c>
      <c r="E157" s="18" t="s">
        <v>1256</v>
      </c>
      <c r="F157" s="18" t="s">
        <v>2</v>
      </c>
      <c r="G157" s="18" t="s">
        <v>8477</v>
      </c>
      <c r="H157" s="18" t="s">
        <v>34</v>
      </c>
      <c r="I157" s="39" t="s">
        <v>11062</v>
      </c>
      <c r="J157" s="18" t="s">
        <v>16</v>
      </c>
      <c r="K157" s="18" t="s">
        <v>5264</v>
      </c>
      <c r="L157" s="18" t="s">
        <v>11063</v>
      </c>
      <c r="M157" s="41" t="s">
        <v>1458</v>
      </c>
    </row>
    <row r="158" spans="1:13" ht="85" x14ac:dyDescent="0.3">
      <c r="A158" s="18">
        <v>1</v>
      </c>
      <c r="B158" s="18" t="s">
        <v>10975</v>
      </c>
      <c r="C158" s="18" t="s">
        <v>8466</v>
      </c>
      <c r="D158" s="18" t="s">
        <v>1527</v>
      </c>
      <c r="E158" s="18" t="s">
        <v>1256</v>
      </c>
      <c r="F158" s="18" t="s">
        <v>2</v>
      </c>
      <c r="G158" s="18" t="s">
        <v>8477</v>
      </c>
      <c r="H158" s="18" t="s">
        <v>34</v>
      </c>
      <c r="I158" s="39" t="s">
        <v>11064</v>
      </c>
      <c r="J158" s="18" t="s">
        <v>46</v>
      </c>
      <c r="K158" s="18" t="s">
        <v>11065</v>
      </c>
      <c r="L158" s="18" t="s">
        <v>11066</v>
      </c>
      <c r="M158" s="41" t="s">
        <v>1458</v>
      </c>
    </row>
    <row r="159" spans="1:13" ht="85" x14ac:dyDescent="0.3">
      <c r="A159" s="18">
        <v>1</v>
      </c>
      <c r="B159" s="18" t="s">
        <v>10975</v>
      </c>
      <c r="C159" s="18" t="s">
        <v>8466</v>
      </c>
      <c r="D159" s="18" t="s">
        <v>1527</v>
      </c>
      <c r="E159" s="18" t="s">
        <v>1256</v>
      </c>
      <c r="F159" s="18" t="s">
        <v>2</v>
      </c>
      <c r="G159" s="18" t="s">
        <v>8477</v>
      </c>
      <c r="H159" s="18" t="s">
        <v>34</v>
      </c>
      <c r="I159" s="39" t="s">
        <v>11067</v>
      </c>
      <c r="J159" s="18" t="s">
        <v>47</v>
      </c>
      <c r="K159" s="18" t="s">
        <v>1563</v>
      </c>
      <c r="L159" s="18" t="s">
        <v>11068</v>
      </c>
      <c r="M159" s="41" t="s">
        <v>1458</v>
      </c>
    </row>
    <row r="160" spans="1:13" ht="85" x14ac:dyDescent="0.3">
      <c r="A160" s="18">
        <v>1</v>
      </c>
      <c r="B160" s="18" t="s">
        <v>10975</v>
      </c>
      <c r="C160" s="18" t="s">
        <v>8466</v>
      </c>
      <c r="D160" s="18" t="s">
        <v>1527</v>
      </c>
      <c r="E160" s="18" t="s">
        <v>1256</v>
      </c>
      <c r="F160" s="18" t="s">
        <v>2</v>
      </c>
      <c r="G160" s="18" t="s">
        <v>8477</v>
      </c>
      <c r="H160" s="18" t="s">
        <v>34</v>
      </c>
      <c r="I160" s="39" t="s">
        <v>11069</v>
      </c>
      <c r="J160" s="18" t="s">
        <v>15</v>
      </c>
      <c r="K160" s="18" t="s">
        <v>5266</v>
      </c>
      <c r="L160" s="18" t="s">
        <v>1564</v>
      </c>
      <c r="M160" s="41" t="s">
        <v>1458</v>
      </c>
    </row>
    <row r="161" spans="1:13" ht="85" x14ac:dyDescent="0.3">
      <c r="A161" s="18">
        <v>1</v>
      </c>
      <c r="B161" s="18" t="s">
        <v>10975</v>
      </c>
      <c r="C161" s="18" t="s">
        <v>8466</v>
      </c>
      <c r="D161" s="18" t="s">
        <v>1527</v>
      </c>
      <c r="E161" s="18" t="s">
        <v>1256</v>
      </c>
      <c r="F161" s="18" t="s">
        <v>2</v>
      </c>
      <c r="G161" s="18" t="s">
        <v>8477</v>
      </c>
      <c r="H161" s="18" t="s">
        <v>34</v>
      </c>
      <c r="I161" s="39" t="s">
        <v>11070</v>
      </c>
      <c r="J161" s="18" t="s">
        <v>17</v>
      </c>
      <c r="K161" s="18" t="s">
        <v>1535</v>
      </c>
      <c r="L161" s="18" t="s">
        <v>1565</v>
      </c>
      <c r="M161" s="41" t="s">
        <v>1459</v>
      </c>
    </row>
    <row r="162" spans="1:13" ht="85" x14ac:dyDescent="0.3">
      <c r="A162" s="18">
        <v>1</v>
      </c>
      <c r="B162" s="18" t="s">
        <v>10975</v>
      </c>
      <c r="C162" s="18" t="s">
        <v>8466</v>
      </c>
      <c r="D162" s="18" t="s">
        <v>1527</v>
      </c>
      <c r="E162" s="18" t="s">
        <v>1256</v>
      </c>
      <c r="F162" s="18" t="s">
        <v>2</v>
      </c>
      <c r="G162" s="18" t="s">
        <v>8477</v>
      </c>
      <c r="H162" s="18" t="s">
        <v>34</v>
      </c>
      <c r="I162" s="39" t="s">
        <v>11071</v>
      </c>
      <c r="J162" s="18" t="s">
        <v>18</v>
      </c>
      <c r="K162" s="18" t="s">
        <v>1537</v>
      </c>
      <c r="L162" s="18" t="s">
        <v>10998</v>
      </c>
      <c r="M162" s="41" t="s">
        <v>1459</v>
      </c>
    </row>
    <row r="163" spans="1:13" ht="85" x14ac:dyDescent="0.3">
      <c r="A163" s="18">
        <v>1</v>
      </c>
      <c r="B163" s="18" t="s">
        <v>10975</v>
      </c>
      <c r="C163" s="18" t="s">
        <v>8466</v>
      </c>
      <c r="D163" s="18" t="s">
        <v>1527</v>
      </c>
      <c r="E163" s="18" t="s">
        <v>1256</v>
      </c>
      <c r="F163" s="18" t="s">
        <v>2</v>
      </c>
      <c r="G163" s="18" t="s">
        <v>8477</v>
      </c>
      <c r="H163" s="18" t="s">
        <v>34</v>
      </c>
      <c r="I163" s="39" t="s">
        <v>11072</v>
      </c>
      <c r="J163" s="18" t="s">
        <v>19</v>
      </c>
      <c r="K163" s="18" t="s">
        <v>1538</v>
      </c>
      <c r="L163" s="18" t="s">
        <v>1539</v>
      </c>
      <c r="M163" s="41" t="s">
        <v>1459</v>
      </c>
    </row>
    <row r="164" spans="1:13" ht="85" x14ac:dyDescent="0.3">
      <c r="A164" s="18">
        <v>1</v>
      </c>
      <c r="B164" s="18" t="s">
        <v>10975</v>
      </c>
      <c r="C164" s="18" t="s">
        <v>8466</v>
      </c>
      <c r="D164" s="18" t="s">
        <v>1527</v>
      </c>
      <c r="E164" s="18" t="s">
        <v>1256</v>
      </c>
      <c r="F164" s="18" t="s">
        <v>2</v>
      </c>
      <c r="G164" s="18" t="s">
        <v>8477</v>
      </c>
      <c r="H164" s="18" t="s">
        <v>34</v>
      </c>
      <c r="I164" s="39" t="s">
        <v>11073</v>
      </c>
      <c r="J164" s="18" t="s">
        <v>20</v>
      </c>
      <c r="K164" s="18" t="s">
        <v>1566</v>
      </c>
      <c r="L164" s="18" t="s">
        <v>1567</v>
      </c>
      <c r="M164" s="41" t="s">
        <v>1459</v>
      </c>
    </row>
    <row r="165" spans="1:13" ht="85" x14ac:dyDescent="0.3">
      <c r="A165" s="18">
        <v>1</v>
      </c>
      <c r="B165" s="18" t="s">
        <v>10975</v>
      </c>
      <c r="C165" s="18" t="s">
        <v>8466</v>
      </c>
      <c r="D165" s="18" t="s">
        <v>1527</v>
      </c>
      <c r="E165" s="18" t="s">
        <v>1256</v>
      </c>
      <c r="F165" s="18" t="s">
        <v>2</v>
      </c>
      <c r="G165" s="18" t="s">
        <v>8477</v>
      </c>
      <c r="H165" s="18" t="s">
        <v>34</v>
      </c>
      <c r="I165" s="39" t="s">
        <v>11074</v>
      </c>
      <c r="J165" s="18" t="s">
        <v>21</v>
      </c>
      <c r="K165" s="18" t="s">
        <v>11003</v>
      </c>
      <c r="L165" s="18" t="s">
        <v>11004</v>
      </c>
      <c r="M165" s="41" t="s">
        <v>1458</v>
      </c>
    </row>
    <row r="166" spans="1:13" ht="85" x14ac:dyDescent="0.3">
      <c r="A166" s="18">
        <v>1</v>
      </c>
      <c r="B166" s="18" t="s">
        <v>10975</v>
      </c>
      <c r="C166" s="18" t="s">
        <v>8466</v>
      </c>
      <c r="D166" s="18" t="s">
        <v>1527</v>
      </c>
      <c r="E166" s="18" t="s">
        <v>1256</v>
      </c>
      <c r="F166" s="18" t="s">
        <v>2</v>
      </c>
      <c r="G166" s="18" t="s">
        <v>8477</v>
      </c>
      <c r="H166" s="18" t="s">
        <v>34</v>
      </c>
      <c r="I166" s="39" t="s">
        <v>11075</v>
      </c>
      <c r="J166" s="18" t="s">
        <v>22</v>
      </c>
      <c r="K166" s="18" t="s">
        <v>11006</v>
      </c>
      <c r="L166" s="18" t="s">
        <v>11007</v>
      </c>
      <c r="M166" s="41" t="s">
        <v>1458</v>
      </c>
    </row>
    <row r="167" spans="1:13" ht="85" x14ac:dyDescent="0.3">
      <c r="A167" s="18">
        <v>1</v>
      </c>
      <c r="B167" s="18" t="s">
        <v>10975</v>
      </c>
      <c r="C167" s="18" t="s">
        <v>8466</v>
      </c>
      <c r="D167" s="18" t="s">
        <v>1527</v>
      </c>
      <c r="E167" s="18" t="s">
        <v>1256</v>
      </c>
      <c r="F167" s="18" t="s">
        <v>2</v>
      </c>
      <c r="G167" s="18" t="s">
        <v>8477</v>
      </c>
      <c r="H167" s="18" t="s">
        <v>34</v>
      </c>
      <c r="I167" s="39" t="s">
        <v>11076</v>
      </c>
      <c r="J167" s="18" t="s">
        <v>48</v>
      </c>
      <c r="K167" s="18" t="s">
        <v>1568</v>
      </c>
      <c r="L167" s="18" t="s">
        <v>11009</v>
      </c>
      <c r="M167" s="41" t="s">
        <v>1458</v>
      </c>
    </row>
    <row r="168" spans="1:13" ht="85" x14ac:dyDescent="0.3">
      <c r="A168" s="18">
        <v>1</v>
      </c>
      <c r="B168" s="18" t="s">
        <v>10975</v>
      </c>
      <c r="C168" s="18" t="s">
        <v>8466</v>
      </c>
      <c r="D168" s="18" t="s">
        <v>1527</v>
      </c>
      <c r="E168" s="18" t="s">
        <v>1256</v>
      </c>
      <c r="F168" s="18" t="s">
        <v>2</v>
      </c>
      <c r="G168" s="18" t="s">
        <v>8477</v>
      </c>
      <c r="H168" s="18" t="s">
        <v>34</v>
      </c>
      <c r="I168" s="39" t="s">
        <v>11077</v>
      </c>
      <c r="J168" s="18" t="s">
        <v>49</v>
      </c>
      <c r="K168" s="18" t="s">
        <v>1569</v>
      </c>
      <c r="L168" s="18" t="s">
        <v>11078</v>
      </c>
      <c r="M168" s="19" t="s">
        <v>1543</v>
      </c>
    </row>
    <row r="169" spans="1:13" ht="85" x14ac:dyDescent="0.3">
      <c r="A169" s="18">
        <v>1</v>
      </c>
      <c r="B169" s="18" t="s">
        <v>10975</v>
      </c>
      <c r="C169" s="18" t="s">
        <v>8466</v>
      </c>
      <c r="D169" s="18" t="s">
        <v>1527</v>
      </c>
      <c r="E169" s="18" t="s">
        <v>1256</v>
      </c>
      <c r="F169" s="18" t="s">
        <v>2</v>
      </c>
      <c r="G169" s="18" t="s">
        <v>8477</v>
      </c>
      <c r="H169" s="18" t="s">
        <v>34</v>
      </c>
      <c r="I169" s="39" t="s">
        <v>11079</v>
      </c>
      <c r="J169" s="18" t="s">
        <v>50</v>
      </c>
      <c r="K169" s="18" t="s">
        <v>11080</v>
      </c>
      <c r="L169" s="18" t="s">
        <v>1570</v>
      </c>
      <c r="M169" s="41" t="s">
        <v>1571</v>
      </c>
    </row>
    <row r="170" spans="1:13" ht="85" x14ac:dyDescent="0.3">
      <c r="A170" s="18">
        <v>1</v>
      </c>
      <c r="B170" s="18" t="s">
        <v>10975</v>
      </c>
      <c r="C170" s="18" t="s">
        <v>8466</v>
      </c>
      <c r="D170" s="18" t="s">
        <v>1527</v>
      </c>
      <c r="E170" s="18" t="s">
        <v>1256</v>
      </c>
      <c r="F170" s="18" t="s">
        <v>2</v>
      </c>
      <c r="G170" s="18" t="s">
        <v>8477</v>
      </c>
      <c r="H170" s="18" t="s">
        <v>34</v>
      </c>
      <c r="I170" s="39" t="s">
        <v>11081</v>
      </c>
      <c r="J170" s="18" t="s">
        <v>51</v>
      </c>
      <c r="K170" s="18" t="s">
        <v>1572</v>
      </c>
      <c r="L170" s="18" t="s">
        <v>11001</v>
      </c>
      <c r="M170" s="41" t="s">
        <v>1459</v>
      </c>
    </row>
    <row r="171" spans="1:13" ht="85" x14ac:dyDescent="0.3">
      <c r="A171" s="18">
        <v>1</v>
      </c>
      <c r="B171" s="18" t="s">
        <v>10975</v>
      </c>
      <c r="C171" s="18" t="s">
        <v>8466</v>
      </c>
      <c r="D171" s="18" t="s">
        <v>1527</v>
      </c>
      <c r="E171" s="18" t="s">
        <v>1256</v>
      </c>
      <c r="F171" s="18" t="s">
        <v>2</v>
      </c>
      <c r="G171" s="18" t="s">
        <v>8477</v>
      </c>
      <c r="H171" s="18" t="s">
        <v>34</v>
      </c>
      <c r="I171" s="39" t="s">
        <v>11082</v>
      </c>
      <c r="J171" s="18" t="s">
        <v>25</v>
      </c>
      <c r="K171" s="18" t="s">
        <v>1544</v>
      </c>
      <c r="L171" s="18" t="s">
        <v>6760</v>
      </c>
      <c r="M171" s="41" t="s">
        <v>1459</v>
      </c>
    </row>
    <row r="172" spans="1:13" ht="85" x14ac:dyDescent="0.3">
      <c r="A172" s="18">
        <v>1</v>
      </c>
      <c r="B172" s="18" t="s">
        <v>10975</v>
      </c>
      <c r="C172" s="18" t="s">
        <v>8466</v>
      </c>
      <c r="D172" s="18" t="s">
        <v>1527</v>
      </c>
      <c r="E172" s="18" t="s">
        <v>1256</v>
      </c>
      <c r="F172" s="18" t="s">
        <v>2</v>
      </c>
      <c r="G172" s="18" t="s">
        <v>8477</v>
      </c>
      <c r="H172" s="18" t="s">
        <v>34</v>
      </c>
      <c r="I172" s="39" t="s">
        <v>11083</v>
      </c>
      <c r="J172" s="18" t="s">
        <v>11013</v>
      </c>
      <c r="K172" s="18" t="s">
        <v>11014</v>
      </c>
      <c r="L172" s="18" t="s">
        <v>11084</v>
      </c>
      <c r="M172" s="19" t="s">
        <v>1543</v>
      </c>
    </row>
    <row r="173" spans="1:13" ht="85" x14ac:dyDescent="0.3">
      <c r="A173" s="18">
        <v>1</v>
      </c>
      <c r="B173" s="18" t="s">
        <v>10975</v>
      </c>
      <c r="C173" s="18" t="s">
        <v>8466</v>
      </c>
      <c r="D173" s="18" t="s">
        <v>1527</v>
      </c>
      <c r="E173" s="18" t="s">
        <v>1256</v>
      </c>
      <c r="F173" s="18" t="s">
        <v>2</v>
      </c>
      <c r="G173" s="18" t="s">
        <v>8477</v>
      </c>
      <c r="H173" s="18" t="s">
        <v>34</v>
      </c>
      <c r="I173" s="39" t="s">
        <v>11085</v>
      </c>
      <c r="J173" s="18" t="s">
        <v>52</v>
      </c>
      <c r="K173" s="18" t="s">
        <v>5268</v>
      </c>
      <c r="L173" s="18" t="s">
        <v>11086</v>
      </c>
      <c r="M173" s="19" t="s">
        <v>1545</v>
      </c>
    </row>
    <row r="174" spans="1:13" ht="85" x14ac:dyDescent="0.3">
      <c r="A174" s="18">
        <v>1</v>
      </c>
      <c r="B174" s="18" t="s">
        <v>10975</v>
      </c>
      <c r="C174" s="18" t="s">
        <v>8466</v>
      </c>
      <c r="D174" s="18" t="s">
        <v>1527</v>
      </c>
      <c r="E174" s="18" t="s">
        <v>1256</v>
      </c>
      <c r="F174" s="18" t="s">
        <v>2</v>
      </c>
      <c r="G174" s="18" t="s">
        <v>8477</v>
      </c>
      <c r="H174" s="18" t="s">
        <v>34</v>
      </c>
      <c r="I174" s="39" t="s">
        <v>11087</v>
      </c>
      <c r="J174" s="18" t="s">
        <v>28</v>
      </c>
      <c r="K174" s="18" t="s">
        <v>5253</v>
      </c>
      <c r="L174" s="18" t="s">
        <v>6763</v>
      </c>
      <c r="M174" s="19" t="s">
        <v>1543</v>
      </c>
    </row>
    <row r="175" spans="1:13" ht="85" x14ac:dyDescent="0.3">
      <c r="A175" s="18">
        <v>1</v>
      </c>
      <c r="B175" s="18" t="s">
        <v>10975</v>
      </c>
      <c r="C175" s="18" t="s">
        <v>8466</v>
      </c>
      <c r="D175" s="18" t="s">
        <v>1527</v>
      </c>
      <c r="E175" s="18" t="s">
        <v>1256</v>
      </c>
      <c r="F175" s="18" t="s">
        <v>2</v>
      </c>
      <c r="G175" s="18" t="s">
        <v>8477</v>
      </c>
      <c r="H175" s="18" t="s">
        <v>34</v>
      </c>
      <c r="I175" s="39" t="s">
        <v>11088</v>
      </c>
      <c r="J175" s="18" t="s">
        <v>53</v>
      </c>
      <c r="K175" s="18" t="s">
        <v>1573</v>
      </c>
      <c r="L175" s="18" t="s">
        <v>11089</v>
      </c>
      <c r="M175" s="19" t="s">
        <v>1462</v>
      </c>
    </row>
    <row r="176" spans="1:13" ht="85" x14ac:dyDescent="0.3">
      <c r="A176" s="18">
        <v>1</v>
      </c>
      <c r="B176" s="18" t="s">
        <v>10975</v>
      </c>
      <c r="C176" s="18" t="s">
        <v>8466</v>
      </c>
      <c r="D176" s="18" t="s">
        <v>1527</v>
      </c>
      <c r="E176" s="18" t="s">
        <v>1256</v>
      </c>
      <c r="F176" s="18" t="s">
        <v>2</v>
      </c>
      <c r="G176" s="18" t="s">
        <v>8477</v>
      </c>
      <c r="H176" s="18" t="s">
        <v>34</v>
      </c>
      <c r="I176" s="39" t="s">
        <v>11090</v>
      </c>
      <c r="J176" s="18" t="s">
        <v>54</v>
      </c>
      <c r="K176" s="18" t="s">
        <v>11021</v>
      </c>
      <c r="L176" s="18" t="s">
        <v>11022</v>
      </c>
      <c r="M176" s="19" t="s">
        <v>1462</v>
      </c>
    </row>
    <row r="177" spans="1:13" ht="85" x14ac:dyDescent="0.3">
      <c r="A177" s="18">
        <v>1</v>
      </c>
      <c r="B177" s="18" t="s">
        <v>10975</v>
      </c>
      <c r="C177" s="18" t="s">
        <v>8466</v>
      </c>
      <c r="D177" s="18" t="s">
        <v>1527</v>
      </c>
      <c r="E177" s="18" t="s">
        <v>1256</v>
      </c>
      <c r="F177" s="18" t="s">
        <v>2</v>
      </c>
      <c r="G177" s="18" t="s">
        <v>8477</v>
      </c>
      <c r="H177" s="18" t="s">
        <v>34</v>
      </c>
      <c r="I177" s="39" t="s">
        <v>11091</v>
      </c>
      <c r="J177" s="18" t="s">
        <v>31</v>
      </c>
      <c r="K177" s="18" t="s">
        <v>5255</v>
      </c>
      <c r="L177" s="18" t="s">
        <v>11092</v>
      </c>
      <c r="M177" s="42" t="s">
        <v>11016</v>
      </c>
    </row>
    <row r="178" spans="1:13" ht="85" x14ac:dyDescent="0.3">
      <c r="A178" s="18">
        <v>1</v>
      </c>
      <c r="B178" s="18" t="s">
        <v>10975</v>
      </c>
      <c r="C178" s="18" t="s">
        <v>8466</v>
      </c>
      <c r="D178" s="18" t="s">
        <v>1527</v>
      </c>
      <c r="E178" s="18" t="s">
        <v>1256</v>
      </c>
      <c r="F178" s="18" t="s">
        <v>2</v>
      </c>
      <c r="G178" s="18" t="s">
        <v>8477</v>
      </c>
      <c r="H178" s="18" t="s">
        <v>34</v>
      </c>
      <c r="I178" s="39" t="s">
        <v>11093</v>
      </c>
      <c r="J178" s="18" t="s">
        <v>55</v>
      </c>
      <c r="K178" s="18" t="s">
        <v>11094</v>
      </c>
      <c r="L178" s="18" t="s">
        <v>11095</v>
      </c>
      <c r="M178" s="42" t="s">
        <v>11016</v>
      </c>
    </row>
    <row r="179" spans="1:13" ht="85" x14ac:dyDescent="0.3">
      <c r="A179" s="18">
        <v>1</v>
      </c>
      <c r="B179" s="18" t="s">
        <v>10975</v>
      </c>
      <c r="C179" s="18" t="s">
        <v>8466</v>
      </c>
      <c r="D179" s="18" t="s">
        <v>1527</v>
      </c>
      <c r="E179" s="18" t="s">
        <v>1256</v>
      </c>
      <c r="F179" s="18" t="s">
        <v>2</v>
      </c>
      <c r="G179" s="18" t="s">
        <v>8477</v>
      </c>
      <c r="H179" s="18" t="s">
        <v>34</v>
      </c>
      <c r="I179" s="39" t="s">
        <v>11096</v>
      </c>
      <c r="J179" s="18" t="s">
        <v>56</v>
      </c>
      <c r="K179" s="18" t="s">
        <v>5271</v>
      </c>
      <c r="L179" s="18" t="s">
        <v>11097</v>
      </c>
      <c r="M179" s="19" t="s">
        <v>1462</v>
      </c>
    </row>
    <row r="180" spans="1:13" ht="85" x14ac:dyDescent="0.3">
      <c r="A180" s="18">
        <v>1</v>
      </c>
      <c r="B180" s="18" t="s">
        <v>10975</v>
      </c>
      <c r="C180" s="18" t="s">
        <v>8466</v>
      </c>
      <c r="D180" s="18" t="s">
        <v>1527</v>
      </c>
      <c r="E180" s="18" t="s">
        <v>1256</v>
      </c>
      <c r="F180" s="18" t="s">
        <v>2</v>
      </c>
      <c r="G180" s="18" t="s">
        <v>8477</v>
      </c>
      <c r="H180" s="18" t="s">
        <v>34</v>
      </c>
      <c r="I180" s="39" t="s">
        <v>11098</v>
      </c>
      <c r="J180" s="18" t="s">
        <v>57</v>
      </c>
      <c r="K180" s="18" t="s">
        <v>1574</v>
      </c>
      <c r="L180" s="18" t="s">
        <v>11099</v>
      </c>
      <c r="M180" s="19" t="s">
        <v>1532</v>
      </c>
    </row>
    <row r="181" spans="1:13" ht="85" x14ac:dyDescent="0.3">
      <c r="A181" s="18">
        <v>1</v>
      </c>
      <c r="B181" s="18" t="s">
        <v>10975</v>
      </c>
      <c r="C181" s="18" t="s">
        <v>8466</v>
      </c>
      <c r="D181" s="18" t="s">
        <v>1527</v>
      </c>
      <c r="E181" s="18" t="s">
        <v>1256</v>
      </c>
      <c r="F181" s="18" t="s">
        <v>2</v>
      </c>
      <c r="G181" s="18" t="s">
        <v>8477</v>
      </c>
      <c r="H181" s="18" t="s">
        <v>34</v>
      </c>
      <c r="I181" s="39" t="s">
        <v>11100</v>
      </c>
      <c r="J181" s="18" t="s">
        <v>58</v>
      </c>
      <c r="K181" s="18" t="s">
        <v>11101</v>
      </c>
      <c r="L181" s="18" t="s">
        <v>11102</v>
      </c>
      <c r="M181" s="19" t="s">
        <v>1532</v>
      </c>
    </row>
    <row r="182" spans="1:13" ht="85" x14ac:dyDescent="0.3">
      <c r="A182" s="18">
        <v>1</v>
      </c>
      <c r="B182" s="18" t="s">
        <v>10975</v>
      </c>
      <c r="C182" s="18" t="s">
        <v>8466</v>
      </c>
      <c r="D182" s="18" t="s">
        <v>1527</v>
      </c>
      <c r="E182" s="18" t="s">
        <v>1256</v>
      </c>
      <c r="F182" s="18" t="s">
        <v>2</v>
      </c>
      <c r="G182" s="18" t="s">
        <v>8477</v>
      </c>
      <c r="H182" s="18" t="s">
        <v>34</v>
      </c>
      <c r="I182" s="39" t="s">
        <v>11103</v>
      </c>
      <c r="J182" s="18" t="s">
        <v>1550</v>
      </c>
      <c r="K182" s="18" t="s">
        <v>1551</v>
      </c>
      <c r="L182" s="18" t="s">
        <v>11038</v>
      </c>
      <c r="M182" s="41" t="s">
        <v>1458</v>
      </c>
    </row>
    <row r="183" spans="1:13" ht="85" x14ac:dyDescent="0.3">
      <c r="A183" s="18">
        <v>1</v>
      </c>
      <c r="B183" s="18" t="s">
        <v>10975</v>
      </c>
      <c r="C183" s="18" t="s">
        <v>8466</v>
      </c>
      <c r="D183" s="18" t="s">
        <v>1527</v>
      </c>
      <c r="E183" s="18" t="s">
        <v>1256</v>
      </c>
      <c r="F183" s="18" t="s">
        <v>2</v>
      </c>
      <c r="G183" s="18" t="s">
        <v>8487</v>
      </c>
      <c r="H183" s="18" t="s">
        <v>59</v>
      </c>
      <c r="I183" s="39" t="s">
        <v>8488</v>
      </c>
      <c r="J183" s="18" t="s">
        <v>60</v>
      </c>
      <c r="K183" s="18" t="s">
        <v>11104</v>
      </c>
      <c r="L183" s="18" t="s">
        <v>11105</v>
      </c>
      <c r="M183" s="41" t="s">
        <v>1458</v>
      </c>
    </row>
    <row r="184" spans="1:13" ht="85" x14ac:dyDescent="0.3">
      <c r="A184" s="18">
        <v>1</v>
      </c>
      <c r="B184" s="18" t="s">
        <v>10975</v>
      </c>
      <c r="C184" s="18" t="s">
        <v>8466</v>
      </c>
      <c r="D184" s="18" t="s">
        <v>1527</v>
      </c>
      <c r="E184" s="18" t="s">
        <v>1256</v>
      </c>
      <c r="F184" s="18" t="s">
        <v>2</v>
      </c>
      <c r="G184" s="18" t="s">
        <v>8487</v>
      </c>
      <c r="H184" s="18" t="s">
        <v>59</v>
      </c>
      <c r="I184" s="39" t="s">
        <v>8489</v>
      </c>
      <c r="J184" s="18" t="s">
        <v>61</v>
      </c>
      <c r="K184" s="18" t="s">
        <v>11106</v>
      </c>
      <c r="L184" s="18" t="s">
        <v>11107</v>
      </c>
      <c r="M184" s="41" t="s">
        <v>1458</v>
      </c>
    </row>
    <row r="185" spans="1:13" ht="85" x14ac:dyDescent="0.3">
      <c r="A185" s="18">
        <v>1</v>
      </c>
      <c r="B185" s="18" t="s">
        <v>10975</v>
      </c>
      <c r="C185" s="18" t="s">
        <v>8466</v>
      </c>
      <c r="D185" s="18" t="s">
        <v>1527</v>
      </c>
      <c r="E185" s="18" t="s">
        <v>1256</v>
      </c>
      <c r="F185" s="18" t="s">
        <v>2</v>
      </c>
      <c r="G185" s="18" t="s">
        <v>8487</v>
      </c>
      <c r="H185" s="18" t="s">
        <v>59</v>
      </c>
      <c r="I185" s="39" t="s">
        <v>8490</v>
      </c>
      <c r="J185" s="18" t="s">
        <v>62</v>
      </c>
      <c r="K185" s="18" t="s">
        <v>5275</v>
      </c>
      <c r="L185" s="18" t="s">
        <v>6795</v>
      </c>
      <c r="M185" s="41" t="s">
        <v>1458</v>
      </c>
    </row>
    <row r="186" spans="1:13" ht="85" x14ac:dyDescent="0.3">
      <c r="A186" s="18">
        <v>1</v>
      </c>
      <c r="B186" s="18" t="s">
        <v>10975</v>
      </c>
      <c r="C186" s="18" t="s">
        <v>8466</v>
      </c>
      <c r="D186" s="18" t="s">
        <v>1527</v>
      </c>
      <c r="E186" s="18" t="s">
        <v>1256</v>
      </c>
      <c r="F186" s="18" t="s">
        <v>2</v>
      </c>
      <c r="G186" s="18" t="s">
        <v>8487</v>
      </c>
      <c r="H186" s="18" t="s">
        <v>59</v>
      </c>
      <c r="I186" s="39" t="s">
        <v>8491</v>
      </c>
      <c r="J186" s="18" t="s">
        <v>63</v>
      </c>
      <c r="K186" s="18" t="s">
        <v>5276</v>
      </c>
      <c r="L186" s="18" t="s">
        <v>6796</v>
      </c>
      <c r="M186" s="41" t="s">
        <v>1458</v>
      </c>
    </row>
    <row r="187" spans="1:13" ht="85" x14ac:dyDescent="0.3">
      <c r="A187" s="18">
        <v>1</v>
      </c>
      <c r="B187" s="18" t="s">
        <v>10975</v>
      </c>
      <c r="C187" s="18" t="s">
        <v>8466</v>
      </c>
      <c r="D187" s="18" t="s">
        <v>1527</v>
      </c>
      <c r="E187" s="18" t="s">
        <v>1256</v>
      </c>
      <c r="F187" s="18" t="s">
        <v>2</v>
      </c>
      <c r="G187" s="18" t="s">
        <v>8487</v>
      </c>
      <c r="H187" s="18" t="s">
        <v>59</v>
      </c>
      <c r="I187" s="39" t="s">
        <v>8492</v>
      </c>
      <c r="J187" s="18" t="s">
        <v>64</v>
      </c>
      <c r="K187" s="18" t="s">
        <v>11108</v>
      </c>
      <c r="L187" s="18" t="s">
        <v>11109</v>
      </c>
      <c r="M187" s="41" t="s">
        <v>1458</v>
      </c>
    </row>
    <row r="188" spans="1:13" ht="85" x14ac:dyDescent="0.3">
      <c r="A188" s="18">
        <v>1</v>
      </c>
      <c r="B188" s="18" t="s">
        <v>10975</v>
      </c>
      <c r="C188" s="18" t="s">
        <v>8466</v>
      </c>
      <c r="D188" s="18" t="s">
        <v>1527</v>
      </c>
      <c r="E188" s="18" t="s">
        <v>1256</v>
      </c>
      <c r="F188" s="18" t="s">
        <v>2</v>
      </c>
      <c r="G188" s="18" t="s">
        <v>8487</v>
      </c>
      <c r="H188" s="18" t="s">
        <v>59</v>
      </c>
      <c r="I188" s="39" t="s">
        <v>8493</v>
      </c>
      <c r="J188" s="18" t="s">
        <v>65</v>
      </c>
      <c r="K188" s="18" t="s">
        <v>11110</v>
      </c>
      <c r="L188" s="18" t="s">
        <v>11111</v>
      </c>
      <c r="M188" s="41" t="s">
        <v>1458</v>
      </c>
    </row>
    <row r="189" spans="1:13" ht="85" x14ac:dyDescent="0.3">
      <c r="A189" s="18">
        <v>1</v>
      </c>
      <c r="B189" s="18" t="s">
        <v>10975</v>
      </c>
      <c r="C189" s="18" t="s">
        <v>8466</v>
      </c>
      <c r="D189" s="18" t="s">
        <v>1527</v>
      </c>
      <c r="E189" s="18" t="s">
        <v>1256</v>
      </c>
      <c r="F189" s="18" t="s">
        <v>2</v>
      </c>
      <c r="G189" s="18" t="s">
        <v>8487</v>
      </c>
      <c r="H189" s="18" t="s">
        <v>59</v>
      </c>
      <c r="I189" s="39" t="s">
        <v>8494</v>
      </c>
      <c r="J189" s="18" t="s">
        <v>66</v>
      </c>
      <c r="K189" s="18" t="s">
        <v>1575</v>
      </c>
      <c r="L189" s="18" t="s">
        <v>1576</v>
      </c>
      <c r="M189" s="41" t="s">
        <v>1459</v>
      </c>
    </row>
    <row r="190" spans="1:13" ht="85" x14ac:dyDescent="0.3">
      <c r="A190" s="18">
        <v>1</v>
      </c>
      <c r="B190" s="18" t="s">
        <v>10975</v>
      </c>
      <c r="C190" s="18" t="s">
        <v>8466</v>
      </c>
      <c r="D190" s="18" t="s">
        <v>1527</v>
      </c>
      <c r="E190" s="18" t="s">
        <v>1256</v>
      </c>
      <c r="F190" s="18" t="s">
        <v>2</v>
      </c>
      <c r="G190" s="18" t="s">
        <v>8487</v>
      </c>
      <c r="H190" s="18" t="s">
        <v>59</v>
      </c>
      <c r="I190" s="39" t="s">
        <v>8495</v>
      </c>
      <c r="J190" s="18" t="s">
        <v>67</v>
      </c>
      <c r="K190" s="18" t="s">
        <v>1577</v>
      </c>
      <c r="L190" s="18" t="s">
        <v>1578</v>
      </c>
      <c r="M190" s="41" t="s">
        <v>1459</v>
      </c>
    </row>
    <row r="191" spans="1:13" ht="85" x14ac:dyDescent="0.3">
      <c r="A191" s="18">
        <v>1</v>
      </c>
      <c r="B191" s="18" t="s">
        <v>10975</v>
      </c>
      <c r="C191" s="18" t="s">
        <v>8466</v>
      </c>
      <c r="D191" s="18" t="s">
        <v>1527</v>
      </c>
      <c r="E191" s="18" t="s">
        <v>1256</v>
      </c>
      <c r="F191" s="18" t="s">
        <v>2</v>
      </c>
      <c r="G191" s="18" t="s">
        <v>8487</v>
      </c>
      <c r="H191" s="18" t="s">
        <v>59</v>
      </c>
      <c r="I191" s="39" t="s">
        <v>8496</v>
      </c>
      <c r="J191" s="18" t="s">
        <v>68</v>
      </c>
      <c r="K191" s="18" t="s">
        <v>1579</v>
      </c>
      <c r="L191" s="18" t="s">
        <v>1580</v>
      </c>
      <c r="M191" s="41" t="s">
        <v>1459</v>
      </c>
    </row>
    <row r="192" spans="1:13" ht="85" x14ac:dyDescent="0.3">
      <c r="A192" s="18">
        <v>1</v>
      </c>
      <c r="B192" s="18" t="s">
        <v>10975</v>
      </c>
      <c r="C192" s="18" t="s">
        <v>8466</v>
      </c>
      <c r="D192" s="18" t="s">
        <v>1527</v>
      </c>
      <c r="E192" s="18" t="s">
        <v>1256</v>
      </c>
      <c r="F192" s="18" t="s">
        <v>2</v>
      </c>
      <c r="G192" s="18" t="s">
        <v>8487</v>
      </c>
      <c r="H192" s="18" t="s">
        <v>59</v>
      </c>
      <c r="I192" s="39" t="s">
        <v>11112</v>
      </c>
      <c r="J192" s="18" t="s">
        <v>69</v>
      </c>
      <c r="K192" s="18" t="s">
        <v>1581</v>
      </c>
      <c r="L192" s="18" t="s">
        <v>11113</v>
      </c>
      <c r="M192" s="41" t="s">
        <v>1459</v>
      </c>
    </row>
    <row r="193" spans="1:13" ht="85" x14ac:dyDescent="0.3">
      <c r="A193" s="18">
        <v>1</v>
      </c>
      <c r="B193" s="18" t="s">
        <v>10975</v>
      </c>
      <c r="C193" s="18" t="s">
        <v>8466</v>
      </c>
      <c r="D193" s="18" t="s">
        <v>1527</v>
      </c>
      <c r="E193" s="18" t="s">
        <v>1256</v>
      </c>
      <c r="F193" s="18" t="s">
        <v>2</v>
      </c>
      <c r="G193" s="18" t="s">
        <v>8487</v>
      </c>
      <c r="H193" s="18" t="s">
        <v>59</v>
      </c>
      <c r="I193" s="39" t="s">
        <v>11114</v>
      </c>
      <c r="J193" s="18" t="s">
        <v>70</v>
      </c>
      <c r="K193" s="18" t="s">
        <v>11115</v>
      </c>
      <c r="L193" s="18" t="s">
        <v>11116</v>
      </c>
      <c r="M193" s="19" t="s">
        <v>1543</v>
      </c>
    </row>
    <row r="194" spans="1:13" ht="85" x14ac:dyDescent="0.3">
      <c r="A194" s="18">
        <v>1</v>
      </c>
      <c r="B194" s="18" t="s">
        <v>10975</v>
      </c>
      <c r="C194" s="18" t="s">
        <v>8466</v>
      </c>
      <c r="D194" s="18" t="s">
        <v>1527</v>
      </c>
      <c r="E194" s="18" t="s">
        <v>1256</v>
      </c>
      <c r="F194" s="18" t="s">
        <v>2</v>
      </c>
      <c r="G194" s="18" t="s">
        <v>8487</v>
      </c>
      <c r="H194" s="18" t="s">
        <v>59</v>
      </c>
      <c r="I194" s="39" t="s">
        <v>11117</v>
      </c>
      <c r="J194" s="18" t="s">
        <v>71</v>
      </c>
      <c r="K194" s="18" t="s">
        <v>11118</v>
      </c>
      <c r="L194" s="18" t="s">
        <v>11119</v>
      </c>
      <c r="M194" s="41" t="s">
        <v>1459</v>
      </c>
    </row>
    <row r="195" spans="1:13" ht="85" x14ac:dyDescent="0.3">
      <c r="A195" s="18">
        <v>1</v>
      </c>
      <c r="B195" s="18" t="s">
        <v>10975</v>
      </c>
      <c r="C195" s="18" t="s">
        <v>8466</v>
      </c>
      <c r="D195" s="18" t="s">
        <v>1527</v>
      </c>
      <c r="E195" s="18" t="s">
        <v>1256</v>
      </c>
      <c r="F195" s="18" t="s">
        <v>2</v>
      </c>
      <c r="G195" s="18" t="s">
        <v>8487</v>
      </c>
      <c r="H195" s="18" t="s">
        <v>59</v>
      </c>
      <c r="I195" s="39" t="s">
        <v>11120</v>
      </c>
      <c r="J195" s="18" t="s">
        <v>72</v>
      </c>
      <c r="K195" s="18" t="s">
        <v>1582</v>
      </c>
      <c r="L195" s="18" t="s">
        <v>11121</v>
      </c>
      <c r="M195" s="19" t="s">
        <v>1543</v>
      </c>
    </row>
    <row r="196" spans="1:13" ht="85" x14ac:dyDescent="0.3">
      <c r="A196" s="18">
        <v>1</v>
      </c>
      <c r="B196" s="18" t="s">
        <v>10975</v>
      </c>
      <c r="C196" s="18" t="s">
        <v>8466</v>
      </c>
      <c r="D196" s="18" t="s">
        <v>1527</v>
      </c>
      <c r="E196" s="18" t="s">
        <v>1256</v>
      </c>
      <c r="F196" s="18" t="s">
        <v>2</v>
      </c>
      <c r="G196" s="18" t="s">
        <v>8487</v>
      </c>
      <c r="H196" s="18" t="s">
        <v>59</v>
      </c>
      <c r="I196" s="39" t="s">
        <v>11122</v>
      </c>
      <c r="J196" s="18" t="s">
        <v>73</v>
      </c>
      <c r="K196" s="18" t="s">
        <v>11123</v>
      </c>
      <c r="L196" s="18" t="s">
        <v>11124</v>
      </c>
      <c r="M196" s="42" t="s">
        <v>11016</v>
      </c>
    </row>
    <row r="197" spans="1:13" ht="85" x14ac:dyDescent="0.3">
      <c r="A197" s="18">
        <v>1</v>
      </c>
      <c r="B197" s="18" t="s">
        <v>10975</v>
      </c>
      <c r="C197" s="18" t="s">
        <v>8466</v>
      </c>
      <c r="D197" s="18" t="s">
        <v>1527</v>
      </c>
      <c r="E197" s="18" t="s">
        <v>1256</v>
      </c>
      <c r="F197" s="18" t="s">
        <v>2</v>
      </c>
      <c r="G197" s="18" t="s">
        <v>8487</v>
      </c>
      <c r="H197" s="18" t="s">
        <v>59</v>
      </c>
      <c r="I197" s="39" t="s">
        <v>11125</v>
      </c>
      <c r="J197" s="18" t="s">
        <v>74</v>
      </c>
      <c r="K197" s="18" t="s">
        <v>11126</v>
      </c>
      <c r="L197" s="18" t="s">
        <v>11127</v>
      </c>
      <c r="M197" s="19" t="s">
        <v>1462</v>
      </c>
    </row>
    <row r="198" spans="1:13" ht="85" x14ac:dyDescent="0.3">
      <c r="A198" s="18">
        <v>1</v>
      </c>
      <c r="B198" s="18" t="s">
        <v>10975</v>
      </c>
      <c r="C198" s="18" t="s">
        <v>8466</v>
      </c>
      <c r="D198" s="18" t="s">
        <v>1527</v>
      </c>
      <c r="E198" s="18" t="s">
        <v>1256</v>
      </c>
      <c r="F198" s="18" t="s">
        <v>2</v>
      </c>
      <c r="G198" s="18" t="s">
        <v>8487</v>
      </c>
      <c r="H198" s="18" t="s">
        <v>59</v>
      </c>
      <c r="I198" s="39" t="s">
        <v>11128</v>
      </c>
      <c r="J198" s="18" t="s">
        <v>75</v>
      </c>
      <c r="K198" s="18" t="s">
        <v>11021</v>
      </c>
      <c r="L198" s="18" t="s">
        <v>11022</v>
      </c>
      <c r="M198" s="19" t="s">
        <v>1462</v>
      </c>
    </row>
    <row r="199" spans="1:13" ht="85" x14ac:dyDescent="0.3">
      <c r="A199" s="18">
        <v>1</v>
      </c>
      <c r="B199" s="18" t="s">
        <v>10975</v>
      </c>
      <c r="C199" s="18" t="s">
        <v>8466</v>
      </c>
      <c r="D199" s="18" t="s">
        <v>1527</v>
      </c>
      <c r="E199" s="18" t="s">
        <v>1256</v>
      </c>
      <c r="F199" s="18" t="s">
        <v>2</v>
      </c>
      <c r="G199" s="18" t="s">
        <v>8487</v>
      </c>
      <c r="H199" s="18" t="s">
        <v>59</v>
      </c>
      <c r="I199" s="39" t="s">
        <v>11129</v>
      </c>
      <c r="J199" s="18" t="s">
        <v>76</v>
      </c>
      <c r="K199" s="18" t="s">
        <v>11130</v>
      </c>
      <c r="L199" s="18" t="s">
        <v>11131</v>
      </c>
      <c r="M199" s="42" t="s">
        <v>11016</v>
      </c>
    </row>
    <row r="200" spans="1:13" ht="85" x14ac:dyDescent="0.3">
      <c r="A200" s="18">
        <v>1</v>
      </c>
      <c r="B200" s="18" t="s">
        <v>10975</v>
      </c>
      <c r="C200" s="18" t="s">
        <v>8466</v>
      </c>
      <c r="D200" s="18" t="s">
        <v>1527</v>
      </c>
      <c r="E200" s="18" t="s">
        <v>1256</v>
      </c>
      <c r="F200" s="18" t="s">
        <v>2</v>
      </c>
      <c r="G200" s="18" t="s">
        <v>8487</v>
      </c>
      <c r="H200" s="18" t="s">
        <v>59</v>
      </c>
      <c r="I200" s="39" t="s">
        <v>11132</v>
      </c>
      <c r="J200" s="18" t="s">
        <v>77</v>
      </c>
      <c r="K200" s="18" t="s">
        <v>1583</v>
      </c>
      <c r="L200" s="18" t="s">
        <v>1584</v>
      </c>
      <c r="M200" s="42" t="s">
        <v>11016</v>
      </c>
    </row>
    <row r="201" spans="1:13" ht="85" x14ac:dyDescent="0.3">
      <c r="A201" s="18">
        <v>1</v>
      </c>
      <c r="B201" s="18" t="s">
        <v>10975</v>
      </c>
      <c r="C201" s="18" t="s">
        <v>8466</v>
      </c>
      <c r="D201" s="18" t="s">
        <v>1527</v>
      </c>
      <c r="E201" s="18" t="s">
        <v>1256</v>
      </c>
      <c r="F201" s="18" t="s">
        <v>2</v>
      </c>
      <c r="G201" s="18" t="s">
        <v>8487</v>
      </c>
      <c r="H201" s="18" t="s">
        <v>59</v>
      </c>
      <c r="I201" s="39" t="s">
        <v>11133</v>
      </c>
      <c r="J201" s="18" t="s">
        <v>78</v>
      </c>
      <c r="K201" s="18" t="s">
        <v>1585</v>
      </c>
      <c r="L201" s="18" t="s">
        <v>6806</v>
      </c>
      <c r="M201" s="19" t="s">
        <v>1462</v>
      </c>
    </row>
    <row r="202" spans="1:13" ht="85" x14ac:dyDescent="0.3">
      <c r="A202" s="18">
        <v>1</v>
      </c>
      <c r="B202" s="18" t="s">
        <v>10975</v>
      </c>
      <c r="C202" s="18" t="s">
        <v>8466</v>
      </c>
      <c r="D202" s="18" t="s">
        <v>1527</v>
      </c>
      <c r="E202" s="18" t="s">
        <v>1256</v>
      </c>
      <c r="F202" s="18" t="s">
        <v>2</v>
      </c>
      <c r="G202" s="18" t="s">
        <v>8487</v>
      </c>
      <c r="H202" s="18" t="s">
        <v>59</v>
      </c>
      <c r="I202" s="39" t="s">
        <v>11134</v>
      </c>
      <c r="J202" s="18" t="s">
        <v>1550</v>
      </c>
      <c r="K202" s="18" t="s">
        <v>1586</v>
      </c>
      <c r="L202" s="18" t="s">
        <v>1587</v>
      </c>
      <c r="M202" s="41" t="s">
        <v>1458</v>
      </c>
    </row>
    <row r="203" spans="1:13" ht="85" x14ac:dyDescent="0.3">
      <c r="A203" s="18">
        <v>1</v>
      </c>
      <c r="B203" s="18" t="s">
        <v>10975</v>
      </c>
      <c r="C203" s="18" t="s">
        <v>8466</v>
      </c>
      <c r="D203" s="18" t="s">
        <v>1527</v>
      </c>
      <c r="E203" s="18" t="s">
        <v>1256</v>
      </c>
      <c r="F203" s="18" t="s">
        <v>2</v>
      </c>
      <c r="G203" s="18" t="s">
        <v>8497</v>
      </c>
      <c r="H203" s="18" t="s">
        <v>1588</v>
      </c>
      <c r="I203" s="39" t="s">
        <v>8498</v>
      </c>
      <c r="J203" s="18" t="s">
        <v>3780</v>
      </c>
      <c r="K203" s="18" t="s">
        <v>5284</v>
      </c>
      <c r="L203" s="18" t="s">
        <v>6807</v>
      </c>
      <c r="M203" s="41" t="s">
        <v>1458</v>
      </c>
    </row>
    <row r="204" spans="1:13" ht="85" x14ac:dyDescent="0.3">
      <c r="A204" s="18">
        <v>1</v>
      </c>
      <c r="B204" s="18" t="s">
        <v>10975</v>
      </c>
      <c r="C204" s="18" t="s">
        <v>8466</v>
      </c>
      <c r="D204" s="18" t="s">
        <v>1527</v>
      </c>
      <c r="E204" s="18" t="s">
        <v>1256</v>
      </c>
      <c r="F204" s="18" t="s">
        <v>2</v>
      </c>
      <c r="G204" s="18" t="s">
        <v>8497</v>
      </c>
      <c r="H204" s="18" t="s">
        <v>1588</v>
      </c>
      <c r="I204" s="39" t="s">
        <v>8499</v>
      </c>
      <c r="J204" s="18" t="s">
        <v>3781</v>
      </c>
      <c r="K204" s="18" t="s">
        <v>5285</v>
      </c>
      <c r="L204" s="18" t="s">
        <v>1589</v>
      </c>
      <c r="M204" s="41" t="s">
        <v>1458</v>
      </c>
    </row>
    <row r="205" spans="1:13" ht="85" x14ac:dyDescent="0.3">
      <c r="A205" s="18">
        <v>1</v>
      </c>
      <c r="B205" s="18" t="s">
        <v>10975</v>
      </c>
      <c r="C205" s="18" t="s">
        <v>8466</v>
      </c>
      <c r="D205" s="18" t="s">
        <v>1527</v>
      </c>
      <c r="E205" s="18" t="s">
        <v>1256</v>
      </c>
      <c r="F205" s="18" t="s">
        <v>2</v>
      </c>
      <c r="G205" s="18" t="s">
        <v>8497</v>
      </c>
      <c r="H205" s="18" t="s">
        <v>1588</v>
      </c>
      <c r="I205" s="39" t="s">
        <v>8500</v>
      </c>
      <c r="J205" s="18" t="s">
        <v>11135</v>
      </c>
      <c r="K205" s="18" t="s">
        <v>11136</v>
      </c>
      <c r="L205" s="18" t="s">
        <v>11137</v>
      </c>
      <c r="M205" s="41" t="s">
        <v>1458</v>
      </c>
    </row>
    <row r="206" spans="1:13" ht="85" x14ac:dyDescent="0.3">
      <c r="A206" s="18">
        <v>1</v>
      </c>
      <c r="B206" s="18" t="s">
        <v>10975</v>
      </c>
      <c r="C206" s="18" t="s">
        <v>8466</v>
      </c>
      <c r="D206" s="18" t="s">
        <v>1527</v>
      </c>
      <c r="E206" s="18" t="s">
        <v>1256</v>
      </c>
      <c r="F206" s="18" t="s">
        <v>2</v>
      </c>
      <c r="G206" s="18" t="s">
        <v>8497</v>
      </c>
      <c r="H206" s="18" t="s">
        <v>1588</v>
      </c>
      <c r="I206" s="39" t="s">
        <v>8501</v>
      </c>
      <c r="J206" s="18" t="s">
        <v>11138</v>
      </c>
      <c r="K206" s="18" t="s">
        <v>11139</v>
      </c>
      <c r="L206" s="18" t="s">
        <v>11140</v>
      </c>
      <c r="M206" s="41" t="s">
        <v>1458</v>
      </c>
    </row>
    <row r="207" spans="1:13" ht="85" x14ac:dyDescent="0.3">
      <c r="A207" s="18">
        <v>1</v>
      </c>
      <c r="B207" s="18" t="s">
        <v>10975</v>
      </c>
      <c r="C207" s="18" t="s">
        <v>8466</v>
      </c>
      <c r="D207" s="18" t="s">
        <v>1527</v>
      </c>
      <c r="E207" s="18" t="s">
        <v>1256</v>
      </c>
      <c r="F207" s="18" t="s">
        <v>2</v>
      </c>
      <c r="G207" s="18" t="s">
        <v>8497</v>
      </c>
      <c r="H207" s="18" t="s">
        <v>1588</v>
      </c>
      <c r="I207" s="39" t="s">
        <v>8502</v>
      </c>
      <c r="J207" s="18" t="s">
        <v>1590</v>
      </c>
      <c r="K207" s="18" t="s">
        <v>11141</v>
      </c>
      <c r="L207" s="18" t="s">
        <v>11142</v>
      </c>
      <c r="M207" s="41" t="s">
        <v>1458</v>
      </c>
    </row>
    <row r="208" spans="1:13" ht="85" x14ac:dyDescent="0.3">
      <c r="A208" s="18">
        <v>1</v>
      </c>
      <c r="B208" s="18" t="s">
        <v>10975</v>
      </c>
      <c r="C208" s="18" t="s">
        <v>8466</v>
      </c>
      <c r="D208" s="18" t="s">
        <v>1527</v>
      </c>
      <c r="E208" s="18" t="s">
        <v>1256</v>
      </c>
      <c r="F208" s="18" t="s">
        <v>2</v>
      </c>
      <c r="G208" s="18" t="s">
        <v>8497</v>
      </c>
      <c r="H208" s="18" t="s">
        <v>1588</v>
      </c>
      <c r="I208" s="39" t="s">
        <v>8503</v>
      </c>
      <c r="J208" s="18" t="s">
        <v>3784</v>
      </c>
      <c r="K208" s="18" t="s">
        <v>11143</v>
      </c>
      <c r="L208" s="18" t="s">
        <v>11144</v>
      </c>
      <c r="M208" s="41" t="s">
        <v>1458</v>
      </c>
    </row>
    <row r="209" spans="1:13" ht="85" x14ac:dyDescent="0.3">
      <c r="A209" s="18">
        <v>1</v>
      </c>
      <c r="B209" s="18" t="s">
        <v>10975</v>
      </c>
      <c r="C209" s="18" t="s">
        <v>8466</v>
      </c>
      <c r="D209" s="18" t="s">
        <v>1527</v>
      </c>
      <c r="E209" s="18" t="s">
        <v>1256</v>
      </c>
      <c r="F209" s="18" t="s">
        <v>2</v>
      </c>
      <c r="G209" s="18" t="s">
        <v>8497</v>
      </c>
      <c r="H209" s="18" t="s">
        <v>1588</v>
      </c>
      <c r="I209" s="39" t="s">
        <v>8504</v>
      </c>
      <c r="J209" s="18" t="s">
        <v>3785</v>
      </c>
      <c r="K209" s="18" t="s">
        <v>5290</v>
      </c>
      <c r="L209" s="18" t="s">
        <v>6812</v>
      </c>
      <c r="M209" s="41" t="s">
        <v>1459</v>
      </c>
    </row>
    <row r="210" spans="1:13" ht="85" x14ac:dyDescent="0.3">
      <c r="A210" s="18">
        <v>1</v>
      </c>
      <c r="B210" s="18" t="s">
        <v>10975</v>
      </c>
      <c r="C210" s="18" t="s">
        <v>8466</v>
      </c>
      <c r="D210" s="18" t="s">
        <v>1527</v>
      </c>
      <c r="E210" s="18" t="s">
        <v>1256</v>
      </c>
      <c r="F210" s="18" t="s">
        <v>2</v>
      </c>
      <c r="G210" s="18" t="s">
        <v>8497</v>
      </c>
      <c r="H210" s="18" t="s">
        <v>1588</v>
      </c>
      <c r="I210" s="39" t="s">
        <v>8505</v>
      </c>
      <c r="J210" s="18" t="s">
        <v>11145</v>
      </c>
      <c r="K210" s="18" t="s">
        <v>11146</v>
      </c>
      <c r="L210" s="18" t="s">
        <v>11147</v>
      </c>
      <c r="M210" s="41" t="s">
        <v>1459</v>
      </c>
    </row>
    <row r="211" spans="1:13" ht="85" x14ac:dyDescent="0.3">
      <c r="A211" s="18">
        <v>1</v>
      </c>
      <c r="B211" s="18" t="s">
        <v>10975</v>
      </c>
      <c r="C211" s="18" t="s">
        <v>8466</v>
      </c>
      <c r="D211" s="18" t="s">
        <v>1527</v>
      </c>
      <c r="E211" s="18" t="s">
        <v>1256</v>
      </c>
      <c r="F211" s="18" t="s">
        <v>2</v>
      </c>
      <c r="G211" s="18" t="s">
        <v>8497</v>
      </c>
      <c r="H211" s="18" t="s">
        <v>1588</v>
      </c>
      <c r="I211" s="39" t="s">
        <v>8506</v>
      </c>
      <c r="J211" s="18" t="s">
        <v>11148</v>
      </c>
      <c r="K211" s="18" t="s">
        <v>11149</v>
      </c>
      <c r="L211" s="18" t="s">
        <v>11150</v>
      </c>
      <c r="M211" s="41" t="s">
        <v>1459</v>
      </c>
    </row>
    <row r="212" spans="1:13" ht="85" x14ac:dyDescent="0.3">
      <c r="A212" s="18">
        <v>1</v>
      </c>
      <c r="B212" s="18" t="s">
        <v>10975</v>
      </c>
      <c r="C212" s="18" t="s">
        <v>8466</v>
      </c>
      <c r="D212" s="18" t="s">
        <v>1527</v>
      </c>
      <c r="E212" s="18" t="s">
        <v>1256</v>
      </c>
      <c r="F212" s="18" t="s">
        <v>2</v>
      </c>
      <c r="G212" s="18" t="s">
        <v>8497</v>
      </c>
      <c r="H212" s="18" t="s">
        <v>1588</v>
      </c>
      <c r="I212" s="39" t="s">
        <v>11151</v>
      </c>
      <c r="J212" s="18" t="s">
        <v>3788</v>
      </c>
      <c r="K212" s="18" t="s">
        <v>5293</v>
      </c>
      <c r="L212" s="18" t="s">
        <v>6815</v>
      </c>
      <c r="M212" s="19" t="s">
        <v>1543</v>
      </c>
    </row>
    <row r="213" spans="1:13" ht="85" x14ac:dyDescent="0.3">
      <c r="A213" s="18">
        <v>1</v>
      </c>
      <c r="B213" s="18" t="s">
        <v>10975</v>
      </c>
      <c r="C213" s="18" t="s">
        <v>8466</v>
      </c>
      <c r="D213" s="18" t="s">
        <v>1527</v>
      </c>
      <c r="E213" s="18" t="s">
        <v>1256</v>
      </c>
      <c r="F213" s="18" t="s">
        <v>2</v>
      </c>
      <c r="G213" s="18" t="s">
        <v>8497</v>
      </c>
      <c r="H213" s="18" t="s">
        <v>1588</v>
      </c>
      <c r="I213" s="39" t="s">
        <v>11152</v>
      </c>
      <c r="J213" s="18" t="s">
        <v>11153</v>
      </c>
      <c r="K213" s="18" t="s">
        <v>11154</v>
      </c>
      <c r="L213" s="18" t="s">
        <v>11155</v>
      </c>
      <c r="M213" s="41" t="s">
        <v>1459</v>
      </c>
    </row>
    <row r="214" spans="1:13" ht="85" x14ac:dyDescent="0.3">
      <c r="A214" s="18">
        <v>1</v>
      </c>
      <c r="B214" s="18" t="s">
        <v>10975</v>
      </c>
      <c r="C214" s="18" t="s">
        <v>8466</v>
      </c>
      <c r="D214" s="18" t="s">
        <v>1527</v>
      </c>
      <c r="E214" s="18" t="s">
        <v>1256</v>
      </c>
      <c r="F214" s="18" t="s">
        <v>2</v>
      </c>
      <c r="G214" s="18" t="s">
        <v>8497</v>
      </c>
      <c r="H214" s="18" t="s">
        <v>1588</v>
      </c>
      <c r="I214" s="39" t="s">
        <v>11156</v>
      </c>
      <c r="J214" s="18" t="s">
        <v>11157</v>
      </c>
      <c r="K214" s="18" t="s">
        <v>11158</v>
      </c>
      <c r="L214" s="18" t="s">
        <v>11159</v>
      </c>
      <c r="M214" s="19" t="s">
        <v>1543</v>
      </c>
    </row>
    <row r="215" spans="1:13" ht="85" x14ac:dyDescent="0.3">
      <c r="A215" s="18">
        <v>1</v>
      </c>
      <c r="B215" s="18" t="s">
        <v>10975</v>
      </c>
      <c r="C215" s="18" t="s">
        <v>8466</v>
      </c>
      <c r="D215" s="18" t="s">
        <v>1527</v>
      </c>
      <c r="E215" s="18" t="s">
        <v>1256</v>
      </c>
      <c r="F215" s="18" t="s">
        <v>2</v>
      </c>
      <c r="G215" s="18" t="s">
        <v>8497</v>
      </c>
      <c r="H215" s="18" t="s">
        <v>1588</v>
      </c>
      <c r="I215" s="39" t="s">
        <v>11160</v>
      </c>
      <c r="J215" s="18" t="s">
        <v>11161</v>
      </c>
      <c r="K215" s="18" t="s">
        <v>1591</v>
      </c>
      <c r="L215" s="18" t="s">
        <v>11162</v>
      </c>
      <c r="M215" s="19" t="s">
        <v>1545</v>
      </c>
    </row>
    <row r="216" spans="1:13" ht="85" x14ac:dyDescent="0.3">
      <c r="A216" s="18">
        <v>1</v>
      </c>
      <c r="B216" s="18" t="s">
        <v>10975</v>
      </c>
      <c r="C216" s="18" t="s">
        <v>8466</v>
      </c>
      <c r="D216" s="18" t="s">
        <v>1527</v>
      </c>
      <c r="E216" s="18" t="s">
        <v>1256</v>
      </c>
      <c r="F216" s="18" t="s">
        <v>2</v>
      </c>
      <c r="G216" s="18" t="s">
        <v>8497</v>
      </c>
      <c r="H216" s="18" t="s">
        <v>1588</v>
      </c>
      <c r="I216" s="39" t="s">
        <v>11163</v>
      </c>
      <c r="J216" s="18" t="s">
        <v>3792</v>
      </c>
      <c r="K216" s="18" t="s">
        <v>1592</v>
      </c>
      <c r="L216" s="18" t="s">
        <v>11164</v>
      </c>
      <c r="M216" s="19" t="s">
        <v>1462</v>
      </c>
    </row>
    <row r="217" spans="1:13" ht="85" x14ac:dyDescent="0.3">
      <c r="A217" s="18">
        <v>1</v>
      </c>
      <c r="B217" s="18" t="s">
        <v>10975</v>
      </c>
      <c r="C217" s="18" t="s">
        <v>8466</v>
      </c>
      <c r="D217" s="18" t="s">
        <v>1527</v>
      </c>
      <c r="E217" s="18" t="s">
        <v>1256</v>
      </c>
      <c r="F217" s="18" t="s">
        <v>2</v>
      </c>
      <c r="G217" s="18" t="s">
        <v>8497</v>
      </c>
      <c r="H217" s="18" t="s">
        <v>1588</v>
      </c>
      <c r="I217" s="39" t="s">
        <v>11165</v>
      </c>
      <c r="J217" s="18" t="s">
        <v>1593</v>
      </c>
      <c r="K217" s="18" t="s">
        <v>11166</v>
      </c>
      <c r="L217" s="18" t="s">
        <v>11022</v>
      </c>
      <c r="M217" s="19" t="s">
        <v>1462</v>
      </c>
    </row>
    <row r="218" spans="1:13" ht="85" x14ac:dyDescent="0.3">
      <c r="A218" s="18">
        <v>1</v>
      </c>
      <c r="B218" s="18" t="s">
        <v>10975</v>
      </c>
      <c r="C218" s="18" t="s">
        <v>8466</v>
      </c>
      <c r="D218" s="18" t="s">
        <v>1527</v>
      </c>
      <c r="E218" s="18" t="s">
        <v>1256</v>
      </c>
      <c r="F218" s="18" t="s">
        <v>2</v>
      </c>
      <c r="G218" s="18" t="s">
        <v>8497</v>
      </c>
      <c r="H218" s="18" t="s">
        <v>1588</v>
      </c>
      <c r="I218" s="39" t="s">
        <v>11167</v>
      </c>
      <c r="J218" s="18" t="s">
        <v>3793</v>
      </c>
      <c r="K218" s="18" t="s">
        <v>5297</v>
      </c>
      <c r="L218" s="18" t="s">
        <v>11168</v>
      </c>
      <c r="M218" s="19" t="s">
        <v>1545</v>
      </c>
    </row>
    <row r="219" spans="1:13" ht="85" x14ac:dyDescent="0.3">
      <c r="A219" s="18">
        <v>1</v>
      </c>
      <c r="B219" s="18" t="s">
        <v>10975</v>
      </c>
      <c r="C219" s="18" t="s">
        <v>8466</v>
      </c>
      <c r="D219" s="18" t="s">
        <v>1527</v>
      </c>
      <c r="E219" s="18" t="s">
        <v>1256</v>
      </c>
      <c r="F219" s="18" t="s">
        <v>2</v>
      </c>
      <c r="G219" s="18" t="s">
        <v>8497</v>
      </c>
      <c r="H219" s="18" t="s">
        <v>1588</v>
      </c>
      <c r="I219" s="39" t="s">
        <v>11169</v>
      </c>
      <c r="J219" s="18" t="s">
        <v>11170</v>
      </c>
      <c r="K219" s="18" t="s">
        <v>11171</v>
      </c>
      <c r="L219" s="18" t="s">
        <v>11172</v>
      </c>
      <c r="M219" s="42" t="s">
        <v>11016</v>
      </c>
    </row>
    <row r="220" spans="1:13" ht="85" x14ac:dyDescent="0.3">
      <c r="A220" s="18">
        <v>1</v>
      </c>
      <c r="B220" s="18" t="s">
        <v>10975</v>
      </c>
      <c r="C220" s="18" t="s">
        <v>8466</v>
      </c>
      <c r="D220" s="18" t="s">
        <v>1527</v>
      </c>
      <c r="E220" s="18" t="s">
        <v>1256</v>
      </c>
      <c r="F220" s="18" t="s">
        <v>2</v>
      </c>
      <c r="G220" s="18" t="s">
        <v>8497</v>
      </c>
      <c r="H220" s="18" t="s">
        <v>1588</v>
      </c>
      <c r="I220" s="39" t="s">
        <v>11173</v>
      </c>
      <c r="J220" s="18" t="s">
        <v>3795</v>
      </c>
      <c r="K220" s="18" t="s">
        <v>1594</v>
      </c>
      <c r="L220" s="18" t="s">
        <v>11174</v>
      </c>
      <c r="M220" s="19" t="s">
        <v>1462</v>
      </c>
    </row>
    <row r="221" spans="1:13" ht="85" x14ac:dyDescent="0.3">
      <c r="A221" s="18">
        <v>1</v>
      </c>
      <c r="B221" s="18" t="s">
        <v>10975</v>
      </c>
      <c r="C221" s="18" t="s">
        <v>8466</v>
      </c>
      <c r="D221" s="18" t="s">
        <v>1527</v>
      </c>
      <c r="E221" s="18" t="s">
        <v>1256</v>
      </c>
      <c r="F221" s="18" t="s">
        <v>2</v>
      </c>
      <c r="G221" s="18" t="s">
        <v>8497</v>
      </c>
      <c r="H221" s="18" t="s">
        <v>1588</v>
      </c>
      <c r="I221" s="39" t="s">
        <v>11175</v>
      </c>
      <c r="J221" s="18" t="s">
        <v>35</v>
      </c>
      <c r="K221" s="18" t="s">
        <v>1554</v>
      </c>
      <c r="L221" s="18" t="s">
        <v>11039</v>
      </c>
      <c r="M221" s="19" t="s">
        <v>1532</v>
      </c>
    </row>
    <row r="222" spans="1:13" ht="85" x14ac:dyDescent="0.3">
      <c r="A222" s="18">
        <v>1</v>
      </c>
      <c r="B222" s="18" t="s">
        <v>10975</v>
      </c>
      <c r="C222" s="18" t="s">
        <v>8466</v>
      </c>
      <c r="D222" s="18" t="s">
        <v>1527</v>
      </c>
      <c r="E222" s="18" t="s">
        <v>1256</v>
      </c>
      <c r="F222" s="18" t="s">
        <v>2</v>
      </c>
      <c r="G222" s="18" t="s">
        <v>8497</v>
      </c>
      <c r="H222" s="18" t="s">
        <v>1588</v>
      </c>
      <c r="I222" s="39" t="s">
        <v>11176</v>
      </c>
      <c r="J222" s="18" t="s">
        <v>43</v>
      </c>
      <c r="K222" s="18" t="s">
        <v>11177</v>
      </c>
      <c r="L222" s="18" t="s">
        <v>11056</v>
      </c>
      <c r="M222" s="19" t="s">
        <v>1532</v>
      </c>
    </row>
    <row r="223" spans="1:13" ht="85" x14ac:dyDescent="0.3">
      <c r="A223" s="18">
        <v>1</v>
      </c>
      <c r="B223" s="18" t="s">
        <v>10975</v>
      </c>
      <c r="C223" s="18" t="s">
        <v>8466</v>
      </c>
      <c r="D223" s="18" t="s">
        <v>1527</v>
      </c>
      <c r="E223" s="18" t="s">
        <v>1256</v>
      </c>
      <c r="F223" s="18" t="s">
        <v>2</v>
      </c>
      <c r="G223" s="18" t="s">
        <v>8497</v>
      </c>
      <c r="H223" s="18" t="s">
        <v>1588</v>
      </c>
      <c r="I223" s="39" t="s">
        <v>11178</v>
      </c>
      <c r="J223" s="18" t="s">
        <v>3796</v>
      </c>
      <c r="K223" s="18" t="s">
        <v>5300</v>
      </c>
      <c r="L223" s="18" t="s">
        <v>11179</v>
      </c>
      <c r="M223" s="41" t="s">
        <v>1458</v>
      </c>
    </row>
    <row r="224" spans="1:13" ht="85" x14ac:dyDescent="0.3">
      <c r="A224" s="18">
        <v>1</v>
      </c>
      <c r="B224" s="18" t="s">
        <v>10975</v>
      </c>
      <c r="C224" s="18" t="s">
        <v>8466</v>
      </c>
      <c r="D224" s="18" t="s">
        <v>1527</v>
      </c>
      <c r="E224" s="18" t="s">
        <v>1256</v>
      </c>
      <c r="F224" s="18" t="s">
        <v>2</v>
      </c>
      <c r="G224" s="18" t="s">
        <v>8497</v>
      </c>
      <c r="H224" s="18" t="s">
        <v>1588</v>
      </c>
      <c r="I224" s="39" t="s">
        <v>11180</v>
      </c>
      <c r="J224" s="18" t="s">
        <v>11181</v>
      </c>
      <c r="K224" s="18" t="s">
        <v>11182</v>
      </c>
      <c r="L224" s="18" t="s">
        <v>11183</v>
      </c>
      <c r="M224" s="42" t="s">
        <v>11016</v>
      </c>
    </row>
    <row r="225" spans="1:13" ht="85" x14ac:dyDescent="0.3">
      <c r="A225" s="18">
        <v>1</v>
      </c>
      <c r="B225" s="18" t="s">
        <v>10975</v>
      </c>
      <c r="C225" s="18" t="s">
        <v>8466</v>
      </c>
      <c r="D225" s="18" t="s">
        <v>1527</v>
      </c>
      <c r="E225" s="18" t="s">
        <v>1257</v>
      </c>
      <c r="F225" s="18" t="s">
        <v>92</v>
      </c>
      <c r="G225" s="18" t="s">
        <v>8507</v>
      </c>
      <c r="H225" s="18" t="s">
        <v>93</v>
      </c>
      <c r="I225" s="39" t="s">
        <v>8508</v>
      </c>
      <c r="J225" s="18" t="s">
        <v>94</v>
      </c>
      <c r="K225" s="18" t="s">
        <v>11184</v>
      </c>
      <c r="L225" s="18" t="s">
        <v>11185</v>
      </c>
      <c r="M225" s="19" t="s">
        <v>1436</v>
      </c>
    </row>
    <row r="226" spans="1:13" ht="85" x14ac:dyDescent="0.3">
      <c r="A226" s="18">
        <v>1</v>
      </c>
      <c r="B226" s="18" t="s">
        <v>10975</v>
      </c>
      <c r="C226" s="18" t="s">
        <v>8466</v>
      </c>
      <c r="D226" s="18" t="s">
        <v>1527</v>
      </c>
      <c r="E226" s="18" t="s">
        <v>1257</v>
      </c>
      <c r="F226" s="18" t="s">
        <v>92</v>
      </c>
      <c r="G226" s="18" t="s">
        <v>8507</v>
      </c>
      <c r="H226" s="18" t="s">
        <v>93</v>
      </c>
      <c r="I226" s="39" t="s">
        <v>8509</v>
      </c>
      <c r="J226" s="18" t="s">
        <v>95</v>
      </c>
      <c r="K226" s="18" t="s">
        <v>11186</v>
      </c>
      <c r="L226" s="18" t="s">
        <v>11187</v>
      </c>
      <c r="M226" s="19" t="s">
        <v>1436</v>
      </c>
    </row>
    <row r="227" spans="1:13" ht="85" x14ac:dyDescent="0.3">
      <c r="A227" s="18">
        <v>1</v>
      </c>
      <c r="B227" s="18" t="s">
        <v>10975</v>
      </c>
      <c r="C227" s="18" t="s">
        <v>8466</v>
      </c>
      <c r="D227" s="18" t="s">
        <v>1527</v>
      </c>
      <c r="E227" s="18" t="s">
        <v>1257</v>
      </c>
      <c r="F227" s="18" t="s">
        <v>92</v>
      </c>
      <c r="G227" s="18" t="s">
        <v>8507</v>
      </c>
      <c r="H227" s="18" t="s">
        <v>93</v>
      </c>
      <c r="I227" s="39" t="s">
        <v>8510</v>
      </c>
      <c r="J227" s="18" t="s">
        <v>96</v>
      </c>
      <c r="K227" s="18" t="s">
        <v>11188</v>
      </c>
      <c r="L227" s="18" t="s">
        <v>11189</v>
      </c>
      <c r="M227" s="41" t="s">
        <v>1571</v>
      </c>
    </row>
    <row r="228" spans="1:13" ht="85" x14ac:dyDescent="0.3">
      <c r="A228" s="18">
        <v>1</v>
      </c>
      <c r="B228" s="18" t="s">
        <v>10975</v>
      </c>
      <c r="C228" s="18" t="s">
        <v>8466</v>
      </c>
      <c r="D228" s="18" t="s">
        <v>1527</v>
      </c>
      <c r="E228" s="18" t="s">
        <v>1257</v>
      </c>
      <c r="F228" s="18" t="s">
        <v>92</v>
      </c>
      <c r="G228" s="18" t="s">
        <v>8507</v>
      </c>
      <c r="H228" s="18" t="s">
        <v>93</v>
      </c>
      <c r="I228" s="39" t="s">
        <v>8511</v>
      </c>
      <c r="J228" s="18" t="s">
        <v>97</v>
      </c>
      <c r="K228" s="18" t="s">
        <v>5305</v>
      </c>
      <c r="L228" s="18" t="s">
        <v>11190</v>
      </c>
      <c r="M228" s="19" t="s">
        <v>1462</v>
      </c>
    </row>
    <row r="229" spans="1:13" ht="85" x14ac:dyDescent="0.3">
      <c r="A229" s="18">
        <v>1</v>
      </c>
      <c r="B229" s="18" t="s">
        <v>10975</v>
      </c>
      <c r="C229" s="18" t="s">
        <v>8466</v>
      </c>
      <c r="D229" s="18" t="s">
        <v>1527</v>
      </c>
      <c r="E229" s="18" t="s">
        <v>1257</v>
      </c>
      <c r="F229" s="18" t="s">
        <v>92</v>
      </c>
      <c r="G229" s="18" t="s">
        <v>8512</v>
      </c>
      <c r="H229" s="18" t="s">
        <v>1595</v>
      </c>
      <c r="I229" s="39" t="s">
        <v>8513</v>
      </c>
      <c r="J229" s="18" t="s">
        <v>11191</v>
      </c>
      <c r="K229" s="18" t="s">
        <v>11192</v>
      </c>
      <c r="L229" s="18" t="s">
        <v>11193</v>
      </c>
      <c r="M229" s="19" t="s">
        <v>1436</v>
      </c>
    </row>
    <row r="230" spans="1:13" ht="85" x14ac:dyDescent="0.3">
      <c r="A230" s="18">
        <v>1</v>
      </c>
      <c r="B230" s="18" t="s">
        <v>10975</v>
      </c>
      <c r="C230" s="18" t="s">
        <v>8466</v>
      </c>
      <c r="D230" s="18" t="s">
        <v>1527</v>
      </c>
      <c r="E230" s="18" t="s">
        <v>1257</v>
      </c>
      <c r="F230" s="18" t="s">
        <v>92</v>
      </c>
      <c r="G230" s="18" t="s">
        <v>8512</v>
      </c>
      <c r="H230" s="18" t="s">
        <v>1595</v>
      </c>
      <c r="I230" s="39" t="s">
        <v>8514</v>
      </c>
      <c r="J230" s="18" t="s">
        <v>3803</v>
      </c>
      <c r="K230" s="18" t="s">
        <v>1596</v>
      </c>
      <c r="L230" s="18" t="s">
        <v>11194</v>
      </c>
      <c r="M230" s="19" t="s">
        <v>1436</v>
      </c>
    </row>
    <row r="231" spans="1:13" ht="85" x14ac:dyDescent="0.3">
      <c r="A231" s="18">
        <v>1</v>
      </c>
      <c r="B231" s="18" t="s">
        <v>10975</v>
      </c>
      <c r="C231" s="18" t="s">
        <v>8466</v>
      </c>
      <c r="D231" s="18" t="s">
        <v>1527</v>
      </c>
      <c r="E231" s="18" t="s">
        <v>1257</v>
      </c>
      <c r="F231" s="18" t="s">
        <v>92</v>
      </c>
      <c r="G231" s="18" t="s">
        <v>8512</v>
      </c>
      <c r="H231" s="18" t="s">
        <v>1595</v>
      </c>
      <c r="I231" s="39" t="s">
        <v>8515</v>
      </c>
      <c r="J231" s="18" t="s">
        <v>11195</v>
      </c>
      <c r="K231" s="18" t="s">
        <v>11196</v>
      </c>
      <c r="L231" s="18" t="s">
        <v>11197</v>
      </c>
      <c r="M231" s="41" t="s">
        <v>1571</v>
      </c>
    </row>
    <row r="232" spans="1:13" ht="85" x14ac:dyDescent="0.3">
      <c r="A232" s="18">
        <v>1</v>
      </c>
      <c r="B232" s="18" t="s">
        <v>10975</v>
      </c>
      <c r="C232" s="18" t="s">
        <v>8466</v>
      </c>
      <c r="D232" s="18" t="s">
        <v>1527</v>
      </c>
      <c r="E232" s="18" t="s">
        <v>1258</v>
      </c>
      <c r="F232" s="18" t="s">
        <v>11198</v>
      </c>
      <c r="G232" s="18" t="s">
        <v>8516</v>
      </c>
      <c r="H232" s="18" t="s">
        <v>11199</v>
      </c>
      <c r="I232" s="39" t="s">
        <v>8517</v>
      </c>
      <c r="J232" s="18" t="s">
        <v>1597</v>
      </c>
      <c r="K232" s="18" t="s">
        <v>1598</v>
      </c>
      <c r="L232" s="18" t="s">
        <v>1599</v>
      </c>
      <c r="M232" s="19" t="s">
        <v>1436</v>
      </c>
    </row>
    <row r="233" spans="1:13" ht="85" x14ac:dyDescent="0.3">
      <c r="A233" s="18">
        <v>1</v>
      </c>
      <c r="B233" s="18" t="s">
        <v>10975</v>
      </c>
      <c r="C233" s="18" t="s">
        <v>8466</v>
      </c>
      <c r="D233" s="18" t="s">
        <v>1527</v>
      </c>
      <c r="E233" s="18" t="s">
        <v>1258</v>
      </c>
      <c r="F233" s="18" t="s">
        <v>11198</v>
      </c>
      <c r="G233" s="18" t="s">
        <v>8516</v>
      </c>
      <c r="H233" s="18" t="s">
        <v>11199</v>
      </c>
      <c r="I233" s="39" t="s">
        <v>8518</v>
      </c>
      <c r="J233" s="18" t="s">
        <v>1600</v>
      </c>
      <c r="K233" s="18" t="s">
        <v>5308</v>
      </c>
      <c r="L233" s="18" t="s">
        <v>6832</v>
      </c>
      <c r="M233" s="19" t="s">
        <v>1443</v>
      </c>
    </row>
    <row r="234" spans="1:13" ht="85" x14ac:dyDescent="0.3">
      <c r="A234" s="18">
        <v>1</v>
      </c>
      <c r="B234" s="18" t="s">
        <v>10975</v>
      </c>
      <c r="C234" s="18" t="s">
        <v>8466</v>
      </c>
      <c r="D234" s="18" t="s">
        <v>1527</v>
      </c>
      <c r="E234" s="18" t="s">
        <v>8519</v>
      </c>
      <c r="F234" s="18" t="s">
        <v>11200</v>
      </c>
      <c r="G234" s="18" t="s">
        <v>8520</v>
      </c>
      <c r="H234" s="18" t="s">
        <v>11201</v>
      </c>
      <c r="I234" s="39" t="s">
        <v>8521</v>
      </c>
      <c r="J234" s="18" t="s">
        <v>3809</v>
      </c>
      <c r="K234" s="18" t="s">
        <v>5309</v>
      </c>
      <c r="L234" s="18" t="s">
        <v>11202</v>
      </c>
      <c r="M234" s="19" t="s">
        <v>1436</v>
      </c>
    </row>
    <row r="235" spans="1:13" ht="85" x14ac:dyDescent="0.3">
      <c r="A235" s="18">
        <v>1</v>
      </c>
      <c r="B235" s="18" t="s">
        <v>10975</v>
      </c>
      <c r="C235" s="18" t="s">
        <v>8466</v>
      </c>
      <c r="D235" s="18" t="s">
        <v>1527</v>
      </c>
      <c r="E235" s="18" t="s">
        <v>8519</v>
      </c>
      <c r="F235" s="18" t="s">
        <v>11200</v>
      </c>
      <c r="G235" s="18" t="s">
        <v>8520</v>
      </c>
      <c r="H235" s="18" t="s">
        <v>11201</v>
      </c>
      <c r="I235" s="39" t="s">
        <v>8522</v>
      </c>
      <c r="J235" s="18" t="s">
        <v>1601</v>
      </c>
      <c r="K235" s="18" t="s">
        <v>5310</v>
      </c>
      <c r="L235" s="18" t="s">
        <v>11203</v>
      </c>
      <c r="M235" s="19" t="s">
        <v>1436</v>
      </c>
    </row>
    <row r="236" spans="1:13" ht="85" x14ac:dyDescent="0.3">
      <c r="A236" s="18">
        <v>1</v>
      </c>
      <c r="B236" s="18" t="s">
        <v>10975</v>
      </c>
      <c r="C236" s="18" t="s">
        <v>8466</v>
      </c>
      <c r="D236" s="18" t="s">
        <v>1527</v>
      </c>
      <c r="E236" s="18" t="s">
        <v>8519</v>
      </c>
      <c r="F236" s="18" t="s">
        <v>11200</v>
      </c>
      <c r="G236" s="18" t="s">
        <v>8523</v>
      </c>
      <c r="H236" s="18" t="s">
        <v>3810</v>
      </c>
      <c r="I236" s="39" t="s">
        <v>8524</v>
      </c>
      <c r="J236" s="18" t="s">
        <v>1602</v>
      </c>
      <c r="K236" s="18" t="s">
        <v>1603</v>
      </c>
      <c r="L236" s="18" t="s">
        <v>6835</v>
      </c>
      <c r="M236" s="19" t="s">
        <v>1436</v>
      </c>
    </row>
    <row r="237" spans="1:13" ht="85" x14ac:dyDescent="0.3">
      <c r="A237" s="18">
        <v>1</v>
      </c>
      <c r="B237" s="18" t="s">
        <v>10975</v>
      </c>
      <c r="C237" s="18" t="s">
        <v>8466</v>
      </c>
      <c r="D237" s="18" t="s">
        <v>1527</v>
      </c>
      <c r="E237" s="18" t="s">
        <v>8519</v>
      </c>
      <c r="F237" s="18" t="s">
        <v>11200</v>
      </c>
      <c r="G237" s="18" t="s">
        <v>8523</v>
      </c>
      <c r="H237" s="18" t="s">
        <v>3810</v>
      </c>
      <c r="I237" s="39" t="s">
        <v>8525</v>
      </c>
      <c r="J237" s="18" t="s">
        <v>1604</v>
      </c>
      <c r="K237" s="18" t="s">
        <v>1605</v>
      </c>
      <c r="L237" s="18" t="s">
        <v>11204</v>
      </c>
      <c r="M237" s="19" t="s">
        <v>1436</v>
      </c>
    </row>
    <row r="238" spans="1:13" ht="85" x14ac:dyDescent="0.3">
      <c r="A238" s="18">
        <v>1</v>
      </c>
      <c r="B238" s="18" t="s">
        <v>10975</v>
      </c>
      <c r="C238" s="18" t="s">
        <v>8466</v>
      </c>
      <c r="D238" s="18" t="s">
        <v>1527</v>
      </c>
      <c r="E238" s="18" t="s">
        <v>8519</v>
      </c>
      <c r="F238" s="18" t="s">
        <v>11200</v>
      </c>
      <c r="G238" s="18" t="s">
        <v>8523</v>
      </c>
      <c r="H238" s="18" t="s">
        <v>3810</v>
      </c>
      <c r="I238" s="39" t="s">
        <v>8526</v>
      </c>
      <c r="J238" s="18" t="s">
        <v>3811</v>
      </c>
      <c r="K238" s="18" t="s">
        <v>11205</v>
      </c>
      <c r="L238" s="18" t="s">
        <v>11206</v>
      </c>
      <c r="M238" s="19" t="s">
        <v>1436</v>
      </c>
    </row>
    <row r="239" spans="1:13" ht="85" x14ac:dyDescent="0.3">
      <c r="A239" s="18">
        <v>1</v>
      </c>
      <c r="B239" s="18" t="s">
        <v>10975</v>
      </c>
      <c r="C239" s="18" t="s">
        <v>8466</v>
      </c>
      <c r="D239" s="18" t="s">
        <v>1527</v>
      </c>
      <c r="E239" s="18" t="s">
        <v>8527</v>
      </c>
      <c r="F239" s="18" t="s">
        <v>11207</v>
      </c>
      <c r="G239" s="18" t="s">
        <v>8528</v>
      </c>
      <c r="H239" s="18" t="s">
        <v>1606</v>
      </c>
      <c r="I239" s="39" t="s">
        <v>8529</v>
      </c>
      <c r="J239" s="18" t="s">
        <v>11208</v>
      </c>
      <c r="K239" s="18" t="s">
        <v>11209</v>
      </c>
      <c r="L239" s="18" t="s">
        <v>1607</v>
      </c>
      <c r="M239" s="19" t="s">
        <v>1608</v>
      </c>
    </row>
    <row r="240" spans="1:13" ht="85" x14ac:dyDescent="0.3">
      <c r="A240" s="18">
        <v>1</v>
      </c>
      <c r="B240" s="18" t="s">
        <v>10975</v>
      </c>
      <c r="C240" s="18" t="s">
        <v>8466</v>
      </c>
      <c r="D240" s="18" t="s">
        <v>1527</v>
      </c>
      <c r="E240" s="18" t="s">
        <v>8527</v>
      </c>
      <c r="F240" s="18" t="s">
        <v>11207</v>
      </c>
      <c r="G240" s="18" t="s">
        <v>8528</v>
      </c>
      <c r="H240" s="18" t="s">
        <v>1606</v>
      </c>
      <c r="I240" s="39" t="s">
        <v>8530</v>
      </c>
      <c r="J240" s="18" t="s">
        <v>1609</v>
      </c>
      <c r="K240" s="18" t="s">
        <v>1610</v>
      </c>
      <c r="L240" s="18" t="s">
        <v>1611</v>
      </c>
      <c r="M240" s="19" t="s">
        <v>1612</v>
      </c>
    </row>
    <row r="241" spans="1:13" ht="85" x14ac:dyDescent="0.3">
      <c r="A241" s="18">
        <v>1</v>
      </c>
      <c r="B241" s="18" t="s">
        <v>10975</v>
      </c>
      <c r="C241" s="18" t="s">
        <v>8466</v>
      </c>
      <c r="D241" s="18" t="s">
        <v>1527</v>
      </c>
      <c r="E241" s="18" t="s">
        <v>8527</v>
      </c>
      <c r="F241" s="18" t="s">
        <v>11207</v>
      </c>
      <c r="G241" s="18" t="s">
        <v>8528</v>
      </c>
      <c r="H241" s="18" t="s">
        <v>1606</v>
      </c>
      <c r="I241" s="39" t="s">
        <v>8531</v>
      </c>
      <c r="J241" s="18" t="s">
        <v>11210</v>
      </c>
      <c r="K241" s="18" t="s">
        <v>5313</v>
      </c>
      <c r="L241" s="18" t="s">
        <v>6838</v>
      </c>
      <c r="M241" s="19" t="s">
        <v>1613</v>
      </c>
    </row>
    <row r="242" spans="1:13" ht="85" x14ac:dyDescent="0.3">
      <c r="A242" s="18">
        <v>1</v>
      </c>
      <c r="B242" s="18" t="s">
        <v>10975</v>
      </c>
      <c r="C242" s="18" t="s">
        <v>8466</v>
      </c>
      <c r="D242" s="18" t="s">
        <v>1527</v>
      </c>
      <c r="E242" s="18" t="s">
        <v>8527</v>
      </c>
      <c r="F242" s="18" t="s">
        <v>11207</v>
      </c>
      <c r="G242" s="18" t="s">
        <v>8528</v>
      </c>
      <c r="H242" s="18" t="s">
        <v>1606</v>
      </c>
      <c r="I242" s="39" t="s">
        <v>8532</v>
      </c>
      <c r="J242" s="18" t="s">
        <v>1614</v>
      </c>
      <c r="K242" s="18" t="s">
        <v>11211</v>
      </c>
      <c r="L242" s="18" t="s">
        <v>11212</v>
      </c>
      <c r="M242" s="19" t="s">
        <v>1462</v>
      </c>
    </row>
    <row r="243" spans="1:13" ht="85" x14ac:dyDescent="0.3">
      <c r="A243" s="18">
        <v>1</v>
      </c>
      <c r="B243" s="18" t="s">
        <v>10975</v>
      </c>
      <c r="C243" s="18" t="s">
        <v>8466</v>
      </c>
      <c r="D243" s="18" t="s">
        <v>1527</v>
      </c>
      <c r="E243" s="18" t="s">
        <v>8527</v>
      </c>
      <c r="F243" s="18" t="s">
        <v>11207</v>
      </c>
      <c r="G243" s="18" t="s">
        <v>8528</v>
      </c>
      <c r="H243" s="18" t="s">
        <v>1606</v>
      </c>
      <c r="I243" s="39" t="s">
        <v>8533</v>
      </c>
      <c r="J243" s="18" t="s">
        <v>1615</v>
      </c>
      <c r="K243" s="18" t="s">
        <v>1616</v>
      </c>
      <c r="L243" s="18" t="s">
        <v>1617</v>
      </c>
      <c r="M243" s="41" t="s">
        <v>1571</v>
      </c>
    </row>
    <row r="244" spans="1:13" ht="85" x14ac:dyDescent="0.3">
      <c r="A244" s="18">
        <v>1</v>
      </c>
      <c r="B244" s="18" t="s">
        <v>10975</v>
      </c>
      <c r="C244" s="18" t="s">
        <v>8466</v>
      </c>
      <c r="D244" s="18" t="s">
        <v>1527</v>
      </c>
      <c r="E244" s="18" t="s">
        <v>8527</v>
      </c>
      <c r="F244" s="18" t="s">
        <v>11207</v>
      </c>
      <c r="G244" s="18" t="s">
        <v>8528</v>
      </c>
      <c r="H244" s="18" t="s">
        <v>1606</v>
      </c>
      <c r="I244" s="39" t="s">
        <v>8534</v>
      </c>
      <c r="J244" s="18" t="s">
        <v>3815</v>
      </c>
      <c r="K244" s="18" t="s">
        <v>1618</v>
      </c>
      <c r="L244" s="18" t="s">
        <v>1619</v>
      </c>
      <c r="M244" s="19" t="s">
        <v>1543</v>
      </c>
    </row>
    <row r="245" spans="1:13" ht="85" x14ac:dyDescent="0.3">
      <c r="A245" s="18">
        <v>1</v>
      </c>
      <c r="B245" s="18" t="s">
        <v>10975</v>
      </c>
      <c r="C245" s="18" t="s">
        <v>8466</v>
      </c>
      <c r="D245" s="18" t="s">
        <v>1527</v>
      </c>
      <c r="E245" s="18" t="s">
        <v>8527</v>
      </c>
      <c r="F245" s="18" t="s">
        <v>11207</v>
      </c>
      <c r="G245" s="18" t="s">
        <v>8528</v>
      </c>
      <c r="H245" s="18" t="s">
        <v>1606</v>
      </c>
      <c r="I245" s="39" t="s">
        <v>8535</v>
      </c>
      <c r="J245" s="18" t="s">
        <v>3816</v>
      </c>
      <c r="K245" s="18" t="s">
        <v>5315</v>
      </c>
      <c r="L245" s="18" t="s">
        <v>1620</v>
      </c>
      <c r="M245" s="19" t="s">
        <v>1436</v>
      </c>
    </row>
    <row r="246" spans="1:13" ht="85" x14ac:dyDescent="0.3">
      <c r="A246" s="18">
        <v>1</v>
      </c>
      <c r="B246" s="18" t="s">
        <v>10975</v>
      </c>
      <c r="C246" s="18" t="s">
        <v>8466</v>
      </c>
      <c r="D246" s="18" t="s">
        <v>1527</v>
      </c>
      <c r="E246" s="18" t="s">
        <v>8536</v>
      </c>
      <c r="F246" s="18" t="s">
        <v>1621</v>
      </c>
      <c r="G246" s="18" t="s">
        <v>8537</v>
      </c>
      <c r="H246" s="18" t="s">
        <v>1622</v>
      </c>
      <c r="I246" s="39" t="s">
        <v>8538</v>
      </c>
      <c r="J246" s="18" t="s">
        <v>1623</v>
      </c>
      <c r="K246" s="18" t="s">
        <v>1624</v>
      </c>
      <c r="L246" s="18" t="s">
        <v>11213</v>
      </c>
      <c r="M246" s="41" t="s">
        <v>1458</v>
      </c>
    </row>
    <row r="247" spans="1:13" ht="85" x14ac:dyDescent="0.3">
      <c r="A247" s="18">
        <v>1</v>
      </c>
      <c r="B247" s="18" t="s">
        <v>10975</v>
      </c>
      <c r="C247" s="18" t="s">
        <v>8466</v>
      </c>
      <c r="D247" s="18" t="s">
        <v>1527</v>
      </c>
      <c r="E247" s="18" t="s">
        <v>8536</v>
      </c>
      <c r="F247" s="18" t="s">
        <v>1621</v>
      </c>
      <c r="G247" s="18" t="s">
        <v>8537</v>
      </c>
      <c r="H247" s="18" t="s">
        <v>1622</v>
      </c>
      <c r="I247" s="39" t="s">
        <v>8539</v>
      </c>
      <c r="J247" s="18" t="s">
        <v>1625</v>
      </c>
      <c r="K247" s="18" t="s">
        <v>1626</v>
      </c>
      <c r="L247" s="18" t="s">
        <v>11214</v>
      </c>
      <c r="M247" s="41" t="s">
        <v>1458</v>
      </c>
    </row>
    <row r="248" spans="1:13" ht="85" x14ac:dyDescent="0.3">
      <c r="A248" s="18">
        <v>1</v>
      </c>
      <c r="B248" s="18" t="s">
        <v>10975</v>
      </c>
      <c r="C248" s="18" t="s">
        <v>8466</v>
      </c>
      <c r="D248" s="18" t="s">
        <v>1527</v>
      </c>
      <c r="E248" s="18" t="s">
        <v>8536</v>
      </c>
      <c r="F248" s="18" t="s">
        <v>1621</v>
      </c>
      <c r="G248" s="18" t="s">
        <v>8537</v>
      </c>
      <c r="H248" s="18" t="s">
        <v>1622</v>
      </c>
      <c r="I248" s="39" t="s">
        <v>8540</v>
      </c>
      <c r="J248" s="18" t="s">
        <v>11215</v>
      </c>
      <c r="K248" s="18" t="s">
        <v>11216</v>
      </c>
      <c r="L248" s="18" t="s">
        <v>11217</v>
      </c>
      <c r="M248" s="19" t="s">
        <v>1462</v>
      </c>
    </row>
    <row r="249" spans="1:13" ht="85" x14ac:dyDescent="0.3">
      <c r="A249" s="18">
        <v>1</v>
      </c>
      <c r="B249" s="18" t="s">
        <v>10975</v>
      </c>
      <c r="C249" s="18" t="s">
        <v>8466</v>
      </c>
      <c r="D249" s="18" t="s">
        <v>1527</v>
      </c>
      <c r="E249" s="18" t="s">
        <v>8536</v>
      </c>
      <c r="F249" s="18" t="s">
        <v>1621</v>
      </c>
      <c r="G249" s="18" t="s">
        <v>8537</v>
      </c>
      <c r="H249" s="18" t="s">
        <v>1622</v>
      </c>
      <c r="I249" s="39" t="s">
        <v>8541</v>
      </c>
      <c r="J249" s="18" t="s">
        <v>1627</v>
      </c>
      <c r="K249" s="18" t="s">
        <v>1628</v>
      </c>
      <c r="L249" s="18" t="s">
        <v>11218</v>
      </c>
      <c r="M249" s="19" t="s">
        <v>1543</v>
      </c>
    </row>
    <row r="250" spans="1:13" ht="85" x14ac:dyDescent="0.3">
      <c r="A250" s="18">
        <v>1</v>
      </c>
      <c r="B250" s="18" t="s">
        <v>10975</v>
      </c>
      <c r="C250" s="18" t="s">
        <v>8466</v>
      </c>
      <c r="D250" s="18" t="s">
        <v>1527</v>
      </c>
      <c r="E250" s="18" t="s">
        <v>8536</v>
      </c>
      <c r="F250" s="18" t="s">
        <v>1621</v>
      </c>
      <c r="G250" s="18" t="s">
        <v>8537</v>
      </c>
      <c r="H250" s="18" t="s">
        <v>1622</v>
      </c>
      <c r="I250" s="39" t="s">
        <v>8542</v>
      </c>
      <c r="J250" s="18" t="s">
        <v>1629</v>
      </c>
      <c r="K250" s="18" t="s">
        <v>11219</v>
      </c>
      <c r="L250" s="18" t="s">
        <v>11220</v>
      </c>
      <c r="M250" s="42" t="s">
        <v>11016</v>
      </c>
    </row>
    <row r="251" spans="1:13" ht="85" x14ac:dyDescent="0.3">
      <c r="A251" s="18">
        <v>1</v>
      </c>
      <c r="B251" s="18" t="s">
        <v>10975</v>
      </c>
      <c r="C251" s="18" t="s">
        <v>8466</v>
      </c>
      <c r="D251" s="18" t="s">
        <v>1527</v>
      </c>
      <c r="E251" s="18" t="s">
        <v>8536</v>
      </c>
      <c r="F251" s="18" t="s">
        <v>1621</v>
      </c>
      <c r="G251" s="18" t="s">
        <v>8537</v>
      </c>
      <c r="H251" s="18" t="s">
        <v>1622</v>
      </c>
      <c r="I251" s="39" t="s">
        <v>8543</v>
      </c>
      <c r="J251" s="18" t="s">
        <v>1630</v>
      </c>
      <c r="K251" s="18" t="s">
        <v>1631</v>
      </c>
      <c r="L251" s="18" t="s">
        <v>11221</v>
      </c>
      <c r="M251" s="42" t="s">
        <v>11016</v>
      </c>
    </row>
    <row r="252" spans="1:13" ht="85" x14ac:dyDescent="0.3">
      <c r="A252" s="18">
        <v>1</v>
      </c>
      <c r="B252" s="18" t="s">
        <v>10975</v>
      </c>
      <c r="C252" s="18" t="s">
        <v>8466</v>
      </c>
      <c r="D252" s="18" t="s">
        <v>1527</v>
      </c>
      <c r="E252" s="18" t="s">
        <v>8536</v>
      </c>
      <c r="F252" s="18" t="s">
        <v>1621</v>
      </c>
      <c r="G252" s="18" t="s">
        <v>8537</v>
      </c>
      <c r="H252" s="18" t="s">
        <v>1622</v>
      </c>
      <c r="I252" s="39" t="s">
        <v>8544</v>
      </c>
      <c r="J252" s="18" t="s">
        <v>11222</v>
      </c>
      <c r="K252" s="18" t="s">
        <v>11223</v>
      </c>
      <c r="L252" s="18" t="s">
        <v>11224</v>
      </c>
      <c r="M252" s="42" t="s">
        <v>11016</v>
      </c>
    </row>
    <row r="253" spans="1:13" ht="85" x14ac:dyDescent="0.3">
      <c r="A253" s="18">
        <v>1</v>
      </c>
      <c r="B253" s="18" t="s">
        <v>10975</v>
      </c>
      <c r="C253" s="18" t="s">
        <v>8466</v>
      </c>
      <c r="D253" s="18" t="s">
        <v>1527</v>
      </c>
      <c r="E253" s="18" t="s">
        <v>8536</v>
      </c>
      <c r="F253" s="18" t="s">
        <v>1621</v>
      </c>
      <c r="G253" s="18" t="s">
        <v>8537</v>
      </c>
      <c r="H253" s="18" t="s">
        <v>1622</v>
      </c>
      <c r="I253" s="39" t="s">
        <v>8545</v>
      </c>
      <c r="J253" s="18" t="s">
        <v>1632</v>
      </c>
      <c r="K253" s="18" t="s">
        <v>1633</v>
      </c>
      <c r="L253" s="18" t="s">
        <v>1634</v>
      </c>
      <c r="M253" s="41" t="s">
        <v>1571</v>
      </c>
    </row>
    <row r="254" spans="1:13" ht="85" x14ac:dyDescent="0.3">
      <c r="A254" s="18">
        <v>1</v>
      </c>
      <c r="B254" s="18" t="s">
        <v>10975</v>
      </c>
      <c r="C254" s="18" t="s">
        <v>8466</v>
      </c>
      <c r="D254" s="18" t="s">
        <v>1527</v>
      </c>
      <c r="E254" s="18" t="s">
        <v>8536</v>
      </c>
      <c r="F254" s="18" t="s">
        <v>1621</v>
      </c>
      <c r="G254" s="18" t="s">
        <v>8537</v>
      </c>
      <c r="H254" s="18" t="s">
        <v>1622</v>
      </c>
      <c r="I254" s="39" t="s">
        <v>8546</v>
      </c>
      <c r="J254" s="18" t="s">
        <v>11225</v>
      </c>
      <c r="K254" s="18" t="s">
        <v>11226</v>
      </c>
      <c r="L254" s="18" t="s">
        <v>11227</v>
      </c>
      <c r="M254" s="41" t="s">
        <v>1458</v>
      </c>
    </row>
    <row r="255" spans="1:13" ht="85" x14ac:dyDescent="0.3">
      <c r="A255" s="18">
        <v>1</v>
      </c>
      <c r="B255" s="18" t="s">
        <v>10975</v>
      </c>
      <c r="C255" s="18" t="s">
        <v>8466</v>
      </c>
      <c r="D255" s="18" t="s">
        <v>1527</v>
      </c>
      <c r="E255" s="18" t="s">
        <v>8536</v>
      </c>
      <c r="F255" s="18" t="s">
        <v>1621</v>
      </c>
      <c r="G255" s="18" t="s">
        <v>8537</v>
      </c>
      <c r="H255" s="18" t="s">
        <v>1622</v>
      </c>
      <c r="I255" s="39" t="s">
        <v>11228</v>
      </c>
      <c r="J255" s="18" t="s">
        <v>11229</v>
      </c>
      <c r="K255" s="18" t="s">
        <v>11230</v>
      </c>
      <c r="L255" s="18" t="s">
        <v>11231</v>
      </c>
      <c r="M255" s="19" t="s">
        <v>1436</v>
      </c>
    </row>
    <row r="256" spans="1:13" ht="85" x14ac:dyDescent="0.3">
      <c r="A256" s="18">
        <v>1</v>
      </c>
      <c r="B256" s="18" t="s">
        <v>10975</v>
      </c>
      <c r="C256" s="18" t="s">
        <v>8466</v>
      </c>
      <c r="D256" s="18" t="s">
        <v>1527</v>
      </c>
      <c r="E256" s="18" t="s">
        <v>8536</v>
      </c>
      <c r="F256" s="18" t="s">
        <v>1621</v>
      </c>
      <c r="G256" s="18" t="s">
        <v>8537</v>
      </c>
      <c r="H256" s="18" t="s">
        <v>1622</v>
      </c>
      <c r="I256" s="39" t="s">
        <v>11232</v>
      </c>
      <c r="J256" s="18" t="s">
        <v>11233</v>
      </c>
      <c r="K256" s="18" t="s">
        <v>11234</v>
      </c>
      <c r="L256" s="18" t="s">
        <v>11235</v>
      </c>
      <c r="M256" s="42" t="s">
        <v>11016</v>
      </c>
    </row>
    <row r="257" spans="1:13" ht="85" x14ac:dyDescent="0.3">
      <c r="A257" s="18">
        <v>1</v>
      </c>
      <c r="B257" s="18" t="s">
        <v>10975</v>
      </c>
      <c r="C257" s="18" t="s">
        <v>8466</v>
      </c>
      <c r="D257" s="18" t="s">
        <v>1527</v>
      </c>
      <c r="E257" s="18" t="s">
        <v>8536</v>
      </c>
      <c r="F257" s="18" t="s">
        <v>1621</v>
      </c>
      <c r="G257" s="18" t="s">
        <v>8537</v>
      </c>
      <c r="H257" s="18" t="s">
        <v>1622</v>
      </c>
      <c r="I257" s="39" t="s">
        <v>11236</v>
      </c>
      <c r="J257" s="18" t="s">
        <v>11237</v>
      </c>
      <c r="K257" s="18" t="s">
        <v>5322</v>
      </c>
      <c r="L257" s="18" t="s">
        <v>6850</v>
      </c>
      <c r="M257" s="19" t="s">
        <v>1545</v>
      </c>
    </row>
    <row r="258" spans="1:13" ht="85" x14ac:dyDescent="0.3">
      <c r="A258" s="18">
        <v>1</v>
      </c>
      <c r="B258" s="18" t="s">
        <v>10975</v>
      </c>
      <c r="C258" s="18" t="s">
        <v>8466</v>
      </c>
      <c r="D258" s="18" t="s">
        <v>1527</v>
      </c>
      <c r="E258" s="18" t="s">
        <v>8536</v>
      </c>
      <c r="F258" s="18" t="s">
        <v>1621</v>
      </c>
      <c r="G258" s="18" t="s">
        <v>8537</v>
      </c>
      <c r="H258" s="18" t="s">
        <v>1622</v>
      </c>
      <c r="I258" s="39" t="s">
        <v>11238</v>
      </c>
      <c r="J258" s="18" t="s">
        <v>11239</v>
      </c>
      <c r="K258" s="18" t="s">
        <v>11240</v>
      </c>
      <c r="L258" s="18" t="s">
        <v>11241</v>
      </c>
      <c r="M258" s="19" t="s">
        <v>1545</v>
      </c>
    </row>
    <row r="259" spans="1:13" ht="85" x14ac:dyDescent="0.3">
      <c r="A259" s="18">
        <v>1</v>
      </c>
      <c r="B259" s="18" t="s">
        <v>10975</v>
      </c>
      <c r="C259" s="18" t="s">
        <v>8466</v>
      </c>
      <c r="D259" s="18" t="s">
        <v>1527</v>
      </c>
      <c r="E259" s="18" t="s">
        <v>8536</v>
      </c>
      <c r="F259" s="18" t="s">
        <v>1621</v>
      </c>
      <c r="G259" s="18" t="s">
        <v>8537</v>
      </c>
      <c r="H259" s="18" t="s">
        <v>1622</v>
      </c>
      <c r="I259" s="39" t="s">
        <v>11242</v>
      </c>
      <c r="J259" s="18" t="s">
        <v>11243</v>
      </c>
      <c r="K259" s="18" t="s">
        <v>1635</v>
      </c>
      <c r="L259" s="18" t="s">
        <v>1636</v>
      </c>
      <c r="M259" s="19" t="s">
        <v>1436</v>
      </c>
    </row>
    <row r="260" spans="1:13" ht="85" x14ac:dyDescent="0.3">
      <c r="A260" s="18">
        <v>1</v>
      </c>
      <c r="B260" s="18" t="s">
        <v>10975</v>
      </c>
      <c r="C260" s="18" t="s">
        <v>8466</v>
      </c>
      <c r="D260" s="18" t="s">
        <v>1527</v>
      </c>
      <c r="E260" s="18" t="s">
        <v>8536</v>
      </c>
      <c r="F260" s="18" t="s">
        <v>1621</v>
      </c>
      <c r="G260" s="18" t="s">
        <v>8537</v>
      </c>
      <c r="H260" s="18" t="s">
        <v>1622</v>
      </c>
      <c r="I260" s="39" t="s">
        <v>11244</v>
      </c>
      <c r="J260" s="18" t="s">
        <v>1637</v>
      </c>
      <c r="K260" s="18" t="s">
        <v>5324</v>
      </c>
      <c r="L260" s="18" t="s">
        <v>1638</v>
      </c>
      <c r="M260" s="19" t="s">
        <v>1543</v>
      </c>
    </row>
    <row r="261" spans="1:13" ht="85" x14ac:dyDescent="0.3">
      <c r="A261" s="18">
        <v>1</v>
      </c>
      <c r="B261" s="18" t="s">
        <v>10975</v>
      </c>
      <c r="C261" s="18" t="s">
        <v>8466</v>
      </c>
      <c r="D261" s="18" t="s">
        <v>1527</v>
      </c>
      <c r="E261" s="18" t="s">
        <v>8536</v>
      </c>
      <c r="F261" s="18" t="s">
        <v>1621</v>
      </c>
      <c r="G261" s="18" t="s">
        <v>8537</v>
      </c>
      <c r="H261" s="18" t="s">
        <v>1622</v>
      </c>
      <c r="I261" s="39" t="s">
        <v>11245</v>
      </c>
      <c r="J261" s="18" t="s">
        <v>11246</v>
      </c>
      <c r="K261" s="18" t="s">
        <v>11247</v>
      </c>
      <c r="L261" s="18" t="s">
        <v>11248</v>
      </c>
      <c r="M261" s="19" t="s">
        <v>1436</v>
      </c>
    </row>
    <row r="262" spans="1:13" ht="85" x14ac:dyDescent="0.3">
      <c r="A262" s="18">
        <v>1</v>
      </c>
      <c r="B262" s="18" t="s">
        <v>10975</v>
      </c>
      <c r="C262" s="18" t="s">
        <v>8466</v>
      </c>
      <c r="D262" s="18" t="s">
        <v>1527</v>
      </c>
      <c r="E262" s="18" t="s">
        <v>8547</v>
      </c>
      <c r="F262" s="18" t="s">
        <v>11249</v>
      </c>
      <c r="G262" s="18" t="s">
        <v>8548</v>
      </c>
      <c r="H262" s="18" t="s">
        <v>1639</v>
      </c>
      <c r="I262" s="39" t="s">
        <v>8549</v>
      </c>
      <c r="J262" s="18" t="s">
        <v>1640</v>
      </c>
      <c r="K262" s="18" t="s">
        <v>1641</v>
      </c>
      <c r="L262" s="18" t="s">
        <v>1642</v>
      </c>
      <c r="M262" s="19" t="s">
        <v>1436</v>
      </c>
    </row>
    <row r="263" spans="1:13" ht="85" x14ac:dyDescent="0.3">
      <c r="A263" s="18">
        <v>1</v>
      </c>
      <c r="B263" s="18" t="s">
        <v>10975</v>
      </c>
      <c r="C263" s="18" t="s">
        <v>8466</v>
      </c>
      <c r="D263" s="18" t="s">
        <v>1527</v>
      </c>
      <c r="E263" s="18" t="s">
        <v>8547</v>
      </c>
      <c r="F263" s="18" t="s">
        <v>11249</v>
      </c>
      <c r="G263" s="18" t="s">
        <v>8548</v>
      </c>
      <c r="H263" s="18" t="s">
        <v>1639</v>
      </c>
      <c r="I263" s="39" t="s">
        <v>8550</v>
      </c>
      <c r="J263" s="18" t="s">
        <v>3827</v>
      </c>
      <c r="K263" s="18" t="s">
        <v>5326</v>
      </c>
      <c r="L263" s="18" t="s">
        <v>11250</v>
      </c>
      <c r="M263" s="19" t="s">
        <v>1545</v>
      </c>
    </row>
    <row r="264" spans="1:13" ht="85" x14ac:dyDescent="0.3">
      <c r="A264" s="18">
        <v>1</v>
      </c>
      <c r="B264" s="18" t="s">
        <v>10975</v>
      </c>
      <c r="C264" s="18" t="s">
        <v>8466</v>
      </c>
      <c r="D264" s="18" t="s">
        <v>1527</v>
      </c>
      <c r="E264" s="18" t="s">
        <v>8547</v>
      </c>
      <c r="F264" s="18" t="s">
        <v>11249</v>
      </c>
      <c r="G264" s="18" t="s">
        <v>8551</v>
      </c>
      <c r="H264" s="18" t="s">
        <v>1643</v>
      </c>
      <c r="I264" s="39" t="s">
        <v>8552</v>
      </c>
      <c r="J264" s="18" t="s">
        <v>11251</v>
      </c>
      <c r="K264" s="18" t="s">
        <v>11252</v>
      </c>
      <c r="L264" s="18" t="s">
        <v>11253</v>
      </c>
      <c r="M264" s="19" t="s">
        <v>1436</v>
      </c>
    </row>
    <row r="265" spans="1:13" ht="85" x14ac:dyDescent="0.3">
      <c r="A265" s="18">
        <v>1</v>
      </c>
      <c r="B265" s="18" t="s">
        <v>10975</v>
      </c>
      <c r="C265" s="18" t="s">
        <v>8466</v>
      </c>
      <c r="D265" s="18" t="s">
        <v>1527</v>
      </c>
      <c r="E265" s="18" t="s">
        <v>8547</v>
      </c>
      <c r="F265" s="18" t="s">
        <v>11249</v>
      </c>
      <c r="G265" s="18" t="s">
        <v>8551</v>
      </c>
      <c r="H265" s="18" t="s">
        <v>1643</v>
      </c>
      <c r="I265" s="39" t="s">
        <v>8553</v>
      </c>
      <c r="J265" s="18" t="s">
        <v>3829</v>
      </c>
      <c r="K265" s="18" t="s">
        <v>1644</v>
      </c>
      <c r="L265" s="18" t="s">
        <v>11254</v>
      </c>
      <c r="M265" s="19" t="s">
        <v>1436</v>
      </c>
    </row>
    <row r="266" spans="1:13" ht="85" x14ac:dyDescent="0.3">
      <c r="A266" s="18">
        <v>1</v>
      </c>
      <c r="B266" s="18" t="s">
        <v>10975</v>
      </c>
      <c r="C266" s="18" t="s">
        <v>8466</v>
      </c>
      <c r="D266" s="18" t="s">
        <v>1527</v>
      </c>
      <c r="E266" s="18" t="s">
        <v>8547</v>
      </c>
      <c r="F266" s="18" t="s">
        <v>11249</v>
      </c>
      <c r="G266" s="18" t="s">
        <v>8551</v>
      </c>
      <c r="H266" s="18" t="s">
        <v>1643</v>
      </c>
      <c r="I266" s="39" t="s">
        <v>8554</v>
      </c>
      <c r="J266" s="18" t="s">
        <v>1645</v>
      </c>
      <c r="K266" s="18" t="s">
        <v>1646</v>
      </c>
      <c r="L266" s="18" t="s">
        <v>1647</v>
      </c>
      <c r="M266" s="19" t="s">
        <v>1545</v>
      </c>
    </row>
    <row r="267" spans="1:13" ht="102" x14ac:dyDescent="0.3">
      <c r="A267" s="18">
        <v>1</v>
      </c>
      <c r="B267" s="18" t="s">
        <v>10975</v>
      </c>
      <c r="C267" s="18" t="s">
        <v>8466</v>
      </c>
      <c r="D267" s="18" t="s">
        <v>1527</v>
      </c>
      <c r="E267" s="18" t="s">
        <v>8547</v>
      </c>
      <c r="F267" s="18" t="s">
        <v>11249</v>
      </c>
      <c r="G267" s="18" t="s">
        <v>8551</v>
      </c>
      <c r="H267" s="18" t="s">
        <v>1643</v>
      </c>
      <c r="I267" s="39" t="s">
        <v>8555</v>
      </c>
      <c r="J267" s="18" t="s">
        <v>1648</v>
      </c>
      <c r="K267" s="18" t="s">
        <v>1649</v>
      </c>
      <c r="L267" s="18" t="s">
        <v>11255</v>
      </c>
      <c r="M267" s="19" t="s">
        <v>1545</v>
      </c>
    </row>
    <row r="268" spans="1:13" ht="85" x14ac:dyDescent="0.3">
      <c r="A268" s="18">
        <v>1</v>
      </c>
      <c r="B268" s="18" t="s">
        <v>10975</v>
      </c>
      <c r="C268" s="18" t="s">
        <v>8466</v>
      </c>
      <c r="D268" s="18" t="s">
        <v>1527</v>
      </c>
      <c r="E268" s="18" t="s">
        <v>8547</v>
      </c>
      <c r="F268" s="18" t="s">
        <v>11249</v>
      </c>
      <c r="G268" s="18" t="s">
        <v>8556</v>
      </c>
      <c r="H268" s="18" t="s">
        <v>11256</v>
      </c>
      <c r="I268" s="39" t="s">
        <v>8557</v>
      </c>
      <c r="J268" s="18" t="s">
        <v>11257</v>
      </c>
      <c r="K268" s="18" t="s">
        <v>11258</v>
      </c>
      <c r="L268" s="18" t="s">
        <v>11259</v>
      </c>
      <c r="M268" s="19" t="s">
        <v>1436</v>
      </c>
    </row>
    <row r="269" spans="1:13" ht="85" x14ac:dyDescent="0.3">
      <c r="A269" s="18">
        <v>1</v>
      </c>
      <c r="B269" s="18" t="s">
        <v>10975</v>
      </c>
      <c r="C269" s="18" t="s">
        <v>8466</v>
      </c>
      <c r="D269" s="18" t="s">
        <v>1527</v>
      </c>
      <c r="E269" s="18" t="s">
        <v>8547</v>
      </c>
      <c r="F269" s="18" t="s">
        <v>11249</v>
      </c>
      <c r="G269" s="18" t="s">
        <v>8556</v>
      </c>
      <c r="H269" s="18" t="s">
        <v>11256</v>
      </c>
      <c r="I269" s="39" t="s">
        <v>8558</v>
      </c>
      <c r="J269" s="18" t="s">
        <v>1650</v>
      </c>
      <c r="K269" s="18" t="s">
        <v>11260</v>
      </c>
      <c r="L269" s="18" t="s">
        <v>11261</v>
      </c>
      <c r="M269" s="19" t="s">
        <v>1436</v>
      </c>
    </row>
    <row r="270" spans="1:13" ht="85" x14ac:dyDescent="0.3">
      <c r="A270" s="18">
        <v>1</v>
      </c>
      <c r="B270" s="18" t="s">
        <v>10975</v>
      </c>
      <c r="C270" s="18" t="s">
        <v>8466</v>
      </c>
      <c r="D270" s="18" t="s">
        <v>1527</v>
      </c>
      <c r="E270" s="18" t="s">
        <v>8547</v>
      </c>
      <c r="F270" s="18" t="s">
        <v>11249</v>
      </c>
      <c r="G270" s="18" t="s">
        <v>8556</v>
      </c>
      <c r="H270" s="18" t="s">
        <v>11256</v>
      </c>
      <c r="I270" s="39" t="s">
        <v>8559</v>
      </c>
      <c r="J270" s="18" t="s">
        <v>1651</v>
      </c>
      <c r="K270" s="18" t="s">
        <v>1652</v>
      </c>
      <c r="L270" s="18" t="s">
        <v>11262</v>
      </c>
      <c r="M270" s="42" t="s">
        <v>11016</v>
      </c>
    </row>
    <row r="271" spans="1:13" ht="85" x14ac:dyDescent="0.3">
      <c r="A271" s="18">
        <v>1</v>
      </c>
      <c r="B271" s="18" t="s">
        <v>10975</v>
      </c>
      <c r="C271" s="18" t="s">
        <v>8466</v>
      </c>
      <c r="D271" s="18" t="s">
        <v>1527</v>
      </c>
      <c r="E271" s="18" t="s">
        <v>8547</v>
      </c>
      <c r="F271" s="18" t="s">
        <v>11249</v>
      </c>
      <c r="G271" s="18" t="s">
        <v>8560</v>
      </c>
      <c r="H271" s="18" t="s">
        <v>11263</v>
      </c>
      <c r="I271" s="39" t="s">
        <v>8561</v>
      </c>
      <c r="J271" s="18" t="s">
        <v>3833</v>
      </c>
      <c r="K271" s="18" t="s">
        <v>11264</v>
      </c>
      <c r="L271" s="18" t="s">
        <v>11265</v>
      </c>
      <c r="M271" s="19" t="s">
        <v>1462</v>
      </c>
    </row>
    <row r="272" spans="1:13" ht="102" x14ac:dyDescent="0.3">
      <c r="A272" s="18">
        <v>1</v>
      </c>
      <c r="B272" s="18" t="s">
        <v>10975</v>
      </c>
      <c r="C272" s="18" t="s">
        <v>8466</v>
      </c>
      <c r="D272" s="18" t="s">
        <v>1527</v>
      </c>
      <c r="E272" s="18" t="s">
        <v>8547</v>
      </c>
      <c r="F272" s="18" t="s">
        <v>11249</v>
      </c>
      <c r="G272" s="18" t="s">
        <v>8560</v>
      </c>
      <c r="H272" s="18" t="s">
        <v>11263</v>
      </c>
      <c r="I272" s="39" t="s">
        <v>8562</v>
      </c>
      <c r="J272" s="18" t="s">
        <v>1653</v>
      </c>
      <c r="K272" s="18" t="s">
        <v>1654</v>
      </c>
      <c r="L272" s="18" t="s">
        <v>1655</v>
      </c>
      <c r="M272" s="19" t="s">
        <v>1462</v>
      </c>
    </row>
    <row r="273" spans="1:13" ht="85" x14ac:dyDescent="0.3">
      <c r="A273" s="18">
        <v>1</v>
      </c>
      <c r="B273" s="18" t="s">
        <v>10975</v>
      </c>
      <c r="C273" s="18" t="s">
        <v>8466</v>
      </c>
      <c r="D273" s="18" t="s">
        <v>1527</v>
      </c>
      <c r="E273" s="18" t="s">
        <v>8547</v>
      </c>
      <c r="F273" s="18" t="s">
        <v>11249</v>
      </c>
      <c r="G273" s="18" t="s">
        <v>8563</v>
      </c>
      <c r="H273" s="18" t="s">
        <v>11266</v>
      </c>
      <c r="I273" s="39" t="s">
        <v>8564</v>
      </c>
      <c r="J273" s="18" t="s">
        <v>1656</v>
      </c>
      <c r="K273" s="18" t="s">
        <v>1657</v>
      </c>
      <c r="L273" s="18" t="s">
        <v>6861</v>
      </c>
      <c r="M273" s="19" t="s">
        <v>1543</v>
      </c>
    </row>
    <row r="274" spans="1:13" ht="85" x14ac:dyDescent="0.3">
      <c r="A274" s="18">
        <v>1</v>
      </c>
      <c r="B274" s="18" t="s">
        <v>10975</v>
      </c>
      <c r="C274" s="18" t="s">
        <v>8466</v>
      </c>
      <c r="D274" s="18" t="s">
        <v>1527</v>
      </c>
      <c r="E274" s="18" t="s">
        <v>8547</v>
      </c>
      <c r="F274" s="18" t="s">
        <v>11249</v>
      </c>
      <c r="G274" s="18" t="s">
        <v>8563</v>
      </c>
      <c r="H274" s="18" t="s">
        <v>11266</v>
      </c>
      <c r="I274" s="39" t="s">
        <v>8565</v>
      </c>
      <c r="J274" s="18" t="s">
        <v>1658</v>
      </c>
      <c r="K274" s="18" t="s">
        <v>1659</v>
      </c>
      <c r="L274" s="18" t="s">
        <v>11267</v>
      </c>
      <c r="M274" s="19" t="s">
        <v>1545</v>
      </c>
    </row>
    <row r="275" spans="1:13" ht="85" x14ac:dyDescent="0.3">
      <c r="A275" s="18">
        <v>1</v>
      </c>
      <c r="B275" s="18" t="s">
        <v>10975</v>
      </c>
      <c r="C275" s="18" t="s">
        <v>8466</v>
      </c>
      <c r="D275" s="18" t="s">
        <v>1527</v>
      </c>
      <c r="E275" s="18" t="s">
        <v>8547</v>
      </c>
      <c r="F275" s="18" t="s">
        <v>11249</v>
      </c>
      <c r="G275" s="18" t="s">
        <v>8563</v>
      </c>
      <c r="H275" s="18" t="s">
        <v>11266</v>
      </c>
      <c r="I275" s="39" t="s">
        <v>8566</v>
      </c>
      <c r="J275" s="18" t="s">
        <v>3835</v>
      </c>
      <c r="K275" s="18" t="s">
        <v>5331</v>
      </c>
      <c r="L275" s="18" t="s">
        <v>6863</v>
      </c>
      <c r="M275" s="19" t="s">
        <v>1545</v>
      </c>
    </row>
    <row r="276" spans="1:13" ht="85" x14ac:dyDescent="0.3">
      <c r="A276" s="18">
        <v>1</v>
      </c>
      <c r="B276" s="18" t="s">
        <v>10975</v>
      </c>
      <c r="C276" s="18" t="s">
        <v>8466</v>
      </c>
      <c r="D276" s="18" t="s">
        <v>1527</v>
      </c>
      <c r="E276" s="18" t="s">
        <v>8547</v>
      </c>
      <c r="F276" s="18" t="s">
        <v>11249</v>
      </c>
      <c r="G276" s="18" t="s">
        <v>8563</v>
      </c>
      <c r="H276" s="18" t="s">
        <v>11266</v>
      </c>
      <c r="I276" s="39" t="s">
        <v>8567</v>
      </c>
      <c r="J276" s="18" t="s">
        <v>1660</v>
      </c>
      <c r="K276" s="18" t="s">
        <v>5332</v>
      </c>
      <c r="L276" s="18" t="s">
        <v>6864</v>
      </c>
      <c r="M276" s="19" t="s">
        <v>1545</v>
      </c>
    </row>
    <row r="277" spans="1:13" ht="85" x14ac:dyDescent="0.3">
      <c r="A277" s="18">
        <v>1</v>
      </c>
      <c r="B277" s="18" t="s">
        <v>10975</v>
      </c>
      <c r="C277" s="18" t="s">
        <v>8568</v>
      </c>
      <c r="D277" s="18" t="s">
        <v>1661</v>
      </c>
      <c r="E277" s="18" t="s">
        <v>1259</v>
      </c>
      <c r="F277" s="18" t="s">
        <v>135</v>
      </c>
      <c r="G277" s="18" t="s">
        <v>8569</v>
      </c>
      <c r="H277" s="18" t="s">
        <v>157</v>
      </c>
      <c r="I277" s="39" t="s">
        <v>8570</v>
      </c>
      <c r="J277" s="18" t="s">
        <v>1662</v>
      </c>
      <c r="K277" s="18" t="s">
        <v>11268</v>
      </c>
      <c r="L277" s="18" t="s">
        <v>11269</v>
      </c>
      <c r="M277" s="41" t="s">
        <v>1458</v>
      </c>
    </row>
    <row r="278" spans="1:13" ht="85" x14ac:dyDescent="0.3">
      <c r="A278" s="18">
        <v>1</v>
      </c>
      <c r="B278" s="18" t="s">
        <v>10975</v>
      </c>
      <c r="C278" s="18" t="s">
        <v>8568</v>
      </c>
      <c r="D278" s="18" t="s">
        <v>1661</v>
      </c>
      <c r="E278" s="18" t="s">
        <v>1259</v>
      </c>
      <c r="F278" s="18" t="s">
        <v>135</v>
      </c>
      <c r="G278" s="18" t="s">
        <v>8569</v>
      </c>
      <c r="H278" s="18" t="s">
        <v>157</v>
      </c>
      <c r="I278" s="39" t="s">
        <v>8571</v>
      </c>
      <c r="J278" s="18" t="s">
        <v>158</v>
      </c>
      <c r="K278" s="18" t="s">
        <v>11270</v>
      </c>
      <c r="L278" s="18" t="s">
        <v>11271</v>
      </c>
      <c r="M278" s="41" t="s">
        <v>1458</v>
      </c>
    </row>
    <row r="279" spans="1:13" ht="85" x14ac:dyDescent="0.3">
      <c r="A279" s="18">
        <v>1</v>
      </c>
      <c r="B279" s="18" t="s">
        <v>10975</v>
      </c>
      <c r="C279" s="18" t="s">
        <v>8568</v>
      </c>
      <c r="D279" s="18" t="s">
        <v>1661</v>
      </c>
      <c r="E279" s="18" t="s">
        <v>1259</v>
      </c>
      <c r="F279" s="18" t="s">
        <v>135</v>
      </c>
      <c r="G279" s="18" t="s">
        <v>8569</v>
      </c>
      <c r="H279" s="18" t="s">
        <v>157</v>
      </c>
      <c r="I279" s="39" t="s">
        <v>8572</v>
      </c>
      <c r="J279" s="18" t="s">
        <v>159</v>
      </c>
      <c r="K279" s="18" t="s">
        <v>1663</v>
      </c>
      <c r="L279" s="18" t="s">
        <v>11272</v>
      </c>
      <c r="M279" s="41" t="s">
        <v>1458</v>
      </c>
    </row>
    <row r="280" spans="1:13" ht="85" x14ac:dyDescent="0.3">
      <c r="A280" s="18">
        <v>1</v>
      </c>
      <c r="B280" s="18" t="s">
        <v>10975</v>
      </c>
      <c r="C280" s="18" t="s">
        <v>8568</v>
      </c>
      <c r="D280" s="18" t="s">
        <v>1661</v>
      </c>
      <c r="E280" s="18" t="s">
        <v>1259</v>
      </c>
      <c r="F280" s="18" t="s">
        <v>135</v>
      </c>
      <c r="G280" s="18" t="s">
        <v>8569</v>
      </c>
      <c r="H280" s="18" t="s">
        <v>157</v>
      </c>
      <c r="I280" s="39" t="s">
        <v>8573</v>
      </c>
      <c r="J280" s="18" t="s">
        <v>1664</v>
      </c>
      <c r="K280" s="18" t="s">
        <v>1665</v>
      </c>
      <c r="L280" s="18" t="s">
        <v>11273</v>
      </c>
      <c r="M280" s="41" t="s">
        <v>1458</v>
      </c>
    </row>
    <row r="281" spans="1:13" ht="119" x14ac:dyDescent="0.3">
      <c r="A281" s="18">
        <v>1</v>
      </c>
      <c r="B281" s="18" t="s">
        <v>10975</v>
      </c>
      <c r="C281" s="18" t="s">
        <v>8568</v>
      </c>
      <c r="D281" s="18" t="s">
        <v>1661</v>
      </c>
      <c r="E281" s="18" t="s">
        <v>1259</v>
      </c>
      <c r="F281" s="18" t="s">
        <v>135</v>
      </c>
      <c r="G281" s="18" t="s">
        <v>8569</v>
      </c>
      <c r="H281" s="18" t="s">
        <v>157</v>
      </c>
      <c r="I281" s="39" t="s">
        <v>8574</v>
      </c>
      <c r="J281" s="18" t="s">
        <v>1666</v>
      </c>
      <c r="K281" s="18" t="s">
        <v>1667</v>
      </c>
      <c r="L281" s="18" t="s">
        <v>1668</v>
      </c>
      <c r="M281" s="41" t="s">
        <v>1458</v>
      </c>
    </row>
    <row r="282" spans="1:13" ht="85" x14ac:dyDescent="0.3">
      <c r="A282" s="18">
        <v>1</v>
      </c>
      <c r="B282" s="18" t="s">
        <v>10975</v>
      </c>
      <c r="C282" s="18" t="s">
        <v>8568</v>
      </c>
      <c r="D282" s="18" t="s">
        <v>1661</v>
      </c>
      <c r="E282" s="18" t="s">
        <v>1259</v>
      </c>
      <c r="F282" s="18" t="s">
        <v>135</v>
      </c>
      <c r="G282" s="18" t="s">
        <v>8569</v>
      </c>
      <c r="H282" s="18" t="s">
        <v>157</v>
      </c>
      <c r="I282" s="39" t="s">
        <v>8575</v>
      </c>
      <c r="J282" s="18" t="s">
        <v>160</v>
      </c>
      <c r="K282" s="18" t="s">
        <v>11274</v>
      </c>
      <c r="L282" s="18" t="s">
        <v>11275</v>
      </c>
      <c r="M282" s="41" t="s">
        <v>1458</v>
      </c>
    </row>
    <row r="283" spans="1:13" ht="85" x14ac:dyDescent="0.3">
      <c r="A283" s="18">
        <v>1</v>
      </c>
      <c r="B283" s="18" t="s">
        <v>10975</v>
      </c>
      <c r="C283" s="18" t="s">
        <v>8568</v>
      </c>
      <c r="D283" s="18" t="s">
        <v>1661</v>
      </c>
      <c r="E283" s="18" t="s">
        <v>1259</v>
      </c>
      <c r="F283" s="18" t="s">
        <v>135</v>
      </c>
      <c r="G283" s="18" t="s">
        <v>8569</v>
      </c>
      <c r="H283" s="18" t="s">
        <v>157</v>
      </c>
      <c r="I283" s="39" t="s">
        <v>8576</v>
      </c>
      <c r="J283" s="18" t="s">
        <v>1669</v>
      </c>
      <c r="K283" s="18" t="s">
        <v>5336</v>
      </c>
      <c r="L283" s="18" t="s">
        <v>11276</v>
      </c>
      <c r="M283" s="41" t="s">
        <v>1458</v>
      </c>
    </row>
    <row r="284" spans="1:13" ht="85" x14ac:dyDescent="0.3">
      <c r="A284" s="18">
        <v>1</v>
      </c>
      <c r="B284" s="18" t="s">
        <v>10975</v>
      </c>
      <c r="C284" s="18" t="s">
        <v>8568</v>
      </c>
      <c r="D284" s="18" t="s">
        <v>1661</v>
      </c>
      <c r="E284" s="18" t="s">
        <v>1259</v>
      </c>
      <c r="F284" s="18" t="s">
        <v>135</v>
      </c>
      <c r="G284" s="18" t="s">
        <v>8569</v>
      </c>
      <c r="H284" s="18" t="s">
        <v>157</v>
      </c>
      <c r="I284" s="39" t="s">
        <v>8577</v>
      </c>
      <c r="J284" s="18" t="s">
        <v>191</v>
      </c>
      <c r="K284" s="18" t="s">
        <v>5337</v>
      </c>
      <c r="L284" s="18" t="s">
        <v>1670</v>
      </c>
      <c r="M284" s="41" t="s">
        <v>1458</v>
      </c>
    </row>
    <row r="285" spans="1:13" ht="85" x14ac:dyDescent="0.3">
      <c r="A285" s="18">
        <v>1</v>
      </c>
      <c r="B285" s="18" t="s">
        <v>10975</v>
      </c>
      <c r="C285" s="18" t="s">
        <v>8568</v>
      </c>
      <c r="D285" s="18" t="s">
        <v>1661</v>
      </c>
      <c r="E285" s="18" t="s">
        <v>1259</v>
      </c>
      <c r="F285" s="18" t="s">
        <v>135</v>
      </c>
      <c r="G285" s="18" t="s">
        <v>8569</v>
      </c>
      <c r="H285" s="18" t="s">
        <v>157</v>
      </c>
      <c r="I285" s="39" t="s">
        <v>8578</v>
      </c>
      <c r="J285" s="18" t="s">
        <v>161</v>
      </c>
      <c r="K285" s="18" t="s">
        <v>5338</v>
      </c>
      <c r="L285" s="18" t="s">
        <v>1671</v>
      </c>
      <c r="M285" s="41" t="s">
        <v>1458</v>
      </c>
    </row>
    <row r="286" spans="1:13" ht="85" x14ac:dyDescent="0.3">
      <c r="A286" s="18">
        <v>1</v>
      </c>
      <c r="B286" s="18" t="s">
        <v>10975</v>
      </c>
      <c r="C286" s="18" t="s">
        <v>8568</v>
      </c>
      <c r="D286" s="18" t="s">
        <v>1661</v>
      </c>
      <c r="E286" s="18" t="s">
        <v>1259</v>
      </c>
      <c r="F286" s="18" t="s">
        <v>135</v>
      </c>
      <c r="G286" s="18" t="s">
        <v>8569</v>
      </c>
      <c r="H286" s="18" t="s">
        <v>157</v>
      </c>
      <c r="I286" s="39" t="s">
        <v>11277</v>
      </c>
      <c r="J286" s="18" t="s">
        <v>3838</v>
      </c>
      <c r="K286" s="18" t="s">
        <v>11278</v>
      </c>
      <c r="L286" s="18" t="s">
        <v>1672</v>
      </c>
      <c r="M286" s="41" t="s">
        <v>1458</v>
      </c>
    </row>
    <row r="287" spans="1:13" ht="85" x14ac:dyDescent="0.3">
      <c r="A287" s="18">
        <v>1</v>
      </c>
      <c r="B287" s="18" t="s">
        <v>10975</v>
      </c>
      <c r="C287" s="18" t="s">
        <v>8568</v>
      </c>
      <c r="D287" s="18" t="s">
        <v>1661</v>
      </c>
      <c r="E287" s="18" t="s">
        <v>1259</v>
      </c>
      <c r="F287" s="18" t="s">
        <v>135</v>
      </c>
      <c r="G287" s="18" t="s">
        <v>8569</v>
      </c>
      <c r="H287" s="18" t="s">
        <v>157</v>
      </c>
      <c r="I287" s="39" t="s">
        <v>11279</v>
      </c>
      <c r="J287" s="18" t="s">
        <v>3839</v>
      </c>
      <c r="K287" s="18" t="s">
        <v>11280</v>
      </c>
      <c r="L287" s="18" t="s">
        <v>11281</v>
      </c>
      <c r="M287" s="41" t="s">
        <v>1458</v>
      </c>
    </row>
    <row r="288" spans="1:13" ht="85" x14ac:dyDescent="0.3">
      <c r="A288" s="18">
        <v>1</v>
      </c>
      <c r="B288" s="18" t="s">
        <v>10975</v>
      </c>
      <c r="C288" s="18" t="s">
        <v>8568</v>
      </c>
      <c r="D288" s="18" t="s">
        <v>1661</v>
      </c>
      <c r="E288" s="18" t="s">
        <v>1259</v>
      </c>
      <c r="F288" s="18" t="s">
        <v>135</v>
      </c>
      <c r="G288" s="18" t="s">
        <v>8569</v>
      </c>
      <c r="H288" s="18" t="s">
        <v>157</v>
      </c>
      <c r="I288" s="39" t="s">
        <v>11282</v>
      </c>
      <c r="J288" s="18" t="s">
        <v>162</v>
      </c>
      <c r="K288" s="18" t="s">
        <v>11283</v>
      </c>
      <c r="L288" s="18" t="s">
        <v>11284</v>
      </c>
      <c r="M288" s="41" t="s">
        <v>1458</v>
      </c>
    </row>
    <row r="289" spans="1:13" ht="85" x14ac:dyDescent="0.3">
      <c r="A289" s="18">
        <v>1</v>
      </c>
      <c r="B289" s="18" t="s">
        <v>10975</v>
      </c>
      <c r="C289" s="18" t="s">
        <v>8568</v>
      </c>
      <c r="D289" s="18" t="s">
        <v>1661</v>
      </c>
      <c r="E289" s="18" t="s">
        <v>1259</v>
      </c>
      <c r="F289" s="18" t="s">
        <v>135</v>
      </c>
      <c r="G289" s="18" t="s">
        <v>8569</v>
      </c>
      <c r="H289" s="18" t="s">
        <v>157</v>
      </c>
      <c r="I289" s="39" t="s">
        <v>11285</v>
      </c>
      <c r="J289" s="18" t="s">
        <v>163</v>
      </c>
      <c r="K289" s="18" t="s">
        <v>11286</v>
      </c>
      <c r="L289" s="18" t="s">
        <v>11287</v>
      </c>
      <c r="M289" s="41" t="s">
        <v>1458</v>
      </c>
    </row>
    <row r="290" spans="1:13" ht="85" x14ac:dyDescent="0.3">
      <c r="A290" s="18">
        <v>1</v>
      </c>
      <c r="B290" s="18" t="s">
        <v>10975</v>
      </c>
      <c r="C290" s="18" t="s">
        <v>8568</v>
      </c>
      <c r="D290" s="18" t="s">
        <v>1661</v>
      </c>
      <c r="E290" s="18" t="s">
        <v>1259</v>
      </c>
      <c r="F290" s="18" t="s">
        <v>135</v>
      </c>
      <c r="G290" s="18" t="s">
        <v>8569</v>
      </c>
      <c r="H290" s="18" t="s">
        <v>157</v>
      </c>
      <c r="I290" s="39" t="s">
        <v>11288</v>
      </c>
      <c r="J290" s="18" t="s">
        <v>164</v>
      </c>
      <c r="K290" s="18" t="s">
        <v>5343</v>
      </c>
      <c r="L290" s="18" t="s">
        <v>6874</v>
      </c>
      <c r="M290" s="41" t="s">
        <v>1458</v>
      </c>
    </row>
    <row r="291" spans="1:13" ht="85" x14ac:dyDescent="0.3">
      <c r="A291" s="18">
        <v>1</v>
      </c>
      <c r="B291" s="18" t="s">
        <v>10975</v>
      </c>
      <c r="C291" s="18" t="s">
        <v>8568</v>
      </c>
      <c r="D291" s="18" t="s">
        <v>1661</v>
      </c>
      <c r="E291" s="18" t="s">
        <v>1259</v>
      </c>
      <c r="F291" s="18" t="s">
        <v>135</v>
      </c>
      <c r="G291" s="18" t="s">
        <v>8569</v>
      </c>
      <c r="H291" s="18" t="s">
        <v>157</v>
      </c>
      <c r="I291" s="39" t="s">
        <v>11289</v>
      </c>
      <c r="J291" s="18" t="s">
        <v>1673</v>
      </c>
      <c r="K291" s="18" t="s">
        <v>11290</v>
      </c>
      <c r="L291" s="18" t="s">
        <v>11291</v>
      </c>
      <c r="M291" s="41" t="s">
        <v>1458</v>
      </c>
    </row>
    <row r="292" spans="1:13" ht="85" x14ac:dyDescent="0.3">
      <c r="A292" s="18">
        <v>1</v>
      </c>
      <c r="B292" s="18" t="s">
        <v>10975</v>
      </c>
      <c r="C292" s="18" t="s">
        <v>8568</v>
      </c>
      <c r="D292" s="18" t="s">
        <v>1661</v>
      </c>
      <c r="E292" s="18" t="s">
        <v>1259</v>
      </c>
      <c r="F292" s="18" t="s">
        <v>135</v>
      </c>
      <c r="G292" s="18" t="s">
        <v>8569</v>
      </c>
      <c r="H292" s="18" t="s">
        <v>157</v>
      </c>
      <c r="I292" s="39" t="s">
        <v>11292</v>
      </c>
      <c r="J292" s="18" t="s">
        <v>165</v>
      </c>
      <c r="K292" s="18" t="s">
        <v>1674</v>
      </c>
      <c r="L292" s="18" t="s">
        <v>1675</v>
      </c>
      <c r="M292" s="41" t="s">
        <v>1459</v>
      </c>
    </row>
    <row r="293" spans="1:13" ht="85" x14ac:dyDescent="0.3">
      <c r="A293" s="18">
        <v>1</v>
      </c>
      <c r="B293" s="18" t="s">
        <v>10975</v>
      </c>
      <c r="C293" s="18" t="s">
        <v>8568</v>
      </c>
      <c r="D293" s="18" t="s">
        <v>1661</v>
      </c>
      <c r="E293" s="18" t="s">
        <v>1259</v>
      </c>
      <c r="F293" s="18" t="s">
        <v>135</v>
      </c>
      <c r="G293" s="18" t="s">
        <v>8569</v>
      </c>
      <c r="H293" s="18" t="s">
        <v>157</v>
      </c>
      <c r="I293" s="39" t="s">
        <v>11293</v>
      </c>
      <c r="J293" s="18" t="s">
        <v>166</v>
      </c>
      <c r="K293" s="18" t="s">
        <v>1676</v>
      </c>
      <c r="L293" s="18" t="s">
        <v>1677</v>
      </c>
      <c r="M293" s="41" t="s">
        <v>1459</v>
      </c>
    </row>
    <row r="294" spans="1:13" ht="85" x14ac:dyDescent="0.3">
      <c r="A294" s="18">
        <v>1</v>
      </c>
      <c r="B294" s="18" t="s">
        <v>10975</v>
      </c>
      <c r="C294" s="18" t="s">
        <v>8568</v>
      </c>
      <c r="D294" s="18" t="s">
        <v>1661</v>
      </c>
      <c r="E294" s="18" t="s">
        <v>1259</v>
      </c>
      <c r="F294" s="18" t="s">
        <v>135</v>
      </c>
      <c r="G294" s="18" t="s">
        <v>8569</v>
      </c>
      <c r="H294" s="18" t="s">
        <v>157</v>
      </c>
      <c r="I294" s="39" t="s">
        <v>11294</v>
      </c>
      <c r="J294" s="18" t="s">
        <v>11295</v>
      </c>
      <c r="K294" s="18" t="s">
        <v>11296</v>
      </c>
      <c r="L294" s="18" t="s">
        <v>11297</v>
      </c>
      <c r="M294" s="41" t="s">
        <v>1458</v>
      </c>
    </row>
    <row r="295" spans="1:13" ht="85" x14ac:dyDescent="0.3">
      <c r="A295" s="18">
        <v>1</v>
      </c>
      <c r="B295" s="18" t="s">
        <v>10975</v>
      </c>
      <c r="C295" s="18" t="s">
        <v>8568</v>
      </c>
      <c r="D295" s="18" t="s">
        <v>1661</v>
      </c>
      <c r="E295" s="18" t="s">
        <v>1259</v>
      </c>
      <c r="F295" s="18" t="s">
        <v>135</v>
      </c>
      <c r="G295" s="18" t="s">
        <v>8569</v>
      </c>
      <c r="H295" s="18" t="s">
        <v>157</v>
      </c>
      <c r="I295" s="39" t="s">
        <v>11298</v>
      </c>
      <c r="J295" s="18" t="s">
        <v>167</v>
      </c>
      <c r="K295" s="18" t="s">
        <v>11299</v>
      </c>
      <c r="L295" s="18" t="s">
        <v>11300</v>
      </c>
      <c r="M295" s="41" t="s">
        <v>1458</v>
      </c>
    </row>
    <row r="296" spans="1:13" ht="85" x14ac:dyDescent="0.3">
      <c r="A296" s="18">
        <v>1</v>
      </c>
      <c r="B296" s="18" t="s">
        <v>10975</v>
      </c>
      <c r="C296" s="18" t="s">
        <v>8568</v>
      </c>
      <c r="D296" s="18" t="s">
        <v>1661</v>
      </c>
      <c r="E296" s="18" t="s">
        <v>1259</v>
      </c>
      <c r="F296" s="18" t="s">
        <v>135</v>
      </c>
      <c r="G296" s="18" t="s">
        <v>8569</v>
      </c>
      <c r="H296" s="18" t="s">
        <v>157</v>
      </c>
      <c r="I296" s="39" t="s">
        <v>11301</v>
      </c>
      <c r="J296" s="18" t="s">
        <v>168</v>
      </c>
      <c r="K296" s="18" t="s">
        <v>11302</v>
      </c>
      <c r="L296" s="18" t="s">
        <v>11303</v>
      </c>
      <c r="M296" s="41" t="s">
        <v>1458</v>
      </c>
    </row>
    <row r="297" spans="1:13" ht="85" x14ac:dyDescent="0.3">
      <c r="A297" s="18">
        <v>1</v>
      </c>
      <c r="B297" s="18" t="s">
        <v>10975</v>
      </c>
      <c r="C297" s="18" t="s">
        <v>8568</v>
      </c>
      <c r="D297" s="18" t="s">
        <v>1661</v>
      </c>
      <c r="E297" s="18" t="s">
        <v>1259</v>
      </c>
      <c r="F297" s="18" t="s">
        <v>135</v>
      </c>
      <c r="G297" s="18" t="s">
        <v>8569</v>
      </c>
      <c r="H297" s="18" t="s">
        <v>157</v>
      </c>
      <c r="I297" s="39" t="s">
        <v>11304</v>
      </c>
      <c r="J297" s="18" t="s">
        <v>3844</v>
      </c>
      <c r="K297" s="18" t="s">
        <v>1678</v>
      </c>
      <c r="L297" s="18" t="s">
        <v>1679</v>
      </c>
      <c r="M297" s="41" t="s">
        <v>1459</v>
      </c>
    </row>
    <row r="298" spans="1:13" ht="85" x14ac:dyDescent="0.3">
      <c r="A298" s="18">
        <v>1</v>
      </c>
      <c r="B298" s="18" t="s">
        <v>10975</v>
      </c>
      <c r="C298" s="18" t="s">
        <v>8568</v>
      </c>
      <c r="D298" s="18" t="s">
        <v>1661</v>
      </c>
      <c r="E298" s="18" t="s">
        <v>1259</v>
      </c>
      <c r="F298" s="18" t="s">
        <v>135</v>
      </c>
      <c r="G298" s="18" t="s">
        <v>8569</v>
      </c>
      <c r="H298" s="18" t="s">
        <v>157</v>
      </c>
      <c r="I298" s="39" t="s">
        <v>11305</v>
      </c>
      <c r="J298" s="18" t="s">
        <v>1680</v>
      </c>
      <c r="K298" s="18" t="s">
        <v>5348</v>
      </c>
      <c r="L298" s="18" t="s">
        <v>11306</v>
      </c>
      <c r="M298" s="19" t="s">
        <v>1681</v>
      </c>
    </row>
    <row r="299" spans="1:13" ht="85" x14ac:dyDescent="0.3">
      <c r="A299" s="18">
        <v>1</v>
      </c>
      <c r="B299" s="18" t="s">
        <v>10975</v>
      </c>
      <c r="C299" s="18" t="s">
        <v>8568</v>
      </c>
      <c r="D299" s="18" t="s">
        <v>1661</v>
      </c>
      <c r="E299" s="18" t="s">
        <v>1259</v>
      </c>
      <c r="F299" s="18" t="s">
        <v>135</v>
      </c>
      <c r="G299" s="18" t="s">
        <v>8579</v>
      </c>
      <c r="H299" s="18" t="s">
        <v>136</v>
      </c>
      <c r="I299" s="39" t="s">
        <v>8580</v>
      </c>
      <c r="J299" s="18" t="s">
        <v>137</v>
      </c>
      <c r="K299" s="18" t="s">
        <v>11307</v>
      </c>
      <c r="L299" s="18" t="s">
        <v>11308</v>
      </c>
      <c r="M299" s="19" t="s">
        <v>1462</v>
      </c>
    </row>
    <row r="300" spans="1:13" ht="85" x14ac:dyDescent="0.3">
      <c r="A300" s="18">
        <v>1</v>
      </c>
      <c r="B300" s="18" t="s">
        <v>10975</v>
      </c>
      <c r="C300" s="18" t="s">
        <v>8568</v>
      </c>
      <c r="D300" s="18" t="s">
        <v>1661</v>
      </c>
      <c r="E300" s="18" t="s">
        <v>1259</v>
      </c>
      <c r="F300" s="18" t="s">
        <v>135</v>
      </c>
      <c r="G300" s="18" t="s">
        <v>8579</v>
      </c>
      <c r="H300" s="18" t="s">
        <v>136</v>
      </c>
      <c r="I300" s="39" t="s">
        <v>8581</v>
      </c>
      <c r="J300" s="18" t="s">
        <v>138</v>
      </c>
      <c r="K300" s="18" t="s">
        <v>11309</v>
      </c>
      <c r="L300" s="18" t="s">
        <v>11310</v>
      </c>
      <c r="M300" s="19" t="s">
        <v>1462</v>
      </c>
    </row>
    <row r="301" spans="1:13" ht="85" x14ac:dyDescent="0.3">
      <c r="A301" s="18">
        <v>1</v>
      </c>
      <c r="B301" s="18" t="s">
        <v>10975</v>
      </c>
      <c r="C301" s="18" t="s">
        <v>8568</v>
      </c>
      <c r="D301" s="18" t="s">
        <v>1661</v>
      </c>
      <c r="E301" s="18" t="s">
        <v>1259</v>
      </c>
      <c r="F301" s="18" t="s">
        <v>135</v>
      </c>
      <c r="G301" s="18" t="s">
        <v>8579</v>
      </c>
      <c r="H301" s="18" t="s">
        <v>136</v>
      </c>
      <c r="I301" s="39" t="s">
        <v>8582</v>
      </c>
      <c r="J301" s="18" t="s">
        <v>11311</v>
      </c>
      <c r="K301" s="18" t="s">
        <v>11312</v>
      </c>
      <c r="L301" s="18" t="s">
        <v>11313</v>
      </c>
      <c r="M301" s="19" t="s">
        <v>1462</v>
      </c>
    </row>
    <row r="302" spans="1:13" ht="85" x14ac:dyDescent="0.3">
      <c r="A302" s="18">
        <v>1</v>
      </c>
      <c r="B302" s="18" t="s">
        <v>10975</v>
      </c>
      <c r="C302" s="18" t="s">
        <v>8568</v>
      </c>
      <c r="D302" s="18" t="s">
        <v>1661</v>
      </c>
      <c r="E302" s="18" t="s">
        <v>1259</v>
      </c>
      <c r="F302" s="18" t="s">
        <v>135</v>
      </c>
      <c r="G302" s="18" t="s">
        <v>8579</v>
      </c>
      <c r="H302" s="18" t="s">
        <v>136</v>
      </c>
      <c r="I302" s="39" t="s">
        <v>8583</v>
      </c>
      <c r="J302" s="18" t="s">
        <v>139</v>
      </c>
      <c r="K302" s="18" t="s">
        <v>11314</v>
      </c>
      <c r="L302" s="18" t="s">
        <v>11315</v>
      </c>
      <c r="M302" s="19" t="s">
        <v>1462</v>
      </c>
    </row>
    <row r="303" spans="1:13" ht="85" x14ac:dyDescent="0.3">
      <c r="A303" s="18">
        <v>1</v>
      </c>
      <c r="B303" s="18" t="s">
        <v>10975</v>
      </c>
      <c r="C303" s="18" t="s">
        <v>8568</v>
      </c>
      <c r="D303" s="18" t="s">
        <v>1661</v>
      </c>
      <c r="E303" s="18" t="s">
        <v>1259</v>
      </c>
      <c r="F303" s="18" t="s">
        <v>135</v>
      </c>
      <c r="G303" s="18" t="s">
        <v>8579</v>
      </c>
      <c r="H303" s="18" t="s">
        <v>136</v>
      </c>
      <c r="I303" s="39" t="s">
        <v>8584</v>
      </c>
      <c r="J303" s="18" t="s">
        <v>140</v>
      </c>
      <c r="K303" s="18" t="s">
        <v>5353</v>
      </c>
      <c r="L303" s="18" t="s">
        <v>11316</v>
      </c>
      <c r="M303" s="19" t="s">
        <v>1462</v>
      </c>
    </row>
    <row r="304" spans="1:13" ht="85" x14ac:dyDescent="0.3">
      <c r="A304" s="18">
        <v>1</v>
      </c>
      <c r="B304" s="18" t="s">
        <v>10975</v>
      </c>
      <c r="C304" s="18" t="s">
        <v>8568</v>
      </c>
      <c r="D304" s="18" t="s">
        <v>1661</v>
      </c>
      <c r="E304" s="18" t="s">
        <v>1259</v>
      </c>
      <c r="F304" s="18" t="s">
        <v>135</v>
      </c>
      <c r="G304" s="18" t="s">
        <v>8579</v>
      </c>
      <c r="H304" s="18" t="s">
        <v>136</v>
      </c>
      <c r="I304" s="39" t="s">
        <v>8585</v>
      </c>
      <c r="J304" s="18" t="s">
        <v>3846</v>
      </c>
      <c r="K304" s="18" t="s">
        <v>5354</v>
      </c>
      <c r="L304" s="18" t="s">
        <v>11317</v>
      </c>
      <c r="M304" s="19" t="s">
        <v>1462</v>
      </c>
    </row>
    <row r="305" spans="1:13" ht="85" x14ac:dyDescent="0.3">
      <c r="A305" s="18">
        <v>1</v>
      </c>
      <c r="B305" s="18" t="s">
        <v>10975</v>
      </c>
      <c r="C305" s="18" t="s">
        <v>8568</v>
      </c>
      <c r="D305" s="18" t="s">
        <v>1661</v>
      </c>
      <c r="E305" s="18" t="s">
        <v>1259</v>
      </c>
      <c r="F305" s="18" t="s">
        <v>135</v>
      </c>
      <c r="G305" s="18" t="s">
        <v>8579</v>
      </c>
      <c r="H305" s="18" t="s">
        <v>136</v>
      </c>
      <c r="I305" s="39" t="s">
        <v>8586</v>
      </c>
      <c r="J305" s="18" t="s">
        <v>141</v>
      </c>
      <c r="K305" s="18" t="s">
        <v>1682</v>
      </c>
      <c r="L305" s="18" t="s">
        <v>11318</v>
      </c>
      <c r="M305" s="19" t="s">
        <v>1462</v>
      </c>
    </row>
    <row r="306" spans="1:13" ht="85" x14ac:dyDescent="0.3">
      <c r="A306" s="18">
        <v>1</v>
      </c>
      <c r="B306" s="18" t="s">
        <v>10975</v>
      </c>
      <c r="C306" s="18" t="s">
        <v>8568</v>
      </c>
      <c r="D306" s="18" t="s">
        <v>1661</v>
      </c>
      <c r="E306" s="18" t="s">
        <v>1259</v>
      </c>
      <c r="F306" s="18" t="s">
        <v>135</v>
      </c>
      <c r="G306" s="18" t="s">
        <v>8579</v>
      </c>
      <c r="H306" s="18" t="s">
        <v>136</v>
      </c>
      <c r="I306" s="39" t="s">
        <v>8587</v>
      </c>
      <c r="J306" s="18" t="s">
        <v>3847</v>
      </c>
      <c r="K306" s="18" t="s">
        <v>1683</v>
      </c>
      <c r="L306" s="18" t="s">
        <v>1684</v>
      </c>
      <c r="M306" s="19" t="s">
        <v>1462</v>
      </c>
    </row>
    <row r="307" spans="1:13" ht="85" x14ac:dyDescent="0.3">
      <c r="A307" s="18">
        <v>1</v>
      </c>
      <c r="B307" s="18" t="s">
        <v>10975</v>
      </c>
      <c r="C307" s="18" t="s">
        <v>8568</v>
      </c>
      <c r="D307" s="18" t="s">
        <v>1661</v>
      </c>
      <c r="E307" s="18" t="s">
        <v>1259</v>
      </c>
      <c r="F307" s="18" t="s">
        <v>135</v>
      </c>
      <c r="G307" s="18" t="s">
        <v>8579</v>
      </c>
      <c r="H307" s="18" t="s">
        <v>136</v>
      </c>
      <c r="I307" s="39" t="s">
        <v>8588</v>
      </c>
      <c r="J307" s="18" t="s">
        <v>3848</v>
      </c>
      <c r="K307" s="18" t="s">
        <v>1685</v>
      </c>
      <c r="L307" s="18" t="s">
        <v>11319</v>
      </c>
      <c r="M307" s="19" t="s">
        <v>1462</v>
      </c>
    </row>
    <row r="308" spans="1:13" ht="85" x14ac:dyDescent="0.3">
      <c r="A308" s="18">
        <v>1</v>
      </c>
      <c r="B308" s="18" t="s">
        <v>10975</v>
      </c>
      <c r="C308" s="18" t="s">
        <v>8568</v>
      </c>
      <c r="D308" s="18" t="s">
        <v>1661</v>
      </c>
      <c r="E308" s="18" t="s">
        <v>1259</v>
      </c>
      <c r="F308" s="18" t="s">
        <v>135</v>
      </c>
      <c r="G308" s="18" t="s">
        <v>8579</v>
      </c>
      <c r="H308" s="18" t="s">
        <v>136</v>
      </c>
      <c r="I308" s="39" t="s">
        <v>11320</v>
      </c>
      <c r="J308" s="18" t="s">
        <v>1686</v>
      </c>
      <c r="K308" s="18" t="s">
        <v>11321</v>
      </c>
      <c r="L308" s="18" t="s">
        <v>11322</v>
      </c>
      <c r="M308" s="19" t="s">
        <v>1462</v>
      </c>
    </row>
    <row r="309" spans="1:13" ht="85" x14ac:dyDescent="0.3">
      <c r="A309" s="18">
        <v>1</v>
      </c>
      <c r="B309" s="18" t="s">
        <v>10975</v>
      </c>
      <c r="C309" s="18" t="s">
        <v>8568</v>
      </c>
      <c r="D309" s="18" t="s">
        <v>1661</v>
      </c>
      <c r="E309" s="18" t="s">
        <v>1259</v>
      </c>
      <c r="F309" s="18" t="s">
        <v>135</v>
      </c>
      <c r="G309" s="18" t="s">
        <v>8579</v>
      </c>
      <c r="H309" s="18" t="s">
        <v>136</v>
      </c>
      <c r="I309" s="39" t="s">
        <v>11323</v>
      </c>
      <c r="J309" s="18" t="s">
        <v>1687</v>
      </c>
      <c r="K309" s="18" t="s">
        <v>1688</v>
      </c>
      <c r="L309" s="18" t="s">
        <v>6889</v>
      </c>
      <c r="M309" s="19" t="s">
        <v>1462</v>
      </c>
    </row>
    <row r="310" spans="1:13" ht="85" x14ac:dyDescent="0.3">
      <c r="A310" s="18">
        <v>1</v>
      </c>
      <c r="B310" s="18" t="s">
        <v>10975</v>
      </c>
      <c r="C310" s="18" t="s">
        <v>8568</v>
      </c>
      <c r="D310" s="18" t="s">
        <v>1661</v>
      </c>
      <c r="E310" s="18" t="s">
        <v>1259</v>
      </c>
      <c r="F310" s="18" t="s">
        <v>135</v>
      </c>
      <c r="G310" s="18" t="s">
        <v>8579</v>
      </c>
      <c r="H310" s="18" t="s">
        <v>136</v>
      </c>
      <c r="I310" s="39" t="s">
        <v>11324</v>
      </c>
      <c r="J310" s="18" t="s">
        <v>11325</v>
      </c>
      <c r="K310" s="18" t="s">
        <v>11326</v>
      </c>
      <c r="L310" s="18" t="s">
        <v>11327</v>
      </c>
      <c r="M310" s="19" t="s">
        <v>1462</v>
      </c>
    </row>
    <row r="311" spans="1:13" ht="85" x14ac:dyDescent="0.3">
      <c r="A311" s="18">
        <v>1</v>
      </c>
      <c r="B311" s="18" t="s">
        <v>10975</v>
      </c>
      <c r="C311" s="18" t="s">
        <v>8568</v>
      </c>
      <c r="D311" s="18" t="s">
        <v>1661</v>
      </c>
      <c r="E311" s="18" t="s">
        <v>1259</v>
      </c>
      <c r="F311" s="18" t="s">
        <v>135</v>
      </c>
      <c r="G311" s="18" t="s">
        <v>8579</v>
      </c>
      <c r="H311" s="18" t="s">
        <v>136</v>
      </c>
      <c r="I311" s="39" t="s">
        <v>11328</v>
      </c>
      <c r="J311" s="18" t="s">
        <v>142</v>
      </c>
      <c r="K311" s="18" t="s">
        <v>1689</v>
      </c>
      <c r="L311" s="18" t="s">
        <v>1690</v>
      </c>
      <c r="M311" s="19" t="s">
        <v>1436</v>
      </c>
    </row>
    <row r="312" spans="1:13" ht="85" x14ac:dyDescent="0.3">
      <c r="A312" s="18">
        <v>1</v>
      </c>
      <c r="B312" s="18" t="s">
        <v>10975</v>
      </c>
      <c r="C312" s="18" t="s">
        <v>8568</v>
      </c>
      <c r="D312" s="18" t="s">
        <v>1661</v>
      </c>
      <c r="E312" s="18" t="s">
        <v>1259</v>
      </c>
      <c r="F312" s="18" t="s">
        <v>135</v>
      </c>
      <c r="G312" s="18" t="s">
        <v>8579</v>
      </c>
      <c r="H312" s="18" t="s">
        <v>136</v>
      </c>
      <c r="I312" s="39" t="s">
        <v>11329</v>
      </c>
      <c r="J312" s="18" t="s">
        <v>1691</v>
      </c>
      <c r="K312" s="18" t="s">
        <v>1692</v>
      </c>
      <c r="L312" s="18" t="s">
        <v>1693</v>
      </c>
      <c r="M312" s="19" t="s">
        <v>1436</v>
      </c>
    </row>
    <row r="313" spans="1:13" ht="85" x14ac:dyDescent="0.3">
      <c r="A313" s="18">
        <v>1</v>
      </c>
      <c r="B313" s="18" t="s">
        <v>10975</v>
      </c>
      <c r="C313" s="18" t="s">
        <v>8568</v>
      </c>
      <c r="D313" s="18" t="s">
        <v>1661</v>
      </c>
      <c r="E313" s="18" t="s">
        <v>1259</v>
      </c>
      <c r="F313" s="18" t="s">
        <v>135</v>
      </c>
      <c r="G313" s="18" t="s">
        <v>8579</v>
      </c>
      <c r="H313" s="18" t="s">
        <v>136</v>
      </c>
      <c r="I313" s="39" t="s">
        <v>11330</v>
      </c>
      <c r="J313" s="18" t="s">
        <v>143</v>
      </c>
      <c r="K313" s="18" t="s">
        <v>11331</v>
      </c>
      <c r="L313" s="18" t="s">
        <v>11332</v>
      </c>
      <c r="M313" s="19" t="s">
        <v>1436</v>
      </c>
    </row>
    <row r="314" spans="1:13" ht="85" x14ac:dyDescent="0.3">
      <c r="A314" s="18">
        <v>1</v>
      </c>
      <c r="B314" s="18" t="s">
        <v>10975</v>
      </c>
      <c r="C314" s="18" t="s">
        <v>8568</v>
      </c>
      <c r="D314" s="18" t="s">
        <v>1661</v>
      </c>
      <c r="E314" s="18" t="s">
        <v>1259</v>
      </c>
      <c r="F314" s="18" t="s">
        <v>135</v>
      </c>
      <c r="G314" s="18" t="s">
        <v>8579</v>
      </c>
      <c r="H314" s="18" t="s">
        <v>136</v>
      </c>
      <c r="I314" s="39" t="s">
        <v>11333</v>
      </c>
      <c r="J314" s="18" t="s">
        <v>144</v>
      </c>
      <c r="K314" s="18" t="s">
        <v>11334</v>
      </c>
      <c r="L314" s="18" t="s">
        <v>11335</v>
      </c>
      <c r="M314" s="19" t="s">
        <v>1436</v>
      </c>
    </row>
    <row r="315" spans="1:13" ht="85" x14ac:dyDescent="0.3">
      <c r="A315" s="18">
        <v>1</v>
      </c>
      <c r="B315" s="18" t="s">
        <v>10975</v>
      </c>
      <c r="C315" s="18" t="s">
        <v>8568</v>
      </c>
      <c r="D315" s="18" t="s">
        <v>1661</v>
      </c>
      <c r="E315" s="18" t="s">
        <v>1259</v>
      </c>
      <c r="F315" s="18" t="s">
        <v>135</v>
      </c>
      <c r="G315" s="18" t="s">
        <v>8579</v>
      </c>
      <c r="H315" s="18" t="s">
        <v>136</v>
      </c>
      <c r="I315" s="39" t="s">
        <v>11336</v>
      </c>
      <c r="J315" s="18" t="s">
        <v>145</v>
      </c>
      <c r="K315" s="18" t="s">
        <v>11337</v>
      </c>
      <c r="L315" s="18" t="s">
        <v>11338</v>
      </c>
      <c r="M315" s="19" t="s">
        <v>1436</v>
      </c>
    </row>
    <row r="316" spans="1:13" ht="85" x14ac:dyDescent="0.3">
      <c r="A316" s="18">
        <v>1</v>
      </c>
      <c r="B316" s="18" t="s">
        <v>10975</v>
      </c>
      <c r="C316" s="18" t="s">
        <v>8568</v>
      </c>
      <c r="D316" s="18" t="s">
        <v>1661</v>
      </c>
      <c r="E316" s="18" t="s">
        <v>1259</v>
      </c>
      <c r="F316" s="18" t="s">
        <v>135</v>
      </c>
      <c r="G316" s="18" t="s">
        <v>8579</v>
      </c>
      <c r="H316" s="18" t="s">
        <v>136</v>
      </c>
      <c r="I316" s="39" t="s">
        <v>11339</v>
      </c>
      <c r="J316" s="18" t="s">
        <v>146</v>
      </c>
      <c r="K316" s="18" t="s">
        <v>11340</v>
      </c>
      <c r="L316" s="18" t="s">
        <v>11341</v>
      </c>
      <c r="M316" s="19" t="s">
        <v>1436</v>
      </c>
    </row>
    <row r="317" spans="1:13" ht="85" x14ac:dyDescent="0.3">
      <c r="A317" s="18">
        <v>1</v>
      </c>
      <c r="B317" s="18" t="s">
        <v>10975</v>
      </c>
      <c r="C317" s="18" t="s">
        <v>8568</v>
      </c>
      <c r="D317" s="18" t="s">
        <v>1661</v>
      </c>
      <c r="E317" s="18" t="s">
        <v>1259</v>
      </c>
      <c r="F317" s="18" t="s">
        <v>135</v>
      </c>
      <c r="G317" s="18" t="s">
        <v>8579</v>
      </c>
      <c r="H317" s="18" t="s">
        <v>136</v>
      </c>
      <c r="I317" s="39" t="s">
        <v>11342</v>
      </c>
      <c r="J317" s="18" t="s">
        <v>147</v>
      </c>
      <c r="K317" s="18" t="s">
        <v>1694</v>
      </c>
      <c r="L317" s="18" t="s">
        <v>1695</v>
      </c>
      <c r="M317" s="19" t="s">
        <v>1436</v>
      </c>
    </row>
    <row r="318" spans="1:13" ht="85" x14ac:dyDescent="0.3">
      <c r="A318" s="18">
        <v>1</v>
      </c>
      <c r="B318" s="18" t="s">
        <v>10975</v>
      </c>
      <c r="C318" s="18" t="s">
        <v>8568</v>
      </c>
      <c r="D318" s="18" t="s">
        <v>1661</v>
      </c>
      <c r="E318" s="18" t="s">
        <v>1259</v>
      </c>
      <c r="F318" s="18" t="s">
        <v>135</v>
      </c>
      <c r="G318" s="18" t="s">
        <v>8579</v>
      </c>
      <c r="H318" s="18" t="s">
        <v>136</v>
      </c>
      <c r="I318" s="39" t="s">
        <v>11343</v>
      </c>
      <c r="J318" s="18" t="s">
        <v>148</v>
      </c>
      <c r="K318" s="18" t="s">
        <v>1696</v>
      </c>
      <c r="L318" s="18" t="s">
        <v>11344</v>
      </c>
      <c r="M318" s="19" t="s">
        <v>1436</v>
      </c>
    </row>
    <row r="319" spans="1:13" ht="85" x14ac:dyDescent="0.3">
      <c r="A319" s="18">
        <v>1</v>
      </c>
      <c r="B319" s="18" t="s">
        <v>10975</v>
      </c>
      <c r="C319" s="18" t="s">
        <v>8568</v>
      </c>
      <c r="D319" s="18" t="s">
        <v>1661</v>
      </c>
      <c r="E319" s="18" t="s">
        <v>1259</v>
      </c>
      <c r="F319" s="18" t="s">
        <v>135</v>
      </c>
      <c r="G319" s="18" t="s">
        <v>8579</v>
      </c>
      <c r="H319" s="18" t="s">
        <v>136</v>
      </c>
      <c r="I319" s="39" t="s">
        <v>11345</v>
      </c>
      <c r="J319" s="18" t="s">
        <v>1697</v>
      </c>
      <c r="K319" s="18" t="s">
        <v>1698</v>
      </c>
      <c r="L319" s="18" t="s">
        <v>1699</v>
      </c>
      <c r="M319" s="19" t="s">
        <v>1462</v>
      </c>
    </row>
    <row r="320" spans="1:13" ht="85" x14ac:dyDescent="0.3">
      <c r="A320" s="18">
        <v>1</v>
      </c>
      <c r="B320" s="18" t="s">
        <v>10975</v>
      </c>
      <c r="C320" s="18" t="s">
        <v>8568</v>
      </c>
      <c r="D320" s="18" t="s">
        <v>1661</v>
      </c>
      <c r="E320" s="18" t="s">
        <v>1259</v>
      </c>
      <c r="F320" s="18" t="s">
        <v>135</v>
      </c>
      <c r="G320" s="18" t="s">
        <v>8579</v>
      </c>
      <c r="H320" s="18" t="s">
        <v>136</v>
      </c>
      <c r="I320" s="39" t="s">
        <v>11346</v>
      </c>
      <c r="J320" s="18" t="s">
        <v>11347</v>
      </c>
      <c r="K320" s="18" t="s">
        <v>11348</v>
      </c>
      <c r="L320" s="18" t="s">
        <v>11349</v>
      </c>
      <c r="M320" s="19" t="s">
        <v>1462</v>
      </c>
    </row>
    <row r="321" spans="1:13" ht="85" x14ac:dyDescent="0.3">
      <c r="A321" s="18">
        <v>1</v>
      </c>
      <c r="B321" s="18" t="s">
        <v>10975</v>
      </c>
      <c r="C321" s="18" t="s">
        <v>8568</v>
      </c>
      <c r="D321" s="18" t="s">
        <v>1661</v>
      </c>
      <c r="E321" s="18" t="s">
        <v>1259</v>
      </c>
      <c r="F321" s="18" t="s">
        <v>135</v>
      </c>
      <c r="G321" s="18" t="s">
        <v>8579</v>
      </c>
      <c r="H321" s="18" t="s">
        <v>136</v>
      </c>
      <c r="I321" s="39" t="s">
        <v>11350</v>
      </c>
      <c r="J321" s="18" t="s">
        <v>1700</v>
      </c>
      <c r="K321" s="18" t="s">
        <v>11351</v>
      </c>
      <c r="L321" s="18" t="s">
        <v>11352</v>
      </c>
      <c r="M321" s="19" t="s">
        <v>1436</v>
      </c>
    </row>
    <row r="322" spans="1:13" ht="85" x14ac:dyDescent="0.3">
      <c r="A322" s="18">
        <v>1</v>
      </c>
      <c r="B322" s="18" t="s">
        <v>10975</v>
      </c>
      <c r="C322" s="18" t="s">
        <v>8568</v>
      </c>
      <c r="D322" s="18" t="s">
        <v>1661</v>
      </c>
      <c r="E322" s="18" t="s">
        <v>1259</v>
      </c>
      <c r="F322" s="18" t="s">
        <v>135</v>
      </c>
      <c r="G322" s="18" t="s">
        <v>8579</v>
      </c>
      <c r="H322" s="18" t="s">
        <v>136</v>
      </c>
      <c r="I322" s="39" t="s">
        <v>11353</v>
      </c>
      <c r="J322" s="18" t="s">
        <v>3853</v>
      </c>
      <c r="K322" s="18" t="s">
        <v>11354</v>
      </c>
      <c r="L322" s="18" t="s">
        <v>11355</v>
      </c>
      <c r="M322" s="19" t="s">
        <v>1436</v>
      </c>
    </row>
    <row r="323" spans="1:13" ht="85" x14ac:dyDescent="0.3">
      <c r="A323" s="18">
        <v>1</v>
      </c>
      <c r="B323" s="18" t="s">
        <v>10975</v>
      </c>
      <c r="C323" s="18" t="s">
        <v>8568</v>
      </c>
      <c r="D323" s="18" t="s">
        <v>1661</v>
      </c>
      <c r="E323" s="18" t="s">
        <v>1259</v>
      </c>
      <c r="F323" s="18" t="s">
        <v>135</v>
      </c>
      <c r="G323" s="18" t="s">
        <v>8579</v>
      </c>
      <c r="H323" s="18" t="s">
        <v>136</v>
      </c>
      <c r="I323" s="39" t="s">
        <v>11356</v>
      </c>
      <c r="J323" s="18" t="s">
        <v>149</v>
      </c>
      <c r="K323" s="18" t="s">
        <v>5364</v>
      </c>
      <c r="L323" s="18" t="s">
        <v>6899</v>
      </c>
      <c r="M323" s="19" t="s">
        <v>1436</v>
      </c>
    </row>
    <row r="324" spans="1:13" ht="85" x14ac:dyDescent="0.3">
      <c r="A324" s="18">
        <v>1</v>
      </c>
      <c r="B324" s="18" t="s">
        <v>10975</v>
      </c>
      <c r="C324" s="18" t="s">
        <v>8568</v>
      </c>
      <c r="D324" s="18" t="s">
        <v>1661</v>
      </c>
      <c r="E324" s="18" t="s">
        <v>1259</v>
      </c>
      <c r="F324" s="18" t="s">
        <v>135</v>
      </c>
      <c r="G324" s="18" t="s">
        <v>8579</v>
      </c>
      <c r="H324" s="18" t="s">
        <v>136</v>
      </c>
      <c r="I324" s="39" t="s">
        <v>11357</v>
      </c>
      <c r="J324" s="18" t="s">
        <v>150</v>
      </c>
      <c r="K324" s="18" t="s">
        <v>11358</v>
      </c>
      <c r="L324" s="18" t="s">
        <v>11359</v>
      </c>
      <c r="M324" s="19" t="s">
        <v>1436</v>
      </c>
    </row>
    <row r="325" spans="1:13" ht="85" x14ac:dyDescent="0.3">
      <c r="A325" s="18">
        <v>1</v>
      </c>
      <c r="B325" s="18" t="s">
        <v>10975</v>
      </c>
      <c r="C325" s="18" t="s">
        <v>8568</v>
      </c>
      <c r="D325" s="18" t="s">
        <v>1661</v>
      </c>
      <c r="E325" s="18" t="s">
        <v>1259</v>
      </c>
      <c r="F325" s="18" t="s">
        <v>135</v>
      </c>
      <c r="G325" s="18" t="s">
        <v>8579</v>
      </c>
      <c r="H325" s="18" t="s">
        <v>136</v>
      </c>
      <c r="I325" s="39" t="s">
        <v>11360</v>
      </c>
      <c r="J325" s="18" t="s">
        <v>3854</v>
      </c>
      <c r="K325" s="18" t="s">
        <v>1701</v>
      </c>
      <c r="L325" s="18" t="s">
        <v>1702</v>
      </c>
      <c r="M325" s="19" t="s">
        <v>1462</v>
      </c>
    </row>
    <row r="326" spans="1:13" ht="85" x14ac:dyDescent="0.3">
      <c r="A326" s="18">
        <v>1</v>
      </c>
      <c r="B326" s="18" t="s">
        <v>10975</v>
      </c>
      <c r="C326" s="18" t="s">
        <v>8568</v>
      </c>
      <c r="D326" s="18" t="s">
        <v>1661</v>
      </c>
      <c r="E326" s="18" t="s">
        <v>1259</v>
      </c>
      <c r="F326" s="18" t="s">
        <v>135</v>
      </c>
      <c r="G326" s="18" t="s">
        <v>8579</v>
      </c>
      <c r="H326" s="18" t="s">
        <v>136</v>
      </c>
      <c r="I326" s="39" t="s">
        <v>11361</v>
      </c>
      <c r="J326" s="18" t="s">
        <v>11362</v>
      </c>
      <c r="K326" s="18" t="s">
        <v>11363</v>
      </c>
      <c r="L326" s="18" t="s">
        <v>11364</v>
      </c>
      <c r="M326" s="41" t="s">
        <v>1459</v>
      </c>
    </row>
    <row r="327" spans="1:13" ht="85" x14ac:dyDescent="0.3">
      <c r="A327" s="18">
        <v>1</v>
      </c>
      <c r="B327" s="18" t="s">
        <v>10975</v>
      </c>
      <c r="C327" s="18" t="s">
        <v>8568</v>
      </c>
      <c r="D327" s="18" t="s">
        <v>1661</v>
      </c>
      <c r="E327" s="18" t="s">
        <v>1259</v>
      </c>
      <c r="F327" s="18" t="s">
        <v>135</v>
      </c>
      <c r="G327" s="18" t="s">
        <v>8579</v>
      </c>
      <c r="H327" s="18" t="s">
        <v>136</v>
      </c>
      <c r="I327" s="39" t="s">
        <v>11365</v>
      </c>
      <c r="J327" s="18" t="s">
        <v>151</v>
      </c>
      <c r="K327" s="18" t="s">
        <v>1703</v>
      </c>
      <c r="L327" s="18" t="s">
        <v>11366</v>
      </c>
      <c r="M327" s="19" t="s">
        <v>1436</v>
      </c>
    </row>
    <row r="328" spans="1:13" ht="102" x14ac:dyDescent="0.3">
      <c r="A328" s="18">
        <v>1</v>
      </c>
      <c r="B328" s="18" t="s">
        <v>10975</v>
      </c>
      <c r="C328" s="18" t="s">
        <v>8568</v>
      </c>
      <c r="D328" s="18" t="s">
        <v>1661</v>
      </c>
      <c r="E328" s="18" t="s">
        <v>1259</v>
      </c>
      <c r="F328" s="18" t="s">
        <v>135</v>
      </c>
      <c r="G328" s="18" t="s">
        <v>8579</v>
      </c>
      <c r="H328" s="18" t="s">
        <v>136</v>
      </c>
      <c r="I328" s="39" t="s">
        <v>11367</v>
      </c>
      <c r="J328" s="18" t="s">
        <v>3856</v>
      </c>
      <c r="K328" s="18" t="s">
        <v>5367</v>
      </c>
      <c r="L328" s="18" t="s">
        <v>6903</v>
      </c>
      <c r="M328" s="41" t="s">
        <v>1458</v>
      </c>
    </row>
    <row r="329" spans="1:13" ht="85" x14ac:dyDescent="0.3">
      <c r="A329" s="18">
        <v>1</v>
      </c>
      <c r="B329" s="18" t="s">
        <v>10975</v>
      </c>
      <c r="C329" s="18" t="s">
        <v>8568</v>
      </c>
      <c r="D329" s="18" t="s">
        <v>1661</v>
      </c>
      <c r="E329" s="18" t="s">
        <v>1259</v>
      </c>
      <c r="F329" s="18" t="s">
        <v>135</v>
      </c>
      <c r="G329" s="18" t="s">
        <v>8579</v>
      </c>
      <c r="H329" s="18" t="s">
        <v>136</v>
      </c>
      <c r="I329" s="39" t="s">
        <v>11368</v>
      </c>
      <c r="J329" s="18" t="s">
        <v>1704</v>
      </c>
      <c r="K329" s="18" t="s">
        <v>1705</v>
      </c>
      <c r="L329" s="18" t="s">
        <v>11369</v>
      </c>
      <c r="M329" s="19" t="s">
        <v>1436</v>
      </c>
    </row>
    <row r="330" spans="1:13" ht="85" x14ac:dyDescent="0.3">
      <c r="A330" s="18">
        <v>1</v>
      </c>
      <c r="B330" s="18" t="s">
        <v>10975</v>
      </c>
      <c r="C330" s="18" t="s">
        <v>8568</v>
      </c>
      <c r="D330" s="18" t="s">
        <v>1661</v>
      </c>
      <c r="E330" s="18" t="s">
        <v>1259</v>
      </c>
      <c r="F330" s="18" t="s">
        <v>135</v>
      </c>
      <c r="G330" s="18" t="s">
        <v>8579</v>
      </c>
      <c r="H330" s="18" t="s">
        <v>136</v>
      </c>
      <c r="I330" s="39" t="s">
        <v>11370</v>
      </c>
      <c r="J330" s="18" t="s">
        <v>1706</v>
      </c>
      <c r="K330" s="18" t="s">
        <v>1707</v>
      </c>
      <c r="L330" s="18" t="s">
        <v>11371</v>
      </c>
      <c r="M330" s="19" t="s">
        <v>1436</v>
      </c>
    </row>
    <row r="331" spans="1:13" ht="85" x14ac:dyDescent="0.3">
      <c r="A331" s="18">
        <v>1</v>
      </c>
      <c r="B331" s="18" t="s">
        <v>10975</v>
      </c>
      <c r="C331" s="18" t="s">
        <v>8568</v>
      </c>
      <c r="D331" s="18" t="s">
        <v>1661</v>
      </c>
      <c r="E331" s="18" t="s">
        <v>1259</v>
      </c>
      <c r="F331" s="18" t="s">
        <v>135</v>
      </c>
      <c r="G331" s="18" t="s">
        <v>8579</v>
      </c>
      <c r="H331" s="18" t="s">
        <v>136</v>
      </c>
      <c r="I331" s="39" t="s">
        <v>11372</v>
      </c>
      <c r="J331" s="18" t="s">
        <v>195</v>
      </c>
      <c r="K331" s="18" t="s">
        <v>1708</v>
      </c>
      <c r="L331" s="18" t="s">
        <v>11373</v>
      </c>
      <c r="M331" s="19" t="s">
        <v>1436</v>
      </c>
    </row>
    <row r="332" spans="1:13" ht="85" x14ac:dyDescent="0.3">
      <c r="A332" s="18">
        <v>1</v>
      </c>
      <c r="B332" s="18" t="s">
        <v>10975</v>
      </c>
      <c r="C332" s="18" t="s">
        <v>8568</v>
      </c>
      <c r="D332" s="18" t="s">
        <v>1661</v>
      </c>
      <c r="E332" s="18" t="s">
        <v>1259</v>
      </c>
      <c r="F332" s="18" t="s">
        <v>135</v>
      </c>
      <c r="G332" s="18" t="s">
        <v>8579</v>
      </c>
      <c r="H332" s="18" t="s">
        <v>136</v>
      </c>
      <c r="I332" s="39" t="s">
        <v>11374</v>
      </c>
      <c r="J332" s="18" t="s">
        <v>152</v>
      </c>
      <c r="K332" s="18" t="s">
        <v>11375</v>
      </c>
      <c r="L332" s="18" t="s">
        <v>11376</v>
      </c>
      <c r="M332" s="19" t="s">
        <v>1436</v>
      </c>
    </row>
    <row r="333" spans="1:13" ht="85" x14ac:dyDescent="0.3">
      <c r="A333" s="18">
        <v>1</v>
      </c>
      <c r="B333" s="18" t="s">
        <v>10975</v>
      </c>
      <c r="C333" s="18" t="s">
        <v>8568</v>
      </c>
      <c r="D333" s="18" t="s">
        <v>1661</v>
      </c>
      <c r="E333" s="18" t="s">
        <v>1259</v>
      </c>
      <c r="F333" s="18" t="s">
        <v>135</v>
      </c>
      <c r="G333" s="18" t="s">
        <v>8579</v>
      </c>
      <c r="H333" s="18" t="s">
        <v>136</v>
      </c>
      <c r="I333" s="39" t="s">
        <v>11377</v>
      </c>
      <c r="J333" s="18" t="s">
        <v>153</v>
      </c>
      <c r="K333" s="18" t="s">
        <v>11378</v>
      </c>
      <c r="L333" s="18" t="s">
        <v>11379</v>
      </c>
      <c r="M333" s="41" t="s">
        <v>1458</v>
      </c>
    </row>
    <row r="334" spans="1:13" ht="85" x14ac:dyDescent="0.3">
      <c r="A334" s="18">
        <v>1</v>
      </c>
      <c r="B334" s="18" t="s">
        <v>10975</v>
      </c>
      <c r="C334" s="18" t="s">
        <v>8568</v>
      </c>
      <c r="D334" s="18" t="s">
        <v>1661</v>
      </c>
      <c r="E334" s="18" t="s">
        <v>1259</v>
      </c>
      <c r="F334" s="18" t="s">
        <v>135</v>
      </c>
      <c r="G334" s="18" t="s">
        <v>8579</v>
      </c>
      <c r="H334" s="18" t="s">
        <v>136</v>
      </c>
      <c r="I334" s="39" t="s">
        <v>11380</v>
      </c>
      <c r="J334" s="18" t="s">
        <v>1709</v>
      </c>
      <c r="K334" s="18" t="s">
        <v>1710</v>
      </c>
      <c r="L334" s="18" t="s">
        <v>1711</v>
      </c>
      <c r="M334" s="19" t="s">
        <v>1443</v>
      </c>
    </row>
    <row r="335" spans="1:13" ht="85" x14ac:dyDescent="0.3">
      <c r="A335" s="18">
        <v>1</v>
      </c>
      <c r="B335" s="18" t="s">
        <v>10975</v>
      </c>
      <c r="C335" s="18" t="s">
        <v>8568</v>
      </c>
      <c r="D335" s="18" t="s">
        <v>1661</v>
      </c>
      <c r="E335" s="18" t="s">
        <v>1259</v>
      </c>
      <c r="F335" s="18" t="s">
        <v>135</v>
      </c>
      <c r="G335" s="18" t="s">
        <v>8579</v>
      </c>
      <c r="H335" s="18" t="s">
        <v>136</v>
      </c>
      <c r="I335" s="39" t="s">
        <v>11381</v>
      </c>
      <c r="J335" s="18" t="s">
        <v>154</v>
      </c>
      <c r="K335" s="18" t="s">
        <v>11382</v>
      </c>
      <c r="L335" s="18" t="s">
        <v>11383</v>
      </c>
      <c r="M335" s="19" t="s">
        <v>1436</v>
      </c>
    </row>
    <row r="336" spans="1:13" ht="85" x14ac:dyDescent="0.3">
      <c r="A336" s="18">
        <v>1</v>
      </c>
      <c r="B336" s="18" t="s">
        <v>10975</v>
      </c>
      <c r="C336" s="18" t="s">
        <v>8568</v>
      </c>
      <c r="D336" s="18" t="s">
        <v>1661</v>
      </c>
      <c r="E336" s="18" t="s">
        <v>1259</v>
      </c>
      <c r="F336" s="18" t="s">
        <v>135</v>
      </c>
      <c r="G336" s="18" t="s">
        <v>8579</v>
      </c>
      <c r="H336" s="18" t="s">
        <v>136</v>
      </c>
      <c r="I336" s="39" t="s">
        <v>11384</v>
      </c>
      <c r="J336" s="18" t="s">
        <v>1712</v>
      </c>
      <c r="K336" s="18" t="s">
        <v>5371</v>
      </c>
      <c r="L336" s="18" t="s">
        <v>6910</v>
      </c>
      <c r="M336" s="41" t="s">
        <v>1458</v>
      </c>
    </row>
    <row r="337" spans="1:13" ht="85" x14ac:dyDescent="0.3">
      <c r="A337" s="18">
        <v>1</v>
      </c>
      <c r="B337" s="18" t="s">
        <v>10975</v>
      </c>
      <c r="C337" s="18" t="s">
        <v>8568</v>
      </c>
      <c r="D337" s="18" t="s">
        <v>1661</v>
      </c>
      <c r="E337" s="18" t="s">
        <v>1259</v>
      </c>
      <c r="F337" s="18" t="s">
        <v>135</v>
      </c>
      <c r="G337" s="18" t="s">
        <v>8589</v>
      </c>
      <c r="H337" s="18" t="s">
        <v>11385</v>
      </c>
      <c r="I337" s="39" t="s">
        <v>8590</v>
      </c>
      <c r="J337" s="18" t="s">
        <v>1713</v>
      </c>
      <c r="K337" s="18" t="s">
        <v>11386</v>
      </c>
      <c r="L337" s="18" t="s">
        <v>11387</v>
      </c>
      <c r="M337" s="19" t="s">
        <v>1436</v>
      </c>
    </row>
    <row r="338" spans="1:13" ht="85" x14ac:dyDescent="0.3">
      <c r="A338" s="18">
        <v>1</v>
      </c>
      <c r="B338" s="18" t="s">
        <v>10975</v>
      </c>
      <c r="C338" s="18" t="s">
        <v>8568</v>
      </c>
      <c r="D338" s="18" t="s">
        <v>1661</v>
      </c>
      <c r="E338" s="18" t="s">
        <v>1259</v>
      </c>
      <c r="F338" s="18" t="s">
        <v>135</v>
      </c>
      <c r="G338" s="18" t="s">
        <v>8589</v>
      </c>
      <c r="H338" s="18" t="s">
        <v>11385</v>
      </c>
      <c r="I338" s="39" t="s">
        <v>8591</v>
      </c>
      <c r="J338" s="18" t="s">
        <v>170</v>
      </c>
      <c r="K338" s="18" t="s">
        <v>11388</v>
      </c>
      <c r="L338" s="18" t="s">
        <v>11389</v>
      </c>
      <c r="M338" s="19" t="s">
        <v>1436</v>
      </c>
    </row>
    <row r="339" spans="1:13" ht="85" x14ac:dyDescent="0.3">
      <c r="A339" s="18">
        <v>1</v>
      </c>
      <c r="B339" s="18" t="s">
        <v>10975</v>
      </c>
      <c r="C339" s="18" t="s">
        <v>8568</v>
      </c>
      <c r="D339" s="18" t="s">
        <v>1661</v>
      </c>
      <c r="E339" s="18" t="s">
        <v>1259</v>
      </c>
      <c r="F339" s="18" t="s">
        <v>135</v>
      </c>
      <c r="G339" s="18" t="s">
        <v>8589</v>
      </c>
      <c r="H339" s="18" t="s">
        <v>11385</v>
      </c>
      <c r="I339" s="39" t="s">
        <v>8592</v>
      </c>
      <c r="J339" s="18" t="s">
        <v>3861</v>
      </c>
      <c r="K339" s="18" t="s">
        <v>5374</v>
      </c>
      <c r="L339" s="18" t="s">
        <v>11390</v>
      </c>
      <c r="M339" s="41" t="s">
        <v>1458</v>
      </c>
    </row>
    <row r="340" spans="1:13" ht="85" x14ac:dyDescent="0.3">
      <c r="A340" s="18">
        <v>1</v>
      </c>
      <c r="B340" s="18" t="s">
        <v>10975</v>
      </c>
      <c r="C340" s="18" t="s">
        <v>8568</v>
      </c>
      <c r="D340" s="18" t="s">
        <v>1661</v>
      </c>
      <c r="E340" s="18" t="s">
        <v>1259</v>
      </c>
      <c r="F340" s="18" t="s">
        <v>135</v>
      </c>
      <c r="G340" s="18" t="s">
        <v>8593</v>
      </c>
      <c r="H340" s="18" t="s">
        <v>155</v>
      </c>
      <c r="I340" s="39" t="s">
        <v>8594</v>
      </c>
      <c r="J340" s="18" t="s">
        <v>1714</v>
      </c>
      <c r="K340" s="18" t="s">
        <v>11391</v>
      </c>
      <c r="L340" s="18" t="s">
        <v>6914</v>
      </c>
      <c r="M340" s="41" t="s">
        <v>1458</v>
      </c>
    </row>
    <row r="341" spans="1:13" ht="85" x14ac:dyDescent="0.3">
      <c r="A341" s="18">
        <v>1</v>
      </c>
      <c r="B341" s="18" t="s">
        <v>10975</v>
      </c>
      <c r="C341" s="18" t="s">
        <v>8568</v>
      </c>
      <c r="D341" s="18" t="s">
        <v>1661</v>
      </c>
      <c r="E341" s="18" t="s">
        <v>1259</v>
      </c>
      <c r="F341" s="18" t="s">
        <v>135</v>
      </c>
      <c r="G341" s="18" t="s">
        <v>8593</v>
      </c>
      <c r="H341" s="18" t="s">
        <v>155</v>
      </c>
      <c r="I341" s="39" t="s">
        <v>8595</v>
      </c>
      <c r="J341" s="18" t="s">
        <v>1715</v>
      </c>
      <c r="K341" s="18" t="s">
        <v>1716</v>
      </c>
      <c r="L341" s="18" t="s">
        <v>11392</v>
      </c>
      <c r="M341" s="41" t="s">
        <v>1458</v>
      </c>
    </row>
    <row r="342" spans="1:13" ht="85" x14ac:dyDescent="0.3">
      <c r="A342" s="18">
        <v>1</v>
      </c>
      <c r="B342" s="18" t="s">
        <v>10975</v>
      </c>
      <c r="C342" s="18" t="s">
        <v>8568</v>
      </c>
      <c r="D342" s="18" t="s">
        <v>1661</v>
      </c>
      <c r="E342" s="18" t="s">
        <v>1259</v>
      </c>
      <c r="F342" s="18" t="s">
        <v>135</v>
      </c>
      <c r="G342" s="18" t="s">
        <v>8593</v>
      </c>
      <c r="H342" s="18" t="s">
        <v>155</v>
      </c>
      <c r="I342" s="39" t="s">
        <v>8596</v>
      </c>
      <c r="J342" s="18" t="s">
        <v>156</v>
      </c>
      <c r="K342" s="18" t="s">
        <v>1717</v>
      </c>
      <c r="L342" s="18" t="s">
        <v>1718</v>
      </c>
      <c r="M342" s="41" t="s">
        <v>1458</v>
      </c>
    </row>
    <row r="343" spans="1:13" ht="85" x14ac:dyDescent="0.3">
      <c r="A343" s="18">
        <v>1</v>
      </c>
      <c r="B343" s="18" t="s">
        <v>10975</v>
      </c>
      <c r="C343" s="18" t="s">
        <v>8568</v>
      </c>
      <c r="D343" s="18" t="s">
        <v>1661</v>
      </c>
      <c r="E343" s="18" t="s">
        <v>1259</v>
      </c>
      <c r="F343" s="18" t="s">
        <v>135</v>
      </c>
      <c r="G343" s="18" t="s">
        <v>8593</v>
      </c>
      <c r="H343" s="18" t="s">
        <v>155</v>
      </c>
      <c r="I343" s="39" t="s">
        <v>8597</v>
      </c>
      <c r="J343" s="18" t="s">
        <v>3863</v>
      </c>
      <c r="K343" s="18" t="s">
        <v>5376</v>
      </c>
      <c r="L343" s="18" t="s">
        <v>6916</v>
      </c>
      <c r="M343" s="19" t="s">
        <v>1436</v>
      </c>
    </row>
    <row r="344" spans="1:13" ht="85" x14ac:dyDescent="0.3">
      <c r="A344" s="18">
        <v>1</v>
      </c>
      <c r="B344" s="18" t="s">
        <v>10975</v>
      </c>
      <c r="C344" s="18" t="s">
        <v>8568</v>
      </c>
      <c r="D344" s="18" t="s">
        <v>1661</v>
      </c>
      <c r="E344" s="18" t="s">
        <v>1260</v>
      </c>
      <c r="F344" s="18" t="s">
        <v>171</v>
      </c>
      <c r="G344" s="18" t="s">
        <v>8598</v>
      </c>
      <c r="H344" s="18" t="s">
        <v>11393</v>
      </c>
      <c r="I344" s="39" t="s">
        <v>8599</v>
      </c>
      <c r="J344" s="18" t="s">
        <v>11394</v>
      </c>
      <c r="K344" s="18" t="s">
        <v>11395</v>
      </c>
      <c r="L344" s="18" t="s">
        <v>11396</v>
      </c>
      <c r="M344" s="19" t="s">
        <v>1436</v>
      </c>
    </row>
    <row r="345" spans="1:13" ht="85" x14ac:dyDescent="0.3">
      <c r="A345" s="18">
        <v>1</v>
      </c>
      <c r="B345" s="18" t="s">
        <v>10975</v>
      </c>
      <c r="C345" s="18" t="s">
        <v>8568</v>
      </c>
      <c r="D345" s="18" t="s">
        <v>1661</v>
      </c>
      <c r="E345" s="18" t="s">
        <v>1260</v>
      </c>
      <c r="F345" s="18" t="s">
        <v>171</v>
      </c>
      <c r="G345" s="18" t="s">
        <v>8598</v>
      </c>
      <c r="H345" s="18" t="s">
        <v>11393</v>
      </c>
      <c r="I345" s="39" t="s">
        <v>8600</v>
      </c>
      <c r="J345" s="18" t="s">
        <v>11397</v>
      </c>
      <c r="K345" s="18" t="s">
        <v>11398</v>
      </c>
      <c r="L345" s="18" t="s">
        <v>11399</v>
      </c>
      <c r="M345" s="19" t="s">
        <v>1436</v>
      </c>
    </row>
    <row r="346" spans="1:13" ht="85" x14ac:dyDescent="0.3">
      <c r="A346" s="18">
        <v>1</v>
      </c>
      <c r="B346" s="18" t="s">
        <v>10975</v>
      </c>
      <c r="C346" s="18" t="s">
        <v>8568</v>
      </c>
      <c r="D346" s="18" t="s">
        <v>1661</v>
      </c>
      <c r="E346" s="18" t="s">
        <v>1260</v>
      </c>
      <c r="F346" s="18" t="s">
        <v>171</v>
      </c>
      <c r="G346" s="18" t="s">
        <v>8601</v>
      </c>
      <c r="H346" s="18" t="s">
        <v>3868</v>
      </c>
      <c r="I346" s="39" t="s">
        <v>8602</v>
      </c>
      <c r="J346" s="18" t="s">
        <v>3869</v>
      </c>
      <c r="K346" s="18" t="s">
        <v>1719</v>
      </c>
      <c r="L346" s="18" t="s">
        <v>11400</v>
      </c>
      <c r="M346" s="19" t="s">
        <v>1436</v>
      </c>
    </row>
    <row r="347" spans="1:13" ht="85" x14ac:dyDescent="0.3">
      <c r="A347" s="18">
        <v>1</v>
      </c>
      <c r="B347" s="18" t="s">
        <v>10975</v>
      </c>
      <c r="C347" s="18" t="s">
        <v>8568</v>
      </c>
      <c r="D347" s="18" t="s">
        <v>1661</v>
      </c>
      <c r="E347" s="18" t="s">
        <v>1260</v>
      </c>
      <c r="F347" s="18" t="s">
        <v>171</v>
      </c>
      <c r="G347" s="18" t="s">
        <v>8601</v>
      </c>
      <c r="H347" s="18" t="s">
        <v>3868</v>
      </c>
      <c r="I347" s="39" t="s">
        <v>8603</v>
      </c>
      <c r="J347" s="18" t="s">
        <v>3870</v>
      </c>
      <c r="K347" s="18" t="s">
        <v>11401</v>
      </c>
      <c r="L347" s="18" t="s">
        <v>11402</v>
      </c>
      <c r="M347" s="19" t="s">
        <v>1462</v>
      </c>
    </row>
    <row r="348" spans="1:13" ht="85" x14ac:dyDescent="0.3">
      <c r="A348" s="18">
        <v>1</v>
      </c>
      <c r="B348" s="18" t="s">
        <v>10975</v>
      </c>
      <c r="C348" s="18" t="s">
        <v>8568</v>
      </c>
      <c r="D348" s="18" t="s">
        <v>1661</v>
      </c>
      <c r="E348" s="18" t="s">
        <v>1260</v>
      </c>
      <c r="F348" s="18" t="s">
        <v>171</v>
      </c>
      <c r="G348" s="18" t="s">
        <v>8601</v>
      </c>
      <c r="H348" s="18" t="s">
        <v>3868</v>
      </c>
      <c r="I348" s="39" t="s">
        <v>8604</v>
      </c>
      <c r="J348" s="18" t="s">
        <v>173</v>
      </c>
      <c r="K348" s="18" t="s">
        <v>5380</v>
      </c>
      <c r="L348" s="18" t="s">
        <v>6921</v>
      </c>
      <c r="M348" s="19" t="s">
        <v>1436</v>
      </c>
    </row>
    <row r="349" spans="1:13" ht="85" x14ac:dyDescent="0.3">
      <c r="A349" s="18">
        <v>1</v>
      </c>
      <c r="B349" s="18" t="s">
        <v>10975</v>
      </c>
      <c r="C349" s="18" t="s">
        <v>8568</v>
      </c>
      <c r="D349" s="18" t="s">
        <v>1661</v>
      </c>
      <c r="E349" s="18" t="s">
        <v>1260</v>
      </c>
      <c r="F349" s="18" t="s">
        <v>171</v>
      </c>
      <c r="G349" s="18" t="s">
        <v>8605</v>
      </c>
      <c r="H349" s="18" t="s">
        <v>174</v>
      </c>
      <c r="I349" s="39" t="s">
        <v>8606</v>
      </c>
      <c r="J349" s="18" t="s">
        <v>174</v>
      </c>
      <c r="K349" s="18" t="s">
        <v>11403</v>
      </c>
      <c r="L349" s="18" t="s">
        <v>6922</v>
      </c>
      <c r="M349" s="19" t="s">
        <v>1462</v>
      </c>
    </row>
    <row r="350" spans="1:13" ht="85" x14ac:dyDescent="0.3">
      <c r="A350" s="18">
        <v>1</v>
      </c>
      <c r="B350" s="18" t="s">
        <v>10975</v>
      </c>
      <c r="C350" s="18" t="s">
        <v>8568</v>
      </c>
      <c r="D350" s="18" t="s">
        <v>1661</v>
      </c>
      <c r="E350" s="18" t="s">
        <v>1261</v>
      </c>
      <c r="F350" s="18" t="s">
        <v>175</v>
      </c>
      <c r="G350" s="18" t="s">
        <v>8607</v>
      </c>
      <c r="H350" s="18" t="s">
        <v>176</v>
      </c>
      <c r="I350" s="39" t="s">
        <v>8608</v>
      </c>
      <c r="J350" s="18" t="s">
        <v>177</v>
      </c>
      <c r="K350" s="18" t="s">
        <v>5382</v>
      </c>
      <c r="L350" s="18" t="s">
        <v>11404</v>
      </c>
      <c r="M350" s="19" t="s">
        <v>1436</v>
      </c>
    </row>
    <row r="351" spans="1:13" ht="136" x14ac:dyDescent="0.3">
      <c r="A351" s="18">
        <v>1</v>
      </c>
      <c r="B351" s="18" t="s">
        <v>10975</v>
      </c>
      <c r="C351" s="18" t="s">
        <v>8568</v>
      </c>
      <c r="D351" s="18" t="s">
        <v>1661</v>
      </c>
      <c r="E351" s="18" t="s">
        <v>1261</v>
      </c>
      <c r="F351" s="18" t="s">
        <v>175</v>
      </c>
      <c r="G351" s="18" t="s">
        <v>8607</v>
      </c>
      <c r="H351" s="18" t="s">
        <v>176</v>
      </c>
      <c r="I351" s="39" t="s">
        <v>8609</v>
      </c>
      <c r="J351" s="18" t="s">
        <v>1720</v>
      </c>
      <c r="K351" s="18" t="s">
        <v>1721</v>
      </c>
      <c r="L351" s="18" t="s">
        <v>1722</v>
      </c>
      <c r="M351" s="19" t="s">
        <v>1723</v>
      </c>
    </row>
    <row r="352" spans="1:13" ht="85" x14ac:dyDescent="0.3">
      <c r="A352" s="18">
        <v>1</v>
      </c>
      <c r="B352" s="18" t="s">
        <v>10975</v>
      </c>
      <c r="C352" s="18" t="s">
        <v>8568</v>
      </c>
      <c r="D352" s="18" t="s">
        <v>1661</v>
      </c>
      <c r="E352" s="18" t="s">
        <v>1261</v>
      </c>
      <c r="F352" s="18" t="s">
        <v>175</v>
      </c>
      <c r="G352" s="18" t="s">
        <v>8607</v>
      </c>
      <c r="H352" s="18" t="s">
        <v>176</v>
      </c>
      <c r="I352" s="39" t="s">
        <v>8610</v>
      </c>
      <c r="J352" s="18" t="s">
        <v>1724</v>
      </c>
      <c r="K352" s="18" t="s">
        <v>1725</v>
      </c>
      <c r="L352" s="18" t="s">
        <v>1726</v>
      </c>
      <c r="M352" s="19" t="s">
        <v>1723</v>
      </c>
    </row>
    <row r="353" spans="1:13" ht="102" x14ac:dyDescent="0.3">
      <c r="A353" s="18">
        <v>1</v>
      </c>
      <c r="B353" s="18" t="s">
        <v>10975</v>
      </c>
      <c r="C353" s="18" t="s">
        <v>8568</v>
      </c>
      <c r="D353" s="18" t="s">
        <v>1661</v>
      </c>
      <c r="E353" s="18" t="s">
        <v>1261</v>
      </c>
      <c r="F353" s="18" t="s">
        <v>175</v>
      </c>
      <c r="G353" s="18" t="s">
        <v>8611</v>
      </c>
      <c r="H353" s="18" t="s">
        <v>1727</v>
      </c>
      <c r="I353" s="39" t="s">
        <v>8612</v>
      </c>
      <c r="J353" s="18" t="s">
        <v>3874</v>
      </c>
      <c r="K353" s="18" t="s">
        <v>11405</v>
      </c>
      <c r="L353" s="18" t="s">
        <v>11406</v>
      </c>
      <c r="M353" s="19" t="s">
        <v>1436</v>
      </c>
    </row>
    <row r="354" spans="1:13" ht="85" x14ac:dyDescent="0.3">
      <c r="A354" s="18">
        <v>1</v>
      </c>
      <c r="B354" s="18" t="s">
        <v>10975</v>
      </c>
      <c r="C354" s="18" t="s">
        <v>8568</v>
      </c>
      <c r="D354" s="18" t="s">
        <v>1661</v>
      </c>
      <c r="E354" s="18" t="s">
        <v>1261</v>
      </c>
      <c r="F354" s="18" t="s">
        <v>175</v>
      </c>
      <c r="G354" s="18" t="s">
        <v>8611</v>
      </c>
      <c r="H354" s="18" t="s">
        <v>1727</v>
      </c>
      <c r="I354" s="39" t="s">
        <v>8613</v>
      </c>
      <c r="J354" s="18" t="s">
        <v>3875</v>
      </c>
      <c r="K354" s="18" t="s">
        <v>1728</v>
      </c>
      <c r="L354" s="18" t="s">
        <v>1729</v>
      </c>
      <c r="M354" s="19" t="s">
        <v>1436</v>
      </c>
    </row>
    <row r="355" spans="1:13" ht="119" x14ac:dyDescent="0.3">
      <c r="A355" s="18">
        <v>1</v>
      </c>
      <c r="B355" s="18" t="s">
        <v>10975</v>
      </c>
      <c r="C355" s="18" t="s">
        <v>8568</v>
      </c>
      <c r="D355" s="18" t="s">
        <v>1661</v>
      </c>
      <c r="E355" s="18" t="s">
        <v>1261</v>
      </c>
      <c r="F355" s="18" t="s">
        <v>175</v>
      </c>
      <c r="G355" s="18" t="s">
        <v>8614</v>
      </c>
      <c r="H355" s="18" t="s">
        <v>11407</v>
      </c>
      <c r="I355" s="39" t="s">
        <v>8615</v>
      </c>
      <c r="J355" s="18" t="s">
        <v>1730</v>
      </c>
      <c r="K355" s="18" t="s">
        <v>1731</v>
      </c>
      <c r="L355" s="18" t="s">
        <v>1732</v>
      </c>
      <c r="M355" s="19" t="s">
        <v>1436</v>
      </c>
    </row>
    <row r="356" spans="1:13" ht="119" x14ac:dyDescent="0.3">
      <c r="A356" s="18">
        <v>1</v>
      </c>
      <c r="B356" s="18" t="s">
        <v>10975</v>
      </c>
      <c r="C356" s="18" t="s">
        <v>8568</v>
      </c>
      <c r="D356" s="18" t="s">
        <v>1661</v>
      </c>
      <c r="E356" s="18" t="s">
        <v>1261</v>
      </c>
      <c r="F356" s="18" t="s">
        <v>175</v>
      </c>
      <c r="G356" s="18" t="s">
        <v>8616</v>
      </c>
      <c r="H356" s="18" t="s">
        <v>180</v>
      </c>
      <c r="I356" s="39" t="s">
        <v>8617</v>
      </c>
      <c r="J356" s="18" t="s">
        <v>181</v>
      </c>
      <c r="K356" s="18" t="s">
        <v>1733</v>
      </c>
      <c r="L356" s="18" t="s">
        <v>6925</v>
      </c>
      <c r="M356" s="19" t="s">
        <v>1436</v>
      </c>
    </row>
    <row r="357" spans="1:13" ht="85" x14ac:dyDescent="0.3">
      <c r="A357" s="18">
        <v>1</v>
      </c>
      <c r="B357" s="18" t="s">
        <v>10975</v>
      </c>
      <c r="C357" s="18" t="s">
        <v>8568</v>
      </c>
      <c r="D357" s="18" t="s">
        <v>1661</v>
      </c>
      <c r="E357" s="18" t="s">
        <v>1261</v>
      </c>
      <c r="F357" s="18" t="s">
        <v>175</v>
      </c>
      <c r="G357" s="18" t="s">
        <v>8618</v>
      </c>
      <c r="H357" s="18" t="s">
        <v>3878</v>
      </c>
      <c r="I357" s="39" t="s">
        <v>8619</v>
      </c>
      <c r="J357" s="18" t="s">
        <v>1734</v>
      </c>
      <c r="K357" s="18" t="s">
        <v>11408</v>
      </c>
      <c r="L357" s="18" t="s">
        <v>11409</v>
      </c>
      <c r="M357" s="19" t="s">
        <v>1436</v>
      </c>
    </row>
    <row r="358" spans="1:13" ht="85" x14ac:dyDescent="0.3">
      <c r="A358" s="18">
        <v>1</v>
      </c>
      <c r="B358" s="18" t="s">
        <v>10975</v>
      </c>
      <c r="C358" s="18" t="s">
        <v>8568</v>
      </c>
      <c r="D358" s="18" t="s">
        <v>1661</v>
      </c>
      <c r="E358" s="18" t="s">
        <v>1261</v>
      </c>
      <c r="F358" s="18" t="s">
        <v>175</v>
      </c>
      <c r="G358" s="18" t="s">
        <v>8620</v>
      </c>
      <c r="H358" s="18" t="s">
        <v>11410</v>
      </c>
      <c r="I358" s="39" t="s">
        <v>8621</v>
      </c>
      <c r="J358" s="18" t="s">
        <v>11411</v>
      </c>
      <c r="K358" s="18" t="s">
        <v>5385</v>
      </c>
      <c r="L358" s="18" t="s">
        <v>6927</v>
      </c>
      <c r="M358" s="41" t="s">
        <v>1458</v>
      </c>
    </row>
    <row r="359" spans="1:13" ht="85" x14ac:dyDescent="0.3">
      <c r="A359" s="18">
        <v>1</v>
      </c>
      <c r="B359" s="18" t="s">
        <v>10975</v>
      </c>
      <c r="C359" s="18" t="s">
        <v>8568</v>
      </c>
      <c r="D359" s="18" t="s">
        <v>1661</v>
      </c>
      <c r="E359" s="18" t="s">
        <v>1261</v>
      </c>
      <c r="F359" s="18" t="s">
        <v>175</v>
      </c>
      <c r="G359" s="18" t="s">
        <v>8620</v>
      </c>
      <c r="H359" s="18" t="s">
        <v>11410</v>
      </c>
      <c r="I359" s="39" t="s">
        <v>8622</v>
      </c>
      <c r="J359" s="18" t="s">
        <v>3881</v>
      </c>
      <c r="K359" s="18" t="s">
        <v>11412</v>
      </c>
      <c r="L359" s="18" t="s">
        <v>11413</v>
      </c>
      <c r="M359" s="19" t="s">
        <v>1436</v>
      </c>
    </row>
    <row r="360" spans="1:13" ht="85" x14ac:dyDescent="0.3">
      <c r="A360" s="18">
        <v>1</v>
      </c>
      <c r="B360" s="18" t="s">
        <v>10975</v>
      </c>
      <c r="C360" s="18" t="s">
        <v>8568</v>
      </c>
      <c r="D360" s="18" t="s">
        <v>1661</v>
      </c>
      <c r="E360" s="18" t="s">
        <v>1262</v>
      </c>
      <c r="F360" s="18" t="s">
        <v>182</v>
      </c>
      <c r="G360" s="18" t="s">
        <v>8623</v>
      </c>
      <c r="H360" s="18" t="s">
        <v>183</v>
      </c>
      <c r="I360" s="39" t="s">
        <v>8624</v>
      </c>
      <c r="J360" s="18" t="s">
        <v>184</v>
      </c>
      <c r="K360" s="18" t="s">
        <v>11414</v>
      </c>
      <c r="L360" s="18" t="s">
        <v>1735</v>
      </c>
      <c r="M360" s="19" t="s">
        <v>1436</v>
      </c>
    </row>
    <row r="361" spans="1:13" ht="85" x14ac:dyDescent="0.3">
      <c r="A361" s="18">
        <v>1</v>
      </c>
      <c r="B361" s="18" t="s">
        <v>10975</v>
      </c>
      <c r="C361" s="18" t="s">
        <v>8568</v>
      </c>
      <c r="D361" s="18" t="s">
        <v>1661</v>
      </c>
      <c r="E361" s="18" t="s">
        <v>1262</v>
      </c>
      <c r="F361" s="18" t="s">
        <v>182</v>
      </c>
      <c r="G361" s="18" t="s">
        <v>8625</v>
      </c>
      <c r="H361" s="18" t="s">
        <v>185</v>
      </c>
      <c r="I361" s="39" t="s">
        <v>8626</v>
      </c>
      <c r="J361" s="18" t="s">
        <v>186</v>
      </c>
      <c r="K361" s="18" t="s">
        <v>5388</v>
      </c>
      <c r="L361" s="18" t="s">
        <v>11415</v>
      </c>
      <c r="M361" s="19" t="s">
        <v>1436</v>
      </c>
    </row>
    <row r="362" spans="1:13" ht="85" x14ac:dyDescent="0.3">
      <c r="A362" s="18">
        <v>1</v>
      </c>
      <c r="B362" s="18" t="s">
        <v>10975</v>
      </c>
      <c r="C362" s="18" t="s">
        <v>8568</v>
      </c>
      <c r="D362" s="18" t="s">
        <v>1661</v>
      </c>
      <c r="E362" s="18" t="s">
        <v>1262</v>
      </c>
      <c r="F362" s="18" t="s">
        <v>182</v>
      </c>
      <c r="G362" s="18" t="s">
        <v>8625</v>
      </c>
      <c r="H362" s="18" t="s">
        <v>185</v>
      </c>
      <c r="I362" s="39" t="s">
        <v>8627</v>
      </c>
      <c r="J362" s="18" t="s">
        <v>3885</v>
      </c>
      <c r="K362" s="18" t="s">
        <v>1736</v>
      </c>
      <c r="L362" s="18" t="s">
        <v>6930</v>
      </c>
      <c r="M362" s="19" t="s">
        <v>1681</v>
      </c>
    </row>
    <row r="363" spans="1:13" ht="85" x14ac:dyDescent="0.3">
      <c r="A363" s="18">
        <v>1</v>
      </c>
      <c r="B363" s="18" t="s">
        <v>10975</v>
      </c>
      <c r="C363" s="18" t="s">
        <v>8568</v>
      </c>
      <c r="D363" s="18" t="s">
        <v>1661</v>
      </c>
      <c r="E363" s="18" t="s">
        <v>1262</v>
      </c>
      <c r="F363" s="18" t="s">
        <v>182</v>
      </c>
      <c r="G363" s="18" t="s">
        <v>8628</v>
      </c>
      <c r="H363" s="18" t="s">
        <v>11416</v>
      </c>
      <c r="I363" s="39" t="s">
        <v>8629</v>
      </c>
      <c r="J363" s="18" t="s">
        <v>1737</v>
      </c>
      <c r="K363" s="18" t="s">
        <v>1738</v>
      </c>
      <c r="L363" s="18" t="s">
        <v>1739</v>
      </c>
      <c r="M363" s="19" t="s">
        <v>1436</v>
      </c>
    </row>
    <row r="364" spans="1:13" ht="119" x14ac:dyDescent="0.3">
      <c r="A364" s="18">
        <v>1</v>
      </c>
      <c r="B364" s="18" t="s">
        <v>10975</v>
      </c>
      <c r="C364" s="18" t="s">
        <v>8630</v>
      </c>
      <c r="D364" s="18" t="s">
        <v>3887</v>
      </c>
      <c r="E364" s="18" t="s">
        <v>1263</v>
      </c>
      <c r="F364" s="18" t="s">
        <v>225</v>
      </c>
      <c r="G364" s="18" t="s">
        <v>8631</v>
      </c>
      <c r="H364" s="18" t="s">
        <v>11417</v>
      </c>
      <c r="I364" s="39" t="s">
        <v>8632</v>
      </c>
      <c r="J364" s="18" t="s">
        <v>11418</v>
      </c>
      <c r="K364" s="18" t="s">
        <v>11419</v>
      </c>
      <c r="L364" s="18" t="s">
        <v>11420</v>
      </c>
      <c r="M364" s="19" t="s">
        <v>1436</v>
      </c>
    </row>
    <row r="365" spans="1:13" ht="119" x14ac:dyDescent="0.3">
      <c r="A365" s="18">
        <v>1</v>
      </c>
      <c r="B365" s="18" t="s">
        <v>10975</v>
      </c>
      <c r="C365" s="18" t="s">
        <v>8630</v>
      </c>
      <c r="D365" s="18" t="s">
        <v>3887</v>
      </c>
      <c r="E365" s="18" t="s">
        <v>1263</v>
      </c>
      <c r="F365" s="18" t="s">
        <v>225</v>
      </c>
      <c r="G365" s="18" t="s">
        <v>8631</v>
      </c>
      <c r="H365" s="18" t="s">
        <v>11417</v>
      </c>
      <c r="I365" s="39" t="s">
        <v>8633</v>
      </c>
      <c r="J365" s="18" t="s">
        <v>11421</v>
      </c>
      <c r="K365" s="18" t="s">
        <v>11422</v>
      </c>
      <c r="L365" s="18" t="s">
        <v>11423</v>
      </c>
      <c r="M365" s="19" t="s">
        <v>1436</v>
      </c>
    </row>
    <row r="366" spans="1:13" ht="119" x14ac:dyDescent="0.3">
      <c r="A366" s="18">
        <v>1</v>
      </c>
      <c r="B366" s="18" t="s">
        <v>10975</v>
      </c>
      <c r="C366" s="18" t="s">
        <v>8630</v>
      </c>
      <c r="D366" s="18" t="s">
        <v>3887</v>
      </c>
      <c r="E366" s="18" t="s">
        <v>1263</v>
      </c>
      <c r="F366" s="18" t="s">
        <v>225</v>
      </c>
      <c r="G366" s="18" t="s">
        <v>8631</v>
      </c>
      <c r="H366" s="18" t="s">
        <v>11417</v>
      </c>
      <c r="I366" s="39" t="s">
        <v>8634</v>
      </c>
      <c r="J366" s="18" t="s">
        <v>1740</v>
      </c>
      <c r="K366" s="18" t="s">
        <v>1741</v>
      </c>
      <c r="L366" s="18" t="s">
        <v>1742</v>
      </c>
      <c r="M366" s="19" t="s">
        <v>1436</v>
      </c>
    </row>
    <row r="367" spans="1:13" ht="119" x14ac:dyDescent="0.3">
      <c r="A367" s="18">
        <v>1</v>
      </c>
      <c r="B367" s="18" t="s">
        <v>10975</v>
      </c>
      <c r="C367" s="18" t="s">
        <v>8630</v>
      </c>
      <c r="D367" s="18" t="s">
        <v>3887</v>
      </c>
      <c r="E367" s="18" t="s">
        <v>1263</v>
      </c>
      <c r="F367" s="18" t="s">
        <v>225</v>
      </c>
      <c r="G367" s="18" t="s">
        <v>8631</v>
      </c>
      <c r="H367" s="18" t="s">
        <v>11417</v>
      </c>
      <c r="I367" s="39" t="s">
        <v>8635</v>
      </c>
      <c r="J367" s="18" t="s">
        <v>1743</v>
      </c>
      <c r="K367" s="18" t="s">
        <v>1744</v>
      </c>
      <c r="L367" s="18" t="s">
        <v>1745</v>
      </c>
      <c r="M367" s="19" t="s">
        <v>1436</v>
      </c>
    </row>
    <row r="368" spans="1:13" ht="119" x14ac:dyDescent="0.3">
      <c r="A368" s="18">
        <v>1</v>
      </c>
      <c r="B368" s="18" t="s">
        <v>10975</v>
      </c>
      <c r="C368" s="18" t="s">
        <v>8630</v>
      </c>
      <c r="D368" s="18" t="s">
        <v>3887</v>
      </c>
      <c r="E368" s="18" t="s">
        <v>1263</v>
      </c>
      <c r="F368" s="18" t="s">
        <v>225</v>
      </c>
      <c r="G368" s="18" t="s">
        <v>8631</v>
      </c>
      <c r="H368" s="18" t="s">
        <v>11417</v>
      </c>
      <c r="I368" s="39" t="s">
        <v>8636</v>
      </c>
      <c r="J368" s="18" t="s">
        <v>1746</v>
      </c>
      <c r="K368" s="18" t="s">
        <v>1747</v>
      </c>
      <c r="L368" s="18" t="s">
        <v>1748</v>
      </c>
      <c r="M368" s="19" t="s">
        <v>1749</v>
      </c>
    </row>
    <row r="369" spans="1:13" ht="119" x14ac:dyDescent="0.3">
      <c r="A369" s="18">
        <v>1</v>
      </c>
      <c r="B369" s="18" t="s">
        <v>10975</v>
      </c>
      <c r="C369" s="18" t="s">
        <v>8630</v>
      </c>
      <c r="D369" s="18" t="s">
        <v>3887</v>
      </c>
      <c r="E369" s="18" t="s">
        <v>1263</v>
      </c>
      <c r="F369" s="18" t="s">
        <v>225</v>
      </c>
      <c r="G369" s="18" t="s">
        <v>8631</v>
      </c>
      <c r="H369" s="18" t="s">
        <v>11417</v>
      </c>
      <c r="I369" s="39" t="s">
        <v>8637</v>
      </c>
      <c r="J369" s="18" t="s">
        <v>11424</v>
      </c>
      <c r="K369" s="18" t="s">
        <v>11425</v>
      </c>
      <c r="L369" s="18" t="s">
        <v>11426</v>
      </c>
      <c r="M369" s="41" t="s">
        <v>1458</v>
      </c>
    </row>
    <row r="370" spans="1:13" ht="119" x14ac:dyDescent="0.3">
      <c r="A370" s="18">
        <v>1</v>
      </c>
      <c r="B370" s="18" t="s">
        <v>10975</v>
      </c>
      <c r="C370" s="18" t="s">
        <v>8630</v>
      </c>
      <c r="D370" s="18" t="s">
        <v>3887</v>
      </c>
      <c r="E370" s="18" t="s">
        <v>1263</v>
      </c>
      <c r="F370" s="18" t="s">
        <v>225</v>
      </c>
      <c r="G370" s="18" t="s">
        <v>8631</v>
      </c>
      <c r="H370" s="18" t="s">
        <v>11417</v>
      </c>
      <c r="I370" s="39" t="s">
        <v>8638</v>
      </c>
      <c r="J370" s="18" t="s">
        <v>1750</v>
      </c>
      <c r="K370" s="18" t="s">
        <v>1751</v>
      </c>
      <c r="L370" s="18" t="s">
        <v>11427</v>
      </c>
      <c r="M370" s="41" t="s">
        <v>1752</v>
      </c>
    </row>
    <row r="371" spans="1:13" ht="119" x14ac:dyDescent="0.3">
      <c r="A371" s="18">
        <v>1</v>
      </c>
      <c r="B371" s="18" t="s">
        <v>10975</v>
      </c>
      <c r="C371" s="18" t="s">
        <v>8630</v>
      </c>
      <c r="D371" s="18" t="s">
        <v>3887</v>
      </c>
      <c r="E371" s="18" t="s">
        <v>1263</v>
      </c>
      <c r="F371" s="18" t="s">
        <v>225</v>
      </c>
      <c r="G371" s="18" t="s">
        <v>8631</v>
      </c>
      <c r="H371" s="18" t="s">
        <v>11417</v>
      </c>
      <c r="I371" s="39" t="s">
        <v>8639</v>
      </c>
      <c r="J371" s="18" t="s">
        <v>1753</v>
      </c>
      <c r="K371" s="18" t="s">
        <v>1754</v>
      </c>
      <c r="L371" s="18" t="s">
        <v>1755</v>
      </c>
      <c r="M371" s="41" t="s">
        <v>1756</v>
      </c>
    </row>
    <row r="372" spans="1:13" ht="119" x14ac:dyDescent="0.3">
      <c r="A372" s="18">
        <v>1</v>
      </c>
      <c r="B372" s="18" t="s">
        <v>10975</v>
      </c>
      <c r="C372" s="18" t="s">
        <v>8630</v>
      </c>
      <c r="D372" s="18" t="s">
        <v>3887</v>
      </c>
      <c r="E372" s="18" t="s">
        <v>1263</v>
      </c>
      <c r="F372" s="18" t="s">
        <v>225</v>
      </c>
      <c r="G372" s="18" t="s">
        <v>8631</v>
      </c>
      <c r="H372" s="18" t="s">
        <v>11417</v>
      </c>
      <c r="I372" s="39" t="s">
        <v>8640</v>
      </c>
      <c r="J372" s="18" t="s">
        <v>227</v>
      </c>
      <c r="K372" s="18" t="s">
        <v>1757</v>
      </c>
      <c r="L372" s="18" t="s">
        <v>1758</v>
      </c>
      <c r="M372" s="41" t="s">
        <v>1756</v>
      </c>
    </row>
    <row r="373" spans="1:13" ht="119" x14ac:dyDescent="0.3">
      <c r="A373" s="18">
        <v>1</v>
      </c>
      <c r="B373" s="18" t="s">
        <v>10975</v>
      </c>
      <c r="C373" s="18" t="s">
        <v>8630</v>
      </c>
      <c r="D373" s="18" t="s">
        <v>3887</v>
      </c>
      <c r="E373" s="18" t="s">
        <v>1263</v>
      </c>
      <c r="F373" s="18" t="s">
        <v>225</v>
      </c>
      <c r="G373" s="18" t="s">
        <v>8631</v>
      </c>
      <c r="H373" s="18" t="s">
        <v>11417</v>
      </c>
      <c r="I373" s="39" t="s">
        <v>11428</v>
      </c>
      <c r="J373" s="18" t="s">
        <v>228</v>
      </c>
      <c r="K373" s="18" t="s">
        <v>1759</v>
      </c>
      <c r="L373" s="18" t="s">
        <v>11429</v>
      </c>
      <c r="M373" s="41" t="s">
        <v>1756</v>
      </c>
    </row>
    <row r="374" spans="1:13" ht="119" x14ac:dyDescent="0.3">
      <c r="A374" s="18">
        <v>1</v>
      </c>
      <c r="B374" s="18" t="s">
        <v>10975</v>
      </c>
      <c r="C374" s="18" t="s">
        <v>8630</v>
      </c>
      <c r="D374" s="18" t="s">
        <v>3887</v>
      </c>
      <c r="E374" s="18" t="s">
        <v>1263</v>
      </c>
      <c r="F374" s="18" t="s">
        <v>225</v>
      </c>
      <c r="G374" s="18" t="s">
        <v>8631</v>
      </c>
      <c r="H374" s="18" t="s">
        <v>11417</v>
      </c>
      <c r="I374" s="39" t="s">
        <v>11430</v>
      </c>
      <c r="J374" s="18" t="s">
        <v>11431</v>
      </c>
      <c r="K374" s="18" t="s">
        <v>11432</v>
      </c>
      <c r="L374" s="18" t="s">
        <v>11433</v>
      </c>
      <c r="M374" s="41" t="s">
        <v>1458</v>
      </c>
    </row>
    <row r="375" spans="1:13" ht="119" x14ac:dyDescent="0.3">
      <c r="A375" s="18">
        <v>1</v>
      </c>
      <c r="B375" s="18" t="s">
        <v>10975</v>
      </c>
      <c r="C375" s="18" t="s">
        <v>8630</v>
      </c>
      <c r="D375" s="18" t="s">
        <v>3887</v>
      </c>
      <c r="E375" s="18" t="s">
        <v>1263</v>
      </c>
      <c r="F375" s="18" t="s">
        <v>225</v>
      </c>
      <c r="G375" s="18" t="s">
        <v>8631</v>
      </c>
      <c r="H375" s="18" t="s">
        <v>11417</v>
      </c>
      <c r="I375" s="39" t="s">
        <v>11434</v>
      </c>
      <c r="J375" s="18" t="s">
        <v>1760</v>
      </c>
      <c r="K375" s="18" t="s">
        <v>1761</v>
      </c>
      <c r="L375" s="18" t="s">
        <v>1762</v>
      </c>
      <c r="M375" s="41" t="s">
        <v>1756</v>
      </c>
    </row>
    <row r="376" spans="1:13" ht="119" x14ac:dyDescent="0.3">
      <c r="A376" s="18">
        <v>1</v>
      </c>
      <c r="B376" s="18" t="s">
        <v>10975</v>
      </c>
      <c r="C376" s="18" t="s">
        <v>8630</v>
      </c>
      <c r="D376" s="18" t="s">
        <v>3887</v>
      </c>
      <c r="E376" s="18" t="s">
        <v>1263</v>
      </c>
      <c r="F376" s="18" t="s">
        <v>225</v>
      </c>
      <c r="G376" s="18" t="s">
        <v>8631</v>
      </c>
      <c r="H376" s="18" t="s">
        <v>11417</v>
      </c>
      <c r="I376" s="39" t="s">
        <v>11435</v>
      </c>
      <c r="J376" s="18" t="s">
        <v>229</v>
      </c>
      <c r="K376" s="18" t="s">
        <v>1763</v>
      </c>
      <c r="L376" s="18" t="s">
        <v>1764</v>
      </c>
      <c r="M376" s="41" t="s">
        <v>1458</v>
      </c>
    </row>
    <row r="377" spans="1:13" ht="119" x14ac:dyDescent="0.3">
      <c r="A377" s="18">
        <v>1</v>
      </c>
      <c r="B377" s="18" t="s">
        <v>10975</v>
      </c>
      <c r="C377" s="18" t="s">
        <v>8630</v>
      </c>
      <c r="D377" s="18" t="s">
        <v>3887</v>
      </c>
      <c r="E377" s="18" t="s">
        <v>1263</v>
      </c>
      <c r="F377" s="18" t="s">
        <v>225</v>
      </c>
      <c r="G377" s="18" t="s">
        <v>8631</v>
      </c>
      <c r="H377" s="18" t="s">
        <v>11417</v>
      </c>
      <c r="I377" s="39" t="s">
        <v>11436</v>
      </c>
      <c r="J377" s="18" t="s">
        <v>1765</v>
      </c>
      <c r="K377" s="18" t="s">
        <v>1766</v>
      </c>
      <c r="L377" s="18" t="s">
        <v>1767</v>
      </c>
      <c r="M377" s="41" t="s">
        <v>1458</v>
      </c>
    </row>
    <row r="378" spans="1:13" ht="119" x14ac:dyDescent="0.3">
      <c r="A378" s="18">
        <v>1</v>
      </c>
      <c r="B378" s="18" t="s">
        <v>10975</v>
      </c>
      <c r="C378" s="18" t="s">
        <v>8630</v>
      </c>
      <c r="D378" s="18" t="s">
        <v>3887</v>
      </c>
      <c r="E378" s="18" t="s">
        <v>1263</v>
      </c>
      <c r="F378" s="18" t="s">
        <v>225</v>
      </c>
      <c r="G378" s="18" t="s">
        <v>8631</v>
      </c>
      <c r="H378" s="18" t="s">
        <v>11417</v>
      </c>
      <c r="I378" s="39" t="s">
        <v>11437</v>
      </c>
      <c r="J378" s="18" t="s">
        <v>1768</v>
      </c>
      <c r="K378" s="18" t="s">
        <v>1769</v>
      </c>
      <c r="L378" s="18" t="s">
        <v>1770</v>
      </c>
      <c r="M378" s="41" t="s">
        <v>1458</v>
      </c>
    </row>
    <row r="379" spans="1:13" ht="119" x14ac:dyDescent="0.3">
      <c r="A379" s="18">
        <v>1</v>
      </c>
      <c r="B379" s="18" t="s">
        <v>10975</v>
      </c>
      <c r="C379" s="18" t="s">
        <v>8630</v>
      </c>
      <c r="D379" s="18" t="s">
        <v>3887</v>
      </c>
      <c r="E379" s="18" t="s">
        <v>1263</v>
      </c>
      <c r="F379" s="18" t="s">
        <v>225</v>
      </c>
      <c r="G379" s="18" t="s">
        <v>8631</v>
      </c>
      <c r="H379" s="18" t="s">
        <v>11417</v>
      </c>
      <c r="I379" s="39" t="s">
        <v>11438</v>
      </c>
      <c r="J379" s="18" t="s">
        <v>3894</v>
      </c>
      <c r="K379" s="18" t="s">
        <v>5393</v>
      </c>
      <c r="L379" s="18" t="s">
        <v>6937</v>
      </c>
      <c r="M379" s="41" t="s">
        <v>1458</v>
      </c>
    </row>
    <row r="380" spans="1:13" ht="119" x14ac:dyDescent="0.3">
      <c r="A380" s="18">
        <v>1</v>
      </c>
      <c r="B380" s="18" t="s">
        <v>10975</v>
      </c>
      <c r="C380" s="18" t="s">
        <v>8630</v>
      </c>
      <c r="D380" s="18" t="s">
        <v>3887</v>
      </c>
      <c r="E380" s="18" t="s">
        <v>1263</v>
      </c>
      <c r="F380" s="18" t="s">
        <v>225</v>
      </c>
      <c r="G380" s="18" t="s">
        <v>8631</v>
      </c>
      <c r="H380" s="18" t="s">
        <v>11417</v>
      </c>
      <c r="I380" s="39" t="s">
        <v>11439</v>
      </c>
      <c r="J380" s="18" t="s">
        <v>3895</v>
      </c>
      <c r="K380" s="18" t="s">
        <v>5394</v>
      </c>
      <c r="L380" s="18" t="s">
        <v>6938</v>
      </c>
      <c r="M380" s="41" t="s">
        <v>1756</v>
      </c>
    </row>
    <row r="381" spans="1:13" ht="119" x14ac:dyDescent="0.3">
      <c r="A381" s="18">
        <v>1</v>
      </c>
      <c r="B381" s="18" t="s">
        <v>10975</v>
      </c>
      <c r="C381" s="18" t="s">
        <v>8630</v>
      </c>
      <c r="D381" s="18" t="s">
        <v>3887</v>
      </c>
      <c r="E381" s="18" t="s">
        <v>1263</v>
      </c>
      <c r="F381" s="18" t="s">
        <v>225</v>
      </c>
      <c r="G381" s="18" t="s">
        <v>8631</v>
      </c>
      <c r="H381" s="18" t="s">
        <v>11417</v>
      </c>
      <c r="I381" s="39" t="s">
        <v>11440</v>
      </c>
      <c r="J381" s="18" t="s">
        <v>11441</v>
      </c>
      <c r="K381" s="18" t="s">
        <v>11442</v>
      </c>
      <c r="L381" s="18" t="s">
        <v>11443</v>
      </c>
      <c r="M381" s="41" t="s">
        <v>1756</v>
      </c>
    </row>
    <row r="382" spans="1:13" ht="119" x14ac:dyDescent="0.3">
      <c r="A382" s="18">
        <v>1</v>
      </c>
      <c r="B382" s="18" t="s">
        <v>10975</v>
      </c>
      <c r="C382" s="18" t="s">
        <v>8630</v>
      </c>
      <c r="D382" s="18" t="s">
        <v>3887</v>
      </c>
      <c r="E382" s="18" t="s">
        <v>1263</v>
      </c>
      <c r="F382" s="18" t="s">
        <v>225</v>
      </c>
      <c r="G382" s="18" t="s">
        <v>8631</v>
      </c>
      <c r="H382" s="18" t="s">
        <v>11417</v>
      </c>
      <c r="I382" s="39" t="s">
        <v>11444</v>
      </c>
      <c r="J382" s="18" t="s">
        <v>11445</v>
      </c>
      <c r="K382" s="18" t="s">
        <v>11446</v>
      </c>
      <c r="L382" s="18" t="s">
        <v>11447</v>
      </c>
      <c r="M382" s="41" t="s">
        <v>1458</v>
      </c>
    </row>
    <row r="383" spans="1:13" ht="119" x14ac:dyDescent="0.3">
      <c r="A383" s="18">
        <v>1</v>
      </c>
      <c r="B383" s="18" t="s">
        <v>10975</v>
      </c>
      <c r="C383" s="18" t="s">
        <v>8630</v>
      </c>
      <c r="D383" s="18" t="s">
        <v>3887</v>
      </c>
      <c r="E383" s="18" t="s">
        <v>1263</v>
      </c>
      <c r="F383" s="18" t="s">
        <v>225</v>
      </c>
      <c r="G383" s="18" t="s">
        <v>8631</v>
      </c>
      <c r="H383" s="18" t="s">
        <v>11417</v>
      </c>
      <c r="I383" s="39" t="s">
        <v>11448</v>
      </c>
      <c r="J383" s="18" t="s">
        <v>1771</v>
      </c>
      <c r="K383" s="18" t="s">
        <v>1772</v>
      </c>
      <c r="L383" s="18" t="s">
        <v>1773</v>
      </c>
      <c r="M383" s="19" t="s">
        <v>1749</v>
      </c>
    </row>
    <row r="384" spans="1:13" ht="119" x14ac:dyDescent="0.3">
      <c r="A384" s="18">
        <v>1</v>
      </c>
      <c r="B384" s="18" t="s">
        <v>10975</v>
      </c>
      <c r="C384" s="18" t="s">
        <v>8630</v>
      </c>
      <c r="D384" s="18" t="s">
        <v>3887</v>
      </c>
      <c r="E384" s="18" t="s">
        <v>1263</v>
      </c>
      <c r="F384" s="18" t="s">
        <v>225</v>
      </c>
      <c r="G384" s="18" t="s">
        <v>8631</v>
      </c>
      <c r="H384" s="18" t="s">
        <v>11417</v>
      </c>
      <c r="I384" s="39" t="s">
        <v>11449</v>
      </c>
      <c r="J384" s="18" t="s">
        <v>11450</v>
      </c>
      <c r="K384" s="18" t="s">
        <v>11451</v>
      </c>
      <c r="L384" s="18" t="s">
        <v>11452</v>
      </c>
      <c r="M384" s="41" t="s">
        <v>1458</v>
      </c>
    </row>
    <row r="385" spans="1:13" ht="119" x14ac:dyDescent="0.3">
      <c r="A385" s="18">
        <v>1</v>
      </c>
      <c r="B385" s="18" t="s">
        <v>10975</v>
      </c>
      <c r="C385" s="18" t="s">
        <v>8630</v>
      </c>
      <c r="D385" s="18" t="s">
        <v>3887</v>
      </c>
      <c r="E385" s="18" t="s">
        <v>1263</v>
      </c>
      <c r="F385" s="18" t="s">
        <v>225</v>
      </c>
      <c r="G385" s="18" t="s">
        <v>8631</v>
      </c>
      <c r="H385" s="18" t="s">
        <v>11417</v>
      </c>
      <c r="I385" s="39" t="s">
        <v>11453</v>
      </c>
      <c r="J385" s="18" t="s">
        <v>1774</v>
      </c>
      <c r="K385" s="18" t="s">
        <v>11454</v>
      </c>
      <c r="L385" s="18" t="s">
        <v>11455</v>
      </c>
      <c r="M385" s="41" t="s">
        <v>1752</v>
      </c>
    </row>
    <row r="386" spans="1:13" ht="119" x14ac:dyDescent="0.3">
      <c r="A386" s="18">
        <v>1</v>
      </c>
      <c r="B386" s="18" t="s">
        <v>10975</v>
      </c>
      <c r="C386" s="18" t="s">
        <v>8630</v>
      </c>
      <c r="D386" s="18" t="s">
        <v>3887</v>
      </c>
      <c r="E386" s="18" t="s">
        <v>1263</v>
      </c>
      <c r="F386" s="18" t="s">
        <v>225</v>
      </c>
      <c r="G386" s="18" t="s">
        <v>8631</v>
      </c>
      <c r="H386" s="18" t="s">
        <v>11417</v>
      </c>
      <c r="I386" s="39" t="s">
        <v>11456</v>
      </c>
      <c r="J386" s="18" t="s">
        <v>1775</v>
      </c>
      <c r="K386" s="18" t="s">
        <v>1776</v>
      </c>
      <c r="L386" s="18" t="s">
        <v>1777</v>
      </c>
      <c r="M386" s="41" t="s">
        <v>1756</v>
      </c>
    </row>
    <row r="387" spans="1:13" ht="119" x14ac:dyDescent="0.3">
      <c r="A387" s="18">
        <v>1</v>
      </c>
      <c r="B387" s="18" t="s">
        <v>10975</v>
      </c>
      <c r="C387" s="18" t="s">
        <v>8630</v>
      </c>
      <c r="D387" s="18" t="s">
        <v>3887</v>
      </c>
      <c r="E387" s="18" t="s">
        <v>1263</v>
      </c>
      <c r="F387" s="18" t="s">
        <v>225</v>
      </c>
      <c r="G387" s="18" t="s">
        <v>8631</v>
      </c>
      <c r="H387" s="18" t="s">
        <v>11417</v>
      </c>
      <c r="I387" s="39" t="s">
        <v>11457</v>
      </c>
      <c r="J387" s="18" t="s">
        <v>230</v>
      </c>
      <c r="K387" s="18" t="s">
        <v>1778</v>
      </c>
      <c r="L387" s="18" t="s">
        <v>1779</v>
      </c>
      <c r="M387" s="41" t="s">
        <v>1756</v>
      </c>
    </row>
    <row r="388" spans="1:13" ht="119" x14ac:dyDescent="0.3">
      <c r="A388" s="18">
        <v>1</v>
      </c>
      <c r="B388" s="18" t="s">
        <v>10975</v>
      </c>
      <c r="C388" s="18" t="s">
        <v>8630</v>
      </c>
      <c r="D388" s="18" t="s">
        <v>3887</v>
      </c>
      <c r="E388" s="18" t="s">
        <v>1263</v>
      </c>
      <c r="F388" s="18" t="s">
        <v>225</v>
      </c>
      <c r="G388" s="18" t="s">
        <v>8631</v>
      </c>
      <c r="H388" s="18" t="s">
        <v>11417</v>
      </c>
      <c r="I388" s="39" t="s">
        <v>11458</v>
      </c>
      <c r="J388" s="18" t="s">
        <v>231</v>
      </c>
      <c r="K388" s="18" t="s">
        <v>1780</v>
      </c>
      <c r="L388" s="18" t="s">
        <v>11459</v>
      </c>
      <c r="M388" s="41" t="s">
        <v>1756</v>
      </c>
    </row>
    <row r="389" spans="1:13" ht="119" x14ac:dyDescent="0.3">
      <c r="A389" s="18">
        <v>1</v>
      </c>
      <c r="B389" s="18" t="s">
        <v>10975</v>
      </c>
      <c r="C389" s="18" t="s">
        <v>8630</v>
      </c>
      <c r="D389" s="18" t="s">
        <v>3887</v>
      </c>
      <c r="E389" s="18" t="s">
        <v>1263</v>
      </c>
      <c r="F389" s="18" t="s">
        <v>225</v>
      </c>
      <c r="G389" s="18" t="s">
        <v>8631</v>
      </c>
      <c r="H389" s="18" t="s">
        <v>11417</v>
      </c>
      <c r="I389" s="39" t="s">
        <v>11460</v>
      </c>
      <c r="J389" s="18" t="s">
        <v>232</v>
      </c>
      <c r="K389" s="18" t="s">
        <v>11461</v>
      </c>
      <c r="L389" s="18" t="s">
        <v>11462</v>
      </c>
      <c r="M389" s="41" t="s">
        <v>1458</v>
      </c>
    </row>
    <row r="390" spans="1:13" ht="119" x14ac:dyDescent="0.3">
      <c r="A390" s="18">
        <v>1</v>
      </c>
      <c r="B390" s="18" t="s">
        <v>10975</v>
      </c>
      <c r="C390" s="18" t="s">
        <v>8630</v>
      </c>
      <c r="D390" s="18" t="s">
        <v>3887</v>
      </c>
      <c r="E390" s="18" t="s">
        <v>1263</v>
      </c>
      <c r="F390" s="18" t="s">
        <v>225</v>
      </c>
      <c r="G390" s="18" t="s">
        <v>8631</v>
      </c>
      <c r="H390" s="18" t="s">
        <v>11417</v>
      </c>
      <c r="I390" s="39" t="s">
        <v>11463</v>
      </c>
      <c r="J390" s="18" t="s">
        <v>1781</v>
      </c>
      <c r="K390" s="18" t="s">
        <v>1782</v>
      </c>
      <c r="L390" s="18" t="s">
        <v>1783</v>
      </c>
      <c r="M390" s="41" t="s">
        <v>1756</v>
      </c>
    </row>
    <row r="391" spans="1:13" ht="119" x14ac:dyDescent="0.3">
      <c r="A391" s="18">
        <v>1</v>
      </c>
      <c r="B391" s="18" t="s">
        <v>10975</v>
      </c>
      <c r="C391" s="18" t="s">
        <v>8630</v>
      </c>
      <c r="D391" s="18" t="s">
        <v>3887</v>
      </c>
      <c r="E391" s="18" t="s">
        <v>1263</v>
      </c>
      <c r="F391" s="18" t="s">
        <v>225</v>
      </c>
      <c r="G391" s="18" t="s">
        <v>8631</v>
      </c>
      <c r="H391" s="18" t="s">
        <v>11417</v>
      </c>
      <c r="I391" s="39" t="s">
        <v>11464</v>
      </c>
      <c r="J391" s="18" t="s">
        <v>233</v>
      </c>
      <c r="K391" s="18" t="s">
        <v>1784</v>
      </c>
      <c r="L391" s="18" t="s">
        <v>1785</v>
      </c>
      <c r="M391" s="41" t="s">
        <v>1458</v>
      </c>
    </row>
    <row r="392" spans="1:13" ht="119" x14ac:dyDescent="0.3">
      <c r="A392" s="18">
        <v>1</v>
      </c>
      <c r="B392" s="18" t="s">
        <v>10975</v>
      </c>
      <c r="C392" s="18" t="s">
        <v>8630</v>
      </c>
      <c r="D392" s="18" t="s">
        <v>3887</v>
      </c>
      <c r="E392" s="18" t="s">
        <v>1263</v>
      </c>
      <c r="F392" s="18" t="s">
        <v>225</v>
      </c>
      <c r="G392" s="18" t="s">
        <v>8631</v>
      </c>
      <c r="H392" s="18" t="s">
        <v>11417</v>
      </c>
      <c r="I392" s="39" t="s">
        <v>11465</v>
      </c>
      <c r="J392" s="18" t="s">
        <v>234</v>
      </c>
      <c r="K392" s="18" t="s">
        <v>1786</v>
      </c>
      <c r="L392" s="18" t="s">
        <v>1787</v>
      </c>
      <c r="M392" s="41" t="s">
        <v>1458</v>
      </c>
    </row>
    <row r="393" spans="1:13" ht="119" x14ac:dyDescent="0.3">
      <c r="A393" s="18">
        <v>1</v>
      </c>
      <c r="B393" s="18" t="s">
        <v>10975</v>
      </c>
      <c r="C393" s="18" t="s">
        <v>8630</v>
      </c>
      <c r="D393" s="18" t="s">
        <v>3887</v>
      </c>
      <c r="E393" s="18" t="s">
        <v>1263</v>
      </c>
      <c r="F393" s="18" t="s">
        <v>225</v>
      </c>
      <c r="G393" s="18" t="s">
        <v>8631</v>
      </c>
      <c r="H393" s="18" t="s">
        <v>11417</v>
      </c>
      <c r="I393" s="39" t="s">
        <v>11466</v>
      </c>
      <c r="J393" s="18" t="s">
        <v>1788</v>
      </c>
      <c r="K393" s="18" t="s">
        <v>1789</v>
      </c>
      <c r="L393" s="18" t="s">
        <v>1790</v>
      </c>
      <c r="M393" s="41" t="s">
        <v>1458</v>
      </c>
    </row>
    <row r="394" spans="1:13" ht="119" x14ac:dyDescent="0.3">
      <c r="A394" s="18">
        <v>1</v>
      </c>
      <c r="B394" s="18" t="s">
        <v>10975</v>
      </c>
      <c r="C394" s="18" t="s">
        <v>8630</v>
      </c>
      <c r="D394" s="18" t="s">
        <v>3887</v>
      </c>
      <c r="E394" s="18" t="s">
        <v>1263</v>
      </c>
      <c r="F394" s="18" t="s">
        <v>225</v>
      </c>
      <c r="G394" s="18" t="s">
        <v>8631</v>
      </c>
      <c r="H394" s="18" t="s">
        <v>11417</v>
      </c>
      <c r="I394" s="39" t="s">
        <v>11467</v>
      </c>
      <c r="J394" s="18" t="s">
        <v>3900</v>
      </c>
      <c r="K394" s="18" t="s">
        <v>5400</v>
      </c>
      <c r="L394" s="18" t="s">
        <v>6945</v>
      </c>
      <c r="M394" s="41" t="s">
        <v>1458</v>
      </c>
    </row>
    <row r="395" spans="1:13" ht="119" x14ac:dyDescent="0.3">
      <c r="A395" s="18">
        <v>1</v>
      </c>
      <c r="B395" s="18" t="s">
        <v>10975</v>
      </c>
      <c r="C395" s="18" t="s">
        <v>8630</v>
      </c>
      <c r="D395" s="18" t="s">
        <v>3887</v>
      </c>
      <c r="E395" s="18" t="s">
        <v>1263</v>
      </c>
      <c r="F395" s="18" t="s">
        <v>225</v>
      </c>
      <c r="G395" s="18" t="s">
        <v>8631</v>
      </c>
      <c r="H395" s="18" t="s">
        <v>11417</v>
      </c>
      <c r="I395" s="39" t="s">
        <v>11468</v>
      </c>
      <c r="J395" s="18" t="s">
        <v>3901</v>
      </c>
      <c r="K395" s="18" t="s">
        <v>5401</v>
      </c>
      <c r="L395" s="18" t="s">
        <v>6946</v>
      </c>
      <c r="M395" s="41" t="s">
        <v>1756</v>
      </c>
    </row>
    <row r="396" spans="1:13" ht="119" x14ac:dyDescent="0.3">
      <c r="A396" s="18">
        <v>1</v>
      </c>
      <c r="B396" s="18" t="s">
        <v>10975</v>
      </c>
      <c r="C396" s="18" t="s">
        <v>8630</v>
      </c>
      <c r="D396" s="18" t="s">
        <v>3887</v>
      </c>
      <c r="E396" s="18" t="s">
        <v>1263</v>
      </c>
      <c r="F396" s="18" t="s">
        <v>225</v>
      </c>
      <c r="G396" s="18" t="s">
        <v>8631</v>
      </c>
      <c r="H396" s="18" t="s">
        <v>11417</v>
      </c>
      <c r="I396" s="39" t="s">
        <v>11469</v>
      </c>
      <c r="J396" s="18" t="s">
        <v>11470</v>
      </c>
      <c r="K396" s="18" t="s">
        <v>11471</v>
      </c>
      <c r="L396" s="18" t="s">
        <v>11472</v>
      </c>
      <c r="M396" s="41" t="s">
        <v>1756</v>
      </c>
    </row>
    <row r="397" spans="1:13" ht="119" x14ac:dyDescent="0.3">
      <c r="A397" s="18">
        <v>1</v>
      </c>
      <c r="B397" s="18" t="s">
        <v>10975</v>
      </c>
      <c r="C397" s="18" t="s">
        <v>8630</v>
      </c>
      <c r="D397" s="18" t="s">
        <v>3887</v>
      </c>
      <c r="E397" s="18" t="s">
        <v>1263</v>
      </c>
      <c r="F397" s="18" t="s">
        <v>225</v>
      </c>
      <c r="G397" s="18" t="s">
        <v>8631</v>
      </c>
      <c r="H397" s="18" t="s">
        <v>11417</v>
      </c>
      <c r="I397" s="39" t="s">
        <v>11473</v>
      </c>
      <c r="J397" s="18" t="s">
        <v>1791</v>
      </c>
      <c r="K397" s="18" t="s">
        <v>1792</v>
      </c>
      <c r="L397" s="18" t="s">
        <v>1793</v>
      </c>
      <c r="M397" s="41" t="s">
        <v>1756</v>
      </c>
    </row>
    <row r="398" spans="1:13" ht="119" x14ac:dyDescent="0.3">
      <c r="A398" s="18">
        <v>1</v>
      </c>
      <c r="B398" s="18" t="s">
        <v>10975</v>
      </c>
      <c r="C398" s="18" t="s">
        <v>8630</v>
      </c>
      <c r="D398" s="18" t="s">
        <v>3887</v>
      </c>
      <c r="E398" s="18" t="s">
        <v>1263</v>
      </c>
      <c r="F398" s="18" t="s">
        <v>225</v>
      </c>
      <c r="G398" s="18" t="s">
        <v>8631</v>
      </c>
      <c r="H398" s="18" t="s">
        <v>11417</v>
      </c>
      <c r="I398" s="39" t="s">
        <v>11474</v>
      </c>
      <c r="J398" s="18" t="s">
        <v>1794</v>
      </c>
      <c r="K398" s="18" t="s">
        <v>1795</v>
      </c>
      <c r="L398" s="18" t="s">
        <v>11475</v>
      </c>
      <c r="M398" s="41" t="s">
        <v>1756</v>
      </c>
    </row>
    <row r="399" spans="1:13" ht="119" x14ac:dyDescent="0.3">
      <c r="A399" s="18">
        <v>1</v>
      </c>
      <c r="B399" s="18" t="s">
        <v>10975</v>
      </c>
      <c r="C399" s="18" t="s">
        <v>8630</v>
      </c>
      <c r="D399" s="18" t="s">
        <v>3887</v>
      </c>
      <c r="E399" s="18" t="s">
        <v>1263</v>
      </c>
      <c r="F399" s="18" t="s">
        <v>225</v>
      </c>
      <c r="G399" s="18" t="s">
        <v>8631</v>
      </c>
      <c r="H399" s="18" t="s">
        <v>11417</v>
      </c>
      <c r="I399" s="39" t="s">
        <v>11476</v>
      </c>
      <c r="J399" s="18" t="s">
        <v>11477</v>
      </c>
      <c r="K399" s="18" t="s">
        <v>11478</v>
      </c>
      <c r="L399" s="18" t="s">
        <v>11479</v>
      </c>
      <c r="M399" s="41" t="s">
        <v>1458</v>
      </c>
    </row>
    <row r="400" spans="1:13" ht="119" x14ac:dyDescent="0.3">
      <c r="A400" s="18">
        <v>1</v>
      </c>
      <c r="B400" s="18" t="s">
        <v>10975</v>
      </c>
      <c r="C400" s="18" t="s">
        <v>8630</v>
      </c>
      <c r="D400" s="18" t="s">
        <v>3887</v>
      </c>
      <c r="E400" s="18" t="s">
        <v>1263</v>
      </c>
      <c r="F400" s="18" t="s">
        <v>225</v>
      </c>
      <c r="G400" s="18" t="s">
        <v>8631</v>
      </c>
      <c r="H400" s="18" t="s">
        <v>11417</v>
      </c>
      <c r="I400" s="39" t="s">
        <v>11480</v>
      </c>
      <c r="J400" s="18" t="s">
        <v>1796</v>
      </c>
      <c r="K400" s="18" t="s">
        <v>1797</v>
      </c>
      <c r="L400" s="18" t="s">
        <v>1798</v>
      </c>
      <c r="M400" s="41" t="s">
        <v>1756</v>
      </c>
    </row>
    <row r="401" spans="1:13" ht="119" x14ac:dyDescent="0.3">
      <c r="A401" s="18">
        <v>1</v>
      </c>
      <c r="B401" s="18" t="s">
        <v>10975</v>
      </c>
      <c r="C401" s="18" t="s">
        <v>8630</v>
      </c>
      <c r="D401" s="18" t="s">
        <v>3887</v>
      </c>
      <c r="E401" s="18" t="s">
        <v>1263</v>
      </c>
      <c r="F401" s="18" t="s">
        <v>225</v>
      </c>
      <c r="G401" s="18" t="s">
        <v>8631</v>
      </c>
      <c r="H401" s="18" t="s">
        <v>11417</v>
      </c>
      <c r="I401" s="39" t="s">
        <v>11481</v>
      </c>
      <c r="J401" s="18" t="s">
        <v>1799</v>
      </c>
      <c r="K401" s="18" t="s">
        <v>1800</v>
      </c>
      <c r="L401" s="18" t="s">
        <v>1801</v>
      </c>
      <c r="M401" s="41" t="s">
        <v>1458</v>
      </c>
    </row>
    <row r="402" spans="1:13" ht="119" x14ac:dyDescent="0.3">
      <c r="A402" s="18">
        <v>1</v>
      </c>
      <c r="B402" s="18" t="s">
        <v>10975</v>
      </c>
      <c r="C402" s="18" t="s">
        <v>8630</v>
      </c>
      <c r="D402" s="18" t="s">
        <v>3887</v>
      </c>
      <c r="E402" s="18" t="s">
        <v>1263</v>
      </c>
      <c r="F402" s="18" t="s">
        <v>225</v>
      </c>
      <c r="G402" s="18" t="s">
        <v>8631</v>
      </c>
      <c r="H402" s="18" t="s">
        <v>11417</v>
      </c>
      <c r="I402" s="39" t="s">
        <v>11482</v>
      </c>
      <c r="J402" s="18" t="s">
        <v>1802</v>
      </c>
      <c r="K402" s="18" t="s">
        <v>1803</v>
      </c>
      <c r="L402" s="18" t="s">
        <v>1804</v>
      </c>
      <c r="M402" s="41" t="s">
        <v>1458</v>
      </c>
    </row>
    <row r="403" spans="1:13" ht="119" x14ac:dyDescent="0.3">
      <c r="A403" s="18">
        <v>1</v>
      </c>
      <c r="B403" s="18" t="s">
        <v>10975</v>
      </c>
      <c r="C403" s="18" t="s">
        <v>8630</v>
      </c>
      <c r="D403" s="18" t="s">
        <v>3887</v>
      </c>
      <c r="E403" s="18" t="s">
        <v>1263</v>
      </c>
      <c r="F403" s="18" t="s">
        <v>225</v>
      </c>
      <c r="G403" s="18" t="s">
        <v>8631</v>
      </c>
      <c r="H403" s="18" t="s">
        <v>11417</v>
      </c>
      <c r="I403" s="39" t="s">
        <v>11483</v>
      </c>
      <c r="J403" s="18" t="s">
        <v>1805</v>
      </c>
      <c r="K403" s="18" t="s">
        <v>1806</v>
      </c>
      <c r="L403" s="18" t="s">
        <v>1807</v>
      </c>
      <c r="M403" s="41" t="s">
        <v>1458</v>
      </c>
    </row>
    <row r="404" spans="1:13" ht="119" x14ac:dyDescent="0.3">
      <c r="A404" s="18">
        <v>1</v>
      </c>
      <c r="B404" s="18" t="s">
        <v>10975</v>
      </c>
      <c r="C404" s="18" t="s">
        <v>8630</v>
      </c>
      <c r="D404" s="18" t="s">
        <v>3887</v>
      </c>
      <c r="E404" s="18" t="s">
        <v>1263</v>
      </c>
      <c r="F404" s="18" t="s">
        <v>225</v>
      </c>
      <c r="G404" s="18" t="s">
        <v>8631</v>
      </c>
      <c r="H404" s="18" t="s">
        <v>11417</v>
      </c>
      <c r="I404" s="39" t="s">
        <v>11484</v>
      </c>
      <c r="J404" s="18" t="s">
        <v>3904</v>
      </c>
      <c r="K404" s="18" t="s">
        <v>5404</v>
      </c>
      <c r="L404" s="18" t="s">
        <v>6950</v>
      </c>
      <c r="M404" s="41" t="s">
        <v>1458</v>
      </c>
    </row>
    <row r="405" spans="1:13" ht="119" x14ac:dyDescent="0.3">
      <c r="A405" s="18">
        <v>1</v>
      </c>
      <c r="B405" s="18" t="s">
        <v>10975</v>
      </c>
      <c r="C405" s="18" t="s">
        <v>8630</v>
      </c>
      <c r="D405" s="18" t="s">
        <v>3887</v>
      </c>
      <c r="E405" s="18" t="s">
        <v>1263</v>
      </c>
      <c r="F405" s="18" t="s">
        <v>225</v>
      </c>
      <c r="G405" s="18" t="s">
        <v>8631</v>
      </c>
      <c r="H405" s="18" t="s">
        <v>11417</v>
      </c>
      <c r="I405" s="39" t="s">
        <v>11485</v>
      </c>
      <c r="J405" s="18" t="s">
        <v>3905</v>
      </c>
      <c r="K405" s="18" t="s">
        <v>5405</v>
      </c>
      <c r="L405" s="18" t="s">
        <v>6951</v>
      </c>
      <c r="M405" s="41" t="s">
        <v>1756</v>
      </c>
    </row>
    <row r="406" spans="1:13" ht="119" x14ac:dyDescent="0.3">
      <c r="A406" s="18">
        <v>1</v>
      </c>
      <c r="B406" s="18" t="s">
        <v>10975</v>
      </c>
      <c r="C406" s="18" t="s">
        <v>8630</v>
      </c>
      <c r="D406" s="18" t="s">
        <v>3887</v>
      </c>
      <c r="E406" s="18" t="s">
        <v>1263</v>
      </c>
      <c r="F406" s="18" t="s">
        <v>225</v>
      </c>
      <c r="G406" s="18" t="s">
        <v>8631</v>
      </c>
      <c r="H406" s="18" t="s">
        <v>11417</v>
      </c>
      <c r="I406" s="39" t="s">
        <v>11486</v>
      </c>
      <c r="J406" s="18" t="s">
        <v>11487</v>
      </c>
      <c r="K406" s="18" t="s">
        <v>11488</v>
      </c>
      <c r="L406" s="18" t="s">
        <v>11489</v>
      </c>
      <c r="M406" s="41" t="s">
        <v>1756</v>
      </c>
    </row>
    <row r="407" spans="1:13" ht="119" x14ac:dyDescent="0.3">
      <c r="A407" s="18">
        <v>1</v>
      </c>
      <c r="B407" s="18" t="s">
        <v>10975</v>
      </c>
      <c r="C407" s="18" t="s">
        <v>8630</v>
      </c>
      <c r="D407" s="18" t="s">
        <v>3887</v>
      </c>
      <c r="E407" s="18" t="s">
        <v>1263</v>
      </c>
      <c r="F407" s="18" t="s">
        <v>225</v>
      </c>
      <c r="G407" s="18" t="s">
        <v>8631</v>
      </c>
      <c r="H407" s="18" t="s">
        <v>11417</v>
      </c>
      <c r="I407" s="39" t="s">
        <v>11490</v>
      </c>
      <c r="J407" s="18" t="s">
        <v>11491</v>
      </c>
      <c r="K407" s="18" t="s">
        <v>11492</v>
      </c>
      <c r="L407" s="18" t="s">
        <v>11493</v>
      </c>
      <c r="M407" s="41" t="s">
        <v>1458</v>
      </c>
    </row>
    <row r="408" spans="1:13" ht="119" x14ac:dyDescent="0.3">
      <c r="A408" s="18">
        <v>1</v>
      </c>
      <c r="B408" s="18" t="s">
        <v>10975</v>
      </c>
      <c r="C408" s="18" t="s">
        <v>8630</v>
      </c>
      <c r="D408" s="18" t="s">
        <v>3887</v>
      </c>
      <c r="E408" s="18" t="s">
        <v>1263</v>
      </c>
      <c r="F408" s="18" t="s">
        <v>225</v>
      </c>
      <c r="G408" s="18" t="s">
        <v>8631</v>
      </c>
      <c r="H408" s="18" t="s">
        <v>11417</v>
      </c>
      <c r="I408" s="39" t="s">
        <v>11494</v>
      </c>
      <c r="J408" s="18" t="s">
        <v>1808</v>
      </c>
      <c r="K408" s="18" t="s">
        <v>11495</v>
      </c>
      <c r="L408" s="18" t="s">
        <v>11496</v>
      </c>
      <c r="M408" s="41" t="s">
        <v>1458</v>
      </c>
    </row>
    <row r="409" spans="1:13" ht="119" x14ac:dyDescent="0.3">
      <c r="A409" s="18">
        <v>1</v>
      </c>
      <c r="B409" s="18" t="s">
        <v>10975</v>
      </c>
      <c r="C409" s="18" t="s">
        <v>8630</v>
      </c>
      <c r="D409" s="18" t="s">
        <v>3887</v>
      </c>
      <c r="E409" s="18" t="s">
        <v>1263</v>
      </c>
      <c r="F409" s="18" t="s">
        <v>225</v>
      </c>
      <c r="G409" s="18" t="s">
        <v>8631</v>
      </c>
      <c r="H409" s="18" t="s">
        <v>11417</v>
      </c>
      <c r="I409" s="39" t="s">
        <v>11497</v>
      </c>
      <c r="J409" s="18" t="s">
        <v>235</v>
      </c>
      <c r="K409" s="18" t="s">
        <v>1809</v>
      </c>
      <c r="L409" s="18" t="s">
        <v>1810</v>
      </c>
      <c r="M409" s="41" t="s">
        <v>1756</v>
      </c>
    </row>
    <row r="410" spans="1:13" ht="119" x14ac:dyDescent="0.3">
      <c r="A410" s="18">
        <v>1</v>
      </c>
      <c r="B410" s="18" t="s">
        <v>10975</v>
      </c>
      <c r="C410" s="18" t="s">
        <v>8630</v>
      </c>
      <c r="D410" s="18" t="s">
        <v>3887</v>
      </c>
      <c r="E410" s="18" t="s">
        <v>1263</v>
      </c>
      <c r="F410" s="18" t="s">
        <v>225</v>
      </c>
      <c r="G410" s="18" t="s">
        <v>8631</v>
      </c>
      <c r="H410" s="18" t="s">
        <v>11417</v>
      </c>
      <c r="I410" s="39" t="s">
        <v>11498</v>
      </c>
      <c r="J410" s="18" t="s">
        <v>11499</v>
      </c>
      <c r="K410" s="18" t="s">
        <v>11500</v>
      </c>
      <c r="L410" s="18" t="s">
        <v>11501</v>
      </c>
      <c r="M410" s="41" t="s">
        <v>1458</v>
      </c>
    </row>
    <row r="411" spans="1:13" ht="119" x14ac:dyDescent="0.3">
      <c r="A411" s="18">
        <v>1</v>
      </c>
      <c r="B411" s="18" t="s">
        <v>10975</v>
      </c>
      <c r="C411" s="18" t="s">
        <v>8630</v>
      </c>
      <c r="D411" s="18" t="s">
        <v>3887</v>
      </c>
      <c r="E411" s="18" t="s">
        <v>1263</v>
      </c>
      <c r="F411" s="18" t="s">
        <v>225</v>
      </c>
      <c r="G411" s="18" t="s">
        <v>8631</v>
      </c>
      <c r="H411" s="18" t="s">
        <v>11417</v>
      </c>
      <c r="I411" s="39" t="s">
        <v>11502</v>
      </c>
      <c r="J411" s="18" t="s">
        <v>236</v>
      </c>
      <c r="K411" s="18" t="s">
        <v>1811</v>
      </c>
      <c r="L411" s="18" t="s">
        <v>11503</v>
      </c>
      <c r="M411" s="41" t="s">
        <v>1458</v>
      </c>
    </row>
    <row r="412" spans="1:13" ht="119" x14ac:dyDescent="0.3">
      <c r="A412" s="18">
        <v>1</v>
      </c>
      <c r="B412" s="18" t="s">
        <v>10975</v>
      </c>
      <c r="C412" s="18" t="s">
        <v>8630</v>
      </c>
      <c r="D412" s="18" t="s">
        <v>3887</v>
      </c>
      <c r="E412" s="18" t="s">
        <v>1263</v>
      </c>
      <c r="F412" s="18" t="s">
        <v>225</v>
      </c>
      <c r="G412" s="18" t="s">
        <v>8631</v>
      </c>
      <c r="H412" s="18" t="s">
        <v>11417</v>
      </c>
      <c r="I412" s="39" t="s">
        <v>11504</v>
      </c>
      <c r="J412" s="18" t="s">
        <v>11505</v>
      </c>
      <c r="K412" s="18" t="s">
        <v>11506</v>
      </c>
      <c r="L412" s="18" t="s">
        <v>11507</v>
      </c>
      <c r="M412" s="41" t="s">
        <v>1458</v>
      </c>
    </row>
    <row r="413" spans="1:13" ht="119" x14ac:dyDescent="0.3">
      <c r="A413" s="18">
        <v>1</v>
      </c>
      <c r="B413" s="18" t="s">
        <v>10975</v>
      </c>
      <c r="C413" s="18" t="s">
        <v>8630</v>
      </c>
      <c r="D413" s="18" t="s">
        <v>3887</v>
      </c>
      <c r="E413" s="18" t="s">
        <v>1263</v>
      </c>
      <c r="F413" s="18" t="s">
        <v>225</v>
      </c>
      <c r="G413" s="18" t="s">
        <v>8631</v>
      </c>
      <c r="H413" s="18" t="s">
        <v>11417</v>
      </c>
      <c r="I413" s="39" t="s">
        <v>11508</v>
      </c>
      <c r="J413" s="18" t="s">
        <v>11509</v>
      </c>
      <c r="K413" s="18" t="s">
        <v>11510</v>
      </c>
      <c r="L413" s="18" t="s">
        <v>11511</v>
      </c>
      <c r="M413" s="41" t="s">
        <v>1752</v>
      </c>
    </row>
    <row r="414" spans="1:13" ht="119" x14ac:dyDescent="0.3">
      <c r="A414" s="18">
        <v>1</v>
      </c>
      <c r="B414" s="18" t="s">
        <v>10975</v>
      </c>
      <c r="C414" s="18" t="s">
        <v>8630</v>
      </c>
      <c r="D414" s="18" t="s">
        <v>3887</v>
      </c>
      <c r="E414" s="18" t="s">
        <v>1263</v>
      </c>
      <c r="F414" s="18" t="s">
        <v>225</v>
      </c>
      <c r="G414" s="18" t="s">
        <v>8631</v>
      </c>
      <c r="H414" s="18" t="s">
        <v>11417</v>
      </c>
      <c r="I414" s="39" t="s">
        <v>11512</v>
      </c>
      <c r="J414" s="18" t="s">
        <v>1812</v>
      </c>
      <c r="K414" s="18" t="s">
        <v>1813</v>
      </c>
      <c r="L414" s="18" t="s">
        <v>11513</v>
      </c>
      <c r="M414" s="41" t="s">
        <v>1458</v>
      </c>
    </row>
    <row r="415" spans="1:13" ht="119" x14ac:dyDescent="0.3">
      <c r="A415" s="18">
        <v>1</v>
      </c>
      <c r="B415" s="18" t="s">
        <v>10975</v>
      </c>
      <c r="C415" s="18" t="s">
        <v>8630</v>
      </c>
      <c r="D415" s="18" t="s">
        <v>3887</v>
      </c>
      <c r="E415" s="18" t="s">
        <v>1263</v>
      </c>
      <c r="F415" s="18" t="s">
        <v>225</v>
      </c>
      <c r="G415" s="18" t="s">
        <v>8631</v>
      </c>
      <c r="H415" s="18" t="s">
        <v>11417</v>
      </c>
      <c r="I415" s="39" t="s">
        <v>11514</v>
      </c>
      <c r="J415" s="18" t="s">
        <v>1814</v>
      </c>
      <c r="K415" s="18" t="s">
        <v>1815</v>
      </c>
      <c r="L415" s="18" t="s">
        <v>11515</v>
      </c>
      <c r="M415" s="41" t="s">
        <v>1756</v>
      </c>
    </row>
    <row r="416" spans="1:13" ht="119" x14ac:dyDescent="0.3">
      <c r="A416" s="18">
        <v>1</v>
      </c>
      <c r="B416" s="18" t="s">
        <v>10975</v>
      </c>
      <c r="C416" s="18" t="s">
        <v>8630</v>
      </c>
      <c r="D416" s="18" t="s">
        <v>3887</v>
      </c>
      <c r="E416" s="18" t="s">
        <v>1263</v>
      </c>
      <c r="F416" s="18" t="s">
        <v>225</v>
      </c>
      <c r="G416" s="18" t="s">
        <v>8631</v>
      </c>
      <c r="H416" s="18" t="s">
        <v>11417</v>
      </c>
      <c r="I416" s="39" t="s">
        <v>11516</v>
      </c>
      <c r="J416" s="18" t="s">
        <v>11517</v>
      </c>
      <c r="K416" s="18" t="s">
        <v>11518</v>
      </c>
      <c r="L416" s="18" t="s">
        <v>11519</v>
      </c>
      <c r="M416" s="41" t="s">
        <v>1756</v>
      </c>
    </row>
    <row r="417" spans="1:13" ht="119" x14ac:dyDescent="0.3">
      <c r="A417" s="18">
        <v>1</v>
      </c>
      <c r="B417" s="18" t="s">
        <v>10975</v>
      </c>
      <c r="C417" s="18" t="s">
        <v>8630</v>
      </c>
      <c r="D417" s="18" t="s">
        <v>3887</v>
      </c>
      <c r="E417" s="18" t="s">
        <v>1263</v>
      </c>
      <c r="F417" s="18" t="s">
        <v>225</v>
      </c>
      <c r="G417" s="18" t="s">
        <v>8631</v>
      </c>
      <c r="H417" s="18" t="s">
        <v>11417</v>
      </c>
      <c r="I417" s="39" t="s">
        <v>11520</v>
      </c>
      <c r="J417" s="18" t="s">
        <v>1816</v>
      </c>
      <c r="K417" s="18" t="s">
        <v>1817</v>
      </c>
      <c r="L417" s="18" t="s">
        <v>11521</v>
      </c>
      <c r="M417" s="41" t="s">
        <v>1756</v>
      </c>
    </row>
    <row r="418" spans="1:13" ht="119" x14ac:dyDescent="0.3">
      <c r="A418" s="18">
        <v>1</v>
      </c>
      <c r="B418" s="18" t="s">
        <v>10975</v>
      </c>
      <c r="C418" s="18" t="s">
        <v>8630</v>
      </c>
      <c r="D418" s="18" t="s">
        <v>3887</v>
      </c>
      <c r="E418" s="18" t="s">
        <v>1263</v>
      </c>
      <c r="F418" s="18" t="s">
        <v>225</v>
      </c>
      <c r="G418" s="18" t="s">
        <v>8631</v>
      </c>
      <c r="H418" s="18" t="s">
        <v>11417</v>
      </c>
      <c r="I418" s="39" t="s">
        <v>11522</v>
      </c>
      <c r="J418" s="18" t="s">
        <v>237</v>
      </c>
      <c r="K418" s="18" t="s">
        <v>11523</v>
      </c>
      <c r="L418" s="18" t="s">
        <v>11524</v>
      </c>
      <c r="M418" s="41" t="s">
        <v>1458</v>
      </c>
    </row>
    <row r="419" spans="1:13" ht="119" x14ac:dyDescent="0.3">
      <c r="A419" s="18">
        <v>1</v>
      </c>
      <c r="B419" s="18" t="s">
        <v>10975</v>
      </c>
      <c r="C419" s="18" t="s">
        <v>8630</v>
      </c>
      <c r="D419" s="18" t="s">
        <v>3887</v>
      </c>
      <c r="E419" s="18" t="s">
        <v>1263</v>
      </c>
      <c r="F419" s="18" t="s">
        <v>225</v>
      </c>
      <c r="G419" s="18" t="s">
        <v>8631</v>
      </c>
      <c r="H419" s="18" t="s">
        <v>11417</v>
      </c>
      <c r="I419" s="39" t="s">
        <v>11525</v>
      </c>
      <c r="J419" s="18" t="s">
        <v>1818</v>
      </c>
      <c r="K419" s="18" t="s">
        <v>11526</v>
      </c>
      <c r="L419" s="18" t="s">
        <v>11527</v>
      </c>
      <c r="M419" s="41" t="s">
        <v>1458</v>
      </c>
    </row>
    <row r="420" spans="1:13" ht="119" x14ac:dyDescent="0.3">
      <c r="A420" s="18">
        <v>1</v>
      </c>
      <c r="B420" s="18" t="s">
        <v>10975</v>
      </c>
      <c r="C420" s="18" t="s">
        <v>8630</v>
      </c>
      <c r="D420" s="18" t="s">
        <v>3887</v>
      </c>
      <c r="E420" s="18" t="s">
        <v>1263</v>
      </c>
      <c r="F420" s="18" t="s">
        <v>225</v>
      </c>
      <c r="G420" s="18" t="s">
        <v>8631</v>
      </c>
      <c r="H420" s="18" t="s">
        <v>11417</v>
      </c>
      <c r="I420" s="39" t="s">
        <v>11528</v>
      </c>
      <c r="J420" s="18" t="s">
        <v>1819</v>
      </c>
      <c r="K420" s="18" t="s">
        <v>1820</v>
      </c>
      <c r="L420" s="18" t="s">
        <v>11529</v>
      </c>
      <c r="M420" s="41" t="s">
        <v>1458</v>
      </c>
    </row>
    <row r="421" spans="1:13" ht="119" x14ac:dyDescent="0.3">
      <c r="A421" s="18">
        <v>1</v>
      </c>
      <c r="B421" s="18" t="s">
        <v>10975</v>
      </c>
      <c r="C421" s="18" t="s">
        <v>8630</v>
      </c>
      <c r="D421" s="18" t="s">
        <v>3887</v>
      </c>
      <c r="E421" s="18" t="s">
        <v>1263</v>
      </c>
      <c r="F421" s="18" t="s">
        <v>225</v>
      </c>
      <c r="G421" s="18" t="s">
        <v>8631</v>
      </c>
      <c r="H421" s="18" t="s">
        <v>11417</v>
      </c>
      <c r="I421" s="39" t="s">
        <v>11530</v>
      </c>
      <c r="J421" s="18" t="s">
        <v>3912</v>
      </c>
      <c r="K421" s="18" t="s">
        <v>5415</v>
      </c>
      <c r="L421" s="18" t="s">
        <v>11531</v>
      </c>
      <c r="M421" s="41" t="s">
        <v>1458</v>
      </c>
    </row>
    <row r="422" spans="1:13" ht="119" x14ac:dyDescent="0.3">
      <c r="A422" s="18">
        <v>1</v>
      </c>
      <c r="B422" s="18" t="s">
        <v>10975</v>
      </c>
      <c r="C422" s="18" t="s">
        <v>8630</v>
      </c>
      <c r="D422" s="18" t="s">
        <v>3887</v>
      </c>
      <c r="E422" s="18" t="s">
        <v>1263</v>
      </c>
      <c r="F422" s="18" t="s">
        <v>225</v>
      </c>
      <c r="G422" s="18" t="s">
        <v>8631</v>
      </c>
      <c r="H422" s="18" t="s">
        <v>11417</v>
      </c>
      <c r="I422" s="39" t="s">
        <v>11532</v>
      </c>
      <c r="J422" s="18" t="s">
        <v>11533</v>
      </c>
      <c r="K422" s="18" t="s">
        <v>11534</v>
      </c>
      <c r="L422" s="18" t="s">
        <v>11535</v>
      </c>
      <c r="M422" s="41" t="s">
        <v>1756</v>
      </c>
    </row>
    <row r="423" spans="1:13" ht="119" x14ac:dyDescent="0.3">
      <c r="A423" s="18">
        <v>1</v>
      </c>
      <c r="B423" s="18" t="s">
        <v>10975</v>
      </c>
      <c r="C423" s="18" t="s">
        <v>8630</v>
      </c>
      <c r="D423" s="18" t="s">
        <v>3887</v>
      </c>
      <c r="E423" s="18" t="s">
        <v>1263</v>
      </c>
      <c r="F423" s="18" t="s">
        <v>225</v>
      </c>
      <c r="G423" s="18" t="s">
        <v>8631</v>
      </c>
      <c r="H423" s="18" t="s">
        <v>11417</v>
      </c>
      <c r="I423" s="39" t="s">
        <v>11536</v>
      </c>
      <c r="J423" s="18" t="s">
        <v>3914</v>
      </c>
      <c r="K423" s="18" t="s">
        <v>5417</v>
      </c>
      <c r="L423" s="18" t="s">
        <v>1821</v>
      </c>
      <c r="M423" s="19" t="s">
        <v>1436</v>
      </c>
    </row>
    <row r="424" spans="1:13" ht="119" x14ac:dyDescent="0.3">
      <c r="A424" s="18">
        <v>1</v>
      </c>
      <c r="B424" s="18" t="s">
        <v>10975</v>
      </c>
      <c r="C424" s="18" t="s">
        <v>8630</v>
      </c>
      <c r="D424" s="18" t="s">
        <v>3887</v>
      </c>
      <c r="E424" s="18" t="s">
        <v>1263</v>
      </c>
      <c r="F424" s="18" t="s">
        <v>225</v>
      </c>
      <c r="G424" s="18" t="s">
        <v>8631</v>
      </c>
      <c r="H424" s="18" t="s">
        <v>11417</v>
      </c>
      <c r="I424" s="39" t="s">
        <v>11537</v>
      </c>
      <c r="J424" s="18" t="s">
        <v>238</v>
      </c>
      <c r="K424" s="18" t="s">
        <v>1822</v>
      </c>
      <c r="L424" s="18" t="s">
        <v>1823</v>
      </c>
      <c r="M424" s="19" t="s">
        <v>1462</v>
      </c>
    </row>
    <row r="425" spans="1:13" ht="119" x14ac:dyDescent="0.3">
      <c r="A425" s="18">
        <v>1</v>
      </c>
      <c r="B425" s="18" t="s">
        <v>10975</v>
      </c>
      <c r="C425" s="18" t="s">
        <v>8630</v>
      </c>
      <c r="D425" s="18" t="s">
        <v>3887</v>
      </c>
      <c r="E425" s="18" t="s">
        <v>1263</v>
      </c>
      <c r="F425" s="18" t="s">
        <v>225</v>
      </c>
      <c r="G425" s="18" t="s">
        <v>8631</v>
      </c>
      <c r="H425" s="18" t="s">
        <v>11417</v>
      </c>
      <c r="I425" s="39" t="s">
        <v>11538</v>
      </c>
      <c r="J425" s="18" t="s">
        <v>1824</v>
      </c>
      <c r="K425" s="18" t="s">
        <v>1825</v>
      </c>
      <c r="L425" s="18" t="s">
        <v>11539</v>
      </c>
      <c r="M425" s="19" t="s">
        <v>1436</v>
      </c>
    </row>
    <row r="426" spans="1:13" ht="119" x14ac:dyDescent="0.3">
      <c r="A426" s="18">
        <v>1</v>
      </c>
      <c r="B426" s="18" t="s">
        <v>10975</v>
      </c>
      <c r="C426" s="18" t="s">
        <v>8630</v>
      </c>
      <c r="D426" s="18" t="s">
        <v>3887</v>
      </c>
      <c r="E426" s="18" t="s">
        <v>1263</v>
      </c>
      <c r="F426" s="18" t="s">
        <v>225</v>
      </c>
      <c r="G426" s="18" t="s">
        <v>8631</v>
      </c>
      <c r="H426" s="18" t="s">
        <v>11417</v>
      </c>
      <c r="I426" s="39" t="s">
        <v>11540</v>
      </c>
      <c r="J426" s="18" t="s">
        <v>1826</v>
      </c>
      <c r="K426" s="18" t="s">
        <v>1827</v>
      </c>
      <c r="L426" s="18" t="s">
        <v>1828</v>
      </c>
      <c r="M426" s="19" t="s">
        <v>1462</v>
      </c>
    </row>
    <row r="427" spans="1:13" ht="119" x14ac:dyDescent="0.3">
      <c r="A427" s="18">
        <v>1</v>
      </c>
      <c r="B427" s="18" t="s">
        <v>10975</v>
      </c>
      <c r="C427" s="18" t="s">
        <v>8630</v>
      </c>
      <c r="D427" s="18" t="s">
        <v>3887</v>
      </c>
      <c r="E427" s="18" t="s">
        <v>1263</v>
      </c>
      <c r="F427" s="18" t="s">
        <v>225</v>
      </c>
      <c r="G427" s="18" t="s">
        <v>8631</v>
      </c>
      <c r="H427" s="18" t="s">
        <v>11417</v>
      </c>
      <c r="I427" s="39" t="s">
        <v>11541</v>
      </c>
      <c r="J427" s="18" t="s">
        <v>1829</v>
      </c>
      <c r="K427" s="18" t="s">
        <v>11542</v>
      </c>
      <c r="L427" s="18" t="s">
        <v>11543</v>
      </c>
      <c r="M427" s="41" t="s">
        <v>1458</v>
      </c>
    </row>
    <row r="428" spans="1:13" ht="119" x14ac:dyDescent="0.3">
      <c r="A428" s="18">
        <v>1</v>
      </c>
      <c r="B428" s="18" t="s">
        <v>10975</v>
      </c>
      <c r="C428" s="18" t="s">
        <v>8630</v>
      </c>
      <c r="D428" s="18" t="s">
        <v>3887</v>
      </c>
      <c r="E428" s="18" t="s">
        <v>1263</v>
      </c>
      <c r="F428" s="18" t="s">
        <v>225</v>
      </c>
      <c r="G428" s="18" t="s">
        <v>8631</v>
      </c>
      <c r="H428" s="18" t="s">
        <v>11417</v>
      </c>
      <c r="I428" s="39" t="s">
        <v>11544</v>
      </c>
      <c r="J428" s="18" t="s">
        <v>1830</v>
      </c>
      <c r="K428" s="18" t="s">
        <v>1831</v>
      </c>
      <c r="L428" s="18" t="s">
        <v>11545</v>
      </c>
      <c r="M428" s="41" t="s">
        <v>1756</v>
      </c>
    </row>
    <row r="429" spans="1:13" ht="119" x14ac:dyDescent="0.3">
      <c r="A429" s="18">
        <v>1</v>
      </c>
      <c r="B429" s="18" t="s">
        <v>10975</v>
      </c>
      <c r="C429" s="18" t="s">
        <v>8630</v>
      </c>
      <c r="D429" s="18" t="s">
        <v>3887</v>
      </c>
      <c r="E429" s="18" t="s">
        <v>1263</v>
      </c>
      <c r="F429" s="18" t="s">
        <v>225</v>
      </c>
      <c r="G429" s="18" t="s">
        <v>8631</v>
      </c>
      <c r="H429" s="18" t="s">
        <v>11417</v>
      </c>
      <c r="I429" s="39" t="s">
        <v>11546</v>
      </c>
      <c r="J429" s="18" t="s">
        <v>11547</v>
      </c>
      <c r="K429" s="18" t="s">
        <v>11548</v>
      </c>
      <c r="L429" s="18" t="s">
        <v>11549</v>
      </c>
      <c r="M429" s="41" t="s">
        <v>1458</v>
      </c>
    </row>
    <row r="430" spans="1:13" ht="119" x14ac:dyDescent="0.3">
      <c r="A430" s="18">
        <v>1</v>
      </c>
      <c r="B430" s="18" t="s">
        <v>10975</v>
      </c>
      <c r="C430" s="18" t="s">
        <v>8630</v>
      </c>
      <c r="D430" s="18" t="s">
        <v>3887</v>
      </c>
      <c r="E430" s="18" t="s">
        <v>1263</v>
      </c>
      <c r="F430" s="18" t="s">
        <v>225</v>
      </c>
      <c r="G430" s="18" t="s">
        <v>8641</v>
      </c>
      <c r="H430" s="18" t="s">
        <v>11550</v>
      </c>
      <c r="I430" s="39" t="s">
        <v>8642</v>
      </c>
      <c r="J430" s="18" t="s">
        <v>11551</v>
      </c>
      <c r="K430" s="18" t="s">
        <v>11552</v>
      </c>
      <c r="L430" s="18" t="s">
        <v>11553</v>
      </c>
      <c r="M430" s="19" t="s">
        <v>1436</v>
      </c>
    </row>
    <row r="431" spans="1:13" ht="119" x14ac:dyDescent="0.3">
      <c r="A431" s="18">
        <v>1</v>
      </c>
      <c r="B431" s="18" t="s">
        <v>10975</v>
      </c>
      <c r="C431" s="18" t="s">
        <v>8630</v>
      </c>
      <c r="D431" s="18" t="s">
        <v>3887</v>
      </c>
      <c r="E431" s="18" t="s">
        <v>1263</v>
      </c>
      <c r="F431" s="18" t="s">
        <v>225</v>
      </c>
      <c r="G431" s="18" t="s">
        <v>8641</v>
      </c>
      <c r="H431" s="18" t="s">
        <v>11550</v>
      </c>
      <c r="I431" s="39" t="s">
        <v>8643</v>
      </c>
      <c r="J431" s="18" t="s">
        <v>1832</v>
      </c>
      <c r="K431" s="18" t="s">
        <v>1833</v>
      </c>
      <c r="L431" s="18" t="s">
        <v>11554</v>
      </c>
      <c r="M431" s="41" t="s">
        <v>1756</v>
      </c>
    </row>
    <row r="432" spans="1:13" ht="119" x14ac:dyDescent="0.3">
      <c r="A432" s="18">
        <v>1</v>
      </c>
      <c r="B432" s="18" t="s">
        <v>10975</v>
      </c>
      <c r="C432" s="18" t="s">
        <v>8630</v>
      </c>
      <c r="D432" s="18" t="s">
        <v>3887</v>
      </c>
      <c r="E432" s="18" t="s">
        <v>1263</v>
      </c>
      <c r="F432" s="18" t="s">
        <v>225</v>
      </c>
      <c r="G432" s="18" t="s">
        <v>8641</v>
      </c>
      <c r="H432" s="18" t="s">
        <v>11550</v>
      </c>
      <c r="I432" s="39" t="s">
        <v>8644</v>
      </c>
      <c r="J432" s="18" t="s">
        <v>1834</v>
      </c>
      <c r="K432" s="18" t="s">
        <v>1835</v>
      </c>
      <c r="L432" s="18" t="s">
        <v>1836</v>
      </c>
      <c r="M432" s="19" t="s">
        <v>1837</v>
      </c>
    </row>
    <row r="433" spans="1:13" ht="119" x14ac:dyDescent="0.3">
      <c r="A433" s="18">
        <v>1</v>
      </c>
      <c r="B433" s="18" t="s">
        <v>10975</v>
      </c>
      <c r="C433" s="18" t="s">
        <v>8630</v>
      </c>
      <c r="D433" s="18" t="s">
        <v>3887</v>
      </c>
      <c r="E433" s="18" t="s">
        <v>1263</v>
      </c>
      <c r="F433" s="18" t="s">
        <v>225</v>
      </c>
      <c r="G433" s="18" t="s">
        <v>8641</v>
      </c>
      <c r="H433" s="18" t="s">
        <v>11550</v>
      </c>
      <c r="I433" s="39" t="s">
        <v>8645</v>
      </c>
      <c r="J433" s="18" t="s">
        <v>1838</v>
      </c>
      <c r="K433" s="18" t="s">
        <v>1839</v>
      </c>
      <c r="L433" s="18" t="s">
        <v>1840</v>
      </c>
      <c r="M433" s="41" t="s">
        <v>1756</v>
      </c>
    </row>
    <row r="434" spans="1:13" ht="119" x14ac:dyDescent="0.3">
      <c r="A434" s="18">
        <v>1</v>
      </c>
      <c r="B434" s="18" t="s">
        <v>10975</v>
      </c>
      <c r="C434" s="18" t="s">
        <v>8630</v>
      </c>
      <c r="D434" s="18" t="s">
        <v>3887</v>
      </c>
      <c r="E434" s="18" t="s">
        <v>1263</v>
      </c>
      <c r="F434" s="18" t="s">
        <v>225</v>
      </c>
      <c r="G434" s="18" t="s">
        <v>8641</v>
      </c>
      <c r="H434" s="18" t="s">
        <v>11550</v>
      </c>
      <c r="I434" s="39" t="s">
        <v>8646</v>
      </c>
      <c r="J434" s="18" t="s">
        <v>1841</v>
      </c>
      <c r="K434" s="18" t="s">
        <v>1842</v>
      </c>
      <c r="L434" s="18" t="s">
        <v>1843</v>
      </c>
      <c r="M434" s="41" t="s">
        <v>1756</v>
      </c>
    </row>
    <row r="435" spans="1:13" ht="119" x14ac:dyDescent="0.3">
      <c r="A435" s="18">
        <v>1</v>
      </c>
      <c r="B435" s="18" t="s">
        <v>10975</v>
      </c>
      <c r="C435" s="18" t="s">
        <v>8630</v>
      </c>
      <c r="D435" s="18" t="s">
        <v>3887</v>
      </c>
      <c r="E435" s="18" t="s">
        <v>1263</v>
      </c>
      <c r="F435" s="18" t="s">
        <v>225</v>
      </c>
      <c r="G435" s="18" t="s">
        <v>8641</v>
      </c>
      <c r="H435" s="18" t="s">
        <v>11550</v>
      </c>
      <c r="I435" s="39" t="s">
        <v>8647</v>
      </c>
      <c r="J435" s="18" t="s">
        <v>1844</v>
      </c>
      <c r="K435" s="18" t="s">
        <v>1845</v>
      </c>
      <c r="L435" s="18" t="s">
        <v>11555</v>
      </c>
      <c r="M435" s="41" t="s">
        <v>1752</v>
      </c>
    </row>
    <row r="436" spans="1:13" ht="119" x14ac:dyDescent="0.3">
      <c r="A436" s="18">
        <v>1</v>
      </c>
      <c r="B436" s="18" t="s">
        <v>10975</v>
      </c>
      <c r="C436" s="18" t="s">
        <v>8630</v>
      </c>
      <c r="D436" s="18" t="s">
        <v>3887</v>
      </c>
      <c r="E436" s="18" t="s">
        <v>1263</v>
      </c>
      <c r="F436" s="18" t="s">
        <v>225</v>
      </c>
      <c r="G436" s="18" t="s">
        <v>8641</v>
      </c>
      <c r="H436" s="18" t="s">
        <v>11550</v>
      </c>
      <c r="I436" s="39" t="s">
        <v>8648</v>
      </c>
      <c r="J436" s="18" t="s">
        <v>1846</v>
      </c>
      <c r="K436" s="18" t="s">
        <v>1847</v>
      </c>
      <c r="L436" s="18" t="s">
        <v>11556</v>
      </c>
      <c r="M436" s="41" t="s">
        <v>1756</v>
      </c>
    </row>
    <row r="437" spans="1:13" ht="119" x14ac:dyDescent="0.3">
      <c r="A437" s="18">
        <v>1</v>
      </c>
      <c r="B437" s="18" t="s">
        <v>10975</v>
      </c>
      <c r="C437" s="18" t="s">
        <v>8630</v>
      </c>
      <c r="D437" s="18" t="s">
        <v>3887</v>
      </c>
      <c r="E437" s="18" t="s">
        <v>1263</v>
      </c>
      <c r="F437" s="18" t="s">
        <v>225</v>
      </c>
      <c r="G437" s="18" t="s">
        <v>8641</v>
      </c>
      <c r="H437" s="18" t="s">
        <v>11550</v>
      </c>
      <c r="I437" s="39" t="s">
        <v>8649</v>
      </c>
      <c r="J437" s="18" t="s">
        <v>1848</v>
      </c>
      <c r="K437" s="18" t="s">
        <v>1849</v>
      </c>
      <c r="L437" s="18" t="s">
        <v>11557</v>
      </c>
      <c r="M437" s="41" t="s">
        <v>1756</v>
      </c>
    </row>
    <row r="438" spans="1:13" ht="119" x14ac:dyDescent="0.3">
      <c r="A438" s="18">
        <v>1</v>
      </c>
      <c r="B438" s="18" t="s">
        <v>10975</v>
      </c>
      <c r="C438" s="18" t="s">
        <v>8630</v>
      </c>
      <c r="D438" s="18" t="s">
        <v>3887</v>
      </c>
      <c r="E438" s="18" t="s">
        <v>1263</v>
      </c>
      <c r="F438" s="18" t="s">
        <v>225</v>
      </c>
      <c r="G438" s="18" t="s">
        <v>8641</v>
      </c>
      <c r="H438" s="18" t="s">
        <v>11550</v>
      </c>
      <c r="I438" s="39" t="s">
        <v>8650</v>
      </c>
      <c r="J438" s="18" t="s">
        <v>1850</v>
      </c>
      <c r="K438" s="18" t="s">
        <v>1851</v>
      </c>
      <c r="L438" s="18" t="s">
        <v>1852</v>
      </c>
      <c r="M438" s="19" t="s">
        <v>1837</v>
      </c>
    </row>
    <row r="439" spans="1:13" ht="119" x14ac:dyDescent="0.3">
      <c r="A439" s="18">
        <v>1</v>
      </c>
      <c r="B439" s="18" t="s">
        <v>10975</v>
      </c>
      <c r="C439" s="18" t="s">
        <v>8630</v>
      </c>
      <c r="D439" s="18" t="s">
        <v>3887</v>
      </c>
      <c r="E439" s="18" t="s">
        <v>1263</v>
      </c>
      <c r="F439" s="18" t="s">
        <v>225</v>
      </c>
      <c r="G439" s="18" t="s">
        <v>8641</v>
      </c>
      <c r="H439" s="18" t="s">
        <v>11550</v>
      </c>
      <c r="I439" s="39" t="s">
        <v>11558</v>
      </c>
      <c r="J439" s="18" t="s">
        <v>1853</v>
      </c>
      <c r="K439" s="18" t="s">
        <v>1854</v>
      </c>
      <c r="L439" s="18" t="s">
        <v>1855</v>
      </c>
      <c r="M439" s="41" t="s">
        <v>1756</v>
      </c>
    </row>
    <row r="440" spans="1:13" ht="119" x14ac:dyDescent="0.3">
      <c r="A440" s="18">
        <v>1</v>
      </c>
      <c r="B440" s="18" t="s">
        <v>10975</v>
      </c>
      <c r="C440" s="18" t="s">
        <v>8630</v>
      </c>
      <c r="D440" s="18" t="s">
        <v>3887</v>
      </c>
      <c r="E440" s="18" t="s">
        <v>1263</v>
      </c>
      <c r="F440" s="18" t="s">
        <v>225</v>
      </c>
      <c r="G440" s="18" t="s">
        <v>8641</v>
      </c>
      <c r="H440" s="18" t="s">
        <v>11550</v>
      </c>
      <c r="I440" s="39" t="s">
        <v>11559</v>
      </c>
      <c r="J440" s="18" t="s">
        <v>1856</v>
      </c>
      <c r="K440" s="18" t="s">
        <v>1857</v>
      </c>
      <c r="L440" s="18" t="s">
        <v>11560</v>
      </c>
      <c r="M440" s="41" t="s">
        <v>1756</v>
      </c>
    </row>
    <row r="441" spans="1:13" ht="119" x14ac:dyDescent="0.3">
      <c r="A441" s="18">
        <v>1</v>
      </c>
      <c r="B441" s="18" t="s">
        <v>10975</v>
      </c>
      <c r="C441" s="18" t="s">
        <v>8630</v>
      </c>
      <c r="D441" s="18" t="s">
        <v>3887</v>
      </c>
      <c r="E441" s="18" t="s">
        <v>1263</v>
      </c>
      <c r="F441" s="18" t="s">
        <v>225</v>
      </c>
      <c r="G441" s="18" t="s">
        <v>8641</v>
      </c>
      <c r="H441" s="18" t="s">
        <v>11550</v>
      </c>
      <c r="I441" s="39" t="s">
        <v>11561</v>
      </c>
      <c r="J441" s="18" t="s">
        <v>1858</v>
      </c>
      <c r="K441" s="18" t="s">
        <v>1859</v>
      </c>
      <c r="L441" s="18" t="s">
        <v>11562</v>
      </c>
      <c r="M441" s="41" t="s">
        <v>1752</v>
      </c>
    </row>
    <row r="442" spans="1:13" ht="119" x14ac:dyDescent="0.3">
      <c r="A442" s="18">
        <v>1</v>
      </c>
      <c r="B442" s="18" t="s">
        <v>10975</v>
      </c>
      <c r="C442" s="18" t="s">
        <v>8630</v>
      </c>
      <c r="D442" s="18" t="s">
        <v>3887</v>
      </c>
      <c r="E442" s="18" t="s">
        <v>1263</v>
      </c>
      <c r="F442" s="18" t="s">
        <v>225</v>
      </c>
      <c r="G442" s="18" t="s">
        <v>8641</v>
      </c>
      <c r="H442" s="18" t="s">
        <v>11550</v>
      </c>
      <c r="I442" s="39" t="s">
        <v>11563</v>
      </c>
      <c r="J442" s="18" t="s">
        <v>1860</v>
      </c>
      <c r="K442" s="18" t="s">
        <v>1861</v>
      </c>
      <c r="L442" s="18" t="s">
        <v>11564</v>
      </c>
      <c r="M442" s="41" t="s">
        <v>1756</v>
      </c>
    </row>
    <row r="443" spans="1:13" ht="119" x14ac:dyDescent="0.3">
      <c r="A443" s="18">
        <v>1</v>
      </c>
      <c r="B443" s="18" t="s">
        <v>10975</v>
      </c>
      <c r="C443" s="18" t="s">
        <v>8630</v>
      </c>
      <c r="D443" s="18" t="s">
        <v>3887</v>
      </c>
      <c r="E443" s="18" t="s">
        <v>1263</v>
      </c>
      <c r="F443" s="18" t="s">
        <v>225</v>
      </c>
      <c r="G443" s="18" t="s">
        <v>8641</v>
      </c>
      <c r="H443" s="18" t="s">
        <v>11550</v>
      </c>
      <c r="I443" s="39" t="s">
        <v>11565</v>
      </c>
      <c r="J443" s="18" t="s">
        <v>240</v>
      </c>
      <c r="K443" s="18" t="s">
        <v>1862</v>
      </c>
      <c r="L443" s="18" t="s">
        <v>11566</v>
      </c>
      <c r="M443" s="41" t="s">
        <v>1756</v>
      </c>
    </row>
    <row r="444" spans="1:13" ht="119" x14ac:dyDescent="0.3">
      <c r="A444" s="18">
        <v>1</v>
      </c>
      <c r="B444" s="18" t="s">
        <v>10975</v>
      </c>
      <c r="C444" s="18" t="s">
        <v>8630</v>
      </c>
      <c r="D444" s="18" t="s">
        <v>3887</v>
      </c>
      <c r="E444" s="18" t="s">
        <v>1263</v>
      </c>
      <c r="F444" s="18" t="s">
        <v>225</v>
      </c>
      <c r="G444" s="18" t="s">
        <v>8641</v>
      </c>
      <c r="H444" s="18" t="s">
        <v>11550</v>
      </c>
      <c r="I444" s="39" t="s">
        <v>11567</v>
      </c>
      <c r="J444" s="18" t="s">
        <v>1863</v>
      </c>
      <c r="K444" s="18" t="s">
        <v>1864</v>
      </c>
      <c r="L444" s="18" t="s">
        <v>1865</v>
      </c>
      <c r="M444" s="19" t="s">
        <v>1837</v>
      </c>
    </row>
    <row r="445" spans="1:13" ht="119" x14ac:dyDescent="0.3">
      <c r="A445" s="18">
        <v>1</v>
      </c>
      <c r="B445" s="18" t="s">
        <v>10975</v>
      </c>
      <c r="C445" s="18" t="s">
        <v>8630</v>
      </c>
      <c r="D445" s="18" t="s">
        <v>3887</v>
      </c>
      <c r="E445" s="18" t="s">
        <v>1263</v>
      </c>
      <c r="F445" s="18" t="s">
        <v>225</v>
      </c>
      <c r="G445" s="18" t="s">
        <v>8641</v>
      </c>
      <c r="H445" s="18" t="s">
        <v>11550</v>
      </c>
      <c r="I445" s="39" t="s">
        <v>11568</v>
      </c>
      <c r="J445" s="18" t="s">
        <v>1866</v>
      </c>
      <c r="K445" s="18" t="s">
        <v>1867</v>
      </c>
      <c r="L445" s="18" t="s">
        <v>1868</v>
      </c>
      <c r="M445" s="41" t="s">
        <v>1756</v>
      </c>
    </row>
    <row r="446" spans="1:13" ht="119" x14ac:dyDescent="0.3">
      <c r="A446" s="18">
        <v>1</v>
      </c>
      <c r="B446" s="18" t="s">
        <v>10975</v>
      </c>
      <c r="C446" s="18" t="s">
        <v>8630</v>
      </c>
      <c r="D446" s="18" t="s">
        <v>3887</v>
      </c>
      <c r="E446" s="18" t="s">
        <v>1263</v>
      </c>
      <c r="F446" s="18" t="s">
        <v>225</v>
      </c>
      <c r="G446" s="18" t="s">
        <v>8641</v>
      </c>
      <c r="H446" s="18" t="s">
        <v>11550</v>
      </c>
      <c r="I446" s="39" t="s">
        <v>11569</v>
      </c>
      <c r="J446" s="18" t="s">
        <v>1869</v>
      </c>
      <c r="K446" s="18" t="s">
        <v>1870</v>
      </c>
      <c r="L446" s="18" t="s">
        <v>11570</v>
      </c>
      <c r="M446" s="41" t="s">
        <v>1756</v>
      </c>
    </row>
    <row r="447" spans="1:13" ht="119" x14ac:dyDescent="0.3">
      <c r="A447" s="18">
        <v>1</v>
      </c>
      <c r="B447" s="18" t="s">
        <v>10975</v>
      </c>
      <c r="C447" s="18" t="s">
        <v>8630</v>
      </c>
      <c r="D447" s="18" t="s">
        <v>3887</v>
      </c>
      <c r="E447" s="18" t="s">
        <v>1263</v>
      </c>
      <c r="F447" s="18" t="s">
        <v>225</v>
      </c>
      <c r="G447" s="18" t="s">
        <v>8641</v>
      </c>
      <c r="H447" s="18" t="s">
        <v>11550</v>
      </c>
      <c r="I447" s="39" t="s">
        <v>11571</v>
      </c>
      <c r="J447" s="18" t="s">
        <v>1871</v>
      </c>
      <c r="K447" s="18" t="s">
        <v>11572</v>
      </c>
      <c r="L447" s="18" t="s">
        <v>11573</v>
      </c>
      <c r="M447" s="41" t="s">
        <v>1752</v>
      </c>
    </row>
    <row r="448" spans="1:13" ht="119" x14ac:dyDescent="0.3">
      <c r="A448" s="18">
        <v>1</v>
      </c>
      <c r="B448" s="18" t="s">
        <v>10975</v>
      </c>
      <c r="C448" s="18" t="s">
        <v>8630</v>
      </c>
      <c r="D448" s="18" t="s">
        <v>3887</v>
      </c>
      <c r="E448" s="18" t="s">
        <v>1263</v>
      </c>
      <c r="F448" s="18" t="s">
        <v>225</v>
      </c>
      <c r="G448" s="18" t="s">
        <v>8641</v>
      </c>
      <c r="H448" s="18" t="s">
        <v>11550</v>
      </c>
      <c r="I448" s="39" t="s">
        <v>11574</v>
      </c>
      <c r="J448" s="18" t="s">
        <v>1872</v>
      </c>
      <c r="K448" s="18" t="s">
        <v>1873</v>
      </c>
      <c r="L448" s="18" t="s">
        <v>11575</v>
      </c>
      <c r="M448" s="41" t="s">
        <v>1756</v>
      </c>
    </row>
    <row r="449" spans="1:13" ht="119" x14ac:dyDescent="0.3">
      <c r="A449" s="18">
        <v>1</v>
      </c>
      <c r="B449" s="18" t="s">
        <v>10975</v>
      </c>
      <c r="C449" s="18" t="s">
        <v>8630</v>
      </c>
      <c r="D449" s="18" t="s">
        <v>3887</v>
      </c>
      <c r="E449" s="18" t="s">
        <v>1263</v>
      </c>
      <c r="F449" s="18" t="s">
        <v>225</v>
      </c>
      <c r="G449" s="18" t="s">
        <v>8641</v>
      </c>
      <c r="H449" s="18" t="s">
        <v>11550</v>
      </c>
      <c r="I449" s="39" t="s">
        <v>11576</v>
      </c>
      <c r="J449" s="18" t="s">
        <v>11577</v>
      </c>
      <c r="K449" s="18" t="s">
        <v>1874</v>
      </c>
      <c r="L449" s="18" t="s">
        <v>1875</v>
      </c>
      <c r="M449" s="19" t="s">
        <v>1876</v>
      </c>
    </row>
    <row r="450" spans="1:13" ht="119" x14ac:dyDescent="0.3">
      <c r="A450" s="18">
        <v>1</v>
      </c>
      <c r="B450" s="18" t="s">
        <v>10975</v>
      </c>
      <c r="C450" s="18" t="s">
        <v>8630</v>
      </c>
      <c r="D450" s="18" t="s">
        <v>3887</v>
      </c>
      <c r="E450" s="18" t="s">
        <v>1263</v>
      </c>
      <c r="F450" s="18" t="s">
        <v>225</v>
      </c>
      <c r="G450" s="18" t="s">
        <v>8641</v>
      </c>
      <c r="H450" s="18" t="s">
        <v>11550</v>
      </c>
      <c r="I450" s="39" t="s">
        <v>11578</v>
      </c>
      <c r="J450" s="18" t="s">
        <v>241</v>
      </c>
      <c r="K450" s="18" t="s">
        <v>11579</v>
      </c>
      <c r="L450" s="18" t="s">
        <v>11580</v>
      </c>
      <c r="M450" s="41" t="s">
        <v>1756</v>
      </c>
    </row>
    <row r="451" spans="1:13" ht="119" x14ac:dyDescent="0.3">
      <c r="A451" s="18">
        <v>1</v>
      </c>
      <c r="B451" s="18" t="s">
        <v>10975</v>
      </c>
      <c r="C451" s="18" t="s">
        <v>8630</v>
      </c>
      <c r="D451" s="18" t="s">
        <v>3887</v>
      </c>
      <c r="E451" s="18" t="s">
        <v>1263</v>
      </c>
      <c r="F451" s="18" t="s">
        <v>225</v>
      </c>
      <c r="G451" s="18" t="s">
        <v>8641</v>
      </c>
      <c r="H451" s="18" t="s">
        <v>11550</v>
      </c>
      <c r="I451" s="39" t="s">
        <v>11581</v>
      </c>
      <c r="J451" s="18" t="s">
        <v>1877</v>
      </c>
      <c r="K451" s="18" t="s">
        <v>1878</v>
      </c>
      <c r="L451" s="18" t="s">
        <v>11582</v>
      </c>
      <c r="M451" s="19" t="s">
        <v>1837</v>
      </c>
    </row>
    <row r="452" spans="1:13" ht="119" x14ac:dyDescent="0.3">
      <c r="A452" s="18">
        <v>1</v>
      </c>
      <c r="B452" s="18" t="s">
        <v>10975</v>
      </c>
      <c r="C452" s="18" t="s">
        <v>8630</v>
      </c>
      <c r="D452" s="18" t="s">
        <v>3887</v>
      </c>
      <c r="E452" s="18" t="s">
        <v>1263</v>
      </c>
      <c r="F452" s="18" t="s">
        <v>225</v>
      </c>
      <c r="G452" s="18" t="s">
        <v>8641</v>
      </c>
      <c r="H452" s="18" t="s">
        <v>11550</v>
      </c>
      <c r="I452" s="39" t="s">
        <v>11583</v>
      </c>
      <c r="J452" s="18" t="s">
        <v>1879</v>
      </c>
      <c r="K452" s="18" t="s">
        <v>11584</v>
      </c>
      <c r="L452" s="18" t="s">
        <v>11585</v>
      </c>
      <c r="M452" s="41" t="s">
        <v>1756</v>
      </c>
    </row>
    <row r="453" spans="1:13" ht="119" x14ac:dyDescent="0.3">
      <c r="A453" s="18">
        <v>1</v>
      </c>
      <c r="B453" s="18" t="s">
        <v>10975</v>
      </c>
      <c r="C453" s="18" t="s">
        <v>8630</v>
      </c>
      <c r="D453" s="18" t="s">
        <v>3887</v>
      </c>
      <c r="E453" s="18" t="s">
        <v>1263</v>
      </c>
      <c r="F453" s="18" t="s">
        <v>225</v>
      </c>
      <c r="G453" s="18" t="s">
        <v>8641</v>
      </c>
      <c r="H453" s="18" t="s">
        <v>11550</v>
      </c>
      <c r="I453" s="39" t="s">
        <v>11586</v>
      </c>
      <c r="J453" s="18" t="s">
        <v>11587</v>
      </c>
      <c r="K453" s="18" t="s">
        <v>11588</v>
      </c>
      <c r="L453" s="18" t="s">
        <v>11589</v>
      </c>
      <c r="M453" s="41" t="s">
        <v>1756</v>
      </c>
    </row>
    <row r="454" spans="1:13" ht="119" x14ac:dyDescent="0.3">
      <c r="A454" s="18">
        <v>1</v>
      </c>
      <c r="B454" s="18" t="s">
        <v>10975</v>
      </c>
      <c r="C454" s="18" t="s">
        <v>8630</v>
      </c>
      <c r="D454" s="18" t="s">
        <v>3887</v>
      </c>
      <c r="E454" s="18" t="s">
        <v>1263</v>
      </c>
      <c r="F454" s="18" t="s">
        <v>225</v>
      </c>
      <c r="G454" s="18" t="s">
        <v>8641</v>
      </c>
      <c r="H454" s="18" t="s">
        <v>11550</v>
      </c>
      <c r="I454" s="39" t="s">
        <v>11590</v>
      </c>
      <c r="J454" s="18" t="s">
        <v>11591</v>
      </c>
      <c r="K454" s="18" t="s">
        <v>11592</v>
      </c>
      <c r="L454" s="18" t="s">
        <v>11593</v>
      </c>
      <c r="M454" s="41" t="s">
        <v>1752</v>
      </c>
    </row>
    <row r="455" spans="1:13" ht="119" x14ac:dyDescent="0.3">
      <c r="A455" s="18">
        <v>1</v>
      </c>
      <c r="B455" s="18" t="s">
        <v>10975</v>
      </c>
      <c r="C455" s="18" t="s">
        <v>8630</v>
      </c>
      <c r="D455" s="18" t="s">
        <v>3887</v>
      </c>
      <c r="E455" s="18" t="s">
        <v>1263</v>
      </c>
      <c r="F455" s="18" t="s">
        <v>225</v>
      </c>
      <c r="G455" s="18" t="s">
        <v>8641</v>
      </c>
      <c r="H455" s="18" t="s">
        <v>11550</v>
      </c>
      <c r="I455" s="39" t="s">
        <v>11594</v>
      </c>
      <c r="J455" s="18" t="s">
        <v>11595</v>
      </c>
      <c r="K455" s="18" t="s">
        <v>11596</v>
      </c>
      <c r="L455" s="18" t="s">
        <v>11597</v>
      </c>
      <c r="M455" s="41" t="s">
        <v>1756</v>
      </c>
    </row>
    <row r="456" spans="1:13" ht="119" x14ac:dyDescent="0.3">
      <c r="A456" s="18">
        <v>1</v>
      </c>
      <c r="B456" s="18" t="s">
        <v>10975</v>
      </c>
      <c r="C456" s="18" t="s">
        <v>8630</v>
      </c>
      <c r="D456" s="18" t="s">
        <v>3887</v>
      </c>
      <c r="E456" s="18" t="s">
        <v>1263</v>
      </c>
      <c r="F456" s="18" t="s">
        <v>225</v>
      </c>
      <c r="G456" s="18" t="s">
        <v>8641</v>
      </c>
      <c r="H456" s="18" t="s">
        <v>11550</v>
      </c>
      <c r="I456" s="39" t="s">
        <v>11598</v>
      </c>
      <c r="J456" s="18" t="s">
        <v>1880</v>
      </c>
      <c r="K456" s="18" t="s">
        <v>1881</v>
      </c>
      <c r="L456" s="18" t="s">
        <v>1882</v>
      </c>
      <c r="M456" s="41" t="s">
        <v>1458</v>
      </c>
    </row>
    <row r="457" spans="1:13" ht="119" x14ac:dyDescent="0.3">
      <c r="A457" s="18">
        <v>1</v>
      </c>
      <c r="B457" s="18" t="s">
        <v>10975</v>
      </c>
      <c r="C457" s="18" t="s">
        <v>8630</v>
      </c>
      <c r="D457" s="18" t="s">
        <v>3887</v>
      </c>
      <c r="E457" s="18" t="s">
        <v>1263</v>
      </c>
      <c r="F457" s="18" t="s">
        <v>225</v>
      </c>
      <c r="G457" s="18" t="s">
        <v>8641</v>
      </c>
      <c r="H457" s="18" t="s">
        <v>11550</v>
      </c>
      <c r="I457" s="39" t="s">
        <v>11599</v>
      </c>
      <c r="J457" s="18" t="s">
        <v>1883</v>
      </c>
      <c r="K457" s="18" t="s">
        <v>5427</v>
      </c>
      <c r="L457" s="18" t="s">
        <v>6990</v>
      </c>
      <c r="M457" s="41" t="s">
        <v>1884</v>
      </c>
    </row>
    <row r="458" spans="1:13" ht="119" x14ac:dyDescent="0.3">
      <c r="A458" s="18">
        <v>1</v>
      </c>
      <c r="B458" s="18" t="s">
        <v>10975</v>
      </c>
      <c r="C458" s="18" t="s">
        <v>8630</v>
      </c>
      <c r="D458" s="18" t="s">
        <v>3887</v>
      </c>
      <c r="E458" s="18" t="s">
        <v>1263</v>
      </c>
      <c r="F458" s="18" t="s">
        <v>225</v>
      </c>
      <c r="G458" s="18" t="s">
        <v>8641</v>
      </c>
      <c r="H458" s="18" t="s">
        <v>11550</v>
      </c>
      <c r="I458" s="39" t="s">
        <v>11600</v>
      </c>
      <c r="J458" s="18" t="s">
        <v>11601</v>
      </c>
      <c r="K458" s="18" t="s">
        <v>1885</v>
      </c>
      <c r="L458" s="18" t="s">
        <v>1886</v>
      </c>
      <c r="M458" s="19" t="s">
        <v>1876</v>
      </c>
    </row>
    <row r="459" spans="1:13" ht="119" x14ac:dyDescent="0.3">
      <c r="A459" s="18">
        <v>1</v>
      </c>
      <c r="B459" s="18" t="s">
        <v>10975</v>
      </c>
      <c r="C459" s="18" t="s">
        <v>8630</v>
      </c>
      <c r="D459" s="18" t="s">
        <v>3887</v>
      </c>
      <c r="E459" s="18" t="s">
        <v>1264</v>
      </c>
      <c r="F459" s="18" t="s">
        <v>242</v>
      </c>
      <c r="G459" s="18" t="s">
        <v>8651</v>
      </c>
      <c r="H459" s="18" t="s">
        <v>243</v>
      </c>
      <c r="I459" s="39" t="s">
        <v>8652</v>
      </c>
      <c r="J459" s="18" t="s">
        <v>11602</v>
      </c>
      <c r="K459" s="18" t="s">
        <v>11603</v>
      </c>
      <c r="L459" s="18" t="s">
        <v>11604</v>
      </c>
      <c r="M459" s="19" t="s">
        <v>1436</v>
      </c>
    </row>
    <row r="460" spans="1:13" ht="119" x14ac:dyDescent="0.3">
      <c r="A460" s="18">
        <v>1</v>
      </c>
      <c r="B460" s="18" t="s">
        <v>10975</v>
      </c>
      <c r="C460" s="18" t="s">
        <v>8630</v>
      </c>
      <c r="D460" s="18" t="s">
        <v>3887</v>
      </c>
      <c r="E460" s="18" t="s">
        <v>1264</v>
      </c>
      <c r="F460" s="18" t="s">
        <v>242</v>
      </c>
      <c r="G460" s="18" t="s">
        <v>8651</v>
      </c>
      <c r="H460" s="18" t="s">
        <v>243</v>
      </c>
      <c r="I460" s="39" t="s">
        <v>8653</v>
      </c>
      <c r="J460" s="18" t="s">
        <v>3927</v>
      </c>
      <c r="K460" s="18" t="s">
        <v>11605</v>
      </c>
      <c r="L460" s="18" t="s">
        <v>11606</v>
      </c>
      <c r="M460" s="19" t="s">
        <v>1436</v>
      </c>
    </row>
    <row r="461" spans="1:13" ht="119" x14ac:dyDescent="0.3">
      <c r="A461" s="18">
        <v>1</v>
      </c>
      <c r="B461" s="18" t="s">
        <v>10975</v>
      </c>
      <c r="C461" s="18" t="s">
        <v>8630</v>
      </c>
      <c r="D461" s="18" t="s">
        <v>3887</v>
      </c>
      <c r="E461" s="18" t="s">
        <v>1264</v>
      </c>
      <c r="F461" s="18" t="s">
        <v>242</v>
      </c>
      <c r="G461" s="18" t="s">
        <v>8651</v>
      </c>
      <c r="H461" s="18" t="s">
        <v>243</v>
      </c>
      <c r="I461" s="39" t="s">
        <v>8654</v>
      </c>
      <c r="J461" s="18" t="s">
        <v>244</v>
      </c>
      <c r="K461" s="18" t="s">
        <v>11607</v>
      </c>
      <c r="L461" s="18" t="s">
        <v>11608</v>
      </c>
      <c r="M461" s="19" t="s">
        <v>1887</v>
      </c>
    </row>
    <row r="462" spans="1:13" ht="119" x14ac:dyDescent="0.3">
      <c r="A462" s="18">
        <v>1</v>
      </c>
      <c r="B462" s="18" t="s">
        <v>10975</v>
      </c>
      <c r="C462" s="18" t="s">
        <v>8630</v>
      </c>
      <c r="D462" s="18" t="s">
        <v>3887</v>
      </c>
      <c r="E462" s="18" t="s">
        <v>1264</v>
      </c>
      <c r="F462" s="18" t="s">
        <v>242</v>
      </c>
      <c r="G462" s="18" t="s">
        <v>8651</v>
      </c>
      <c r="H462" s="18" t="s">
        <v>243</v>
      </c>
      <c r="I462" s="39" t="s">
        <v>8655</v>
      </c>
      <c r="J462" s="18" t="s">
        <v>3929</v>
      </c>
      <c r="K462" s="18" t="s">
        <v>1888</v>
      </c>
      <c r="L462" s="18" t="s">
        <v>11609</v>
      </c>
      <c r="M462" s="41" t="s">
        <v>1889</v>
      </c>
    </row>
    <row r="463" spans="1:13" ht="119" x14ac:dyDescent="0.3">
      <c r="A463" s="18">
        <v>1</v>
      </c>
      <c r="B463" s="18" t="s">
        <v>10975</v>
      </c>
      <c r="C463" s="18" t="s">
        <v>8630</v>
      </c>
      <c r="D463" s="18" t="s">
        <v>3887</v>
      </c>
      <c r="E463" s="18" t="s">
        <v>1264</v>
      </c>
      <c r="F463" s="18" t="s">
        <v>242</v>
      </c>
      <c r="G463" s="18" t="s">
        <v>8651</v>
      </c>
      <c r="H463" s="18" t="s">
        <v>243</v>
      </c>
      <c r="I463" s="39" t="s">
        <v>8656</v>
      </c>
      <c r="J463" s="18" t="s">
        <v>3930</v>
      </c>
      <c r="K463" s="18" t="s">
        <v>5431</v>
      </c>
      <c r="L463" s="18" t="s">
        <v>6995</v>
      </c>
      <c r="M463" s="19" t="s">
        <v>1887</v>
      </c>
    </row>
    <row r="464" spans="1:13" ht="119" x14ac:dyDescent="0.3">
      <c r="A464" s="18">
        <v>1</v>
      </c>
      <c r="B464" s="18" t="s">
        <v>10975</v>
      </c>
      <c r="C464" s="18" t="s">
        <v>8630</v>
      </c>
      <c r="D464" s="18" t="s">
        <v>3887</v>
      </c>
      <c r="E464" s="18" t="s">
        <v>1264</v>
      </c>
      <c r="F464" s="18" t="s">
        <v>242</v>
      </c>
      <c r="G464" s="18" t="s">
        <v>8651</v>
      </c>
      <c r="H464" s="18" t="s">
        <v>243</v>
      </c>
      <c r="I464" s="39" t="s">
        <v>8657</v>
      </c>
      <c r="J464" s="18" t="s">
        <v>11610</v>
      </c>
      <c r="K464" s="18" t="s">
        <v>1</v>
      </c>
      <c r="L464" s="18" t="s">
        <v>1</v>
      </c>
      <c r="M464" s="18"/>
    </row>
    <row r="465" spans="1:13" ht="119" x14ac:dyDescent="0.3">
      <c r="A465" s="18">
        <v>1</v>
      </c>
      <c r="B465" s="18" t="s">
        <v>10975</v>
      </c>
      <c r="C465" s="18" t="s">
        <v>8630</v>
      </c>
      <c r="D465" s="18" t="s">
        <v>3887</v>
      </c>
      <c r="E465" s="18" t="s">
        <v>1264</v>
      </c>
      <c r="F465" s="18" t="s">
        <v>242</v>
      </c>
      <c r="G465" s="18" t="s">
        <v>8651</v>
      </c>
      <c r="H465" s="18" t="s">
        <v>243</v>
      </c>
      <c r="I465" s="39" t="s">
        <v>8658</v>
      </c>
      <c r="J465" s="18" t="s">
        <v>245</v>
      </c>
      <c r="K465" s="18" t="s">
        <v>5432</v>
      </c>
      <c r="L465" s="18" t="s">
        <v>11611</v>
      </c>
      <c r="M465" s="41" t="s">
        <v>1889</v>
      </c>
    </row>
    <row r="466" spans="1:13" ht="119" x14ac:dyDescent="0.3">
      <c r="A466" s="18">
        <v>1</v>
      </c>
      <c r="B466" s="18" t="s">
        <v>10975</v>
      </c>
      <c r="C466" s="18" t="s">
        <v>8630</v>
      </c>
      <c r="D466" s="18" t="s">
        <v>3887</v>
      </c>
      <c r="E466" s="18" t="s">
        <v>1264</v>
      </c>
      <c r="F466" s="18" t="s">
        <v>242</v>
      </c>
      <c r="G466" s="18" t="s">
        <v>8651</v>
      </c>
      <c r="H466" s="18" t="s">
        <v>243</v>
      </c>
      <c r="I466" s="39" t="s">
        <v>8659</v>
      </c>
      <c r="J466" s="18" t="s">
        <v>11612</v>
      </c>
      <c r="K466" s="18" t="s">
        <v>1</v>
      </c>
      <c r="L466" s="18" t="s">
        <v>1</v>
      </c>
      <c r="M466" s="18"/>
    </row>
    <row r="467" spans="1:13" ht="119" x14ac:dyDescent="0.3">
      <c r="A467" s="18">
        <v>1</v>
      </c>
      <c r="B467" s="18" t="s">
        <v>10975</v>
      </c>
      <c r="C467" s="18" t="s">
        <v>8630</v>
      </c>
      <c r="D467" s="18" t="s">
        <v>3887</v>
      </c>
      <c r="E467" s="18" t="s">
        <v>1264</v>
      </c>
      <c r="F467" s="18" t="s">
        <v>242</v>
      </c>
      <c r="G467" s="18" t="s">
        <v>8651</v>
      </c>
      <c r="H467" s="18" t="s">
        <v>243</v>
      </c>
      <c r="I467" s="39" t="s">
        <v>8660</v>
      </c>
      <c r="J467" s="18" t="s">
        <v>11613</v>
      </c>
      <c r="K467" s="18" t="s">
        <v>1890</v>
      </c>
      <c r="L467" s="18" t="s">
        <v>11614</v>
      </c>
      <c r="M467" s="42" t="s">
        <v>11615</v>
      </c>
    </row>
    <row r="468" spans="1:13" ht="119" x14ac:dyDescent="0.3">
      <c r="A468" s="18">
        <v>1</v>
      </c>
      <c r="B468" s="18" t="s">
        <v>10975</v>
      </c>
      <c r="C468" s="18" t="s">
        <v>8630</v>
      </c>
      <c r="D468" s="18" t="s">
        <v>3887</v>
      </c>
      <c r="E468" s="18" t="s">
        <v>1264</v>
      </c>
      <c r="F468" s="18" t="s">
        <v>242</v>
      </c>
      <c r="G468" s="18" t="s">
        <v>8651</v>
      </c>
      <c r="H468" s="18" t="s">
        <v>243</v>
      </c>
      <c r="I468" s="39" t="s">
        <v>11616</v>
      </c>
      <c r="J468" s="18" t="s">
        <v>11617</v>
      </c>
      <c r="K468" s="18" t="s">
        <v>11618</v>
      </c>
      <c r="L468" s="18" t="s">
        <v>6998</v>
      </c>
      <c r="M468" s="19" t="s">
        <v>1891</v>
      </c>
    </row>
    <row r="469" spans="1:13" ht="119" x14ac:dyDescent="0.3">
      <c r="A469" s="18">
        <v>1</v>
      </c>
      <c r="B469" s="18" t="s">
        <v>10975</v>
      </c>
      <c r="C469" s="18" t="s">
        <v>8630</v>
      </c>
      <c r="D469" s="18" t="s">
        <v>3887</v>
      </c>
      <c r="E469" s="18" t="s">
        <v>1264</v>
      </c>
      <c r="F469" s="18" t="s">
        <v>242</v>
      </c>
      <c r="G469" s="18" t="s">
        <v>8651</v>
      </c>
      <c r="H469" s="18" t="s">
        <v>243</v>
      </c>
      <c r="I469" s="39" t="s">
        <v>11619</v>
      </c>
      <c r="J469" s="18" t="s">
        <v>11620</v>
      </c>
      <c r="K469" s="18" t="s">
        <v>11621</v>
      </c>
      <c r="L469" s="18" t="s">
        <v>11622</v>
      </c>
      <c r="M469" s="19" t="s">
        <v>1892</v>
      </c>
    </row>
    <row r="470" spans="1:13" ht="119" x14ac:dyDescent="0.3">
      <c r="A470" s="18">
        <v>1</v>
      </c>
      <c r="B470" s="18" t="s">
        <v>10975</v>
      </c>
      <c r="C470" s="18" t="s">
        <v>8630</v>
      </c>
      <c r="D470" s="18" t="s">
        <v>3887</v>
      </c>
      <c r="E470" s="18" t="s">
        <v>1264</v>
      </c>
      <c r="F470" s="18" t="s">
        <v>242</v>
      </c>
      <c r="G470" s="18" t="s">
        <v>8651</v>
      </c>
      <c r="H470" s="18" t="s">
        <v>243</v>
      </c>
      <c r="I470" s="39" t="s">
        <v>11623</v>
      </c>
      <c r="J470" s="18" t="s">
        <v>1893</v>
      </c>
      <c r="K470" s="18" t="s">
        <v>1894</v>
      </c>
      <c r="L470" s="18" t="s">
        <v>11624</v>
      </c>
      <c r="M470" s="41" t="s">
        <v>1458</v>
      </c>
    </row>
    <row r="471" spans="1:13" ht="119" x14ac:dyDescent="0.3">
      <c r="A471" s="18">
        <v>1</v>
      </c>
      <c r="B471" s="18" t="s">
        <v>10975</v>
      </c>
      <c r="C471" s="18" t="s">
        <v>8630</v>
      </c>
      <c r="D471" s="18" t="s">
        <v>3887</v>
      </c>
      <c r="E471" s="18" t="s">
        <v>1264</v>
      </c>
      <c r="F471" s="18" t="s">
        <v>242</v>
      </c>
      <c r="G471" s="18" t="s">
        <v>8651</v>
      </c>
      <c r="H471" s="18" t="s">
        <v>243</v>
      </c>
      <c r="I471" s="39" t="s">
        <v>11625</v>
      </c>
      <c r="J471" s="18" t="s">
        <v>3936</v>
      </c>
      <c r="K471" s="18" t="s">
        <v>1895</v>
      </c>
      <c r="L471" s="18" t="s">
        <v>11626</v>
      </c>
      <c r="M471" s="41" t="s">
        <v>1458</v>
      </c>
    </row>
    <row r="472" spans="1:13" ht="119" x14ac:dyDescent="0.3">
      <c r="A472" s="18">
        <v>1</v>
      </c>
      <c r="B472" s="18" t="s">
        <v>10975</v>
      </c>
      <c r="C472" s="18" t="s">
        <v>8630</v>
      </c>
      <c r="D472" s="18" t="s">
        <v>3887</v>
      </c>
      <c r="E472" s="18" t="s">
        <v>1264</v>
      </c>
      <c r="F472" s="18" t="s">
        <v>242</v>
      </c>
      <c r="G472" s="18" t="s">
        <v>8651</v>
      </c>
      <c r="H472" s="18" t="s">
        <v>243</v>
      </c>
      <c r="I472" s="39" t="s">
        <v>11627</v>
      </c>
      <c r="J472" s="18" t="s">
        <v>3937</v>
      </c>
      <c r="K472" s="18" t="s">
        <v>5435</v>
      </c>
      <c r="L472" s="18" t="s">
        <v>1896</v>
      </c>
      <c r="M472" s="19" t="s">
        <v>1897</v>
      </c>
    </row>
    <row r="473" spans="1:13" ht="119" x14ac:dyDescent="0.3">
      <c r="A473" s="18">
        <v>1</v>
      </c>
      <c r="B473" s="18" t="s">
        <v>10975</v>
      </c>
      <c r="C473" s="18" t="s">
        <v>8630</v>
      </c>
      <c r="D473" s="18" t="s">
        <v>3887</v>
      </c>
      <c r="E473" s="18" t="s">
        <v>1264</v>
      </c>
      <c r="F473" s="18" t="s">
        <v>242</v>
      </c>
      <c r="G473" s="18" t="s">
        <v>8651</v>
      </c>
      <c r="H473" s="18" t="s">
        <v>243</v>
      </c>
      <c r="I473" s="39" t="s">
        <v>11628</v>
      </c>
      <c r="J473" s="18" t="s">
        <v>3938</v>
      </c>
      <c r="K473" s="18" t="s">
        <v>1898</v>
      </c>
      <c r="L473" s="18" t="s">
        <v>11629</v>
      </c>
      <c r="M473" s="41" t="s">
        <v>1458</v>
      </c>
    </row>
    <row r="474" spans="1:13" ht="119" x14ac:dyDescent="0.3">
      <c r="A474" s="18">
        <v>1</v>
      </c>
      <c r="B474" s="18" t="s">
        <v>10975</v>
      </c>
      <c r="C474" s="18" t="s">
        <v>8630</v>
      </c>
      <c r="D474" s="18" t="s">
        <v>3887</v>
      </c>
      <c r="E474" s="18" t="s">
        <v>1264</v>
      </c>
      <c r="F474" s="18" t="s">
        <v>242</v>
      </c>
      <c r="G474" s="18" t="s">
        <v>8651</v>
      </c>
      <c r="H474" s="18" t="s">
        <v>243</v>
      </c>
      <c r="I474" s="39" t="s">
        <v>11630</v>
      </c>
      <c r="J474" s="18" t="s">
        <v>3939</v>
      </c>
      <c r="K474" s="18" t="s">
        <v>1899</v>
      </c>
      <c r="L474" s="18" t="s">
        <v>7003</v>
      </c>
      <c r="M474" s="41" t="s">
        <v>1458</v>
      </c>
    </row>
    <row r="475" spans="1:13" ht="119" x14ac:dyDescent="0.3">
      <c r="A475" s="18">
        <v>1</v>
      </c>
      <c r="B475" s="18" t="s">
        <v>10975</v>
      </c>
      <c r="C475" s="18" t="s">
        <v>8630</v>
      </c>
      <c r="D475" s="18" t="s">
        <v>3887</v>
      </c>
      <c r="E475" s="18" t="s">
        <v>1264</v>
      </c>
      <c r="F475" s="18" t="s">
        <v>242</v>
      </c>
      <c r="G475" s="18" t="s">
        <v>8651</v>
      </c>
      <c r="H475" s="18" t="s">
        <v>243</v>
      </c>
      <c r="I475" s="39" t="s">
        <v>11631</v>
      </c>
      <c r="J475" s="18" t="s">
        <v>3940</v>
      </c>
      <c r="K475" s="18" t="s">
        <v>1900</v>
      </c>
      <c r="L475" s="18" t="s">
        <v>11632</v>
      </c>
      <c r="M475" s="19" t="s">
        <v>121</v>
      </c>
    </row>
    <row r="476" spans="1:13" ht="119" x14ac:dyDescent="0.3">
      <c r="A476" s="18">
        <v>1</v>
      </c>
      <c r="B476" s="18" t="s">
        <v>10975</v>
      </c>
      <c r="C476" s="18" t="s">
        <v>8630</v>
      </c>
      <c r="D476" s="18" t="s">
        <v>3887</v>
      </c>
      <c r="E476" s="18" t="s">
        <v>1264</v>
      </c>
      <c r="F476" s="18" t="s">
        <v>242</v>
      </c>
      <c r="G476" s="18" t="s">
        <v>8651</v>
      </c>
      <c r="H476" s="18" t="s">
        <v>243</v>
      </c>
      <c r="I476" s="39" t="s">
        <v>11633</v>
      </c>
      <c r="J476" s="18" t="s">
        <v>11634</v>
      </c>
      <c r="K476" s="18" t="s">
        <v>1</v>
      </c>
      <c r="L476" s="18" t="s">
        <v>1</v>
      </c>
      <c r="M476" s="18"/>
    </row>
    <row r="477" spans="1:13" ht="119" x14ac:dyDescent="0.3">
      <c r="A477" s="18">
        <v>1</v>
      </c>
      <c r="B477" s="18" t="s">
        <v>10975</v>
      </c>
      <c r="C477" s="18" t="s">
        <v>8630</v>
      </c>
      <c r="D477" s="18" t="s">
        <v>3887</v>
      </c>
      <c r="E477" s="18" t="s">
        <v>1264</v>
      </c>
      <c r="F477" s="18" t="s">
        <v>242</v>
      </c>
      <c r="G477" s="18" t="s">
        <v>8651</v>
      </c>
      <c r="H477" s="18" t="s">
        <v>243</v>
      </c>
      <c r="I477" s="39" t="s">
        <v>11635</v>
      </c>
      <c r="J477" s="18" t="s">
        <v>11636</v>
      </c>
      <c r="K477" s="18" t="s">
        <v>1</v>
      </c>
      <c r="L477" s="18" t="s">
        <v>1</v>
      </c>
      <c r="M477" s="18"/>
    </row>
    <row r="478" spans="1:13" ht="119" x14ac:dyDescent="0.3">
      <c r="A478" s="18">
        <v>1</v>
      </c>
      <c r="B478" s="18" t="s">
        <v>10975</v>
      </c>
      <c r="C478" s="18" t="s">
        <v>8630</v>
      </c>
      <c r="D478" s="18" t="s">
        <v>3887</v>
      </c>
      <c r="E478" s="18" t="s">
        <v>1264</v>
      </c>
      <c r="F478" s="18" t="s">
        <v>242</v>
      </c>
      <c r="G478" s="18" t="s">
        <v>8651</v>
      </c>
      <c r="H478" s="18" t="s">
        <v>243</v>
      </c>
      <c r="I478" s="39" t="s">
        <v>11637</v>
      </c>
      <c r="J478" s="18" t="s">
        <v>11638</v>
      </c>
      <c r="K478" s="18" t="s">
        <v>1901</v>
      </c>
      <c r="L478" s="18" t="s">
        <v>11639</v>
      </c>
      <c r="M478" s="41" t="s">
        <v>1458</v>
      </c>
    </row>
    <row r="479" spans="1:13" ht="119" x14ac:dyDescent="0.3">
      <c r="A479" s="18">
        <v>1</v>
      </c>
      <c r="B479" s="18" t="s">
        <v>10975</v>
      </c>
      <c r="C479" s="18" t="s">
        <v>8630</v>
      </c>
      <c r="D479" s="18" t="s">
        <v>3887</v>
      </c>
      <c r="E479" s="18" t="s">
        <v>1264</v>
      </c>
      <c r="F479" s="18" t="s">
        <v>242</v>
      </c>
      <c r="G479" s="18" t="s">
        <v>8651</v>
      </c>
      <c r="H479" s="18" t="s">
        <v>243</v>
      </c>
      <c r="I479" s="39" t="s">
        <v>11640</v>
      </c>
      <c r="J479" s="18" t="s">
        <v>11641</v>
      </c>
      <c r="K479" s="18" t="s">
        <v>11642</v>
      </c>
      <c r="L479" s="18" t="s">
        <v>11643</v>
      </c>
      <c r="M479" s="41" t="s">
        <v>1458</v>
      </c>
    </row>
    <row r="480" spans="1:13" ht="119" x14ac:dyDescent="0.3">
      <c r="A480" s="18">
        <v>1</v>
      </c>
      <c r="B480" s="18" t="s">
        <v>10975</v>
      </c>
      <c r="C480" s="18" t="s">
        <v>8630</v>
      </c>
      <c r="D480" s="18" t="s">
        <v>3887</v>
      </c>
      <c r="E480" s="18" t="s">
        <v>1265</v>
      </c>
      <c r="F480" s="18" t="s">
        <v>246</v>
      </c>
      <c r="G480" s="18" t="s">
        <v>8661</v>
      </c>
      <c r="H480" s="18" t="s">
        <v>247</v>
      </c>
      <c r="I480" s="39" t="s">
        <v>8662</v>
      </c>
      <c r="J480" s="18" t="s">
        <v>248</v>
      </c>
      <c r="K480" s="18" t="s">
        <v>11644</v>
      </c>
      <c r="L480" s="18" t="s">
        <v>11645</v>
      </c>
      <c r="M480" s="19" t="s">
        <v>1436</v>
      </c>
    </row>
    <row r="481" spans="1:13" ht="119" x14ac:dyDescent="0.3">
      <c r="A481" s="18">
        <v>1</v>
      </c>
      <c r="B481" s="18" t="s">
        <v>10975</v>
      </c>
      <c r="C481" s="18" t="s">
        <v>8630</v>
      </c>
      <c r="D481" s="18" t="s">
        <v>3887</v>
      </c>
      <c r="E481" s="18" t="s">
        <v>1265</v>
      </c>
      <c r="F481" s="18" t="s">
        <v>246</v>
      </c>
      <c r="G481" s="18" t="s">
        <v>8661</v>
      </c>
      <c r="H481" s="18" t="s">
        <v>247</v>
      </c>
      <c r="I481" s="39" t="s">
        <v>8663</v>
      </c>
      <c r="J481" s="18" t="s">
        <v>249</v>
      </c>
      <c r="K481" s="18" t="s">
        <v>11646</v>
      </c>
      <c r="L481" s="18" t="s">
        <v>7008</v>
      </c>
      <c r="M481" s="19" t="s">
        <v>1436</v>
      </c>
    </row>
    <row r="482" spans="1:13" ht="119" x14ac:dyDescent="0.3">
      <c r="A482" s="18">
        <v>1</v>
      </c>
      <c r="B482" s="18" t="s">
        <v>10975</v>
      </c>
      <c r="C482" s="18" t="s">
        <v>8630</v>
      </c>
      <c r="D482" s="18" t="s">
        <v>3887</v>
      </c>
      <c r="E482" s="18" t="s">
        <v>1265</v>
      </c>
      <c r="F482" s="18" t="s">
        <v>246</v>
      </c>
      <c r="G482" s="18" t="s">
        <v>8661</v>
      </c>
      <c r="H482" s="18" t="s">
        <v>247</v>
      </c>
      <c r="I482" s="39" t="s">
        <v>8664</v>
      </c>
      <c r="J482" s="18" t="s">
        <v>250</v>
      </c>
      <c r="K482" s="18" t="s">
        <v>11647</v>
      </c>
      <c r="L482" s="18" t="s">
        <v>11648</v>
      </c>
      <c r="M482" s="19" t="s">
        <v>121</v>
      </c>
    </row>
    <row r="483" spans="1:13" ht="119" x14ac:dyDescent="0.3">
      <c r="A483" s="18">
        <v>1</v>
      </c>
      <c r="B483" s="18" t="s">
        <v>10975</v>
      </c>
      <c r="C483" s="18" t="s">
        <v>8630</v>
      </c>
      <c r="D483" s="18" t="s">
        <v>3887</v>
      </c>
      <c r="E483" s="18" t="s">
        <v>1265</v>
      </c>
      <c r="F483" s="18" t="s">
        <v>246</v>
      </c>
      <c r="G483" s="18" t="s">
        <v>8661</v>
      </c>
      <c r="H483" s="18" t="s">
        <v>247</v>
      </c>
      <c r="I483" s="39" t="s">
        <v>8665</v>
      </c>
      <c r="J483" s="18" t="s">
        <v>3948</v>
      </c>
      <c r="K483" s="18" t="s">
        <v>11649</v>
      </c>
      <c r="L483" s="18" t="s">
        <v>11650</v>
      </c>
      <c r="M483" s="41" t="s">
        <v>1458</v>
      </c>
    </row>
    <row r="484" spans="1:13" ht="119" x14ac:dyDescent="0.3">
      <c r="A484" s="18">
        <v>1</v>
      </c>
      <c r="B484" s="18" t="s">
        <v>10975</v>
      </c>
      <c r="C484" s="18" t="s">
        <v>8630</v>
      </c>
      <c r="D484" s="18" t="s">
        <v>3887</v>
      </c>
      <c r="E484" s="18" t="s">
        <v>1265</v>
      </c>
      <c r="F484" s="18" t="s">
        <v>246</v>
      </c>
      <c r="G484" s="18" t="s">
        <v>8661</v>
      </c>
      <c r="H484" s="18" t="s">
        <v>247</v>
      </c>
      <c r="I484" s="39" t="s">
        <v>8666</v>
      </c>
      <c r="J484" s="18" t="s">
        <v>3949</v>
      </c>
      <c r="K484" s="18" t="s">
        <v>11651</v>
      </c>
      <c r="L484" s="18" t="s">
        <v>11652</v>
      </c>
      <c r="M484" s="19" t="s">
        <v>121</v>
      </c>
    </row>
    <row r="485" spans="1:13" ht="119" x14ac:dyDescent="0.3">
      <c r="A485" s="18">
        <v>1</v>
      </c>
      <c r="B485" s="18" t="s">
        <v>10975</v>
      </c>
      <c r="C485" s="18" t="s">
        <v>8630</v>
      </c>
      <c r="D485" s="18" t="s">
        <v>3887</v>
      </c>
      <c r="E485" s="18" t="s">
        <v>1265</v>
      </c>
      <c r="F485" s="18" t="s">
        <v>246</v>
      </c>
      <c r="G485" s="18" t="s">
        <v>8661</v>
      </c>
      <c r="H485" s="18" t="s">
        <v>247</v>
      </c>
      <c r="I485" s="39" t="s">
        <v>8667</v>
      </c>
      <c r="J485" s="18" t="s">
        <v>251</v>
      </c>
      <c r="K485" s="18" t="s">
        <v>1902</v>
      </c>
      <c r="L485" s="18" t="s">
        <v>1903</v>
      </c>
      <c r="M485" s="41" t="s">
        <v>1458</v>
      </c>
    </row>
    <row r="486" spans="1:13" ht="119" x14ac:dyDescent="0.3">
      <c r="A486" s="18">
        <v>1</v>
      </c>
      <c r="B486" s="18" t="s">
        <v>10975</v>
      </c>
      <c r="C486" s="18" t="s">
        <v>8630</v>
      </c>
      <c r="D486" s="18" t="s">
        <v>3887</v>
      </c>
      <c r="E486" s="18" t="s">
        <v>1265</v>
      </c>
      <c r="F486" s="18" t="s">
        <v>246</v>
      </c>
      <c r="G486" s="18" t="s">
        <v>8661</v>
      </c>
      <c r="H486" s="18" t="s">
        <v>247</v>
      </c>
      <c r="I486" s="39" t="s">
        <v>8668</v>
      </c>
      <c r="J486" s="18" t="s">
        <v>11653</v>
      </c>
      <c r="K486" s="18" t="s">
        <v>11654</v>
      </c>
      <c r="L486" s="18" t="s">
        <v>11655</v>
      </c>
      <c r="M486" s="19" t="s">
        <v>1462</v>
      </c>
    </row>
    <row r="487" spans="1:13" ht="119" x14ac:dyDescent="0.3">
      <c r="A487" s="18">
        <v>1</v>
      </c>
      <c r="B487" s="18" t="s">
        <v>10975</v>
      </c>
      <c r="C487" s="18" t="s">
        <v>8630</v>
      </c>
      <c r="D487" s="18" t="s">
        <v>3887</v>
      </c>
      <c r="E487" s="18" t="s">
        <v>1265</v>
      </c>
      <c r="F487" s="18" t="s">
        <v>246</v>
      </c>
      <c r="G487" s="18" t="s">
        <v>8661</v>
      </c>
      <c r="H487" s="18" t="s">
        <v>247</v>
      </c>
      <c r="I487" s="39" t="s">
        <v>8669</v>
      </c>
      <c r="J487" s="18" t="s">
        <v>1904</v>
      </c>
      <c r="K487" s="18" t="s">
        <v>1905</v>
      </c>
      <c r="L487" s="18" t="s">
        <v>11656</v>
      </c>
      <c r="M487" s="19" t="s">
        <v>1906</v>
      </c>
    </row>
    <row r="488" spans="1:13" ht="119" x14ac:dyDescent="0.3">
      <c r="A488" s="18">
        <v>1</v>
      </c>
      <c r="B488" s="18" t="s">
        <v>10975</v>
      </c>
      <c r="C488" s="18" t="s">
        <v>8630</v>
      </c>
      <c r="D488" s="18" t="s">
        <v>3887</v>
      </c>
      <c r="E488" s="18" t="s">
        <v>1266</v>
      </c>
      <c r="F488" s="18" t="s">
        <v>252</v>
      </c>
      <c r="G488" s="18" t="s">
        <v>8670</v>
      </c>
      <c r="H488" s="18" t="s">
        <v>253</v>
      </c>
      <c r="I488" s="39" t="s">
        <v>8671</v>
      </c>
      <c r="J488" s="18" t="s">
        <v>11657</v>
      </c>
      <c r="K488" s="18" t="s">
        <v>11658</v>
      </c>
      <c r="L488" s="18" t="s">
        <v>11659</v>
      </c>
      <c r="M488" s="19" t="s">
        <v>1436</v>
      </c>
    </row>
    <row r="489" spans="1:13" ht="119" x14ac:dyDescent="0.3">
      <c r="A489" s="18">
        <v>1</v>
      </c>
      <c r="B489" s="18" t="s">
        <v>10975</v>
      </c>
      <c r="C489" s="18" t="s">
        <v>8630</v>
      </c>
      <c r="D489" s="18" t="s">
        <v>3887</v>
      </c>
      <c r="E489" s="18" t="s">
        <v>1266</v>
      </c>
      <c r="F489" s="18" t="s">
        <v>252</v>
      </c>
      <c r="G489" s="18" t="s">
        <v>8670</v>
      </c>
      <c r="H489" s="18" t="s">
        <v>253</v>
      </c>
      <c r="I489" s="39" t="s">
        <v>8672</v>
      </c>
      <c r="J489" s="18" t="s">
        <v>1907</v>
      </c>
      <c r="K489" s="18" t="s">
        <v>11660</v>
      </c>
      <c r="L489" s="18" t="s">
        <v>11661</v>
      </c>
      <c r="M489" s="19" t="s">
        <v>1436</v>
      </c>
    </row>
    <row r="490" spans="1:13" ht="119" x14ac:dyDescent="0.3">
      <c r="A490" s="18">
        <v>1</v>
      </c>
      <c r="B490" s="18" t="s">
        <v>10975</v>
      </c>
      <c r="C490" s="18" t="s">
        <v>8630</v>
      </c>
      <c r="D490" s="18" t="s">
        <v>3887</v>
      </c>
      <c r="E490" s="18" t="s">
        <v>1266</v>
      </c>
      <c r="F490" s="18" t="s">
        <v>252</v>
      </c>
      <c r="G490" s="18" t="s">
        <v>8670</v>
      </c>
      <c r="H490" s="18" t="s">
        <v>253</v>
      </c>
      <c r="I490" s="39" t="s">
        <v>8673</v>
      </c>
      <c r="J490" s="18" t="s">
        <v>3953</v>
      </c>
      <c r="K490" s="18" t="s">
        <v>1908</v>
      </c>
      <c r="L490" s="18" t="s">
        <v>11662</v>
      </c>
      <c r="M490" s="19" t="s">
        <v>121</v>
      </c>
    </row>
    <row r="491" spans="1:13" ht="119" x14ac:dyDescent="0.3">
      <c r="A491" s="18">
        <v>1</v>
      </c>
      <c r="B491" s="18" t="s">
        <v>10975</v>
      </c>
      <c r="C491" s="18" t="s">
        <v>8630</v>
      </c>
      <c r="D491" s="18" t="s">
        <v>3887</v>
      </c>
      <c r="E491" s="18" t="s">
        <v>1266</v>
      </c>
      <c r="F491" s="18" t="s">
        <v>252</v>
      </c>
      <c r="G491" s="18" t="s">
        <v>8670</v>
      </c>
      <c r="H491" s="18" t="s">
        <v>253</v>
      </c>
      <c r="I491" s="39" t="s">
        <v>8674</v>
      </c>
      <c r="J491" s="18" t="s">
        <v>11663</v>
      </c>
      <c r="K491" s="18" t="s">
        <v>5445</v>
      </c>
      <c r="L491" s="18" t="s">
        <v>11664</v>
      </c>
      <c r="M491" s="19" t="s">
        <v>121</v>
      </c>
    </row>
    <row r="492" spans="1:13" ht="119" x14ac:dyDescent="0.3">
      <c r="A492" s="18">
        <v>1</v>
      </c>
      <c r="B492" s="18" t="s">
        <v>10975</v>
      </c>
      <c r="C492" s="18" t="s">
        <v>8630</v>
      </c>
      <c r="D492" s="18" t="s">
        <v>3887</v>
      </c>
      <c r="E492" s="18" t="s">
        <v>1266</v>
      </c>
      <c r="F492" s="18" t="s">
        <v>252</v>
      </c>
      <c r="G492" s="18" t="s">
        <v>8670</v>
      </c>
      <c r="H492" s="18" t="s">
        <v>253</v>
      </c>
      <c r="I492" s="39" t="s">
        <v>8675</v>
      </c>
      <c r="J492" s="18" t="s">
        <v>254</v>
      </c>
      <c r="K492" s="18" t="s">
        <v>5446</v>
      </c>
      <c r="L492" s="18" t="s">
        <v>11665</v>
      </c>
      <c r="M492" s="19" t="s">
        <v>121</v>
      </c>
    </row>
    <row r="493" spans="1:13" ht="119" x14ac:dyDescent="0.3">
      <c r="A493" s="18">
        <v>1</v>
      </c>
      <c r="B493" s="18" t="s">
        <v>10975</v>
      </c>
      <c r="C493" s="18" t="s">
        <v>8630</v>
      </c>
      <c r="D493" s="18" t="s">
        <v>3887</v>
      </c>
      <c r="E493" s="18" t="s">
        <v>1266</v>
      </c>
      <c r="F493" s="18" t="s">
        <v>252</v>
      </c>
      <c r="G493" s="18" t="s">
        <v>8670</v>
      </c>
      <c r="H493" s="18" t="s">
        <v>253</v>
      </c>
      <c r="I493" s="39" t="s">
        <v>8676</v>
      </c>
      <c r="J493" s="18" t="s">
        <v>11666</v>
      </c>
      <c r="K493" s="18" t="s">
        <v>11667</v>
      </c>
      <c r="L493" s="18" t="s">
        <v>11668</v>
      </c>
      <c r="M493" s="19" t="s">
        <v>121</v>
      </c>
    </row>
    <row r="494" spans="1:13" ht="119" x14ac:dyDescent="0.3">
      <c r="A494" s="18">
        <v>1</v>
      </c>
      <c r="B494" s="18" t="s">
        <v>10975</v>
      </c>
      <c r="C494" s="18" t="s">
        <v>8630</v>
      </c>
      <c r="D494" s="18" t="s">
        <v>3887</v>
      </c>
      <c r="E494" s="18" t="s">
        <v>1266</v>
      </c>
      <c r="F494" s="18" t="s">
        <v>252</v>
      </c>
      <c r="G494" s="18" t="s">
        <v>8670</v>
      </c>
      <c r="H494" s="18" t="s">
        <v>253</v>
      </c>
      <c r="I494" s="39" t="s">
        <v>8677</v>
      </c>
      <c r="J494" s="18" t="s">
        <v>11669</v>
      </c>
      <c r="K494" s="18" t="s">
        <v>11670</v>
      </c>
      <c r="L494" s="18" t="s">
        <v>11671</v>
      </c>
      <c r="M494" s="19" t="s">
        <v>1462</v>
      </c>
    </row>
    <row r="495" spans="1:13" ht="119" x14ac:dyDescent="0.3">
      <c r="A495" s="18">
        <v>1</v>
      </c>
      <c r="B495" s="18" t="s">
        <v>10975</v>
      </c>
      <c r="C495" s="18" t="s">
        <v>8630</v>
      </c>
      <c r="D495" s="18" t="s">
        <v>3887</v>
      </c>
      <c r="E495" s="18" t="s">
        <v>1266</v>
      </c>
      <c r="F495" s="18" t="s">
        <v>252</v>
      </c>
      <c r="G495" s="18" t="s">
        <v>8670</v>
      </c>
      <c r="H495" s="18" t="s">
        <v>253</v>
      </c>
      <c r="I495" s="39" t="s">
        <v>8678</v>
      </c>
      <c r="J495" s="18" t="s">
        <v>1909</v>
      </c>
      <c r="K495" s="18" t="s">
        <v>5449</v>
      </c>
      <c r="L495" s="18" t="s">
        <v>7021</v>
      </c>
      <c r="M495" s="19" t="s">
        <v>1906</v>
      </c>
    </row>
    <row r="496" spans="1:13" ht="119" x14ac:dyDescent="0.3">
      <c r="A496" s="18">
        <v>1</v>
      </c>
      <c r="B496" s="18" t="s">
        <v>10975</v>
      </c>
      <c r="C496" s="18" t="s">
        <v>8630</v>
      </c>
      <c r="D496" s="18" t="s">
        <v>3887</v>
      </c>
      <c r="E496" s="18" t="s">
        <v>1266</v>
      </c>
      <c r="F496" s="18" t="s">
        <v>252</v>
      </c>
      <c r="G496" s="18" t="s">
        <v>8670</v>
      </c>
      <c r="H496" s="18" t="s">
        <v>253</v>
      </c>
      <c r="I496" s="39" t="s">
        <v>8679</v>
      </c>
      <c r="J496" s="18" t="s">
        <v>3958</v>
      </c>
      <c r="K496" s="18" t="s">
        <v>5450</v>
      </c>
      <c r="L496" s="18" t="s">
        <v>11672</v>
      </c>
      <c r="M496" s="19" t="s">
        <v>1462</v>
      </c>
    </row>
    <row r="497" spans="1:13" ht="119" x14ac:dyDescent="0.3">
      <c r="A497" s="18">
        <v>1</v>
      </c>
      <c r="B497" s="18" t="s">
        <v>10975</v>
      </c>
      <c r="C497" s="18" t="s">
        <v>8630</v>
      </c>
      <c r="D497" s="18" t="s">
        <v>3887</v>
      </c>
      <c r="E497" s="18" t="s">
        <v>1266</v>
      </c>
      <c r="F497" s="18" t="s">
        <v>252</v>
      </c>
      <c r="G497" s="18" t="s">
        <v>8670</v>
      </c>
      <c r="H497" s="18" t="s">
        <v>253</v>
      </c>
      <c r="I497" s="39" t="s">
        <v>11673</v>
      </c>
      <c r="J497" s="18" t="s">
        <v>255</v>
      </c>
      <c r="K497" s="18" t="s">
        <v>5451</v>
      </c>
      <c r="L497" s="18" t="s">
        <v>7023</v>
      </c>
      <c r="M497" s="41" t="s">
        <v>1458</v>
      </c>
    </row>
    <row r="498" spans="1:13" ht="119" x14ac:dyDescent="0.3">
      <c r="A498" s="18">
        <v>1</v>
      </c>
      <c r="B498" s="18" t="s">
        <v>10975</v>
      </c>
      <c r="C498" s="18" t="s">
        <v>8630</v>
      </c>
      <c r="D498" s="18" t="s">
        <v>3887</v>
      </c>
      <c r="E498" s="18" t="s">
        <v>1266</v>
      </c>
      <c r="F498" s="18" t="s">
        <v>252</v>
      </c>
      <c r="G498" s="18" t="s">
        <v>8670</v>
      </c>
      <c r="H498" s="18" t="s">
        <v>253</v>
      </c>
      <c r="I498" s="39" t="s">
        <v>11674</v>
      </c>
      <c r="J498" s="18" t="s">
        <v>11675</v>
      </c>
      <c r="K498" s="18" t="s">
        <v>11676</v>
      </c>
      <c r="L498" s="18" t="s">
        <v>11677</v>
      </c>
      <c r="M498" s="19" t="s">
        <v>1436</v>
      </c>
    </row>
    <row r="499" spans="1:13" ht="119" x14ac:dyDescent="0.3">
      <c r="A499" s="18">
        <v>1</v>
      </c>
      <c r="B499" s="18" t="s">
        <v>10975</v>
      </c>
      <c r="C499" s="18" t="s">
        <v>8630</v>
      </c>
      <c r="D499" s="18" t="s">
        <v>3887</v>
      </c>
      <c r="E499" s="18" t="s">
        <v>1266</v>
      </c>
      <c r="F499" s="18" t="s">
        <v>252</v>
      </c>
      <c r="G499" s="18" t="s">
        <v>8670</v>
      </c>
      <c r="H499" s="18" t="s">
        <v>253</v>
      </c>
      <c r="I499" s="39" t="s">
        <v>11678</v>
      </c>
      <c r="J499" s="18" t="s">
        <v>3960</v>
      </c>
      <c r="K499" s="18" t="s">
        <v>11679</v>
      </c>
      <c r="L499" s="18" t="s">
        <v>11680</v>
      </c>
      <c r="M499" s="19" t="s">
        <v>121</v>
      </c>
    </row>
    <row r="500" spans="1:13" ht="119" x14ac:dyDescent="0.3">
      <c r="A500" s="18">
        <v>1</v>
      </c>
      <c r="B500" s="18" t="s">
        <v>10975</v>
      </c>
      <c r="C500" s="18" t="s">
        <v>8630</v>
      </c>
      <c r="D500" s="18" t="s">
        <v>3887</v>
      </c>
      <c r="E500" s="18" t="s">
        <v>1266</v>
      </c>
      <c r="F500" s="18" t="s">
        <v>252</v>
      </c>
      <c r="G500" s="18" t="s">
        <v>8670</v>
      </c>
      <c r="H500" s="18" t="s">
        <v>253</v>
      </c>
      <c r="I500" s="39" t="s">
        <v>11681</v>
      </c>
      <c r="J500" s="18" t="s">
        <v>1910</v>
      </c>
      <c r="K500" s="18" t="s">
        <v>1911</v>
      </c>
      <c r="L500" s="18" t="s">
        <v>11682</v>
      </c>
      <c r="M500" s="41" t="s">
        <v>1458</v>
      </c>
    </row>
    <row r="501" spans="1:13" ht="119" x14ac:dyDescent="0.3">
      <c r="A501" s="18">
        <v>1</v>
      </c>
      <c r="B501" s="18" t="s">
        <v>10975</v>
      </c>
      <c r="C501" s="18" t="s">
        <v>8630</v>
      </c>
      <c r="D501" s="18" t="s">
        <v>3887</v>
      </c>
      <c r="E501" s="18" t="s">
        <v>1266</v>
      </c>
      <c r="F501" s="18" t="s">
        <v>252</v>
      </c>
      <c r="G501" s="18" t="s">
        <v>8670</v>
      </c>
      <c r="H501" s="18" t="s">
        <v>253</v>
      </c>
      <c r="I501" s="39" t="s">
        <v>11683</v>
      </c>
      <c r="J501" s="18" t="s">
        <v>1912</v>
      </c>
      <c r="K501" s="18" t="s">
        <v>11684</v>
      </c>
      <c r="L501" s="18" t="s">
        <v>11685</v>
      </c>
      <c r="M501" s="19" t="s">
        <v>121</v>
      </c>
    </row>
    <row r="502" spans="1:13" ht="119" x14ac:dyDescent="0.3">
      <c r="A502" s="18">
        <v>1</v>
      </c>
      <c r="B502" s="18" t="s">
        <v>10975</v>
      </c>
      <c r="C502" s="18" t="s">
        <v>8630</v>
      </c>
      <c r="D502" s="18" t="s">
        <v>3887</v>
      </c>
      <c r="E502" s="18" t="s">
        <v>1266</v>
      </c>
      <c r="F502" s="18" t="s">
        <v>252</v>
      </c>
      <c r="G502" s="18" t="s">
        <v>8670</v>
      </c>
      <c r="H502" s="18" t="s">
        <v>253</v>
      </c>
      <c r="I502" s="39" t="s">
        <v>11686</v>
      </c>
      <c r="J502" s="18" t="s">
        <v>11687</v>
      </c>
      <c r="K502" s="18" t="s">
        <v>1913</v>
      </c>
      <c r="L502" s="18" t="s">
        <v>1914</v>
      </c>
      <c r="M502" s="19" t="s">
        <v>1915</v>
      </c>
    </row>
    <row r="503" spans="1:13" ht="119" x14ac:dyDescent="0.3">
      <c r="A503" s="18">
        <v>1</v>
      </c>
      <c r="B503" s="18" t="s">
        <v>10975</v>
      </c>
      <c r="C503" s="18" t="s">
        <v>8630</v>
      </c>
      <c r="D503" s="18" t="s">
        <v>3887</v>
      </c>
      <c r="E503" s="18" t="s">
        <v>1266</v>
      </c>
      <c r="F503" s="18" t="s">
        <v>252</v>
      </c>
      <c r="G503" s="18" t="s">
        <v>8670</v>
      </c>
      <c r="H503" s="18" t="s">
        <v>253</v>
      </c>
      <c r="I503" s="39" t="s">
        <v>11688</v>
      </c>
      <c r="J503" s="18" t="s">
        <v>11689</v>
      </c>
      <c r="K503" s="18" t="s">
        <v>11690</v>
      </c>
      <c r="L503" s="18" t="s">
        <v>1916</v>
      </c>
      <c r="M503" s="19" t="s">
        <v>1915</v>
      </c>
    </row>
    <row r="504" spans="1:13" ht="119" x14ac:dyDescent="0.3">
      <c r="A504" s="18">
        <v>1</v>
      </c>
      <c r="B504" s="18" t="s">
        <v>10975</v>
      </c>
      <c r="C504" s="18" t="s">
        <v>8630</v>
      </c>
      <c r="D504" s="18" t="s">
        <v>3887</v>
      </c>
      <c r="E504" s="18" t="s">
        <v>1266</v>
      </c>
      <c r="F504" s="18" t="s">
        <v>252</v>
      </c>
      <c r="G504" s="18" t="s">
        <v>8670</v>
      </c>
      <c r="H504" s="18" t="s">
        <v>253</v>
      </c>
      <c r="I504" s="39" t="s">
        <v>11691</v>
      </c>
      <c r="J504" s="18" t="s">
        <v>3963</v>
      </c>
      <c r="K504" s="18" t="s">
        <v>1917</v>
      </c>
      <c r="L504" s="18" t="s">
        <v>11692</v>
      </c>
      <c r="M504" s="19" t="s">
        <v>1436</v>
      </c>
    </row>
    <row r="505" spans="1:13" ht="119" x14ac:dyDescent="0.3">
      <c r="A505" s="18">
        <v>1</v>
      </c>
      <c r="B505" s="18" t="s">
        <v>10975</v>
      </c>
      <c r="C505" s="18" t="s">
        <v>8630</v>
      </c>
      <c r="D505" s="18" t="s">
        <v>3887</v>
      </c>
      <c r="E505" s="18" t="s">
        <v>1267</v>
      </c>
      <c r="F505" s="18" t="s">
        <v>256</v>
      </c>
      <c r="G505" s="18" t="s">
        <v>8680</v>
      </c>
      <c r="H505" s="18" t="s">
        <v>257</v>
      </c>
      <c r="I505" s="39" t="s">
        <v>8681</v>
      </c>
      <c r="J505" s="18" t="s">
        <v>258</v>
      </c>
      <c r="K505" s="18" t="s">
        <v>5456</v>
      </c>
      <c r="L505" s="18" t="s">
        <v>1918</v>
      </c>
      <c r="M505" s="19" t="s">
        <v>1436</v>
      </c>
    </row>
    <row r="506" spans="1:13" ht="119" x14ac:dyDescent="0.3">
      <c r="A506" s="18">
        <v>1</v>
      </c>
      <c r="B506" s="18" t="s">
        <v>10975</v>
      </c>
      <c r="C506" s="18" t="s">
        <v>8630</v>
      </c>
      <c r="D506" s="18" t="s">
        <v>3887</v>
      </c>
      <c r="E506" s="18" t="s">
        <v>1267</v>
      </c>
      <c r="F506" s="18" t="s">
        <v>256</v>
      </c>
      <c r="G506" s="18" t="s">
        <v>8680</v>
      </c>
      <c r="H506" s="18" t="s">
        <v>257</v>
      </c>
      <c r="I506" s="39" t="s">
        <v>8682</v>
      </c>
      <c r="J506" s="18" t="s">
        <v>11693</v>
      </c>
      <c r="K506" s="18" t="s">
        <v>11694</v>
      </c>
      <c r="L506" s="18" t="s">
        <v>11695</v>
      </c>
      <c r="M506" s="19" t="s">
        <v>1436</v>
      </c>
    </row>
    <row r="507" spans="1:13" ht="119" x14ac:dyDescent="0.3">
      <c r="A507" s="18">
        <v>1</v>
      </c>
      <c r="B507" s="18" t="s">
        <v>10975</v>
      </c>
      <c r="C507" s="18" t="s">
        <v>8630</v>
      </c>
      <c r="D507" s="18" t="s">
        <v>3887</v>
      </c>
      <c r="E507" s="18" t="s">
        <v>1267</v>
      </c>
      <c r="F507" s="18" t="s">
        <v>256</v>
      </c>
      <c r="G507" s="18" t="s">
        <v>8680</v>
      </c>
      <c r="H507" s="18" t="s">
        <v>257</v>
      </c>
      <c r="I507" s="39" t="s">
        <v>8683</v>
      </c>
      <c r="J507" s="18" t="s">
        <v>3966</v>
      </c>
      <c r="K507" s="18" t="s">
        <v>11696</v>
      </c>
      <c r="L507" s="18" t="s">
        <v>11697</v>
      </c>
      <c r="M507" s="19" t="s">
        <v>1436</v>
      </c>
    </row>
    <row r="508" spans="1:13" ht="119" x14ac:dyDescent="0.3">
      <c r="A508" s="18">
        <v>1</v>
      </c>
      <c r="B508" s="18" t="s">
        <v>10975</v>
      </c>
      <c r="C508" s="18" t="s">
        <v>8630</v>
      </c>
      <c r="D508" s="18" t="s">
        <v>3887</v>
      </c>
      <c r="E508" s="18" t="s">
        <v>1267</v>
      </c>
      <c r="F508" s="18" t="s">
        <v>256</v>
      </c>
      <c r="G508" s="18" t="s">
        <v>8680</v>
      </c>
      <c r="H508" s="18" t="s">
        <v>257</v>
      </c>
      <c r="I508" s="39" t="s">
        <v>8684</v>
      </c>
      <c r="J508" s="18" t="s">
        <v>1919</v>
      </c>
      <c r="K508" s="18" t="s">
        <v>11698</v>
      </c>
      <c r="L508" s="18" t="s">
        <v>11699</v>
      </c>
      <c r="M508" s="19" t="s">
        <v>1462</v>
      </c>
    </row>
    <row r="509" spans="1:13" ht="119" x14ac:dyDescent="0.3">
      <c r="A509" s="18">
        <v>1</v>
      </c>
      <c r="B509" s="18" t="s">
        <v>10975</v>
      </c>
      <c r="C509" s="18" t="s">
        <v>8630</v>
      </c>
      <c r="D509" s="18" t="s">
        <v>3887</v>
      </c>
      <c r="E509" s="18" t="s">
        <v>1267</v>
      </c>
      <c r="F509" s="18" t="s">
        <v>256</v>
      </c>
      <c r="G509" s="18" t="s">
        <v>8680</v>
      </c>
      <c r="H509" s="18" t="s">
        <v>257</v>
      </c>
      <c r="I509" s="39" t="s">
        <v>8685</v>
      </c>
      <c r="J509" s="18" t="s">
        <v>259</v>
      </c>
      <c r="K509" s="18" t="s">
        <v>1920</v>
      </c>
      <c r="L509" s="18" t="s">
        <v>11700</v>
      </c>
      <c r="M509" s="41" t="s">
        <v>1921</v>
      </c>
    </row>
    <row r="510" spans="1:13" ht="119" x14ac:dyDescent="0.3">
      <c r="A510" s="18">
        <v>1</v>
      </c>
      <c r="B510" s="18" t="s">
        <v>10975</v>
      </c>
      <c r="C510" s="18" t="s">
        <v>8630</v>
      </c>
      <c r="D510" s="18" t="s">
        <v>3887</v>
      </c>
      <c r="E510" s="18" t="s">
        <v>1267</v>
      </c>
      <c r="F510" s="18" t="s">
        <v>256</v>
      </c>
      <c r="G510" s="18" t="s">
        <v>8680</v>
      </c>
      <c r="H510" s="18" t="s">
        <v>257</v>
      </c>
      <c r="I510" s="39" t="s">
        <v>8686</v>
      </c>
      <c r="J510" s="18" t="s">
        <v>1922</v>
      </c>
      <c r="K510" s="18" t="s">
        <v>1923</v>
      </c>
      <c r="L510" s="18" t="s">
        <v>11701</v>
      </c>
      <c r="M510" s="41" t="s">
        <v>1921</v>
      </c>
    </row>
    <row r="511" spans="1:13" ht="119" x14ac:dyDescent="0.3">
      <c r="A511" s="18">
        <v>1</v>
      </c>
      <c r="B511" s="18" t="s">
        <v>10975</v>
      </c>
      <c r="C511" s="18" t="s">
        <v>8630</v>
      </c>
      <c r="D511" s="18" t="s">
        <v>3887</v>
      </c>
      <c r="E511" s="18" t="s">
        <v>1267</v>
      </c>
      <c r="F511" s="18" t="s">
        <v>256</v>
      </c>
      <c r="G511" s="18" t="s">
        <v>8680</v>
      </c>
      <c r="H511" s="18" t="s">
        <v>257</v>
      </c>
      <c r="I511" s="39" t="s">
        <v>8687</v>
      </c>
      <c r="J511" s="18" t="s">
        <v>260</v>
      </c>
      <c r="K511" s="18" t="s">
        <v>1924</v>
      </c>
      <c r="L511" s="18" t="s">
        <v>11702</v>
      </c>
      <c r="M511" s="41" t="s">
        <v>1921</v>
      </c>
    </row>
    <row r="512" spans="1:13" ht="119" x14ac:dyDescent="0.3">
      <c r="A512" s="18">
        <v>1</v>
      </c>
      <c r="B512" s="18" t="s">
        <v>10975</v>
      </c>
      <c r="C512" s="18" t="s">
        <v>8630</v>
      </c>
      <c r="D512" s="18" t="s">
        <v>3887</v>
      </c>
      <c r="E512" s="18" t="s">
        <v>1267</v>
      </c>
      <c r="F512" s="18" t="s">
        <v>256</v>
      </c>
      <c r="G512" s="18" t="s">
        <v>8680</v>
      </c>
      <c r="H512" s="18" t="s">
        <v>257</v>
      </c>
      <c r="I512" s="39" t="s">
        <v>8688</v>
      </c>
      <c r="J512" s="18" t="s">
        <v>1925</v>
      </c>
      <c r="K512" s="18" t="s">
        <v>1926</v>
      </c>
      <c r="L512" s="18" t="s">
        <v>11703</v>
      </c>
      <c r="M512" s="41" t="s">
        <v>1458</v>
      </c>
    </row>
    <row r="513" spans="1:13" ht="119" x14ac:dyDescent="0.3">
      <c r="A513" s="18">
        <v>1</v>
      </c>
      <c r="B513" s="18" t="s">
        <v>10975</v>
      </c>
      <c r="C513" s="18" t="s">
        <v>8630</v>
      </c>
      <c r="D513" s="18" t="s">
        <v>3887</v>
      </c>
      <c r="E513" s="18" t="s">
        <v>1267</v>
      </c>
      <c r="F513" s="18" t="s">
        <v>256</v>
      </c>
      <c r="G513" s="18" t="s">
        <v>8680</v>
      </c>
      <c r="H513" s="18" t="s">
        <v>257</v>
      </c>
      <c r="I513" s="39" t="s">
        <v>8689</v>
      </c>
      <c r="J513" s="18" t="s">
        <v>261</v>
      </c>
      <c r="K513" s="18" t="s">
        <v>1927</v>
      </c>
      <c r="L513" s="18" t="s">
        <v>11704</v>
      </c>
      <c r="M513" s="41" t="s">
        <v>1921</v>
      </c>
    </row>
    <row r="514" spans="1:13" ht="119" x14ac:dyDescent="0.3">
      <c r="A514" s="18">
        <v>1</v>
      </c>
      <c r="B514" s="18" t="s">
        <v>10975</v>
      </c>
      <c r="C514" s="18" t="s">
        <v>8630</v>
      </c>
      <c r="D514" s="18" t="s">
        <v>3887</v>
      </c>
      <c r="E514" s="18" t="s">
        <v>1267</v>
      </c>
      <c r="F514" s="18" t="s">
        <v>256</v>
      </c>
      <c r="G514" s="18" t="s">
        <v>8680</v>
      </c>
      <c r="H514" s="18" t="s">
        <v>257</v>
      </c>
      <c r="I514" s="39" t="s">
        <v>11705</v>
      </c>
      <c r="J514" s="18" t="s">
        <v>3967</v>
      </c>
      <c r="K514" s="18" t="s">
        <v>11706</v>
      </c>
      <c r="L514" s="18" t="s">
        <v>11707</v>
      </c>
      <c r="M514" s="19" t="s">
        <v>1436</v>
      </c>
    </row>
    <row r="515" spans="1:13" ht="119" x14ac:dyDescent="0.3">
      <c r="A515" s="18">
        <v>1</v>
      </c>
      <c r="B515" s="18" t="s">
        <v>10975</v>
      </c>
      <c r="C515" s="18" t="s">
        <v>8630</v>
      </c>
      <c r="D515" s="18" t="s">
        <v>3887</v>
      </c>
      <c r="E515" s="18" t="s">
        <v>1267</v>
      </c>
      <c r="F515" s="18" t="s">
        <v>256</v>
      </c>
      <c r="G515" s="18" t="s">
        <v>8680</v>
      </c>
      <c r="H515" s="18" t="s">
        <v>257</v>
      </c>
      <c r="I515" s="39" t="s">
        <v>11708</v>
      </c>
      <c r="J515" s="18" t="s">
        <v>1928</v>
      </c>
      <c r="K515" s="18" t="s">
        <v>11709</v>
      </c>
      <c r="L515" s="18" t="s">
        <v>11710</v>
      </c>
      <c r="M515" s="19" t="s">
        <v>1462</v>
      </c>
    </row>
    <row r="516" spans="1:13" ht="119" x14ac:dyDescent="0.3">
      <c r="A516" s="18">
        <v>1</v>
      </c>
      <c r="B516" s="18" t="s">
        <v>10975</v>
      </c>
      <c r="C516" s="18" t="s">
        <v>8630</v>
      </c>
      <c r="D516" s="18" t="s">
        <v>3887</v>
      </c>
      <c r="E516" s="18" t="s">
        <v>1267</v>
      </c>
      <c r="F516" s="18" t="s">
        <v>256</v>
      </c>
      <c r="G516" s="18" t="s">
        <v>8680</v>
      </c>
      <c r="H516" s="18" t="s">
        <v>257</v>
      </c>
      <c r="I516" s="39" t="s">
        <v>11711</v>
      </c>
      <c r="J516" s="18" t="s">
        <v>262</v>
      </c>
      <c r="K516" s="18" t="s">
        <v>1929</v>
      </c>
      <c r="L516" s="18" t="s">
        <v>11712</v>
      </c>
      <c r="M516" s="41" t="s">
        <v>1921</v>
      </c>
    </row>
    <row r="517" spans="1:13" ht="119" x14ac:dyDescent="0.3">
      <c r="A517" s="18">
        <v>1</v>
      </c>
      <c r="B517" s="18" t="s">
        <v>10975</v>
      </c>
      <c r="C517" s="18" t="s">
        <v>8630</v>
      </c>
      <c r="D517" s="18" t="s">
        <v>3887</v>
      </c>
      <c r="E517" s="18" t="s">
        <v>1267</v>
      </c>
      <c r="F517" s="18" t="s">
        <v>256</v>
      </c>
      <c r="G517" s="18" t="s">
        <v>8680</v>
      </c>
      <c r="H517" s="18" t="s">
        <v>257</v>
      </c>
      <c r="I517" s="39" t="s">
        <v>11713</v>
      </c>
      <c r="J517" s="18" t="s">
        <v>1930</v>
      </c>
      <c r="K517" s="18" t="s">
        <v>1931</v>
      </c>
      <c r="L517" s="18" t="s">
        <v>11714</v>
      </c>
      <c r="M517" s="41" t="s">
        <v>1921</v>
      </c>
    </row>
    <row r="518" spans="1:13" ht="119" x14ac:dyDescent="0.3">
      <c r="A518" s="18">
        <v>1</v>
      </c>
      <c r="B518" s="18" t="s">
        <v>10975</v>
      </c>
      <c r="C518" s="18" t="s">
        <v>8630</v>
      </c>
      <c r="D518" s="18" t="s">
        <v>3887</v>
      </c>
      <c r="E518" s="18" t="s">
        <v>1267</v>
      </c>
      <c r="F518" s="18" t="s">
        <v>256</v>
      </c>
      <c r="G518" s="18" t="s">
        <v>8680</v>
      </c>
      <c r="H518" s="18" t="s">
        <v>257</v>
      </c>
      <c r="I518" s="39" t="s">
        <v>11715</v>
      </c>
      <c r="J518" s="18" t="s">
        <v>263</v>
      </c>
      <c r="K518" s="18" t="s">
        <v>1932</v>
      </c>
      <c r="L518" s="18" t="s">
        <v>11716</v>
      </c>
      <c r="M518" s="41" t="s">
        <v>1921</v>
      </c>
    </row>
    <row r="519" spans="1:13" ht="119" x14ac:dyDescent="0.3">
      <c r="A519" s="18">
        <v>1</v>
      </c>
      <c r="B519" s="18" t="s">
        <v>10975</v>
      </c>
      <c r="C519" s="18" t="s">
        <v>8630</v>
      </c>
      <c r="D519" s="18" t="s">
        <v>3887</v>
      </c>
      <c r="E519" s="18" t="s">
        <v>1267</v>
      </c>
      <c r="F519" s="18" t="s">
        <v>256</v>
      </c>
      <c r="G519" s="18" t="s">
        <v>8680</v>
      </c>
      <c r="H519" s="18" t="s">
        <v>257</v>
      </c>
      <c r="I519" s="39" t="s">
        <v>11717</v>
      </c>
      <c r="J519" s="18" t="s">
        <v>1933</v>
      </c>
      <c r="K519" s="18" t="s">
        <v>1934</v>
      </c>
      <c r="L519" s="18" t="s">
        <v>11718</v>
      </c>
      <c r="M519" s="41" t="s">
        <v>1458</v>
      </c>
    </row>
    <row r="520" spans="1:13" ht="119" x14ac:dyDescent="0.3">
      <c r="A520" s="18">
        <v>1</v>
      </c>
      <c r="B520" s="18" t="s">
        <v>10975</v>
      </c>
      <c r="C520" s="18" t="s">
        <v>8630</v>
      </c>
      <c r="D520" s="18" t="s">
        <v>3887</v>
      </c>
      <c r="E520" s="18" t="s">
        <v>1267</v>
      </c>
      <c r="F520" s="18" t="s">
        <v>256</v>
      </c>
      <c r="G520" s="18" t="s">
        <v>8680</v>
      </c>
      <c r="H520" s="18" t="s">
        <v>257</v>
      </c>
      <c r="I520" s="39" t="s">
        <v>11719</v>
      </c>
      <c r="J520" s="18" t="s">
        <v>3968</v>
      </c>
      <c r="K520" s="18" t="s">
        <v>5462</v>
      </c>
      <c r="L520" s="18" t="s">
        <v>1935</v>
      </c>
      <c r="M520" s="19" t="s">
        <v>1436</v>
      </c>
    </row>
    <row r="521" spans="1:13" ht="119" x14ac:dyDescent="0.3">
      <c r="A521" s="18">
        <v>1</v>
      </c>
      <c r="B521" s="18" t="s">
        <v>10975</v>
      </c>
      <c r="C521" s="18" t="s">
        <v>8630</v>
      </c>
      <c r="D521" s="18" t="s">
        <v>3887</v>
      </c>
      <c r="E521" s="18" t="s">
        <v>1268</v>
      </c>
      <c r="F521" s="18" t="s">
        <v>264</v>
      </c>
      <c r="G521" s="18" t="s">
        <v>8690</v>
      </c>
      <c r="H521" s="18" t="s">
        <v>265</v>
      </c>
      <c r="I521" s="39" t="s">
        <v>8691</v>
      </c>
      <c r="J521" s="18" t="s">
        <v>266</v>
      </c>
      <c r="K521" s="18" t="s">
        <v>11720</v>
      </c>
      <c r="L521" s="18" t="s">
        <v>11721</v>
      </c>
      <c r="M521" s="19" t="s">
        <v>1936</v>
      </c>
    </row>
    <row r="522" spans="1:13" ht="119" x14ac:dyDescent="0.3">
      <c r="A522" s="18">
        <v>1</v>
      </c>
      <c r="B522" s="18" t="s">
        <v>10975</v>
      </c>
      <c r="C522" s="18" t="s">
        <v>8630</v>
      </c>
      <c r="D522" s="18" t="s">
        <v>3887</v>
      </c>
      <c r="E522" s="18" t="s">
        <v>1268</v>
      </c>
      <c r="F522" s="18" t="s">
        <v>264</v>
      </c>
      <c r="G522" s="18" t="s">
        <v>8690</v>
      </c>
      <c r="H522" s="18" t="s">
        <v>265</v>
      </c>
      <c r="I522" s="39" t="s">
        <v>8692</v>
      </c>
      <c r="J522" s="18" t="s">
        <v>267</v>
      </c>
      <c r="K522" s="18" t="s">
        <v>11722</v>
      </c>
      <c r="L522" s="18" t="s">
        <v>11723</v>
      </c>
      <c r="M522" s="19" t="s">
        <v>1936</v>
      </c>
    </row>
    <row r="523" spans="1:13" ht="119" x14ac:dyDescent="0.3">
      <c r="A523" s="18">
        <v>1</v>
      </c>
      <c r="B523" s="18" t="s">
        <v>10975</v>
      </c>
      <c r="C523" s="18" t="s">
        <v>8630</v>
      </c>
      <c r="D523" s="18" t="s">
        <v>3887</v>
      </c>
      <c r="E523" s="18" t="s">
        <v>1268</v>
      </c>
      <c r="F523" s="18" t="s">
        <v>264</v>
      </c>
      <c r="G523" s="18" t="s">
        <v>8690</v>
      </c>
      <c r="H523" s="18" t="s">
        <v>265</v>
      </c>
      <c r="I523" s="39" t="s">
        <v>8693</v>
      </c>
      <c r="J523" s="18" t="s">
        <v>1937</v>
      </c>
      <c r="K523" s="18" t="s">
        <v>11724</v>
      </c>
      <c r="L523" s="18" t="s">
        <v>7045</v>
      </c>
      <c r="M523" s="19" t="s">
        <v>1936</v>
      </c>
    </row>
    <row r="524" spans="1:13" ht="119" x14ac:dyDescent="0.3">
      <c r="A524" s="18">
        <v>1</v>
      </c>
      <c r="B524" s="18" t="s">
        <v>10975</v>
      </c>
      <c r="C524" s="18" t="s">
        <v>8630</v>
      </c>
      <c r="D524" s="18" t="s">
        <v>3887</v>
      </c>
      <c r="E524" s="18" t="s">
        <v>1268</v>
      </c>
      <c r="F524" s="18" t="s">
        <v>264</v>
      </c>
      <c r="G524" s="18" t="s">
        <v>8690</v>
      </c>
      <c r="H524" s="18" t="s">
        <v>265</v>
      </c>
      <c r="I524" s="39" t="s">
        <v>8694</v>
      </c>
      <c r="J524" s="18" t="s">
        <v>1938</v>
      </c>
      <c r="K524" s="18" t="s">
        <v>1939</v>
      </c>
      <c r="L524" s="18" t="s">
        <v>11725</v>
      </c>
      <c r="M524" s="19" t="s">
        <v>1462</v>
      </c>
    </row>
    <row r="525" spans="1:13" ht="119" x14ac:dyDescent="0.3">
      <c r="A525" s="18">
        <v>1</v>
      </c>
      <c r="B525" s="18" t="s">
        <v>10975</v>
      </c>
      <c r="C525" s="18" t="s">
        <v>8630</v>
      </c>
      <c r="D525" s="18" t="s">
        <v>3887</v>
      </c>
      <c r="E525" s="18" t="s">
        <v>1269</v>
      </c>
      <c r="F525" s="18" t="s">
        <v>268</v>
      </c>
      <c r="G525" s="18" t="s">
        <v>8695</v>
      </c>
      <c r="H525" s="18" t="s">
        <v>269</v>
      </c>
      <c r="I525" s="39" t="s">
        <v>8696</v>
      </c>
      <c r="J525" s="18" t="s">
        <v>11726</v>
      </c>
      <c r="K525" s="18" t="s">
        <v>1940</v>
      </c>
      <c r="L525" s="18" t="s">
        <v>1941</v>
      </c>
      <c r="M525" s="19" t="s">
        <v>1436</v>
      </c>
    </row>
    <row r="526" spans="1:13" ht="119" x14ac:dyDescent="0.3">
      <c r="A526" s="18">
        <v>1</v>
      </c>
      <c r="B526" s="18" t="s">
        <v>10975</v>
      </c>
      <c r="C526" s="18" t="s">
        <v>8630</v>
      </c>
      <c r="D526" s="18" t="s">
        <v>3887</v>
      </c>
      <c r="E526" s="18" t="s">
        <v>1269</v>
      </c>
      <c r="F526" s="18" t="s">
        <v>268</v>
      </c>
      <c r="G526" s="18" t="s">
        <v>8695</v>
      </c>
      <c r="H526" s="18" t="s">
        <v>269</v>
      </c>
      <c r="I526" s="39" t="s">
        <v>8697</v>
      </c>
      <c r="J526" s="18" t="s">
        <v>271</v>
      </c>
      <c r="K526" s="18" t="s">
        <v>5466</v>
      </c>
      <c r="L526" s="18" t="s">
        <v>7047</v>
      </c>
      <c r="M526" s="19" t="s">
        <v>1436</v>
      </c>
    </row>
    <row r="527" spans="1:13" ht="119" x14ac:dyDescent="0.3">
      <c r="A527" s="18">
        <v>1</v>
      </c>
      <c r="B527" s="18" t="s">
        <v>10975</v>
      </c>
      <c r="C527" s="18" t="s">
        <v>8630</v>
      </c>
      <c r="D527" s="18" t="s">
        <v>3887</v>
      </c>
      <c r="E527" s="18" t="s">
        <v>1269</v>
      </c>
      <c r="F527" s="18" t="s">
        <v>268</v>
      </c>
      <c r="G527" s="18" t="s">
        <v>8695</v>
      </c>
      <c r="H527" s="18" t="s">
        <v>269</v>
      </c>
      <c r="I527" s="39" t="s">
        <v>8698</v>
      </c>
      <c r="J527" s="18" t="s">
        <v>11727</v>
      </c>
      <c r="K527" s="18" t="s">
        <v>11728</v>
      </c>
      <c r="L527" s="18" t="s">
        <v>11729</v>
      </c>
      <c r="M527" s="19" t="s">
        <v>1436</v>
      </c>
    </row>
    <row r="528" spans="1:13" ht="119" x14ac:dyDescent="0.3">
      <c r="A528" s="18">
        <v>1</v>
      </c>
      <c r="B528" s="18" t="s">
        <v>10975</v>
      </c>
      <c r="C528" s="18" t="s">
        <v>8630</v>
      </c>
      <c r="D528" s="18" t="s">
        <v>3887</v>
      </c>
      <c r="E528" s="18" t="s">
        <v>1269</v>
      </c>
      <c r="F528" s="18" t="s">
        <v>268</v>
      </c>
      <c r="G528" s="18" t="s">
        <v>8695</v>
      </c>
      <c r="H528" s="18" t="s">
        <v>269</v>
      </c>
      <c r="I528" s="39" t="s">
        <v>8699</v>
      </c>
      <c r="J528" s="18" t="s">
        <v>3973</v>
      </c>
      <c r="K528" s="18" t="s">
        <v>11730</v>
      </c>
      <c r="L528" s="18" t="s">
        <v>11731</v>
      </c>
      <c r="M528" s="19" t="s">
        <v>1436</v>
      </c>
    </row>
    <row r="529" spans="1:13" ht="119" x14ac:dyDescent="0.3">
      <c r="A529" s="18">
        <v>1</v>
      </c>
      <c r="B529" s="18" t="s">
        <v>10975</v>
      </c>
      <c r="C529" s="18" t="s">
        <v>8630</v>
      </c>
      <c r="D529" s="18" t="s">
        <v>3887</v>
      </c>
      <c r="E529" s="18" t="s">
        <v>1269</v>
      </c>
      <c r="F529" s="18" t="s">
        <v>268</v>
      </c>
      <c r="G529" s="18" t="s">
        <v>8695</v>
      </c>
      <c r="H529" s="18" t="s">
        <v>269</v>
      </c>
      <c r="I529" s="39" t="s">
        <v>8700</v>
      </c>
      <c r="J529" s="18" t="s">
        <v>272</v>
      </c>
      <c r="K529" s="18" t="s">
        <v>11732</v>
      </c>
      <c r="L529" s="18" t="s">
        <v>11733</v>
      </c>
      <c r="M529" s="19" t="s">
        <v>1436</v>
      </c>
    </row>
    <row r="530" spans="1:13" ht="119" x14ac:dyDescent="0.3">
      <c r="A530" s="18">
        <v>1</v>
      </c>
      <c r="B530" s="18" t="s">
        <v>10975</v>
      </c>
      <c r="C530" s="18" t="s">
        <v>8630</v>
      </c>
      <c r="D530" s="18" t="s">
        <v>3887</v>
      </c>
      <c r="E530" s="18" t="s">
        <v>1269</v>
      </c>
      <c r="F530" s="18" t="s">
        <v>268</v>
      </c>
      <c r="G530" s="18" t="s">
        <v>8695</v>
      </c>
      <c r="H530" s="18" t="s">
        <v>269</v>
      </c>
      <c r="I530" s="39" t="s">
        <v>8701</v>
      </c>
      <c r="J530" s="18" t="s">
        <v>273</v>
      </c>
      <c r="K530" s="18" t="s">
        <v>11734</v>
      </c>
      <c r="L530" s="18" t="s">
        <v>11735</v>
      </c>
      <c r="M530" s="41" t="s">
        <v>1458</v>
      </c>
    </row>
    <row r="531" spans="1:13" ht="119" x14ac:dyDescent="0.3">
      <c r="A531" s="18">
        <v>1</v>
      </c>
      <c r="B531" s="18" t="s">
        <v>10975</v>
      </c>
      <c r="C531" s="18" t="s">
        <v>8630</v>
      </c>
      <c r="D531" s="18" t="s">
        <v>3887</v>
      </c>
      <c r="E531" s="18" t="s">
        <v>1269</v>
      </c>
      <c r="F531" s="18" t="s">
        <v>268</v>
      </c>
      <c r="G531" s="18" t="s">
        <v>8695</v>
      </c>
      <c r="H531" s="18" t="s">
        <v>269</v>
      </c>
      <c r="I531" s="39" t="s">
        <v>8702</v>
      </c>
      <c r="J531" s="18" t="s">
        <v>1942</v>
      </c>
      <c r="K531" s="18" t="s">
        <v>1943</v>
      </c>
      <c r="L531" s="18" t="s">
        <v>11736</v>
      </c>
      <c r="M531" s="19" t="s">
        <v>1944</v>
      </c>
    </row>
    <row r="532" spans="1:13" ht="119" x14ac:dyDescent="0.3">
      <c r="A532" s="18">
        <v>1</v>
      </c>
      <c r="B532" s="18" t="s">
        <v>10975</v>
      </c>
      <c r="C532" s="18" t="s">
        <v>8630</v>
      </c>
      <c r="D532" s="18" t="s">
        <v>3887</v>
      </c>
      <c r="E532" s="18" t="s">
        <v>1269</v>
      </c>
      <c r="F532" s="18" t="s">
        <v>268</v>
      </c>
      <c r="G532" s="18" t="s">
        <v>8695</v>
      </c>
      <c r="H532" s="18" t="s">
        <v>269</v>
      </c>
      <c r="I532" s="39" t="s">
        <v>8703</v>
      </c>
      <c r="J532" s="18" t="s">
        <v>1945</v>
      </c>
      <c r="K532" s="18" t="s">
        <v>1946</v>
      </c>
      <c r="L532" s="18" t="s">
        <v>7053</v>
      </c>
      <c r="M532" s="19" t="s">
        <v>1944</v>
      </c>
    </row>
    <row r="533" spans="1:13" ht="119" x14ac:dyDescent="0.3">
      <c r="A533" s="18">
        <v>1</v>
      </c>
      <c r="B533" s="18" t="s">
        <v>10975</v>
      </c>
      <c r="C533" s="18" t="s">
        <v>8630</v>
      </c>
      <c r="D533" s="18" t="s">
        <v>3887</v>
      </c>
      <c r="E533" s="18" t="s">
        <v>1269</v>
      </c>
      <c r="F533" s="18" t="s">
        <v>268</v>
      </c>
      <c r="G533" s="18" t="s">
        <v>8695</v>
      </c>
      <c r="H533" s="18" t="s">
        <v>269</v>
      </c>
      <c r="I533" s="39" t="s">
        <v>8704</v>
      </c>
      <c r="J533" s="18" t="s">
        <v>3975</v>
      </c>
      <c r="K533" s="18" t="s">
        <v>11737</v>
      </c>
      <c r="L533" s="18" t="s">
        <v>1947</v>
      </c>
      <c r="M533" s="41" t="s">
        <v>1458</v>
      </c>
    </row>
    <row r="534" spans="1:13" ht="119" x14ac:dyDescent="0.3">
      <c r="A534" s="18">
        <v>1</v>
      </c>
      <c r="B534" s="18" t="s">
        <v>10975</v>
      </c>
      <c r="C534" s="18" t="s">
        <v>8630</v>
      </c>
      <c r="D534" s="18" t="s">
        <v>3887</v>
      </c>
      <c r="E534" s="18" t="s">
        <v>1269</v>
      </c>
      <c r="F534" s="18" t="s">
        <v>268</v>
      </c>
      <c r="G534" s="18" t="s">
        <v>8695</v>
      </c>
      <c r="H534" s="18" t="s">
        <v>269</v>
      </c>
      <c r="I534" s="39" t="s">
        <v>11738</v>
      </c>
      <c r="J534" s="18" t="s">
        <v>3976</v>
      </c>
      <c r="K534" s="18" t="s">
        <v>1948</v>
      </c>
      <c r="L534" s="18" t="s">
        <v>11739</v>
      </c>
      <c r="M534" s="41" t="s">
        <v>1458</v>
      </c>
    </row>
    <row r="535" spans="1:13" ht="119" x14ac:dyDescent="0.3">
      <c r="A535" s="18">
        <v>1</v>
      </c>
      <c r="B535" s="18" t="s">
        <v>10975</v>
      </c>
      <c r="C535" s="18" t="s">
        <v>8630</v>
      </c>
      <c r="D535" s="18" t="s">
        <v>3887</v>
      </c>
      <c r="E535" s="18" t="s">
        <v>1269</v>
      </c>
      <c r="F535" s="18" t="s">
        <v>268</v>
      </c>
      <c r="G535" s="18" t="s">
        <v>8695</v>
      </c>
      <c r="H535" s="18" t="s">
        <v>269</v>
      </c>
      <c r="I535" s="39" t="s">
        <v>11740</v>
      </c>
      <c r="J535" s="18" t="s">
        <v>1949</v>
      </c>
      <c r="K535" s="18" t="s">
        <v>1950</v>
      </c>
      <c r="L535" s="18" t="s">
        <v>1951</v>
      </c>
      <c r="M535" s="41" t="s">
        <v>1458</v>
      </c>
    </row>
    <row r="536" spans="1:13" ht="119" x14ac:dyDescent="0.3">
      <c r="A536" s="18">
        <v>1</v>
      </c>
      <c r="B536" s="18" t="s">
        <v>10975</v>
      </c>
      <c r="C536" s="18" t="s">
        <v>8630</v>
      </c>
      <c r="D536" s="18" t="s">
        <v>3887</v>
      </c>
      <c r="E536" s="18" t="s">
        <v>1269</v>
      </c>
      <c r="F536" s="18" t="s">
        <v>268</v>
      </c>
      <c r="G536" s="18" t="s">
        <v>8695</v>
      </c>
      <c r="H536" s="18" t="s">
        <v>269</v>
      </c>
      <c r="I536" s="39" t="s">
        <v>11741</v>
      </c>
      <c r="J536" s="18" t="s">
        <v>1952</v>
      </c>
      <c r="K536" s="18" t="s">
        <v>1953</v>
      </c>
      <c r="L536" s="18" t="s">
        <v>1954</v>
      </c>
      <c r="M536" s="41" t="s">
        <v>1458</v>
      </c>
    </row>
    <row r="537" spans="1:13" ht="119" x14ac:dyDescent="0.3">
      <c r="A537" s="18">
        <v>1</v>
      </c>
      <c r="B537" s="18" t="s">
        <v>10975</v>
      </c>
      <c r="C537" s="18" t="s">
        <v>8630</v>
      </c>
      <c r="D537" s="18" t="s">
        <v>3887</v>
      </c>
      <c r="E537" s="18" t="s">
        <v>1269</v>
      </c>
      <c r="F537" s="18" t="s">
        <v>268</v>
      </c>
      <c r="G537" s="18" t="s">
        <v>8695</v>
      </c>
      <c r="H537" s="18" t="s">
        <v>269</v>
      </c>
      <c r="I537" s="39" t="s">
        <v>11742</v>
      </c>
      <c r="J537" s="18" t="s">
        <v>274</v>
      </c>
      <c r="K537" s="18" t="s">
        <v>5472</v>
      </c>
      <c r="L537" s="18" t="s">
        <v>11743</v>
      </c>
      <c r="M537" s="41" t="s">
        <v>1458</v>
      </c>
    </row>
    <row r="538" spans="1:13" ht="119" x14ac:dyDescent="0.3">
      <c r="A538" s="18">
        <v>1</v>
      </c>
      <c r="B538" s="18" t="s">
        <v>10975</v>
      </c>
      <c r="C538" s="18" t="s">
        <v>8630</v>
      </c>
      <c r="D538" s="18" t="s">
        <v>3887</v>
      </c>
      <c r="E538" s="18" t="s">
        <v>1270</v>
      </c>
      <c r="F538" s="18" t="s">
        <v>275</v>
      </c>
      <c r="G538" s="18" t="s">
        <v>8705</v>
      </c>
      <c r="H538" s="18" t="s">
        <v>276</v>
      </c>
      <c r="I538" s="39" t="s">
        <v>8706</v>
      </c>
      <c r="J538" s="18" t="s">
        <v>1955</v>
      </c>
      <c r="K538" s="18" t="s">
        <v>1956</v>
      </c>
      <c r="L538" s="18" t="s">
        <v>1957</v>
      </c>
      <c r="M538" s="19" t="s">
        <v>1436</v>
      </c>
    </row>
    <row r="539" spans="1:13" ht="119" x14ac:dyDescent="0.3">
      <c r="A539" s="18">
        <v>1</v>
      </c>
      <c r="B539" s="18" t="s">
        <v>10975</v>
      </c>
      <c r="C539" s="18" t="s">
        <v>8630</v>
      </c>
      <c r="D539" s="18" t="s">
        <v>3887</v>
      </c>
      <c r="E539" s="18" t="s">
        <v>1270</v>
      </c>
      <c r="F539" s="18" t="s">
        <v>275</v>
      </c>
      <c r="G539" s="18" t="s">
        <v>8705</v>
      </c>
      <c r="H539" s="18" t="s">
        <v>276</v>
      </c>
      <c r="I539" s="39" t="s">
        <v>8707</v>
      </c>
      <c r="J539" s="18" t="s">
        <v>1958</v>
      </c>
      <c r="K539" s="18" t="s">
        <v>1959</v>
      </c>
      <c r="L539" s="18" t="s">
        <v>7056</v>
      </c>
      <c r="M539" s="19" t="s">
        <v>1876</v>
      </c>
    </row>
    <row r="540" spans="1:13" ht="119" x14ac:dyDescent="0.3">
      <c r="A540" s="18">
        <v>1</v>
      </c>
      <c r="B540" s="18" t="s">
        <v>10975</v>
      </c>
      <c r="C540" s="18" t="s">
        <v>8630</v>
      </c>
      <c r="D540" s="18" t="s">
        <v>3887</v>
      </c>
      <c r="E540" s="18" t="s">
        <v>1270</v>
      </c>
      <c r="F540" s="18" t="s">
        <v>275</v>
      </c>
      <c r="G540" s="18" t="s">
        <v>8705</v>
      </c>
      <c r="H540" s="18" t="s">
        <v>276</v>
      </c>
      <c r="I540" s="39" t="s">
        <v>8708</v>
      </c>
      <c r="J540" s="18" t="s">
        <v>1960</v>
      </c>
      <c r="K540" s="18" t="s">
        <v>1961</v>
      </c>
      <c r="L540" s="18" t="s">
        <v>11744</v>
      </c>
      <c r="M540" s="19" t="s">
        <v>1876</v>
      </c>
    </row>
    <row r="541" spans="1:13" ht="119" x14ac:dyDescent="0.3">
      <c r="A541" s="18">
        <v>1</v>
      </c>
      <c r="B541" s="18" t="s">
        <v>10975</v>
      </c>
      <c r="C541" s="18" t="s">
        <v>8630</v>
      </c>
      <c r="D541" s="18" t="s">
        <v>3887</v>
      </c>
      <c r="E541" s="18" t="s">
        <v>1270</v>
      </c>
      <c r="F541" s="18" t="s">
        <v>275</v>
      </c>
      <c r="G541" s="18" t="s">
        <v>8705</v>
      </c>
      <c r="H541" s="18" t="s">
        <v>276</v>
      </c>
      <c r="I541" s="39" t="s">
        <v>8709</v>
      </c>
      <c r="J541" s="18" t="s">
        <v>1962</v>
      </c>
      <c r="K541" s="18" t="s">
        <v>11745</v>
      </c>
      <c r="L541" s="18" t="s">
        <v>11746</v>
      </c>
      <c r="M541" s="19" t="s">
        <v>1876</v>
      </c>
    </row>
    <row r="542" spans="1:13" ht="119" x14ac:dyDescent="0.3">
      <c r="A542" s="18">
        <v>1</v>
      </c>
      <c r="B542" s="18" t="s">
        <v>10975</v>
      </c>
      <c r="C542" s="18" t="s">
        <v>8630</v>
      </c>
      <c r="D542" s="18" t="s">
        <v>3887</v>
      </c>
      <c r="E542" s="18" t="s">
        <v>1270</v>
      </c>
      <c r="F542" s="18" t="s">
        <v>275</v>
      </c>
      <c r="G542" s="18" t="s">
        <v>8705</v>
      </c>
      <c r="H542" s="18" t="s">
        <v>276</v>
      </c>
      <c r="I542" s="39" t="s">
        <v>8710</v>
      </c>
      <c r="J542" s="18" t="s">
        <v>3979</v>
      </c>
      <c r="K542" s="18" t="s">
        <v>1963</v>
      </c>
      <c r="L542" s="18" t="s">
        <v>11747</v>
      </c>
      <c r="M542" s="19" t="s">
        <v>1462</v>
      </c>
    </row>
    <row r="543" spans="1:13" ht="119" x14ac:dyDescent="0.3">
      <c r="A543" s="18">
        <v>1</v>
      </c>
      <c r="B543" s="18" t="s">
        <v>10975</v>
      </c>
      <c r="C543" s="18" t="s">
        <v>8630</v>
      </c>
      <c r="D543" s="18" t="s">
        <v>3887</v>
      </c>
      <c r="E543" s="18" t="s">
        <v>1270</v>
      </c>
      <c r="F543" s="18" t="s">
        <v>275</v>
      </c>
      <c r="G543" s="18" t="s">
        <v>8705</v>
      </c>
      <c r="H543" s="18" t="s">
        <v>276</v>
      </c>
      <c r="I543" s="39" t="s">
        <v>8711</v>
      </c>
      <c r="J543" s="18" t="s">
        <v>277</v>
      </c>
      <c r="K543" s="18" t="s">
        <v>11748</v>
      </c>
      <c r="L543" s="18" t="s">
        <v>11749</v>
      </c>
      <c r="M543" s="19" t="s">
        <v>1436</v>
      </c>
    </row>
    <row r="544" spans="1:13" ht="119" x14ac:dyDescent="0.3">
      <c r="A544" s="18">
        <v>1</v>
      </c>
      <c r="B544" s="18" t="s">
        <v>10975</v>
      </c>
      <c r="C544" s="18" t="s">
        <v>8630</v>
      </c>
      <c r="D544" s="18" t="s">
        <v>3887</v>
      </c>
      <c r="E544" s="18" t="s">
        <v>1271</v>
      </c>
      <c r="F544" s="18" t="s">
        <v>278</v>
      </c>
      <c r="G544" s="18" t="s">
        <v>8712</v>
      </c>
      <c r="H544" s="18" t="s">
        <v>279</v>
      </c>
      <c r="I544" s="39" t="s">
        <v>11750</v>
      </c>
      <c r="J544" s="18" t="s">
        <v>11751</v>
      </c>
      <c r="K544" s="18" t="s">
        <v>11752</v>
      </c>
      <c r="L544" s="18" t="s">
        <v>11753</v>
      </c>
      <c r="M544" s="19" t="s">
        <v>1436</v>
      </c>
    </row>
    <row r="545" spans="1:13" ht="119" x14ac:dyDescent="0.3">
      <c r="A545" s="18">
        <v>1</v>
      </c>
      <c r="B545" s="18" t="s">
        <v>10975</v>
      </c>
      <c r="C545" s="18" t="s">
        <v>8630</v>
      </c>
      <c r="D545" s="18" t="s">
        <v>3887</v>
      </c>
      <c r="E545" s="18" t="s">
        <v>1271</v>
      </c>
      <c r="F545" s="18" t="s">
        <v>278</v>
      </c>
      <c r="G545" s="18" t="s">
        <v>8712</v>
      </c>
      <c r="H545" s="18" t="s">
        <v>279</v>
      </c>
      <c r="I545" s="39" t="s">
        <v>11754</v>
      </c>
      <c r="J545" s="18" t="s">
        <v>11755</v>
      </c>
      <c r="K545" s="18" t="s">
        <v>1964</v>
      </c>
      <c r="L545" s="18" t="s">
        <v>11756</v>
      </c>
      <c r="M545" s="41" t="s">
        <v>1965</v>
      </c>
    </row>
    <row r="546" spans="1:13" ht="119" x14ac:dyDescent="0.3">
      <c r="A546" s="18">
        <v>1</v>
      </c>
      <c r="B546" s="18" t="s">
        <v>10975</v>
      </c>
      <c r="C546" s="18" t="s">
        <v>8630</v>
      </c>
      <c r="D546" s="18" t="s">
        <v>3887</v>
      </c>
      <c r="E546" s="18" t="s">
        <v>1271</v>
      </c>
      <c r="F546" s="18" t="s">
        <v>278</v>
      </c>
      <c r="G546" s="18" t="s">
        <v>8712</v>
      </c>
      <c r="H546" s="18" t="s">
        <v>279</v>
      </c>
      <c r="I546" s="39" t="s">
        <v>11757</v>
      </c>
      <c r="J546" s="18" t="s">
        <v>1966</v>
      </c>
      <c r="K546" s="18" t="s">
        <v>1967</v>
      </c>
      <c r="L546" s="18" t="s">
        <v>1968</v>
      </c>
      <c r="M546" s="19" t="s">
        <v>1436</v>
      </c>
    </row>
    <row r="547" spans="1:13" ht="119" x14ac:dyDescent="0.3">
      <c r="A547" s="18">
        <v>1</v>
      </c>
      <c r="B547" s="18" t="s">
        <v>10975</v>
      </c>
      <c r="C547" s="18" t="s">
        <v>8630</v>
      </c>
      <c r="D547" s="18" t="s">
        <v>3887</v>
      </c>
      <c r="E547" s="18" t="s">
        <v>1271</v>
      </c>
      <c r="F547" s="18" t="s">
        <v>278</v>
      </c>
      <c r="G547" s="18" t="s">
        <v>8712</v>
      </c>
      <c r="H547" s="18" t="s">
        <v>279</v>
      </c>
      <c r="I547" s="39" t="s">
        <v>11758</v>
      </c>
      <c r="J547" s="18" t="s">
        <v>281</v>
      </c>
      <c r="K547" s="18" t="s">
        <v>11759</v>
      </c>
      <c r="L547" s="18" t="s">
        <v>11760</v>
      </c>
      <c r="M547" s="19" t="s">
        <v>1436</v>
      </c>
    </row>
    <row r="548" spans="1:13" ht="119" x14ac:dyDescent="0.3">
      <c r="A548" s="18">
        <v>1</v>
      </c>
      <c r="B548" s="18" t="s">
        <v>10975</v>
      </c>
      <c r="C548" s="18" t="s">
        <v>8630</v>
      </c>
      <c r="D548" s="18" t="s">
        <v>3887</v>
      </c>
      <c r="E548" s="18" t="s">
        <v>1271</v>
      </c>
      <c r="F548" s="18" t="s">
        <v>278</v>
      </c>
      <c r="G548" s="18" t="s">
        <v>8712</v>
      </c>
      <c r="H548" s="18" t="s">
        <v>279</v>
      </c>
      <c r="I548" s="39" t="s">
        <v>11761</v>
      </c>
      <c r="J548" s="18" t="s">
        <v>282</v>
      </c>
      <c r="K548" s="18" t="s">
        <v>1969</v>
      </c>
      <c r="L548" s="18" t="s">
        <v>1970</v>
      </c>
      <c r="M548" s="41" t="s">
        <v>1756</v>
      </c>
    </row>
    <row r="549" spans="1:13" ht="119" x14ac:dyDescent="0.3">
      <c r="A549" s="18">
        <v>1</v>
      </c>
      <c r="B549" s="18" t="s">
        <v>10975</v>
      </c>
      <c r="C549" s="18" t="s">
        <v>8630</v>
      </c>
      <c r="D549" s="18" t="s">
        <v>3887</v>
      </c>
      <c r="E549" s="18" t="s">
        <v>1271</v>
      </c>
      <c r="F549" s="18" t="s">
        <v>278</v>
      </c>
      <c r="G549" s="18" t="s">
        <v>8712</v>
      </c>
      <c r="H549" s="18" t="s">
        <v>279</v>
      </c>
      <c r="I549" s="39" t="s">
        <v>11762</v>
      </c>
      <c r="J549" s="18" t="s">
        <v>1971</v>
      </c>
      <c r="K549" s="18" t="s">
        <v>1972</v>
      </c>
      <c r="L549" s="18" t="s">
        <v>11763</v>
      </c>
      <c r="M549" s="41" t="s">
        <v>1756</v>
      </c>
    </row>
    <row r="550" spans="1:13" ht="119" x14ac:dyDescent="0.3">
      <c r="A550" s="18">
        <v>1</v>
      </c>
      <c r="B550" s="18" t="s">
        <v>10975</v>
      </c>
      <c r="C550" s="18" t="s">
        <v>8630</v>
      </c>
      <c r="D550" s="18" t="s">
        <v>3887</v>
      </c>
      <c r="E550" s="18" t="s">
        <v>1271</v>
      </c>
      <c r="F550" s="18" t="s">
        <v>278</v>
      </c>
      <c r="G550" s="18" t="s">
        <v>8712</v>
      </c>
      <c r="H550" s="18" t="s">
        <v>279</v>
      </c>
      <c r="I550" s="39" t="s">
        <v>11764</v>
      </c>
      <c r="J550" s="18" t="s">
        <v>1973</v>
      </c>
      <c r="K550" s="18" t="s">
        <v>11765</v>
      </c>
      <c r="L550" s="18" t="s">
        <v>11766</v>
      </c>
      <c r="M550" s="41" t="s">
        <v>1756</v>
      </c>
    </row>
    <row r="551" spans="1:13" ht="119" x14ac:dyDescent="0.3">
      <c r="A551" s="18">
        <v>1</v>
      </c>
      <c r="B551" s="18" t="s">
        <v>10975</v>
      </c>
      <c r="C551" s="18" t="s">
        <v>8630</v>
      </c>
      <c r="D551" s="18" t="s">
        <v>3887</v>
      </c>
      <c r="E551" s="18" t="s">
        <v>1271</v>
      </c>
      <c r="F551" s="18" t="s">
        <v>278</v>
      </c>
      <c r="G551" s="18" t="s">
        <v>8712</v>
      </c>
      <c r="H551" s="18" t="s">
        <v>279</v>
      </c>
      <c r="I551" s="39" t="s">
        <v>11767</v>
      </c>
      <c r="J551" s="18" t="s">
        <v>283</v>
      </c>
      <c r="K551" s="18" t="s">
        <v>1974</v>
      </c>
      <c r="L551" s="18" t="s">
        <v>11768</v>
      </c>
      <c r="M551" s="41" t="s">
        <v>1756</v>
      </c>
    </row>
    <row r="552" spans="1:13" ht="119" x14ac:dyDescent="0.3">
      <c r="A552" s="18">
        <v>1</v>
      </c>
      <c r="B552" s="18" t="s">
        <v>10975</v>
      </c>
      <c r="C552" s="18" t="s">
        <v>8630</v>
      </c>
      <c r="D552" s="18" t="s">
        <v>3887</v>
      </c>
      <c r="E552" s="18" t="s">
        <v>1271</v>
      </c>
      <c r="F552" s="18" t="s">
        <v>278</v>
      </c>
      <c r="G552" s="18" t="s">
        <v>8712</v>
      </c>
      <c r="H552" s="18" t="s">
        <v>279</v>
      </c>
      <c r="I552" s="39" t="s">
        <v>11769</v>
      </c>
      <c r="J552" s="18" t="s">
        <v>284</v>
      </c>
      <c r="K552" s="18" t="s">
        <v>1975</v>
      </c>
      <c r="L552" s="18" t="s">
        <v>1976</v>
      </c>
      <c r="M552" s="41" t="s">
        <v>1756</v>
      </c>
    </row>
    <row r="553" spans="1:13" ht="119" x14ac:dyDescent="0.3">
      <c r="A553" s="18">
        <v>1</v>
      </c>
      <c r="B553" s="18" t="s">
        <v>10975</v>
      </c>
      <c r="C553" s="18" t="s">
        <v>8630</v>
      </c>
      <c r="D553" s="18" t="s">
        <v>3887</v>
      </c>
      <c r="E553" s="18" t="s">
        <v>1271</v>
      </c>
      <c r="F553" s="18" t="s">
        <v>278</v>
      </c>
      <c r="G553" s="18" t="s">
        <v>8712</v>
      </c>
      <c r="H553" s="18" t="s">
        <v>279</v>
      </c>
      <c r="I553" s="39" t="s">
        <v>11770</v>
      </c>
      <c r="J553" s="18" t="s">
        <v>1977</v>
      </c>
      <c r="K553" s="18" t="s">
        <v>1978</v>
      </c>
      <c r="L553" s="18" t="s">
        <v>11771</v>
      </c>
      <c r="M553" s="41" t="s">
        <v>1756</v>
      </c>
    </row>
    <row r="554" spans="1:13" ht="119" x14ac:dyDescent="0.3">
      <c r="A554" s="18">
        <v>1</v>
      </c>
      <c r="B554" s="18" t="s">
        <v>10975</v>
      </c>
      <c r="C554" s="18" t="s">
        <v>8630</v>
      </c>
      <c r="D554" s="18" t="s">
        <v>3887</v>
      </c>
      <c r="E554" s="18" t="s">
        <v>1271</v>
      </c>
      <c r="F554" s="18" t="s">
        <v>278</v>
      </c>
      <c r="G554" s="18" t="s">
        <v>8712</v>
      </c>
      <c r="H554" s="18" t="s">
        <v>279</v>
      </c>
      <c r="I554" s="39" t="s">
        <v>11772</v>
      </c>
      <c r="J554" s="18" t="s">
        <v>285</v>
      </c>
      <c r="K554" s="18" t="s">
        <v>1979</v>
      </c>
      <c r="L554" s="18" t="s">
        <v>11773</v>
      </c>
      <c r="M554" s="41" t="s">
        <v>1756</v>
      </c>
    </row>
    <row r="555" spans="1:13" ht="119" x14ac:dyDescent="0.3">
      <c r="A555" s="18">
        <v>1</v>
      </c>
      <c r="B555" s="18" t="s">
        <v>10975</v>
      </c>
      <c r="C555" s="18" t="s">
        <v>8630</v>
      </c>
      <c r="D555" s="18" t="s">
        <v>3887</v>
      </c>
      <c r="E555" s="18" t="s">
        <v>1271</v>
      </c>
      <c r="F555" s="18" t="s">
        <v>278</v>
      </c>
      <c r="G555" s="18" t="s">
        <v>8712</v>
      </c>
      <c r="H555" s="18" t="s">
        <v>279</v>
      </c>
      <c r="I555" s="39" t="s">
        <v>11774</v>
      </c>
      <c r="J555" s="18" t="s">
        <v>1980</v>
      </c>
      <c r="K555" s="18" t="s">
        <v>1981</v>
      </c>
      <c r="L555" s="18" t="s">
        <v>1982</v>
      </c>
      <c r="M555" s="41" t="s">
        <v>1921</v>
      </c>
    </row>
    <row r="556" spans="1:13" ht="119" x14ac:dyDescent="0.3">
      <c r="A556" s="18">
        <v>1</v>
      </c>
      <c r="B556" s="18" t="s">
        <v>10975</v>
      </c>
      <c r="C556" s="18" t="s">
        <v>8630</v>
      </c>
      <c r="D556" s="18" t="s">
        <v>3887</v>
      </c>
      <c r="E556" s="18" t="s">
        <v>1271</v>
      </c>
      <c r="F556" s="18" t="s">
        <v>278</v>
      </c>
      <c r="G556" s="18" t="s">
        <v>8712</v>
      </c>
      <c r="H556" s="18" t="s">
        <v>279</v>
      </c>
      <c r="I556" s="39" t="s">
        <v>11775</v>
      </c>
      <c r="J556" s="18" t="s">
        <v>3982</v>
      </c>
      <c r="K556" s="18" t="s">
        <v>5478</v>
      </c>
      <c r="L556" s="18" t="s">
        <v>7069</v>
      </c>
      <c r="M556" s="41" t="s">
        <v>1921</v>
      </c>
    </row>
    <row r="557" spans="1:13" ht="119" x14ac:dyDescent="0.3">
      <c r="A557" s="18">
        <v>1</v>
      </c>
      <c r="B557" s="18" t="s">
        <v>10975</v>
      </c>
      <c r="C557" s="18" t="s">
        <v>8630</v>
      </c>
      <c r="D557" s="18" t="s">
        <v>3887</v>
      </c>
      <c r="E557" s="18" t="s">
        <v>1271</v>
      </c>
      <c r="F557" s="18" t="s">
        <v>278</v>
      </c>
      <c r="G557" s="18" t="s">
        <v>8712</v>
      </c>
      <c r="H557" s="18" t="s">
        <v>279</v>
      </c>
      <c r="I557" s="39" t="s">
        <v>11776</v>
      </c>
      <c r="J557" s="18" t="s">
        <v>3983</v>
      </c>
      <c r="K557" s="18" t="s">
        <v>5479</v>
      </c>
      <c r="L557" s="18" t="s">
        <v>7070</v>
      </c>
      <c r="M557" s="41" t="s">
        <v>1921</v>
      </c>
    </row>
    <row r="558" spans="1:13" ht="119" x14ac:dyDescent="0.3">
      <c r="A558" s="18">
        <v>1</v>
      </c>
      <c r="B558" s="18" t="s">
        <v>10975</v>
      </c>
      <c r="C558" s="18" t="s">
        <v>8630</v>
      </c>
      <c r="D558" s="18" t="s">
        <v>3887</v>
      </c>
      <c r="E558" s="18" t="s">
        <v>1271</v>
      </c>
      <c r="F558" s="18" t="s">
        <v>278</v>
      </c>
      <c r="G558" s="18" t="s">
        <v>8712</v>
      </c>
      <c r="H558" s="18" t="s">
        <v>279</v>
      </c>
      <c r="I558" s="39" t="s">
        <v>11777</v>
      </c>
      <c r="J558" s="18" t="s">
        <v>3984</v>
      </c>
      <c r="K558" s="18" t="s">
        <v>5480</v>
      </c>
      <c r="L558" s="18" t="s">
        <v>7071</v>
      </c>
      <c r="M558" s="41" t="s">
        <v>1921</v>
      </c>
    </row>
    <row r="559" spans="1:13" ht="119" x14ac:dyDescent="0.3">
      <c r="A559" s="18">
        <v>1</v>
      </c>
      <c r="B559" s="18" t="s">
        <v>10975</v>
      </c>
      <c r="C559" s="18" t="s">
        <v>8630</v>
      </c>
      <c r="D559" s="18" t="s">
        <v>3887</v>
      </c>
      <c r="E559" s="18" t="s">
        <v>1271</v>
      </c>
      <c r="F559" s="18" t="s">
        <v>278</v>
      </c>
      <c r="G559" s="18" t="s">
        <v>8712</v>
      </c>
      <c r="H559" s="18" t="s">
        <v>279</v>
      </c>
      <c r="I559" s="39" t="s">
        <v>11778</v>
      </c>
      <c r="J559" s="18" t="s">
        <v>286</v>
      </c>
      <c r="K559" s="18" t="s">
        <v>1983</v>
      </c>
      <c r="L559" s="18" t="s">
        <v>1984</v>
      </c>
      <c r="M559" s="41" t="s">
        <v>1921</v>
      </c>
    </row>
    <row r="560" spans="1:13" ht="119" x14ac:dyDescent="0.3">
      <c r="A560" s="18">
        <v>1</v>
      </c>
      <c r="B560" s="18" t="s">
        <v>10975</v>
      </c>
      <c r="C560" s="18" t="s">
        <v>8630</v>
      </c>
      <c r="D560" s="18" t="s">
        <v>3887</v>
      </c>
      <c r="E560" s="18" t="s">
        <v>1271</v>
      </c>
      <c r="F560" s="18" t="s">
        <v>278</v>
      </c>
      <c r="G560" s="18" t="s">
        <v>8712</v>
      </c>
      <c r="H560" s="18" t="s">
        <v>279</v>
      </c>
      <c r="I560" s="39" t="s">
        <v>11779</v>
      </c>
      <c r="J560" s="18" t="s">
        <v>1985</v>
      </c>
      <c r="K560" s="18" t="s">
        <v>1986</v>
      </c>
      <c r="L560" s="18" t="s">
        <v>1987</v>
      </c>
      <c r="M560" s="41" t="s">
        <v>1921</v>
      </c>
    </row>
    <row r="561" spans="1:13" ht="119" x14ac:dyDescent="0.3">
      <c r="A561" s="18">
        <v>1</v>
      </c>
      <c r="B561" s="18" t="s">
        <v>10975</v>
      </c>
      <c r="C561" s="18" t="s">
        <v>8630</v>
      </c>
      <c r="D561" s="18" t="s">
        <v>3887</v>
      </c>
      <c r="E561" s="18" t="s">
        <v>1271</v>
      </c>
      <c r="F561" s="18" t="s">
        <v>278</v>
      </c>
      <c r="G561" s="18" t="s">
        <v>8712</v>
      </c>
      <c r="H561" s="18" t="s">
        <v>279</v>
      </c>
      <c r="I561" s="39" t="s">
        <v>11780</v>
      </c>
      <c r="J561" s="18" t="s">
        <v>1988</v>
      </c>
      <c r="K561" s="18" t="s">
        <v>1989</v>
      </c>
      <c r="L561" s="18" t="s">
        <v>1990</v>
      </c>
      <c r="M561" s="41" t="s">
        <v>1921</v>
      </c>
    </row>
    <row r="562" spans="1:13" ht="119" x14ac:dyDescent="0.3">
      <c r="A562" s="18">
        <v>1</v>
      </c>
      <c r="B562" s="18" t="s">
        <v>10975</v>
      </c>
      <c r="C562" s="18" t="s">
        <v>8630</v>
      </c>
      <c r="D562" s="18" t="s">
        <v>3887</v>
      </c>
      <c r="E562" s="18" t="s">
        <v>1271</v>
      </c>
      <c r="F562" s="18" t="s">
        <v>278</v>
      </c>
      <c r="G562" s="18" t="s">
        <v>8712</v>
      </c>
      <c r="H562" s="18" t="s">
        <v>279</v>
      </c>
      <c r="I562" s="39" t="s">
        <v>11781</v>
      </c>
      <c r="J562" s="18" t="s">
        <v>287</v>
      </c>
      <c r="K562" s="18" t="s">
        <v>1991</v>
      </c>
      <c r="L562" s="18" t="s">
        <v>11782</v>
      </c>
      <c r="M562" s="41" t="s">
        <v>1921</v>
      </c>
    </row>
    <row r="563" spans="1:13" ht="119" x14ac:dyDescent="0.3">
      <c r="A563" s="18">
        <v>1</v>
      </c>
      <c r="B563" s="18" t="s">
        <v>10975</v>
      </c>
      <c r="C563" s="18" t="s">
        <v>8630</v>
      </c>
      <c r="D563" s="18" t="s">
        <v>3887</v>
      </c>
      <c r="E563" s="18" t="s">
        <v>1271</v>
      </c>
      <c r="F563" s="18" t="s">
        <v>278</v>
      </c>
      <c r="G563" s="18" t="s">
        <v>8712</v>
      </c>
      <c r="H563" s="18" t="s">
        <v>279</v>
      </c>
      <c r="I563" s="39" t="s">
        <v>11783</v>
      </c>
      <c r="J563" s="18" t="s">
        <v>1992</v>
      </c>
      <c r="K563" s="18" t="s">
        <v>1993</v>
      </c>
      <c r="L563" s="18" t="s">
        <v>11784</v>
      </c>
      <c r="M563" s="41" t="s">
        <v>1921</v>
      </c>
    </row>
    <row r="564" spans="1:13" ht="119" x14ac:dyDescent="0.3">
      <c r="A564" s="18">
        <v>1</v>
      </c>
      <c r="B564" s="18" t="s">
        <v>10975</v>
      </c>
      <c r="C564" s="18" t="s">
        <v>8630</v>
      </c>
      <c r="D564" s="18" t="s">
        <v>3887</v>
      </c>
      <c r="E564" s="18" t="s">
        <v>1271</v>
      </c>
      <c r="F564" s="18" t="s">
        <v>278</v>
      </c>
      <c r="G564" s="18" t="s">
        <v>8712</v>
      </c>
      <c r="H564" s="18" t="s">
        <v>279</v>
      </c>
      <c r="I564" s="39" t="s">
        <v>11785</v>
      </c>
      <c r="J564" s="18" t="s">
        <v>1994</v>
      </c>
      <c r="K564" s="18" t="s">
        <v>5481</v>
      </c>
      <c r="L564" s="18" t="s">
        <v>7074</v>
      </c>
      <c r="M564" s="41" t="s">
        <v>1756</v>
      </c>
    </row>
    <row r="565" spans="1:13" ht="119" x14ac:dyDescent="0.3">
      <c r="A565" s="18">
        <v>1</v>
      </c>
      <c r="B565" s="18" t="s">
        <v>10975</v>
      </c>
      <c r="C565" s="18" t="s">
        <v>8630</v>
      </c>
      <c r="D565" s="18" t="s">
        <v>3887</v>
      </c>
      <c r="E565" s="18" t="s">
        <v>1271</v>
      </c>
      <c r="F565" s="18" t="s">
        <v>278</v>
      </c>
      <c r="G565" s="18" t="s">
        <v>8712</v>
      </c>
      <c r="H565" s="18" t="s">
        <v>279</v>
      </c>
      <c r="I565" s="39" t="s">
        <v>11786</v>
      </c>
      <c r="J565" s="18" t="s">
        <v>11787</v>
      </c>
      <c r="K565" s="18" t="s">
        <v>11788</v>
      </c>
      <c r="L565" s="18" t="s">
        <v>11789</v>
      </c>
      <c r="M565" s="19" t="s">
        <v>1436</v>
      </c>
    </row>
    <row r="566" spans="1:13" ht="119" x14ac:dyDescent="0.3">
      <c r="A566" s="18">
        <v>1</v>
      </c>
      <c r="B566" s="18" t="s">
        <v>10975</v>
      </c>
      <c r="C566" s="18" t="s">
        <v>8630</v>
      </c>
      <c r="D566" s="18" t="s">
        <v>3887</v>
      </c>
      <c r="E566" s="18" t="s">
        <v>1271</v>
      </c>
      <c r="F566" s="18" t="s">
        <v>278</v>
      </c>
      <c r="G566" s="18" t="s">
        <v>8712</v>
      </c>
      <c r="H566" s="18" t="s">
        <v>279</v>
      </c>
      <c r="I566" s="39" t="s">
        <v>11790</v>
      </c>
      <c r="J566" s="18" t="s">
        <v>11791</v>
      </c>
      <c r="K566" s="18" t="s">
        <v>11792</v>
      </c>
      <c r="L566" s="18" t="s">
        <v>11793</v>
      </c>
      <c r="M566" s="19" t="s">
        <v>1436</v>
      </c>
    </row>
    <row r="567" spans="1:13" ht="119" x14ac:dyDescent="0.3">
      <c r="A567" s="18">
        <v>1</v>
      </c>
      <c r="B567" s="18" t="s">
        <v>10975</v>
      </c>
      <c r="C567" s="18" t="s">
        <v>8630</v>
      </c>
      <c r="D567" s="18" t="s">
        <v>3887</v>
      </c>
      <c r="E567" s="18" t="s">
        <v>1271</v>
      </c>
      <c r="F567" s="18" t="s">
        <v>278</v>
      </c>
      <c r="G567" s="18" t="s">
        <v>8712</v>
      </c>
      <c r="H567" s="18" t="s">
        <v>279</v>
      </c>
      <c r="I567" s="39" t="s">
        <v>11794</v>
      </c>
      <c r="J567" s="18" t="s">
        <v>1995</v>
      </c>
      <c r="K567" s="18" t="s">
        <v>1996</v>
      </c>
      <c r="L567" s="18" t="s">
        <v>1997</v>
      </c>
      <c r="M567" s="41" t="s">
        <v>1756</v>
      </c>
    </row>
    <row r="568" spans="1:13" ht="119" x14ac:dyDescent="0.3">
      <c r="A568" s="18">
        <v>1</v>
      </c>
      <c r="B568" s="18" t="s">
        <v>10975</v>
      </c>
      <c r="C568" s="18" t="s">
        <v>8630</v>
      </c>
      <c r="D568" s="18" t="s">
        <v>3887</v>
      </c>
      <c r="E568" s="18" t="s">
        <v>1271</v>
      </c>
      <c r="F568" s="18" t="s">
        <v>278</v>
      </c>
      <c r="G568" s="18" t="s">
        <v>8712</v>
      </c>
      <c r="H568" s="18" t="s">
        <v>279</v>
      </c>
      <c r="I568" s="39" t="s">
        <v>11795</v>
      </c>
      <c r="J568" s="18" t="s">
        <v>1998</v>
      </c>
      <c r="K568" s="18" t="s">
        <v>1999</v>
      </c>
      <c r="L568" s="18" t="s">
        <v>11796</v>
      </c>
      <c r="M568" s="41" t="s">
        <v>1756</v>
      </c>
    </row>
    <row r="569" spans="1:13" ht="119" x14ac:dyDescent="0.3">
      <c r="A569" s="18">
        <v>1</v>
      </c>
      <c r="B569" s="18" t="s">
        <v>10975</v>
      </c>
      <c r="C569" s="18" t="s">
        <v>8630</v>
      </c>
      <c r="D569" s="18" t="s">
        <v>3887</v>
      </c>
      <c r="E569" s="18" t="s">
        <v>1271</v>
      </c>
      <c r="F569" s="18" t="s">
        <v>278</v>
      </c>
      <c r="G569" s="18" t="s">
        <v>8712</v>
      </c>
      <c r="H569" s="18" t="s">
        <v>279</v>
      </c>
      <c r="I569" s="39" t="s">
        <v>11797</v>
      </c>
      <c r="J569" s="18" t="s">
        <v>2000</v>
      </c>
      <c r="K569" s="18" t="s">
        <v>2001</v>
      </c>
      <c r="L569" s="18" t="s">
        <v>2002</v>
      </c>
      <c r="M569" s="41" t="s">
        <v>1458</v>
      </c>
    </row>
    <row r="570" spans="1:13" ht="119" x14ac:dyDescent="0.3">
      <c r="A570" s="18">
        <v>1</v>
      </c>
      <c r="B570" s="18" t="s">
        <v>10975</v>
      </c>
      <c r="C570" s="18" t="s">
        <v>8630</v>
      </c>
      <c r="D570" s="18" t="s">
        <v>3887</v>
      </c>
      <c r="E570" s="18" t="s">
        <v>1271</v>
      </c>
      <c r="F570" s="18" t="s">
        <v>278</v>
      </c>
      <c r="G570" s="18" t="s">
        <v>8712</v>
      </c>
      <c r="H570" s="18" t="s">
        <v>279</v>
      </c>
      <c r="I570" s="39" t="s">
        <v>11798</v>
      </c>
      <c r="J570" s="18" t="s">
        <v>2003</v>
      </c>
      <c r="K570" s="18" t="s">
        <v>11799</v>
      </c>
      <c r="L570" s="18" t="s">
        <v>11800</v>
      </c>
      <c r="M570" s="41" t="s">
        <v>1458</v>
      </c>
    </row>
    <row r="571" spans="1:13" ht="119" x14ac:dyDescent="0.3">
      <c r="A571" s="18">
        <v>1</v>
      </c>
      <c r="B571" s="18" t="s">
        <v>10975</v>
      </c>
      <c r="C571" s="18" t="s">
        <v>8630</v>
      </c>
      <c r="D571" s="18" t="s">
        <v>3887</v>
      </c>
      <c r="E571" s="18" t="s">
        <v>1272</v>
      </c>
      <c r="F571" s="18" t="s">
        <v>288</v>
      </c>
      <c r="G571" s="18" t="s">
        <v>8713</v>
      </c>
      <c r="H571" s="18" t="s">
        <v>289</v>
      </c>
      <c r="I571" s="39" t="s">
        <v>11801</v>
      </c>
      <c r="J571" s="18" t="s">
        <v>3989</v>
      </c>
      <c r="K571" s="18" t="s">
        <v>2004</v>
      </c>
      <c r="L571" s="18" t="s">
        <v>2005</v>
      </c>
      <c r="M571" s="19" t="s">
        <v>1436</v>
      </c>
    </row>
    <row r="572" spans="1:13" ht="119" x14ac:dyDescent="0.3">
      <c r="A572" s="18">
        <v>1</v>
      </c>
      <c r="B572" s="18" t="s">
        <v>10975</v>
      </c>
      <c r="C572" s="18" t="s">
        <v>8630</v>
      </c>
      <c r="D572" s="18" t="s">
        <v>3887</v>
      </c>
      <c r="E572" s="18" t="s">
        <v>1272</v>
      </c>
      <c r="F572" s="18" t="s">
        <v>288</v>
      </c>
      <c r="G572" s="18" t="s">
        <v>8713</v>
      </c>
      <c r="H572" s="18" t="s">
        <v>289</v>
      </c>
      <c r="I572" s="39" t="s">
        <v>11802</v>
      </c>
      <c r="J572" s="18" t="s">
        <v>3990</v>
      </c>
      <c r="K572" s="18" t="s">
        <v>2006</v>
      </c>
      <c r="L572" s="18" t="s">
        <v>2007</v>
      </c>
      <c r="M572" s="19" t="s">
        <v>1462</v>
      </c>
    </row>
    <row r="573" spans="1:13" ht="119" x14ac:dyDescent="0.3">
      <c r="A573" s="18">
        <v>1</v>
      </c>
      <c r="B573" s="18" t="s">
        <v>10975</v>
      </c>
      <c r="C573" s="18" t="s">
        <v>8630</v>
      </c>
      <c r="D573" s="18" t="s">
        <v>3887</v>
      </c>
      <c r="E573" s="18" t="s">
        <v>1272</v>
      </c>
      <c r="F573" s="18" t="s">
        <v>288</v>
      </c>
      <c r="G573" s="18" t="s">
        <v>8713</v>
      </c>
      <c r="H573" s="18" t="s">
        <v>289</v>
      </c>
      <c r="I573" s="39" t="s">
        <v>11803</v>
      </c>
      <c r="J573" s="18" t="s">
        <v>290</v>
      </c>
      <c r="K573" s="18" t="s">
        <v>2008</v>
      </c>
      <c r="L573" s="18" t="s">
        <v>7079</v>
      </c>
      <c r="M573" s="19" t="s">
        <v>1436</v>
      </c>
    </row>
    <row r="574" spans="1:13" ht="119" x14ac:dyDescent="0.3">
      <c r="A574" s="18">
        <v>1</v>
      </c>
      <c r="B574" s="18" t="s">
        <v>10975</v>
      </c>
      <c r="C574" s="18" t="s">
        <v>8630</v>
      </c>
      <c r="D574" s="18" t="s">
        <v>3887</v>
      </c>
      <c r="E574" s="18" t="s">
        <v>1272</v>
      </c>
      <c r="F574" s="18" t="s">
        <v>288</v>
      </c>
      <c r="G574" s="18" t="s">
        <v>8713</v>
      </c>
      <c r="H574" s="18" t="s">
        <v>289</v>
      </c>
      <c r="I574" s="39" t="s">
        <v>11804</v>
      </c>
      <c r="J574" s="18" t="s">
        <v>291</v>
      </c>
      <c r="K574" s="18" t="s">
        <v>11805</v>
      </c>
      <c r="L574" s="18" t="s">
        <v>11806</v>
      </c>
      <c r="M574" s="19" t="s">
        <v>1462</v>
      </c>
    </row>
    <row r="575" spans="1:13" ht="119" x14ac:dyDescent="0.3">
      <c r="A575" s="18">
        <v>1</v>
      </c>
      <c r="B575" s="18" t="s">
        <v>10975</v>
      </c>
      <c r="C575" s="18" t="s">
        <v>8630</v>
      </c>
      <c r="D575" s="18" t="s">
        <v>3887</v>
      </c>
      <c r="E575" s="18" t="s">
        <v>1272</v>
      </c>
      <c r="F575" s="18" t="s">
        <v>288</v>
      </c>
      <c r="G575" s="18" t="s">
        <v>8713</v>
      </c>
      <c r="H575" s="18" t="s">
        <v>289</v>
      </c>
      <c r="I575" s="39" t="s">
        <v>11807</v>
      </c>
      <c r="J575" s="18" t="s">
        <v>3991</v>
      </c>
      <c r="K575" s="18" t="s">
        <v>5486</v>
      </c>
      <c r="L575" s="18" t="s">
        <v>2009</v>
      </c>
      <c r="M575" s="19" t="s">
        <v>1436</v>
      </c>
    </row>
    <row r="576" spans="1:13" ht="119" x14ac:dyDescent="0.3">
      <c r="A576" s="18">
        <v>1</v>
      </c>
      <c r="B576" s="18" t="s">
        <v>10975</v>
      </c>
      <c r="C576" s="18" t="s">
        <v>8630</v>
      </c>
      <c r="D576" s="18" t="s">
        <v>3887</v>
      </c>
      <c r="E576" s="18" t="s">
        <v>1272</v>
      </c>
      <c r="F576" s="18" t="s">
        <v>288</v>
      </c>
      <c r="G576" s="18" t="s">
        <v>8713</v>
      </c>
      <c r="H576" s="18" t="s">
        <v>289</v>
      </c>
      <c r="I576" s="39" t="s">
        <v>11808</v>
      </c>
      <c r="J576" s="18" t="s">
        <v>2010</v>
      </c>
      <c r="K576" s="18" t="s">
        <v>11809</v>
      </c>
      <c r="L576" s="18" t="s">
        <v>11810</v>
      </c>
      <c r="M576" s="19" t="s">
        <v>1462</v>
      </c>
    </row>
    <row r="577" spans="1:13" ht="119" x14ac:dyDescent="0.3">
      <c r="A577" s="18">
        <v>1</v>
      </c>
      <c r="B577" s="18" t="s">
        <v>10975</v>
      </c>
      <c r="C577" s="18" t="s">
        <v>8630</v>
      </c>
      <c r="D577" s="18" t="s">
        <v>3887</v>
      </c>
      <c r="E577" s="18" t="s">
        <v>1272</v>
      </c>
      <c r="F577" s="18" t="s">
        <v>288</v>
      </c>
      <c r="G577" s="18" t="s">
        <v>8713</v>
      </c>
      <c r="H577" s="18" t="s">
        <v>289</v>
      </c>
      <c r="I577" s="39" t="s">
        <v>11811</v>
      </c>
      <c r="J577" s="18" t="s">
        <v>292</v>
      </c>
      <c r="K577" s="18" t="s">
        <v>5488</v>
      </c>
      <c r="L577" s="18" t="s">
        <v>2011</v>
      </c>
      <c r="M577" s="19" t="s">
        <v>1462</v>
      </c>
    </row>
    <row r="578" spans="1:13" ht="119" x14ac:dyDescent="0.3">
      <c r="A578" s="18">
        <v>1</v>
      </c>
      <c r="B578" s="18" t="s">
        <v>10975</v>
      </c>
      <c r="C578" s="18" t="s">
        <v>8630</v>
      </c>
      <c r="D578" s="18" t="s">
        <v>3887</v>
      </c>
      <c r="E578" s="18" t="s">
        <v>1272</v>
      </c>
      <c r="F578" s="18" t="s">
        <v>288</v>
      </c>
      <c r="G578" s="18" t="s">
        <v>8713</v>
      </c>
      <c r="H578" s="18" t="s">
        <v>289</v>
      </c>
      <c r="I578" s="39" t="s">
        <v>11812</v>
      </c>
      <c r="J578" s="18" t="s">
        <v>293</v>
      </c>
      <c r="K578" s="18" t="s">
        <v>5489</v>
      </c>
      <c r="L578" s="18" t="s">
        <v>11813</v>
      </c>
      <c r="M578" s="19" t="s">
        <v>1436</v>
      </c>
    </row>
    <row r="579" spans="1:13" ht="119" x14ac:dyDescent="0.3">
      <c r="A579" s="18">
        <v>1</v>
      </c>
      <c r="B579" s="18" t="s">
        <v>10975</v>
      </c>
      <c r="C579" s="18" t="s">
        <v>8630</v>
      </c>
      <c r="D579" s="18" t="s">
        <v>3887</v>
      </c>
      <c r="E579" s="18" t="s">
        <v>1272</v>
      </c>
      <c r="F579" s="18" t="s">
        <v>288</v>
      </c>
      <c r="G579" s="18" t="s">
        <v>8714</v>
      </c>
      <c r="H579" s="18" t="s">
        <v>294</v>
      </c>
      <c r="I579" s="39" t="s">
        <v>11814</v>
      </c>
      <c r="J579" s="18" t="s">
        <v>295</v>
      </c>
      <c r="K579" s="18" t="s">
        <v>5490</v>
      </c>
      <c r="L579" s="18" t="s">
        <v>7083</v>
      </c>
      <c r="M579" s="19" t="s">
        <v>1443</v>
      </c>
    </row>
    <row r="580" spans="1:13" ht="119" x14ac:dyDescent="0.3">
      <c r="A580" s="18">
        <v>1</v>
      </c>
      <c r="B580" s="18" t="s">
        <v>10975</v>
      </c>
      <c r="C580" s="18" t="s">
        <v>8630</v>
      </c>
      <c r="D580" s="18" t="s">
        <v>3887</v>
      </c>
      <c r="E580" s="18" t="s">
        <v>1272</v>
      </c>
      <c r="F580" s="18" t="s">
        <v>288</v>
      </c>
      <c r="G580" s="18" t="s">
        <v>8714</v>
      </c>
      <c r="H580" s="18" t="s">
        <v>294</v>
      </c>
      <c r="I580" s="39" t="s">
        <v>11815</v>
      </c>
      <c r="J580" s="18" t="s">
        <v>296</v>
      </c>
      <c r="K580" s="18" t="s">
        <v>11816</v>
      </c>
      <c r="L580" s="18" t="s">
        <v>11817</v>
      </c>
      <c r="M580" s="19" t="s">
        <v>1436</v>
      </c>
    </row>
    <row r="581" spans="1:13" ht="119" x14ac:dyDescent="0.3">
      <c r="A581" s="18">
        <v>1</v>
      </c>
      <c r="B581" s="18" t="s">
        <v>10975</v>
      </c>
      <c r="C581" s="18" t="s">
        <v>8630</v>
      </c>
      <c r="D581" s="18" t="s">
        <v>3887</v>
      </c>
      <c r="E581" s="18" t="s">
        <v>1272</v>
      </c>
      <c r="F581" s="18" t="s">
        <v>288</v>
      </c>
      <c r="G581" s="18" t="s">
        <v>8714</v>
      </c>
      <c r="H581" s="18" t="s">
        <v>294</v>
      </c>
      <c r="I581" s="39" t="s">
        <v>11818</v>
      </c>
      <c r="J581" s="18" t="s">
        <v>3992</v>
      </c>
      <c r="K581" s="18" t="s">
        <v>5492</v>
      </c>
      <c r="L581" s="18" t="s">
        <v>2012</v>
      </c>
      <c r="M581" s="19" t="s">
        <v>1462</v>
      </c>
    </row>
    <row r="582" spans="1:13" ht="119" x14ac:dyDescent="0.3">
      <c r="A582" s="18">
        <v>1</v>
      </c>
      <c r="B582" s="18" t="s">
        <v>10975</v>
      </c>
      <c r="C582" s="18" t="s">
        <v>8630</v>
      </c>
      <c r="D582" s="18" t="s">
        <v>3887</v>
      </c>
      <c r="E582" s="18" t="s">
        <v>1272</v>
      </c>
      <c r="F582" s="18" t="s">
        <v>288</v>
      </c>
      <c r="G582" s="18" t="s">
        <v>8714</v>
      </c>
      <c r="H582" s="18" t="s">
        <v>294</v>
      </c>
      <c r="I582" s="39" t="s">
        <v>11819</v>
      </c>
      <c r="J582" s="18" t="s">
        <v>3993</v>
      </c>
      <c r="K582" s="18" t="s">
        <v>2013</v>
      </c>
      <c r="L582" s="18" t="s">
        <v>7085</v>
      </c>
      <c r="M582" s="19" t="s">
        <v>1436</v>
      </c>
    </row>
    <row r="583" spans="1:13" ht="119" x14ac:dyDescent="0.3">
      <c r="A583" s="18">
        <v>1</v>
      </c>
      <c r="B583" s="18" t="s">
        <v>10975</v>
      </c>
      <c r="C583" s="18" t="s">
        <v>8630</v>
      </c>
      <c r="D583" s="18" t="s">
        <v>3887</v>
      </c>
      <c r="E583" s="18" t="s">
        <v>1272</v>
      </c>
      <c r="F583" s="18" t="s">
        <v>288</v>
      </c>
      <c r="G583" s="18" t="s">
        <v>8714</v>
      </c>
      <c r="H583" s="18" t="s">
        <v>294</v>
      </c>
      <c r="I583" s="39" t="s">
        <v>11820</v>
      </c>
      <c r="J583" s="18" t="s">
        <v>11821</v>
      </c>
      <c r="K583" s="18" t="s">
        <v>11822</v>
      </c>
      <c r="L583" s="18" t="s">
        <v>11823</v>
      </c>
      <c r="M583" s="19" t="s">
        <v>1436</v>
      </c>
    </row>
    <row r="584" spans="1:13" ht="119" x14ac:dyDescent="0.3">
      <c r="A584" s="18">
        <v>1</v>
      </c>
      <c r="B584" s="18" t="s">
        <v>10975</v>
      </c>
      <c r="C584" s="18" t="s">
        <v>8630</v>
      </c>
      <c r="D584" s="18" t="s">
        <v>3887</v>
      </c>
      <c r="E584" s="18" t="s">
        <v>1272</v>
      </c>
      <c r="F584" s="18" t="s">
        <v>288</v>
      </c>
      <c r="G584" s="18" t="s">
        <v>8714</v>
      </c>
      <c r="H584" s="18" t="s">
        <v>294</v>
      </c>
      <c r="I584" s="39" t="s">
        <v>11824</v>
      </c>
      <c r="J584" s="18" t="s">
        <v>11825</v>
      </c>
      <c r="K584" s="18" t="s">
        <v>11826</v>
      </c>
      <c r="L584" s="18" t="s">
        <v>11827</v>
      </c>
      <c r="M584" s="19" t="s">
        <v>1436</v>
      </c>
    </row>
    <row r="585" spans="1:13" ht="119" x14ac:dyDescent="0.3">
      <c r="A585" s="18">
        <v>1</v>
      </c>
      <c r="B585" s="18" t="s">
        <v>10975</v>
      </c>
      <c r="C585" s="18" t="s">
        <v>8630</v>
      </c>
      <c r="D585" s="18" t="s">
        <v>3887</v>
      </c>
      <c r="E585" s="18" t="s">
        <v>1272</v>
      </c>
      <c r="F585" s="18" t="s">
        <v>288</v>
      </c>
      <c r="G585" s="18" t="s">
        <v>8714</v>
      </c>
      <c r="H585" s="18" t="s">
        <v>294</v>
      </c>
      <c r="I585" s="39" t="s">
        <v>11828</v>
      </c>
      <c r="J585" s="18" t="s">
        <v>11829</v>
      </c>
      <c r="K585" s="18" t="s">
        <v>11830</v>
      </c>
      <c r="L585" s="18" t="s">
        <v>11831</v>
      </c>
      <c r="M585" s="19" t="s">
        <v>1436</v>
      </c>
    </row>
    <row r="586" spans="1:13" ht="119" x14ac:dyDescent="0.3">
      <c r="A586" s="18">
        <v>1</v>
      </c>
      <c r="B586" s="18" t="s">
        <v>10975</v>
      </c>
      <c r="C586" s="18" t="s">
        <v>8630</v>
      </c>
      <c r="D586" s="18" t="s">
        <v>3887</v>
      </c>
      <c r="E586" s="18" t="s">
        <v>1272</v>
      </c>
      <c r="F586" s="18" t="s">
        <v>288</v>
      </c>
      <c r="G586" s="18" t="s">
        <v>8714</v>
      </c>
      <c r="H586" s="18" t="s">
        <v>294</v>
      </c>
      <c r="I586" s="39" t="s">
        <v>11832</v>
      </c>
      <c r="J586" s="18" t="s">
        <v>297</v>
      </c>
      <c r="K586" s="18" t="s">
        <v>11833</v>
      </c>
      <c r="L586" s="18" t="s">
        <v>11834</v>
      </c>
      <c r="M586" s="19" t="s">
        <v>1436</v>
      </c>
    </row>
    <row r="587" spans="1:13" ht="119" x14ac:dyDescent="0.3">
      <c r="A587" s="18">
        <v>1</v>
      </c>
      <c r="B587" s="18" t="s">
        <v>10975</v>
      </c>
      <c r="C587" s="18" t="s">
        <v>8630</v>
      </c>
      <c r="D587" s="18" t="s">
        <v>3887</v>
      </c>
      <c r="E587" s="18" t="s">
        <v>1272</v>
      </c>
      <c r="F587" s="18" t="s">
        <v>288</v>
      </c>
      <c r="G587" s="18" t="s">
        <v>8714</v>
      </c>
      <c r="H587" s="18" t="s">
        <v>294</v>
      </c>
      <c r="I587" s="39" t="s">
        <v>11835</v>
      </c>
      <c r="J587" s="18" t="s">
        <v>298</v>
      </c>
      <c r="K587" s="18" t="s">
        <v>11836</v>
      </c>
      <c r="L587" s="18" t="s">
        <v>11837</v>
      </c>
      <c r="M587" s="19" t="s">
        <v>1436</v>
      </c>
    </row>
    <row r="588" spans="1:13" ht="119" x14ac:dyDescent="0.3">
      <c r="A588" s="18">
        <v>1</v>
      </c>
      <c r="B588" s="18" t="s">
        <v>10975</v>
      </c>
      <c r="C588" s="18" t="s">
        <v>8630</v>
      </c>
      <c r="D588" s="18" t="s">
        <v>3887</v>
      </c>
      <c r="E588" s="18" t="s">
        <v>1272</v>
      </c>
      <c r="F588" s="18" t="s">
        <v>288</v>
      </c>
      <c r="G588" s="18" t="s">
        <v>8714</v>
      </c>
      <c r="H588" s="18" t="s">
        <v>294</v>
      </c>
      <c r="I588" s="39" t="s">
        <v>11838</v>
      </c>
      <c r="J588" s="18" t="s">
        <v>299</v>
      </c>
      <c r="K588" s="18" t="s">
        <v>11839</v>
      </c>
      <c r="L588" s="18" t="s">
        <v>11840</v>
      </c>
      <c r="M588" s="19" t="s">
        <v>1436</v>
      </c>
    </row>
    <row r="589" spans="1:13" ht="119" x14ac:dyDescent="0.3">
      <c r="A589" s="18">
        <v>1</v>
      </c>
      <c r="B589" s="18" t="s">
        <v>10975</v>
      </c>
      <c r="C589" s="18" t="s">
        <v>8630</v>
      </c>
      <c r="D589" s="18" t="s">
        <v>3887</v>
      </c>
      <c r="E589" s="18" t="s">
        <v>1272</v>
      </c>
      <c r="F589" s="18" t="s">
        <v>288</v>
      </c>
      <c r="G589" s="18" t="s">
        <v>8714</v>
      </c>
      <c r="H589" s="18" t="s">
        <v>294</v>
      </c>
      <c r="I589" s="39" t="s">
        <v>11841</v>
      </c>
      <c r="J589" s="18" t="s">
        <v>300</v>
      </c>
      <c r="K589" s="18" t="s">
        <v>11842</v>
      </c>
      <c r="L589" s="18" t="s">
        <v>11843</v>
      </c>
      <c r="M589" s="19" t="s">
        <v>1436</v>
      </c>
    </row>
    <row r="590" spans="1:13" ht="119" x14ac:dyDescent="0.3">
      <c r="A590" s="18">
        <v>1</v>
      </c>
      <c r="B590" s="18" t="s">
        <v>10975</v>
      </c>
      <c r="C590" s="18" t="s">
        <v>8630</v>
      </c>
      <c r="D590" s="18" t="s">
        <v>3887</v>
      </c>
      <c r="E590" s="18" t="s">
        <v>1272</v>
      </c>
      <c r="F590" s="18" t="s">
        <v>288</v>
      </c>
      <c r="G590" s="18" t="s">
        <v>8715</v>
      </c>
      <c r="H590" s="18" t="s">
        <v>301</v>
      </c>
      <c r="I590" s="39" t="s">
        <v>11844</v>
      </c>
      <c r="J590" s="18" t="s">
        <v>11845</v>
      </c>
      <c r="K590" s="18" t="s">
        <v>11846</v>
      </c>
      <c r="L590" s="18" t="s">
        <v>11847</v>
      </c>
      <c r="M590" s="19" t="s">
        <v>1436</v>
      </c>
    </row>
    <row r="591" spans="1:13" ht="119" x14ac:dyDescent="0.3">
      <c r="A591" s="18">
        <v>1</v>
      </c>
      <c r="B591" s="18" t="s">
        <v>10975</v>
      </c>
      <c r="C591" s="18" t="s">
        <v>8630</v>
      </c>
      <c r="D591" s="18" t="s">
        <v>3887</v>
      </c>
      <c r="E591" s="18" t="s">
        <v>1272</v>
      </c>
      <c r="F591" s="18" t="s">
        <v>288</v>
      </c>
      <c r="G591" s="18" t="s">
        <v>8715</v>
      </c>
      <c r="H591" s="18" t="s">
        <v>301</v>
      </c>
      <c r="I591" s="39" t="s">
        <v>11848</v>
      </c>
      <c r="J591" s="18" t="s">
        <v>2014</v>
      </c>
      <c r="K591" s="18" t="s">
        <v>2015</v>
      </c>
      <c r="L591" s="18" t="s">
        <v>2016</v>
      </c>
      <c r="M591" s="19" t="s">
        <v>1436</v>
      </c>
    </row>
    <row r="592" spans="1:13" ht="119" x14ac:dyDescent="0.3">
      <c r="A592" s="18">
        <v>1</v>
      </c>
      <c r="B592" s="18" t="s">
        <v>10975</v>
      </c>
      <c r="C592" s="18" t="s">
        <v>8630</v>
      </c>
      <c r="D592" s="18" t="s">
        <v>3887</v>
      </c>
      <c r="E592" s="18" t="s">
        <v>1272</v>
      </c>
      <c r="F592" s="18" t="s">
        <v>288</v>
      </c>
      <c r="G592" s="18" t="s">
        <v>8715</v>
      </c>
      <c r="H592" s="18" t="s">
        <v>301</v>
      </c>
      <c r="I592" s="39" t="s">
        <v>11849</v>
      </c>
      <c r="J592" s="18" t="s">
        <v>302</v>
      </c>
      <c r="K592" s="18" t="s">
        <v>5501</v>
      </c>
      <c r="L592" s="18" t="s">
        <v>11850</v>
      </c>
      <c r="M592" s="19" t="s">
        <v>1462</v>
      </c>
    </row>
    <row r="593" spans="1:13" ht="119" x14ac:dyDescent="0.3">
      <c r="A593" s="18">
        <v>1</v>
      </c>
      <c r="B593" s="18" t="s">
        <v>10975</v>
      </c>
      <c r="C593" s="18" t="s">
        <v>8630</v>
      </c>
      <c r="D593" s="18" t="s">
        <v>3887</v>
      </c>
      <c r="E593" s="18" t="s">
        <v>1272</v>
      </c>
      <c r="F593" s="18" t="s">
        <v>288</v>
      </c>
      <c r="G593" s="18" t="s">
        <v>8715</v>
      </c>
      <c r="H593" s="18" t="s">
        <v>301</v>
      </c>
      <c r="I593" s="39" t="s">
        <v>11851</v>
      </c>
      <c r="J593" s="18" t="s">
        <v>2017</v>
      </c>
      <c r="K593" s="18" t="s">
        <v>2018</v>
      </c>
      <c r="L593" s="18" t="s">
        <v>11852</v>
      </c>
      <c r="M593" s="19" t="s">
        <v>1462</v>
      </c>
    </row>
    <row r="594" spans="1:13" ht="119" x14ac:dyDescent="0.3">
      <c r="A594" s="18">
        <v>1</v>
      </c>
      <c r="B594" s="18" t="s">
        <v>10975</v>
      </c>
      <c r="C594" s="18" t="s">
        <v>8630</v>
      </c>
      <c r="D594" s="18" t="s">
        <v>3887</v>
      </c>
      <c r="E594" s="18" t="s">
        <v>1272</v>
      </c>
      <c r="F594" s="18" t="s">
        <v>288</v>
      </c>
      <c r="G594" s="18" t="s">
        <v>8715</v>
      </c>
      <c r="H594" s="18" t="s">
        <v>301</v>
      </c>
      <c r="I594" s="39" t="s">
        <v>11853</v>
      </c>
      <c r="J594" s="18" t="s">
        <v>4003</v>
      </c>
      <c r="K594" s="18" t="s">
        <v>11854</v>
      </c>
      <c r="L594" s="18" t="s">
        <v>11855</v>
      </c>
      <c r="M594" s="19" t="s">
        <v>1436</v>
      </c>
    </row>
    <row r="595" spans="1:13" ht="119" x14ac:dyDescent="0.3">
      <c r="A595" s="18">
        <v>1</v>
      </c>
      <c r="B595" s="18" t="s">
        <v>10975</v>
      </c>
      <c r="C595" s="18" t="s">
        <v>8630</v>
      </c>
      <c r="D595" s="18" t="s">
        <v>3887</v>
      </c>
      <c r="E595" s="18" t="s">
        <v>1272</v>
      </c>
      <c r="F595" s="18" t="s">
        <v>288</v>
      </c>
      <c r="G595" s="18" t="s">
        <v>8716</v>
      </c>
      <c r="H595" s="18" t="s">
        <v>11856</v>
      </c>
      <c r="I595" s="39" t="s">
        <v>11857</v>
      </c>
      <c r="J595" s="18" t="s">
        <v>11858</v>
      </c>
      <c r="K595" s="18" t="s">
        <v>11859</v>
      </c>
      <c r="L595" s="18" t="s">
        <v>11860</v>
      </c>
      <c r="M595" s="19" t="s">
        <v>1436</v>
      </c>
    </row>
    <row r="596" spans="1:13" ht="119" x14ac:dyDescent="0.3">
      <c r="A596" s="18">
        <v>1</v>
      </c>
      <c r="B596" s="18" t="s">
        <v>10975</v>
      </c>
      <c r="C596" s="18" t="s">
        <v>8630</v>
      </c>
      <c r="D596" s="18" t="s">
        <v>3887</v>
      </c>
      <c r="E596" s="18" t="s">
        <v>1272</v>
      </c>
      <c r="F596" s="18" t="s">
        <v>288</v>
      </c>
      <c r="G596" s="18" t="s">
        <v>8716</v>
      </c>
      <c r="H596" s="18" t="s">
        <v>11856</v>
      </c>
      <c r="I596" s="39" t="s">
        <v>11861</v>
      </c>
      <c r="J596" s="18" t="s">
        <v>2019</v>
      </c>
      <c r="K596" s="18" t="s">
        <v>2020</v>
      </c>
      <c r="L596" s="18" t="s">
        <v>11862</v>
      </c>
      <c r="M596" s="19" t="s">
        <v>1462</v>
      </c>
    </row>
    <row r="597" spans="1:13" ht="119" x14ac:dyDescent="0.3">
      <c r="A597" s="18">
        <v>1</v>
      </c>
      <c r="B597" s="18" t="s">
        <v>10975</v>
      </c>
      <c r="C597" s="18" t="s">
        <v>8630</v>
      </c>
      <c r="D597" s="18" t="s">
        <v>3887</v>
      </c>
      <c r="E597" s="18" t="s">
        <v>1272</v>
      </c>
      <c r="F597" s="18" t="s">
        <v>288</v>
      </c>
      <c r="G597" s="18" t="s">
        <v>8716</v>
      </c>
      <c r="H597" s="18" t="s">
        <v>11856</v>
      </c>
      <c r="I597" s="39" t="s">
        <v>11863</v>
      </c>
      <c r="J597" s="18" t="s">
        <v>11864</v>
      </c>
      <c r="K597" s="18" t="s">
        <v>11865</v>
      </c>
      <c r="L597" s="18" t="s">
        <v>11866</v>
      </c>
      <c r="M597" s="19" t="s">
        <v>1443</v>
      </c>
    </row>
    <row r="598" spans="1:13" ht="119" x14ac:dyDescent="0.3">
      <c r="A598" s="18">
        <v>1</v>
      </c>
      <c r="B598" s="18" t="s">
        <v>10975</v>
      </c>
      <c r="C598" s="18" t="s">
        <v>8630</v>
      </c>
      <c r="D598" s="18" t="s">
        <v>3887</v>
      </c>
      <c r="E598" s="18" t="s">
        <v>1273</v>
      </c>
      <c r="F598" s="18" t="s">
        <v>303</v>
      </c>
      <c r="G598" s="18" t="s">
        <v>8717</v>
      </c>
      <c r="H598" s="18" t="s">
        <v>304</v>
      </c>
      <c r="I598" s="39" t="s">
        <v>11867</v>
      </c>
      <c r="J598" s="18" t="s">
        <v>11868</v>
      </c>
      <c r="K598" s="18" t="s">
        <v>5505</v>
      </c>
      <c r="L598" s="18" t="s">
        <v>7100</v>
      </c>
      <c r="M598" s="19" t="s">
        <v>1436</v>
      </c>
    </row>
    <row r="599" spans="1:13" ht="119" x14ac:dyDescent="0.3">
      <c r="A599" s="18">
        <v>1</v>
      </c>
      <c r="B599" s="18" t="s">
        <v>10975</v>
      </c>
      <c r="C599" s="18" t="s">
        <v>8630</v>
      </c>
      <c r="D599" s="18" t="s">
        <v>3887</v>
      </c>
      <c r="E599" s="18" t="s">
        <v>1273</v>
      </c>
      <c r="F599" s="18" t="s">
        <v>303</v>
      </c>
      <c r="G599" s="18" t="s">
        <v>8717</v>
      </c>
      <c r="H599" s="18" t="s">
        <v>304</v>
      </c>
      <c r="I599" s="39" t="s">
        <v>11869</v>
      </c>
      <c r="J599" s="18" t="s">
        <v>11870</v>
      </c>
      <c r="K599" s="18" t="s">
        <v>5506</v>
      </c>
      <c r="L599" s="18" t="s">
        <v>7101</v>
      </c>
      <c r="M599" s="19" t="s">
        <v>1436</v>
      </c>
    </row>
    <row r="600" spans="1:13" ht="119" x14ac:dyDescent="0.3">
      <c r="A600" s="18">
        <v>1</v>
      </c>
      <c r="B600" s="18" t="s">
        <v>10975</v>
      </c>
      <c r="C600" s="18" t="s">
        <v>8630</v>
      </c>
      <c r="D600" s="18" t="s">
        <v>3887</v>
      </c>
      <c r="E600" s="18" t="s">
        <v>1273</v>
      </c>
      <c r="F600" s="18" t="s">
        <v>303</v>
      </c>
      <c r="G600" s="18" t="s">
        <v>8717</v>
      </c>
      <c r="H600" s="18" t="s">
        <v>304</v>
      </c>
      <c r="I600" s="39" t="s">
        <v>11871</v>
      </c>
      <c r="J600" s="18" t="s">
        <v>305</v>
      </c>
      <c r="K600" s="18" t="s">
        <v>5507</v>
      </c>
      <c r="L600" s="18" t="s">
        <v>7102</v>
      </c>
      <c r="M600" s="19" t="s">
        <v>1436</v>
      </c>
    </row>
    <row r="601" spans="1:13" ht="119" x14ac:dyDescent="0.3">
      <c r="A601" s="18">
        <v>1</v>
      </c>
      <c r="B601" s="18" t="s">
        <v>10975</v>
      </c>
      <c r="C601" s="18" t="s">
        <v>8630</v>
      </c>
      <c r="D601" s="18" t="s">
        <v>3887</v>
      </c>
      <c r="E601" s="18" t="s">
        <v>1273</v>
      </c>
      <c r="F601" s="18" t="s">
        <v>303</v>
      </c>
      <c r="G601" s="18" t="s">
        <v>8717</v>
      </c>
      <c r="H601" s="18" t="s">
        <v>304</v>
      </c>
      <c r="I601" s="39" t="s">
        <v>11872</v>
      </c>
      <c r="J601" s="18" t="s">
        <v>2021</v>
      </c>
      <c r="K601" s="18" t="s">
        <v>11873</v>
      </c>
      <c r="L601" s="18" t="s">
        <v>11874</v>
      </c>
      <c r="M601" s="19" t="s">
        <v>1436</v>
      </c>
    </row>
    <row r="602" spans="1:13" ht="119" x14ac:dyDescent="0.3">
      <c r="A602" s="18">
        <v>1</v>
      </c>
      <c r="B602" s="18" t="s">
        <v>10975</v>
      </c>
      <c r="C602" s="18" t="s">
        <v>8630</v>
      </c>
      <c r="D602" s="18" t="s">
        <v>3887</v>
      </c>
      <c r="E602" s="18" t="s">
        <v>1273</v>
      </c>
      <c r="F602" s="18" t="s">
        <v>303</v>
      </c>
      <c r="G602" s="18" t="s">
        <v>8718</v>
      </c>
      <c r="H602" s="18" t="s">
        <v>306</v>
      </c>
      <c r="I602" s="39" t="s">
        <v>11875</v>
      </c>
      <c r="J602" s="18" t="s">
        <v>4012</v>
      </c>
      <c r="K602" s="18" t="s">
        <v>5509</v>
      </c>
      <c r="L602" s="18" t="s">
        <v>7104</v>
      </c>
      <c r="M602" s="19" t="s">
        <v>1436</v>
      </c>
    </row>
    <row r="603" spans="1:13" ht="119" x14ac:dyDescent="0.3">
      <c r="A603" s="18">
        <v>1</v>
      </c>
      <c r="B603" s="18" t="s">
        <v>10975</v>
      </c>
      <c r="C603" s="18" t="s">
        <v>8630</v>
      </c>
      <c r="D603" s="18" t="s">
        <v>3887</v>
      </c>
      <c r="E603" s="18" t="s">
        <v>1273</v>
      </c>
      <c r="F603" s="18" t="s">
        <v>303</v>
      </c>
      <c r="G603" s="18" t="s">
        <v>8718</v>
      </c>
      <c r="H603" s="18" t="s">
        <v>306</v>
      </c>
      <c r="I603" s="39" t="s">
        <v>11876</v>
      </c>
      <c r="J603" s="18" t="s">
        <v>307</v>
      </c>
      <c r="K603" s="18" t="s">
        <v>5510</v>
      </c>
      <c r="L603" s="18" t="s">
        <v>7105</v>
      </c>
      <c r="M603" s="19" t="s">
        <v>1436</v>
      </c>
    </row>
    <row r="604" spans="1:13" ht="119" x14ac:dyDescent="0.3">
      <c r="A604" s="18">
        <v>1</v>
      </c>
      <c r="B604" s="18" t="s">
        <v>10975</v>
      </c>
      <c r="C604" s="18" t="s">
        <v>8630</v>
      </c>
      <c r="D604" s="18" t="s">
        <v>3887</v>
      </c>
      <c r="E604" s="18" t="s">
        <v>1273</v>
      </c>
      <c r="F604" s="18" t="s">
        <v>303</v>
      </c>
      <c r="G604" s="18" t="s">
        <v>8718</v>
      </c>
      <c r="H604" s="18" t="s">
        <v>306</v>
      </c>
      <c r="I604" s="39" t="s">
        <v>11877</v>
      </c>
      <c r="J604" s="18" t="s">
        <v>4013</v>
      </c>
      <c r="K604" s="18" t="s">
        <v>11878</v>
      </c>
      <c r="L604" s="18" t="s">
        <v>2022</v>
      </c>
      <c r="M604" s="19" t="s">
        <v>1436</v>
      </c>
    </row>
    <row r="605" spans="1:13" ht="119" x14ac:dyDescent="0.3">
      <c r="A605" s="18">
        <v>1</v>
      </c>
      <c r="B605" s="18" t="s">
        <v>10975</v>
      </c>
      <c r="C605" s="18" t="s">
        <v>8630</v>
      </c>
      <c r="D605" s="18" t="s">
        <v>3887</v>
      </c>
      <c r="E605" s="18" t="s">
        <v>1273</v>
      </c>
      <c r="F605" s="18" t="s">
        <v>303</v>
      </c>
      <c r="G605" s="18" t="s">
        <v>8719</v>
      </c>
      <c r="H605" s="18" t="s">
        <v>308</v>
      </c>
      <c r="I605" s="39" t="s">
        <v>11879</v>
      </c>
      <c r="J605" s="18" t="s">
        <v>309</v>
      </c>
      <c r="K605" s="18" t="s">
        <v>11880</v>
      </c>
      <c r="L605" s="18" t="s">
        <v>11881</v>
      </c>
      <c r="M605" s="19" t="s">
        <v>1436</v>
      </c>
    </row>
    <row r="606" spans="1:13" ht="119" x14ac:dyDescent="0.3">
      <c r="A606" s="18">
        <v>1</v>
      </c>
      <c r="B606" s="18" t="s">
        <v>10975</v>
      </c>
      <c r="C606" s="18" t="s">
        <v>8630</v>
      </c>
      <c r="D606" s="18" t="s">
        <v>3887</v>
      </c>
      <c r="E606" s="18" t="s">
        <v>1273</v>
      </c>
      <c r="F606" s="18" t="s">
        <v>303</v>
      </c>
      <c r="G606" s="18" t="s">
        <v>8719</v>
      </c>
      <c r="H606" s="18" t="s">
        <v>308</v>
      </c>
      <c r="I606" s="39" t="s">
        <v>11882</v>
      </c>
      <c r="J606" s="18" t="s">
        <v>310</v>
      </c>
      <c r="K606" s="18" t="s">
        <v>2023</v>
      </c>
      <c r="L606" s="18" t="s">
        <v>2024</v>
      </c>
      <c r="M606" s="19" t="s">
        <v>1436</v>
      </c>
    </row>
    <row r="607" spans="1:13" ht="119" x14ac:dyDescent="0.3">
      <c r="A607" s="18">
        <v>1</v>
      </c>
      <c r="B607" s="18" t="s">
        <v>10975</v>
      </c>
      <c r="C607" s="18" t="s">
        <v>8630</v>
      </c>
      <c r="D607" s="18" t="s">
        <v>3887</v>
      </c>
      <c r="E607" s="18" t="s">
        <v>1273</v>
      </c>
      <c r="F607" s="18" t="s">
        <v>303</v>
      </c>
      <c r="G607" s="18" t="s">
        <v>8720</v>
      </c>
      <c r="H607" s="18" t="s">
        <v>311</v>
      </c>
      <c r="I607" s="39" t="s">
        <v>11883</v>
      </c>
      <c r="J607" s="18" t="s">
        <v>4015</v>
      </c>
      <c r="K607" s="18" t="s">
        <v>11884</v>
      </c>
      <c r="L607" s="18" t="s">
        <v>11885</v>
      </c>
      <c r="M607" s="19" t="s">
        <v>1436</v>
      </c>
    </row>
    <row r="608" spans="1:13" ht="119" x14ac:dyDescent="0.3">
      <c r="A608" s="18">
        <v>1</v>
      </c>
      <c r="B608" s="18" t="s">
        <v>10975</v>
      </c>
      <c r="C608" s="18" t="s">
        <v>8630</v>
      </c>
      <c r="D608" s="18" t="s">
        <v>3887</v>
      </c>
      <c r="E608" s="18" t="s">
        <v>1273</v>
      </c>
      <c r="F608" s="18" t="s">
        <v>303</v>
      </c>
      <c r="G608" s="18" t="s">
        <v>8720</v>
      </c>
      <c r="H608" s="18" t="s">
        <v>311</v>
      </c>
      <c r="I608" s="39" t="s">
        <v>11886</v>
      </c>
      <c r="J608" s="18" t="s">
        <v>4016</v>
      </c>
      <c r="K608" s="18" t="s">
        <v>11887</v>
      </c>
      <c r="L608" s="18" t="s">
        <v>11888</v>
      </c>
      <c r="M608" s="19" t="s">
        <v>1436</v>
      </c>
    </row>
    <row r="609" spans="1:13" ht="119" x14ac:dyDescent="0.3">
      <c r="A609" s="18">
        <v>1</v>
      </c>
      <c r="B609" s="18" t="s">
        <v>10975</v>
      </c>
      <c r="C609" s="18" t="s">
        <v>8630</v>
      </c>
      <c r="D609" s="18" t="s">
        <v>3887</v>
      </c>
      <c r="E609" s="18" t="s">
        <v>1273</v>
      </c>
      <c r="F609" s="18" t="s">
        <v>303</v>
      </c>
      <c r="G609" s="18" t="s">
        <v>8720</v>
      </c>
      <c r="H609" s="18" t="s">
        <v>311</v>
      </c>
      <c r="I609" s="39" t="s">
        <v>11889</v>
      </c>
      <c r="J609" s="18" t="s">
        <v>11890</v>
      </c>
      <c r="K609" s="18" t="s">
        <v>11891</v>
      </c>
      <c r="L609" s="18" t="s">
        <v>2025</v>
      </c>
      <c r="M609" s="19" t="s">
        <v>2026</v>
      </c>
    </row>
    <row r="610" spans="1:13" ht="119" x14ac:dyDescent="0.3">
      <c r="A610" s="18">
        <v>1</v>
      </c>
      <c r="B610" s="18" t="s">
        <v>10975</v>
      </c>
      <c r="C610" s="18" t="s">
        <v>8630</v>
      </c>
      <c r="D610" s="18" t="s">
        <v>3887</v>
      </c>
      <c r="E610" s="18" t="s">
        <v>1273</v>
      </c>
      <c r="F610" s="18" t="s">
        <v>303</v>
      </c>
      <c r="G610" s="18" t="s">
        <v>8720</v>
      </c>
      <c r="H610" s="18" t="s">
        <v>311</v>
      </c>
      <c r="I610" s="39" t="s">
        <v>11892</v>
      </c>
      <c r="J610" s="18" t="s">
        <v>312</v>
      </c>
      <c r="K610" s="18" t="s">
        <v>11893</v>
      </c>
      <c r="L610" s="18" t="s">
        <v>11894</v>
      </c>
      <c r="M610" s="19" t="s">
        <v>1436</v>
      </c>
    </row>
    <row r="611" spans="1:13" ht="119" x14ac:dyDescent="0.3">
      <c r="A611" s="18">
        <v>1</v>
      </c>
      <c r="B611" s="18" t="s">
        <v>10975</v>
      </c>
      <c r="C611" s="18" t="s">
        <v>8630</v>
      </c>
      <c r="D611" s="18" t="s">
        <v>3887</v>
      </c>
      <c r="E611" s="18" t="s">
        <v>8721</v>
      </c>
      <c r="F611" s="18" t="s">
        <v>11895</v>
      </c>
      <c r="G611" s="18" t="s">
        <v>8722</v>
      </c>
      <c r="H611" s="18" t="s">
        <v>11896</v>
      </c>
      <c r="I611" s="39" t="s">
        <v>11897</v>
      </c>
      <c r="J611" s="18" t="s">
        <v>11898</v>
      </c>
      <c r="K611" s="18" t="s">
        <v>2027</v>
      </c>
      <c r="L611" s="18" t="s">
        <v>7110</v>
      </c>
      <c r="M611" s="19" t="s">
        <v>1436</v>
      </c>
    </row>
    <row r="612" spans="1:13" ht="119" x14ac:dyDescent="0.3">
      <c r="A612" s="18">
        <v>1</v>
      </c>
      <c r="B612" s="18" t="s">
        <v>10975</v>
      </c>
      <c r="C612" s="18" t="s">
        <v>8630</v>
      </c>
      <c r="D612" s="18" t="s">
        <v>3887</v>
      </c>
      <c r="E612" s="18" t="s">
        <v>8721</v>
      </c>
      <c r="F612" s="18" t="s">
        <v>11895</v>
      </c>
      <c r="G612" s="18" t="s">
        <v>8722</v>
      </c>
      <c r="H612" s="18" t="s">
        <v>11896</v>
      </c>
      <c r="I612" s="39" t="s">
        <v>11899</v>
      </c>
      <c r="J612" s="18" t="s">
        <v>11900</v>
      </c>
      <c r="K612" s="18" t="s">
        <v>11901</v>
      </c>
      <c r="L612" s="18" t="s">
        <v>7111</v>
      </c>
      <c r="M612" s="19" t="s">
        <v>1436</v>
      </c>
    </row>
    <row r="613" spans="1:13" ht="119" x14ac:dyDescent="0.3">
      <c r="A613" s="18">
        <v>1</v>
      </c>
      <c r="B613" s="18" t="s">
        <v>10975</v>
      </c>
      <c r="C613" s="18" t="s">
        <v>8630</v>
      </c>
      <c r="D613" s="18" t="s">
        <v>3887</v>
      </c>
      <c r="E613" s="18" t="s">
        <v>8721</v>
      </c>
      <c r="F613" s="18" t="s">
        <v>11895</v>
      </c>
      <c r="G613" s="18" t="s">
        <v>8722</v>
      </c>
      <c r="H613" s="18" t="s">
        <v>11896</v>
      </c>
      <c r="I613" s="39" t="s">
        <v>11902</v>
      </c>
      <c r="J613" s="18" t="s">
        <v>4022</v>
      </c>
      <c r="K613" s="18" t="s">
        <v>11903</v>
      </c>
      <c r="L613" s="18" t="s">
        <v>11904</v>
      </c>
      <c r="M613" s="19" t="s">
        <v>1436</v>
      </c>
    </row>
    <row r="614" spans="1:13" ht="119" x14ac:dyDescent="0.3">
      <c r="A614" s="18">
        <v>1</v>
      </c>
      <c r="B614" s="18" t="s">
        <v>10975</v>
      </c>
      <c r="C614" s="18" t="s">
        <v>8630</v>
      </c>
      <c r="D614" s="18" t="s">
        <v>3887</v>
      </c>
      <c r="E614" s="18" t="s">
        <v>8721</v>
      </c>
      <c r="F614" s="18" t="s">
        <v>11895</v>
      </c>
      <c r="G614" s="18" t="s">
        <v>8722</v>
      </c>
      <c r="H614" s="18" t="s">
        <v>11896</v>
      </c>
      <c r="I614" s="39" t="s">
        <v>11905</v>
      </c>
      <c r="J614" s="18" t="s">
        <v>2028</v>
      </c>
      <c r="K614" s="18" t="s">
        <v>1</v>
      </c>
      <c r="L614" s="18" t="s">
        <v>1</v>
      </c>
      <c r="M614" s="18"/>
    </row>
    <row r="615" spans="1:13" ht="119" x14ac:dyDescent="0.3">
      <c r="A615" s="18">
        <v>1</v>
      </c>
      <c r="B615" s="18" t="s">
        <v>10975</v>
      </c>
      <c r="C615" s="18" t="s">
        <v>8630</v>
      </c>
      <c r="D615" s="18" t="s">
        <v>3887</v>
      </c>
      <c r="E615" s="18" t="s">
        <v>8721</v>
      </c>
      <c r="F615" s="18" t="s">
        <v>11895</v>
      </c>
      <c r="G615" s="18" t="s">
        <v>8722</v>
      </c>
      <c r="H615" s="18" t="s">
        <v>11896</v>
      </c>
      <c r="I615" s="39" t="s">
        <v>11906</v>
      </c>
      <c r="J615" s="18" t="s">
        <v>11907</v>
      </c>
      <c r="K615" s="18" t="s">
        <v>11908</v>
      </c>
      <c r="L615" s="18" t="s">
        <v>11909</v>
      </c>
      <c r="M615" s="19" t="s">
        <v>1436</v>
      </c>
    </row>
    <row r="616" spans="1:13" ht="119" x14ac:dyDescent="0.3">
      <c r="A616" s="18">
        <v>1</v>
      </c>
      <c r="B616" s="18" t="s">
        <v>10975</v>
      </c>
      <c r="C616" s="18" t="s">
        <v>8630</v>
      </c>
      <c r="D616" s="18" t="s">
        <v>3887</v>
      </c>
      <c r="E616" s="18" t="s">
        <v>8721</v>
      </c>
      <c r="F616" s="18" t="s">
        <v>11895</v>
      </c>
      <c r="G616" s="18" t="s">
        <v>8722</v>
      </c>
      <c r="H616" s="18" t="s">
        <v>11896</v>
      </c>
      <c r="I616" s="39" t="s">
        <v>11910</v>
      </c>
      <c r="J616" s="18" t="s">
        <v>2029</v>
      </c>
      <c r="K616" s="18" t="s">
        <v>11911</v>
      </c>
      <c r="L616" s="18" t="s">
        <v>11912</v>
      </c>
      <c r="M616" s="19" t="s">
        <v>1443</v>
      </c>
    </row>
    <row r="617" spans="1:13" ht="119" x14ac:dyDescent="0.3">
      <c r="A617" s="18">
        <v>1</v>
      </c>
      <c r="B617" s="18" t="s">
        <v>10975</v>
      </c>
      <c r="C617" s="18" t="s">
        <v>8630</v>
      </c>
      <c r="D617" s="18" t="s">
        <v>3887</v>
      </c>
      <c r="E617" s="18" t="s">
        <v>8721</v>
      </c>
      <c r="F617" s="18" t="s">
        <v>11895</v>
      </c>
      <c r="G617" s="18" t="s">
        <v>8723</v>
      </c>
      <c r="H617" s="18" t="s">
        <v>11913</v>
      </c>
      <c r="I617" s="39" t="s">
        <v>11914</v>
      </c>
      <c r="J617" s="18" t="s">
        <v>4025</v>
      </c>
      <c r="K617" s="18" t="s">
        <v>2030</v>
      </c>
      <c r="L617" s="18" t="s">
        <v>2031</v>
      </c>
      <c r="M617" s="19" t="s">
        <v>1436</v>
      </c>
    </row>
    <row r="618" spans="1:13" ht="119" x14ac:dyDescent="0.3">
      <c r="A618" s="18">
        <v>1</v>
      </c>
      <c r="B618" s="18" t="s">
        <v>10975</v>
      </c>
      <c r="C618" s="18" t="s">
        <v>8630</v>
      </c>
      <c r="D618" s="18" t="s">
        <v>3887</v>
      </c>
      <c r="E618" s="18" t="s">
        <v>8721</v>
      </c>
      <c r="F618" s="18" t="s">
        <v>11895</v>
      </c>
      <c r="G618" s="18" t="s">
        <v>8723</v>
      </c>
      <c r="H618" s="18" t="s">
        <v>11913</v>
      </c>
      <c r="I618" s="39" t="s">
        <v>11915</v>
      </c>
      <c r="J618" s="18" t="s">
        <v>11916</v>
      </c>
      <c r="K618" s="18" t="s">
        <v>11917</v>
      </c>
      <c r="L618" s="18" t="s">
        <v>11918</v>
      </c>
      <c r="M618" s="19" t="s">
        <v>1436</v>
      </c>
    </row>
    <row r="619" spans="1:13" ht="119" x14ac:dyDescent="0.3">
      <c r="A619" s="18">
        <v>1</v>
      </c>
      <c r="B619" s="18" t="s">
        <v>10975</v>
      </c>
      <c r="C619" s="18" t="s">
        <v>8630</v>
      </c>
      <c r="D619" s="18" t="s">
        <v>3887</v>
      </c>
      <c r="E619" s="18" t="s">
        <v>8721</v>
      </c>
      <c r="F619" s="18" t="s">
        <v>11895</v>
      </c>
      <c r="G619" s="18" t="s">
        <v>8723</v>
      </c>
      <c r="H619" s="18" t="s">
        <v>11913</v>
      </c>
      <c r="I619" s="39" t="s">
        <v>11919</v>
      </c>
      <c r="J619" s="18" t="s">
        <v>4027</v>
      </c>
      <c r="K619" s="18" t="s">
        <v>5522</v>
      </c>
      <c r="L619" s="18" t="s">
        <v>7116</v>
      </c>
      <c r="M619" s="19" t="s">
        <v>1436</v>
      </c>
    </row>
    <row r="620" spans="1:13" ht="119" x14ac:dyDescent="0.3">
      <c r="A620" s="18">
        <v>1</v>
      </c>
      <c r="B620" s="18" t="s">
        <v>10975</v>
      </c>
      <c r="C620" s="18" t="s">
        <v>8630</v>
      </c>
      <c r="D620" s="18" t="s">
        <v>3887</v>
      </c>
      <c r="E620" s="18" t="s">
        <v>8721</v>
      </c>
      <c r="F620" s="18" t="s">
        <v>11895</v>
      </c>
      <c r="G620" s="18" t="s">
        <v>8723</v>
      </c>
      <c r="H620" s="18" t="s">
        <v>11913</v>
      </c>
      <c r="I620" s="39" t="s">
        <v>11920</v>
      </c>
      <c r="J620" s="18" t="s">
        <v>4028</v>
      </c>
      <c r="K620" s="18" t="s">
        <v>5523</v>
      </c>
      <c r="L620" s="18" t="s">
        <v>7117</v>
      </c>
      <c r="M620" s="19" t="s">
        <v>1436</v>
      </c>
    </row>
    <row r="621" spans="1:13" ht="119" x14ac:dyDescent="0.3">
      <c r="A621" s="18">
        <v>1</v>
      </c>
      <c r="B621" s="18" t="s">
        <v>10975</v>
      </c>
      <c r="C621" s="18" t="s">
        <v>8630</v>
      </c>
      <c r="D621" s="18" t="s">
        <v>3887</v>
      </c>
      <c r="E621" s="18" t="s">
        <v>8721</v>
      </c>
      <c r="F621" s="18" t="s">
        <v>11895</v>
      </c>
      <c r="G621" s="18" t="s">
        <v>8723</v>
      </c>
      <c r="H621" s="18" t="s">
        <v>11913</v>
      </c>
      <c r="I621" s="39" t="s">
        <v>11921</v>
      </c>
      <c r="J621" s="18" t="s">
        <v>4029</v>
      </c>
      <c r="K621" s="18" t="s">
        <v>11922</v>
      </c>
      <c r="L621" s="18" t="s">
        <v>11923</v>
      </c>
      <c r="M621" s="19" t="s">
        <v>1436</v>
      </c>
    </row>
    <row r="622" spans="1:13" ht="119" x14ac:dyDescent="0.3">
      <c r="A622" s="18">
        <v>1</v>
      </c>
      <c r="B622" s="18" t="s">
        <v>10975</v>
      </c>
      <c r="C622" s="18" t="s">
        <v>8630</v>
      </c>
      <c r="D622" s="18" t="s">
        <v>3887</v>
      </c>
      <c r="E622" s="18" t="s">
        <v>8721</v>
      </c>
      <c r="F622" s="18" t="s">
        <v>11895</v>
      </c>
      <c r="G622" s="18" t="s">
        <v>8723</v>
      </c>
      <c r="H622" s="18" t="s">
        <v>11913</v>
      </c>
      <c r="I622" s="39" t="s">
        <v>11924</v>
      </c>
      <c r="J622" s="18" t="s">
        <v>4030</v>
      </c>
      <c r="K622" s="18" t="s">
        <v>11925</v>
      </c>
      <c r="L622" s="18" t="s">
        <v>11926</v>
      </c>
      <c r="M622" s="19" t="s">
        <v>1436</v>
      </c>
    </row>
    <row r="623" spans="1:13" ht="119" x14ac:dyDescent="0.3">
      <c r="A623" s="18">
        <v>1</v>
      </c>
      <c r="B623" s="18" t="s">
        <v>10975</v>
      </c>
      <c r="C623" s="18" t="s">
        <v>8630</v>
      </c>
      <c r="D623" s="18" t="s">
        <v>3887</v>
      </c>
      <c r="E623" s="18" t="s">
        <v>8721</v>
      </c>
      <c r="F623" s="18" t="s">
        <v>11895</v>
      </c>
      <c r="G623" s="18" t="s">
        <v>8723</v>
      </c>
      <c r="H623" s="18" t="s">
        <v>11913</v>
      </c>
      <c r="I623" s="39" t="s">
        <v>11927</v>
      </c>
      <c r="J623" s="18" t="s">
        <v>11928</v>
      </c>
      <c r="K623" s="18" t="s">
        <v>11929</v>
      </c>
      <c r="L623" s="18" t="s">
        <v>11930</v>
      </c>
      <c r="M623" s="19" t="s">
        <v>1436</v>
      </c>
    </row>
    <row r="624" spans="1:13" ht="119" x14ac:dyDescent="0.3">
      <c r="A624" s="18">
        <v>1</v>
      </c>
      <c r="B624" s="18" t="s">
        <v>10975</v>
      </c>
      <c r="C624" s="18" t="s">
        <v>8630</v>
      </c>
      <c r="D624" s="18" t="s">
        <v>3887</v>
      </c>
      <c r="E624" s="18" t="s">
        <v>8721</v>
      </c>
      <c r="F624" s="18" t="s">
        <v>11895</v>
      </c>
      <c r="G624" s="18" t="s">
        <v>8723</v>
      </c>
      <c r="H624" s="18" t="s">
        <v>11913</v>
      </c>
      <c r="I624" s="39" t="s">
        <v>11931</v>
      </c>
      <c r="J624" s="18" t="s">
        <v>11932</v>
      </c>
      <c r="K624" s="18" t="s">
        <v>11933</v>
      </c>
      <c r="L624" s="18" t="s">
        <v>11934</v>
      </c>
      <c r="M624" s="19" t="s">
        <v>1436</v>
      </c>
    </row>
    <row r="625" spans="1:13" ht="119" x14ac:dyDescent="0.3">
      <c r="A625" s="18">
        <v>1</v>
      </c>
      <c r="B625" s="18" t="s">
        <v>10975</v>
      </c>
      <c r="C625" s="18" t="s">
        <v>8630</v>
      </c>
      <c r="D625" s="18" t="s">
        <v>3887</v>
      </c>
      <c r="E625" s="18" t="s">
        <v>8721</v>
      </c>
      <c r="F625" s="18" t="s">
        <v>11895</v>
      </c>
      <c r="G625" s="18" t="s">
        <v>8723</v>
      </c>
      <c r="H625" s="18" t="s">
        <v>11913</v>
      </c>
      <c r="I625" s="39" t="s">
        <v>11935</v>
      </c>
      <c r="J625" s="18" t="s">
        <v>11936</v>
      </c>
      <c r="K625" s="18" t="s">
        <v>11937</v>
      </c>
      <c r="L625" s="18" t="s">
        <v>11938</v>
      </c>
      <c r="M625" s="19" t="s">
        <v>1436</v>
      </c>
    </row>
    <row r="626" spans="1:13" ht="119" x14ac:dyDescent="0.3">
      <c r="A626" s="18">
        <v>1</v>
      </c>
      <c r="B626" s="18" t="s">
        <v>10975</v>
      </c>
      <c r="C626" s="18" t="s">
        <v>8630</v>
      </c>
      <c r="D626" s="18" t="s">
        <v>3887</v>
      </c>
      <c r="E626" s="18" t="s">
        <v>8721</v>
      </c>
      <c r="F626" s="18" t="s">
        <v>11895</v>
      </c>
      <c r="G626" s="18" t="s">
        <v>8723</v>
      </c>
      <c r="H626" s="18" t="s">
        <v>11913</v>
      </c>
      <c r="I626" s="39" t="s">
        <v>11939</v>
      </c>
      <c r="J626" s="18" t="s">
        <v>4034</v>
      </c>
      <c r="K626" s="18" t="s">
        <v>5529</v>
      </c>
      <c r="L626" s="18" t="s">
        <v>7123</v>
      </c>
      <c r="M626" s="19" t="s">
        <v>1436</v>
      </c>
    </row>
    <row r="627" spans="1:13" ht="119" x14ac:dyDescent="0.3">
      <c r="A627" s="18">
        <v>1</v>
      </c>
      <c r="B627" s="18" t="s">
        <v>10975</v>
      </c>
      <c r="C627" s="18" t="s">
        <v>8630</v>
      </c>
      <c r="D627" s="18" t="s">
        <v>3887</v>
      </c>
      <c r="E627" s="18" t="s">
        <v>8721</v>
      </c>
      <c r="F627" s="18" t="s">
        <v>11895</v>
      </c>
      <c r="G627" s="18" t="s">
        <v>8723</v>
      </c>
      <c r="H627" s="18" t="s">
        <v>11913</v>
      </c>
      <c r="I627" s="39" t="s">
        <v>11940</v>
      </c>
      <c r="J627" s="18" t="s">
        <v>11941</v>
      </c>
      <c r="K627" s="18" t="s">
        <v>11942</v>
      </c>
      <c r="L627" s="18" t="s">
        <v>11943</v>
      </c>
      <c r="M627" s="19" t="s">
        <v>1436</v>
      </c>
    </row>
    <row r="628" spans="1:13" ht="119" x14ac:dyDescent="0.3">
      <c r="A628" s="18">
        <v>1</v>
      </c>
      <c r="B628" s="18" t="s">
        <v>10975</v>
      </c>
      <c r="C628" s="18" t="s">
        <v>8630</v>
      </c>
      <c r="D628" s="18" t="s">
        <v>3887</v>
      </c>
      <c r="E628" s="18" t="s">
        <v>8721</v>
      </c>
      <c r="F628" s="18" t="s">
        <v>11895</v>
      </c>
      <c r="G628" s="18" t="s">
        <v>8723</v>
      </c>
      <c r="H628" s="18" t="s">
        <v>11913</v>
      </c>
      <c r="I628" s="39" t="s">
        <v>11944</v>
      </c>
      <c r="J628" s="18" t="s">
        <v>4036</v>
      </c>
      <c r="K628" s="18" t="s">
        <v>5531</v>
      </c>
      <c r="L628" s="18" t="s">
        <v>7125</v>
      </c>
      <c r="M628" s="19" t="s">
        <v>1436</v>
      </c>
    </row>
    <row r="629" spans="1:13" ht="119" x14ac:dyDescent="0.3">
      <c r="A629" s="18">
        <v>1</v>
      </c>
      <c r="B629" s="18" t="s">
        <v>10975</v>
      </c>
      <c r="C629" s="18" t="s">
        <v>8630</v>
      </c>
      <c r="D629" s="18" t="s">
        <v>3887</v>
      </c>
      <c r="E629" s="18" t="s">
        <v>8721</v>
      </c>
      <c r="F629" s="18" t="s">
        <v>11895</v>
      </c>
      <c r="G629" s="18" t="s">
        <v>8723</v>
      </c>
      <c r="H629" s="18" t="s">
        <v>11913</v>
      </c>
      <c r="I629" s="39" t="s">
        <v>11945</v>
      </c>
      <c r="J629" s="18" t="s">
        <v>4037</v>
      </c>
      <c r="K629" s="18" t="s">
        <v>5532</v>
      </c>
      <c r="L629" s="18" t="s">
        <v>7126</v>
      </c>
      <c r="M629" s="19" t="s">
        <v>1436</v>
      </c>
    </row>
    <row r="630" spans="1:13" ht="119" x14ac:dyDescent="0.3">
      <c r="A630" s="18">
        <v>1</v>
      </c>
      <c r="B630" s="18" t="s">
        <v>10975</v>
      </c>
      <c r="C630" s="18" t="s">
        <v>8630</v>
      </c>
      <c r="D630" s="18" t="s">
        <v>3887</v>
      </c>
      <c r="E630" s="18" t="s">
        <v>8721</v>
      </c>
      <c r="F630" s="18" t="s">
        <v>11895</v>
      </c>
      <c r="G630" s="18" t="s">
        <v>8723</v>
      </c>
      <c r="H630" s="18" t="s">
        <v>11913</v>
      </c>
      <c r="I630" s="39" t="s">
        <v>11946</v>
      </c>
      <c r="J630" s="18" t="s">
        <v>11947</v>
      </c>
      <c r="K630" s="18" t="s">
        <v>11948</v>
      </c>
      <c r="L630" s="18" t="s">
        <v>11949</v>
      </c>
      <c r="M630" s="19" t="s">
        <v>1436</v>
      </c>
    </row>
    <row r="631" spans="1:13" ht="119" x14ac:dyDescent="0.3">
      <c r="A631" s="18">
        <v>1</v>
      </c>
      <c r="B631" s="18" t="s">
        <v>10975</v>
      </c>
      <c r="C631" s="18" t="s">
        <v>8630</v>
      </c>
      <c r="D631" s="18" t="s">
        <v>3887</v>
      </c>
      <c r="E631" s="18" t="s">
        <v>8721</v>
      </c>
      <c r="F631" s="18" t="s">
        <v>11895</v>
      </c>
      <c r="G631" s="18" t="s">
        <v>8723</v>
      </c>
      <c r="H631" s="18" t="s">
        <v>11913</v>
      </c>
      <c r="I631" s="39" t="s">
        <v>11950</v>
      </c>
      <c r="J631" s="18" t="s">
        <v>11951</v>
      </c>
      <c r="K631" s="18" t="s">
        <v>11952</v>
      </c>
      <c r="L631" s="18" t="s">
        <v>11953</v>
      </c>
      <c r="M631" s="19" t="s">
        <v>1436</v>
      </c>
    </row>
    <row r="632" spans="1:13" ht="119" x14ac:dyDescent="0.3">
      <c r="A632" s="18">
        <v>1</v>
      </c>
      <c r="B632" s="18" t="s">
        <v>10975</v>
      </c>
      <c r="C632" s="18" t="s">
        <v>8630</v>
      </c>
      <c r="D632" s="18" t="s">
        <v>3887</v>
      </c>
      <c r="E632" s="18" t="s">
        <v>8721</v>
      </c>
      <c r="F632" s="18" t="s">
        <v>11895</v>
      </c>
      <c r="G632" s="18" t="s">
        <v>8723</v>
      </c>
      <c r="H632" s="18" t="s">
        <v>11913</v>
      </c>
      <c r="I632" s="39" t="s">
        <v>11954</v>
      </c>
      <c r="J632" s="18" t="s">
        <v>11955</v>
      </c>
      <c r="K632" s="18" t="s">
        <v>11956</v>
      </c>
      <c r="L632" s="18" t="s">
        <v>11957</v>
      </c>
      <c r="M632" s="19" t="s">
        <v>1436</v>
      </c>
    </row>
    <row r="633" spans="1:13" ht="119" x14ac:dyDescent="0.3">
      <c r="A633" s="18">
        <v>1</v>
      </c>
      <c r="B633" s="18" t="s">
        <v>10975</v>
      </c>
      <c r="C633" s="18" t="s">
        <v>8630</v>
      </c>
      <c r="D633" s="18" t="s">
        <v>3887</v>
      </c>
      <c r="E633" s="18" t="s">
        <v>8721</v>
      </c>
      <c r="F633" s="18" t="s">
        <v>11895</v>
      </c>
      <c r="G633" s="18" t="s">
        <v>8723</v>
      </c>
      <c r="H633" s="18" t="s">
        <v>11913</v>
      </c>
      <c r="I633" s="39" t="s">
        <v>11958</v>
      </c>
      <c r="J633" s="18" t="s">
        <v>11959</v>
      </c>
      <c r="K633" s="18" t="s">
        <v>11960</v>
      </c>
      <c r="L633" s="18" t="s">
        <v>11961</v>
      </c>
      <c r="M633" s="19" t="s">
        <v>1436</v>
      </c>
    </row>
    <row r="634" spans="1:13" ht="119" x14ac:dyDescent="0.3">
      <c r="A634" s="18">
        <v>1</v>
      </c>
      <c r="B634" s="18" t="s">
        <v>10975</v>
      </c>
      <c r="C634" s="18" t="s">
        <v>8630</v>
      </c>
      <c r="D634" s="18" t="s">
        <v>3887</v>
      </c>
      <c r="E634" s="18" t="s">
        <v>8721</v>
      </c>
      <c r="F634" s="18" t="s">
        <v>11895</v>
      </c>
      <c r="G634" s="18" t="s">
        <v>8723</v>
      </c>
      <c r="H634" s="18" t="s">
        <v>11913</v>
      </c>
      <c r="I634" s="39" t="s">
        <v>11962</v>
      </c>
      <c r="J634" s="18" t="s">
        <v>4042</v>
      </c>
      <c r="K634" s="18" t="s">
        <v>5537</v>
      </c>
      <c r="L634" s="18" t="s">
        <v>7131</v>
      </c>
      <c r="M634" s="19" t="s">
        <v>1436</v>
      </c>
    </row>
    <row r="635" spans="1:13" ht="119" x14ac:dyDescent="0.3">
      <c r="A635" s="18">
        <v>1</v>
      </c>
      <c r="B635" s="18" t="s">
        <v>10975</v>
      </c>
      <c r="C635" s="18" t="s">
        <v>8630</v>
      </c>
      <c r="D635" s="18" t="s">
        <v>3887</v>
      </c>
      <c r="E635" s="18" t="s">
        <v>8721</v>
      </c>
      <c r="F635" s="18" t="s">
        <v>11895</v>
      </c>
      <c r="G635" s="18" t="s">
        <v>8723</v>
      </c>
      <c r="H635" s="18" t="s">
        <v>11913</v>
      </c>
      <c r="I635" s="39" t="s">
        <v>11963</v>
      </c>
      <c r="J635" s="18" t="s">
        <v>4043</v>
      </c>
      <c r="K635" s="18" t="s">
        <v>5538</v>
      </c>
      <c r="L635" s="18" t="s">
        <v>7132</v>
      </c>
      <c r="M635" s="19" t="s">
        <v>1436</v>
      </c>
    </row>
    <row r="636" spans="1:13" ht="119" x14ac:dyDescent="0.3">
      <c r="A636" s="18">
        <v>1</v>
      </c>
      <c r="B636" s="18" t="s">
        <v>10975</v>
      </c>
      <c r="C636" s="18" t="s">
        <v>8630</v>
      </c>
      <c r="D636" s="18" t="s">
        <v>3887</v>
      </c>
      <c r="E636" s="18" t="s">
        <v>8721</v>
      </c>
      <c r="F636" s="18" t="s">
        <v>11895</v>
      </c>
      <c r="G636" s="18" t="s">
        <v>8724</v>
      </c>
      <c r="H636" s="18" t="s">
        <v>11964</v>
      </c>
      <c r="I636" s="39" t="s">
        <v>11965</v>
      </c>
      <c r="J636" s="18" t="s">
        <v>2032</v>
      </c>
      <c r="K636" s="18" t="s">
        <v>11966</v>
      </c>
      <c r="L636" s="18" t="s">
        <v>11967</v>
      </c>
      <c r="M636" s="19" t="s">
        <v>1436</v>
      </c>
    </row>
    <row r="637" spans="1:13" ht="119" x14ac:dyDescent="0.3">
      <c r="A637" s="18">
        <v>1</v>
      </c>
      <c r="B637" s="18" t="s">
        <v>10975</v>
      </c>
      <c r="C637" s="18" t="s">
        <v>8630</v>
      </c>
      <c r="D637" s="18" t="s">
        <v>3887</v>
      </c>
      <c r="E637" s="18" t="s">
        <v>8721</v>
      </c>
      <c r="F637" s="18" t="s">
        <v>11895</v>
      </c>
      <c r="G637" s="18" t="s">
        <v>8725</v>
      </c>
      <c r="H637" s="18" t="s">
        <v>11968</v>
      </c>
      <c r="I637" s="39" t="s">
        <v>11969</v>
      </c>
      <c r="J637" s="18" t="s">
        <v>2033</v>
      </c>
      <c r="K637" s="18" t="s">
        <v>2034</v>
      </c>
      <c r="L637" s="18" t="s">
        <v>2035</v>
      </c>
      <c r="M637" s="19" t="s">
        <v>1436</v>
      </c>
    </row>
    <row r="638" spans="1:13" ht="102" x14ac:dyDescent="0.3">
      <c r="A638" s="18">
        <v>1</v>
      </c>
      <c r="B638" s="18" t="s">
        <v>10975</v>
      </c>
      <c r="C638" s="18" t="s">
        <v>8726</v>
      </c>
      <c r="D638" s="18" t="s">
        <v>2036</v>
      </c>
      <c r="E638" s="18" t="s">
        <v>1276</v>
      </c>
      <c r="F638" s="18" t="s">
        <v>329</v>
      </c>
      <c r="G638" s="18" t="s">
        <v>8727</v>
      </c>
      <c r="H638" s="18" t="s">
        <v>330</v>
      </c>
      <c r="I638" s="39" t="s">
        <v>8728</v>
      </c>
      <c r="J638" s="18" t="s">
        <v>331</v>
      </c>
      <c r="K638" s="18" t="s">
        <v>2037</v>
      </c>
      <c r="L638" s="18" t="s">
        <v>2038</v>
      </c>
      <c r="M638" s="19" t="s">
        <v>1436</v>
      </c>
    </row>
    <row r="639" spans="1:13" ht="102" x14ac:dyDescent="0.3">
      <c r="A639" s="18">
        <v>1</v>
      </c>
      <c r="B639" s="18" t="s">
        <v>10975</v>
      </c>
      <c r="C639" s="18" t="s">
        <v>8726</v>
      </c>
      <c r="D639" s="18" t="s">
        <v>2036</v>
      </c>
      <c r="E639" s="18" t="s">
        <v>1276</v>
      </c>
      <c r="F639" s="18" t="s">
        <v>329</v>
      </c>
      <c r="G639" s="18" t="s">
        <v>8727</v>
      </c>
      <c r="H639" s="18" t="s">
        <v>330</v>
      </c>
      <c r="I639" s="39" t="s">
        <v>8729</v>
      </c>
      <c r="J639" s="18" t="s">
        <v>332</v>
      </c>
      <c r="K639" s="18" t="s">
        <v>5540</v>
      </c>
      <c r="L639" s="18" t="s">
        <v>7134</v>
      </c>
      <c r="M639" s="19" t="s">
        <v>1436</v>
      </c>
    </row>
    <row r="640" spans="1:13" ht="102" x14ac:dyDescent="0.3">
      <c r="A640" s="18">
        <v>1</v>
      </c>
      <c r="B640" s="18" t="s">
        <v>10975</v>
      </c>
      <c r="C640" s="18" t="s">
        <v>8726</v>
      </c>
      <c r="D640" s="18" t="s">
        <v>2036</v>
      </c>
      <c r="E640" s="18" t="s">
        <v>1276</v>
      </c>
      <c r="F640" s="18" t="s">
        <v>329</v>
      </c>
      <c r="G640" s="18" t="s">
        <v>8727</v>
      </c>
      <c r="H640" s="18" t="s">
        <v>330</v>
      </c>
      <c r="I640" s="39" t="s">
        <v>8730</v>
      </c>
      <c r="J640" s="18" t="s">
        <v>333</v>
      </c>
      <c r="K640" s="18" t="s">
        <v>11970</v>
      </c>
      <c r="L640" s="18" t="s">
        <v>11971</v>
      </c>
      <c r="M640" s="19" t="s">
        <v>1436</v>
      </c>
    </row>
    <row r="641" spans="1:13" ht="102" x14ac:dyDescent="0.3">
      <c r="A641" s="18">
        <v>1</v>
      </c>
      <c r="B641" s="18" t="s">
        <v>10975</v>
      </c>
      <c r="C641" s="18" t="s">
        <v>8726</v>
      </c>
      <c r="D641" s="18" t="s">
        <v>2036</v>
      </c>
      <c r="E641" s="18" t="s">
        <v>1276</v>
      </c>
      <c r="F641" s="18" t="s">
        <v>329</v>
      </c>
      <c r="G641" s="18" t="s">
        <v>8727</v>
      </c>
      <c r="H641" s="18" t="s">
        <v>330</v>
      </c>
      <c r="I641" s="39" t="s">
        <v>8731</v>
      </c>
      <c r="J641" s="18" t="s">
        <v>334</v>
      </c>
      <c r="K641" s="18" t="s">
        <v>11972</v>
      </c>
      <c r="L641" s="18" t="s">
        <v>11973</v>
      </c>
      <c r="M641" s="19" t="s">
        <v>1436</v>
      </c>
    </row>
    <row r="642" spans="1:13" ht="102" x14ac:dyDescent="0.3">
      <c r="A642" s="18">
        <v>1</v>
      </c>
      <c r="B642" s="18" t="s">
        <v>10975</v>
      </c>
      <c r="C642" s="18" t="s">
        <v>8726</v>
      </c>
      <c r="D642" s="18" t="s">
        <v>2036</v>
      </c>
      <c r="E642" s="18" t="s">
        <v>1276</v>
      </c>
      <c r="F642" s="18" t="s">
        <v>329</v>
      </c>
      <c r="G642" s="18" t="s">
        <v>8727</v>
      </c>
      <c r="H642" s="18" t="s">
        <v>330</v>
      </c>
      <c r="I642" s="39" t="s">
        <v>8732</v>
      </c>
      <c r="J642" s="18" t="s">
        <v>335</v>
      </c>
      <c r="K642" s="18" t="s">
        <v>2039</v>
      </c>
      <c r="L642" s="18" t="s">
        <v>2040</v>
      </c>
      <c r="M642" s="19" t="s">
        <v>1436</v>
      </c>
    </row>
    <row r="643" spans="1:13" ht="102" x14ac:dyDescent="0.3">
      <c r="A643" s="18">
        <v>1</v>
      </c>
      <c r="B643" s="18" t="s">
        <v>10975</v>
      </c>
      <c r="C643" s="18" t="s">
        <v>8726</v>
      </c>
      <c r="D643" s="18" t="s">
        <v>2036</v>
      </c>
      <c r="E643" s="18" t="s">
        <v>1276</v>
      </c>
      <c r="F643" s="18" t="s">
        <v>329</v>
      </c>
      <c r="G643" s="18" t="s">
        <v>8727</v>
      </c>
      <c r="H643" s="18" t="s">
        <v>330</v>
      </c>
      <c r="I643" s="39" t="s">
        <v>8733</v>
      </c>
      <c r="J643" s="18" t="s">
        <v>336</v>
      </c>
      <c r="K643" s="18" t="s">
        <v>2041</v>
      </c>
      <c r="L643" s="18" t="s">
        <v>7137</v>
      </c>
      <c r="M643" s="19" t="s">
        <v>1436</v>
      </c>
    </row>
    <row r="644" spans="1:13" ht="102" x14ac:dyDescent="0.3">
      <c r="A644" s="18">
        <v>1</v>
      </c>
      <c r="B644" s="18" t="s">
        <v>10975</v>
      </c>
      <c r="C644" s="18" t="s">
        <v>8726</v>
      </c>
      <c r="D644" s="18" t="s">
        <v>2036</v>
      </c>
      <c r="E644" s="18" t="s">
        <v>1276</v>
      </c>
      <c r="F644" s="18" t="s">
        <v>329</v>
      </c>
      <c r="G644" s="18" t="s">
        <v>8734</v>
      </c>
      <c r="H644" s="18" t="s">
        <v>337</v>
      </c>
      <c r="I644" s="39" t="s">
        <v>8735</v>
      </c>
      <c r="J644" s="18" t="s">
        <v>338</v>
      </c>
      <c r="K644" s="18" t="s">
        <v>2042</v>
      </c>
      <c r="L644" s="18" t="s">
        <v>2043</v>
      </c>
      <c r="M644" s="19" t="s">
        <v>1462</v>
      </c>
    </row>
    <row r="645" spans="1:13" ht="102" x14ac:dyDescent="0.3">
      <c r="A645" s="18">
        <v>1</v>
      </c>
      <c r="B645" s="18" t="s">
        <v>10975</v>
      </c>
      <c r="C645" s="18" t="s">
        <v>8726</v>
      </c>
      <c r="D645" s="18" t="s">
        <v>2036</v>
      </c>
      <c r="E645" s="18" t="s">
        <v>1276</v>
      </c>
      <c r="F645" s="18" t="s">
        <v>329</v>
      </c>
      <c r="G645" s="18" t="s">
        <v>8734</v>
      </c>
      <c r="H645" s="18" t="s">
        <v>337</v>
      </c>
      <c r="I645" s="39" t="s">
        <v>8736</v>
      </c>
      <c r="J645" s="18" t="s">
        <v>2044</v>
      </c>
      <c r="K645" s="18" t="s">
        <v>5543</v>
      </c>
      <c r="L645" s="18" t="s">
        <v>11974</v>
      </c>
      <c r="M645" s="19" t="s">
        <v>1462</v>
      </c>
    </row>
    <row r="646" spans="1:13" ht="102" x14ac:dyDescent="0.3">
      <c r="A646" s="18">
        <v>1</v>
      </c>
      <c r="B646" s="18" t="s">
        <v>10975</v>
      </c>
      <c r="C646" s="18" t="s">
        <v>8726</v>
      </c>
      <c r="D646" s="18" t="s">
        <v>2036</v>
      </c>
      <c r="E646" s="18" t="s">
        <v>1276</v>
      </c>
      <c r="F646" s="18" t="s">
        <v>329</v>
      </c>
      <c r="G646" s="18" t="s">
        <v>8734</v>
      </c>
      <c r="H646" s="18" t="s">
        <v>337</v>
      </c>
      <c r="I646" s="39" t="s">
        <v>8737</v>
      </c>
      <c r="J646" s="18" t="s">
        <v>339</v>
      </c>
      <c r="K646" s="18" t="s">
        <v>11975</v>
      </c>
      <c r="L646" s="18" t="s">
        <v>11976</v>
      </c>
      <c r="M646" s="19" t="s">
        <v>1462</v>
      </c>
    </row>
    <row r="647" spans="1:13" ht="102" x14ac:dyDescent="0.3">
      <c r="A647" s="18">
        <v>1</v>
      </c>
      <c r="B647" s="18" t="s">
        <v>10975</v>
      </c>
      <c r="C647" s="18" t="s">
        <v>8726</v>
      </c>
      <c r="D647" s="18" t="s">
        <v>2036</v>
      </c>
      <c r="E647" s="18" t="s">
        <v>1276</v>
      </c>
      <c r="F647" s="18" t="s">
        <v>329</v>
      </c>
      <c r="G647" s="18" t="s">
        <v>8734</v>
      </c>
      <c r="H647" s="18" t="s">
        <v>337</v>
      </c>
      <c r="I647" s="39" t="s">
        <v>8738</v>
      </c>
      <c r="J647" s="18" t="s">
        <v>340</v>
      </c>
      <c r="K647" s="18" t="s">
        <v>5545</v>
      </c>
      <c r="L647" s="18" t="s">
        <v>11977</v>
      </c>
      <c r="M647" s="19" t="s">
        <v>1462</v>
      </c>
    </row>
    <row r="648" spans="1:13" ht="102" x14ac:dyDescent="0.3">
      <c r="A648" s="18">
        <v>1</v>
      </c>
      <c r="B648" s="18" t="s">
        <v>10975</v>
      </c>
      <c r="C648" s="18" t="s">
        <v>8726</v>
      </c>
      <c r="D648" s="18" t="s">
        <v>2036</v>
      </c>
      <c r="E648" s="18" t="s">
        <v>1276</v>
      </c>
      <c r="F648" s="18" t="s">
        <v>329</v>
      </c>
      <c r="G648" s="18" t="s">
        <v>8734</v>
      </c>
      <c r="H648" s="18" t="s">
        <v>337</v>
      </c>
      <c r="I648" s="39" t="s">
        <v>8739</v>
      </c>
      <c r="J648" s="18" t="s">
        <v>341</v>
      </c>
      <c r="K648" s="18" t="s">
        <v>5546</v>
      </c>
      <c r="L648" s="18" t="s">
        <v>2045</v>
      </c>
      <c r="M648" s="19" t="s">
        <v>1436</v>
      </c>
    </row>
    <row r="649" spans="1:13" ht="102" x14ac:dyDescent="0.3">
      <c r="A649" s="18">
        <v>1</v>
      </c>
      <c r="B649" s="18" t="s">
        <v>10975</v>
      </c>
      <c r="C649" s="18" t="s">
        <v>8726</v>
      </c>
      <c r="D649" s="18" t="s">
        <v>2036</v>
      </c>
      <c r="E649" s="18" t="s">
        <v>1276</v>
      </c>
      <c r="F649" s="18" t="s">
        <v>329</v>
      </c>
      <c r="G649" s="18" t="s">
        <v>8734</v>
      </c>
      <c r="H649" s="18" t="s">
        <v>337</v>
      </c>
      <c r="I649" s="39" t="s">
        <v>8740</v>
      </c>
      <c r="J649" s="18" t="s">
        <v>11978</v>
      </c>
      <c r="K649" s="18" t="s">
        <v>11979</v>
      </c>
      <c r="L649" s="18" t="s">
        <v>11980</v>
      </c>
      <c r="M649" s="19" t="s">
        <v>1436</v>
      </c>
    </row>
    <row r="650" spans="1:13" ht="102" x14ac:dyDescent="0.3">
      <c r="A650" s="18">
        <v>1</v>
      </c>
      <c r="B650" s="18" t="s">
        <v>10975</v>
      </c>
      <c r="C650" s="18" t="s">
        <v>8726</v>
      </c>
      <c r="D650" s="18" t="s">
        <v>2036</v>
      </c>
      <c r="E650" s="18" t="s">
        <v>1276</v>
      </c>
      <c r="F650" s="18" t="s">
        <v>329</v>
      </c>
      <c r="G650" s="18" t="s">
        <v>8741</v>
      </c>
      <c r="H650" s="18" t="s">
        <v>342</v>
      </c>
      <c r="I650" s="39" t="s">
        <v>8742</v>
      </c>
      <c r="J650" s="18" t="s">
        <v>343</v>
      </c>
      <c r="K650" s="18" t="s">
        <v>11981</v>
      </c>
      <c r="L650" s="18" t="s">
        <v>11982</v>
      </c>
      <c r="M650" s="19" t="s">
        <v>2046</v>
      </c>
    </row>
    <row r="651" spans="1:13" ht="102" x14ac:dyDescent="0.3">
      <c r="A651" s="18">
        <v>1</v>
      </c>
      <c r="B651" s="18" t="s">
        <v>10975</v>
      </c>
      <c r="C651" s="18" t="s">
        <v>8726</v>
      </c>
      <c r="D651" s="18" t="s">
        <v>2036</v>
      </c>
      <c r="E651" s="18" t="s">
        <v>1276</v>
      </c>
      <c r="F651" s="18" t="s">
        <v>329</v>
      </c>
      <c r="G651" s="18" t="s">
        <v>8741</v>
      </c>
      <c r="H651" s="18" t="s">
        <v>342</v>
      </c>
      <c r="I651" s="39" t="s">
        <v>8743</v>
      </c>
      <c r="J651" s="18" t="s">
        <v>344</v>
      </c>
      <c r="K651" s="18" t="s">
        <v>5549</v>
      </c>
      <c r="L651" s="18" t="s">
        <v>7143</v>
      </c>
      <c r="M651" s="19" t="s">
        <v>1436</v>
      </c>
    </row>
    <row r="652" spans="1:13" ht="102" x14ac:dyDescent="0.3">
      <c r="A652" s="18">
        <v>1</v>
      </c>
      <c r="B652" s="18" t="s">
        <v>10975</v>
      </c>
      <c r="C652" s="18" t="s">
        <v>8726</v>
      </c>
      <c r="D652" s="18" t="s">
        <v>2036</v>
      </c>
      <c r="E652" s="18" t="s">
        <v>1276</v>
      </c>
      <c r="F652" s="18" t="s">
        <v>329</v>
      </c>
      <c r="G652" s="18" t="s">
        <v>8741</v>
      </c>
      <c r="H652" s="18" t="s">
        <v>342</v>
      </c>
      <c r="I652" s="39" t="s">
        <v>8744</v>
      </c>
      <c r="J652" s="18" t="s">
        <v>345</v>
      </c>
      <c r="K652" s="18" t="s">
        <v>2047</v>
      </c>
      <c r="L652" s="18" t="s">
        <v>7144</v>
      </c>
      <c r="M652" s="41" t="s">
        <v>1514</v>
      </c>
    </row>
    <row r="653" spans="1:13" ht="102" x14ac:dyDescent="0.3">
      <c r="A653" s="18">
        <v>1</v>
      </c>
      <c r="B653" s="18" t="s">
        <v>10975</v>
      </c>
      <c r="C653" s="18" t="s">
        <v>8726</v>
      </c>
      <c r="D653" s="18" t="s">
        <v>2036</v>
      </c>
      <c r="E653" s="18" t="s">
        <v>1276</v>
      </c>
      <c r="F653" s="18" t="s">
        <v>329</v>
      </c>
      <c r="G653" s="18" t="s">
        <v>8741</v>
      </c>
      <c r="H653" s="18" t="s">
        <v>342</v>
      </c>
      <c r="I653" s="39" t="s">
        <v>8745</v>
      </c>
      <c r="J653" s="18" t="s">
        <v>346</v>
      </c>
      <c r="K653" s="18" t="s">
        <v>11983</v>
      </c>
      <c r="L653" s="18" t="s">
        <v>11984</v>
      </c>
      <c r="M653" s="19" t="s">
        <v>2046</v>
      </c>
    </row>
    <row r="654" spans="1:13" ht="102" x14ac:dyDescent="0.3">
      <c r="A654" s="18">
        <v>1</v>
      </c>
      <c r="B654" s="18" t="s">
        <v>10975</v>
      </c>
      <c r="C654" s="18" t="s">
        <v>8726</v>
      </c>
      <c r="D654" s="18" t="s">
        <v>2036</v>
      </c>
      <c r="E654" s="18" t="s">
        <v>1276</v>
      </c>
      <c r="F654" s="18" t="s">
        <v>329</v>
      </c>
      <c r="G654" s="18" t="s">
        <v>8741</v>
      </c>
      <c r="H654" s="18" t="s">
        <v>342</v>
      </c>
      <c r="I654" s="39" t="s">
        <v>8746</v>
      </c>
      <c r="J654" s="18" t="s">
        <v>347</v>
      </c>
      <c r="K654" s="18" t="s">
        <v>2048</v>
      </c>
      <c r="L654" s="18" t="s">
        <v>11985</v>
      </c>
      <c r="M654" s="19" t="s">
        <v>2046</v>
      </c>
    </row>
    <row r="655" spans="1:13" ht="102" x14ac:dyDescent="0.3">
      <c r="A655" s="18">
        <v>1</v>
      </c>
      <c r="B655" s="18" t="s">
        <v>10975</v>
      </c>
      <c r="C655" s="18" t="s">
        <v>8726</v>
      </c>
      <c r="D655" s="18" t="s">
        <v>2036</v>
      </c>
      <c r="E655" s="18" t="s">
        <v>1276</v>
      </c>
      <c r="F655" s="18" t="s">
        <v>329</v>
      </c>
      <c r="G655" s="18" t="s">
        <v>8741</v>
      </c>
      <c r="H655" s="18" t="s">
        <v>342</v>
      </c>
      <c r="I655" s="39" t="s">
        <v>8747</v>
      </c>
      <c r="J655" s="18" t="s">
        <v>348</v>
      </c>
      <c r="K655" s="18" t="s">
        <v>2049</v>
      </c>
      <c r="L655" s="18" t="s">
        <v>2050</v>
      </c>
      <c r="M655" s="19" t="s">
        <v>2046</v>
      </c>
    </row>
    <row r="656" spans="1:13" ht="102" x14ac:dyDescent="0.3">
      <c r="A656" s="18">
        <v>1</v>
      </c>
      <c r="B656" s="18" t="s">
        <v>10975</v>
      </c>
      <c r="C656" s="18" t="s">
        <v>8726</v>
      </c>
      <c r="D656" s="18" t="s">
        <v>2036</v>
      </c>
      <c r="E656" s="18" t="s">
        <v>1276</v>
      </c>
      <c r="F656" s="18" t="s">
        <v>329</v>
      </c>
      <c r="G656" s="18" t="s">
        <v>8748</v>
      </c>
      <c r="H656" s="18" t="s">
        <v>11986</v>
      </c>
      <c r="I656" s="39" t="s">
        <v>8749</v>
      </c>
      <c r="J656" s="18" t="s">
        <v>2051</v>
      </c>
      <c r="K656" s="18" t="s">
        <v>2052</v>
      </c>
      <c r="L656" s="18" t="s">
        <v>2053</v>
      </c>
      <c r="M656" s="19" t="s">
        <v>1443</v>
      </c>
    </row>
    <row r="657" spans="1:13" ht="102" x14ac:dyDescent="0.3">
      <c r="A657" s="18">
        <v>1</v>
      </c>
      <c r="B657" s="18" t="s">
        <v>10975</v>
      </c>
      <c r="C657" s="18" t="s">
        <v>8726</v>
      </c>
      <c r="D657" s="18" t="s">
        <v>2036</v>
      </c>
      <c r="E657" s="18" t="s">
        <v>1276</v>
      </c>
      <c r="F657" s="18" t="s">
        <v>329</v>
      </c>
      <c r="G657" s="18" t="s">
        <v>8748</v>
      </c>
      <c r="H657" s="18" t="s">
        <v>11986</v>
      </c>
      <c r="I657" s="39" t="s">
        <v>8750</v>
      </c>
      <c r="J657" s="18" t="s">
        <v>4050</v>
      </c>
      <c r="K657" s="18" t="s">
        <v>11987</v>
      </c>
      <c r="L657" s="18" t="s">
        <v>2054</v>
      </c>
      <c r="M657" s="19" t="s">
        <v>1436</v>
      </c>
    </row>
    <row r="658" spans="1:13" ht="102" x14ac:dyDescent="0.3">
      <c r="A658" s="18">
        <v>1</v>
      </c>
      <c r="B658" s="18" t="s">
        <v>10975</v>
      </c>
      <c r="C658" s="18" t="s">
        <v>8726</v>
      </c>
      <c r="D658" s="18" t="s">
        <v>2036</v>
      </c>
      <c r="E658" s="18" t="s">
        <v>1276</v>
      </c>
      <c r="F658" s="18" t="s">
        <v>329</v>
      </c>
      <c r="G658" s="18" t="s">
        <v>8751</v>
      </c>
      <c r="H658" s="18" t="s">
        <v>349</v>
      </c>
      <c r="I658" s="39" t="s">
        <v>8752</v>
      </c>
      <c r="J658" s="18" t="s">
        <v>350</v>
      </c>
      <c r="K658" s="18" t="s">
        <v>5552</v>
      </c>
      <c r="L658" s="18" t="s">
        <v>11988</v>
      </c>
      <c r="M658" s="19" t="s">
        <v>1443</v>
      </c>
    </row>
    <row r="659" spans="1:13" ht="102" x14ac:dyDescent="0.3">
      <c r="A659" s="18">
        <v>1</v>
      </c>
      <c r="B659" s="18" t="s">
        <v>10975</v>
      </c>
      <c r="C659" s="18" t="s">
        <v>8726</v>
      </c>
      <c r="D659" s="18" t="s">
        <v>2036</v>
      </c>
      <c r="E659" s="18" t="s">
        <v>1276</v>
      </c>
      <c r="F659" s="18" t="s">
        <v>329</v>
      </c>
      <c r="G659" s="18" t="s">
        <v>8751</v>
      </c>
      <c r="H659" s="18" t="s">
        <v>349</v>
      </c>
      <c r="I659" s="39" t="s">
        <v>8753</v>
      </c>
      <c r="J659" s="18" t="s">
        <v>351</v>
      </c>
      <c r="K659" s="18" t="s">
        <v>5553</v>
      </c>
      <c r="L659" s="18" t="s">
        <v>7148</v>
      </c>
      <c r="M659" s="19" t="s">
        <v>1436</v>
      </c>
    </row>
    <row r="660" spans="1:13" ht="102" x14ac:dyDescent="0.3">
      <c r="A660" s="18">
        <v>1</v>
      </c>
      <c r="B660" s="18" t="s">
        <v>10975</v>
      </c>
      <c r="C660" s="18" t="s">
        <v>8726</v>
      </c>
      <c r="D660" s="18" t="s">
        <v>2036</v>
      </c>
      <c r="E660" s="18" t="s">
        <v>1276</v>
      </c>
      <c r="F660" s="18" t="s">
        <v>329</v>
      </c>
      <c r="G660" s="18" t="s">
        <v>8751</v>
      </c>
      <c r="H660" s="18" t="s">
        <v>349</v>
      </c>
      <c r="I660" s="39" t="s">
        <v>8754</v>
      </c>
      <c r="J660" s="18" t="s">
        <v>2055</v>
      </c>
      <c r="K660" s="18" t="s">
        <v>2056</v>
      </c>
      <c r="L660" s="18" t="s">
        <v>2057</v>
      </c>
      <c r="M660" s="41" t="s">
        <v>1458</v>
      </c>
    </row>
    <row r="661" spans="1:13" ht="102" x14ac:dyDescent="0.3">
      <c r="A661" s="18">
        <v>1</v>
      </c>
      <c r="B661" s="18" t="s">
        <v>10975</v>
      </c>
      <c r="C661" s="18" t="s">
        <v>8726</v>
      </c>
      <c r="D661" s="18" t="s">
        <v>2036</v>
      </c>
      <c r="E661" s="18" t="s">
        <v>1276</v>
      </c>
      <c r="F661" s="18" t="s">
        <v>329</v>
      </c>
      <c r="G661" s="18" t="s">
        <v>8755</v>
      </c>
      <c r="H661" s="18" t="s">
        <v>11989</v>
      </c>
      <c r="I661" s="39" t="s">
        <v>8756</v>
      </c>
      <c r="J661" s="18" t="s">
        <v>2058</v>
      </c>
      <c r="K661" s="18" t="s">
        <v>11990</v>
      </c>
      <c r="L661" s="18" t="s">
        <v>11991</v>
      </c>
      <c r="M661" s="19" t="s">
        <v>1436</v>
      </c>
    </row>
    <row r="662" spans="1:13" ht="102" x14ac:dyDescent="0.3">
      <c r="A662" s="18">
        <v>1</v>
      </c>
      <c r="B662" s="18" t="s">
        <v>10975</v>
      </c>
      <c r="C662" s="18" t="s">
        <v>8726</v>
      </c>
      <c r="D662" s="18" t="s">
        <v>2036</v>
      </c>
      <c r="E662" s="18" t="s">
        <v>1276</v>
      </c>
      <c r="F662" s="18" t="s">
        <v>329</v>
      </c>
      <c r="G662" s="18" t="s">
        <v>8755</v>
      </c>
      <c r="H662" s="18" t="s">
        <v>11989</v>
      </c>
      <c r="I662" s="39" t="s">
        <v>8757</v>
      </c>
      <c r="J662" s="18" t="s">
        <v>4053</v>
      </c>
      <c r="K662" s="18" t="s">
        <v>11992</v>
      </c>
      <c r="L662" s="18" t="s">
        <v>11993</v>
      </c>
      <c r="M662" s="19" t="s">
        <v>1462</v>
      </c>
    </row>
    <row r="663" spans="1:13" ht="102" x14ac:dyDescent="0.3">
      <c r="A663" s="18">
        <v>1</v>
      </c>
      <c r="B663" s="18" t="s">
        <v>10975</v>
      </c>
      <c r="C663" s="18" t="s">
        <v>8726</v>
      </c>
      <c r="D663" s="18" t="s">
        <v>2036</v>
      </c>
      <c r="E663" s="18" t="s">
        <v>1276</v>
      </c>
      <c r="F663" s="18" t="s">
        <v>329</v>
      </c>
      <c r="G663" s="18" t="s">
        <v>8755</v>
      </c>
      <c r="H663" s="18" t="s">
        <v>11989</v>
      </c>
      <c r="I663" s="39" t="s">
        <v>8758</v>
      </c>
      <c r="J663" s="18" t="s">
        <v>4054</v>
      </c>
      <c r="K663" s="18" t="s">
        <v>11994</v>
      </c>
      <c r="L663" s="18" t="s">
        <v>11995</v>
      </c>
      <c r="M663" s="19" t="s">
        <v>1443</v>
      </c>
    </row>
    <row r="664" spans="1:13" ht="102" x14ac:dyDescent="0.3">
      <c r="A664" s="18">
        <v>1</v>
      </c>
      <c r="B664" s="18" t="s">
        <v>10975</v>
      </c>
      <c r="C664" s="18" t="s">
        <v>8726</v>
      </c>
      <c r="D664" s="18" t="s">
        <v>2036</v>
      </c>
      <c r="E664" s="18" t="s">
        <v>1276</v>
      </c>
      <c r="F664" s="18" t="s">
        <v>329</v>
      </c>
      <c r="G664" s="18" t="s">
        <v>8755</v>
      </c>
      <c r="H664" s="18" t="s">
        <v>11989</v>
      </c>
      <c r="I664" s="39" t="s">
        <v>8759</v>
      </c>
      <c r="J664" s="18" t="s">
        <v>11996</v>
      </c>
      <c r="K664" s="18" t="s">
        <v>11997</v>
      </c>
      <c r="L664" s="18" t="s">
        <v>11998</v>
      </c>
      <c r="M664" s="19" t="s">
        <v>1443</v>
      </c>
    </row>
    <row r="665" spans="1:13" ht="102" x14ac:dyDescent="0.3">
      <c r="A665" s="18">
        <v>1</v>
      </c>
      <c r="B665" s="18" t="s">
        <v>10975</v>
      </c>
      <c r="C665" s="18" t="s">
        <v>8726</v>
      </c>
      <c r="D665" s="18" t="s">
        <v>2036</v>
      </c>
      <c r="E665" s="18" t="s">
        <v>1276</v>
      </c>
      <c r="F665" s="18" t="s">
        <v>329</v>
      </c>
      <c r="G665" s="18" t="s">
        <v>8760</v>
      </c>
      <c r="H665" s="18" t="s">
        <v>352</v>
      </c>
      <c r="I665" s="39" t="s">
        <v>8761</v>
      </c>
      <c r="J665" s="18" t="s">
        <v>353</v>
      </c>
      <c r="K665" s="18" t="s">
        <v>11999</v>
      </c>
      <c r="L665" s="18" t="s">
        <v>12000</v>
      </c>
      <c r="M665" s="19" t="s">
        <v>1443</v>
      </c>
    </row>
    <row r="666" spans="1:13" ht="102" x14ac:dyDescent="0.3">
      <c r="A666" s="18">
        <v>1</v>
      </c>
      <c r="B666" s="18" t="s">
        <v>10975</v>
      </c>
      <c r="C666" s="18" t="s">
        <v>8726</v>
      </c>
      <c r="D666" s="18" t="s">
        <v>2036</v>
      </c>
      <c r="E666" s="18" t="s">
        <v>1277</v>
      </c>
      <c r="F666" s="18" t="s">
        <v>354</v>
      </c>
      <c r="G666" s="18" t="s">
        <v>8762</v>
      </c>
      <c r="H666" s="18" t="s">
        <v>355</v>
      </c>
      <c r="I666" s="39" t="s">
        <v>8763</v>
      </c>
      <c r="J666" s="18" t="s">
        <v>2059</v>
      </c>
      <c r="K666" s="18" t="s">
        <v>12001</v>
      </c>
      <c r="L666" s="18" t="s">
        <v>12002</v>
      </c>
      <c r="M666" s="19" t="s">
        <v>1436</v>
      </c>
    </row>
    <row r="667" spans="1:13" ht="102" x14ac:dyDescent="0.3">
      <c r="A667" s="18">
        <v>1</v>
      </c>
      <c r="B667" s="18" t="s">
        <v>10975</v>
      </c>
      <c r="C667" s="18" t="s">
        <v>8726</v>
      </c>
      <c r="D667" s="18" t="s">
        <v>2036</v>
      </c>
      <c r="E667" s="18" t="s">
        <v>1277</v>
      </c>
      <c r="F667" s="18" t="s">
        <v>354</v>
      </c>
      <c r="G667" s="18" t="s">
        <v>8762</v>
      </c>
      <c r="H667" s="18" t="s">
        <v>355</v>
      </c>
      <c r="I667" s="39" t="s">
        <v>8764</v>
      </c>
      <c r="J667" s="18" t="s">
        <v>356</v>
      </c>
      <c r="K667" s="18" t="s">
        <v>5560</v>
      </c>
      <c r="L667" s="18" t="s">
        <v>7155</v>
      </c>
      <c r="M667" s="19" t="s">
        <v>1436</v>
      </c>
    </row>
    <row r="668" spans="1:13" ht="102" x14ac:dyDescent="0.3">
      <c r="A668" s="18">
        <v>1</v>
      </c>
      <c r="B668" s="18" t="s">
        <v>10975</v>
      </c>
      <c r="C668" s="18" t="s">
        <v>8726</v>
      </c>
      <c r="D668" s="18" t="s">
        <v>2036</v>
      </c>
      <c r="E668" s="18" t="s">
        <v>1277</v>
      </c>
      <c r="F668" s="18" t="s">
        <v>354</v>
      </c>
      <c r="G668" s="18" t="s">
        <v>8762</v>
      </c>
      <c r="H668" s="18" t="s">
        <v>355</v>
      </c>
      <c r="I668" s="39" t="s">
        <v>8765</v>
      </c>
      <c r="J668" s="18" t="s">
        <v>357</v>
      </c>
      <c r="K668" s="18" t="s">
        <v>2060</v>
      </c>
      <c r="L668" s="18" t="s">
        <v>12003</v>
      </c>
      <c r="M668" s="19" t="s">
        <v>1443</v>
      </c>
    </row>
    <row r="669" spans="1:13" ht="102" x14ac:dyDescent="0.3">
      <c r="A669" s="18">
        <v>1</v>
      </c>
      <c r="B669" s="18" t="s">
        <v>10975</v>
      </c>
      <c r="C669" s="18" t="s">
        <v>8726</v>
      </c>
      <c r="D669" s="18" t="s">
        <v>2036</v>
      </c>
      <c r="E669" s="18" t="s">
        <v>1277</v>
      </c>
      <c r="F669" s="18" t="s">
        <v>354</v>
      </c>
      <c r="G669" s="18" t="s">
        <v>8766</v>
      </c>
      <c r="H669" s="18" t="s">
        <v>12004</v>
      </c>
      <c r="I669" s="39" t="s">
        <v>8767</v>
      </c>
      <c r="J669" s="18" t="s">
        <v>359</v>
      </c>
      <c r="K669" s="18" t="s">
        <v>12005</v>
      </c>
      <c r="L669" s="18" t="s">
        <v>12006</v>
      </c>
      <c r="M669" s="19" t="s">
        <v>1436</v>
      </c>
    </row>
    <row r="670" spans="1:13" ht="102" x14ac:dyDescent="0.3">
      <c r="A670" s="18">
        <v>1</v>
      </c>
      <c r="B670" s="18" t="s">
        <v>10975</v>
      </c>
      <c r="C670" s="18" t="s">
        <v>8726</v>
      </c>
      <c r="D670" s="18" t="s">
        <v>2036</v>
      </c>
      <c r="E670" s="18" t="s">
        <v>1277</v>
      </c>
      <c r="F670" s="18" t="s">
        <v>354</v>
      </c>
      <c r="G670" s="18" t="s">
        <v>8766</v>
      </c>
      <c r="H670" s="18" t="s">
        <v>12004</v>
      </c>
      <c r="I670" s="39" t="s">
        <v>8768</v>
      </c>
      <c r="J670" s="18" t="s">
        <v>360</v>
      </c>
      <c r="K670" s="18" t="s">
        <v>12007</v>
      </c>
      <c r="L670" s="18" t="s">
        <v>12008</v>
      </c>
      <c r="M670" s="19" t="s">
        <v>1436</v>
      </c>
    </row>
    <row r="671" spans="1:13" ht="102" x14ac:dyDescent="0.3">
      <c r="A671" s="18">
        <v>1</v>
      </c>
      <c r="B671" s="18" t="s">
        <v>10975</v>
      </c>
      <c r="C671" s="18" t="s">
        <v>8726</v>
      </c>
      <c r="D671" s="18" t="s">
        <v>2036</v>
      </c>
      <c r="E671" s="18" t="s">
        <v>1277</v>
      </c>
      <c r="F671" s="18" t="s">
        <v>354</v>
      </c>
      <c r="G671" s="18" t="s">
        <v>8766</v>
      </c>
      <c r="H671" s="18" t="s">
        <v>12004</v>
      </c>
      <c r="I671" s="39" t="s">
        <v>8769</v>
      </c>
      <c r="J671" s="18" t="s">
        <v>4061</v>
      </c>
      <c r="K671" s="18" t="s">
        <v>5563</v>
      </c>
      <c r="L671" s="18" t="s">
        <v>2061</v>
      </c>
      <c r="M671" s="19" t="s">
        <v>1443</v>
      </c>
    </row>
    <row r="672" spans="1:13" ht="102" x14ac:dyDescent="0.3">
      <c r="A672" s="18">
        <v>1</v>
      </c>
      <c r="B672" s="18" t="s">
        <v>10975</v>
      </c>
      <c r="C672" s="18" t="s">
        <v>8726</v>
      </c>
      <c r="D672" s="18" t="s">
        <v>2036</v>
      </c>
      <c r="E672" s="18" t="s">
        <v>1277</v>
      </c>
      <c r="F672" s="18" t="s">
        <v>354</v>
      </c>
      <c r="G672" s="18" t="s">
        <v>8766</v>
      </c>
      <c r="H672" s="18" t="s">
        <v>12004</v>
      </c>
      <c r="I672" s="39" t="s">
        <v>8770</v>
      </c>
      <c r="J672" s="18" t="s">
        <v>4062</v>
      </c>
      <c r="K672" s="18" t="s">
        <v>12009</v>
      </c>
      <c r="L672" s="18" t="s">
        <v>12010</v>
      </c>
      <c r="M672" s="19" t="s">
        <v>1443</v>
      </c>
    </row>
    <row r="673" spans="1:13" ht="102" x14ac:dyDescent="0.3">
      <c r="A673" s="18">
        <v>1</v>
      </c>
      <c r="B673" s="18" t="s">
        <v>10975</v>
      </c>
      <c r="C673" s="18" t="s">
        <v>8726</v>
      </c>
      <c r="D673" s="18" t="s">
        <v>2036</v>
      </c>
      <c r="E673" s="18" t="s">
        <v>1277</v>
      </c>
      <c r="F673" s="18" t="s">
        <v>354</v>
      </c>
      <c r="G673" s="18" t="s">
        <v>8766</v>
      </c>
      <c r="H673" s="18" t="s">
        <v>12004</v>
      </c>
      <c r="I673" s="39" t="s">
        <v>8771</v>
      </c>
      <c r="J673" s="18" t="s">
        <v>361</v>
      </c>
      <c r="K673" s="18" t="s">
        <v>2062</v>
      </c>
      <c r="L673" s="18" t="s">
        <v>2063</v>
      </c>
      <c r="M673" s="19" t="s">
        <v>1443</v>
      </c>
    </row>
    <row r="674" spans="1:13" ht="102" x14ac:dyDescent="0.3">
      <c r="A674" s="18">
        <v>1</v>
      </c>
      <c r="B674" s="18" t="s">
        <v>10975</v>
      </c>
      <c r="C674" s="18" t="s">
        <v>8726</v>
      </c>
      <c r="D674" s="18" t="s">
        <v>2036</v>
      </c>
      <c r="E674" s="18" t="s">
        <v>1277</v>
      </c>
      <c r="F674" s="18" t="s">
        <v>354</v>
      </c>
      <c r="G674" s="18" t="s">
        <v>8766</v>
      </c>
      <c r="H674" s="18" t="s">
        <v>12004</v>
      </c>
      <c r="I674" s="39" t="s">
        <v>8772</v>
      </c>
      <c r="J674" s="18" t="s">
        <v>2064</v>
      </c>
      <c r="K674" s="18" t="s">
        <v>5565</v>
      </c>
      <c r="L674" s="18" t="s">
        <v>2065</v>
      </c>
      <c r="M674" s="19" t="s">
        <v>1443</v>
      </c>
    </row>
    <row r="675" spans="1:13" ht="102" x14ac:dyDescent="0.3">
      <c r="A675" s="18">
        <v>1</v>
      </c>
      <c r="B675" s="18" t="s">
        <v>10975</v>
      </c>
      <c r="C675" s="18" t="s">
        <v>8726</v>
      </c>
      <c r="D675" s="18" t="s">
        <v>2036</v>
      </c>
      <c r="E675" s="18" t="s">
        <v>1277</v>
      </c>
      <c r="F675" s="18" t="s">
        <v>354</v>
      </c>
      <c r="G675" s="18" t="s">
        <v>8766</v>
      </c>
      <c r="H675" s="18" t="s">
        <v>12004</v>
      </c>
      <c r="I675" s="39" t="s">
        <v>8773</v>
      </c>
      <c r="J675" s="18" t="s">
        <v>2066</v>
      </c>
      <c r="K675" s="18" t="s">
        <v>2067</v>
      </c>
      <c r="L675" s="18" t="s">
        <v>2068</v>
      </c>
      <c r="M675" s="19" t="s">
        <v>1436</v>
      </c>
    </row>
    <row r="676" spans="1:13" ht="102" x14ac:dyDescent="0.3">
      <c r="A676" s="18">
        <v>1</v>
      </c>
      <c r="B676" s="18" t="s">
        <v>10975</v>
      </c>
      <c r="C676" s="18" t="s">
        <v>8726</v>
      </c>
      <c r="D676" s="18" t="s">
        <v>2036</v>
      </c>
      <c r="E676" s="18" t="s">
        <v>1277</v>
      </c>
      <c r="F676" s="18" t="s">
        <v>354</v>
      </c>
      <c r="G676" s="18" t="s">
        <v>8766</v>
      </c>
      <c r="H676" s="18" t="s">
        <v>12004</v>
      </c>
      <c r="I676" s="39" t="s">
        <v>8774</v>
      </c>
      <c r="J676" s="18" t="s">
        <v>12011</v>
      </c>
      <c r="K676" s="18" t="s">
        <v>12012</v>
      </c>
      <c r="L676" s="18" t="s">
        <v>12013</v>
      </c>
      <c r="M676" s="19" t="s">
        <v>1436</v>
      </c>
    </row>
    <row r="677" spans="1:13" ht="102" x14ac:dyDescent="0.3">
      <c r="A677" s="18">
        <v>1</v>
      </c>
      <c r="B677" s="18" t="s">
        <v>10975</v>
      </c>
      <c r="C677" s="18" t="s">
        <v>8726</v>
      </c>
      <c r="D677" s="18" t="s">
        <v>2036</v>
      </c>
      <c r="E677" s="18" t="s">
        <v>1277</v>
      </c>
      <c r="F677" s="18" t="s">
        <v>354</v>
      </c>
      <c r="G677" s="18" t="s">
        <v>8766</v>
      </c>
      <c r="H677" s="18" t="s">
        <v>12004</v>
      </c>
      <c r="I677" s="39" t="s">
        <v>8775</v>
      </c>
      <c r="J677" s="18" t="s">
        <v>4064</v>
      </c>
      <c r="K677" s="18" t="s">
        <v>2069</v>
      </c>
      <c r="L677" s="18" t="s">
        <v>2070</v>
      </c>
      <c r="M677" s="19" t="s">
        <v>1681</v>
      </c>
    </row>
    <row r="678" spans="1:13" ht="102" x14ac:dyDescent="0.3">
      <c r="A678" s="18">
        <v>1</v>
      </c>
      <c r="B678" s="18" t="s">
        <v>10975</v>
      </c>
      <c r="C678" s="18" t="s">
        <v>8726</v>
      </c>
      <c r="D678" s="18" t="s">
        <v>2036</v>
      </c>
      <c r="E678" s="18" t="s">
        <v>1277</v>
      </c>
      <c r="F678" s="18" t="s">
        <v>354</v>
      </c>
      <c r="G678" s="18" t="s">
        <v>8776</v>
      </c>
      <c r="H678" s="18" t="s">
        <v>4065</v>
      </c>
      <c r="I678" s="39" t="s">
        <v>8777</v>
      </c>
      <c r="J678" s="18" t="s">
        <v>363</v>
      </c>
      <c r="K678" s="18" t="s">
        <v>5567</v>
      </c>
      <c r="L678" s="18" t="s">
        <v>7161</v>
      </c>
      <c r="M678" s="19" t="s">
        <v>1436</v>
      </c>
    </row>
    <row r="679" spans="1:13" ht="102" x14ac:dyDescent="0.3">
      <c r="A679" s="18">
        <v>1</v>
      </c>
      <c r="B679" s="18" t="s">
        <v>10975</v>
      </c>
      <c r="C679" s="18" t="s">
        <v>8726</v>
      </c>
      <c r="D679" s="18" t="s">
        <v>2036</v>
      </c>
      <c r="E679" s="18" t="s">
        <v>1277</v>
      </c>
      <c r="F679" s="18" t="s">
        <v>354</v>
      </c>
      <c r="G679" s="18" t="s">
        <v>8776</v>
      </c>
      <c r="H679" s="18" t="s">
        <v>4065</v>
      </c>
      <c r="I679" s="39" t="s">
        <v>8778</v>
      </c>
      <c r="J679" s="18" t="s">
        <v>364</v>
      </c>
      <c r="K679" s="18" t="s">
        <v>12014</v>
      </c>
      <c r="L679" s="18" t="s">
        <v>12015</v>
      </c>
      <c r="M679" s="19" t="s">
        <v>2046</v>
      </c>
    </row>
    <row r="680" spans="1:13" ht="102" x14ac:dyDescent="0.3">
      <c r="A680" s="18">
        <v>1</v>
      </c>
      <c r="B680" s="18" t="s">
        <v>10975</v>
      </c>
      <c r="C680" s="18" t="s">
        <v>8726</v>
      </c>
      <c r="D680" s="18" t="s">
        <v>2036</v>
      </c>
      <c r="E680" s="18" t="s">
        <v>1277</v>
      </c>
      <c r="F680" s="18" t="s">
        <v>354</v>
      </c>
      <c r="G680" s="18" t="s">
        <v>8776</v>
      </c>
      <c r="H680" s="18" t="s">
        <v>4065</v>
      </c>
      <c r="I680" s="39" t="s">
        <v>8779</v>
      </c>
      <c r="J680" s="18" t="s">
        <v>2071</v>
      </c>
      <c r="K680" s="18" t="s">
        <v>5569</v>
      </c>
      <c r="L680" s="18" t="s">
        <v>12016</v>
      </c>
      <c r="M680" s="19" t="s">
        <v>1436</v>
      </c>
    </row>
    <row r="681" spans="1:13" ht="102" x14ac:dyDescent="0.3">
      <c r="A681" s="18">
        <v>1</v>
      </c>
      <c r="B681" s="18" t="s">
        <v>10975</v>
      </c>
      <c r="C681" s="18" t="s">
        <v>8726</v>
      </c>
      <c r="D681" s="18" t="s">
        <v>2036</v>
      </c>
      <c r="E681" s="18" t="s">
        <v>1277</v>
      </c>
      <c r="F681" s="18" t="s">
        <v>354</v>
      </c>
      <c r="G681" s="18" t="s">
        <v>8776</v>
      </c>
      <c r="H681" s="18" t="s">
        <v>4065</v>
      </c>
      <c r="I681" s="39" t="s">
        <v>8780</v>
      </c>
      <c r="J681" s="18" t="s">
        <v>2072</v>
      </c>
      <c r="K681" s="18" t="s">
        <v>2073</v>
      </c>
      <c r="L681" s="18" t="s">
        <v>2074</v>
      </c>
      <c r="M681" s="19" t="s">
        <v>1443</v>
      </c>
    </row>
    <row r="682" spans="1:13" ht="102" x14ac:dyDescent="0.3">
      <c r="A682" s="18">
        <v>1</v>
      </c>
      <c r="B682" s="18" t="s">
        <v>10975</v>
      </c>
      <c r="C682" s="18" t="s">
        <v>8726</v>
      </c>
      <c r="D682" s="18" t="s">
        <v>2036</v>
      </c>
      <c r="E682" s="18" t="s">
        <v>1277</v>
      </c>
      <c r="F682" s="18" t="s">
        <v>354</v>
      </c>
      <c r="G682" s="18" t="s">
        <v>8776</v>
      </c>
      <c r="H682" s="18" t="s">
        <v>4065</v>
      </c>
      <c r="I682" s="39" t="s">
        <v>8781</v>
      </c>
      <c r="J682" s="18" t="s">
        <v>4066</v>
      </c>
      <c r="K682" s="18" t="s">
        <v>12017</v>
      </c>
      <c r="L682" s="18" t="s">
        <v>12018</v>
      </c>
      <c r="M682" s="19" t="s">
        <v>1443</v>
      </c>
    </row>
    <row r="683" spans="1:13" ht="102" x14ac:dyDescent="0.3">
      <c r="A683" s="18">
        <v>1</v>
      </c>
      <c r="B683" s="18" t="s">
        <v>10975</v>
      </c>
      <c r="C683" s="18" t="s">
        <v>8726</v>
      </c>
      <c r="D683" s="18" t="s">
        <v>2036</v>
      </c>
      <c r="E683" s="18" t="s">
        <v>1277</v>
      </c>
      <c r="F683" s="18" t="s">
        <v>354</v>
      </c>
      <c r="G683" s="18" t="s">
        <v>8776</v>
      </c>
      <c r="H683" s="18" t="s">
        <v>4065</v>
      </c>
      <c r="I683" s="39" t="s">
        <v>8782</v>
      </c>
      <c r="J683" s="18" t="s">
        <v>365</v>
      </c>
      <c r="K683" s="18" t="s">
        <v>5571</v>
      </c>
      <c r="L683" s="18" t="s">
        <v>7165</v>
      </c>
      <c r="M683" s="41" t="s">
        <v>1514</v>
      </c>
    </row>
    <row r="684" spans="1:13" ht="102" x14ac:dyDescent="0.3">
      <c r="A684" s="18">
        <v>1</v>
      </c>
      <c r="B684" s="18" t="s">
        <v>10975</v>
      </c>
      <c r="C684" s="18" t="s">
        <v>8726</v>
      </c>
      <c r="D684" s="18" t="s">
        <v>2036</v>
      </c>
      <c r="E684" s="18" t="s">
        <v>1277</v>
      </c>
      <c r="F684" s="18" t="s">
        <v>354</v>
      </c>
      <c r="G684" s="18" t="s">
        <v>8776</v>
      </c>
      <c r="H684" s="18" t="s">
        <v>4065</v>
      </c>
      <c r="I684" s="39" t="s">
        <v>8783</v>
      </c>
      <c r="J684" s="18" t="s">
        <v>12019</v>
      </c>
      <c r="K684" s="18" t="s">
        <v>12020</v>
      </c>
      <c r="L684" s="18" t="s">
        <v>12021</v>
      </c>
      <c r="M684" s="19" t="s">
        <v>1436</v>
      </c>
    </row>
    <row r="685" spans="1:13" ht="102" x14ac:dyDescent="0.3">
      <c r="A685" s="18">
        <v>1</v>
      </c>
      <c r="B685" s="18" t="s">
        <v>10975</v>
      </c>
      <c r="C685" s="18" t="s">
        <v>8726</v>
      </c>
      <c r="D685" s="18" t="s">
        <v>2036</v>
      </c>
      <c r="E685" s="18" t="s">
        <v>1277</v>
      </c>
      <c r="F685" s="18" t="s">
        <v>354</v>
      </c>
      <c r="G685" s="18" t="s">
        <v>8776</v>
      </c>
      <c r="H685" s="18" t="s">
        <v>4065</v>
      </c>
      <c r="I685" s="39" t="s">
        <v>8784</v>
      </c>
      <c r="J685" s="18" t="s">
        <v>2075</v>
      </c>
      <c r="K685" s="18" t="s">
        <v>2076</v>
      </c>
      <c r="L685" s="18" t="s">
        <v>2077</v>
      </c>
      <c r="M685" s="41" t="s">
        <v>1458</v>
      </c>
    </row>
    <row r="686" spans="1:13" ht="102" x14ac:dyDescent="0.3">
      <c r="A686" s="18">
        <v>1</v>
      </c>
      <c r="B686" s="18" t="s">
        <v>10975</v>
      </c>
      <c r="C686" s="18" t="s">
        <v>8726</v>
      </c>
      <c r="D686" s="18" t="s">
        <v>2036</v>
      </c>
      <c r="E686" s="18" t="s">
        <v>1278</v>
      </c>
      <c r="F686" s="18" t="s">
        <v>366</v>
      </c>
      <c r="G686" s="18" t="s">
        <v>8785</v>
      </c>
      <c r="H686" s="18" t="s">
        <v>367</v>
      </c>
      <c r="I686" s="39" t="s">
        <v>8786</v>
      </c>
      <c r="J686" s="18" t="s">
        <v>2078</v>
      </c>
      <c r="K686" s="18" t="s">
        <v>2079</v>
      </c>
      <c r="L686" s="18" t="s">
        <v>2080</v>
      </c>
      <c r="M686" s="19" t="s">
        <v>2046</v>
      </c>
    </row>
    <row r="687" spans="1:13" ht="102" x14ac:dyDescent="0.3">
      <c r="A687" s="18">
        <v>1</v>
      </c>
      <c r="B687" s="18" t="s">
        <v>10975</v>
      </c>
      <c r="C687" s="18" t="s">
        <v>8726</v>
      </c>
      <c r="D687" s="18" t="s">
        <v>2036</v>
      </c>
      <c r="E687" s="18" t="s">
        <v>1278</v>
      </c>
      <c r="F687" s="18" t="s">
        <v>366</v>
      </c>
      <c r="G687" s="18" t="s">
        <v>8785</v>
      </c>
      <c r="H687" s="18" t="s">
        <v>367</v>
      </c>
      <c r="I687" s="39" t="s">
        <v>8787</v>
      </c>
      <c r="J687" s="18" t="s">
        <v>2081</v>
      </c>
      <c r="K687" s="18" t="s">
        <v>5573</v>
      </c>
      <c r="L687" s="18" t="s">
        <v>2082</v>
      </c>
      <c r="M687" s="19" t="s">
        <v>1436</v>
      </c>
    </row>
    <row r="688" spans="1:13" ht="119" x14ac:dyDescent="0.3">
      <c r="A688" s="18">
        <v>1</v>
      </c>
      <c r="B688" s="18" t="s">
        <v>10975</v>
      </c>
      <c r="C688" s="18" t="s">
        <v>8726</v>
      </c>
      <c r="D688" s="18" t="s">
        <v>2036</v>
      </c>
      <c r="E688" s="18" t="s">
        <v>1278</v>
      </c>
      <c r="F688" s="18" t="s">
        <v>366</v>
      </c>
      <c r="G688" s="18" t="s">
        <v>8785</v>
      </c>
      <c r="H688" s="18" t="s">
        <v>367</v>
      </c>
      <c r="I688" s="39" t="s">
        <v>8788</v>
      </c>
      <c r="J688" s="18" t="s">
        <v>4070</v>
      </c>
      <c r="K688" s="18" t="s">
        <v>12022</v>
      </c>
      <c r="L688" s="18" t="s">
        <v>2083</v>
      </c>
      <c r="M688" s="19" t="s">
        <v>1436</v>
      </c>
    </row>
    <row r="689" spans="1:13" ht="102" x14ac:dyDescent="0.3">
      <c r="A689" s="18">
        <v>1</v>
      </c>
      <c r="B689" s="18" t="s">
        <v>10975</v>
      </c>
      <c r="C689" s="18" t="s">
        <v>8726</v>
      </c>
      <c r="D689" s="18" t="s">
        <v>2036</v>
      </c>
      <c r="E689" s="18" t="s">
        <v>1279</v>
      </c>
      <c r="F689" s="18" t="s">
        <v>369</v>
      </c>
      <c r="G689" s="18" t="s">
        <v>8789</v>
      </c>
      <c r="H689" s="18" t="s">
        <v>370</v>
      </c>
      <c r="I689" s="39" t="s">
        <v>8790</v>
      </c>
      <c r="J689" s="18" t="s">
        <v>371</v>
      </c>
      <c r="K689" s="18" t="s">
        <v>12023</v>
      </c>
      <c r="L689" s="18" t="s">
        <v>12024</v>
      </c>
      <c r="M689" s="19" t="s">
        <v>1436</v>
      </c>
    </row>
    <row r="690" spans="1:13" ht="102" x14ac:dyDescent="0.3">
      <c r="A690" s="18">
        <v>1</v>
      </c>
      <c r="B690" s="18" t="s">
        <v>10975</v>
      </c>
      <c r="C690" s="18" t="s">
        <v>8726</v>
      </c>
      <c r="D690" s="18" t="s">
        <v>2036</v>
      </c>
      <c r="E690" s="18" t="s">
        <v>1279</v>
      </c>
      <c r="F690" s="18" t="s">
        <v>369</v>
      </c>
      <c r="G690" s="18" t="s">
        <v>8789</v>
      </c>
      <c r="H690" s="18" t="s">
        <v>370</v>
      </c>
      <c r="I690" s="39" t="s">
        <v>8791</v>
      </c>
      <c r="J690" s="18" t="s">
        <v>372</v>
      </c>
      <c r="K690" s="18" t="s">
        <v>12025</v>
      </c>
      <c r="L690" s="18" t="s">
        <v>12026</v>
      </c>
      <c r="M690" s="19" t="s">
        <v>2084</v>
      </c>
    </row>
    <row r="691" spans="1:13" ht="102" x14ac:dyDescent="0.3">
      <c r="A691" s="18">
        <v>1</v>
      </c>
      <c r="B691" s="18" t="s">
        <v>10975</v>
      </c>
      <c r="C691" s="18" t="s">
        <v>8726</v>
      </c>
      <c r="D691" s="18" t="s">
        <v>2036</v>
      </c>
      <c r="E691" s="18" t="s">
        <v>1279</v>
      </c>
      <c r="F691" s="18" t="s">
        <v>369</v>
      </c>
      <c r="G691" s="18" t="s">
        <v>8789</v>
      </c>
      <c r="H691" s="18" t="s">
        <v>370</v>
      </c>
      <c r="I691" s="39" t="s">
        <v>8792</v>
      </c>
      <c r="J691" s="18" t="s">
        <v>373</v>
      </c>
      <c r="K691" s="18" t="s">
        <v>5577</v>
      </c>
      <c r="L691" s="18" t="s">
        <v>12027</v>
      </c>
      <c r="M691" s="19" t="s">
        <v>1443</v>
      </c>
    </row>
    <row r="692" spans="1:13" ht="102" x14ac:dyDescent="0.3">
      <c r="A692" s="18">
        <v>1</v>
      </c>
      <c r="B692" s="18" t="s">
        <v>10975</v>
      </c>
      <c r="C692" s="18" t="s">
        <v>8726</v>
      </c>
      <c r="D692" s="18" t="s">
        <v>2036</v>
      </c>
      <c r="E692" s="18" t="s">
        <v>1279</v>
      </c>
      <c r="F692" s="18" t="s">
        <v>369</v>
      </c>
      <c r="G692" s="18" t="s">
        <v>8789</v>
      </c>
      <c r="H692" s="18" t="s">
        <v>370</v>
      </c>
      <c r="I692" s="39" t="s">
        <v>8793</v>
      </c>
      <c r="J692" s="18" t="s">
        <v>12028</v>
      </c>
      <c r="K692" s="18" t="s">
        <v>5578</v>
      </c>
      <c r="L692" s="18" t="s">
        <v>7170</v>
      </c>
      <c r="M692" s="19" t="s">
        <v>1443</v>
      </c>
    </row>
    <row r="693" spans="1:13" ht="102" x14ac:dyDescent="0.3">
      <c r="A693" s="18">
        <v>1</v>
      </c>
      <c r="B693" s="18" t="s">
        <v>10975</v>
      </c>
      <c r="C693" s="18" t="s">
        <v>8726</v>
      </c>
      <c r="D693" s="18" t="s">
        <v>2036</v>
      </c>
      <c r="E693" s="18" t="s">
        <v>1279</v>
      </c>
      <c r="F693" s="18" t="s">
        <v>369</v>
      </c>
      <c r="G693" s="18" t="s">
        <v>8789</v>
      </c>
      <c r="H693" s="18" t="s">
        <v>370</v>
      </c>
      <c r="I693" s="39" t="s">
        <v>8794</v>
      </c>
      <c r="J693" s="18" t="s">
        <v>12029</v>
      </c>
      <c r="K693" s="18" t="s">
        <v>12030</v>
      </c>
      <c r="L693" s="18" t="s">
        <v>12031</v>
      </c>
      <c r="M693" s="19" t="s">
        <v>1436</v>
      </c>
    </row>
    <row r="694" spans="1:13" ht="102" x14ac:dyDescent="0.3">
      <c r="A694" s="18">
        <v>1</v>
      </c>
      <c r="B694" s="18" t="s">
        <v>10975</v>
      </c>
      <c r="C694" s="18" t="s">
        <v>8726</v>
      </c>
      <c r="D694" s="18" t="s">
        <v>2036</v>
      </c>
      <c r="E694" s="18" t="s">
        <v>1279</v>
      </c>
      <c r="F694" s="18" t="s">
        <v>369</v>
      </c>
      <c r="G694" s="18" t="s">
        <v>8789</v>
      </c>
      <c r="H694" s="18" t="s">
        <v>370</v>
      </c>
      <c r="I694" s="39" t="s">
        <v>8795</v>
      </c>
      <c r="J694" s="18" t="s">
        <v>2085</v>
      </c>
      <c r="K694" s="18" t="s">
        <v>12032</v>
      </c>
      <c r="L694" s="18" t="s">
        <v>12033</v>
      </c>
      <c r="M694" s="19" t="s">
        <v>2046</v>
      </c>
    </row>
    <row r="695" spans="1:13" ht="102" x14ac:dyDescent="0.3">
      <c r="A695" s="18">
        <v>1</v>
      </c>
      <c r="B695" s="18" t="s">
        <v>10975</v>
      </c>
      <c r="C695" s="18" t="s">
        <v>8726</v>
      </c>
      <c r="D695" s="18" t="s">
        <v>2036</v>
      </c>
      <c r="E695" s="18" t="s">
        <v>1279</v>
      </c>
      <c r="F695" s="18" t="s">
        <v>369</v>
      </c>
      <c r="G695" s="18" t="s">
        <v>8789</v>
      </c>
      <c r="H695" s="18" t="s">
        <v>370</v>
      </c>
      <c r="I695" s="39" t="s">
        <v>8796</v>
      </c>
      <c r="J695" s="18" t="s">
        <v>2055</v>
      </c>
      <c r="K695" s="18" t="s">
        <v>2056</v>
      </c>
      <c r="L695" s="18" t="s">
        <v>2057</v>
      </c>
      <c r="M695" s="41" t="s">
        <v>1458</v>
      </c>
    </row>
    <row r="696" spans="1:13" ht="102" x14ac:dyDescent="0.3">
      <c r="A696" s="18">
        <v>1</v>
      </c>
      <c r="B696" s="18" t="s">
        <v>10975</v>
      </c>
      <c r="C696" s="18" t="s">
        <v>8726</v>
      </c>
      <c r="D696" s="18" t="s">
        <v>2036</v>
      </c>
      <c r="E696" s="18" t="s">
        <v>1279</v>
      </c>
      <c r="F696" s="18" t="s">
        <v>369</v>
      </c>
      <c r="G696" s="18" t="s">
        <v>8789</v>
      </c>
      <c r="H696" s="18" t="s">
        <v>370</v>
      </c>
      <c r="I696" s="39" t="s">
        <v>8797</v>
      </c>
      <c r="J696" s="18" t="s">
        <v>2055</v>
      </c>
      <c r="K696" s="18" t="s">
        <v>2056</v>
      </c>
      <c r="L696" s="18" t="s">
        <v>2057</v>
      </c>
      <c r="M696" s="41" t="s">
        <v>1458</v>
      </c>
    </row>
    <row r="697" spans="1:13" ht="102" x14ac:dyDescent="0.3">
      <c r="A697" s="18">
        <v>1</v>
      </c>
      <c r="B697" s="18" t="s">
        <v>10975</v>
      </c>
      <c r="C697" s="18" t="s">
        <v>8726</v>
      </c>
      <c r="D697" s="18" t="s">
        <v>2036</v>
      </c>
      <c r="E697" s="18" t="s">
        <v>1279</v>
      </c>
      <c r="F697" s="18" t="s">
        <v>369</v>
      </c>
      <c r="G697" s="18" t="s">
        <v>8789</v>
      </c>
      <c r="H697" s="18" t="s">
        <v>370</v>
      </c>
      <c r="I697" s="39" t="s">
        <v>8798</v>
      </c>
      <c r="J697" s="18" t="s">
        <v>2085</v>
      </c>
      <c r="K697" s="18" t="s">
        <v>12032</v>
      </c>
      <c r="L697" s="18" t="s">
        <v>12034</v>
      </c>
      <c r="M697" s="19" t="s">
        <v>2046</v>
      </c>
    </row>
    <row r="698" spans="1:13" ht="102" x14ac:dyDescent="0.3">
      <c r="A698" s="18">
        <v>1</v>
      </c>
      <c r="B698" s="18" t="s">
        <v>10975</v>
      </c>
      <c r="C698" s="18" t="s">
        <v>8726</v>
      </c>
      <c r="D698" s="18" t="s">
        <v>2036</v>
      </c>
      <c r="E698" s="18" t="s">
        <v>8799</v>
      </c>
      <c r="F698" s="18" t="s">
        <v>12035</v>
      </c>
      <c r="G698" s="18" t="s">
        <v>8800</v>
      </c>
      <c r="H698" s="18" t="s">
        <v>2086</v>
      </c>
      <c r="I698" s="39" t="s">
        <v>8801</v>
      </c>
      <c r="J698" s="18" t="s">
        <v>4076</v>
      </c>
      <c r="K698" s="18" t="s">
        <v>2087</v>
      </c>
      <c r="L698" s="18" t="s">
        <v>2088</v>
      </c>
      <c r="M698" s="19" t="s">
        <v>1443</v>
      </c>
    </row>
    <row r="699" spans="1:13" ht="153" x14ac:dyDescent="0.3">
      <c r="A699" s="18">
        <v>1</v>
      </c>
      <c r="B699" s="18" t="s">
        <v>10975</v>
      </c>
      <c r="C699" s="18" t="s">
        <v>8802</v>
      </c>
      <c r="D699" s="18" t="s">
        <v>12036</v>
      </c>
      <c r="E699" s="18" t="s">
        <v>1280</v>
      </c>
      <c r="F699" s="18" t="s">
        <v>375</v>
      </c>
      <c r="G699" s="18" t="s">
        <v>8803</v>
      </c>
      <c r="H699" s="18" t="s">
        <v>12037</v>
      </c>
      <c r="I699" s="39" t="s">
        <v>8804</v>
      </c>
      <c r="J699" s="18" t="s">
        <v>12038</v>
      </c>
      <c r="K699" s="18" t="s">
        <v>12039</v>
      </c>
      <c r="L699" s="18" t="s">
        <v>12040</v>
      </c>
      <c r="M699" s="19" t="s">
        <v>2026</v>
      </c>
    </row>
    <row r="700" spans="1:13" ht="153" x14ac:dyDescent="0.3">
      <c r="A700" s="18">
        <v>1</v>
      </c>
      <c r="B700" s="18" t="s">
        <v>10975</v>
      </c>
      <c r="C700" s="18" t="s">
        <v>8802</v>
      </c>
      <c r="D700" s="18" t="s">
        <v>12036</v>
      </c>
      <c r="E700" s="18" t="s">
        <v>1280</v>
      </c>
      <c r="F700" s="18" t="s">
        <v>375</v>
      </c>
      <c r="G700" s="18" t="s">
        <v>8803</v>
      </c>
      <c r="H700" s="18" t="s">
        <v>12037</v>
      </c>
      <c r="I700" s="39" t="s">
        <v>8805</v>
      </c>
      <c r="J700" s="18" t="s">
        <v>4081</v>
      </c>
      <c r="K700" s="18" t="s">
        <v>12041</v>
      </c>
      <c r="L700" s="18" t="s">
        <v>12042</v>
      </c>
      <c r="M700" s="19" t="s">
        <v>2026</v>
      </c>
    </row>
    <row r="701" spans="1:13" ht="153" x14ac:dyDescent="0.3">
      <c r="A701" s="18">
        <v>1</v>
      </c>
      <c r="B701" s="18" t="s">
        <v>10975</v>
      </c>
      <c r="C701" s="18" t="s">
        <v>8802</v>
      </c>
      <c r="D701" s="18" t="s">
        <v>12036</v>
      </c>
      <c r="E701" s="18" t="s">
        <v>1280</v>
      </c>
      <c r="F701" s="18" t="s">
        <v>375</v>
      </c>
      <c r="G701" s="18" t="s">
        <v>8803</v>
      </c>
      <c r="H701" s="18" t="s">
        <v>12037</v>
      </c>
      <c r="I701" s="39" t="s">
        <v>8806</v>
      </c>
      <c r="J701" s="18" t="s">
        <v>379</v>
      </c>
      <c r="K701" s="18" t="s">
        <v>12043</v>
      </c>
      <c r="L701" s="18" t="s">
        <v>12044</v>
      </c>
      <c r="M701" s="19" t="s">
        <v>1436</v>
      </c>
    </row>
    <row r="702" spans="1:13" ht="153" x14ac:dyDescent="0.3">
      <c r="A702" s="18">
        <v>1</v>
      </c>
      <c r="B702" s="18" t="s">
        <v>10975</v>
      </c>
      <c r="C702" s="18" t="s">
        <v>8802</v>
      </c>
      <c r="D702" s="18" t="s">
        <v>12036</v>
      </c>
      <c r="E702" s="18" t="s">
        <v>1280</v>
      </c>
      <c r="F702" s="18" t="s">
        <v>375</v>
      </c>
      <c r="G702" s="18" t="s">
        <v>8803</v>
      </c>
      <c r="H702" s="18" t="s">
        <v>12037</v>
      </c>
      <c r="I702" s="39" t="s">
        <v>8807</v>
      </c>
      <c r="J702" s="18" t="s">
        <v>380</v>
      </c>
      <c r="K702" s="18" t="s">
        <v>2089</v>
      </c>
      <c r="L702" s="18" t="s">
        <v>2090</v>
      </c>
      <c r="M702" s="19" t="s">
        <v>1436</v>
      </c>
    </row>
    <row r="703" spans="1:13" ht="153" x14ac:dyDescent="0.3">
      <c r="A703" s="18">
        <v>1</v>
      </c>
      <c r="B703" s="18" t="s">
        <v>10975</v>
      </c>
      <c r="C703" s="18" t="s">
        <v>8802</v>
      </c>
      <c r="D703" s="18" t="s">
        <v>12036</v>
      </c>
      <c r="E703" s="18" t="s">
        <v>1280</v>
      </c>
      <c r="F703" s="18" t="s">
        <v>375</v>
      </c>
      <c r="G703" s="18" t="s">
        <v>8803</v>
      </c>
      <c r="H703" s="18" t="s">
        <v>12037</v>
      </c>
      <c r="I703" s="39" t="s">
        <v>8808</v>
      </c>
      <c r="J703" s="18" t="s">
        <v>2091</v>
      </c>
      <c r="K703" s="18" t="s">
        <v>12045</v>
      </c>
      <c r="L703" s="18" t="s">
        <v>2092</v>
      </c>
      <c r="M703" s="19" t="s">
        <v>1462</v>
      </c>
    </row>
    <row r="704" spans="1:13" ht="153" x14ac:dyDescent="0.3">
      <c r="A704" s="18">
        <v>1</v>
      </c>
      <c r="B704" s="18" t="s">
        <v>10975</v>
      </c>
      <c r="C704" s="18" t="s">
        <v>8802</v>
      </c>
      <c r="D704" s="18" t="s">
        <v>12036</v>
      </c>
      <c r="E704" s="18" t="s">
        <v>1280</v>
      </c>
      <c r="F704" s="18" t="s">
        <v>375</v>
      </c>
      <c r="G704" s="18" t="s">
        <v>8803</v>
      </c>
      <c r="H704" s="18" t="s">
        <v>12037</v>
      </c>
      <c r="I704" s="39" t="s">
        <v>8809</v>
      </c>
      <c r="J704" s="18" t="s">
        <v>2093</v>
      </c>
      <c r="K704" s="18" t="s">
        <v>2094</v>
      </c>
      <c r="L704" s="18" t="s">
        <v>12046</v>
      </c>
      <c r="M704" s="19" t="s">
        <v>1436</v>
      </c>
    </row>
    <row r="705" spans="1:13" ht="153" x14ac:dyDescent="0.3">
      <c r="A705" s="18">
        <v>1</v>
      </c>
      <c r="B705" s="18" t="s">
        <v>10975</v>
      </c>
      <c r="C705" s="18" t="s">
        <v>8802</v>
      </c>
      <c r="D705" s="18" t="s">
        <v>12036</v>
      </c>
      <c r="E705" s="18" t="s">
        <v>1280</v>
      </c>
      <c r="F705" s="18" t="s">
        <v>375</v>
      </c>
      <c r="G705" s="18" t="s">
        <v>8803</v>
      </c>
      <c r="H705" s="18" t="s">
        <v>12037</v>
      </c>
      <c r="I705" s="39" t="s">
        <v>8810</v>
      </c>
      <c r="J705" s="18" t="s">
        <v>383</v>
      </c>
      <c r="K705" s="18" t="s">
        <v>2095</v>
      </c>
      <c r="L705" s="18" t="s">
        <v>7178</v>
      </c>
      <c r="M705" s="41" t="s">
        <v>1458</v>
      </c>
    </row>
    <row r="706" spans="1:13" ht="153" x14ac:dyDescent="0.3">
      <c r="A706" s="18">
        <v>1</v>
      </c>
      <c r="B706" s="18" t="s">
        <v>10975</v>
      </c>
      <c r="C706" s="18" t="s">
        <v>8802</v>
      </c>
      <c r="D706" s="18" t="s">
        <v>12036</v>
      </c>
      <c r="E706" s="18" t="s">
        <v>1280</v>
      </c>
      <c r="F706" s="18" t="s">
        <v>375</v>
      </c>
      <c r="G706" s="18" t="s">
        <v>8803</v>
      </c>
      <c r="H706" s="18" t="s">
        <v>12037</v>
      </c>
      <c r="I706" s="39" t="s">
        <v>8811</v>
      </c>
      <c r="J706" s="18" t="s">
        <v>384</v>
      </c>
      <c r="K706" s="18" t="s">
        <v>5585</v>
      </c>
      <c r="L706" s="18" t="s">
        <v>12047</v>
      </c>
      <c r="M706" s="19" t="s">
        <v>1436</v>
      </c>
    </row>
    <row r="707" spans="1:13" ht="153" x14ac:dyDescent="0.3">
      <c r="A707" s="18">
        <v>1</v>
      </c>
      <c r="B707" s="18" t="s">
        <v>10975</v>
      </c>
      <c r="C707" s="18" t="s">
        <v>8802</v>
      </c>
      <c r="D707" s="18" t="s">
        <v>12036</v>
      </c>
      <c r="E707" s="18" t="s">
        <v>1280</v>
      </c>
      <c r="F707" s="18" t="s">
        <v>375</v>
      </c>
      <c r="G707" s="18" t="s">
        <v>8803</v>
      </c>
      <c r="H707" s="18" t="s">
        <v>12037</v>
      </c>
      <c r="I707" s="39" t="s">
        <v>8812</v>
      </c>
      <c r="J707" s="18" t="s">
        <v>385</v>
      </c>
      <c r="K707" s="18" t="s">
        <v>12048</v>
      </c>
      <c r="L707" s="18" t="s">
        <v>7180</v>
      </c>
      <c r="M707" s="19" t="s">
        <v>1443</v>
      </c>
    </row>
    <row r="708" spans="1:13" ht="153" x14ac:dyDescent="0.3">
      <c r="A708" s="18">
        <v>1</v>
      </c>
      <c r="B708" s="18" t="s">
        <v>10975</v>
      </c>
      <c r="C708" s="18" t="s">
        <v>8802</v>
      </c>
      <c r="D708" s="18" t="s">
        <v>12036</v>
      </c>
      <c r="E708" s="18" t="s">
        <v>1280</v>
      </c>
      <c r="F708" s="18" t="s">
        <v>375</v>
      </c>
      <c r="G708" s="18" t="s">
        <v>8813</v>
      </c>
      <c r="H708" s="18" t="s">
        <v>386</v>
      </c>
      <c r="I708" s="39" t="s">
        <v>8814</v>
      </c>
      <c r="J708" s="18" t="s">
        <v>387</v>
      </c>
      <c r="K708" s="18" t="s">
        <v>5587</v>
      </c>
      <c r="L708" s="18" t="s">
        <v>12049</v>
      </c>
      <c r="M708" s="19" t="s">
        <v>1443</v>
      </c>
    </row>
    <row r="709" spans="1:13" ht="153" x14ac:dyDescent="0.3">
      <c r="A709" s="18">
        <v>1</v>
      </c>
      <c r="B709" s="18" t="s">
        <v>10975</v>
      </c>
      <c r="C709" s="18" t="s">
        <v>8802</v>
      </c>
      <c r="D709" s="18" t="s">
        <v>12036</v>
      </c>
      <c r="E709" s="18" t="s">
        <v>1280</v>
      </c>
      <c r="F709" s="18" t="s">
        <v>375</v>
      </c>
      <c r="G709" s="18" t="s">
        <v>8813</v>
      </c>
      <c r="H709" s="18" t="s">
        <v>386</v>
      </c>
      <c r="I709" s="39" t="s">
        <v>8815</v>
      </c>
      <c r="J709" s="18" t="s">
        <v>4082</v>
      </c>
      <c r="K709" s="18" t="s">
        <v>2096</v>
      </c>
      <c r="L709" s="18" t="s">
        <v>2097</v>
      </c>
      <c r="M709" s="19" t="s">
        <v>1443</v>
      </c>
    </row>
    <row r="710" spans="1:13" ht="153" x14ac:dyDescent="0.3">
      <c r="A710" s="18">
        <v>1</v>
      </c>
      <c r="B710" s="18" t="s">
        <v>10975</v>
      </c>
      <c r="C710" s="18" t="s">
        <v>8802</v>
      </c>
      <c r="D710" s="18" t="s">
        <v>12036</v>
      </c>
      <c r="E710" s="18" t="s">
        <v>1280</v>
      </c>
      <c r="F710" s="18" t="s">
        <v>375</v>
      </c>
      <c r="G710" s="18" t="s">
        <v>8813</v>
      </c>
      <c r="H710" s="18" t="s">
        <v>386</v>
      </c>
      <c r="I710" s="39" t="s">
        <v>8816</v>
      </c>
      <c r="J710" s="18" t="s">
        <v>4083</v>
      </c>
      <c r="K710" s="18" t="s">
        <v>2098</v>
      </c>
      <c r="L710" s="18" t="s">
        <v>2099</v>
      </c>
      <c r="M710" s="19" t="s">
        <v>1443</v>
      </c>
    </row>
    <row r="711" spans="1:13" ht="153" x14ac:dyDescent="0.3">
      <c r="A711" s="18">
        <v>1</v>
      </c>
      <c r="B711" s="18" t="s">
        <v>10975</v>
      </c>
      <c r="C711" s="18" t="s">
        <v>8802</v>
      </c>
      <c r="D711" s="18" t="s">
        <v>12036</v>
      </c>
      <c r="E711" s="18" t="s">
        <v>1280</v>
      </c>
      <c r="F711" s="18" t="s">
        <v>375</v>
      </c>
      <c r="G711" s="18" t="s">
        <v>8817</v>
      </c>
      <c r="H711" s="18" t="s">
        <v>390</v>
      </c>
      <c r="I711" s="39" t="s">
        <v>8818</v>
      </c>
      <c r="J711" s="18" t="s">
        <v>391</v>
      </c>
      <c r="K711" s="18" t="s">
        <v>12050</v>
      </c>
      <c r="L711" s="18" t="s">
        <v>12051</v>
      </c>
      <c r="M711" s="19" t="s">
        <v>1443</v>
      </c>
    </row>
    <row r="712" spans="1:13" ht="153" x14ac:dyDescent="0.3">
      <c r="A712" s="18">
        <v>1</v>
      </c>
      <c r="B712" s="18" t="s">
        <v>10975</v>
      </c>
      <c r="C712" s="18" t="s">
        <v>8802</v>
      </c>
      <c r="D712" s="18" t="s">
        <v>12036</v>
      </c>
      <c r="E712" s="18" t="s">
        <v>1280</v>
      </c>
      <c r="F712" s="18" t="s">
        <v>375</v>
      </c>
      <c r="G712" s="18" t="s">
        <v>8819</v>
      </c>
      <c r="H712" s="18" t="s">
        <v>12052</v>
      </c>
      <c r="I712" s="39" t="s">
        <v>8820</v>
      </c>
      <c r="J712" s="18" t="s">
        <v>4086</v>
      </c>
      <c r="K712" s="18" t="s">
        <v>5589</v>
      </c>
      <c r="L712" s="18" t="s">
        <v>7183</v>
      </c>
      <c r="M712" s="19" t="s">
        <v>1436</v>
      </c>
    </row>
    <row r="713" spans="1:13" ht="153" x14ac:dyDescent="0.3">
      <c r="A713" s="18">
        <v>1</v>
      </c>
      <c r="B713" s="18" t="s">
        <v>10975</v>
      </c>
      <c r="C713" s="18" t="s">
        <v>8802</v>
      </c>
      <c r="D713" s="18" t="s">
        <v>12036</v>
      </c>
      <c r="E713" s="18" t="s">
        <v>1280</v>
      </c>
      <c r="F713" s="18" t="s">
        <v>375</v>
      </c>
      <c r="G713" s="18" t="s">
        <v>8819</v>
      </c>
      <c r="H713" s="18" t="s">
        <v>12052</v>
      </c>
      <c r="I713" s="39" t="s">
        <v>8821</v>
      </c>
      <c r="J713" s="18" t="s">
        <v>4087</v>
      </c>
      <c r="K713" s="18" t="s">
        <v>12053</v>
      </c>
      <c r="L713" s="18" t="s">
        <v>12054</v>
      </c>
      <c r="M713" s="19" t="s">
        <v>1443</v>
      </c>
    </row>
    <row r="714" spans="1:13" ht="153" x14ac:dyDescent="0.3">
      <c r="A714" s="18">
        <v>1</v>
      </c>
      <c r="B714" s="18" t="s">
        <v>10975</v>
      </c>
      <c r="C714" s="18" t="s">
        <v>8802</v>
      </c>
      <c r="D714" s="18" t="s">
        <v>12036</v>
      </c>
      <c r="E714" s="18" t="s">
        <v>1280</v>
      </c>
      <c r="F714" s="18" t="s">
        <v>375</v>
      </c>
      <c r="G714" s="18" t="s">
        <v>8819</v>
      </c>
      <c r="H714" s="18" t="s">
        <v>12052</v>
      </c>
      <c r="I714" s="39" t="s">
        <v>8822</v>
      </c>
      <c r="J714" s="18" t="s">
        <v>4088</v>
      </c>
      <c r="K714" s="18" t="s">
        <v>5591</v>
      </c>
      <c r="L714" s="18" t="s">
        <v>2100</v>
      </c>
      <c r="M714" s="19" t="s">
        <v>1443</v>
      </c>
    </row>
    <row r="715" spans="1:13" ht="153" x14ac:dyDescent="0.3">
      <c r="A715" s="18">
        <v>1</v>
      </c>
      <c r="B715" s="18" t="s">
        <v>10975</v>
      </c>
      <c r="C715" s="18" t="s">
        <v>8802</v>
      </c>
      <c r="D715" s="18" t="s">
        <v>12036</v>
      </c>
      <c r="E715" s="18" t="s">
        <v>1280</v>
      </c>
      <c r="F715" s="18" t="s">
        <v>375</v>
      </c>
      <c r="G715" s="18" t="s">
        <v>8819</v>
      </c>
      <c r="H715" s="18" t="s">
        <v>12052</v>
      </c>
      <c r="I715" s="39" t="s">
        <v>8823</v>
      </c>
      <c r="J715" s="18" t="s">
        <v>4089</v>
      </c>
      <c r="K715" s="18" t="s">
        <v>5592</v>
      </c>
      <c r="L715" s="18" t="s">
        <v>2101</v>
      </c>
      <c r="M715" s="19" t="s">
        <v>1443</v>
      </c>
    </row>
    <row r="716" spans="1:13" ht="153" x14ac:dyDescent="0.3">
      <c r="A716" s="18">
        <v>1</v>
      </c>
      <c r="B716" s="18" t="s">
        <v>10975</v>
      </c>
      <c r="C716" s="18" t="s">
        <v>8802</v>
      </c>
      <c r="D716" s="18" t="s">
        <v>12036</v>
      </c>
      <c r="E716" s="18" t="s">
        <v>1280</v>
      </c>
      <c r="F716" s="18" t="s">
        <v>375</v>
      </c>
      <c r="G716" s="18" t="s">
        <v>8819</v>
      </c>
      <c r="H716" s="18" t="s">
        <v>12052</v>
      </c>
      <c r="I716" s="39" t="s">
        <v>8824</v>
      </c>
      <c r="J716" s="18" t="s">
        <v>4090</v>
      </c>
      <c r="K716" s="18" t="s">
        <v>2102</v>
      </c>
      <c r="L716" s="18" t="s">
        <v>2103</v>
      </c>
      <c r="M716" s="19" t="s">
        <v>1443</v>
      </c>
    </row>
    <row r="717" spans="1:13" ht="153" x14ac:dyDescent="0.3">
      <c r="A717" s="18">
        <v>1</v>
      </c>
      <c r="B717" s="18" t="s">
        <v>10975</v>
      </c>
      <c r="C717" s="18" t="s">
        <v>8802</v>
      </c>
      <c r="D717" s="18" t="s">
        <v>12036</v>
      </c>
      <c r="E717" s="18" t="s">
        <v>1280</v>
      </c>
      <c r="F717" s="18" t="s">
        <v>375</v>
      </c>
      <c r="G717" s="18" t="s">
        <v>8819</v>
      </c>
      <c r="H717" s="18" t="s">
        <v>12052</v>
      </c>
      <c r="I717" s="39" t="s">
        <v>8825</v>
      </c>
      <c r="J717" s="18" t="s">
        <v>4091</v>
      </c>
      <c r="K717" s="18" t="s">
        <v>5593</v>
      </c>
      <c r="L717" s="18" t="s">
        <v>12055</v>
      </c>
      <c r="M717" s="19" t="s">
        <v>1443</v>
      </c>
    </row>
    <row r="718" spans="1:13" ht="153" x14ac:dyDescent="0.3">
      <c r="A718" s="18">
        <v>1</v>
      </c>
      <c r="B718" s="18" t="s">
        <v>10975</v>
      </c>
      <c r="C718" s="18" t="s">
        <v>8802</v>
      </c>
      <c r="D718" s="18" t="s">
        <v>12036</v>
      </c>
      <c r="E718" s="18" t="s">
        <v>1280</v>
      </c>
      <c r="F718" s="18" t="s">
        <v>375</v>
      </c>
      <c r="G718" s="18" t="s">
        <v>8819</v>
      </c>
      <c r="H718" s="18" t="s">
        <v>12052</v>
      </c>
      <c r="I718" s="39" t="s">
        <v>8826</v>
      </c>
      <c r="J718" s="18" t="s">
        <v>2104</v>
      </c>
      <c r="K718" s="18" t="s">
        <v>2105</v>
      </c>
      <c r="L718" s="18" t="s">
        <v>2106</v>
      </c>
      <c r="M718" s="19" t="s">
        <v>1443</v>
      </c>
    </row>
    <row r="719" spans="1:13" ht="153" x14ac:dyDescent="0.3">
      <c r="A719" s="18">
        <v>1</v>
      </c>
      <c r="B719" s="18" t="s">
        <v>10975</v>
      </c>
      <c r="C719" s="18" t="s">
        <v>8802</v>
      </c>
      <c r="D719" s="18" t="s">
        <v>12036</v>
      </c>
      <c r="E719" s="18" t="s">
        <v>1280</v>
      </c>
      <c r="F719" s="18" t="s">
        <v>375</v>
      </c>
      <c r="G719" s="18" t="s">
        <v>8819</v>
      </c>
      <c r="H719" s="18" t="s">
        <v>12052</v>
      </c>
      <c r="I719" s="39" t="s">
        <v>8827</v>
      </c>
      <c r="J719" s="18" t="s">
        <v>4092</v>
      </c>
      <c r="K719" s="18" t="s">
        <v>5594</v>
      </c>
      <c r="L719" s="18" t="s">
        <v>2107</v>
      </c>
      <c r="M719" s="19" t="s">
        <v>1443</v>
      </c>
    </row>
    <row r="720" spans="1:13" ht="153" x14ac:dyDescent="0.3">
      <c r="A720" s="18">
        <v>1</v>
      </c>
      <c r="B720" s="18" t="s">
        <v>10975</v>
      </c>
      <c r="C720" s="18" t="s">
        <v>8802</v>
      </c>
      <c r="D720" s="18" t="s">
        <v>12036</v>
      </c>
      <c r="E720" s="18" t="s">
        <v>1280</v>
      </c>
      <c r="F720" s="18" t="s">
        <v>375</v>
      </c>
      <c r="G720" s="18" t="s">
        <v>8819</v>
      </c>
      <c r="H720" s="18" t="s">
        <v>12052</v>
      </c>
      <c r="I720" s="39" t="s">
        <v>8828</v>
      </c>
      <c r="J720" s="18" t="s">
        <v>4093</v>
      </c>
      <c r="K720" s="18" t="s">
        <v>12056</v>
      </c>
      <c r="L720" s="18" t="s">
        <v>12057</v>
      </c>
      <c r="M720" s="19" t="s">
        <v>1443</v>
      </c>
    </row>
    <row r="721" spans="1:13" ht="153" x14ac:dyDescent="0.3">
      <c r="A721" s="18">
        <v>1</v>
      </c>
      <c r="B721" s="18" t="s">
        <v>10975</v>
      </c>
      <c r="C721" s="18" t="s">
        <v>8802</v>
      </c>
      <c r="D721" s="18" t="s">
        <v>12036</v>
      </c>
      <c r="E721" s="18" t="s">
        <v>1280</v>
      </c>
      <c r="F721" s="18" t="s">
        <v>375</v>
      </c>
      <c r="G721" s="18" t="s">
        <v>8819</v>
      </c>
      <c r="H721" s="18" t="s">
        <v>12052</v>
      </c>
      <c r="I721" s="39" t="s">
        <v>12058</v>
      </c>
      <c r="J721" s="18" t="s">
        <v>2108</v>
      </c>
      <c r="K721" s="18" t="s">
        <v>2109</v>
      </c>
      <c r="L721" s="18" t="s">
        <v>2110</v>
      </c>
      <c r="M721" s="19" t="s">
        <v>2111</v>
      </c>
    </row>
    <row r="722" spans="1:13" ht="153" x14ac:dyDescent="0.3">
      <c r="A722" s="18">
        <v>1</v>
      </c>
      <c r="B722" s="18" t="s">
        <v>10975</v>
      </c>
      <c r="C722" s="18" t="s">
        <v>8802</v>
      </c>
      <c r="D722" s="18" t="s">
        <v>12036</v>
      </c>
      <c r="E722" s="18" t="s">
        <v>1280</v>
      </c>
      <c r="F722" s="18" t="s">
        <v>375</v>
      </c>
      <c r="G722" s="18" t="s">
        <v>8819</v>
      </c>
      <c r="H722" s="18" t="s">
        <v>12052</v>
      </c>
      <c r="I722" s="39" t="s">
        <v>12059</v>
      </c>
      <c r="J722" s="18" t="s">
        <v>2112</v>
      </c>
      <c r="K722" s="18" t="s">
        <v>5596</v>
      </c>
      <c r="L722" s="18" t="s">
        <v>12060</v>
      </c>
      <c r="M722" s="19" t="s">
        <v>1443</v>
      </c>
    </row>
    <row r="723" spans="1:13" ht="153" x14ac:dyDescent="0.3">
      <c r="A723" s="18">
        <v>1</v>
      </c>
      <c r="B723" s="18" t="s">
        <v>10975</v>
      </c>
      <c r="C723" s="18" t="s">
        <v>8802</v>
      </c>
      <c r="D723" s="18" t="s">
        <v>12036</v>
      </c>
      <c r="E723" s="18" t="s">
        <v>1282</v>
      </c>
      <c r="F723" s="18" t="s">
        <v>405</v>
      </c>
      <c r="G723" s="18" t="s">
        <v>8829</v>
      </c>
      <c r="H723" s="18" t="s">
        <v>406</v>
      </c>
      <c r="I723" s="39" t="s">
        <v>8830</v>
      </c>
      <c r="J723" s="18" t="s">
        <v>407</v>
      </c>
      <c r="K723" s="18" t="s">
        <v>2113</v>
      </c>
      <c r="L723" s="18" t="s">
        <v>12061</v>
      </c>
      <c r="M723" s="19" t="s">
        <v>1436</v>
      </c>
    </row>
    <row r="724" spans="1:13" ht="153" x14ac:dyDescent="0.3">
      <c r="A724" s="18">
        <v>1</v>
      </c>
      <c r="B724" s="18" t="s">
        <v>10975</v>
      </c>
      <c r="C724" s="18" t="s">
        <v>8802</v>
      </c>
      <c r="D724" s="18" t="s">
        <v>12036</v>
      </c>
      <c r="E724" s="18" t="s">
        <v>1282</v>
      </c>
      <c r="F724" s="18" t="s">
        <v>405</v>
      </c>
      <c r="G724" s="18" t="s">
        <v>8829</v>
      </c>
      <c r="H724" s="18" t="s">
        <v>406</v>
      </c>
      <c r="I724" s="39" t="s">
        <v>8831</v>
      </c>
      <c r="J724" s="18" t="s">
        <v>408</v>
      </c>
      <c r="K724" s="18" t="s">
        <v>5597</v>
      </c>
      <c r="L724" s="18" t="s">
        <v>2114</v>
      </c>
      <c r="M724" s="19" t="s">
        <v>1462</v>
      </c>
    </row>
    <row r="725" spans="1:13" ht="153" x14ac:dyDescent="0.3">
      <c r="A725" s="18">
        <v>1</v>
      </c>
      <c r="B725" s="18" t="s">
        <v>10975</v>
      </c>
      <c r="C725" s="18" t="s">
        <v>8802</v>
      </c>
      <c r="D725" s="18" t="s">
        <v>12036</v>
      </c>
      <c r="E725" s="18" t="s">
        <v>1282</v>
      </c>
      <c r="F725" s="18" t="s">
        <v>405</v>
      </c>
      <c r="G725" s="18" t="s">
        <v>8832</v>
      </c>
      <c r="H725" s="18" t="s">
        <v>409</v>
      </c>
      <c r="I725" s="39" t="s">
        <v>8833</v>
      </c>
      <c r="J725" s="18" t="s">
        <v>410</v>
      </c>
      <c r="K725" s="18" t="s">
        <v>12062</v>
      </c>
      <c r="L725" s="18" t="s">
        <v>12063</v>
      </c>
      <c r="M725" s="19" t="s">
        <v>1436</v>
      </c>
    </row>
    <row r="726" spans="1:13" ht="153" x14ac:dyDescent="0.3">
      <c r="A726" s="18">
        <v>1</v>
      </c>
      <c r="B726" s="18" t="s">
        <v>10975</v>
      </c>
      <c r="C726" s="18" t="s">
        <v>8802</v>
      </c>
      <c r="D726" s="18" t="s">
        <v>12036</v>
      </c>
      <c r="E726" s="18" t="s">
        <v>1282</v>
      </c>
      <c r="F726" s="18" t="s">
        <v>405</v>
      </c>
      <c r="G726" s="18" t="s">
        <v>8832</v>
      </c>
      <c r="H726" s="18" t="s">
        <v>409</v>
      </c>
      <c r="I726" s="39" t="s">
        <v>8834</v>
      </c>
      <c r="J726" s="18" t="s">
        <v>411</v>
      </c>
      <c r="K726" s="18" t="s">
        <v>5599</v>
      </c>
      <c r="L726" s="18" t="s">
        <v>7190</v>
      </c>
      <c r="M726" s="19" t="s">
        <v>1462</v>
      </c>
    </row>
    <row r="727" spans="1:13" ht="153" x14ac:dyDescent="0.3">
      <c r="A727" s="18">
        <v>1</v>
      </c>
      <c r="B727" s="18" t="s">
        <v>10975</v>
      </c>
      <c r="C727" s="18" t="s">
        <v>8802</v>
      </c>
      <c r="D727" s="18" t="s">
        <v>12036</v>
      </c>
      <c r="E727" s="18" t="s">
        <v>1282</v>
      </c>
      <c r="F727" s="18" t="s">
        <v>405</v>
      </c>
      <c r="G727" s="18" t="s">
        <v>8832</v>
      </c>
      <c r="H727" s="18" t="s">
        <v>409</v>
      </c>
      <c r="I727" s="39" t="s">
        <v>8835</v>
      </c>
      <c r="J727" s="18" t="s">
        <v>412</v>
      </c>
      <c r="K727" s="18" t="s">
        <v>12064</v>
      </c>
      <c r="L727" s="18" t="s">
        <v>2115</v>
      </c>
      <c r="M727" s="19" t="s">
        <v>1436</v>
      </c>
    </row>
    <row r="728" spans="1:13" ht="153" x14ac:dyDescent="0.3">
      <c r="A728" s="18">
        <v>1</v>
      </c>
      <c r="B728" s="18" t="s">
        <v>10975</v>
      </c>
      <c r="C728" s="18" t="s">
        <v>8802</v>
      </c>
      <c r="D728" s="18" t="s">
        <v>12036</v>
      </c>
      <c r="E728" s="18" t="s">
        <v>1282</v>
      </c>
      <c r="F728" s="18" t="s">
        <v>405</v>
      </c>
      <c r="G728" s="18" t="s">
        <v>8832</v>
      </c>
      <c r="H728" s="18" t="s">
        <v>409</v>
      </c>
      <c r="I728" s="39" t="s">
        <v>8836</v>
      </c>
      <c r="J728" s="18" t="s">
        <v>4098</v>
      </c>
      <c r="K728" s="18" t="s">
        <v>5601</v>
      </c>
      <c r="L728" s="18" t="s">
        <v>12065</v>
      </c>
      <c r="M728" s="41" t="s">
        <v>1458</v>
      </c>
    </row>
    <row r="729" spans="1:13" ht="153" x14ac:dyDescent="0.3">
      <c r="A729" s="18">
        <v>1</v>
      </c>
      <c r="B729" s="18" t="s">
        <v>10975</v>
      </c>
      <c r="C729" s="18" t="s">
        <v>8802</v>
      </c>
      <c r="D729" s="18" t="s">
        <v>12036</v>
      </c>
      <c r="E729" s="18" t="s">
        <v>1282</v>
      </c>
      <c r="F729" s="18" t="s">
        <v>405</v>
      </c>
      <c r="G729" s="18" t="s">
        <v>8832</v>
      </c>
      <c r="H729" s="18" t="s">
        <v>409</v>
      </c>
      <c r="I729" s="39" t="s">
        <v>8837</v>
      </c>
      <c r="J729" s="18" t="s">
        <v>2116</v>
      </c>
      <c r="K729" s="18" t="s">
        <v>2117</v>
      </c>
      <c r="L729" s="18" t="s">
        <v>2118</v>
      </c>
      <c r="M729" s="19" t="s">
        <v>1436</v>
      </c>
    </row>
    <row r="730" spans="1:13" ht="153" x14ac:dyDescent="0.3">
      <c r="A730" s="18">
        <v>1</v>
      </c>
      <c r="B730" s="18" t="s">
        <v>10975</v>
      </c>
      <c r="C730" s="18" t="s">
        <v>8802</v>
      </c>
      <c r="D730" s="18" t="s">
        <v>12036</v>
      </c>
      <c r="E730" s="18" t="s">
        <v>1282</v>
      </c>
      <c r="F730" s="18" t="s">
        <v>405</v>
      </c>
      <c r="G730" s="18" t="s">
        <v>8832</v>
      </c>
      <c r="H730" s="18" t="s">
        <v>409</v>
      </c>
      <c r="I730" s="39" t="s">
        <v>8838</v>
      </c>
      <c r="J730" s="18" t="s">
        <v>4099</v>
      </c>
      <c r="K730" s="18" t="s">
        <v>2119</v>
      </c>
      <c r="L730" s="18" t="s">
        <v>7192</v>
      </c>
      <c r="M730" s="19" t="s">
        <v>1876</v>
      </c>
    </row>
    <row r="731" spans="1:13" ht="153" x14ac:dyDescent="0.3">
      <c r="A731" s="18">
        <v>1</v>
      </c>
      <c r="B731" s="18" t="s">
        <v>10975</v>
      </c>
      <c r="C731" s="18" t="s">
        <v>8802</v>
      </c>
      <c r="D731" s="18" t="s">
        <v>12036</v>
      </c>
      <c r="E731" s="18" t="s">
        <v>1282</v>
      </c>
      <c r="F731" s="18" t="s">
        <v>405</v>
      </c>
      <c r="G731" s="18" t="s">
        <v>8832</v>
      </c>
      <c r="H731" s="18" t="s">
        <v>409</v>
      </c>
      <c r="I731" s="39" t="s">
        <v>8839</v>
      </c>
      <c r="J731" s="18" t="s">
        <v>4100</v>
      </c>
      <c r="K731" s="18" t="s">
        <v>1</v>
      </c>
      <c r="L731" s="18" t="s">
        <v>1</v>
      </c>
      <c r="M731" s="18"/>
    </row>
    <row r="732" spans="1:13" ht="153" x14ac:dyDescent="0.3">
      <c r="A732" s="18">
        <v>1</v>
      </c>
      <c r="B732" s="18" t="s">
        <v>10975</v>
      </c>
      <c r="C732" s="18" t="s">
        <v>8802</v>
      </c>
      <c r="D732" s="18" t="s">
        <v>12036</v>
      </c>
      <c r="E732" s="18" t="s">
        <v>1282</v>
      </c>
      <c r="F732" s="18" t="s">
        <v>405</v>
      </c>
      <c r="G732" s="18" t="s">
        <v>8832</v>
      </c>
      <c r="H732" s="18" t="s">
        <v>409</v>
      </c>
      <c r="I732" s="39" t="s">
        <v>8840</v>
      </c>
      <c r="J732" s="18" t="s">
        <v>2120</v>
      </c>
      <c r="K732" s="18" t="s">
        <v>12066</v>
      </c>
      <c r="L732" s="18" t="s">
        <v>7193</v>
      </c>
      <c r="M732" s="19" t="s">
        <v>1462</v>
      </c>
    </row>
    <row r="733" spans="1:13" ht="153" x14ac:dyDescent="0.3">
      <c r="A733" s="18">
        <v>1</v>
      </c>
      <c r="B733" s="18" t="s">
        <v>10975</v>
      </c>
      <c r="C733" s="18" t="s">
        <v>8802</v>
      </c>
      <c r="D733" s="18" t="s">
        <v>12036</v>
      </c>
      <c r="E733" s="18" t="s">
        <v>1282</v>
      </c>
      <c r="F733" s="18" t="s">
        <v>405</v>
      </c>
      <c r="G733" s="18" t="s">
        <v>8832</v>
      </c>
      <c r="H733" s="18" t="s">
        <v>409</v>
      </c>
      <c r="I733" s="39" t="s">
        <v>8841</v>
      </c>
      <c r="J733" s="18" t="s">
        <v>2121</v>
      </c>
      <c r="K733" s="18" t="s">
        <v>12067</v>
      </c>
      <c r="L733" s="18" t="s">
        <v>12068</v>
      </c>
      <c r="M733" s="19" t="s">
        <v>1436</v>
      </c>
    </row>
    <row r="734" spans="1:13" ht="153" x14ac:dyDescent="0.3">
      <c r="A734" s="18">
        <v>1</v>
      </c>
      <c r="B734" s="18" t="s">
        <v>10975</v>
      </c>
      <c r="C734" s="18" t="s">
        <v>8802</v>
      </c>
      <c r="D734" s="18" t="s">
        <v>12036</v>
      </c>
      <c r="E734" s="18" t="s">
        <v>1282</v>
      </c>
      <c r="F734" s="18" t="s">
        <v>405</v>
      </c>
      <c r="G734" s="18" t="s">
        <v>8832</v>
      </c>
      <c r="H734" s="18" t="s">
        <v>409</v>
      </c>
      <c r="I734" s="39" t="s">
        <v>12069</v>
      </c>
      <c r="J734" s="18" t="s">
        <v>2122</v>
      </c>
      <c r="K734" s="18" t="s">
        <v>5604</v>
      </c>
      <c r="L734" s="18" t="s">
        <v>7195</v>
      </c>
      <c r="M734" s="19" t="s">
        <v>1462</v>
      </c>
    </row>
    <row r="735" spans="1:13" ht="153" x14ac:dyDescent="0.3">
      <c r="A735" s="18">
        <v>1</v>
      </c>
      <c r="B735" s="18" t="s">
        <v>10975</v>
      </c>
      <c r="C735" s="18" t="s">
        <v>8802</v>
      </c>
      <c r="D735" s="18" t="s">
        <v>12036</v>
      </c>
      <c r="E735" s="18" t="s">
        <v>1282</v>
      </c>
      <c r="F735" s="18" t="s">
        <v>405</v>
      </c>
      <c r="G735" s="18" t="s">
        <v>8832</v>
      </c>
      <c r="H735" s="18" t="s">
        <v>409</v>
      </c>
      <c r="I735" s="39" t="s">
        <v>12070</v>
      </c>
      <c r="J735" s="18" t="s">
        <v>4101</v>
      </c>
      <c r="K735" s="18" t="s">
        <v>2123</v>
      </c>
      <c r="L735" s="18" t="s">
        <v>7196</v>
      </c>
      <c r="M735" s="19" t="s">
        <v>1436</v>
      </c>
    </row>
    <row r="736" spans="1:13" ht="153" x14ac:dyDescent="0.3">
      <c r="A736" s="18">
        <v>1</v>
      </c>
      <c r="B736" s="18" t="s">
        <v>10975</v>
      </c>
      <c r="C736" s="18" t="s">
        <v>8802</v>
      </c>
      <c r="D736" s="18" t="s">
        <v>12036</v>
      </c>
      <c r="E736" s="18" t="s">
        <v>1282</v>
      </c>
      <c r="F736" s="18" t="s">
        <v>405</v>
      </c>
      <c r="G736" s="18" t="s">
        <v>8832</v>
      </c>
      <c r="H736" s="18" t="s">
        <v>409</v>
      </c>
      <c r="I736" s="39" t="s">
        <v>12071</v>
      </c>
      <c r="J736" s="18" t="s">
        <v>2124</v>
      </c>
      <c r="K736" s="18" t="s">
        <v>12072</v>
      </c>
      <c r="L736" s="18" t="s">
        <v>12073</v>
      </c>
      <c r="M736" s="19" t="s">
        <v>1681</v>
      </c>
    </row>
    <row r="737" spans="1:13" ht="153" x14ac:dyDescent="0.3">
      <c r="A737" s="18">
        <v>1</v>
      </c>
      <c r="B737" s="18" t="s">
        <v>10975</v>
      </c>
      <c r="C737" s="18" t="s">
        <v>8802</v>
      </c>
      <c r="D737" s="18" t="s">
        <v>12036</v>
      </c>
      <c r="E737" s="18" t="s">
        <v>1282</v>
      </c>
      <c r="F737" s="18" t="s">
        <v>405</v>
      </c>
      <c r="G737" s="18" t="s">
        <v>8842</v>
      </c>
      <c r="H737" s="18" t="s">
        <v>414</v>
      </c>
      <c r="I737" s="39" t="s">
        <v>8843</v>
      </c>
      <c r="J737" s="18" t="s">
        <v>4103</v>
      </c>
      <c r="K737" s="18" t="s">
        <v>2125</v>
      </c>
      <c r="L737" s="18" t="s">
        <v>7198</v>
      </c>
      <c r="M737" s="19" t="s">
        <v>1443</v>
      </c>
    </row>
    <row r="738" spans="1:13" ht="153" x14ac:dyDescent="0.3">
      <c r="A738" s="18">
        <v>1</v>
      </c>
      <c r="B738" s="18" t="s">
        <v>10975</v>
      </c>
      <c r="C738" s="18" t="s">
        <v>8802</v>
      </c>
      <c r="D738" s="18" t="s">
        <v>12036</v>
      </c>
      <c r="E738" s="18" t="s">
        <v>1282</v>
      </c>
      <c r="F738" s="18" t="s">
        <v>405</v>
      </c>
      <c r="G738" s="18" t="s">
        <v>8842</v>
      </c>
      <c r="H738" s="18" t="s">
        <v>414</v>
      </c>
      <c r="I738" s="39" t="s">
        <v>8844</v>
      </c>
      <c r="J738" s="18" t="s">
        <v>415</v>
      </c>
      <c r="K738" s="18" t="s">
        <v>2126</v>
      </c>
      <c r="L738" s="18" t="s">
        <v>2127</v>
      </c>
      <c r="M738" s="19" t="s">
        <v>1436</v>
      </c>
    </row>
    <row r="739" spans="1:13" ht="153" x14ac:dyDescent="0.3">
      <c r="A739" s="18">
        <v>1</v>
      </c>
      <c r="B739" s="18" t="s">
        <v>10975</v>
      </c>
      <c r="C739" s="18" t="s">
        <v>8802</v>
      </c>
      <c r="D739" s="18" t="s">
        <v>12036</v>
      </c>
      <c r="E739" s="18" t="s">
        <v>1282</v>
      </c>
      <c r="F739" s="18" t="s">
        <v>405</v>
      </c>
      <c r="G739" s="18" t="s">
        <v>8842</v>
      </c>
      <c r="H739" s="18" t="s">
        <v>414</v>
      </c>
      <c r="I739" s="39" t="s">
        <v>8845</v>
      </c>
      <c r="J739" s="18" t="s">
        <v>4104</v>
      </c>
      <c r="K739" s="18" t="s">
        <v>12074</v>
      </c>
      <c r="L739" s="18" t="s">
        <v>2128</v>
      </c>
      <c r="M739" s="19" t="s">
        <v>1462</v>
      </c>
    </row>
    <row r="740" spans="1:13" ht="153" x14ac:dyDescent="0.3">
      <c r="A740" s="18">
        <v>1</v>
      </c>
      <c r="B740" s="18" t="s">
        <v>10975</v>
      </c>
      <c r="C740" s="18" t="s">
        <v>8802</v>
      </c>
      <c r="D740" s="18" t="s">
        <v>12036</v>
      </c>
      <c r="E740" s="18" t="s">
        <v>1282</v>
      </c>
      <c r="F740" s="18" t="s">
        <v>405</v>
      </c>
      <c r="G740" s="18" t="s">
        <v>8842</v>
      </c>
      <c r="H740" s="18" t="s">
        <v>414</v>
      </c>
      <c r="I740" s="39" t="s">
        <v>8846</v>
      </c>
      <c r="J740" s="18" t="s">
        <v>416</v>
      </c>
      <c r="K740" s="18" t="s">
        <v>5607</v>
      </c>
      <c r="L740" s="18" t="s">
        <v>2129</v>
      </c>
      <c r="M740" s="19" t="s">
        <v>1462</v>
      </c>
    </row>
    <row r="741" spans="1:13" ht="153" x14ac:dyDescent="0.3">
      <c r="A741" s="18">
        <v>1</v>
      </c>
      <c r="B741" s="18" t="s">
        <v>10975</v>
      </c>
      <c r="C741" s="18" t="s">
        <v>8802</v>
      </c>
      <c r="D741" s="18" t="s">
        <v>12036</v>
      </c>
      <c r="E741" s="18" t="s">
        <v>1282</v>
      </c>
      <c r="F741" s="18" t="s">
        <v>405</v>
      </c>
      <c r="G741" s="18" t="s">
        <v>8842</v>
      </c>
      <c r="H741" s="18" t="s">
        <v>414</v>
      </c>
      <c r="I741" s="39" t="s">
        <v>8847</v>
      </c>
      <c r="J741" s="18" t="s">
        <v>4105</v>
      </c>
      <c r="K741" s="18" t="s">
        <v>12075</v>
      </c>
      <c r="L741" s="18" t="s">
        <v>7199</v>
      </c>
      <c r="M741" s="19" t="s">
        <v>1443</v>
      </c>
    </row>
    <row r="742" spans="1:13" ht="153" x14ac:dyDescent="0.3">
      <c r="A742" s="18">
        <v>1</v>
      </c>
      <c r="B742" s="18" t="s">
        <v>10975</v>
      </c>
      <c r="C742" s="18" t="s">
        <v>8802</v>
      </c>
      <c r="D742" s="18" t="s">
        <v>12036</v>
      </c>
      <c r="E742" s="18" t="s">
        <v>1282</v>
      </c>
      <c r="F742" s="18" t="s">
        <v>405</v>
      </c>
      <c r="G742" s="18" t="s">
        <v>8842</v>
      </c>
      <c r="H742" s="18" t="s">
        <v>414</v>
      </c>
      <c r="I742" s="39" t="s">
        <v>8848</v>
      </c>
      <c r="J742" s="18" t="s">
        <v>4106</v>
      </c>
      <c r="K742" s="18" t="s">
        <v>12076</v>
      </c>
      <c r="L742" s="18" t="s">
        <v>2130</v>
      </c>
      <c r="M742" s="19" t="s">
        <v>1436</v>
      </c>
    </row>
    <row r="743" spans="1:13" ht="153" x14ac:dyDescent="0.3">
      <c r="A743" s="18">
        <v>1</v>
      </c>
      <c r="B743" s="18" t="s">
        <v>10975</v>
      </c>
      <c r="C743" s="18" t="s">
        <v>8802</v>
      </c>
      <c r="D743" s="18" t="s">
        <v>12036</v>
      </c>
      <c r="E743" s="18" t="s">
        <v>1282</v>
      </c>
      <c r="F743" s="18" t="s">
        <v>405</v>
      </c>
      <c r="G743" s="18" t="s">
        <v>8849</v>
      </c>
      <c r="H743" s="18" t="s">
        <v>417</v>
      </c>
      <c r="I743" s="39" t="s">
        <v>8850</v>
      </c>
      <c r="J743" s="18" t="s">
        <v>4108</v>
      </c>
      <c r="K743" s="18" t="s">
        <v>12077</v>
      </c>
      <c r="L743" s="18" t="s">
        <v>12078</v>
      </c>
      <c r="M743" s="19" t="s">
        <v>1436</v>
      </c>
    </row>
    <row r="744" spans="1:13" ht="153" x14ac:dyDescent="0.3">
      <c r="A744" s="18">
        <v>1</v>
      </c>
      <c r="B744" s="18" t="s">
        <v>10975</v>
      </c>
      <c r="C744" s="18" t="s">
        <v>8802</v>
      </c>
      <c r="D744" s="18" t="s">
        <v>12036</v>
      </c>
      <c r="E744" s="18" t="s">
        <v>1282</v>
      </c>
      <c r="F744" s="18" t="s">
        <v>405</v>
      </c>
      <c r="G744" s="18" t="s">
        <v>8849</v>
      </c>
      <c r="H744" s="18" t="s">
        <v>417</v>
      </c>
      <c r="I744" s="39" t="s">
        <v>8851</v>
      </c>
      <c r="J744" s="18" t="s">
        <v>418</v>
      </c>
      <c r="K744" s="18" t="s">
        <v>12079</v>
      </c>
      <c r="L744" s="18" t="s">
        <v>12080</v>
      </c>
      <c r="M744" s="19" t="s">
        <v>1436</v>
      </c>
    </row>
    <row r="745" spans="1:13" ht="153" x14ac:dyDescent="0.3">
      <c r="A745" s="18">
        <v>1</v>
      </c>
      <c r="B745" s="18" t="s">
        <v>10975</v>
      </c>
      <c r="C745" s="18" t="s">
        <v>8802</v>
      </c>
      <c r="D745" s="18" t="s">
        <v>12036</v>
      </c>
      <c r="E745" s="18" t="s">
        <v>1282</v>
      </c>
      <c r="F745" s="18" t="s">
        <v>405</v>
      </c>
      <c r="G745" s="18" t="s">
        <v>8849</v>
      </c>
      <c r="H745" s="18" t="s">
        <v>417</v>
      </c>
      <c r="I745" s="39" t="s">
        <v>8852</v>
      </c>
      <c r="J745" s="18" t="s">
        <v>2131</v>
      </c>
      <c r="K745" s="18" t="s">
        <v>5612</v>
      </c>
      <c r="L745" s="18" t="s">
        <v>7202</v>
      </c>
      <c r="M745" s="19" t="s">
        <v>1436</v>
      </c>
    </row>
    <row r="746" spans="1:13" ht="153" x14ac:dyDescent="0.3">
      <c r="A746" s="18">
        <v>1</v>
      </c>
      <c r="B746" s="18" t="s">
        <v>10975</v>
      </c>
      <c r="C746" s="18" t="s">
        <v>8802</v>
      </c>
      <c r="D746" s="18" t="s">
        <v>12036</v>
      </c>
      <c r="E746" s="18" t="s">
        <v>1282</v>
      </c>
      <c r="F746" s="18" t="s">
        <v>405</v>
      </c>
      <c r="G746" s="18" t="s">
        <v>8849</v>
      </c>
      <c r="H746" s="18" t="s">
        <v>417</v>
      </c>
      <c r="I746" s="39" t="s">
        <v>8853</v>
      </c>
      <c r="J746" s="18" t="s">
        <v>12081</v>
      </c>
      <c r="K746" s="18" t="s">
        <v>2132</v>
      </c>
      <c r="L746" s="18" t="s">
        <v>2133</v>
      </c>
      <c r="M746" s="19" t="s">
        <v>1436</v>
      </c>
    </row>
    <row r="747" spans="1:13" ht="153" x14ac:dyDescent="0.3">
      <c r="A747" s="18">
        <v>1</v>
      </c>
      <c r="B747" s="18" t="s">
        <v>10975</v>
      </c>
      <c r="C747" s="18" t="s">
        <v>8802</v>
      </c>
      <c r="D747" s="18" t="s">
        <v>12036</v>
      </c>
      <c r="E747" s="18" t="s">
        <v>1282</v>
      </c>
      <c r="F747" s="18" t="s">
        <v>405</v>
      </c>
      <c r="G747" s="18" t="s">
        <v>8849</v>
      </c>
      <c r="H747" s="18" t="s">
        <v>417</v>
      </c>
      <c r="I747" s="39" t="s">
        <v>8854</v>
      </c>
      <c r="J747" s="18" t="s">
        <v>12082</v>
      </c>
      <c r="K747" s="18" t="s">
        <v>12083</v>
      </c>
      <c r="L747" s="18" t="s">
        <v>12084</v>
      </c>
      <c r="M747" s="19" t="s">
        <v>1443</v>
      </c>
    </row>
    <row r="748" spans="1:13" ht="153" x14ac:dyDescent="0.3">
      <c r="A748" s="18">
        <v>1</v>
      </c>
      <c r="B748" s="18" t="s">
        <v>10975</v>
      </c>
      <c r="C748" s="18" t="s">
        <v>8802</v>
      </c>
      <c r="D748" s="18" t="s">
        <v>12036</v>
      </c>
      <c r="E748" s="18" t="s">
        <v>1282</v>
      </c>
      <c r="F748" s="18" t="s">
        <v>405</v>
      </c>
      <c r="G748" s="18" t="s">
        <v>8849</v>
      </c>
      <c r="H748" s="18" t="s">
        <v>417</v>
      </c>
      <c r="I748" s="39" t="s">
        <v>8855</v>
      </c>
      <c r="J748" s="18" t="s">
        <v>4100</v>
      </c>
      <c r="K748" s="18" t="s">
        <v>12085</v>
      </c>
      <c r="L748" s="18" t="s">
        <v>12086</v>
      </c>
      <c r="M748" s="19" t="s">
        <v>1436</v>
      </c>
    </row>
    <row r="749" spans="1:13" ht="153" x14ac:dyDescent="0.3">
      <c r="A749" s="18">
        <v>1</v>
      </c>
      <c r="B749" s="18" t="s">
        <v>10975</v>
      </c>
      <c r="C749" s="18" t="s">
        <v>8802</v>
      </c>
      <c r="D749" s="18" t="s">
        <v>12036</v>
      </c>
      <c r="E749" s="18" t="s">
        <v>1281</v>
      </c>
      <c r="F749" s="18" t="s">
        <v>392</v>
      </c>
      <c r="G749" s="18" t="s">
        <v>8856</v>
      </c>
      <c r="H749" s="18" t="s">
        <v>393</v>
      </c>
      <c r="I749" s="39" t="s">
        <v>8857</v>
      </c>
      <c r="J749" s="18" t="s">
        <v>394</v>
      </c>
      <c r="K749" s="18" t="s">
        <v>2134</v>
      </c>
      <c r="L749" s="18" t="s">
        <v>2135</v>
      </c>
      <c r="M749" s="19" t="s">
        <v>1436</v>
      </c>
    </row>
    <row r="750" spans="1:13" ht="153" x14ac:dyDescent="0.3">
      <c r="A750" s="18">
        <v>1</v>
      </c>
      <c r="B750" s="18" t="s">
        <v>10975</v>
      </c>
      <c r="C750" s="18" t="s">
        <v>8802</v>
      </c>
      <c r="D750" s="18" t="s">
        <v>12036</v>
      </c>
      <c r="E750" s="18" t="s">
        <v>1281</v>
      </c>
      <c r="F750" s="18" t="s">
        <v>392</v>
      </c>
      <c r="G750" s="18" t="s">
        <v>8856</v>
      </c>
      <c r="H750" s="18" t="s">
        <v>393</v>
      </c>
      <c r="I750" s="39" t="s">
        <v>8858</v>
      </c>
      <c r="J750" s="18" t="s">
        <v>395</v>
      </c>
      <c r="K750" s="18" t="s">
        <v>12087</v>
      </c>
      <c r="L750" s="18" t="s">
        <v>2136</v>
      </c>
      <c r="M750" s="19" t="s">
        <v>1443</v>
      </c>
    </row>
    <row r="751" spans="1:13" ht="153" x14ac:dyDescent="0.3">
      <c r="A751" s="18">
        <v>1</v>
      </c>
      <c r="B751" s="18" t="s">
        <v>10975</v>
      </c>
      <c r="C751" s="18" t="s">
        <v>8802</v>
      </c>
      <c r="D751" s="18" t="s">
        <v>12036</v>
      </c>
      <c r="E751" s="18" t="s">
        <v>1281</v>
      </c>
      <c r="F751" s="18" t="s">
        <v>392</v>
      </c>
      <c r="G751" s="18" t="s">
        <v>8856</v>
      </c>
      <c r="H751" s="18" t="s">
        <v>393</v>
      </c>
      <c r="I751" s="39" t="s">
        <v>8859</v>
      </c>
      <c r="J751" s="18" t="s">
        <v>4113</v>
      </c>
      <c r="K751" s="18" t="s">
        <v>2137</v>
      </c>
      <c r="L751" s="18" t="s">
        <v>2138</v>
      </c>
      <c r="M751" s="19" t="s">
        <v>1436</v>
      </c>
    </row>
    <row r="752" spans="1:13" ht="153" x14ac:dyDescent="0.3">
      <c r="A752" s="18">
        <v>1</v>
      </c>
      <c r="B752" s="18" t="s">
        <v>10975</v>
      </c>
      <c r="C752" s="18" t="s">
        <v>8802</v>
      </c>
      <c r="D752" s="18" t="s">
        <v>12036</v>
      </c>
      <c r="E752" s="18" t="s">
        <v>1281</v>
      </c>
      <c r="F752" s="18" t="s">
        <v>392</v>
      </c>
      <c r="G752" s="18" t="s">
        <v>8856</v>
      </c>
      <c r="H752" s="18" t="s">
        <v>393</v>
      </c>
      <c r="I752" s="39" t="s">
        <v>8860</v>
      </c>
      <c r="J752" s="18" t="s">
        <v>4114</v>
      </c>
      <c r="K752" s="18" t="s">
        <v>2139</v>
      </c>
      <c r="L752" s="18" t="s">
        <v>7205</v>
      </c>
      <c r="M752" s="19" t="s">
        <v>1436</v>
      </c>
    </row>
    <row r="753" spans="1:13" ht="153" x14ac:dyDescent="0.3">
      <c r="A753" s="18">
        <v>1</v>
      </c>
      <c r="B753" s="18" t="s">
        <v>10975</v>
      </c>
      <c r="C753" s="18" t="s">
        <v>8802</v>
      </c>
      <c r="D753" s="18" t="s">
        <v>12036</v>
      </c>
      <c r="E753" s="18" t="s">
        <v>1281</v>
      </c>
      <c r="F753" s="18" t="s">
        <v>392</v>
      </c>
      <c r="G753" s="18" t="s">
        <v>8856</v>
      </c>
      <c r="H753" s="18" t="s">
        <v>393</v>
      </c>
      <c r="I753" s="39" t="s">
        <v>8861</v>
      </c>
      <c r="J753" s="18" t="s">
        <v>2140</v>
      </c>
      <c r="K753" s="18" t="s">
        <v>12088</v>
      </c>
      <c r="L753" s="18" t="s">
        <v>12089</v>
      </c>
      <c r="M753" s="19" t="s">
        <v>1436</v>
      </c>
    </row>
    <row r="754" spans="1:13" ht="153" x14ac:dyDescent="0.3">
      <c r="A754" s="18">
        <v>1</v>
      </c>
      <c r="B754" s="18" t="s">
        <v>10975</v>
      </c>
      <c r="C754" s="18" t="s">
        <v>8802</v>
      </c>
      <c r="D754" s="18" t="s">
        <v>12036</v>
      </c>
      <c r="E754" s="18" t="s">
        <v>1281</v>
      </c>
      <c r="F754" s="18" t="s">
        <v>392</v>
      </c>
      <c r="G754" s="18" t="s">
        <v>8856</v>
      </c>
      <c r="H754" s="18" t="s">
        <v>393</v>
      </c>
      <c r="I754" s="39" t="s">
        <v>8862</v>
      </c>
      <c r="J754" s="18" t="s">
        <v>396</v>
      </c>
      <c r="K754" s="18" t="s">
        <v>2141</v>
      </c>
      <c r="L754" s="18" t="s">
        <v>7207</v>
      </c>
      <c r="M754" s="41" t="s">
        <v>1458</v>
      </c>
    </row>
    <row r="755" spans="1:13" ht="153" x14ac:dyDescent="0.3">
      <c r="A755" s="18">
        <v>1</v>
      </c>
      <c r="B755" s="18" t="s">
        <v>10975</v>
      </c>
      <c r="C755" s="18" t="s">
        <v>8802</v>
      </c>
      <c r="D755" s="18" t="s">
        <v>12036</v>
      </c>
      <c r="E755" s="18" t="s">
        <v>1281</v>
      </c>
      <c r="F755" s="18" t="s">
        <v>392</v>
      </c>
      <c r="G755" s="18" t="s">
        <v>8856</v>
      </c>
      <c r="H755" s="18" t="s">
        <v>393</v>
      </c>
      <c r="I755" s="39" t="s">
        <v>8863</v>
      </c>
      <c r="J755" s="18" t="s">
        <v>397</v>
      </c>
      <c r="K755" s="18" t="s">
        <v>12090</v>
      </c>
      <c r="L755" s="18" t="s">
        <v>12091</v>
      </c>
      <c r="M755" s="19" t="s">
        <v>1462</v>
      </c>
    </row>
    <row r="756" spans="1:13" ht="153" x14ac:dyDescent="0.3">
      <c r="A756" s="18">
        <v>1</v>
      </c>
      <c r="B756" s="18" t="s">
        <v>10975</v>
      </c>
      <c r="C756" s="18" t="s">
        <v>8802</v>
      </c>
      <c r="D756" s="18" t="s">
        <v>12036</v>
      </c>
      <c r="E756" s="18" t="s">
        <v>1281</v>
      </c>
      <c r="F756" s="18" t="s">
        <v>392</v>
      </c>
      <c r="G756" s="18" t="s">
        <v>8856</v>
      </c>
      <c r="H756" s="18" t="s">
        <v>393</v>
      </c>
      <c r="I756" s="39" t="s">
        <v>8864</v>
      </c>
      <c r="J756" s="18" t="s">
        <v>398</v>
      </c>
      <c r="K756" s="18" t="s">
        <v>5618</v>
      </c>
      <c r="L756" s="18" t="s">
        <v>12092</v>
      </c>
      <c r="M756" s="19" t="s">
        <v>2142</v>
      </c>
    </row>
    <row r="757" spans="1:13" ht="153" x14ac:dyDescent="0.3">
      <c r="A757" s="18">
        <v>1</v>
      </c>
      <c r="B757" s="18" t="s">
        <v>10975</v>
      </c>
      <c r="C757" s="18" t="s">
        <v>8802</v>
      </c>
      <c r="D757" s="18" t="s">
        <v>12036</v>
      </c>
      <c r="E757" s="18" t="s">
        <v>1281</v>
      </c>
      <c r="F757" s="18" t="s">
        <v>392</v>
      </c>
      <c r="G757" s="18" t="s">
        <v>8856</v>
      </c>
      <c r="H757" s="18" t="s">
        <v>393</v>
      </c>
      <c r="I757" s="39" t="s">
        <v>8865</v>
      </c>
      <c r="J757" s="18" t="s">
        <v>4115</v>
      </c>
      <c r="K757" s="18" t="s">
        <v>2143</v>
      </c>
      <c r="L757" s="18" t="s">
        <v>2144</v>
      </c>
      <c r="M757" s="19" t="s">
        <v>1436</v>
      </c>
    </row>
    <row r="758" spans="1:13" ht="153" x14ac:dyDescent="0.3">
      <c r="A758" s="18">
        <v>1</v>
      </c>
      <c r="B758" s="18" t="s">
        <v>10975</v>
      </c>
      <c r="C758" s="18" t="s">
        <v>8802</v>
      </c>
      <c r="D758" s="18" t="s">
        <v>12036</v>
      </c>
      <c r="E758" s="18" t="s">
        <v>1281</v>
      </c>
      <c r="F758" s="18" t="s">
        <v>392</v>
      </c>
      <c r="G758" s="18" t="s">
        <v>8856</v>
      </c>
      <c r="H758" s="18" t="s">
        <v>393</v>
      </c>
      <c r="I758" s="39" t="s">
        <v>12093</v>
      </c>
      <c r="J758" s="18" t="s">
        <v>12094</v>
      </c>
      <c r="K758" s="18" t="s">
        <v>12095</v>
      </c>
      <c r="L758" s="18" t="s">
        <v>12096</v>
      </c>
      <c r="M758" s="19" t="s">
        <v>1681</v>
      </c>
    </row>
    <row r="759" spans="1:13" ht="153" x14ac:dyDescent="0.3">
      <c r="A759" s="18">
        <v>1</v>
      </c>
      <c r="B759" s="18" t="s">
        <v>10975</v>
      </c>
      <c r="C759" s="18" t="s">
        <v>8802</v>
      </c>
      <c r="D759" s="18" t="s">
        <v>12036</v>
      </c>
      <c r="E759" s="18" t="s">
        <v>1281</v>
      </c>
      <c r="F759" s="18" t="s">
        <v>392</v>
      </c>
      <c r="G759" s="18" t="s">
        <v>8866</v>
      </c>
      <c r="H759" s="18" t="s">
        <v>399</v>
      </c>
      <c r="I759" s="39" t="s">
        <v>8867</v>
      </c>
      <c r="J759" s="18" t="s">
        <v>400</v>
      </c>
      <c r="K759" s="18" t="s">
        <v>2145</v>
      </c>
      <c r="L759" s="18" t="s">
        <v>12097</v>
      </c>
      <c r="M759" s="19" t="s">
        <v>1436</v>
      </c>
    </row>
    <row r="760" spans="1:13" ht="153" x14ac:dyDescent="0.3">
      <c r="A760" s="18">
        <v>1</v>
      </c>
      <c r="B760" s="18" t="s">
        <v>10975</v>
      </c>
      <c r="C760" s="18" t="s">
        <v>8802</v>
      </c>
      <c r="D760" s="18" t="s">
        <v>12036</v>
      </c>
      <c r="E760" s="18" t="s">
        <v>1281</v>
      </c>
      <c r="F760" s="18" t="s">
        <v>392</v>
      </c>
      <c r="G760" s="18" t="s">
        <v>8866</v>
      </c>
      <c r="H760" s="18" t="s">
        <v>399</v>
      </c>
      <c r="I760" s="39" t="s">
        <v>8868</v>
      </c>
      <c r="J760" s="18" t="s">
        <v>2146</v>
      </c>
      <c r="K760" s="18" t="s">
        <v>12098</v>
      </c>
      <c r="L760" s="18" t="s">
        <v>12099</v>
      </c>
      <c r="M760" s="19" t="s">
        <v>1436</v>
      </c>
    </row>
    <row r="761" spans="1:13" ht="153" x14ac:dyDescent="0.3">
      <c r="A761" s="18">
        <v>1</v>
      </c>
      <c r="B761" s="18" t="s">
        <v>10975</v>
      </c>
      <c r="C761" s="18" t="s">
        <v>8802</v>
      </c>
      <c r="D761" s="18" t="s">
        <v>12036</v>
      </c>
      <c r="E761" s="18" t="s">
        <v>1281</v>
      </c>
      <c r="F761" s="18" t="s">
        <v>392</v>
      </c>
      <c r="G761" s="18" t="s">
        <v>8869</v>
      </c>
      <c r="H761" s="18" t="s">
        <v>2147</v>
      </c>
      <c r="I761" s="39" t="s">
        <v>8870</v>
      </c>
      <c r="J761" s="18" t="s">
        <v>2148</v>
      </c>
      <c r="K761" s="18" t="s">
        <v>12100</v>
      </c>
      <c r="L761" s="18" t="s">
        <v>7213</v>
      </c>
      <c r="M761" s="19" t="s">
        <v>1436</v>
      </c>
    </row>
    <row r="762" spans="1:13" ht="153" x14ac:dyDescent="0.3">
      <c r="A762" s="18">
        <v>1</v>
      </c>
      <c r="B762" s="18" t="s">
        <v>10975</v>
      </c>
      <c r="C762" s="18" t="s">
        <v>8802</v>
      </c>
      <c r="D762" s="18" t="s">
        <v>12036</v>
      </c>
      <c r="E762" s="18" t="s">
        <v>1281</v>
      </c>
      <c r="F762" s="18" t="s">
        <v>392</v>
      </c>
      <c r="G762" s="18" t="s">
        <v>8871</v>
      </c>
      <c r="H762" s="18" t="s">
        <v>401</v>
      </c>
      <c r="I762" s="39" t="s">
        <v>8872</v>
      </c>
      <c r="J762" s="18" t="s">
        <v>4118</v>
      </c>
      <c r="K762" s="18" t="s">
        <v>12101</v>
      </c>
      <c r="L762" s="18" t="s">
        <v>2149</v>
      </c>
      <c r="M762" s="19" t="s">
        <v>1462</v>
      </c>
    </row>
    <row r="763" spans="1:13" ht="153" x14ac:dyDescent="0.3">
      <c r="A763" s="18">
        <v>1</v>
      </c>
      <c r="B763" s="18" t="s">
        <v>10975</v>
      </c>
      <c r="C763" s="18" t="s">
        <v>8802</v>
      </c>
      <c r="D763" s="18" t="s">
        <v>12036</v>
      </c>
      <c r="E763" s="18" t="s">
        <v>1281</v>
      </c>
      <c r="F763" s="18" t="s">
        <v>392</v>
      </c>
      <c r="G763" s="18" t="s">
        <v>8871</v>
      </c>
      <c r="H763" s="18" t="s">
        <v>401</v>
      </c>
      <c r="I763" s="39" t="s">
        <v>8873</v>
      </c>
      <c r="J763" s="18" t="s">
        <v>402</v>
      </c>
      <c r="K763" s="18" t="s">
        <v>5623</v>
      </c>
      <c r="L763" s="18" t="s">
        <v>12102</v>
      </c>
      <c r="M763" s="19" t="s">
        <v>2142</v>
      </c>
    </row>
    <row r="764" spans="1:13" ht="153" x14ac:dyDescent="0.3">
      <c r="A764" s="18">
        <v>1</v>
      </c>
      <c r="B764" s="18" t="s">
        <v>10975</v>
      </c>
      <c r="C764" s="18" t="s">
        <v>8802</v>
      </c>
      <c r="D764" s="18" t="s">
        <v>12036</v>
      </c>
      <c r="E764" s="18" t="s">
        <v>1281</v>
      </c>
      <c r="F764" s="18" t="s">
        <v>392</v>
      </c>
      <c r="G764" s="18" t="s">
        <v>8871</v>
      </c>
      <c r="H764" s="18" t="s">
        <v>401</v>
      </c>
      <c r="I764" s="39" t="s">
        <v>8874</v>
      </c>
      <c r="J764" s="18" t="s">
        <v>12103</v>
      </c>
      <c r="K764" s="18" t="s">
        <v>12104</v>
      </c>
      <c r="L764" s="18" t="s">
        <v>12105</v>
      </c>
      <c r="M764" s="19" t="s">
        <v>1436</v>
      </c>
    </row>
    <row r="765" spans="1:13" ht="153" x14ac:dyDescent="0.3">
      <c r="A765" s="18">
        <v>1</v>
      </c>
      <c r="B765" s="18" t="s">
        <v>10975</v>
      </c>
      <c r="C765" s="18" t="s">
        <v>8802</v>
      </c>
      <c r="D765" s="18" t="s">
        <v>12036</v>
      </c>
      <c r="E765" s="18" t="s">
        <v>1281</v>
      </c>
      <c r="F765" s="18" t="s">
        <v>392</v>
      </c>
      <c r="G765" s="18" t="s">
        <v>8875</v>
      </c>
      <c r="H765" s="18" t="s">
        <v>12106</v>
      </c>
      <c r="I765" s="39" t="s">
        <v>8876</v>
      </c>
      <c r="J765" s="18" t="s">
        <v>403</v>
      </c>
      <c r="K765" s="18" t="s">
        <v>2150</v>
      </c>
      <c r="L765" s="18" t="s">
        <v>2151</v>
      </c>
      <c r="M765" s="19" t="s">
        <v>1443</v>
      </c>
    </row>
    <row r="766" spans="1:13" ht="153" x14ac:dyDescent="0.3">
      <c r="A766" s="18">
        <v>1</v>
      </c>
      <c r="B766" s="18" t="s">
        <v>10975</v>
      </c>
      <c r="C766" s="18" t="s">
        <v>8802</v>
      </c>
      <c r="D766" s="18" t="s">
        <v>12036</v>
      </c>
      <c r="E766" s="18" t="s">
        <v>1281</v>
      </c>
      <c r="F766" s="18" t="s">
        <v>392</v>
      </c>
      <c r="G766" s="18" t="s">
        <v>8875</v>
      </c>
      <c r="H766" s="18" t="s">
        <v>12106</v>
      </c>
      <c r="I766" s="39" t="s">
        <v>8877</v>
      </c>
      <c r="J766" s="18" t="s">
        <v>4121</v>
      </c>
      <c r="K766" s="18" t="s">
        <v>2152</v>
      </c>
      <c r="L766" s="18" t="s">
        <v>2153</v>
      </c>
      <c r="M766" s="19" t="s">
        <v>1436</v>
      </c>
    </row>
    <row r="767" spans="1:13" ht="153" x14ac:dyDescent="0.3">
      <c r="A767" s="18">
        <v>1</v>
      </c>
      <c r="B767" s="18" t="s">
        <v>10975</v>
      </c>
      <c r="C767" s="18" t="s">
        <v>8802</v>
      </c>
      <c r="D767" s="18" t="s">
        <v>12036</v>
      </c>
      <c r="E767" s="18" t="s">
        <v>1281</v>
      </c>
      <c r="F767" s="18" t="s">
        <v>392</v>
      </c>
      <c r="G767" s="18" t="s">
        <v>8875</v>
      </c>
      <c r="H767" s="18" t="s">
        <v>12106</v>
      </c>
      <c r="I767" s="39" t="s">
        <v>8878</v>
      </c>
      <c r="J767" s="18" t="s">
        <v>2154</v>
      </c>
      <c r="K767" s="18" t="s">
        <v>12107</v>
      </c>
      <c r="L767" s="18" t="s">
        <v>2155</v>
      </c>
      <c r="M767" s="41" t="s">
        <v>1458</v>
      </c>
    </row>
    <row r="768" spans="1:13" ht="153" x14ac:dyDescent="0.3">
      <c r="A768" s="18">
        <v>1</v>
      </c>
      <c r="B768" s="18" t="s">
        <v>10975</v>
      </c>
      <c r="C768" s="18" t="s">
        <v>8802</v>
      </c>
      <c r="D768" s="18" t="s">
        <v>12036</v>
      </c>
      <c r="E768" s="18" t="s">
        <v>1281</v>
      </c>
      <c r="F768" s="18" t="s">
        <v>392</v>
      </c>
      <c r="G768" s="18" t="s">
        <v>8875</v>
      </c>
      <c r="H768" s="18" t="s">
        <v>12106</v>
      </c>
      <c r="I768" s="39" t="s">
        <v>8879</v>
      </c>
      <c r="J768" s="18" t="s">
        <v>2156</v>
      </c>
      <c r="K768" s="18" t="s">
        <v>5626</v>
      </c>
      <c r="L768" s="18" t="s">
        <v>2157</v>
      </c>
      <c r="M768" s="19" t="s">
        <v>1443</v>
      </c>
    </row>
    <row r="769" spans="1:13" ht="85" x14ac:dyDescent="0.3">
      <c r="A769" s="18">
        <v>1</v>
      </c>
      <c r="B769" s="18" t="s">
        <v>10975</v>
      </c>
      <c r="C769" s="18" t="s">
        <v>8880</v>
      </c>
      <c r="D769" s="18" t="s">
        <v>2158</v>
      </c>
      <c r="E769" s="18" t="s">
        <v>1283</v>
      </c>
      <c r="F769" s="18" t="s">
        <v>421</v>
      </c>
      <c r="G769" s="18" t="s">
        <v>8881</v>
      </c>
      <c r="H769" s="18" t="s">
        <v>422</v>
      </c>
      <c r="I769" s="39" t="s">
        <v>8882</v>
      </c>
      <c r="J769" s="18" t="s">
        <v>2159</v>
      </c>
      <c r="K769" s="18" t="s">
        <v>12108</v>
      </c>
      <c r="L769" s="18" t="s">
        <v>12109</v>
      </c>
      <c r="M769" s="19" t="s">
        <v>1681</v>
      </c>
    </row>
    <row r="770" spans="1:13" ht="85" x14ac:dyDescent="0.3">
      <c r="A770" s="18">
        <v>1</v>
      </c>
      <c r="B770" s="18" t="s">
        <v>10975</v>
      </c>
      <c r="C770" s="18" t="s">
        <v>8880</v>
      </c>
      <c r="D770" s="18" t="s">
        <v>2158</v>
      </c>
      <c r="E770" s="18" t="s">
        <v>1283</v>
      </c>
      <c r="F770" s="18" t="s">
        <v>421</v>
      </c>
      <c r="G770" s="18" t="s">
        <v>8881</v>
      </c>
      <c r="H770" s="18" t="s">
        <v>422</v>
      </c>
      <c r="I770" s="39" t="s">
        <v>8883</v>
      </c>
      <c r="J770" s="18" t="s">
        <v>423</v>
      </c>
      <c r="K770" s="18" t="s">
        <v>12110</v>
      </c>
      <c r="L770" s="18" t="s">
        <v>7217</v>
      </c>
      <c r="M770" s="19" t="s">
        <v>1681</v>
      </c>
    </row>
    <row r="771" spans="1:13" ht="85" x14ac:dyDescent="0.3">
      <c r="A771" s="18">
        <v>1</v>
      </c>
      <c r="B771" s="18" t="s">
        <v>10975</v>
      </c>
      <c r="C771" s="18" t="s">
        <v>8880</v>
      </c>
      <c r="D771" s="18" t="s">
        <v>2158</v>
      </c>
      <c r="E771" s="18" t="s">
        <v>1283</v>
      </c>
      <c r="F771" s="18" t="s">
        <v>421</v>
      </c>
      <c r="G771" s="18" t="s">
        <v>8884</v>
      </c>
      <c r="H771" s="18" t="s">
        <v>12111</v>
      </c>
      <c r="I771" s="39" t="s">
        <v>8885</v>
      </c>
      <c r="J771" s="18" t="s">
        <v>4124</v>
      </c>
      <c r="K771" s="18" t="s">
        <v>2160</v>
      </c>
      <c r="L771" s="18" t="s">
        <v>2161</v>
      </c>
      <c r="M771" s="19" t="s">
        <v>1436</v>
      </c>
    </row>
    <row r="772" spans="1:13" ht="85" x14ac:dyDescent="0.3">
      <c r="A772" s="18">
        <v>1</v>
      </c>
      <c r="B772" s="18" t="s">
        <v>10975</v>
      </c>
      <c r="C772" s="18" t="s">
        <v>8880</v>
      </c>
      <c r="D772" s="18" t="s">
        <v>2158</v>
      </c>
      <c r="E772" s="18" t="s">
        <v>1283</v>
      </c>
      <c r="F772" s="18" t="s">
        <v>421</v>
      </c>
      <c r="G772" s="18" t="s">
        <v>8886</v>
      </c>
      <c r="H772" s="18" t="s">
        <v>424</v>
      </c>
      <c r="I772" s="39" t="s">
        <v>8887</v>
      </c>
      <c r="J772" s="18" t="s">
        <v>425</v>
      </c>
      <c r="K772" s="18" t="s">
        <v>5629</v>
      </c>
      <c r="L772" s="18" t="s">
        <v>12112</v>
      </c>
      <c r="M772" s="19" t="s">
        <v>1462</v>
      </c>
    </row>
    <row r="773" spans="1:13" ht="85" x14ac:dyDescent="0.3">
      <c r="A773" s="18">
        <v>1</v>
      </c>
      <c r="B773" s="18" t="s">
        <v>10975</v>
      </c>
      <c r="C773" s="18" t="s">
        <v>8880</v>
      </c>
      <c r="D773" s="18" t="s">
        <v>2158</v>
      </c>
      <c r="E773" s="18" t="s">
        <v>1283</v>
      </c>
      <c r="F773" s="18" t="s">
        <v>421</v>
      </c>
      <c r="G773" s="18" t="s">
        <v>8886</v>
      </c>
      <c r="H773" s="18" t="s">
        <v>424</v>
      </c>
      <c r="I773" s="39" t="s">
        <v>8888</v>
      </c>
      <c r="J773" s="18" t="s">
        <v>426</v>
      </c>
      <c r="K773" s="18" t="s">
        <v>5630</v>
      </c>
      <c r="L773" s="18" t="s">
        <v>7219</v>
      </c>
      <c r="M773" s="19" t="s">
        <v>1462</v>
      </c>
    </row>
    <row r="774" spans="1:13" ht="85" x14ac:dyDescent="0.3">
      <c r="A774" s="18">
        <v>1</v>
      </c>
      <c r="B774" s="18" t="s">
        <v>10975</v>
      </c>
      <c r="C774" s="18" t="s">
        <v>8880</v>
      </c>
      <c r="D774" s="18" t="s">
        <v>2158</v>
      </c>
      <c r="E774" s="18" t="s">
        <v>1283</v>
      </c>
      <c r="F774" s="18" t="s">
        <v>421</v>
      </c>
      <c r="G774" s="18" t="s">
        <v>8886</v>
      </c>
      <c r="H774" s="18" t="s">
        <v>424</v>
      </c>
      <c r="I774" s="39" t="s">
        <v>8889</v>
      </c>
      <c r="J774" s="18" t="s">
        <v>12113</v>
      </c>
      <c r="K774" s="18" t="s">
        <v>5631</v>
      </c>
      <c r="L774" s="18" t="s">
        <v>7220</v>
      </c>
      <c r="M774" s="19" t="s">
        <v>1681</v>
      </c>
    </row>
    <row r="775" spans="1:13" ht="85" x14ac:dyDescent="0.3">
      <c r="A775" s="18">
        <v>1</v>
      </c>
      <c r="B775" s="18" t="s">
        <v>10975</v>
      </c>
      <c r="C775" s="18" t="s">
        <v>8880</v>
      </c>
      <c r="D775" s="18" t="s">
        <v>2158</v>
      </c>
      <c r="E775" s="18" t="s">
        <v>1283</v>
      </c>
      <c r="F775" s="18" t="s">
        <v>421</v>
      </c>
      <c r="G775" s="18" t="s">
        <v>8886</v>
      </c>
      <c r="H775" s="18" t="s">
        <v>424</v>
      </c>
      <c r="I775" s="39" t="s">
        <v>8890</v>
      </c>
      <c r="J775" s="18" t="s">
        <v>427</v>
      </c>
      <c r="K775" s="18" t="s">
        <v>2162</v>
      </c>
      <c r="L775" s="18" t="s">
        <v>12114</v>
      </c>
      <c r="M775" s="19" t="s">
        <v>2163</v>
      </c>
    </row>
    <row r="776" spans="1:13" ht="85" x14ac:dyDescent="0.3">
      <c r="A776" s="18">
        <v>1</v>
      </c>
      <c r="B776" s="18" t="s">
        <v>10975</v>
      </c>
      <c r="C776" s="18" t="s">
        <v>8880</v>
      </c>
      <c r="D776" s="18" t="s">
        <v>2158</v>
      </c>
      <c r="E776" s="18" t="s">
        <v>1283</v>
      </c>
      <c r="F776" s="18" t="s">
        <v>421</v>
      </c>
      <c r="G776" s="18" t="s">
        <v>8886</v>
      </c>
      <c r="H776" s="18" t="s">
        <v>424</v>
      </c>
      <c r="I776" s="39" t="s">
        <v>8891</v>
      </c>
      <c r="J776" s="18" t="s">
        <v>4127</v>
      </c>
      <c r="K776" s="18" t="s">
        <v>2164</v>
      </c>
      <c r="L776" s="18" t="s">
        <v>2165</v>
      </c>
      <c r="M776" s="19" t="s">
        <v>2166</v>
      </c>
    </row>
    <row r="777" spans="1:13" ht="85" x14ac:dyDescent="0.3">
      <c r="A777" s="18">
        <v>1</v>
      </c>
      <c r="B777" s="18" t="s">
        <v>10975</v>
      </c>
      <c r="C777" s="18" t="s">
        <v>8880</v>
      </c>
      <c r="D777" s="18" t="s">
        <v>2158</v>
      </c>
      <c r="E777" s="18" t="s">
        <v>8892</v>
      </c>
      <c r="F777" s="18" t="s">
        <v>12115</v>
      </c>
      <c r="G777" s="18" t="s">
        <v>8893</v>
      </c>
      <c r="H777" s="18" t="s">
        <v>12116</v>
      </c>
      <c r="I777" s="39" t="s">
        <v>8894</v>
      </c>
      <c r="J777" s="18" t="s">
        <v>2167</v>
      </c>
      <c r="K777" s="18" t="s">
        <v>12117</v>
      </c>
      <c r="L777" s="18" t="s">
        <v>12118</v>
      </c>
      <c r="M777" s="19" t="s">
        <v>1462</v>
      </c>
    </row>
    <row r="778" spans="1:13" ht="85" x14ac:dyDescent="0.3">
      <c r="A778" s="18">
        <v>1</v>
      </c>
      <c r="B778" s="18" t="s">
        <v>10975</v>
      </c>
      <c r="C778" s="18" t="s">
        <v>8880</v>
      </c>
      <c r="D778" s="18" t="s">
        <v>2158</v>
      </c>
      <c r="E778" s="18" t="s">
        <v>1284</v>
      </c>
      <c r="F778" s="18" t="s">
        <v>428</v>
      </c>
      <c r="G778" s="18" t="s">
        <v>8895</v>
      </c>
      <c r="H778" s="18" t="s">
        <v>429</v>
      </c>
      <c r="I778" s="39" t="s">
        <v>8896</v>
      </c>
      <c r="J778" s="18" t="s">
        <v>430</v>
      </c>
      <c r="K778" s="18" t="s">
        <v>5633</v>
      </c>
      <c r="L778" s="18" t="s">
        <v>2168</v>
      </c>
      <c r="M778" s="19" t="s">
        <v>1462</v>
      </c>
    </row>
    <row r="779" spans="1:13" ht="85" x14ac:dyDescent="0.3">
      <c r="A779" s="18">
        <v>1</v>
      </c>
      <c r="B779" s="18" t="s">
        <v>10975</v>
      </c>
      <c r="C779" s="18" t="s">
        <v>8880</v>
      </c>
      <c r="D779" s="18" t="s">
        <v>2158</v>
      </c>
      <c r="E779" s="18" t="s">
        <v>1284</v>
      </c>
      <c r="F779" s="18" t="s">
        <v>428</v>
      </c>
      <c r="G779" s="18" t="s">
        <v>8895</v>
      </c>
      <c r="H779" s="18" t="s">
        <v>429</v>
      </c>
      <c r="I779" s="39" t="s">
        <v>8897</v>
      </c>
      <c r="J779" s="18" t="s">
        <v>2169</v>
      </c>
      <c r="K779" s="18" t="s">
        <v>5634</v>
      </c>
      <c r="L779" s="18" t="s">
        <v>12119</v>
      </c>
      <c r="M779" s="19" t="s">
        <v>1462</v>
      </c>
    </row>
    <row r="780" spans="1:13" ht="85" x14ac:dyDescent="0.3">
      <c r="A780" s="18">
        <v>1</v>
      </c>
      <c r="B780" s="18" t="s">
        <v>10975</v>
      </c>
      <c r="C780" s="18" t="s">
        <v>8880</v>
      </c>
      <c r="D780" s="18" t="s">
        <v>2158</v>
      </c>
      <c r="E780" s="18" t="s">
        <v>1284</v>
      </c>
      <c r="F780" s="18" t="s">
        <v>428</v>
      </c>
      <c r="G780" s="18" t="s">
        <v>8895</v>
      </c>
      <c r="H780" s="18" t="s">
        <v>429</v>
      </c>
      <c r="I780" s="39" t="s">
        <v>8898</v>
      </c>
      <c r="J780" s="18" t="s">
        <v>431</v>
      </c>
      <c r="K780" s="18" t="s">
        <v>12120</v>
      </c>
      <c r="L780" s="18" t="s">
        <v>12121</v>
      </c>
      <c r="M780" s="19" t="s">
        <v>1462</v>
      </c>
    </row>
    <row r="781" spans="1:13" ht="85" x14ac:dyDescent="0.3">
      <c r="A781" s="18">
        <v>1</v>
      </c>
      <c r="B781" s="18" t="s">
        <v>10975</v>
      </c>
      <c r="C781" s="18" t="s">
        <v>8880</v>
      </c>
      <c r="D781" s="18" t="s">
        <v>2158</v>
      </c>
      <c r="E781" s="18" t="s">
        <v>1284</v>
      </c>
      <c r="F781" s="18" t="s">
        <v>428</v>
      </c>
      <c r="G781" s="18" t="s">
        <v>8895</v>
      </c>
      <c r="H781" s="18" t="s">
        <v>429</v>
      </c>
      <c r="I781" s="39" t="s">
        <v>8899</v>
      </c>
      <c r="J781" s="18" t="s">
        <v>432</v>
      </c>
      <c r="K781" s="18" t="s">
        <v>12122</v>
      </c>
      <c r="L781" s="18" t="s">
        <v>12123</v>
      </c>
      <c r="M781" s="19" t="s">
        <v>1462</v>
      </c>
    </row>
    <row r="782" spans="1:13" ht="85" x14ac:dyDescent="0.3">
      <c r="A782" s="18">
        <v>1</v>
      </c>
      <c r="B782" s="18" t="s">
        <v>10975</v>
      </c>
      <c r="C782" s="18" t="s">
        <v>8880</v>
      </c>
      <c r="D782" s="18" t="s">
        <v>2158</v>
      </c>
      <c r="E782" s="18" t="s">
        <v>1284</v>
      </c>
      <c r="F782" s="18" t="s">
        <v>428</v>
      </c>
      <c r="G782" s="18" t="s">
        <v>8895</v>
      </c>
      <c r="H782" s="18" t="s">
        <v>429</v>
      </c>
      <c r="I782" s="39" t="s">
        <v>8900</v>
      </c>
      <c r="J782" s="18" t="s">
        <v>433</v>
      </c>
      <c r="K782" s="18" t="s">
        <v>12124</v>
      </c>
      <c r="L782" s="18" t="s">
        <v>12125</v>
      </c>
      <c r="M782" s="19" t="s">
        <v>1462</v>
      </c>
    </row>
    <row r="783" spans="1:13" ht="102" x14ac:dyDescent="0.3">
      <c r="A783" s="18">
        <v>1</v>
      </c>
      <c r="B783" s="18" t="s">
        <v>10975</v>
      </c>
      <c r="C783" s="18" t="s">
        <v>8880</v>
      </c>
      <c r="D783" s="18" t="s">
        <v>2158</v>
      </c>
      <c r="E783" s="18" t="s">
        <v>1284</v>
      </c>
      <c r="F783" s="18" t="s">
        <v>428</v>
      </c>
      <c r="G783" s="18" t="s">
        <v>8895</v>
      </c>
      <c r="H783" s="18" t="s">
        <v>429</v>
      </c>
      <c r="I783" s="39" t="s">
        <v>8901</v>
      </c>
      <c r="J783" s="18" t="s">
        <v>4130</v>
      </c>
      <c r="K783" s="18" t="s">
        <v>12126</v>
      </c>
      <c r="L783" s="18" t="s">
        <v>12127</v>
      </c>
      <c r="M783" s="19" t="s">
        <v>1462</v>
      </c>
    </row>
    <row r="784" spans="1:13" ht="102" x14ac:dyDescent="0.3">
      <c r="A784" s="18">
        <v>1</v>
      </c>
      <c r="B784" s="18" t="s">
        <v>10975</v>
      </c>
      <c r="C784" s="18" t="s">
        <v>8880</v>
      </c>
      <c r="D784" s="18" t="s">
        <v>2158</v>
      </c>
      <c r="E784" s="18" t="s">
        <v>1284</v>
      </c>
      <c r="F784" s="18" t="s">
        <v>428</v>
      </c>
      <c r="G784" s="18" t="s">
        <v>8895</v>
      </c>
      <c r="H784" s="18" t="s">
        <v>429</v>
      </c>
      <c r="I784" s="39" t="s">
        <v>8902</v>
      </c>
      <c r="J784" s="18" t="s">
        <v>435</v>
      </c>
      <c r="K784" s="18" t="s">
        <v>12128</v>
      </c>
      <c r="L784" s="18" t="s">
        <v>12129</v>
      </c>
      <c r="M784" s="19" t="s">
        <v>1462</v>
      </c>
    </row>
    <row r="785" spans="1:13" ht="85" x14ac:dyDescent="0.3">
      <c r="A785" s="18">
        <v>1</v>
      </c>
      <c r="B785" s="18" t="s">
        <v>10975</v>
      </c>
      <c r="C785" s="18" t="s">
        <v>8880</v>
      </c>
      <c r="D785" s="18" t="s">
        <v>2158</v>
      </c>
      <c r="E785" s="18" t="s">
        <v>1284</v>
      </c>
      <c r="F785" s="18" t="s">
        <v>428</v>
      </c>
      <c r="G785" s="18" t="s">
        <v>8895</v>
      </c>
      <c r="H785" s="18" t="s">
        <v>429</v>
      </c>
      <c r="I785" s="39" t="s">
        <v>8903</v>
      </c>
      <c r="J785" s="18" t="s">
        <v>4131</v>
      </c>
      <c r="K785" s="18" t="s">
        <v>5640</v>
      </c>
      <c r="L785" s="18" t="s">
        <v>2170</v>
      </c>
      <c r="M785" s="19" t="s">
        <v>1462</v>
      </c>
    </row>
    <row r="786" spans="1:13" ht="85" x14ac:dyDescent="0.3">
      <c r="A786" s="18">
        <v>1</v>
      </c>
      <c r="B786" s="18" t="s">
        <v>10975</v>
      </c>
      <c r="C786" s="18" t="s">
        <v>8880</v>
      </c>
      <c r="D786" s="18" t="s">
        <v>2158</v>
      </c>
      <c r="E786" s="18" t="s">
        <v>1284</v>
      </c>
      <c r="F786" s="18" t="s">
        <v>428</v>
      </c>
      <c r="G786" s="18" t="s">
        <v>8895</v>
      </c>
      <c r="H786" s="18" t="s">
        <v>429</v>
      </c>
      <c r="I786" s="39" t="s">
        <v>8904</v>
      </c>
      <c r="J786" s="18" t="s">
        <v>2171</v>
      </c>
      <c r="K786" s="18" t="s">
        <v>5641</v>
      </c>
      <c r="L786" s="18" t="s">
        <v>2172</v>
      </c>
      <c r="M786" s="19" t="s">
        <v>1462</v>
      </c>
    </row>
    <row r="787" spans="1:13" ht="85" x14ac:dyDescent="0.3">
      <c r="A787" s="18">
        <v>1</v>
      </c>
      <c r="B787" s="18" t="s">
        <v>10975</v>
      </c>
      <c r="C787" s="18" t="s">
        <v>8880</v>
      </c>
      <c r="D787" s="18" t="s">
        <v>2158</v>
      </c>
      <c r="E787" s="18" t="s">
        <v>1284</v>
      </c>
      <c r="F787" s="18" t="s">
        <v>428</v>
      </c>
      <c r="G787" s="18" t="s">
        <v>8895</v>
      </c>
      <c r="H787" s="18" t="s">
        <v>429</v>
      </c>
      <c r="I787" s="39" t="s">
        <v>12130</v>
      </c>
      <c r="J787" s="18" t="s">
        <v>2173</v>
      </c>
      <c r="K787" s="18" t="s">
        <v>5642</v>
      </c>
      <c r="L787" s="18" t="s">
        <v>7229</v>
      </c>
      <c r="M787" s="19" t="s">
        <v>1462</v>
      </c>
    </row>
    <row r="788" spans="1:13" ht="85" x14ac:dyDescent="0.3">
      <c r="A788" s="18">
        <v>1</v>
      </c>
      <c r="B788" s="18" t="s">
        <v>10975</v>
      </c>
      <c r="C788" s="18" t="s">
        <v>8880</v>
      </c>
      <c r="D788" s="18" t="s">
        <v>2158</v>
      </c>
      <c r="E788" s="18" t="s">
        <v>1284</v>
      </c>
      <c r="F788" s="18" t="s">
        <v>428</v>
      </c>
      <c r="G788" s="18" t="s">
        <v>8895</v>
      </c>
      <c r="H788" s="18" t="s">
        <v>429</v>
      </c>
      <c r="I788" s="39" t="s">
        <v>12131</v>
      </c>
      <c r="J788" s="18" t="s">
        <v>2174</v>
      </c>
      <c r="K788" s="18" t="s">
        <v>12132</v>
      </c>
      <c r="L788" s="18" t="s">
        <v>12133</v>
      </c>
      <c r="M788" s="19" t="s">
        <v>1462</v>
      </c>
    </row>
    <row r="789" spans="1:13" ht="85" x14ac:dyDescent="0.3">
      <c r="A789" s="18">
        <v>1</v>
      </c>
      <c r="B789" s="18" t="s">
        <v>10975</v>
      </c>
      <c r="C789" s="18" t="s">
        <v>8880</v>
      </c>
      <c r="D789" s="18" t="s">
        <v>2158</v>
      </c>
      <c r="E789" s="18" t="s">
        <v>1284</v>
      </c>
      <c r="F789" s="18" t="s">
        <v>428</v>
      </c>
      <c r="G789" s="18" t="s">
        <v>8895</v>
      </c>
      <c r="H789" s="18" t="s">
        <v>429</v>
      </c>
      <c r="I789" s="39" t="s">
        <v>12134</v>
      </c>
      <c r="J789" s="18" t="s">
        <v>2175</v>
      </c>
      <c r="K789" s="18" t="s">
        <v>12135</v>
      </c>
      <c r="L789" s="18" t="s">
        <v>12136</v>
      </c>
      <c r="M789" s="19" t="s">
        <v>1462</v>
      </c>
    </row>
    <row r="790" spans="1:13" ht="85" x14ac:dyDescent="0.3">
      <c r="A790" s="18">
        <v>1</v>
      </c>
      <c r="B790" s="18" t="s">
        <v>10975</v>
      </c>
      <c r="C790" s="18" t="s">
        <v>8880</v>
      </c>
      <c r="D790" s="18" t="s">
        <v>2158</v>
      </c>
      <c r="E790" s="18" t="s">
        <v>1284</v>
      </c>
      <c r="F790" s="18" t="s">
        <v>428</v>
      </c>
      <c r="G790" s="18" t="s">
        <v>8905</v>
      </c>
      <c r="H790" s="18" t="s">
        <v>434</v>
      </c>
      <c r="I790" s="39" t="s">
        <v>8906</v>
      </c>
      <c r="J790" s="18" t="s">
        <v>2171</v>
      </c>
      <c r="K790" s="18" t="s">
        <v>5641</v>
      </c>
      <c r="L790" s="18" t="s">
        <v>2172</v>
      </c>
      <c r="M790" s="19" t="s">
        <v>1462</v>
      </c>
    </row>
    <row r="791" spans="1:13" ht="85" x14ac:dyDescent="0.3">
      <c r="A791" s="18">
        <v>1</v>
      </c>
      <c r="B791" s="18" t="s">
        <v>10975</v>
      </c>
      <c r="C791" s="18" t="s">
        <v>8880</v>
      </c>
      <c r="D791" s="18" t="s">
        <v>2158</v>
      </c>
      <c r="E791" s="18" t="s">
        <v>1284</v>
      </c>
      <c r="F791" s="18" t="s">
        <v>428</v>
      </c>
      <c r="G791" s="18" t="s">
        <v>8905</v>
      </c>
      <c r="H791" s="18" t="s">
        <v>434</v>
      </c>
      <c r="I791" s="39" t="s">
        <v>8907</v>
      </c>
      <c r="J791" s="18" t="s">
        <v>2173</v>
      </c>
      <c r="K791" s="18" t="s">
        <v>5642</v>
      </c>
      <c r="L791" s="18" t="s">
        <v>7229</v>
      </c>
      <c r="M791" s="19" t="s">
        <v>1462</v>
      </c>
    </row>
    <row r="792" spans="1:13" ht="85" x14ac:dyDescent="0.3">
      <c r="A792" s="18">
        <v>1</v>
      </c>
      <c r="B792" s="18" t="s">
        <v>10975</v>
      </c>
      <c r="C792" s="18" t="s">
        <v>8880</v>
      </c>
      <c r="D792" s="18" t="s">
        <v>2158</v>
      </c>
      <c r="E792" s="18" t="s">
        <v>1284</v>
      </c>
      <c r="F792" s="18" t="s">
        <v>428</v>
      </c>
      <c r="G792" s="18" t="s">
        <v>8905</v>
      </c>
      <c r="H792" s="18" t="s">
        <v>434</v>
      </c>
      <c r="I792" s="39" t="s">
        <v>8908</v>
      </c>
      <c r="J792" s="18" t="s">
        <v>430</v>
      </c>
      <c r="K792" s="18" t="s">
        <v>5633</v>
      </c>
      <c r="L792" s="18" t="s">
        <v>2168</v>
      </c>
      <c r="M792" s="19" t="s">
        <v>1462</v>
      </c>
    </row>
    <row r="793" spans="1:13" ht="85" x14ac:dyDescent="0.3">
      <c r="A793" s="18">
        <v>1</v>
      </c>
      <c r="B793" s="18" t="s">
        <v>10975</v>
      </c>
      <c r="C793" s="18" t="s">
        <v>8880</v>
      </c>
      <c r="D793" s="18" t="s">
        <v>2158</v>
      </c>
      <c r="E793" s="18" t="s">
        <v>1284</v>
      </c>
      <c r="F793" s="18" t="s">
        <v>428</v>
      </c>
      <c r="G793" s="18" t="s">
        <v>8905</v>
      </c>
      <c r="H793" s="18" t="s">
        <v>434</v>
      </c>
      <c r="I793" s="39" t="s">
        <v>8909</v>
      </c>
      <c r="J793" s="18" t="s">
        <v>2169</v>
      </c>
      <c r="K793" s="18" t="s">
        <v>5634</v>
      </c>
      <c r="L793" s="18" t="s">
        <v>12137</v>
      </c>
      <c r="M793" s="19" t="s">
        <v>1462</v>
      </c>
    </row>
    <row r="794" spans="1:13" ht="85" x14ac:dyDescent="0.3">
      <c r="A794" s="18">
        <v>1</v>
      </c>
      <c r="B794" s="18" t="s">
        <v>10975</v>
      </c>
      <c r="C794" s="18" t="s">
        <v>8880</v>
      </c>
      <c r="D794" s="18" t="s">
        <v>2158</v>
      </c>
      <c r="E794" s="18" t="s">
        <v>1284</v>
      </c>
      <c r="F794" s="18" t="s">
        <v>428</v>
      </c>
      <c r="G794" s="18" t="s">
        <v>8905</v>
      </c>
      <c r="H794" s="18" t="s">
        <v>434</v>
      </c>
      <c r="I794" s="39" t="s">
        <v>8910</v>
      </c>
      <c r="J794" s="18" t="s">
        <v>431</v>
      </c>
      <c r="K794" s="18" t="s">
        <v>12138</v>
      </c>
      <c r="L794" s="18" t="s">
        <v>12139</v>
      </c>
      <c r="M794" s="19" t="s">
        <v>1462</v>
      </c>
    </row>
    <row r="795" spans="1:13" ht="85" x14ac:dyDescent="0.3">
      <c r="A795" s="18">
        <v>1</v>
      </c>
      <c r="B795" s="18" t="s">
        <v>10975</v>
      </c>
      <c r="C795" s="18" t="s">
        <v>8880</v>
      </c>
      <c r="D795" s="18" t="s">
        <v>2158</v>
      </c>
      <c r="E795" s="18" t="s">
        <v>1284</v>
      </c>
      <c r="F795" s="18" t="s">
        <v>428</v>
      </c>
      <c r="G795" s="18" t="s">
        <v>8905</v>
      </c>
      <c r="H795" s="18" t="s">
        <v>434</v>
      </c>
      <c r="I795" s="39" t="s">
        <v>8911</v>
      </c>
      <c r="J795" s="18" t="s">
        <v>2176</v>
      </c>
      <c r="K795" s="18" t="s">
        <v>2177</v>
      </c>
      <c r="L795" s="18" t="s">
        <v>2178</v>
      </c>
      <c r="M795" s="19" t="s">
        <v>1462</v>
      </c>
    </row>
    <row r="796" spans="1:13" ht="85" x14ac:dyDescent="0.3">
      <c r="A796" s="18">
        <v>1</v>
      </c>
      <c r="B796" s="18" t="s">
        <v>10975</v>
      </c>
      <c r="C796" s="18" t="s">
        <v>8880</v>
      </c>
      <c r="D796" s="18" t="s">
        <v>2158</v>
      </c>
      <c r="E796" s="18" t="s">
        <v>1284</v>
      </c>
      <c r="F796" s="18" t="s">
        <v>428</v>
      </c>
      <c r="G796" s="18" t="s">
        <v>8905</v>
      </c>
      <c r="H796" s="18" t="s">
        <v>434</v>
      </c>
      <c r="I796" s="39" t="s">
        <v>8912</v>
      </c>
      <c r="J796" s="18" t="s">
        <v>433</v>
      </c>
      <c r="K796" s="18" t="s">
        <v>12124</v>
      </c>
      <c r="L796" s="18" t="s">
        <v>12125</v>
      </c>
      <c r="M796" s="19" t="s">
        <v>1462</v>
      </c>
    </row>
    <row r="797" spans="1:13" ht="102" x14ac:dyDescent="0.3">
      <c r="A797" s="18">
        <v>1</v>
      </c>
      <c r="B797" s="18" t="s">
        <v>10975</v>
      </c>
      <c r="C797" s="18" t="s">
        <v>8880</v>
      </c>
      <c r="D797" s="18" t="s">
        <v>2158</v>
      </c>
      <c r="E797" s="18" t="s">
        <v>1284</v>
      </c>
      <c r="F797" s="18" t="s">
        <v>428</v>
      </c>
      <c r="G797" s="18" t="s">
        <v>8905</v>
      </c>
      <c r="H797" s="18" t="s">
        <v>434</v>
      </c>
      <c r="I797" s="39" t="s">
        <v>8913</v>
      </c>
      <c r="J797" s="18" t="s">
        <v>4133</v>
      </c>
      <c r="K797" s="18" t="s">
        <v>12140</v>
      </c>
      <c r="L797" s="18" t="s">
        <v>12141</v>
      </c>
      <c r="M797" s="19" t="s">
        <v>1462</v>
      </c>
    </row>
    <row r="798" spans="1:13" ht="136" x14ac:dyDescent="0.3">
      <c r="A798" s="18">
        <v>1</v>
      </c>
      <c r="B798" s="18" t="s">
        <v>10975</v>
      </c>
      <c r="C798" s="18" t="s">
        <v>8880</v>
      </c>
      <c r="D798" s="18" t="s">
        <v>2158</v>
      </c>
      <c r="E798" s="18" t="s">
        <v>1284</v>
      </c>
      <c r="F798" s="18" t="s">
        <v>428</v>
      </c>
      <c r="G798" s="18" t="s">
        <v>8905</v>
      </c>
      <c r="H798" s="18" t="s">
        <v>434</v>
      </c>
      <c r="I798" s="39" t="s">
        <v>8914</v>
      </c>
      <c r="J798" s="18" t="s">
        <v>435</v>
      </c>
      <c r="K798" s="18" t="s">
        <v>5647</v>
      </c>
      <c r="L798" s="18" t="s">
        <v>7235</v>
      </c>
      <c r="M798" s="19" t="s">
        <v>1462</v>
      </c>
    </row>
    <row r="799" spans="1:13" ht="85" x14ac:dyDescent="0.3">
      <c r="A799" s="18">
        <v>1</v>
      </c>
      <c r="B799" s="18" t="s">
        <v>10975</v>
      </c>
      <c r="C799" s="18" t="s">
        <v>8880</v>
      </c>
      <c r="D799" s="18" t="s">
        <v>2158</v>
      </c>
      <c r="E799" s="18" t="s">
        <v>1284</v>
      </c>
      <c r="F799" s="18" t="s">
        <v>428</v>
      </c>
      <c r="G799" s="18" t="s">
        <v>8905</v>
      </c>
      <c r="H799" s="18" t="s">
        <v>434</v>
      </c>
      <c r="I799" s="39" t="s">
        <v>12142</v>
      </c>
      <c r="J799" s="18" t="s">
        <v>4131</v>
      </c>
      <c r="K799" s="18" t="s">
        <v>5640</v>
      </c>
      <c r="L799" s="18" t="s">
        <v>2170</v>
      </c>
      <c r="M799" s="19" t="s">
        <v>1462</v>
      </c>
    </row>
    <row r="800" spans="1:13" ht="85" x14ac:dyDescent="0.3">
      <c r="A800" s="18">
        <v>1</v>
      </c>
      <c r="B800" s="18" t="s">
        <v>10975</v>
      </c>
      <c r="C800" s="18" t="s">
        <v>8880</v>
      </c>
      <c r="D800" s="18" t="s">
        <v>2158</v>
      </c>
      <c r="E800" s="18" t="s">
        <v>1284</v>
      </c>
      <c r="F800" s="18" t="s">
        <v>428</v>
      </c>
      <c r="G800" s="18" t="s">
        <v>8905</v>
      </c>
      <c r="H800" s="18" t="s">
        <v>434</v>
      </c>
      <c r="I800" s="39" t="s">
        <v>12143</v>
      </c>
      <c r="J800" s="18" t="s">
        <v>2174</v>
      </c>
      <c r="K800" s="18" t="s">
        <v>12132</v>
      </c>
      <c r="L800" s="18" t="s">
        <v>12133</v>
      </c>
      <c r="M800" s="19" t="s">
        <v>1462</v>
      </c>
    </row>
    <row r="801" spans="1:13" ht="85" x14ac:dyDescent="0.3">
      <c r="A801" s="18">
        <v>1</v>
      </c>
      <c r="B801" s="18" t="s">
        <v>10975</v>
      </c>
      <c r="C801" s="18" t="s">
        <v>8880</v>
      </c>
      <c r="D801" s="18" t="s">
        <v>2158</v>
      </c>
      <c r="E801" s="18" t="s">
        <v>1284</v>
      </c>
      <c r="F801" s="18" t="s">
        <v>428</v>
      </c>
      <c r="G801" s="18" t="s">
        <v>8905</v>
      </c>
      <c r="H801" s="18" t="s">
        <v>434</v>
      </c>
      <c r="I801" s="39" t="s">
        <v>12144</v>
      </c>
      <c r="J801" s="18" t="s">
        <v>432</v>
      </c>
      <c r="K801" s="18" t="s">
        <v>12122</v>
      </c>
      <c r="L801" s="18" t="s">
        <v>12123</v>
      </c>
      <c r="M801" s="19" t="s">
        <v>1462</v>
      </c>
    </row>
    <row r="802" spans="1:13" ht="85" x14ac:dyDescent="0.3">
      <c r="A802" s="18">
        <v>1</v>
      </c>
      <c r="B802" s="18" t="s">
        <v>10975</v>
      </c>
      <c r="C802" s="18" t="s">
        <v>8880</v>
      </c>
      <c r="D802" s="18" t="s">
        <v>2158</v>
      </c>
      <c r="E802" s="18" t="s">
        <v>1284</v>
      </c>
      <c r="F802" s="18" t="s">
        <v>428</v>
      </c>
      <c r="G802" s="18" t="s">
        <v>8905</v>
      </c>
      <c r="H802" s="18" t="s">
        <v>434</v>
      </c>
      <c r="I802" s="39" t="s">
        <v>12145</v>
      </c>
      <c r="J802" s="18" t="s">
        <v>2175</v>
      </c>
      <c r="K802" s="18" t="s">
        <v>12135</v>
      </c>
      <c r="L802" s="18" t="s">
        <v>12136</v>
      </c>
      <c r="M802" s="19" t="s">
        <v>1462</v>
      </c>
    </row>
    <row r="803" spans="1:13" ht="85" x14ac:dyDescent="0.3">
      <c r="A803" s="18">
        <v>1</v>
      </c>
      <c r="B803" s="18" t="s">
        <v>10975</v>
      </c>
      <c r="C803" s="18" t="s">
        <v>8880</v>
      </c>
      <c r="D803" s="18" t="s">
        <v>2158</v>
      </c>
      <c r="E803" s="18" t="s">
        <v>1284</v>
      </c>
      <c r="F803" s="18" t="s">
        <v>428</v>
      </c>
      <c r="G803" s="18" t="s">
        <v>8905</v>
      </c>
      <c r="H803" s="18" t="s">
        <v>434</v>
      </c>
      <c r="I803" s="39" t="s">
        <v>12146</v>
      </c>
      <c r="J803" s="18" t="s">
        <v>2179</v>
      </c>
      <c r="K803" s="18" t="s">
        <v>2180</v>
      </c>
      <c r="L803" s="18" t="s">
        <v>2181</v>
      </c>
      <c r="M803" s="19" t="s">
        <v>1436</v>
      </c>
    </row>
    <row r="804" spans="1:13" ht="85" x14ac:dyDescent="0.3">
      <c r="A804" s="18">
        <v>1</v>
      </c>
      <c r="B804" s="18" t="s">
        <v>10975</v>
      </c>
      <c r="C804" s="18" t="s">
        <v>8880</v>
      </c>
      <c r="D804" s="18" t="s">
        <v>2158</v>
      </c>
      <c r="E804" s="18" t="s">
        <v>1285</v>
      </c>
      <c r="F804" s="18" t="s">
        <v>436</v>
      </c>
      <c r="G804" s="18" t="s">
        <v>8915</v>
      </c>
      <c r="H804" s="18" t="s">
        <v>2182</v>
      </c>
      <c r="I804" s="39" t="s">
        <v>8916</v>
      </c>
      <c r="J804" s="18" t="s">
        <v>2183</v>
      </c>
      <c r="K804" s="18" t="s">
        <v>12147</v>
      </c>
      <c r="L804" s="18" t="s">
        <v>12148</v>
      </c>
      <c r="M804" s="19" t="s">
        <v>1462</v>
      </c>
    </row>
    <row r="805" spans="1:13" ht="85" x14ac:dyDescent="0.3">
      <c r="A805" s="18">
        <v>1</v>
      </c>
      <c r="B805" s="18" t="s">
        <v>10975</v>
      </c>
      <c r="C805" s="18" t="s">
        <v>8880</v>
      </c>
      <c r="D805" s="18" t="s">
        <v>2158</v>
      </c>
      <c r="E805" s="18" t="s">
        <v>1285</v>
      </c>
      <c r="F805" s="18" t="s">
        <v>436</v>
      </c>
      <c r="G805" s="18" t="s">
        <v>8915</v>
      </c>
      <c r="H805" s="18" t="s">
        <v>2182</v>
      </c>
      <c r="I805" s="39" t="s">
        <v>8917</v>
      </c>
      <c r="J805" s="18" t="s">
        <v>2184</v>
      </c>
      <c r="K805" s="18" t="s">
        <v>5650</v>
      </c>
      <c r="L805" s="18" t="s">
        <v>7238</v>
      </c>
      <c r="M805" s="19" t="s">
        <v>1462</v>
      </c>
    </row>
    <row r="806" spans="1:13" ht="85" x14ac:dyDescent="0.3">
      <c r="A806" s="18">
        <v>1</v>
      </c>
      <c r="B806" s="18" t="s">
        <v>10975</v>
      </c>
      <c r="C806" s="18" t="s">
        <v>8880</v>
      </c>
      <c r="D806" s="18" t="s">
        <v>2158</v>
      </c>
      <c r="E806" s="18" t="s">
        <v>1285</v>
      </c>
      <c r="F806" s="18" t="s">
        <v>436</v>
      </c>
      <c r="G806" s="18" t="s">
        <v>8915</v>
      </c>
      <c r="H806" s="18" t="s">
        <v>2182</v>
      </c>
      <c r="I806" s="39" t="s">
        <v>8918</v>
      </c>
      <c r="J806" s="18" t="s">
        <v>4135</v>
      </c>
      <c r="K806" s="18" t="s">
        <v>12149</v>
      </c>
      <c r="L806" s="18" t="s">
        <v>7239</v>
      </c>
      <c r="M806" s="19" t="s">
        <v>1462</v>
      </c>
    </row>
    <row r="807" spans="1:13" ht="85" x14ac:dyDescent="0.3">
      <c r="A807" s="18">
        <v>1</v>
      </c>
      <c r="B807" s="18" t="s">
        <v>10975</v>
      </c>
      <c r="C807" s="18" t="s">
        <v>8880</v>
      </c>
      <c r="D807" s="18" t="s">
        <v>2158</v>
      </c>
      <c r="E807" s="18" t="s">
        <v>1285</v>
      </c>
      <c r="F807" s="18" t="s">
        <v>436</v>
      </c>
      <c r="G807" s="18" t="s">
        <v>8919</v>
      </c>
      <c r="H807" s="18" t="s">
        <v>437</v>
      </c>
      <c r="I807" s="39" t="s">
        <v>8920</v>
      </c>
      <c r="J807" s="18" t="s">
        <v>438</v>
      </c>
      <c r="K807" s="18" t="s">
        <v>12150</v>
      </c>
      <c r="L807" s="18" t="s">
        <v>12151</v>
      </c>
      <c r="M807" s="19" t="s">
        <v>1462</v>
      </c>
    </row>
    <row r="808" spans="1:13" ht="85" x14ac:dyDescent="0.3">
      <c r="A808" s="18">
        <v>1</v>
      </c>
      <c r="B808" s="18" t="s">
        <v>10975</v>
      </c>
      <c r="C808" s="18" t="s">
        <v>8880</v>
      </c>
      <c r="D808" s="18" t="s">
        <v>2158</v>
      </c>
      <c r="E808" s="18" t="s">
        <v>1285</v>
      </c>
      <c r="F808" s="18" t="s">
        <v>436</v>
      </c>
      <c r="G808" s="18" t="s">
        <v>8919</v>
      </c>
      <c r="H808" s="18" t="s">
        <v>437</v>
      </c>
      <c r="I808" s="39" t="s">
        <v>8921</v>
      </c>
      <c r="J808" s="18" t="s">
        <v>437</v>
      </c>
      <c r="K808" s="18" t="s">
        <v>12152</v>
      </c>
      <c r="L808" s="18" t="s">
        <v>12153</v>
      </c>
      <c r="M808" s="19" t="s">
        <v>1681</v>
      </c>
    </row>
    <row r="809" spans="1:13" ht="85" x14ac:dyDescent="0.3">
      <c r="A809" s="18">
        <v>1</v>
      </c>
      <c r="B809" s="18" t="s">
        <v>10975</v>
      </c>
      <c r="C809" s="18" t="s">
        <v>8880</v>
      </c>
      <c r="D809" s="18" t="s">
        <v>2158</v>
      </c>
      <c r="E809" s="18" t="s">
        <v>1285</v>
      </c>
      <c r="F809" s="18" t="s">
        <v>436</v>
      </c>
      <c r="G809" s="18" t="s">
        <v>8919</v>
      </c>
      <c r="H809" s="18" t="s">
        <v>437</v>
      </c>
      <c r="I809" s="39" t="s">
        <v>8922</v>
      </c>
      <c r="J809" s="18" t="s">
        <v>439</v>
      </c>
      <c r="K809" s="18" t="s">
        <v>12154</v>
      </c>
      <c r="L809" s="18" t="s">
        <v>2185</v>
      </c>
      <c r="M809" s="19" t="s">
        <v>1681</v>
      </c>
    </row>
    <row r="810" spans="1:13" ht="85" x14ac:dyDescent="0.3">
      <c r="A810" s="18">
        <v>1</v>
      </c>
      <c r="B810" s="18" t="s">
        <v>10975</v>
      </c>
      <c r="C810" s="18" t="s">
        <v>8880</v>
      </c>
      <c r="D810" s="18" t="s">
        <v>2158</v>
      </c>
      <c r="E810" s="18" t="s">
        <v>1285</v>
      </c>
      <c r="F810" s="18" t="s">
        <v>436</v>
      </c>
      <c r="G810" s="18" t="s">
        <v>8919</v>
      </c>
      <c r="H810" s="18" t="s">
        <v>437</v>
      </c>
      <c r="I810" s="39" t="s">
        <v>8923</v>
      </c>
      <c r="J810" s="18" t="s">
        <v>4138</v>
      </c>
      <c r="K810" s="18" t="s">
        <v>12155</v>
      </c>
      <c r="L810" s="18" t="s">
        <v>12156</v>
      </c>
      <c r="M810" s="19" t="s">
        <v>1462</v>
      </c>
    </row>
    <row r="811" spans="1:13" ht="85" x14ac:dyDescent="0.3">
      <c r="A811" s="18">
        <v>1</v>
      </c>
      <c r="B811" s="18" t="s">
        <v>10975</v>
      </c>
      <c r="C811" s="18" t="s">
        <v>8880</v>
      </c>
      <c r="D811" s="18" t="s">
        <v>2158</v>
      </c>
      <c r="E811" s="18" t="s">
        <v>1286</v>
      </c>
      <c r="F811" s="18" t="s">
        <v>440</v>
      </c>
      <c r="G811" s="18" t="s">
        <v>8924</v>
      </c>
      <c r="H811" s="18" t="s">
        <v>441</v>
      </c>
      <c r="I811" s="39" t="s">
        <v>8925</v>
      </c>
      <c r="J811" s="18" t="s">
        <v>442</v>
      </c>
      <c r="K811" s="18" t="s">
        <v>12157</v>
      </c>
      <c r="L811" s="18" t="s">
        <v>2186</v>
      </c>
      <c r="M811" s="19" t="s">
        <v>1462</v>
      </c>
    </row>
    <row r="812" spans="1:13" ht="85" x14ac:dyDescent="0.3">
      <c r="A812" s="18">
        <v>1</v>
      </c>
      <c r="B812" s="18" t="s">
        <v>10975</v>
      </c>
      <c r="C812" s="18" t="s">
        <v>8880</v>
      </c>
      <c r="D812" s="18" t="s">
        <v>2158</v>
      </c>
      <c r="E812" s="18" t="s">
        <v>1286</v>
      </c>
      <c r="F812" s="18" t="s">
        <v>440</v>
      </c>
      <c r="G812" s="18" t="s">
        <v>8924</v>
      </c>
      <c r="H812" s="18" t="s">
        <v>441</v>
      </c>
      <c r="I812" s="39" t="s">
        <v>8926</v>
      </c>
      <c r="J812" s="18" t="s">
        <v>2169</v>
      </c>
      <c r="K812" s="18" t="s">
        <v>2187</v>
      </c>
      <c r="L812" s="18" t="s">
        <v>7243</v>
      </c>
      <c r="M812" s="19" t="s">
        <v>1462</v>
      </c>
    </row>
    <row r="813" spans="1:13" ht="85" x14ac:dyDescent="0.3">
      <c r="A813" s="18">
        <v>1</v>
      </c>
      <c r="B813" s="18" t="s">
        <v>10975</v>
      </c>
      <c r="C813" s="18" t="s">
        <v>8880</v>
      </c>
      <c r="D813" s="18" t="s">
        <v>2158</v>
      </c>
      <c r="E813" s="18" t="s">
        <v>1286</v>
      </c>
      <c r="F813" s="18" t="s">
        <v>440</v>
      </c>
      <c r="G813" s="18" t="s">
        <v>8924</v>
      </c>
      <c r="H813" s="18" t="s">
        <v>441</v>
      </c>
      <c r="I813" s="39" t="s">
        <v>8927</v>
      </c>
      <c r="J813" s="18" t="s">
        <v>2188</v>
      </c>
      <c r="K813" s="18" t="s">
        <v>12158</v>
      </c>
      <c r="L813" s="18" t="s">
        <v>12159</v>
      </c>
      <c r="M813" s="41" t="s">
        <v>1458</v>
      </c>
    </row>
    <row r="814" spans="1:13" ht="85" x14ac:dyDescent="0.3">
      <c r="A814" s="18">
        <v>1</v>
      </c>
      <c r="B814" s="18" t="s">
        <v>10975</v>
      </c>
      <c r="C814" s="18" t="s">
        <v>8880</v>
      </c>
      <c r="D814" s="18" t="s">
        <v>2158</v>
      </c>
      <c r="E814" s="18" t="s">
        <v>1286</v>
      </c>
      <c r="F814" s="18" t="s">
        <v>440</v>
      </c>
      <c r="G814" s="18" t="s">
        <v>8924</v>
      </c>
      <c r="H814" s="18" t="s">
        <v>441</v>
      </c>
      <c r="I814" s="39" t="s">
        <v>8928</v>
      </c>
      <c r="J814" s="18" t="s">
        <v>443</v>
      </c>
      <c r="K814" s="18" t="s">
        <v>12160</v>
      </c>
      <c r="L814" s="18" t="s">
        <v>12161</v>
      </c>
      <c r="M814" s="19" t="s">
        <v>1462</v>
      </c>
    </row>
    <row r="815" spans="1:13" ht="85" x14ac:dyDescent="0.3">
      <c r="A815" s="18">
        <v>1</v>
      </c>
      <c r="B815" s="18" t="s">
        <v>10975</v>
      </c>
      <c r="C815" s="18" t="s">
        <v>8880</v>
      </c>
      <c r="D815" s="18" t="s">
        <v>2158</v>
      </c>
      <c r="E815" s="18" t="s">
        <v>1286</v>
      </c>
      <c r="F815" s="18" t="s">
        <v>440</v>
      </c>
      <c r="G815" s="18" t="s">
        <v>8924</v>
      </c>
      <c r="H815" s="18" t="s">
        <v>441</v>
      </c>
      <c r="I815" s="39" t="s">
        <v>8929</v>
      </c>
      <c r="J815" s="18" t="s">
        <v>2189</v>
      </c>
      <c r="K815" s="18" t="s">
        <v>12162</v>
      </c>
      <c r="L815" s="18" t="s">
        <v>12163</v>
      </c>
      <c r="M815" s="19" t="s">
        <v>1462</v>
      </c>
    </row>
    <row r="816" spans="1:13" ht="85" x14ac:dyDescent="0.3">
      <c r="A816" s="18">
        <v>1</v>
      </c>
      <c r="B816" s="18" t="s">
        <v>10975</v>
      </c>
      <c r="C816" s="18" t="s">
        <v>8880</v>
      </c>
      <c r="D816" s="18" t="s">
        <v>2158</v>
      </c>
      <c r="E816" s="18" t="s">
        <v>1286</v>
      </c>
      <c r="F816" s="18" t="s">
        <v>440</v>
      </c>
      <c r="G816" s="18" t="s">
        <v>8930</v>
      </c>
      <c r="H816" s="18" t="s">
        <v>12164</v>
      </c>
      <c r="I816" s="39" t="s">
        <v>8931</v>
      </c>
      <c r="J816" s="18" t="s">
        <v>4141</v>
      </c>
      <c r="K816" s="18" t="s">
        <v>12165</v>
      </c>
      <c r="L816" s="18" t="s">
        <v>12166</v>
      </c>
      <c r="M816" s="19" t="s">
        <v>2190</v>
      </c>
    </row>
    <row r="817" spans="1:13" ht="85" x14ac:dyDescent="0.3">
      <c r="A817" s="18">
        <v>1</v>
      </c>
      <c r="B817" s="18" t="s">
        <v>10975</v>
      </c>
      <c r="C817" s="18" t="s">
        <v>8880</v>
      </c>
      <c r="D817" s="18" t="s">
        <v>2158</v>
      </c>
      <c r="E817" s="18" t="s">
        <v>1286</v>
      </c>
      <c r="F817" s="18" t="s">
        <v>440</v>
      </c>
      <c r="G817" s="18" t="s">
        <v>8930</v>
      </c>
      <c r="H817" s="18" t="s">
        <v>12164</v>
      </c>
      <c r="I817" s="39" t="s">
        <v>8932</v>
      </c>
      <c r="J817" s="18" t="s">
        <v>4142</v>
      </c>
      <c r="K817" s="18" t="s">
        <v>2191</v>
      </c>
      <c r="L817" s="18" t="s">
        <v>2192</v>
      </c>
      <c r="M817" s="19" t="s">
        <v>1462</v>
      </c>
    </row>
    <row r="818" spans="1:13" ht="85" x14ac:dyDescent="0.3">
      <c r="A818" s="18">
        <v>1</v>
      </c>
      <c r="B818" s="18" t="s">
        <v>10975</v>
      </c>
      <c r="C818" s="18" t="s">
        <v>8880</v>
      </c>
      <c r="D818" s="18" t="s">
        <v>2158</v>
      </c>
      <c r="E818" s="18" t="s">
        <v>1287</v>
      </c>
      <c r="F818" s="18" t="s">
        <v>444</v>
      </c>
      <c r="G818" s="18" t="s">
        <v>8933</v>
      </c>
      <c r="H818" s="18" t="s">
        <v>445</v>
      </c>
      <c r="I818" s="39" t="s">
        <v>8934</v>
      </c>
      <c r="J818" s="18" t="s">
        <v>446</v>
      </c>
      <c r="K818" s="18" t="s">
        <v>12167</v>
      </c>
      <c r="L818" s="18" t="s">
        <v>12168</v>
      </c>
      <c r="M818" s="19" t="s">
        <v>1436</v>
      </c>
    </row>
    <row r="819" spans="1:13" ht="85" x14ac:dyDescent="0.3">
      <c r="A819" s="18">
        <v>1</v>
      </c>
      <c r="B819" s="18" t="s">
        <v>10975</v>
      </c>
      <c r="C819" s="18" t="s">
        <v>8880</v>
      </c>
      <c r="D819" s="18" t="s">
        <v>2158</v>
      </c>
      <c r="E819" s="18" t="s">
        <v>1287</v>
      </c>
      <c r="F819" s="18" t="s">
        <v>444</v>
      </c>
      <c r="G819" s="18" t="s">
        <v>8933</v>
      </c>
      <c r="H819" s="18" t="s">
        <v>445</v>
      </c>
      <c r="I819" s="39" t="s">
        <v>8935</v>
      </c>
      <c r="J819" s="18" t="s">
        <v>445</v>
      </c>
      <c r="K819" s="18" t="s">
        <v>5662</v>
      </c>
      <c r="L819" s="18" t="s">
        <v>2193</v>
      </c>
      <c r="M819" s="19" t="s">
        <v>2194</v>
      </c>
    </row>
    <row r="820" spans="1:13" ht="85" x14ac:dyDescent="0.3">
      <c r="A820" s="18">
        <v>1</v>
      </c>
      <c r="B820" s="18" t="s">
        <v>10975</v>
      </c>
      <c r="C820" s="18" t="s">
        <v>8880</v>
      </c>
      <c r="D820" s="18" t="s">
        <v>2158</v>
      </c>
      <c r="E820" s="18" t="s">
        <v>1287</v>
      </c>
      <c r="F820" s="18" t="s">
        <v>444</v>
      </c>
      <c r="G820" s="18" t="s">
        <v>8933</v>
      </c>
      <c r="H820" s="18" t="s">
        <v>445</v>
      </c>
      <c r="I820" s="39" t="s">
        <v>8936</v>
      </c>
      <c r="J820" s="18" t="s">
        <v>12169</v>
      </c>
      <c r="K820" s="18" t="s">
        <v>12170</v>
      </c>
      <c r="L820" s="18" t="s">
        <v>12171</v>
      </c>
      <c r="M820" s="19" t="s">
        <v>1443</v>
      </c>
    </row>
    <row r="821" spans="1:13" ht="85" x14ac:dyDescent="0.3">
      <c r="A821" s="18">
        <v>2</v>
      </c>
      <c r="B821" s="18" t="s">
        <v>2195</v>
      </c>
      <c r="C821" s="18" t="s">
        <v>8937</v>
      </c>
      <c r="D821" s="18" t="s">
        <v>12172</v>
      </c>
      <c r="E821" s="18" t="s">
        <v>8938</v>
      </c>
      <c r="F821" s="18" t="s">
        <v>2196</v>
      </c>
      <c r="G821" s="18" t="s">
        <v>8939</v>
      </c>
      <c r="H821" s="18" t="s">
        <v>2197</v>
      </c>
      <c r="I821" s="39" t="s">
        <v>8940</v>
      </c>
      <c r="J821" s="18" t="s">
        <v>2198</v>
      </c>
      <c r="K821" s="18" t="s">
        <v>2199</v>
      </c>
      <c r="L821" s="18" t="s">
        <v>2200</v>
      </c>
      <c r="M821" s="19" t="s">
        <v>1436</v>
      </c>
    </row>
    <row r="822" spans="1:13" ht="85" x14ac:dyDescent="0.3">
      <c r="A822" s="18">
        <v>2</v>
      </c>
      <c r="B822" s="18" t="s">
        <v>2195</v>
      </c>
      <c r="C822" s="18" t="s">
        <v>8937</v>
      </c>
      <c r="D822" s="18" t="s">
        <v>12172</v>
      </c>
      <c r="E822" s="18" t="s">
        <v>8938</v>
      </c>
      <c r="F822" s="18" t="s">
        <v>2196</v>
      </c>
      <c r="G822" s="18" t="s">
        <v>8939</v>
      </c>
      <c r="H822" s="18" t="s">
        <v>2197</v>
      </c>
      <c r="I822" s="39" t="s">
        <v>8941</v>
      </c>
      <c r="J822" s="18" t="s">
        <v>2201</v>
      </c>
      <c r="K822" s="18" t="s">
        <v>5664</v>
      </c>
      <c r="L822" s="18" t="s">
        <v>2202</v>
      </c>
      <c r="M822" s="19" t="s">
        <v>2203</v>
      </c>
    </row>
    <row r="823" spans="1:13" ht="85" x14ac:dyDescent="0.3">
      <c r="A823" s="18">
        <v>2</v>
      </c>
      <c r="B823" s="18" t="s">
        <v>2195</v>
      </c>
      <c r="C823" s="18" t="s">
        <v>8937</v>
      </c>
      <c r="D823" s="18" t="s">
        <v>12172</v>
      </c>
      <c r="E823" s="18" t="s">
        <v>1361</v>
      </c>
      <c r="F823" s="18" t="s">
        <v>903</v>
      </c>
      <c r="G823" s="18" t="s">
        <v>8942</v>
      </c>
      <c r="H823" s="18" t="s">
        <v>904</v>
      </c>
      <c r="I823" s="39" t="s">
        <v>8943</v>
      </c>
      <c r="J823" s="18" t="s">
        <v>905</v>
      </c>
      <c r="K823" s="18" t="s">
        <v>12173</v>
      </c>
      <c r="L823" s="18" t="s">
        <v>7250</v>
      </c>
      <c r="M823" s="19" t="s">
        <v>1462</v>
      </c>
    </row>
    <row r="824" spans="1:13" ht="85" x14ac:dyDescent="0.3">
      <c r="A824" s="18">
        <v>2</v>
      </c>
      <c r="B824" s="18" t="s">
        <v>2195</v>
      </c>
      <c r="C824" s="18" t="s">
        <v>8937</v>
      </c>
      <c r="D824" s="18" t="s">
        <v>12172</v>
      </c>
      <c r="E824" s="18" t="s">
        <v>1361</v>
      </c>
      <c r="F824" s="18" t="s">
        <v>903</v>
      </c>
      <c r="G824" s="18" t="s">
        <v>8942</v>
      </c>
      <c r="H824" s="18" t="s">
        <v>904</v>
      </c>
      <c r="I824" s="39" t="s">
        <v>8944</v>
      </c>
      <c r="J824" s="18" t="s">
        <v>906</v>
      </c>
      <c r="K824" s="18" t="s">
        <v>2204</v>
      </c>
      <c r="L824" s="18" t="s">
        <v>2205</v>
      </c>
      <c r="M824" s="19" t="s">
        <v>2163</v>
      </c>
    </row>
    <row r="825" spans="1:13" ht="85" x14ac:dyDescent="0.3">
      <c r="A825" s="18">
        <v>2</v>
      </c>
      <c r="B825" s="18" t="s">
        <v>2195</v>
      </c>
      <c r="C825" s="18" t="s">
        <v>8937</v>
      </c>
      <c r="D825" s="18" t="s">
        <v>12172</v>
      </c>
      <c r="E825" s="18" t="s">
        <v>1361</v>
      </c>
      <c r="F825" s="18" t="s">
        <v>903</v>
      </c>
      <c r="G825" s="18" t="s">
        <v>8942</v>
      </c>
      <c r="H825" s="18" t="s">
        <v>904</v>
      </c>
      <c r="I825" s="39" t="s">
        <v>8945</v>
      </c>
      <c r="J825" s="18" t="s">
        <v>907</v>
      </c>
      <c r="K825" s="18" t="s">
        <v>12174</v>
      </c>
      <c r="L825" s="18" t="s">
        <v>12175</v>
      </c>
      <c r="M825" s="41" t="s">
        <v>1458</v>
      </c>
    </row>
    <row r="826" spans="1:13" ht="85" x14ac:dyDescent="0.3">
      <c r="A826" s="18">
        <v>2</v>
      </c>
      <c r="B826" s="18" t="s">
        <v>2195</v>
      </c>
      <c r="C826" s="18" t="s">
        <v>8937</v>
      </c>
      <c r="D826" s="18" t="s">
        <v>12172</v>
      </c>
      <c r="E826" s="18" t="s">
        <v>1361</v>
      </c>
      <c r="F826" s="18" t="s">
        <v>903</v>
      </c>
      <c r="G826" s="18" t="s">
        <v>8946</v>
      </c>
      <c r="H826" s="18" t="s">
        <v>908</v>
      </c>
      <c r="I826" s="39" t="s">
        <v>8947</v>
      </c>
      <c r="J826" s="18" t="s">
        <v>908</v>
      </c>
      <c r="K826" s="18" t="s">
        <v>12176</v>
      </c>
      <c r="L826" s="18" t="s">
        <v>12177</v>
      </c>
      <c r="M826" s="19" t="s">
        <v>2163</v>
      </c>
    </row>
    <row r="827" spans="1:13" ht="85" x14ac:dyDescent="0.3">
      <c r="A827" s="18">
        <v>2</v>
      </c>
      <c r="B827" s="18" t="s">
        <v>2195</v>
      </c>
      <c r="C827" s="18" t="s">
        <v>8937</v>
      </c>
      <c r="D827" s="18" t="s">
        <v>12172</v>
      </c>
      <c r="E827" s="18" t="s">
        <v>1361</v>
      </c>
      <c r="F827" s="18" t="s">
        <v>903</v>
      </c>
      <c r="G827" s="18" t="s">
        <v>8948</v>
      </c>
      <c r="H827" s="18" t="s">
        <v>12178</v>
      </c>
      <c r="I827" s="39" t="s">
        <v>8949</v>
      </c>
      <c r="J827" s="18" t="s">
        <v>4153</v>
      </c>
      <c r="K827" s="18" t="s">
        <v>5668</v>
      </c>
      <c r="L827" s="18" t="s">
        <v>7253</v>
      </c>
      <c r="M827" s="19" t="s">
        <v>2206</v>
      </c>
    </row>
    <row r="828" spans="1:13" ht="85" x14ac:dyDescent="0.3">
      <c r="A828" s="18">
        <v>2</v>
      </c>
      <c r="B828" s="18" t="s">
        <v>2195</v>
      </c>
      <c r="C828" s="18" t="s">
        <v>8937</v>
      </c>
      <c r="D828" s="18" t="s">
        <v>12172</v>
      </c>
      <c r="E828" s="18" t="s">
        <v>1361</v>
      </c>
      <c r="F828" s="18" t="s">
        <v>903</v>
      </c>
      <c r="G828" s="18" t="s">
        <v>8950</v>
      </c>
      <c r="H828" s="18" t="s">
        <v>909</v>
      </c>
      <c r="I828" s="39" t="s">
        <v>8951</v>
      </c>
      <c r="J828" s="18" t="s">
        <v>910</v>
      </c>
      <c r="K828" s="18" t="s">
        <v>12179</v>
      </c>
      <c r="L828" s="18" t="s">
        <v>12180</v>
      </c>
      <c r="M828" s="19" t="s">
        <v>2203</v>
      </c>
    </row>
    <row r="829" spans="1:13" ht="85" x14ac:dyDescent="0.3">
      <c r="A829" s="18">
        <v>2</v>
      </c>
      <c r="B829" s="18" t="s">
        <v>2195</v>
      </c>
      <c r="C829" s="18" t="s">
        <v>8937</v>
      </c>
      <c r="D829" s="18" t="s">
        <v>12172</v>
      </c>
      <c r="E829" s="18" t="s">
        <v>1361</v>
      </c>
      <c r="F829" s="18" t="s">
        <v>903</v>
      </c>
      <c r="G829" s="18" t="s">
        <v>8952</v>
      </c>
      <c r="H829" s="18" t="s">
        <v>911</v>
      </c>
      <c r="I829" s="39" t="s">
        <v>8953</v>
      </c>
      <c r="J829" s="18" t="s">
        <v>912</v>
      </c>
      <c r="K829" s="18" t="s">
        <v>5670</v>
      </c>
      <c r="L829" s="18" t="s">
        <v>12181</v>
      </c>
      <c r="M829" s="19" t="s">
        <v>1436</v>
      </c>
    </row>
    <row r="830" spans="1:13" ht="85" x14ac:dyDescent="0.3">
      <c r="A830" s="18">
        <v>2</v>
      </c>
      <c r="B830" s="18" t="s">
        <v>2195</v>
      </c>
      <c r="C830" s="18" t="s">
        <v>8937</v>
      </c>
      <c r="D830" s="18" t="s">
        <v>12172</v>
      </c>
      <c r="E830" s="18" t="s">
        <v>1362</v>
      </c>
      <c r="F830" s="18" t="s">
        <v>913</v>
      </c>
      <c r="G830" s="18" t="s">
        <v>8954</v>
      </c>
      <c r="H830" s="18" t="s">
        <v>12182</v>
      </c>
      <c r="I830" s="39" t="s">
        <v>8955</v>
      </c>
      <c r="J830" s="18" t="s">
        <v>915</v>
      </c>
      <c r="K830" s="18" t="s">
        <v>5671</v>
      </c>
      <c r="L830" s="18" t="s">
        <v>12183</v>
      </c>
      <c r="M830" s="19" t="s">
        <v>1462</v>
      </c>
    </row>
    <row r="831" spans="1:13" ht="85" x14ac:dyDescent="0.3">
      <c r="A831" s="18">
        <v>2</v>
      </c>
      <c r="B831" s="18" t="s">
        <v>2195</v>
      </c>
      <c r="C831" s="18" t="s">
        <v>8937</v>
      </c>
      <c r="D831" s="18" t="s">
        <v>12172</v>
      </c>
      <c r="E831" s="18" t="s">
        <v>1362</v>
      </c>
      <c r="F831" s="18" t="s">
        <v>913</v>
      </c>
      <c r="G831" s="18" t="s">
        <v>8954</v>
      </c>
      <c r="H831" s="18" t="s">
        <v>12182</v>
      </c>
      <c r="I831" s="39" t="s">
        <v>8956</v>
      </c>
      <c r="J831" s="18" t="s">
        <v>2207</v>
      </c>
      <c r="K831" s="18" t="s">
        <v>2208</v>
      </c>
      <c r="L831" s="18" t="s">
        <v>12184</v>
      </c>
      <c r="M831" s="19" t="s">
        <v>1462</v>
      </c>
    </row>
    <row r="832" spans="1:13" ht="85" x14ac:dyDescent="0.3">
      <c r="A832" s="18">
        <v>2</v>
      </c>
      <c r="B832" s="18" t="s">
        <v>2195</v>
      </c>
      <c r="C832" s="18" t="s">
        <v>8937</v>
      </c>
      <c r="D832" s="18" t="s">
        <v>12172</v>
      </c>
      <c r="E832" s="18" t="s">
        <v>1362</v>
      </c>
      <c r="F832" s="18" t="s">
        <v>913</v>
      </c>
      <c r="G832" s="18" t="s">
        <v>8954</v>
      </c>
      <c r="H832" s="18" t="s">
        <v>12182</v>
      </c>
      <c r="I832" s="39" t="s">
        <v>8957</v>
      </c>
      <c r="J832" s="18" t="s">
        <v>916</v>
      </c>
      <c r="K832" s="18" t="s">
        <v>12185</v>
      </c>
      <c r="L832" s="18" t="s">
        <v>12186</v>
      </c>
      <c r="M832" s="19" t="s">
        <v>1462</v>
      </c>
    </row>
    <row r="833" spans="1:13" ht="85" x14ac:dyDescent="0.3">
      <c r="A833" s="18">
        <v>2</v>
      </c>
      <c r="B833" s="18" t="s">
        <v>2195</v>
      </c>
      <c r="C833" s="18" t="s">
        <v>8937</v>
      </c>
      <c r="D833" s="18" t="s">
        <v>12172</v>
      </c>
      <c r="E833" s="18" t="s">
        <v>1362</v>
      </c>
      <c r="F833" s="18" t="s">
        <v>913</v>
      </c>
      <c r="G833" s="18" t="s">
        <v>8954</v>
      </c>
      <c r="H833" s="18" t="s">
        <v>12182</v>
      </c>
      <c r="I833" s="39" t="s">
        <v>8958</v>
      </c>
      <c r="J833" s="18" t="s">
        <v>917</v>
      </c>
      <c r="K833" s="18" t="s">
        <v>12187</v>
      </c>
      <c r="L833" s="18" t="s">
        <v>12188</v>
      </c>
      <c r="M833" s="19" t="s">
        <v>1462</v>
      </c>
    </row>
    <row r="834" spans="1:13" ht="85" x14ac:dyDescent="0.3">
      <c r="A834" s="18">
        <v>2</v>
      </c>
      <c r="B834" s="18" t="s">
        <v>2195</v>
      </c>
      <c r="C834" s="18" t="s">
        <v>8937</v>
      </c>
      <c r="D834" s="18" t="s">
        <v>12172</v>
      </c>
      <c r="E834" s="18" t="s">
        <v>1362</v>
      </c>
      <c r="F834" s="18" t="s">
        <v>913</v>
      </c>
      <c r="G834" s="18" t="s">
        <v>8954</v>
      </c>
      <c r="H834" s="18" t="s">
        <v>12182</v>
      </c>
      <c r="I834" s="39" t="s">
        <v>8959</v>
      </c>
      <c r="J834" s="18" t="s">
        <v>918</v>
      </c>
      <c r="K834" s="18" t="s">
        <v>2209</v>
      </c>
      <c r="L834" s="18" t="s">
        <v>2210</v>
      </c>
      <c r="M834" s="19" t="s">
        <v>1462</v>
      </c>
    </row>
    <row r="835" spans="1:13" ht="85" x14ac:dyDescent="0.3">
      <c r="A835" s="18">
        <v>2</v>
      </c>
      <c r="B835" s="18" t="s">
        <v>2195</v>
      </c>
      <c r="C835" s="18" t="s">
        <v>8937</v>
      </c>
      <c r="D835" s="18" t="s">
        <v>12172</v>
      </c>
      <c r="E835" s="18" t="s">
        <v>1362</v>
      </c>
      <c r="F835" s="18" t="s">
        <v>913</v>
      </c>
      <c r="G835" s="18" t="s">
        <v>8960</v>
      </c>
      <c r="H835" s="18" t="s">
        <v>12189</v>
      </c>
      <c r="I835" s="39" t="s">
        <v>8961</v>
      </c>
      <c r="J835" s="18" t="s">
        <v>12190</v>
      </c>
      <c r="K835" s="18" t="s">
        <v>12191</v>
      </c>
      <c r="L835" s="18" t="s">
        <v>2211</v>
      </c>
      <c r="M835" s="19" t="s">
        <v>2163</v>
      </c>
    </row>
    <row r="836" spans="1:13" ht="85" x14ac:dyDescent="0.3">
      <c r="A836" s="18">
        <v>2</v>
      </c>
      <c r="B836" s="18" t="s">
        <v>2195</v>
      </c>
      <c r="C836" s="18" t="s">
        <v>8937</v>
      </c>
      <c r="D836" s="18" t="s">
        <v>12172</v>
      </c>
      <c r="E836" s="18" t="s">
        <v>1362</v>
      </c>
      <c r="F836" s="18" t="s">
        <v>913</v>
      </c>
      <c r="G836" s="18" t="s">
        <v>8960</v>
      </c>
      <c r="H836" s="18" t="s">
        <v>12189</v>
      </c>
      <c r="I836" s="39" t="s">
        <v>8962</v>
      </c>
      <c r="J836" s="18" t="s">
        <v>2212</v>
      </c>
      <c r="K836" s="18" t="s">
        <v>5675</v>
      </c>
      <c r="L836" s="18" t="s">
        <v>12192</v>
      </c>
      <c r="M836" s="19" t="s">
        <v>2163</v>
      </c>
    </row>
    <row r="837" spans="1:13" ht="85" x14ac:dyDescent="0.3">
      <c r="A837" s="18">
        <v>2</v>
      </c>
      <c r="B837" s="18" t="s">
        <v>2195</v>
      </c>
      <c r="C837" s="18" t="s">
        <v>8937</v>
      </c>
      <c r="D837" s="18" t="s">
        <v>12172</v>
      </c>
      <c r="E837" s="18" t="s">
        <v>1362</v>
      </c>
      <c r="F837" s="18" t="s">
        <v>913</v>
      </c>
      <c r="G837" s="18" t="s">
        <v>8963</v>
      </c>
      <c r="H837" s="18" t="s">
        <v>919</v>
      </c>
      <c r="I837" s="39" t="s">
        <v>8964</v>
      </c>
      <c r="J837" s="18" t="s">
        <v>920</v>
      </c>
      <c r="K837" s="18" t="s">
        <v>12193</v>
      </c>
      <c r="L837" s="18" t="s">
        <v>7261</v>
      </c>
      <c r="M837" s="19" t="s">
        <v>1436</v>
      </c>
    </row>
    <row r="838" spans="1:13" ht="85" x14ac:dyDescent="0.3">
      <c r="A838" s="18">
        <v>2</v>
      </c>
      <c r="B838" s="18" t="s">
        <v>2195</v>
      </c>
      <c r="C838" s="18" t="s">
        <v>8937</v>
      </c>
      <c r="D838" s="18" t="s">
        <v>12172</v>
      </c>
      <c r="E838" s="18" t="s">
        <v>1362</v>
      </c>
      <c r="F838" s="18" t="s">
        <v>913</v>
      </c>
      <c r="G838" s="18" t="s">
        <v>8963</v>
      </c>
      <c r="H838" s="18" t="s">
        <v>919</v>
      </c>
      <c r="I838" s="39" t="s">
        <v>8965</v>
      </c>
      <c r="J838" s="18" t="s">
        <v>921</v>
      </c>
      <c r="K838" s="18" t="s">
        <v>5677</v>
      </c>
      <c r="L838" s="18" t="s">
        <v>12194</v>
      </c>
      <c r="M838" s="19" t="s">
        <v>1462</v>
      </c>
    </row>
    <row r="839" spans="1:13" ht="85" x14ac:dyDescent="0.3">
      <c r="A839" s="18">
        <v>2</v>
      </c>
      <c r="B839" s="18" t="s">
        <v>2195</v>
      </c>
      <c r="C839" s="18" t="s">
        <v>8937</v>
      </c>
      <c r="D839" s="18" t="s">
        <v>12172</v>
      </c>
      <c r="E839" s="18" t="s">
        <v>1362</v>
      </c>
      <c r="F839" s="18" t="s">
        <v>913</v>
      </c>
      <c r="G839" s="18" t="s">
        <v>8963</v>
      </c>
      <c r="H839" s="18" t="s">
        <v>919</v>
      </c>
      <c r="I839" s="39" t="s">
        <v>8966</v>
      </c>
      <c r="J839" s="18" t="s">
        <v>4162</v>
      </c>
      <c r="K839" s="18" t="s">
        <v>5678</v>
      </c>
      <c r="L839" s="18" t="s">
        <v>12195</v>
      </c>
      <c r="M839" s="19" t="s">
        <v>1462</v>
      </c>
    </row>
    <row r="840" spans="1:13" ht="85" x14ac:dyDescent="0.3">
      <c r="A840" s="18">
        <v>2</v>
      </c>
      <c r="B840" s="18" t="s">
        <v>2195</v>
      </c>
      <c r="C840" s="18" t="s">
        <v>8937</v>
      </c>
      <c r="D840" s="18" t="s">
        <v>12172</v>
      </c>
      <c r="E840" s="18" t="s">
        <v>1362</v>
      </c>
      <c r="F840" s="18" t="s">
        <v>913</v>
      </c>
      <c r="G840" s="18" t="s">
        <v>8967</v>
      </c>
      <c r="H840" s="18" t="s">
        <v>923</v>
      </c>
      <c r="I840" s="39" t="s">
        <v>8968</v>
      </c>
      <c r="J840" s="18" t="s">
        <v>924</v>
      </c>
      <c r="K840" s="18" t="s">
        <v>2213</v>
      </c>
      <c r="L840" s="18" t="s">
        <v>7264</v>
      </c>
      <c r="M840" s="19" t="s">
        <v>1462</v>
      </c>
    </row>
    <row r="841" spans="1:13" ht="85" x14ac:dyDescent="0.3">
      <c r="A841" s="18">
        <v>2</v>
      </c>
      <c r="B841" s="18" t="s">
        <v>2195</v>
      </c>
      <c r="C841" s="18" t="s">
        <v>8937</v>
      </c>
      <c r="D841" s="18" t="s">
        <v>12172</v>
      </c>
      <c r="E841" s="18" t="s">
        <v>1362</v>
      </c>
      <c r="F841" s="18" t="s">
        <v>913</v>
      </c>
      <c r="G841" s="18" t="s">
        <v>8967</v>
      </c>
      <c r="H841" s="18" t="s">
        <v>923</v>
      </c>
      <c r="I841" s="39" t="s">
        <v>8969</v>
      </c>
      <c r="J841" s="18" t="s">
        <v>925</v>
      </c>
      <c r="K841" s="18" t="s">
        <v>5679</v>
      </c>
      <c r="L841" s="18" t="s">
        <v>7265</v>
      </c>
      <c r="M841" s="19" t="s">
        <v>1462</v>
      </c>
    </row>
    <row r="842" spans="1:13" ht="85" x14ac:dyDescent="0.3">
      <c r="A842" s="18">
        <v>2</v>
      </c>
      <c r="B842" s="18" t="s">
        <v>2195</v>
      </c>
      <c r="C842" s="18" t="s">
        <v>8937</v>
      </c>
      <c r="D842" s="18" t="s">
        <v>12172</v>
      </c>
      <c r="E842" s="18" t="s">
        <v>1362</v>
      </c>
      <c r="F842" s="18" t="s">
        <v>913</v>
      </c>
      <c r="G842" s="18" t="s">
        <v>8967</v>
      </c>
      <c r="H842" s="18" t="s">
        <v>923</v>
      </c>
      <c r="I842" s="39" t="s">
        <v>8970</v>
      </c>
      <c r="J842" s="18" t="s">
        <v>12196</v>
      </c>
      <c r="K842" s="18" t="s">
        <v>12197</v>
      </c>
      <c r="L842" s="18" t="s">
        <v>2214</v>
      </c>
      <c r="M842" s="19" t="s">
        <v>1462</v>
      </c>
    </row>
    <row r="843" spans="1:13" ht="85" x14ac:dyDescent="0.3">
      <c r="A843" s="18">
        <v>2</v>
      </c>
      <c r="B843" s="18" t="s">
        <v>2195</v>
      </c>
      <c r="C843" s="18" t="s">
        <v>8937</v>
      </c>
      <c r="D843" s="18" t="s">
        <v>12172</v>
      </c>
      <c r="E843" s="18" t="s">
        <v>1362</v>
      </c>
      <c r="F843" s="18" t="s">
        <v>913</v>
      </c>
      <c r="G843" s="18" t="s">
        <v>8971</v>
      </c>
      <c r="H843" s="18" t="s">
        <v>926</v>
      </c>
      <c r="I843" s="39" t="s">
        <v>8972</v>
      </c>
      <c r="J843" s="18" t="s">
        <v>12198</v>
      </c>
      <c r="K843" s="18" t="s">
        <v>1</v>
      </c>
      <c r="L843" s="18" t="s">
        <v>1</v>
      </c>
      <c r="M843" s="18"/>
    </row>
    <row r="844" spans="1:13" ht="85" x14ac:dyDescent="0.3">
      <c r="A844" s="18">
        <v>2</v>
      </c>
      <c r="B844" s="18" t="s">
        <v>2195</v>
      </c>
      <c r="C844" s="18" t="s">
        <v>8937</v>
      </c>
      <c r="D844" s="18" t="s">
        <v>12172</v>
      </c>
      <c r="E844" s="18" t="s">
        <v>1363</v>
      </c>
      <c r="F844" s="18" t="s">
        <v>927</v>
      </c>
      <c r="G844" s="18" t="s">
        <v>8973</v>
      </c>
      <c r="H844" s="18" t="s">
        <v>12199</v>
      </c>
      <c r="I844" s="39" t="s">
        <v>8974</v>
      </c>
      <c r="J844" s="18" t="s">
        <v>929</v>
      </c>
      <c r="K844" s="18" t="s">
        <v>5681</v>
      </c>
      <c r="L844" s="18" t="s">
        <v>12200</v>
      </c>
      <c r="M844" s="19" t="s">
        <v>2203</v>
      </c>
    </row>
    <row r="845" spans="1:13" ht="85" x14ac:dyDescent="0.3">
      <c r="A845" s="18">
        <v>2</v>
      </c>
      <c r="B845" s="18" t="s">
        <v>2195</v>
      </c>
      <c r="C845" s="18" t="s">
        <v>8937</v>
      </c>
      <c r="D845" s="18" t="s">
        <v>12172</v>
      </c>
      <c r="E845" s="18" t="s">
        <v>1363</v>
      </c>
      <c r="F845" s="18" t="s">
        <v>927</v>
      </c>
      <c r="G845" s="18" t="s">
        <v>8973</v>
      </c>
      <c r="H845" s="18" t="s">
        <v>12199</v>
      </c>
      <c r="I845" s="39" t="s">
        <v>8975</v>
      </c>
      <c r="J845" s="18" t="s">
        <v>12201</v>
      </c>
      <c r="K845" s="18" t="s">
        <v>12202</v>
      </c>
      <c r="L845" s="18" t="s">
        <v>12203</v>
      </c>
      <c r="M845" s="19" t="s">
        <v>2203</v>
      </c>
    </row>
    <row r="846" spans="1:13" ht="102" x14ac:dyDescent="0.3">
      <c r="A846" s="18">
        <v>2</v>
      </c>
      <c r="B846" s="18" t="s">
        <v>2195</v>
      </c>
      <c r="C846" s="18" t="s">
        <v>8937</v>
      </c>
      <c r="D846" s="18" t="s">
        <v>12172</v>
      </c>
      <c r="E846" s="18" t="s">
        <v>1363</v>
      </c>
      <c r="F846" s="18" t="s">
        <v>927</v>
      </c>
      <c r="G846" s="18" t="s">
        <v>8973</v>
      </c>
      <c r="H846" s="18" t="s">
        <v>12199</v>
      </c>
      <c r="I846" s="39" t="s">
        <v>8976</v>
      </c>
      <c r="J846" s="18" t="s">
        <v>930</v>
      </c>
      <c r="K846" s="18" t="s">
        <v>12204</v>
      </c>
      <c r="L846" s="18" t="s">
        <v>7268</v>
      </c>
      <c r="M846" s="19" t="s">
        <v>1443</v>
      </c>
    </row>
    <row r="847" spans="1:13" ht="85" x14ac:dyDescent="0.3">
      <c r="A847" s="18">
        <v>2</v>
      </c>
      <c r="B847" s="18" t="s">
        <v>2195</v>
      </c>
      <c r="C847" s="18" t="s">
        <v>8937</v>
      </c>
      <c r="D847" s="18" t="s">
        <v>12172</v>
      </c>
      <c r="E847" s="18" t="s">
        <v>1363</v>
      </c>
      <c r="F847" s="18" t="s">
        <v>927</v>
      </c>
      <c r="G847" s="18" t="s">
        <v>8977</v>
      </c>
      <c r="H847" s="18" t="s">
        <v>931</v>
      </c>
      <c r="I847" s="39" t="s">
        <v>8978</v>
      </c>
      <c r="J847" s="18" t="s">
        <v>2215</v>
      </c>
      <c r="K847" s="18" t="s">
        <v>12205</v>
      </c>
      <c r="L847" s="18" t="s">
        <v>2216</v>
      </c>
      <c r="M847" s="19" t="s">
        <v>2217</v>
      </c>
    </row>
    <row r="848" spans="1:13" ht="85" x14ac:dyDescent="0.3">
      <c r="A848" s="18">
        <v>2</v>
      </c>
      <c r="B848" s="18" t="s">
        <v>2195</v>
      </c>
      <c r="C848" s="18" t="s">
        <v>8937</v>
      </c>
      <c r="D848" s="18" t="s">
        <v>12172</v>
      </c>
      <c r="E848" s="18" t="s">
        <v>1363</v>
      </c>
      <c r="F848" s="18" t="s">
        <v>927</v>
      </c>
      <c r="G848" s="18" t="s">
        <v>8977</v>
      </c>
      <c r="H848" s="18" t="s">
        <v>931</v>
      </c>
      <c r="I848" s="39" t="s">
        <v>8979</v>
      </c>
      <c r="J848" s="18" t="s">
        <v>933</v>
      </c>
      <c r="K848" s="18" t="s">
        <v>2218</v>
      </c>
      <c r="L848" s="18" t="s">
        <v>2219</v>
      </c>
      <c r="M848" s="19" t="s">
        <v>2217</v>
      </c>
    </row>
    <row r="849" spans="1:13" ht="85" x14ac:dyDescent="0.3">
      <c r="A849" s="18">
        <v>2</v>
      </c>
      <c r="B849" s="18" t="s">
        <v>2195</v>
      </c>
      <c r="C849" s="18" t="s">
        <v>8937</v>
      </c>
      <c r="D849" s="18" t="s">
        <v>12172</v>
      </c>
      <c r="E849" s="18" t="s">
        <v>1363</v>
      </c>
      <c r="F849" s="18" t="s">
        <v>927</v>
      </c>
      <c r="G849" s="18" t="s">
        <v>8977</v>
      </c>
      <c r="H849" s="18" t="s">
        <v>931</v>
      </c>
      <c r="I849" s="39" t="s">
        <v>8980</v>
      </c>
      <c r="J849" s="18" t="s">
        <v>934</v>
      </c>
      <c r="K849" s="18" t="s">
        <v>5685</v>
      </c>
      <c r="L849" s="18" t="s">
        <v>2220</v>
      </c>
      <c r="M849" s="19" t="s">
        <v>2221</v>
      </c>
    </row>
    <row r="850" spans="1:13" ht="85" x14ac:dyDescent="0.3">
      <c r="A850" s="18">
        <v>2</v>
      </c>
      <c r="B850" s="18" t="s">
        <v>2195</v>
      </c>
      <c r="C850" s="18" t="s">
        <v>8937</v>
      </c>
      <c r="D850" s="18" t="s">
        <v>12172</v>
      </c>
      <c r="E850" s="18" t="s">
        <v>1363</v>
      </c>
      <c r="F850" s="18" t="s">
        <v>927</v>
      </c>
      <c r="G850" s="18" t="s">
        <v>8977</v>
      </c>
      <c r="H850" s="18" t="s">
        <v>931</v>
      </c>
      <c r="I850" s="39" t="s">
        <v>8981</v>
      </c>
      <c r="J850" s="18" t="s">
        <v>12206</v>
      </c>
      <c r="K850" s="18" t="s">
        <v>12207</v>
      </c>
      <c r="L850" s="18" t="s">
        <v>2222</v>
      </c>
      <c r="M850" s="19" t="s">
        <v>2163</v>
      </c>
    </row>
    <row r="851" spans="1:13" ht="85" x14ac:dyDescent="0.3">
      <c r="A851" s="18">
        <v>2</v>
      </c>
      <c r="B851" s="18" t="s">
        <v>2195</v>
      </c>
      <c r="C851" s="18" t="s">
        <v>8937</v>
      </c>
      <c r="D851" s="18" t="s">
        <v>12172</v>
      </c>
      <c r="E851" s="18" t="s">
        <v>1363</v>
      </c>
      <c r="F851" s="18" t="s">
        <v>927</v>
      </c>
      <c r="G851" s="18" t="s">
        <v>8977</v>
      </c>
      <c r="H851" s="18" t="s">
        <v>931</v>
      </c>
      <c r="I851" s="39" t="s">
        <v>8982</v>
      </c>
      <c r="J851" s="18" t="s">
        <v>936</v>
      </c>
      <c r="K851" s="18" t="s">
        <v>12208</v>
      </c>
      <c r="L851" s="18" t="s">
        <v>7269</v>
      </c>
      <c r="M851" s="19" t="s">
        <v>1462</v>
      </c>
    </row>
    <row r="852" spans="1:13" ht="136" x14ac:dyDescent="0.3">
      <c r="A852" s="18">
        <v>2</v>
      </c>
      <c r="B852" s="18" t="s">
        <v>2195</v>
      </c>
      <c r="C852" s="18" t="s">
        <v>8984</v>
      </c>
      <c r="D852" s="18" t="s">
        <v>12209</v>
      </c>
      <c r="E852" s="18" t="s">
        <v>1303</v>
      </c>
      <c r="F852" s="18" t="s">
        <v>521</v>
      </c>
      <c r="G852" s="18" t="s">
        <v>8985</v>
      </c>
      <c r="H852" s="18" t="s">
        <v>522</v>
      </c>
      <c r="I852" s="39" t="s">
        <v>8986</v>
      </c>
      <c r="J852" s="18" t="s">
        <v>4173</v>
      </c>
      <c r="K852" s="18" t="s">
        <v>12210</v>
      </c>
      <c r="L852" s="18" t="s">
        <v>12211</v>
      </c>
      <c r="M852" s="19" t="s">
        <v>1436</v>
      </c>
    </row>
    <row r="853" spans="1:13" ht="136" x14ac:dyDescent="0.3">
      <c r="A853" s="18">
        <v>2</v>
      </c>
      <c r="B853" s="18" t="s">
        <v>2195</v>
      </c>
      <c r="C853" s="18" t="s">
        <v>8984</v>
      </c>
      <c r="D853" s="18" t="s">
        <v>12209</v>
      </c>
      <c r="E853" s="18" t="s">
        <v>1303</v>
      </c>
      <c r="F853" s="18" t="s">
        <v>521</v>
      </c>
      <c r="G853" s="18" t="s">
        <v>8985</v>
      </c>
      <c r="H853" s="18" t="s">
        <v>522</v>
      </c>
      <c r="I853" s="39" t="s">
        <v>8987</v>
      </c>
      <c r="J853" s="18" t="s">
        <v>523</v>
      </c>
      <c r="K853" s="18" t="s">
        <v>2224</v>
      </c>
      <c r="L853" s="18" t="s">
        <v>2225</v>
      </c>
      <c r="M853" s="19" t="s">
        <v>1436</v>
      </c>
    </row>
    <row r="854" spans="1:13" ht="136" x14ac:dyDescent="0.3">
      <c r="A854" s="18">
        <v>2</v>
      </c>
      <c r="B854" s="18" t="s">
        <v>2195</v>
      </c>
      <c r="C854" s="18" t="s">
        <v>8984</v>
      </c>
      <c r="D854" s="18" t="s">
        <v>12209</v>
      </c>
      <c r="E854" s="18" t="s">
        <v>1303</v>
      </c>
      <c r="F854" s="18" t="s">
        <v>521</v>
      </c>
      <c r="G854" s="18" t="s">
        <v>8985</v>
      </c>
      <c r="H854" s="18" t="s">
        <v>522</v>
      </c>
      <c r="I854" s="39" t="s">
        <v>8988</v>
      </c>
      <c r="J854" s="18" t="s">
        <v>4174</v>
      </c>
      <c r="K854" s="18" t="s">
        <v>2226</v>
      </c>
      <c r="L854" s="18" t="s">
        <v>2227</v>
      </c>
      <c r="M854" s="19" t="s">
        <v>2228</v>
      </c>
    </row>
    <row r="855" spans="1:13" ht="136" x14ac:dyDescent="0.3">
      <c r="A855" s="18">
        <v>2</v>
      </c>
      <c r="B855" s="18" t="s">
        <v>2195</v>
      </c>
      <c r="C855" s="18" t="s">
        <v>8984</v>
      </c>
      <c r="D855" s="18" t="s">
        <v>12209</v>
      </c>
      <c r="E855" s="18" t="s">
        <v>1303</v>
      </c>
      <c r="F855" s="18" t="s">
        <v>521</v>
      </c>
      <c r="G855" s="18" t="s">
        <v>8985</v>
      </c>
      <c r="H855" s="18" t="s">
        <v>522</v>
      </c>
      <c r="I855" s="39" t="s">
        <v>8989</v>
      </c>
      <c r="J855" s="18" t="s">
        <v>4175</v>
      </c>
      <c r="K855" s="18" t="s">
        <v>12212</v>
      </c>
      <c r="L855" s="18" t="s">
        <v>12213</v>
      </c>
      <c r="M855" s="19" t="s">
        <v>2228</v>
      </c>
    </row>
    <row r="856" spans="1:13" ht="136" x14ac:dyDescent="0.3">
      <c r="A856" s="18">
        <v>2</v>
      </c>
      <c r="B856" s="18" t="s">
        <v>2195</v>
      </c>
      <c r="C856" s="18" t="s">
        <v>8984</v>
      </c>
      <c r="D856" s="18" t="s">
        <v>12209</v>
      </c>
      <c r="E856" s="18" t="s">
        <v>1303</v>
      </c>
      <c r="F856" s="18" t="s">
        <v>521</v>
      </c>
      <c r="G856" s="18" t="s">
        <v>8990</v>
      </c>
      <c r="H856" s="18" t="s">
        <v>524</v>
      </c>
      <c r="I856" s="39" t="s">
        <v>8991</v>
      </c>
      <c r="J856" s="18" t="s">
        <v>525</v>
      </c>
      <c r="K856" s="18" t="s">
        <v>12214</v>
      </c>
      <c r="L856" s="18" t="s">
        <v>12215</v>
      </c>
      <c r="M856" s="19" t="s">
        <v>1436</v>
      </c>
    </row>
    <row r="857" spans="1:13" ht="136" x14ac:dyDescent="0.3">
      <c r="A857" s="18">
        <v>2</v>
      </c>
      <c r="B857" s="18" t="s">
        <v>2195</v>
      </c>
      <c r="C857" s="18" t="s">
        <v>8984</v>
      </c>
      <c r="D857" s="18" t="s">
        <v>12209</v>
      </c>
      <c r="E857" s="18" t="s">
        <v>1303</v>
      </c>
      <c r="F857" s="18" t="s">
        <v>521</v>
      </c>
      <c r="G857" s="18" t="s">
        <v>8990</v>
      </c>
      <c r="H857" s="18" t="s">
        <v>524</v>
      </c>
      <c r="I857" s="39" t="s">
        <v>8992</v>
      </c>
      <c r="J857" s="18" t="s">
        <v>526</v>
      </c>
      <c r="K857" s="18" t="s">
        <v>5691</v>
      </c>
      <c r="L857" s="18" t="s">
        <v>2229</v>
      </c>
      <c r="M857" s="19" t="s">
        <v>2230</v>
      </c>
    </row>
    <row r="858" spans="1:13" ht="136" x14ac:dyDescent="0.3">
      <c r="A858" s="18">
        <v>2</v>
      </c>
      <c r="B858" s="18" t="s">
        <v>2195</v>
      </c>
      <c r="C858" s="18" t="s">
        <v>8984</v>
      </c>
      <c r="D858" s="18" t="s">
        <v>12209</v>
      </c>
      <c r="E858" s="18" t="s">
        <v>1303</v>
      </c>
      <c r="F858" s="18" t="s">
        <v>521</v>
      </c>
      <c r="G858" s="18" t="s">
        <v>8993</v>
      </c>
      <c r="H858" s="18" t="s">
        <v>527</v>
      </c>
      <c r="I858" s="39" t="s">
        <v>8994</v>
      </c>
      <c r="J858" s="18" t="s">
        <v>2231</v>
      </c>
      <c r="K858" s="18" t="s">
        <v>12216</v>
      </c>
      <c r="L858" s="18" t="s">
        <v>12217</v>
      </c>
      <c r="M858" s="19" t="s">
        <v>2163</v>
      </c>
    </row>
    <row r="859" spans="1:13" ht="136" x14ac:dyDescent="0.3">
      <c r="A859" s="18">
        <v>2</v>
      </c>
      <c r="B859" s="18" t="s">
        <v>2195</v>
      </c>
      <c r="C859" s="18" t="s">
        <v>8984</v>
      </c>
      <c r="D859" s="18" t="s">
        <v>12209</v>
      </c>
      <c r="E859" s="18" t="s">
        <v>1303</v>
      </c>
      <c r="F859" s="18" t="s">
        <v>521</v>
      </c>
      <c r="G859" s="18" t="s">
        <v>8993</v>
      </c>
      <c r="H859" s="18" t="s">
        <v>527</v>
      </c>
      <c r="I859" s="39" t="s">
        <v>8995</v>
      </c>
      <c r="J859" s="18" t="s">
        <v>528</v>
      </c>
      <c r="K859" s="18" t="s">
        <v>2232</v>
      </c>
      <c r="L859" s="18" t="s">
        <v>12218</v>
      </c>
      <c r="M859" s="19" t="s">
        <v>1462</v>
      </c>
    </row>
    <row r="860" spans="1:13" ht="136" x14ac:dyDescent="0.3">
      <c r="A860" s="18">
        <v>2</v>
      </c>
      <c r="B860" s="18" t="s">
        <v>2195</v>
      </c>
      <c r="C860" s="18" t="s">
        <v>8984</v>
      </c>
      <c r="D860" s="18" t="s">
        <v>12209</v>
      </c>
      <c r="E860" s="18" t="s">
        <v>1303</v>
      </c>
      <c r="F860" s="18" t="s">
        <v>521</v>
      </c>
      <c r="G860" s="18" t="s">
        <v>8993</v>
      </c>
      <c r="H860" s="18" t="s">
        <v>527</v>
      </c>
      <c r="I860" s="39" t="s">
        <v>8996</v>
      </c>
      <c r="J860" s="18" t="s">
        <v>4177</v>
      </c>
      <c r="K860" s="18" t="s">
        <v>5693</v>
      </c>
      <c r="L860" s="18" t="s">
        <v>2233</v>
      </c>
      <c r="M860" s="19" t="s">
        <v>1436</v>
      </c>
    </row>
    <row r="861" spans="1:13" ht="136" x14ac:dyDescent="0.3">
      <c r="A861" s="18">
        <v>2</v>
      </c>
      <c r="B861" s="18" t="s">
        <v>2195</v>
      </c>
      <c r="C861" s="18" t="s">
        <v>8984</v>
      </c>
      <c r="D861" s="18" t="s">
        <v>12209</v>
      </c>
      <c r="E861" s="18" t="s">
        <v>1304</v>
      </c>
      <c r="F861" s="18" t="s">
        <v>529</v>
      </c>
      <c r="G861" s="18" t="s">
        <v>8997</v>
      </c>
      <c r="H861" s="18" t="s">
        <v>4178</v>
      </c>
      <c r="I861" s="39" t="s">
        <v>8998</v>
      </c>
      <c r="J861" s="18" t="s">
        <v>2234</v>
      </c>
      <c r="K861" s="18" t="s">
        <v>2235</v>
      </c>
      <c r="L861" s="18" t="s">
        <v>7275</v>
      </c>
      <c r="M861" s="19" t="s">
        <v>1436</v>
      </c>
    </row>
    <row r="862" spans="1:13" ht="136" x14ac:dyDescent="0.3">
      <c r="A862" s="18">
        <v>2</v>
      </c>
      <c r="B862" s="18" t="s">
        <v>2195</v>
      </c>
      <c r="C862" s="18" t="s">
        <v>8984</v>
      </c>
      <c r="D862" s="18" t="s">
        <v>12209</v>
      </c>
      <c r="E862" s="18" t="s">
        <v>1304</v>
      </c>
      <c r="F862" s="18" t="s">
        <v>529</v>
      </c>
      <c r="G862" s="18" t="s">
        <v>8997</v>
      </c>
      <c r="H862" s="18" t="s">
        <v>4178</v>
      </c>
      <c r="I862" s="39" t="s">
        <v>8999</v>
      </c>
      <c r="J862" s="18" t="s">
        <v>2236</v>
      </c>
      <c r="K862" s="18" t="s">
        <v>5694</v>
      </c>
      <c r="L862" s="18" t="s">
        <v>12219</v>
      </c>
      <c r="M862" s="19" t="s">
        <v>2228</v>
      </c>
    </row>
    <row r="863" spans="1:13" ht="136" x14ac:dyDescent="0.3">
      <c r="A863" s="18">
        <v>2</v>
      </c>
      <c r="B863" s="18" t="s">
        <v>2195</v>
      </c>
      <c r="C863" s="18" t="s">
        <v>8984</v>
      </c>
      <c r="D863" s="18" t="s">
        <v>12209</v>
      </c>
      <c r="E863" s="18" t="s">
        <v>1304</v>
      </c>
      <c r="F863" s="18" t="s">
        <v>529</v>
      </c>
      <c r="G863" s="18" t="s">
        <v>9000</v>
      </c>
      <c r="H863" s="18" t="s">
        <v>530</v>
      </c>
      <c r="I863" s="39" t="s">
        <v>9001</v>
      </c>
      <c r="J863" s="18" t="s">
        <v>12220</v>
      </c>
      <c r="K863" s="18" t="s">
        <v>12221</v>
      </c>
      <c r="L863" s="18" t="s">
        <v>12222</v>
      </c>
      <c r="M863" s="19" t="s">
        <v>1462</v>
      </c>
    </row>
    <row r="864" spans="1:13" ht="136" x14ac:dyDescent="0.3">
      <c r="A864" s="18">
        <v>2</v>
      </c>
      <c r="B864" s="18" t="s">
        <v>2195</v>
      </c>
      <c r="C864" s="18" t="s">
        <v>8984</v>
      </c>
      <c r="D864" s="18" t="s">
        <v>12209</v>
      </c>
      <c r="E864" s="18" t="s">
        <v>1304</v>
      </c>
      <c r="F864" s="18" t="s">
        <v>529</v>
      </c>
      <c r="G864" s="18" t="s">
        <v>9000</v>
      </c>
      <c r="H864" s="18" t="s">
        <v>530</v>
      </c>
      <c r="I864" s="39" t="s">
        <v>9002</v>
      </c>
      <c r="J864" s="18" t="s">
        <v>531</v>
      </c>
      <c r="K864" s="18" t="s">
        <v>12223</v>
      </c>
      <c r="L864" s="18" t="s">
        <v>12224</v>
      </c>
      <c r="M864" s="19" t="s">
        <v>2237</v>
      </c>
    </row>
    <row r="865" spans="1:13" ht="136" x14ac:dyDescent="0.3">
      <c r="A865" s="18">
        <v>2</v>
      </c>
      <c r="B865" s="18" t="s">
        <v>2195</v>
      </c>
      <c r="C865" s="18" t="s">
        <v>8984</v>
      </c>
      <c r="D865" s="18" t="s">
        <v>12209</v>
      </c>
      <c r="E865" s="18" t="s">
        <v>1304</v>
      </c>
      <c r="F865" s="18" t="s">
        <v>529</v>
      </c>
      <c r="G865" s="18" t="s">
        <v>9003</v>
      </c>
      <c r="H865" s="18" t="s">
        <v>4181</v>
      </c>
      <c r="I865" s="39" t="s">
        <v>9004</v>
      </c>
      <c r="J865" s="18" t="s">
        <v>12225</v>
      </c>
      <c r="K865" s="18" t="s">
        <v>12226</v>
      </c>
      <c r="L865" s="18" t="s">
        <v>12227</v>
      </c>
      <c r="M865" s="19" t="s">
        <v>1443</v>
      </c>
    </row>
    <row r="866" spans="1:13" ht="136" x14ac:dyDescent="0.3">
      <c r="A866" s="18">
        <v>2</v>
      </c>
      <c r="B866" s="18" t="s">
        <v>2195</v>
      </c>
      <c r="C866" s="18" t="s">
        <v>8984</v>
      </c>
      <c r="D866" s="18" t="s">
        <v>12209</v>
      </c>
      <c r="E866" s="18" t="s">
        <v>1304</v>
      </c>
      <c r="F866" s="18" t="s">
        <v>529</v>
      </c>
      <c r="G866" s="18" t="s">
        <v>9003</v>
      </c>
      <c r="H866" s="18" t="s">
        <v>4181</v>
      </c>
      <c r="I866" s="39" t="s">
        <v>9005</v>
      </c>
      <c r="J866" s="18" t="s">
        <v>2238</v>
      </c>
      <c r="K866" s="18" t="s">
        <v>2239</v>
      </c>
      <c r="L866" s="18" t="s">
        <v>2240</v>
      </c>
      <c r="M866" s="19" t="s">
        <v>1462</v>
      </c>
    </row>
    <row r="867" spans="1:13" ht="136" x14ac:dyDescent="0.3">
      <c r="A867" s="18">
        <v>2</v>
      </c>
      <c r="B867" s="18" t="s">
        <v>2195</v>
      </c>
      <c r="C867" s="18" t="s">
        <v>8984</v>
      </c>
      <c r="D867" s="18" t="s">
        <v>12209</v>
      </c>
      <c r="E867" s="18" t="s">
        <v>1304</v>
      </c>
      <c r="F867" s="18" t="s">
        <v>529</v>
      </c>
      <c r="G867" s="18" t="s">
        <v>9003</v>
      </c>
      <c r="H867" s="18" t="s">
        <v>4181</v>
      </c>
      <c r="I867" s="39" t="s">
        <v>9006</v>
      </c>
      <c r="J867" s="18" t="s">
        <v>2241</v>
      </c>
      <c r="K867" s="18" t="s">
        <v>2242</v>
      </c>
      <c r="L867" s="18" t="s">
        <v>12228</v>
      </c>
      <c r="M867" s="19" t="s">
        <v>1462</v>
      </c>
    </row>
    <row r="868" spans="1:13" ht="136" x14ac:dyDescent="0.3">
      <c r="A868" s="18">
        <v>2</v>
      </c>
      <c r="B868" s="18" t="s">
        <v>2195</v>
      </c>
      <c r="C868" s="18" t="s">
        <v>8984</v>
      </c>
      <c r="D868" s="18" t="s">
        <v>12209</v>
      </c>
      <c r="E868" s="18" t="s">
        <v>1304</v>
      </c>
      <c r="F868" s="18" t="s">
        <v>529</v>
      </c>
      <c r="G868" s="18" t="s">
        <v>9003</v>
      </c>
      <c r="H868" s="18" t="s">
        <v>4181</v>
      </c>
      <c r="I868" s="39" t="s">
        <v>9007</v>
      </c>
      <c r="J868" s="18" t="s">
        <v>2243</v>
      </c>
      <c r="K868" s="18" t="s">
        <v>5698</v>
      </c>
      <c r="L868" s="18" t="s">
        <v>7281</v>
      </c>
      <c r="M868" s="19" t="s">
        <v>1436</v>
      </c>
    </row>
    <row r="869" spans="1:13" ht="136" x14ac:dyDescent="0.3">
      <c r="A869" s="18">
        <v>2</v>
      </c>
      <c r="B869" s="18" t="s">
        <v>2195</v>
      </c>
      <c r="C869" s="18" t="s">
        <v>8984</v>
      </c>
      <c r="D869" s="18" t="s">
        <v>12209</v>
      </c>
      <c r="E869" s="18" t="s">
        <v>1305</v>
      </c>
      <c r="F869" s="18" t="s">
        <v>532</v>
      </c>
      <c r="G869" s="18" t="s">
        <v>9008</v>
      </c>
      <c r="H869" s="18" t="s">
        <v>533</v>
      </c>
      <c r="I869" s="39" t="s">
        <v>9009</v>
      </c>
      <c r="J869" s="18" t="s">
        <v>2244</v>
      </c>
      <c r="K869" s="18" t="s">
        <v>5699</v>
      </c>
      <c r="L869" s="18" t="s">
        <v>12229</v>
      </c>
      <c r="M869" s="19" t="s">
        <v>2228</v>
      </c>
    </row>
    <row r="870" spans="1:13" ht="136" x14ac:dyDescent="0.3">
      <c r="A870" s="18">
        <v>2</v>
      </c>
      <c r="B870" s="18" t="s">
        <v>2195</v>
      </c>
      <c r="C870" s="18" t="s">
        <v>8984</v>
      </c>
      <c r="D870" s="18" t="s">
        <v>12209</v>
      </c>
      <c r="E870" s="18" t="s">
        <v>1305</v>
      </c>
      <c r="F870" s="18" t="s">
        <v>532</v>
      </c>
      <c r="G870" s="18" t="s">
        <v>9008</v>
      </c>
      <c r="H870" s="18" t="s">
        <v>533</v>
      </c>
      <c r="I870" s="39" t="s">
        <v>9010</v>
      </c>
      <c r="J870" s="18" t="s">
        <v>2245</v>
      </c>
      <c r="K870" s="18" t="s">
        <v>5700</v>
      </c>
      <c r="L870" s="18" t="s">
        <v>2246</v>
      </c>
      <c r="M870" s="19" t="s">
        <v>1436</v>
      </c>
    </row>
    <row r="871" spans="1:13" ht="136" x14ac:dyDescent="0.3">
      <c r="A871" s="18">
        <v>2</v>
      </c>
      <c r="B871" s="18" t="s">
        <v>2195</v>
      </c>
      <c r="C871" s="18" t="s">
        <v>8984</v>
      </c>
      <c r="D871" s="18" t="s">
        <v>12209</v>
      </c>
      <c r="E871" s="18" t="s">
        <v>1305</v>
      </c>
      <c r="F871" s="18" t="s">
        <v>532</v>
      </c>
      <c r="G871" s="18" t="s">
        <v>9008</v>
      </c>
      <c r="H871" s="18" t="s">
        <v>533</v>
      </c>
      <c r="I871" s="39" t="s">
        <v>9011</v>
      </c>
      <c r="J871" s="18" t="s">
        <v>534</v>
      </c>
      <c r="K871" s="18" t="s">
        <v>12230</v>
      </c>
      <c r="L871" s="18" t="s">
        <v>12231</v>
      </c>
      <c r="M871" s="19" t="s">
        <v>1443</v>
      </c>
    </row>
    <row r="872" spans="1:13" ht="136" x14ac:dyDescent="0.3">
      <c r="A872" s="18">
        <v>2</v>
      </c>
      <c r="B872" s="18" t="s">
        <v>2195</v>
      </c>
      <c r="C872" s="18" t="s">
        <v>8984</v>
      </c>
      <c r="D872" s="18" t="s">
        <v>12209</v>
      </c>
      <c r="E872" s="18" t="s">
        <v>1305</v>
      </c>
      <c r="F872" s="18" t="s">
        <v>532</v>
      </c>
      <c r="G872" s="18" t="s">
        <v>9012</v>
      </c>
      <c r="H872" s="18" t="s">
        <v>535</v>
      </c>
      <c r="I872" s="39" t="s">
        <v>9013</v>
      </c>
      <c r="J872" s="18" t="s">
        <v>12232</v>
      </c>
      <c r="K872" s="18" t="s">
        <v>12233</v>
      </c>
      <c r="L872" s="18" t="s">
        <v>2247</v>
      </c>
      <c r="M872" s="19" t="s">
        <v>2163</v>
      </c>
    </row>
    <row r="873" spans="1:13" ht="136" x14ac:dyDescent="0.3">
      <c r="A873" s="18">
        <v>2</v>
      </c>
      <c r="B873" s="18" t="s">
        <v>2195</v>
      </c>
      <c r="C873" s="18" t="s">
        <v>8984</v>
      </c>
      <c r="D873" s="18" t="s">
        <v>12209</v>
      </c>
      <c r="E873" s="18" t="s">
        <v>1305</v>
      </c>
      <c r="F873" s="18" t="s">
        <v>532</v>
      </c>
      <c r="G873" s="18" t="s">
        <v>9012</v>
      </c>
      <c r="H873" s="18" t="s">
        <v>535</v>
      </c>
      <c r="I873" s="39" t="s">
        <v>9014</v>
      </c>
      <c r="J873" s="18" t="s">
        <v>536</v>
      </c>
      <c r="K873" s="18" t="s">
        <v>2248</v>
      </c>
      <c r="L873" s="18" t="s">
        <v>12234</v>
      </c>
      <c r="M873" s="19" t="s">
        <v>1462</v>
      </c>
    </row>
    <row r="874" spans="1:13" ht="136" x14ac:dyDescent="0.3">
      <c r="A874" s="18">
        <v>2</v>
      </c>
      <c r="B874" s="18" t="s">
        <v>2195</v>
      </c>
      <c r="C874" s="18" t="s">
        <v>8984</v>
      </c>
      <c r="D874" s="18" t="s">
        <v>12209</v>
      </c>
      <c r="E874" s="18" t="s">
        <v>1305</v>
      </c>
      <c r="F874" s="18" t="s">
        <v>532</v>
      </c>
      <c r="G874" s="18" t="s">
        <v>9012</v>
      </c>
      <c r="H874" s="18" t="s">
        <v>535</v>
      </c>
      <c r="I874" s="39" t="s">
        <v>9015</v>
      </c>
      <c r="J874" s="18" t="s">
        <v>537</v>
      </c>
      <c r="K874" s="18" t="s">
        <v>5703</v>
      </c>
      <c r="L874" s="18" t="s">
        <v>7285</v>
      </c>
      <c r="M874" s="19" t="s">
        <v>1436</v>
      </c>
    </row>
    <row r="875" spans="1:13" ht="136" x14ac:dyDescent="0.3">
      <c r="A875" s="18">
        <v>2</v>
      </c>
      <c r="B875" s="18" t="s">
        <v>2195</v>
      </c>
      <c r="C875" s="18" t="s">
        <v>8984</v>
      </c>
      <c r="D875" s="18" t="s">
        <v>12209</v>
      </c>
      <c r="E875" s="18" t="s">
        <v>1305</v>
      </c>
      <c r="F875" s="18" t="s">
        <v>532</v>
      </c>
      <c r="G875" s="18" t="s">
        <v>9016</v>
      </c>
      <c r="H875" s="18" t="s">
        <v>538</v>
      </c>
      <c r="I875" s="39" t="s">
        <v>9017</v>
      </c>
      <c r="J875" s="18" t="s">
        <v>539</v>
      </c>
      <c r="K875" s="18" t="s">
        <v>5704</v>
      </c>
      <c r="L875" s="18" t="s">
        <v>7286</v>
      </c>
      <c r="M875" s="19" t="s">
        <v>2237</v>
      </c>
    </row>
    <row r="876" spans="1:13" ht="136" x14ac:dyDescent="0.3">
      <c r="A876" s="18">
        <v>2</v>
      </c>
      <c r="B876" s="18" t="s">
        <v>2195</v>
      </c>
      <c r="C876" s="18" t="s">
        <v>8984</v>
      </c>
      <c r="D876" s="18" t="s">
        <v>12209</v>
      </c>
      <c r="E876" s="18" t="s">
        <v>9018</v>
      </c>
      <c r="F876" s="18" t="s">
        <v>12235</v>
      </c>
      <c r="G876" s="18" t="s">
        <v>9019</v>
      </c>
      <c r="H876" s="18" t="s">
        <v>12236</v>
      </c>
      <c r="I876" s="39" t="s">
        <v>9020</v>
      </c>
      <c r="J876" s="18" t="s">
        <v>12237</v>
      </c>
      <c r="K876" s="18" t="s">
        <v>12238</v>
      </c>
      <c r="L876" s="18" t="s">
        <v>12239</v>
      </c>
      <c r="M876" s="19" t="s">
        <v>1436</v>
      </c>
    </row>
    <row r="877" spans="1:13" ht="136" x14ac:dyDescent="0.3">
      <c r="A877" s="18">
        <v>2</v>
      </c>
      <c r="B877" s="18" t="s">
        <v>2195</v>
      </c>
      <c r="C877" s="18" t="s">
        <v>8984</v>
      </c>
      <c r="D877" s="18" t="s">
        <v>12209</v>
      </c>
      <c r="E877" s="18" t="s">
        <v>9018</v>
      </c>
      <c r="F877" s="18" t="s">
        <v>12235</v>
      </c>
      <c r="G877" s="18" t="s">
        <v>9019</v>
      </c>
      <c r="H877" s="18" t="s">
        <v>12236</v>
      </c>
      <c r="I877" s="39" t="s">
        <v>9021</v>
      </c>
      <c r="J877" s="18" t="s">
        <v>2249</v>
      </c>
      <c r="K877" s="18" t="s">
        <v>2250</v>
      </c>
      <c r="L877" s="18" t="s">
        <v>2251</v>
      </c>
      <c r="M877" s="19" t="s">
        <v>1436</v>
      </c>
    </row>
    <row r="878" spans="1:13" ht="136" x14ac:dyDescent="0.3">
      <c r="A878" s="18">
        <v>2</v>
      </c>
      <c r="B878" s="18" t="s">
        <v>2195</v>
      </c>
      <c r="C878" s="18" t="s">
        <v>8984</v>
      </c>
      <c r="D878" s="18" t="s">
        <v>12209</v>
      </c>
      <c r="E878" s="18" t="s">
        <v>1306</v>
      </c>
      <c r="F878" s="18" t="s">
        <v>540</v>
      </c>
      <c r="G878" s="18" t="s">
        <v>9022</v>
      </c>
      <c r="H878" s="18" t="s">
        <v>541</v>
      </c>
      <c r="I878" s="39" t="s">
        <v>9023</v>
      </c>
      <c r="J878" s="18" t="s">
        <v>542</v>
      </c>
      <c r="K878" s="18" t="s">
        <v>2252</v>
      </c>
      <c r="L878" s="18" t="s">
        <v>2253</v>
      </c>
      <c r="M878" s="19" t="s">
        <v>2230</v>
      </c>
    </row>
    <row r="879" spans="1:13" ht="136" x14ac:dyDescent="0.3">
      <c r="A879" s="18">
        <v>2</v>
      </c>
      <c r="B879" s="18" t="s">
        <v>2195</v>
      </c>
      <c r="C879" s="18" t="s">
        <v>8984</v>
      </c>
      <c r="D879" s="18" t="s">
        <v>12209</v>
      </c>
      <c r="E879" s="18" t="s">
        <v>1306</v>
      </c>
      <c r="F879" s="18" t="s">
        <v>540</v>
      </c>
      <c r="G879" s="18" t="s">
        <v>9022</v>
      </c>
      <c r="H879" s="18" t="s">
        <v>541</v>
      </c>
      <c r="I879" s="39" t="s">
        <v>9024</v>
      </c>
      <c r="J879" s="18" t="s">
        <v>543</v>
      </c>
      <c r="K879" s="18" t="s">
        <v>12240</v>
      </c>
      <c r="L879" s="18" t="s">
        <v>12241</v>
      </c>
      <c r="M879" s="19" t="s">
        <v>1436</v>
      </c>
    </row>
    <row r="880" spans="1:13" ht="136" x14ac:dyDescent="0.3">
      <c r="A880" s="18">
        <v>2</v>
      </c>
      <c r="B880" s="18" t="s">
        <v>2195</v>
      </c>
      <c r="C880" s="18" t="s">
        <v>8984</v>
      </c>
      <c r="D880" s="18" t="s">
        <v>12209</v>
      </c>
      <c r="E880" s="18" t="s">
        <v>1306</v>
      </c>
      <c r="F880" s="18" t="s">
        <v>540</v>
      </c>
      <c r="G880" s="18" t="s">
        <v>9025</v>
      </c>
      <c r="H880" s="18" t="s">
        <v>544</v>
      </c>
      <c r="I880" s="39" t="s">
        <v>9026</v>
      </c>
      <c r="J880" s="18" t="s">
        <v>545</v>
      </c>
      <c r="K880" s="18" t="s">
        <v>5707</v>
      </c>
      <c r="L880" s="18" t="s">
        <v>12242</v>
      </c>
      <c r="M880" s="19" t="s">
        <v>1462</v>
      </c>
    </row>
    <row r="881" spans="1:13" ht="136" x14ac:dyDescent="0.3">
      <c r="A881" s="18">
        <v>2</v>
      </c>
      <c r="B881" s="18" t="s">
        <v>2195</v>
      </c>
      <c r="C881" s="18" t="s">
        <v>8984</v>
      </c>
      <c r="D881" s="18" t="s">
        <v>12209</v>
      </c>
      <c r="E881" s="18" t="s">
        <v>1306</v>
      </c>
      <c r="F881" s="18" t="s">
        <v>540</v>
      </c>
      <c r="G881" s="18" t="s">
        <v>9025</v>
      </c>
      <c r="H881" s="18" t="s">
        <v>544</v>
      </c>
      <c r="I881" s="39" t="s">
        <v>9027</v>
      </c>
      <c r="J881" s="18" t="s">
        <v>546</v>
      </c>
      <c r="K881" s="18" t="s">
        <v>12243</v>
      </c>
      <c r="L881" s="18" t="s">
        <v>2254</v>
      </c>
      <c r="M881" s="19" t="s">
        <v>1436</v>
      </c>
    </row>
    <row r="882" spans="1:13" ht="136" x14ac:dyDescent="0.3">
      <c r="A882" s="18">
        <v>2</v>
      </c>
      <c r="B882" s="18" t="s">
        <v>2195</v>
      </c>
      <c r="C882" s="18" t="s">
        <v>8984</v>
      </c>
      <c r="D882" s="18" t="s">
        <v>12209</v>
      </c>
      <c r="E882" s="18" t="s">
        <v>1306</v>
      </c>
      <c r="F882" s="18" t="s">
        <v>540</v>
      </c>
      <c r="G882" s="18" t="s">
        <v>9025</v>
      </c>
      <c r="H882" s="18" t="s">
        <v>544</v>
      </c>
      <c r="I882" s="39" t="s">
        <v>9028</v>
      </c>
      <c r="J882" s="18" t="s">
        <v>547</v>
      </c>
      <c r="K882" s="18" t="s">
        <v>5709</v>
      </c>
      <c r="L882" s="18" t="s">
        <v>2255</v>
      </c>
      <c r="M882" s="19" t="s">
        <v>1436</v>
      </c>
    </row>
    <row r="883" spans="1:13" ht="136" x14ac:dyDescent="0.3">
      <c r="A883" s="18">
        <v>2</v>
      </c>
      <c r="B883" s="18" t="s">
        <v>2195</v>
      </c>
      <c r="C883" s="18" t="s">
        <v>8984</v>
      </c>
      <c r="D883" s="18" t="s">
        <v>12209</v>
      </c>
      <c r="E883" s="18" t="s">
        <v>1306</v>
      </c>
      <c r="F883" s="18" t="s">
        <v>540</v>
      </c>
      <c r="G883" s="18" t="s">
        <v>9025</v>
      </c>
      <c r="H883" s="18" t="s">
        <v>544</v>
      </c>
      <c r="I883" s="39" t="s">
        <v>9029</v>
      </c>
      <c r="J883" s="18" t="s">
        <v>548</v>
      </c>
      <c r="K883" s="18" t="s">
        <v>5710</v>
      </c>
      <c r="L883" s="18" t="s">
        <v>12244</v>
      </c>
      <c r="M883" s="19" t="s">
        <v>1436</v>
      </c>
    </row>
    <row r="884" spans="1:13" ht="136" x14ac:dyDescent="0.3">
      <c r="A884" s="18">
        <v>2</v>
      </c>
      <c r="B884" s="18" t="s">
        <v>2195</v>
      </c>
      <c r="C884" s="18" t="s">
        <v>8984</v>
      </c>
      <c r="D884" s="18" t="s">
        <v>12209</v>
      </c>
      <c r="E884" s="18" t="s">
        <v>1307</v>
      </c>
      <c r="F884" s="18" t="s">
        <v>549</v>
      </c>
      <c r="G884" s="18" t="s">
        <v>9030</v>
      </c>
      <c r="H884" s="18" t="s">
        <v>550</v>
      </c>
      <c r="I884" s="39" t="s">
        <v>9031</v>
      </c>
      <c r="J884" s="18" t="s">
        <v>2256</v>
      </c>
      <c r="K884" s="18" t="s">
        <v>2257</v>
      </c>
      <c r="L884" s="18" t="s">
        <v>12245</v>
      </c>
      <c r="M884" s="19" t="s">
        <v>2228</v>
      </c>
    </row>
    <row r="885" spans="1:13" ht="136" x14ac:dyDescent="0.3">
      <c r="A885" s="18">
        <v>2</v>
      </c>
      <c r="B885" s="18" t="s">
        <v>2195</v>
      </c>
      <c r="C885" s="18" t="s">
        <v>8984</v>
      </c>
      <c r="D885" s="18" t="s">
        <v>12209</v>
      </c>
      <c r="E885" s="18" t="s">
        <v>1307</v>
      </c>
      <c r="F885" s="18" t="s">
        <v>549</v>
      </c>
      <c r="G885" s="18" t="s">
        <v>9030</v>
      </c>
      <c r="H885" s="18" t="s">
        <v>550</v>
      </c>
      <c r="I885" s="39" t="s">
        <v>9032</v>
      </c>
      <c r="J885" s="18" t="s">
        <v>2258</v>
      </c>
      <c r="K885" s="18" t="s">
        <v>2259</v>
      </c>
      <c r="L885" s="18" t="s">
        <v>2260</v>
      </c>
      <c r="M885" s="19" t="s">
        <v>1436</v>
      </c>
    </row>
    <row r="886" spans="1:13" ht="136" x14ac:dyDescent="0.3">
      <c r="A886" s="18">
        <v>2</v>
      </c>
      <c r="B886" s="18" t="s">
        <v>2195</v>
      </c>
      <c r="C886" s="18" t="s">
        <v>8984</v>
      </c>
      <c r="D886" s="18" t="s">
        <v>12209</v>
      </c>
      <c r="E886" s="18" t="s">
        <v>1307</v>
      </c>
      <c r="F886" s="18" t="s">
        <v>549</v>
      </c>
      <c r="G886" s="18" t="s">
        <v>9033</v>
      </c>
      <c r="H886" s="18" t="s">
        <v>552</v>
      </c>
      <c r="I886" s="39" t="s">
        <v>9034</v>
      </c>
      <c r="J886" s="18" t="s">
        <v>2261</v>
      </c>
      <c r="K886" s="18" t="s">
        <v>5711</v>
      </c>
      <c r="L886" s="18" t="s">
        <v>2262</v>
      </c>
      <c r="M886" s="19" t="s">
        <v>1462</v>
      </c>
    </row>
    <row r="887" spans="1:13" ht="136" x14ac:dyDescent="0.3">
      <c r="A887" s="18">
        <v>2</v>
      </c>
      <c r="B887" s="18" t="s">
        <v>2195</v>
      </c>
      <c r="C887" s="18" t="s">
        <v>8984</v>
      </c>
      <c r="D887" s="18" t="s">
        <v>12209</v>
      </c>
      <c r="E887" s="18" t="s">
        <v>1307</v>
      </c>
      <c r="F887" s="18" t="s">
        <v>549</v>
      </c>
      <c r="G887" s="18" t="s">
        <v>9033</v>
      </c>
      <c r="H887" s="18" t="s">
        <v>552</v>
      </c>
      <c r="I887" s="39" t="s">
        <v>9035</v>
      </c>
      <c r="J887" s="18" t="s">
        <v>553</v>
      </c>
      <c r="K887" s="18" t="s">
        <v>5712</v>
      </c>
      <c r="L887" s="18" t="s">
        <v>2263</v>
      </c>
      <c r="M887" s="19" t="s">
        <v>2237</v>
      </c>
    </row>
    <row r="888" spans="1:13" ht="136" x14ac:dyDescent="0.3">
      <c r="A888" s="18">
        <v>2</v>
      </c>
      <c r="B888" s="18" t="s">
        <v>2195</v>
      </c>
      <c r="C888" s="18" t="s">
        <v>8984</v>
      </c>
      <c r="D888" s="18" t="s">
        <v>12209</v>
      </c>
      <c r="E888" s="18" t="s">
        <v>1307</v>
      </c>
      <c r="F888" s="18" t="s">
        <v>549</v>
      </c>
      <c r="G888" s="18" t="s">
        <v>9033</v>
      </c>
      <c r="H888" s="18" t="s">
        <v>552</v>
      </c>
      <c r="I888" s="39" t="s">
        <v>9036</v>
      </c>
      <c r="J888" s="18" t="s">
        <v>4194</v>
      </c>
      <c r="K888" s="18" t="s">
        <v>5713</v>
      </c>
      <c r="L888" s="18" t="s">
        <v>12246</v>
      </c>
      <c r="M888" s="19" t="s">
        <v>1436</v>
      </c>
    </row>
    <row r="889" spans="1:13" ht="136" x14ac:dyDescent="0.3">
      <c r="A889" s="18">
        <v>2</v>
      </c>
      <c r="B889" s="18" t="s">
        <v>2195</v>
      </c>
      <c r="C889" s="18" t="s">
        <v>8984</v>
      </c>
      <c r="D889" s="18" t="s">
        <v>12209</v>
      </c>
      <c r="E889" s="18" t="s">
        <v>1307</v>
      </c>
      <c r="F889" s="18" t="s">
        <v>549</v>
      </c>
      <c r="G889" s="18" t="s">
        <v>9033</v>
      </c>
      <c r="H889" s="18" t="s">
        <v>552</v>
      </c>
      <c r="I889" s="39" t="s">
        <v>9037</v>
      </c>
      <c r="J889" s="18" t="s">
        <v>2264</v>
      </c>
      <c r="K889" s="18" t="s">
        <v>12247</v>
      </c>
      <c r="L889" s="18" t="s">
        <v>12248</v>
      </c>
      <c r="M889" s="19" t="s">
        <v>1436</v>
      </c>
    </row>
    <row r="890" spans="1:13" ht="136" x14ac:dyDescent="0.3">
      <c r="A890" s="18">
        <v>2</v>
      </c>
      <c r="B890" s="18" t="s">
        <v>2195</v>
      </c>
      <c r="C890" s="18" t="s">
        <v>8984</v>
      </c>
      <c r="D890" s="18" t="s">
        <v>12209</v>
      </c>
      <c r="E890" s="18" t="s">
        <v>1307</v>
      </c>
      <c r="F890" s="18" t="s">
        <v>549</v>
      </c>
      <c r="G890" s="18" t="s">
        <v>9038</v>
      </c>
      <c r="H890" s="18" t="s">
        <v>12249</v>
      </c>
      <c r="I890" s="39" t="s">
        <v>9039</v>
      </c>
      <c r="J890" s="18" t="s">
        <v>2265</v>
      </c>
      <c r="K890" s="18" t="s">
        <v>2266</v>
      </c>
      <c r="L890" s="18" t="s">
        <v>12250</v>
      </c>
      <c r="M890" s="19" t="s">
        <v>1443</v>
      </c>
    </row>
    <row r="891" spans="1:13" ht="136" x14ac:dyDescent="0.3">
      <c r="A891" s="18">
        <v>2</v>
      </c>
      <c r="B891" s="18" t="s">
        <v>2195</v>
      </c>
      <c r="C891" s="18" t="s">
        <v>8984</v>
      </c>
      <c r="D891" s="18" t="s">
        <v>12209</v>
      </c>
      <c r="E891" s="18" t="s">
        <v>1307</v>
      </c>
      <c r="F891" s="18" t="s">
        <v>549</v>
      </c>
      <c r="G891" s="18" t="s">
        <v>9038</v>
      </c>
      <c r="H891" s="18" t="s">
        <v>12249</v>
      </c>
      <c r="I891" s="39" t="s">
        <v>9040</v>
      </c>
      <c r="J891" s="18" t="s">
        <v>2267</v>
      </c>
      <c r="K891" s="18" t="s">
        <v>12251</v>
      </c>
      <c r="L891" s="18" t="s">
        <v>12252</v>
      </c>
      <c r="M891" s="19" t="s">
        <v>1436</v>
      </c>
    </row>
    <row r="892" spans="1:13" ht="136" x14ac:dyDescent="0.3">
      <c r="A892" s="18">
        <v>2</v>
      </c>
      <c r="B892" s="18" t="s">
        <v>2195</v>
      </c>
      <c r="C892" s="18" t="s">
        <v>8984</v>
      </c>
      <c r="D892" s="18" t="s">
        <v>12209</v>
      </c>
      <c r="E892" s="18" t="s">
        <v>1307</v>
      </c>
      <c r="F892" s="18" t="s">
        <v>549</v>
      </c>
      <c r="G892" s="18" t="s">
        <v>9038</v>
      </c>
      <c r="H892" s="18" t="s">
        <v>12249</v>
      </c>
      <c r="I892" s="39" t="s">
        <v>9041</v>
      </c>
      <c r="J892" s="18" t="s">
        <v>2268</v>
      </c>
      <c r="K892" s="18" t="s">
        <v>2269</v>
      </c>
      <c r="L892" s="18" t="s">
        <v>12253</v>
      </c>
      <c r="M892" s="19" t="s">
        <v>1436</v>
      </c>
    </row>
    <row r="893" spans="1:13" ht="85" x14ac:dyDescent="0.3">
      <c r="A893" s="18">
        <v>2</v>
      </c>
      <c r="B893" s="18" t="s">
        <v>2195</v>
      </c>
      <c r="C893" s="18" t="s">
        <v>9042</v>
      </c>
      <c r="D893" s="18" t="s">
        <v>2270</v>
      </c>
      <c r="E893" s="18" t="s">
        <v>9043</v>
      </c>
      <c r="F893" s="18" t="s">
        <v>12254</v>
      </c>
      <c r="G893" s="18" t="s">
        <v>9044</v>
      </c>
      <c r="H893" s="18" t="s">
        <v>12255</v>
      </c>
      <c r="I893" s="39" t="s">
        <v>9045</v>
      </c>
      <c r="J893" s="18" t="s">
        <v>2271</v>
      </c>
      <c r="K893" s="18" t="s">
        <v>2272</v>
      </c>
      <c r="L893" s="18" t="s">
        <v>2273</v>
      </c>
      <c r="M893" s="41" t="s">
        <v>1458</v>
      </c>
    </row>
    <row r="894" spans="1:13" ht="85" x14ac:dyDescent="0.3">
      <c r="A894" s="18">
        <v>2</v>
      </c>
      <c r="B894" s="18" t="s">
        <v>2195</v>
      </c>
      <c r="C894" s="18" t="s">
        <v>9042</v>
      </c>
      <c r="D894" s="18" t="s">
        <v>2270</v>
      </c>
      <c r="E894" s="18" t="s">
        <v>9043</v>
      </c>
      <c r="F894" s="18" t="s">
        <v>12254</v>
      </c>
      <c r="G894" s="18" t="s">
        <v>9044</v>
      </c>
      <c r="H894" s="18" t="s">
        <v>12255</v>
      </c>
      <c r="I894" s="39" t="s">
        <v>9046</v>
      </c>
      <c r="J894" s="18" t="s">
        <v>2274</v>
      </c>
      <c r="K894" s="18" t="s">
        <v>2275</v>
      </c>
      <c r="L894" s="18" t="s">
        <v>2276</v>
      </c>
      <c r="M894" s="41" t="s">
        <v>1458</v>
      </c>
    </row>
    <row r="895" spans="1:13" ht="85" x14ac:dyDescent="0.3">
      <c r="A895" s="18">
        <v>2</v>
      </c>
      <c r="B895" s="18" t="s">
        <v>2195</v>
      </c>
      <c r="C895" s="18" t="s">
        <v>9042</v>
      </c>
      <c r="D895" s="18" t="s">
        <v>2270</v>
      </c>
      <c r="E895" s="18" t="s">
        <v>9043</v>
      </c>
      <c r="F895" s="18" t="s">
        <v>12254</v>
      </c>
      <c r="G895" s="18" t="s">
        <v>9044</v>
      </c>
      <c r="H895" s="18" t="s">
        <v>12255</v>
      </c>
      <c r="I895" s="39" t="s">
        <v>9047</v>
      </c>
      <c r="J895" s="18" t="s">
        <v>12256</v>
      </c>
      <c r="K895" s="18" t="s">
        <v>12257</v>
      </c>
      <c r="L895" s="18" t="s">
        <v>12258</v>
      </c>
      <c r="M895" s="41" t="s">
        <v>1458</v>
      </c>
    </row>
    <row r="896" spans="1:13" ht="85" x14ac:dyDescent="0.3">
      <c r="A896" s="18">
        <v>2</v>
      </c>
      <c r="B896" s="18" t="s">
        <v>2195</v>
      </c>
      <c r="C896" s="18" t="s">
        <v>9042</v>
      </c>
      <c r="D896" s="18" t="s">
        <v>2270</v>
      </c>
      <c r="E896" s="18" t="s">
        <v>9043</v>
      </c>
      <c r="F896" s="18" t="s">
        <v>12254</v>
      </c>
      <c r="G896" s="18" t="s">
        <v>9044</v>
      </c>
      <c r="H896" s="18" t="s">
        <v>12255</v>
      </c>
      <c r="I896" s="39" t="s">
        <v>9048</v>
      </c>
      <c r="J896" s="18" t="s">
        <v>4199</v>
      </c>
      <c r="K896" s="18" t="s">
        <v>5717</v>
      </c>
      <c r="L896" s="18" t="s">
        <v>7298</v>
      </c>
      <c r="M896" s="19" t="s">
        <v>1443</v>
      </c>
    </row>
    <row r="897" spans="1:13" ht="85" x14ac:dyDescent="0.3">
      <c r="A897" s="18">
        <v>2</v>
      </c>
      <c r="B897" s="18" t="s">
        <v>2195</v>
      </c>
      <c r="C897" s="18" t="s">
        <v>9042</v>
      </c>
      <c r="D897" s="18" t="s">
        <v>2270</v>
      </c>
      <c r="E897" s="18" t="s">
        <v>9043</v>
      </c>
      <c r="F897" s="18" t="s">
        <v>12254</v>
      </c>
      <c r="G897" s="18" t="s">
        <v>9044</v>
      </c>
      <c r="H897" s="18" t="s">
        <v>12255</v>
      </c>
      <c r="I897" s="39" t="s">
        <v>9049</v>
      </c>
      <c r="J897" s="18" t="s">
        <v>2277</v>
      </c>
      <c r="K897" s="18" t="s">
        <v>12259</v>
      </c>
      <c r="L897" s="18" t="s">
        <v>12260</v>
      </c>
      <c r="M897" s="19" t="s">
        <v>1436</v>
      </c>
    </row>
    <row r="898" spans="1:13" ht="85" x14ac:dyDescent="0.3">
      <c r="A898" s="18">
        <v>2</v>
      </c>
      <c r="B898" s="18" t="s">
        <v>2195</v>
      </c>
      <c r="C898" s="18" t="s">
        <v>9042</v>
      </c>
      <c r="D898" s="18" t="s">
        <v>2270</v>
      </c>
      <c r="E898" s="18" t="s">
        <v>1340</v>
      </c>
      <c r="F898" s="18" t="s">
        <v>804</v>
      </c>
      <c r="G898" s="18" t="s">
        <v>9050</v>
      </c>
      <c r="H898" s="18" t="s">
        <v>805</v>
      </c>
      <c r="I898" s="39" t="s">
        <v>9051</v>
      </c>
      <c r="J898" s="18" t="s">
        <v>806</v>
      </c>
      <c r="K898" s="18" t="s">
        <v>12261</v>
      </c>
      <c r="L898" s="18" t="s">
        <v>12262</v>
      </c>
      <c r="M898" s="19" t="s">
        <v>1443</v>
      </c>
    </row>
    <row r="899" spans="1:13" ht="85" x14ac:dyDescent="0.3">
      <c r="A899" s="18">
        <v>2</v>
      </c>
      <c r="B899" s="18" t="s">
        <v>2195</v>
      </c>
      <c r="C899" s="18" t="s">
        <v>9042</v>
      </c>
      <c r="D899" s="18" t="s">
        <v>2270</v>
      </c>
      <c r="E899" s="18" t="s">
        <v>1340</v>
      </c>
      <c r="F899" s="18" t="s">
        <v>804</v>
      </c>
      <c r="G899" s="18" t="s">
        <v>9050</v>
      </c>
      <c r="H899" s="18" t="s">
        <v>805</v>
      </c>
      <c r="I899" s="39" t="s">
        <v>9052</v>
      </c>
      <c r="J899" s="18" t="s">
        <v>807</v>
      </c>
      <c r="K899" s="18" t="s">
        <v>2278</v>
      </c>
      <c r="L899" s="18" t="s">
        <v>12263</v>
      </c>
      <c r="M899" s="19" t="s">
        <v>1443</v>
      </c>
    </row>
    <row r="900" spans="1:13" ht="85" x14ac:dyDescent="0.3">
      <c r="A900" s="18">
        <v>2</v>
      </c>
      <c r="B900" s="18" t="s">
        <v>2195</v>
      </c>
      <c r="C900" s="18" t="s">
        <v>9042</v>
      </c>
      <c r="D900" s="18" t="s">
        <v>2270</v>
      </c>
      <c r="E900" s="18" t="s">
        <v>1340</v>
      </c>
      <c r="F900" s="18" t="s">
        <v>804</v>
      </c>
      <c r="G900" s="18" t="s">
        <v>9050</v>
      </c>
      <c r="H900" s="18" t="s">
        <v>805</v>
      </c>
      <c r="I900" s="39" t="s">
        <v>9053</v>
      </c>
      <c r="J900" s="18" t="s">
        <v>4202</v>
      </c>
      <c r="K900" s="18" t="s">
        <v>5720</v>
      </c>
      <c r="L900" s="18" t="s">
        <v>12264</v>
      </c>
      <c r="M900" s="19" t="s">
        <v>1443</v>
      </c>
    </row>
    <row r="901" spans="1:13" ht="85" x14ac:dyDescent="0.3">
      <c r="A901" s="18">
        <v>2</v>
      </c>
      <c r="B901" s="18" t="s">
        <v>2195</v>
      </c>
      <c r="C901" s="18" t="s">
        <v>9042</v>
      </c>
      <c r="D901" s="18" t="s">
        <v>2270</v>
      </c>
      <c r="E901" s="18" t="s">
        <v>1340</v>
      </c>
      <c r="F901" s="18" t="s">
        <v>804</v>
      </c>
      <c r="G901" s="18" t="s">
        <v>9050</v>
      </c>
      <c r="H901" s="18" t="s">
        <v>805</v>
      </c>
      <c r="I901" s="39" t="s">
        <v>9054</v>
      </c>
      <c r="J901" s="18" t="s">
        <v>808</v>
      </c>
      <c r="K901" s="18" t="s">
        <v>12265</v>
      </c>
      <c r="L901" s="18" t="s">
        <v>808</v>
      </c>
      <c r="M901" s="19" t="s">
        <v>1436</v>
      </c>
    </row>
    <row r="902" spans="1:13" ht="85" x14ac:dyDescent="0.3">
      <c r="A902" s="18">
        <v>2</v>
      </c>
      <c r="B902" s="18" t="s">
        <v>2195</v>
      </c>
      <c r="C902" s="18" t="s">
        <v>9042</v>
      </c>
      <c r="D902" s="18" t="s">
        <v>2270</v>
      </c>
      <c r="E902" s="18" t="s">
        <v>1340</v>
      </c>
      <c r="F902" s="18" t="s">
        <v>804</v>
      </c>
      <c r="G902" s="18" t="s">
        <v>9050</v>
      </c>
      <c r="H902" s="18" t="s">
        <v>805</v>
      </c>
      <c r="I902" s="39" t="s">
        <v>9055</v>
      </c>
      <c r="J902" s="18" t="s">
        <v>12266</v>
      </c>
      <c r="K902" s="18" t="s">
        <v>12267</v>
      </c>
      <c r="L902" s="18" t="s">
        <v>12268</v>
      </c>
      <c r="M902" s="41" t="s">
        <v>1458</v>
      </c>
    </row>
    <row r="903" spans="1:13" ht="85" x14ac:dyDescent="0.3">
      <c r="A903" s="18">
        <v>2</v>
      </c>
      <c r="B903" s="18" t="s">
        <v>2195</v>
      </c>
      <c r="C903" s="18" t="s">
        <v>9042</v>
      </c>
      <c r="D903" s="18" t="s">
        <v>2270</v>
      </c>
      <c r="E903" s="18" t="s">
        <v>1340</v>
      </c>
      <c r="F903" s="18" t="s">
        <v>804</v>
      </c>
      <c r="G903" s="18" t="s">
        <v>9050</v>
      </c>
      <c r="H903" s="18" t="s">
        <v>805</v>
      </c>
      <c r="I903" s="39" t="s">
        <v>9056</v>
      </c>
      <c r="J903" s="18" t="s">
        <v>4204</v>
      </c>
      <c r="K903" s="18" t="s">
        <v>5723</v>
      </c>
      <c r="L903" s="18" t="s">
        <v>2279</v>
      </c>
      <c r="M903" s="41" t="s">
        <v>1458</v>
      </c>
    </row>
    <row r="904" spans="1:13" ht="85" x14ac:dyDescent="0.3">
      <c r="A904" s="18">
        <v>2</v>
      </c>
      <c r="B904" s="18" t="s">
        <v>2195</v>
      </c>
      <c r="C904" s="18" t="s">
        <v>9042</v>
      </c>
      <c r="D904" s="18" t="s">
        <v>2270</v>
      </c>
      <c r="E904" s="18" t="s">
        <v>1340</v>
      </c>
      <c r="F904" s="18" t="s">
        <v>804</v>
      </c>
      <c r="G904" s="18" t="s">
        <v>9050</v>
      </c>
      <c r="H904" s="18" t="s">
        <v>805</v>
      </c>
      <c r="I904" s="39" t="s">
        <v>9057</v>
      </c>
      <c r="J904" s="18" t="s">
        <v>2280</v>
      </c>
      <c r="K904" s="18" t="s">
        <v>12269</v>
      </c>
      <c r="L904" s="18" t="s">
        <v>12270</v>
      </c>
      <c r="M904" s="19" t="s">
        <v>1681</v>
      </c>
    </row>
    <row r="905" spans="1:13" ht="85" x14ac:dyDescent="0.3">
      <c r="A905" s="18">
        <v>2</v>
      </c>
      <c r="B905" s="18" t="s">
        <v>2195</v>
      </c>
      <c r="C905" s="18" t="s">
        <v>9042</v>
      </c>
      <c r="D905" s="18" t="s">
        <v>2270</v>
      </c>
      <c r="E905" s="18" t="s">
        <v>1340</v>
      </c>
      <c r="F905" s="18" t="s">
        <v>804</v>
      </c>
      <c r="G905" s="18" t="s">
        <v>9058</v>
      </c>
      <c r="H905" s="18" t="s">
        <v>809</v>
      </c>
      <c r="I905" s="39" t="s">
        <v>9059</v>
      </c>
      <c r="J905" s="18" t="s">
        <v>810</v>
      </c>
      <c r="K905" s="18" t="s">
        <v>5725</v>
      </c>
      <c r="L905" s="18" t="s">
        <v>7305</v>
      </c>
      <c r="M905" s="19" t="s">
        <v>1443</v>
      </c>
    </row>
    <row r="906" spans="1:13" ht="85" x14ac:dyDescent="0.3">
      <c r="A906" s="18">
        <v>2</v>
      </c>
      <c r="B906" s="18" t="s">
        <v>2195</v>
      </c>
      <c r="C906" s="18" t="s">
        <v>9042</v>
      </c>
      <c r="D906" s="18" t="s">
        <v>2270</v>
      </c>
      <c r="E906" s="18" t="s">
        <v>1340</v>
      </c>
      <c r="F906" s="18" t="s">
        <v>804</v>
      </c>
      <c r="G906" s="18" t="s">
        <v>9058</v>
      </c>
      <c r="H906" s="18" t="s">
        <v>809</v>
      </c>
      <c r="I906" s="39" t="s">
        <v>9060</v>
      </c>
      <c r="J906" s="18" t="s">
        <v>811</v>
      </c>
      <c r="K906" s="18" t="s">
        <v>2281</v>
      </c>
      <c r="L906" s="18" t="s">
        <v>2282</v>
      </c>
      <c r="M906" s="19" t="s">
        <v>1436</v>
      </c>
    </row>
    <row r="907" spans="1:13" ht="85" x14ac:dyDescent="0.3">
      <c r="A907" s="18">
        <v>2</v>
      </c>
      <c r="B907" s="18" t="s">
        <v>2195</v>
      </c>
      <c r="C907" s="18" t="s">
        <v>9042</v>
      </c>
      <c r="D907" s="18" t="s">
        <v>2270</v>
      </c>
      <c r="E907" s="18" t="s">
        <v>1340</v>
      </c>
      <c r="F907" s="18" t="s">
        <v>804</v>
      </c>
      <c r="G907" s="18" t="s">
        <v>9058</v>
      </c>
      <c r="H907" s="18" t="s">
        <v>809</v>
      </c>
      <c r="I907" s="39" t="s">
        <v>9061</v>
      </c>
      <c r="J907" s="18" t="s">
        <v>12271</v>
      </c>
      <c r="K907" s="18" t="s">
        <v>12272</v>
      </c>
      <c r="L907" s="18" t="s">
        <v>12273</v>
      </c>
      <c r="M907" s="41" t="s">
        <v>2283</v>
      </c>
    </row>
    <row r="908" spans="1:13" ht="85" x14ac:dyDescent="0.3">
      <c r="A908" s="18">
        <v>2</v>
      </c>
      <c r="B908" s="18" t="s">
        <v>2195</v>
      </c>
      <c r="C908" s="18" t="s">
        <v>9042</v>
      </c>
      <c r="D908" s="18" t="s">
        <v>2270</v>
      </c>
      <c r="E908" s="18" t="s">
        <v>1340</v>
      </c>
      <c r="F908" s="18" t="s">
        <v>804</v>
      </c>
      <c r="G908" s="18" t="s">
        <v>9058</v>
      </c>
      <c r="H908" s="18" t="s">
        <v>809</v>
      </c>
      <c r="I908" s="39" t="s">
        <v>9062</v>
      </c>
      <c r="J908" s="18" t="s">
        <v>12274</v>
      </c>
      <c r="K908" s="18" t="s">
        <v>12275</v>
      </c>
      <c r="L908" s="18" t="s">
        <v>12276</v>
      </c>
      <c r="M908" s="41" t="s">
        <v>2283</v>
      </c>
    </row>
    <row r="909" spans="1:13" ht="85" x14ac:dyDescent="0.3">
      <c r="A909" s="18">
        <v>2</v>
      </c>
      <c r="B909" s="18" t="s">
        <v>2195</v>
      </c>
      <c r="C909" s="18" t="s">
        <v>9042</v>
      </c>
      <c r="D909" s="18" t="s">
        <v>2270</v>
      </c>
      <c r="E909" s="18" t="s">
        <v>1340</v>
      </c>
      <c r="F909" s="18" t="s">
        <v>804</v>
      </c>
      <c r="G909" s="18" t="s">
        <v>9063</v>
      </c>
      <c r="H909" s="18" t="s">
        <v>12277</v>
      </c>
      <c r="I909" s="39" t="s">
        <v>9064</v>
      </c>
      <c r="J909" s="18" t="s">
        <v>4209</v>
      </c>
      <c r="K909" s="18" t="s">
        <v>5728</v>
      </c>
      <c r="L909" s="18" t="s">
        <v>7308</v>
      </c>
      <c r="M909" s="19" t="s">
        <v>1443</v>
      </c>
    </row>
    <row r="910" spans="1:13" ht="85" x14ac:dyDescent="0.3">
      <c r="A910" s="18">
        <v>2</v>
      </c>
      <c r="B910" s="18" t="s">
        <v>2195</v>
      </c>
      <c r="C910" s="18" t="s">
        <v>9042</v>
      </c>
      <c r="D910" s="18" t="s">
        <v>2270</v>
      </c>
      <c r="E910" s="18" t="s">
        <v>1340</v>
      </c>
      <c r="F910" s="18" t="s">
        <v>804</v>
      </c>
      <c r="G910" s="18" t="s">
        <v>9065</v>
      </c>
      <c r="H910" s="18" t="s">
        <v>812</v>
      </c>
      <c r="I910" s="39" t="s">
        <v>9066</v>
      </c>
      <c r="J910" s="18" t="s">
        <v>4211</v>
      </c>
      <c r="K910" s="18" t="s">
        <v>5729</v>
      </c>
      <c r="L910" s="18" t="s">
        <v>2284</v>
      </c>
      <c r="M910" s="19" t="s">
        <v>1436</v>
      </c>
    </row>
    <row r="911" spans="1:13" ht="85" x14ac:dyDescent="0.3">
      <c r="A911" s="18">
        <v>2</v>
      </c>
      <c r="B911" s="18" t="s">
        <v>2195</v>
      </c>
      <c r="C911" s="18" t="s">
        <v>9042</v>
      </c>
      <c r="D911" s="18" t="s">
        <v>2270</v>
      </c>
      <c r="E911" s="18" t="s">
        <v>1340</v>
      </c>
      <c r="F911" s="18" t="s">
        <v>804</v>
      </c>
      <c r="G911" s="18" t="s">
        <v>9065</v>
      </c>
      <c r="H911" s="18" t="s">
        <v>812</v>
      </c>
      <c r="I911" s="39" t="s">
        <v>9067</v>
      </c>
      <c r="J911" s="18" t="s">
        <v>813</v>
      </c>
      <c r="K911" s="18" t="s">
        <v>2285</v>
      </c>
      <c r="L911" s="18" t="s">
        <v>2286</v>
      </c>
      <c r="M911" s="19" t="s">
        <v>1443</v>
      </c>
    </row>
    <row r="912" spans="1:13" ht="85" x14ac:dyDescent="0.3">
      <c r="A912" s="18">
        <v>2</v>
      </c>
      <c r="B912" s="18" t="s">
        <v>2195</v>
      </c>
      <c r="C912" s="18" t="s">
        <v>9042</v>
      </c>
      <c r="D912" s="18" t="s">
        <v>2270</v>
      </c>
      <c r="E912" s="18" t="s">
        <v>1340</v>
      </c>
      <c r="F912" s="18" t="s">
        <v>804</v>
      </c>
      <c r="G912" s="18" t="s">
        <v>9065</v>
      </c>
      <c r="H912" s="18" t="s">
        <v>812</v>
      </c>
      <c r="I912" s="39" t="s">
        <v>9068</v>
      </c>
      <c r="J912" s="18" t="s">
        <v>4212</v>
      </c>
      <c r="K912" s="18" t="s">
        <v>12278</v>
      </c>
      <c r="L912" s="18" t="s">
        <v>2287</v>
      </c>
      <c r="M912" s="19" t="s">
        <v>1443</v>
      </c>
    </row>
    <row r="913" spans="1:13" ht="85" x14ac:dyDescent="0.3">
      <c r="A913" s="18">
        <v>2</v>
      </c>
      <c r="B913" s="18" t="s">
        <v>2195</v>
      </c>
      <c r="C913" s="18" t="s">
        <v>9042</v>
      </c>
      <c r="D913" s="18" t="s">
        <v>2270</v>
      </c>
      <c r="E913" s="18" t="s">
        <v>1341</v>
      </c>
      <c r="F913" s="18" t="s">
        <v>814</v>
      </c>
      <c r="G913" s="18" t="s">
        <v>9069</v>
      </c>
      <c r="H913" s="18" t="s">
        <v>815</v>
      </c>
      <c r="I913" s="39" t="s">
        <v>9070</v>
      </c>
      <c r="J913" s="18" t="s">
        <v>816</v>
      </c>
      <c r="K913" s="18" t="s">
        <v>12279</v>
      </c>
      <c r="L913" s="18" t="s">
        <v>12280</v>
      </c>
      <c r="M913" s="19" t="s">
        <v>1436</v>
      </c>
    </row>
    <row r="914" spans="1:13" ht="85" x14ac:dyDescent="0.3">
      <c r="A914" s="18">
        <v>2</v>
      </c>
      <c r="B914" s="18" t="s">
        <v>2195</v>
      </c>
      <c r="C914" s="18" t="s">
        <v>9042</v>
      </c>
      <c r="D914" s="18" t="s">
        <v>2270</v>
      </c>
      <c r="E914" s="18" t="s">
        <v>1341</v>
      </c>
      <c r="F914" s="18" t="s">
        <v>814</v>
      </c>
      <c r="G914" s="18" t="s">
        <v>9071</v>
      </c>
      <c r="H914" s="18" t="s">
        <v>12281</v>
      </c>
      <c r="I914" s="39" t="s">
        <v>9072</v>
      </c>
      <c r="J914" s="18" t="s">
        <v>4216</v>
      </c>
      <c r="K914" s="18" t="s">
        <v>12282</v>
      </c>
      <c r="L914" s="18" t="s">
        <v>2288</v>
      </c>
      <c r="M914" s="19" t="s">
        <v>1443</v>
      </c>
    </row>
    <row r="915" spans="1:13" ht="85" x14ac:dyDescent="0.3">
      <c r="A915" s="18">
        <v>2</v>
      </c>
      <c r="B915" s="18" t="s">
        <v>2195</v>
      </c>
      <c r="C915" s="18" t="s">
        <v>9042</v>
      </c>
      <c r="D915" s="18" t="s">
        <v>2270</v>
      </c>
      <c r="E915" s="18" t="s">
        <v>1341</v>
      </c>
      <c r="F915" s="18" t="s">
        <v>814</v>
      </c>
      <c r="G915" s="18" t="s">
        <v>9071</v>
      </c>
      <c r="H915" s="18" t="s">
        <v>12281</v>
      </c>
      <c r="I915" s="39" t="s">
        <v>9073</v>
      </c>
      <c r="J915" s="18" t="s">
        <v>12283</v>
      </c>
      <c r="K915" s="18" t="s">
        <v>12284</v>
      </c>
      <c r="L915" s="18" t="s">
        <v>12285</v>
      </c>
      <c r="M915" s="19" t="s">
        <v>1436</v>
      </c>
    </row>
    <row r="916" spans="1:13" ht="85" x14ac:dyDescent="0.3">
      <c r="A916" s="18">
        <v>2</v>
      </c>
      <c r="B916" s="18" t="s">
        <v>2195</v>
      </c>
      <c r="C916" s="18" t="s">
        <v>9042</v>
      </c>
      <c r="D916" s="18" t="s">
        <v>2270</v>
      </c>
      <c r="E916" s="18" t="s">
        <v>1342</v>
      </c>
      <c r="F916" s="18" t="s">
        <v>817</v>
      </c>
      <c r="G916" s="18" t="s">
        <v>9074</v>
      </c>
      <c r="H916" s="18" t="s">
        <v>818</v>
      </c>
      <c r="I916" s="39" t="s">
        <v>9075</v>
      </c>
      <c r="J916" s="18" t="s">
        <v>12286</v>
      </c>
      <c r="K916" s="18" t="s">
        <v>12287</v>
      </c>
      <c r="L916" s="18" t="s">
        <v>12288</v>
      </c>
      <c r="M916" s="19" t="s">
        <v>1436</v>
      </c>
    </row>
    <row r="917" spans="1:13" ht="85" x14ac:dyDescent="0.3">
      <c r="A917" s="18">
        <v>2</v>
      </c>
      <c r="B917" s="18" t="s">
        <v>2195</v>
      </c>
      <c r="C917" s="18" t="s">
        <v>9042</v>
      </c>
      <c r="D917" s="18" t="s">
        <v>2270</v>
      </c>
      <c r="E917" s="18" t="s">
        <v>1342</v>
      </c>
      <c r="F917" s="18" t="s">
        <v>817</v>
      </c>
      <c r="G917" s="18" t="s">
        <v>9074</v>
      </c>
      <c r="H917" s="18" t="s">
        <v>818</v>
      </c>
      <c r="I917" s="39" t="s">
        <v>9076</v>
      </c>
      <c r="J917" s="18" t="s">
        <v>12289</v>
      </c>
      <c r="K917" s="18" t="s">
        <v>12290</v>
      </c>
      <c r="L917" s="18" t="s">
        <v>12291</v>
      </c>
      <c r="M917" s="19" t="s">
        <v>2166</v>
      </c>
    </row>
    <row r="918" spans="1:13" ht="85" x14ac:dyDescent="0.3">
      <c r="A918" s="18">
        <v>2</v>
      </c>
      <c r="B918" s="18" t="s">
        <v>2195</v>
      </c>
      <c r="C918" s="18" t="s">
        <v>9042</v>
      </c>
      <c r="D918" s="18" t="s">
        <v>2270</v>
      </c>
      <c r="E918" s="18" t="s">
        <v>1342</v>
      </c>
      <c r="F918" s="18" t="s">
        <v>817</v>
      </c>
      <c r="G918" s="18" t="s">
        <v>9074</v>
      </c>
      <c r="H918" s="18" t="s">
        <v>818</v>
      </c>
      <c r="I918" s="39" t="s">
        <v>9077</v>
      </c>
      <c r="J918" s="18" t="s">
        <v>12292</v>
      </c>
      <c r="K918" s="18" t="s">
        <v>12293</v>
      </c>
      <c r="L918" s="18" t="s">
        <v>12294</v>
      </c>
      <c r="M918" s="19" t="s">
        <v>1436</v>
      </c>
    </row>
    <row r="919" spans="1:13" ht="85" x14ac:dyDescent="0.3">
      <c r="A919" s="18">
        <v>2</v>
      </c>
      <c r="B919" s="18" t="s">
        <v>2195</v>
      </c>
      <c r="C919" s="18" t="s">
        <v>9042</v>
      </c>
      <c r="D919" s="18" t="s">
        <v>2270</v>
      </c>
      <c r="E919" s="18" t="s">
        <v>1342</v>
      </c>
      <c r="F919" s="18" t="s">
        <v>817</v>
      </c>
      <c r="G919" s="18" t="s">
        <v>9074</v>
      </c>
      <c r="H919" s="18" t="s">
        <v>818</v>
      </c>
      <c r="I919" s="39" t="s">
        <v>9078</v>
      </c>
      <c r="J919" s="18" t="s">
        <v>4222</v>
      </c>
      <c r="K919" s="18" t="s">
        <v>5737</v>
      </c>
      <c r="L919" s="18" t="s">
        <v>7314</v>
      </c>
      <c r="M919" s="19" t="s">
        <v>1436</v>
      </c>
    </row>
    <row r="920" spans="1:13" ht="85" x14ac:dyDescent="0.3">
      <c r="A920" s="18">
        <v>2</v>
      </c>
      <c r="B920" s="18" t="s">
        <v>2195</v>
      </c>
      <c r="C920" s="18" t="s">
        <v>9042</v>
      </c>
      <c r="D920" s="18" t="s">
        <v>2270</v>
      </c>
      <c r="E920" s="18" t="s">
        <v>1342</v>
      </c>
      <c r="F920" s="18" t="s">
        <v>817</v>
      </c>
      <c r="G920" s="18" t="s">
        <v>9074</v>
      </c>
      <c r="H920" s="18" t="s">
        <v>818</v>
      </c>
      <c r="I920" s="39" t="s">
        <v>9079</v>
      </c>
      <c r="J920" s="18" t="s">
        <v>819</v>
      </c>
      <c r="K920" s="18" t="s">
        <v>2289</v>
      </c>
      <c r="L920" s="18" t="s">
        <v>2290</v>
      </c>
      <c r="M920" s="19" t="s">
        <v>1436</v>
      </c>
    </row>
    <row r="921" spans="1:13" ht="85" x14ac:dyDescent="0.3">
      <c r="A921" s="18">
        <v>2</v>
      </c>
      <c r="B921" s="18" t="s">
        <v>2195</v>
      </c>
      <c r="C921" s="18" t="s">
        <v>9080</v>
      </c>
      <c r="D921" s="18" t="s">
        <v>12295</v>
      </c>
      <c r="E921" s="18" t="s">
        <v>9081</v>
      </c>
      <c r="F921" s="18" t="s">
        <v>2291</v>
      </c>
      <c r="G921" s="18" t="s">
        <v>9082</v>
      </c>
      <c r="H921" s="18" t="s">
        <v>12296</v>
      </c>
      <c r="I921" s="39" t="s">
        <v>9083</v>
      </c>
      <c r="J921" s="18" t="s">
        <v>12297</v>
      </c>
      <c r="K921" s="18" t="s">
        <v>1</v>
      </c>
      <c r="L921" s="18" t="s">
        <v>1</v>
      </c>
      <c r="M921" s="18"/>
    </row>
    <row r="922" spans="1:13" ht="85" x14ac:dyDescent="0.3">
      <c r="A922" s="18">
        <v>2</v>
      </c>
      <c r="B922" s="18" t="s">
        <v>2195</v>
      </c>
      <c r="C922" s="18" t="s">
        <v>9080</v>
      </c>
      <c r="D922" s="18" t="s">
        <v>12295</v>
      </c>
      <c r="E922" s="18" t="s">
        <v>9084</v>
      </c>
      <c r="F922" s="18" t="s">
        <v>12298</v>
      </c>
      <c r="G922" s="18" t="s">
        <v>9085</v>
      </c>
      <c r="H922" s="18" t="s">
        <v>12299</v>
      </c>
      <c r="I922" s="39" t="s">
        <v>9086</v>
      </c>
      <c r="J922" s="18" t="s">
        <v>2292</v>
      </c>
      <c r="K922" s="18" t="s">
        <v>12300</v>
      </c>
      <c r="L922" s="18" t="s">
        <v>12301</v>
      </c>
      <c r="M922" s="19" t="s">
        <v>1436</v>
      </c>
    </row>
    <row r="923" spans="1:13" ht="85" x14ac:dyDescent="0.3">
      <c r="A923" s="18">
        <v>2</v>
      </c>
      <c r="B923" s="18" t="s">
        <v>2195</v>
      </c>
      <c r="C923" s="18" t="s">
        <v>9080</v>
      </c>
      <c r="D923" s="18" t="s">
        <v>12295</v>
      </c>
      <c r="E923" s="18" t="s">
        <v>9084</v>
      </c>
      <c r="F923" s="18" t="s">
        <v>12298</v>
      </c>
      <c r="G923" s="18" t="s">
        <v>9087</v>
      </c>
      <c r="H923" s="18" t="s">
        <v>4228</v>
      </c>
      <c r="I923" s="39" t="s">
        <v>9088</v>
      </c>
      <c r="J923" s="18" t="s">
        <v>4229</v>
      </c>
      <c r="K923" s="18" t="s">
        <v>5739</v>
      </c>
      <c r="L923" s="18" t="s">
        <v>2293</v>
      </c>
      <c r="M923" s="19" t="s">
        <v>1436</v>
      </c>
    </row>
    <row r="924" spans="1:13" ht="85" x14ac:dyDescent="0.3">
      <c r="A924" s="18">
        <v>2</v>
      </c>
      <c r="B924" s="18" t="s">
        <v>2195</v>
      </c>
      <c r="C924" s="18" t="s">
        <v>9080</v>
      </c>
      <c r="D924" s="18" t="s">
        <v>12295</v>
      </c>
      <c r="E924" s="18" t="s">
        <v>9089</v>
      </c>
      <c r="F924" s="18" t="s">
        <v>12302</v>
      </c>
      <c r="G924" s="18" t="s">
        <v>9090</v>
      </c>
      <c r="H924" s="18" t="s">
        <v>12303</v>
      </c>
      <c r="I924" s="39" t="s">
        <v>9091</v>
      </c>
      <c r="J924" s="18" t="s">
        <v>12304</v>
      </c>
      <c r="K924" s="18" t="s">
        <v>12305</v>
      </c>
      <c r="L924" s="18" t="s">
        <v>7316</v>
      </c>
      <c r="M924" s="19" t="s">
        <v>1436</v>
      </c>
    </row>
    <row r="925" spans="1:13" ht="85" x14ac:dyDescent="0.3">
      <c r="A925" s="18">
        <v>2</v>
      </c>
      <c r="B925" s="18" t="s">
        <v>2195</v>
      </c>
      <c r="C925" s="18" t="s">
        <v>9080</v>
      </c>
      <c r="D925" s="18" t="s">
        <v>12295</v>
      </c>
      <c r="E925" s="18" t="s">
        <v>9089</v>
      </c>
      <c r="F925" s="18" t="s">
        <v>12302</v>
      </c>
      <c r="G925" s="18" t="s">
        <v>9090</v>
      </c>
      <c r="H925" s="18" t="s">
        <v>12303</v>
      </c>
      <c r="I925" s="39" t="s">
        <v>9092</v>
      </c>
      <c r="J925" s="18" t="s">
        <v>4233</v>
      </c>
      <c r="K925" s="18" t="s">
        <v>2294</v>
      </c>
      <c r="L925" s="18" t="s">
        <v>7317</v>
      </c>
      <c r="M925" s="19" t="s">
        <v>2295</v>
      </c>
    </row>
    <row r="926" spans="1:13" ht="85" x14ac:dyDescent="0.3">
      <c r="A926" s="18">
        <v>2</v>
      </c>
      <c r="B926" s="18" t="s">
        <v>2195</v>
      </c>
      <c r="C926" s="18" t="s">
        <v>9080</v>
      </c>
      <c r="D926" s="18" t="s">
        <v>12295</v>
      </c>
      <c r="E926" s="18" t="s">
        <v>1274</v>
      </c>
      <c r="F926" s="18" t="s">
        <v>313</v>
      </c>
      <c r="G926" s="18" t="s">
        <v>9093</v>
      </c>
      <c r="H926" s="18" t="s">
        <v>314</v>
      </c>
      <c r="I926" s="39" t="s">
        <v>9094</v>
      </c>
      <c r="J926" s="18" t="s">
        <v>12306</v>
      </c>
      <c r="K926" s="18" t="s">
        <v>5741</v>
      </c>
      <c r="L926" s="18" t="s">
        <v>7318</v>
      </c>
      <c r="M926" s="19" t="s">
        <v>1436</v>
      </c>
    </row>
    <row r="927" spans="1:13" ht="85" x14ac:dyDescent="0.3">
      <c r="A927" s="18">
        <v>2</v>
      </c>
      <c r="B927" s="18" t="s">
        <v>2195</v>
      </c>
      <c r="C927" s="18" t="s">
        <v>9080</v>
      </c>
      <c r="D927" s="18" t="s">
        <v>12295</v>
      </c>
      <c r="E927" s="18" t="s">
        <v>1274</v>
      </c>
      <c r="F927" s="18" t="s">
        <v>313</v>
      </c>
      <c r="G927" s="18" t="s">
        <v>9093</v>
      </c>
      <c r="H927" s="18" t="s">
        <v>314</v>
      </c>
      <c r="I927" s="39" t="s">
        <v>9095</v>
      </c>
      <c r="J927" s="18" t="s">
        <v>315</v>
      </c>
      <c r="K927" s="18" t="s">
        <v>2296</v>
      </c>
      <c r="L927" s="18" t="s">
        <v>2297</v>
      </c>
      <c r="M927" s="19" t="s">
        <v>1436</v>
      </c>
    </row>
    <row r="928" spans="1:13" ht="85" x14ac:dyDescent="0.3">
      <c r="A928" s="18">
        <v>2</v>
      </c>
      <c r="B928" s="18" t="s">
        <v>2195</v>
      </c>
      <c r="C928" s="18" t="s">
        <v>9080</v>
      </c>
      <c r="D928" s="18" t="s">
        <v>12295</v>
      </c>
      <c r="E928" s="18" t="s">
        <v>1275</v>
      </c>
      <c r="F928" s="18" t="s">
        <v>316</v>
      </c>
      <c r="G928" s="18" t="s">
        <v>9096</v>
      </c>
      <c r="H928" s="18" t="s">
        <v>12307</v>
      </c>
      <c r="I928" s="39" t="s">
        <v>9097</v>
      </c>
      <c r="J928" s="18" t="s">
        <v>4237</v>
      </c>
      <c r="K928" s="18" t="s">
        <v>12308</v>
      </c>
      <c r="L928" s="18" t="s">
        <v>12309</v>
      </c>
      <c r="M928" s="19" t="s">
        <v>1436</v>
      </c>
    </row>
    <row r="929" spans="1:13" ht="85" x14ac:dyDescent="0.3">
      <c r="A929" s="18">
        <v>2</v>
      </c>
      <c r="B929" s="18" t="s">
        <v>2195</v>
      </c>
      <c r="C929" s="18" t="s">
        <v>9080</v>
      </c>
      <c r="D929" s="18" t="s">
        <v>12295</v>
      </c>
      <c r="E929" s="18" t="s">
        <v>1275</v>
      </c>
      <c r="F929" s="18" t="s">
        <v>316</v>
      </c>
      <c r="G929" s="18" t="s">
        <v>9096</v>
      </c>
      <c r="H929" s="18" t="s">
        <v>12307</v>
      </c>
      <c r="I929" s="39" t="s">
        <v>9098</v>
      </c>
      <c r="J929" s="18" t="s">
        <v>4238</v>
      </c>
      <c r="K929" s="18" t="s">
        <v>12310</v>
      </c>
      <c r="L929" s="18" t="s">
        <v>12311</v>
      </c>
      <c r="M929" s="19" t="s">
        <v>1436</v>
      </c>
    </row>
    <row r="930" spans="1:13" ht="85" x14ac:dyDescent="0.3">
      <c r="A930" s="18">
        <v>2</v>
      </c>
      <c r="B930" s="18" t="s">
        <v>2195</v>
      </c>
      <c r="C930" s="18" t="s">
        <v>9080</v>
      </c>
      <c r="D930" s="18" t="s">
        <v>12295</v>
      </c>
      <c r="E930" s="18" t="s">
        <v>1275</v>
      </c>
      <c r="F930" s="18" t="s">
        <v>316</v>
      </c>
      <c r="G930" s="18" t="s">
        <v>9096</v>
      </c>
      <c r="H930" s="18" t="s">
        <v>12307</v>
      </c>
      <c r="I930" s="39" t="s">
        <v>9099</v>
      </c>
      <c r="J930" s="18" t="s">
        <v>12312</v>
      </c>
      <c r="K930" s="18" t="s">
        <v>12313</v>
      </c>
      <c r="L930" s="18" t="s">
        <v>12314</v>
      </c>
      <c r="M930" s="19" t="s">
        <v>1436</v>
      </c>
    </row>
    <row r="931" spans="1:13" ht="85" x14ac:dyDescent="0.3">
      <c r="A931" s="18">
        <v>2</v>
      </c>
      <c r="B931" s="18" t="s">
        <v>2195</v>
      </c>
      <c r="C931" s="18" t="s">
        <v>9080</v>
      </c>
      <c r="D931" s="18" t="s">
        <v>12295</v>
      </c>
      <c r="E931" s="18" t="s">
        <v>1275</v>
      </c>
      <c r="F931" s="18" t="s">
        <v>316</v>
      </c>
      <c r="G931" s="18" t="s">
        <v>9096</v>
      </c>
      <c r="H931" s="18" t="s">
        <v>12307</v>
      </c>
      <c r="I931" s="39" t="s">
        <v>9100</v>
      </c>
      <c r="J931" s="18" t="s">
        <v>2298</v>
      </c>
      <c r="K931" s="18" t="s">
        <v>2299</v>
      </c>
      <c r="L931" s="18" t="s">
        <v>12315</v>
      </c>
      <c r="M931" s="19" t="s">
        <v>1436</v>
      </c>
    </row>
    <row r="932" spans="1:13" ht="85" x14ac:dyDescent="0.3">
      <c r="A932" s="18">
        <v>2</v>
      </c>
      <c r="B932" s="18" t="s">
        <v>2195</v>
      </c>
      <c r="C932" s="18" t="s">
        <v>9080</v>
      </c>
      <c r="D932" s="18" t="s">
        <v>12295</v>
      </c>
      <c r="E932" s="18" t="s">
        <v>1275</v>
      </c>
      <c r="F932" s="18" t="s">
        <v>316</v>
      </c>
      <c r="G932" s="18" t="s">
        <v>9101</v>
      </c>
      <c r="H932" s="18" t="s">
        <v>12316</v>
      </c>
      <c r="I932" s="39" t="s">
        <v>9102</v>
      </c>
      <c r="J932" s="18" t="s">
        <v>12317</v>
      </c>
      <c r="K932" s="18" t="s">
        <v>12318</v>
      </c>
      <c r="L932" s="18" t="s">
        <v>12319</v>
      </c>
      <c r="M932" s="19" t="s">
        <v>1436</v>
      </c>
    </row>
    <row r="933" spans="1:13" ht="85" x14ac:dyDescent="0.3">
      <c r="A933" s="18">
        <v>2</v>
      </c>
      <c r="B933" s="18" t="s">
        <v>2195</v>
      </c>
      <c r="C933" s="18" t="s">
        <v>9080</v>
      </c>
      <c r="D933" s="18" t="s">
        <v>12295</v>
      </c>
      <c r="E933" s="18" t="s">
        <v>1275</v>
      </c>
      <c r="F933" s="18" t="s">
        <v>316</v>
      </c>
      <c r="G933" s="18" t="s">
        <v>9101</v>
      </c>
      <c r="H933" s="18" t="s">
        <v>12316</v>
      </c>
      <c r="I933" s="39" t="s">
        <v>9103</v>
      </c>
      <c r="J933" s="18" t="s">
        <v>4242</v>
      </c>
      <c r="K933" s="18" t="s">
        <v>2300</v>
      </c>
      <c r="L933" s="18" t="s">
        <v>2301</v>
      </c>
      <c r="M933" s="19" t="s">
        <v>1436</v>
      </c>
    </row>
    <row r="934" spans="1:13" ht="85" x14ac:dyDescent="0.3">
      <c r="A934" s="18">
        <v>2</v>
      </c>
      <c r="B934" s="18" t="s">
        <v>2195</v>
      </c>
      <c r="C934" s="18" t="s">
        <v>9080</v>
      </c>
      <c r="D934" s="18" t="s">
        <v>12295</v>
      </c>
      <c r="E934" s="18" t="s">
        <v>9104</v>
      </c>
      <c r="F934" s="18" t="s">
        <v>2302</v>
      </c>
      <c r="G934" s="18" t="s">
        <v>9105</v>
      </c>
      <c r="H934" s="18" t="s">
        <v>12320</v>
      </c>
      <c r="I934" s="39" t="s">
        <v>9106</v>
      </c>
      <c r="J934" s="18" t="s">
        <v>4244</v>
      </c>
      <c r="K934" s="18" t="s">
        <v>2303</v>
      </c>
      <c r="L934" s="18" t="s">
        <v>2304</v>
      </c>
      <c r="M934" s="19" t="s">
        <v>1443</v>
      </c>
    </row>
    <row r="935" spans="1:13" ht="85" x14ac:dyDescent="0.3">
      <c r="A935" s="18">
        <v>2</v>
      </c>
      <c r="B935" s="18" t="s">
        <v>2195</v>
      </c>
      <c r="C935" s="18" t="s">
        <v>9080</v>
      </c>
      <c r="D935" s="18" t="s">
        <v>12295</v>
      </c>
      <c r="E935" s="18" t="s">
        <v>9104</v>
      </c>
      <c r="F935" s="18" t="s">
        <v>2302</v>
      </c>
      <c r="G935" s="18" t="s">
        <v>9105</v>
      </c>
      <c r="H935" s="18" t="s">
        <v>12320</v>
      </c>
      <c r="I935" s="39" t="s">
        <v>9107</v>
      </c>
      <c r="J935" s="18" t="s">
        <v>2305</v>
      </c>
      <c r="K935" s="18" t="s">
        <v>2306</v>
      </c>
      <c r="L935" s="18" t="s">
        <v>7324</v>
      </c>
      <c r="M935" s="19" t="s">
        <v>1436</v>
      </c>
    </row>
    <row r="936" spans="1:13" ht="85" x14ac:dyDescent="0.3">
      <c r="A936" s="18">
        <v>2</v>
      </c>
      <c r="B936" s="18" t="s">
        <v>2195</v>
      </c>
      <c r="C936" s="18" t="s">
        <v>9080</v>
      </c>
      <c r="D936" s="18" t="s">
        <v>12295</v>
      </c>
      <c r="E936" s="18" t="s">
        <v>9104</v>
      </c>
      <c r="F936" s="18" t="s">
        <v>2302</v>
      </c>
      <c r="G936" s="18" t="s">
        <v>9105</v>
      </c>
      <c r="H936" s="18" t="s">
        <v>12320</v>
      </c>
      <c r="I936" s="39" t="s">
        <v>9108</v>
      </c>
      <c r="J936" s="18" t="s">
        <v>2307</v>
      </c>
      <c r="K936" s="18" t="s">
        <v>12321</v>
      </c>
      <c r="L936" s="18" t="s">
        <v>2308</v>
      </c>
      <c r="M936" s="19" t="s">
        <v>1436</v>
      </c>
    </row>
    <row r="937" spans="1:13" ht="85" x14ac:dyDescent="0.3">
      <c r="A937" s="18">
        <v>2</v>
      </c>
      <c r="B937" s="18" t="s">
        <v>2195</v>
      </c>
      <c r="C937" s="18" t="s">
        <v>9080</v>
      </c>
      <c r="D937" s="18" t="s">
        <v>12295</v>
      </c>
      <c r="E937" s="18" t="s">
        <v>9109</v>
      </c>
      <c r="F937" s="18" t="s">
        <v>2309</v>
      </c>
      <c r="G937" s="18" t="s">
        <v>9110</v>
      </c>
      <c r="H937" s="18" t="s">
        <v>2310</v>
      </c>
      <c r="I937" s="39" t="s">
        <v>9111</v>
      </c>
      <c r="J937" s="18" t="s">
        <v>12322</v>
      </c>
      <c r="K937" s="18" t="s">
        <v>12323</v>
      </c>
      <c r="L937" s="18" t="s">
        <v>7325</v>
      </c>
      <c r="M937" s="19" t="s">
        <v>1443</v>
      </c>
    </row>
    <row r="938" spans="1:13" ht="85" x14ac:dyDescent="0.3">
      <c r="A938" s="18">
        <v>2</v>
      </c>
      <c r="B938" s="18" t="s">
        <v>2195</v>
      </c>
      <c r="C938" s="18" t="s">
        <v>9080</v>
      </c>
      <c r="D938" s="18" t="s">
        <v>12295</v>
      </c>
      <c r="E938" s="18" t="s">
        <v>9109</v>
      </c>
      <c r="F938" s="18" t="s">
        <v>2309</v>
      </c>
      <c r="G938" s="18" t="s">
        <v>9112</v>
      </c>
      <c r="H938" s="18" t="s">
        <v>4246</v>
      </c>
      <c r="I938" s="39" t="s">
        <v>9113</v>
      </c>
      <c r="J938" s="18" t="s">
        <v>2311</v>
      </c>
      <c r="K938" s="18" t="s">
        <v>2312</v>
      </c>
      <c r="L938" s="18" t="s">
        <v>7326</v>
      </c>
      <c r="M938" s="19" t="s">
        <v>1443</v>
      </c>
    </row>
    <row r="939" spans="1:13" ht="85" x14ac:dyDescent="0.3">
      <c r="A939" s="18">
        <v>2</v>
      </c>
      <c r="B939" s="18" t="s">
        <v>2195</v>
      </c>
      <c r="C939" s="18" t="s">
        <v>9080</v>
      </c>
      <c r="D939" s="18" t="s">
        <v>12295</v>
      </c>
      <c r="E939" s="18" t="s">
        <v>9109</v>
      </c>
      <c r="F939" s="18" t="s">
        <v>2309</v>
      </c>
      <c r="G939" s="18" t="s">
        <v>9112</v>
      </c>
      <c r="H939" s="18" t="s">
        <v>4246</v>
      </c>
      <c r="I939" s="39" t="s">
        <v>9114</v>
      </c>
      <c r="J939" s="18" t="s">
        <v>2313</v>
      </c>
      <c r="K939" s="18" t="s">
        <v>2314</v>
      </c>
      <c r="L939" s="18" t="s">
        <v>2315</v>
      </c>
      <c r="M939" s="19" t="s">
        <v>1436</v>
      </c>
    </row>
    <row r="940" spans="1:13" ht="85" x14ac:dyDescent="0.3">
      <c r="A940" s="18">
        <v>2</v>
      </c>
      <c r="B940" s="18" t="s">
        <v>2195</v>
      </c>
      <c r="C940" s="18" t="s">
        <v>9080</v>
      </c>
      <c r="D940" s="18" t="s">
        <v>12295</v>
      </c>
      <c r="E940" s="18" t="s">
        <v>9115</v>
      </c>
      <c r="F940" s="18" t="s">
        <v>12324</v>
      </c>
      <c r="G940" s="18" t="s">
        <v>9116</v>
      </c>
      <c r="H940" s="18" t="s">
        <v>2316</v>
      </c>
      <c r="I940" s="39" t="s">
        <v>9117</v>
      </c>
      <c r="J940" s="18" t="s">
        <v>4248</v>
      </c>
      <c r="K940" s="18" t="s">
        <v>12325</v>
      </c>
      <c r="L940" s="18" t="s">
        <v>12326</v>
      </c>
      <c r="M940" s="19" t="s">
        <v>1436</v>
      </c>
    </row>
    <row r="941" spans="1:13" ht="85" x14ac:dyDescent="0.3">
      <c r="A941" s="18">
        <v>2</v>
      </c>
      <c r="B941" s="18" t="s">
        <v>2195</v>
      </c>
      <c r="C941" s="18" t="s">
        <v>9080</v>
      </c>
      <c r="D941" s="18" t="s">
        <v>12295</v>
      </c>
      <c r="E941" s="18" t="s">
        <v>9115</v>
      </c>
      <c r="F941" s="18" t="s">
        <v>12324</v>
      </c>
      <c r="G941" s="18" t="s">
        <v>9116</v>
      </c>
      <c r="H941" s="18" t="s">
        <v>2316</v>
      </c>
      <c r="I941" s="39" t="s">
        <v>9118</v>
      </c>
      <c r="J941" s="18" t="s">
        <v>2317</v>
      </c>
      <c r="K941" s="18" t="s">
        <v>12327</v>
      </c>
      <c r="L941" s="18" t="s">
        <v>12328</v>
      </c>
      <c r="M941" s="19" t="s">
        <v>1436</v>
      </c>
    </row>
    <row r="942" spans="1:13" ht="85" x14ac:dyDescent="0.3">
      <c r="A942" s="18">
        <v>2</v>
      </c>
      <c r="B942" s="18" t="s">
        <v>2195</v>
      </c>
      <c r="C942" s="18" t="s">
        <v>9080</v>
      </c>
      <c r="D942" s="18" t="s">
        <v>12295</v>
      </c>
      <c r="E942" s="18" t="s">
        <v>9119</v>
      </c>
      <c r="F942" s="18" t="s">
        <v>2318</v>
      </c>
      <c r="G942" s="18" t="s">
        <v>9120</v>
      </c>
      <c r="H942" s="18" t="s">
        <v>12329</v>
      </c>
      <c r="I942" s="39" t="s">
        <v>12330</v>
      </c>
      <c r="J942" s="18" t="s">
        <v>4250</v>
      </c>
      <c r="K942" s="18" t="s">
        <v>12331</v>
      </c>
      <c r="L942" s="18" t="s">
        <v>12332</v>
      </c>
      <c r="M942" s="19" t="s">
        <v>1443</v>
      </c>
    </row>
    <row r="943" spans="1:13" ht="85" x14ac:dyDescent="0.3">
      <c r="A943" s="18">
        <v>2</v>
      </c>
      <c r="B943" s="18" t="s">
        <v>2195</v>
      </c>
      <c r="C943" s="18" t="s">
        <v>9080</v>
      </c>
      <c r="D943" s="18" t="s">
        <v>12295</v>
      </c>
      <c r="E943" s="18" t="s">
        <v>9119</v>
      </c>
      <c r="F943" s="18" t="s">
        <v>2318</v>
      </c>
      <c r="G943" s="18" t="s">
        <v>9120</v>
      </c>
      <c r="H943" s="18" t="s">
        <v>12329</v>
      </c>
      <c r="I943" s="39" t="s">
        <v>12333</v>
      </c>
      <c r="J943" s="18" t="s">
        <v>4251</v>
      </c>
      <c r="K943" s="18" t="s">
        <v>2319</v>
      </c>
      <c r="L943" s="18" t="s">
        <v>2320</v>
      </c>
      <c r="M943" s="19" t="s">
        <v>1436</v>
      </c>
    </row>
    <row r="944" spans="1:13" ht="85" x14ac:dyDescent="0.3">
      <c r="A944" s="18">
        <v>2</v>
      </c>
      <c r="B944" s="18" t="s">
        <v>2195</v>
      </c>
      <c r="C944" s="18" t="s">
        <v>9080</v>
      </c>
      <c r="D944" s="18" t="s">
        <v>12295</v>
      </c>
      <c r="E944" s="18" t="s">
        <v>9119</v>
      </c>
      <c r="F944" s="18" t="s">
        <v>2318</v>
      </c>
      <c r="G944" s="18" t="s">
        <v>9120</v>
      </c>
      <c r="H944" s="18" t="s">
        <v>12329</v>
      </c>
      <c r="I944" s="39" t="s">
        <v>12334</v>
      </c>
      <c r="J944" s="18" t="s">
        <v>4252</v>
      </c>
      <c r="K944" s="18" t="s">
        <v>12335</v>
      </c>
      <c r="L944" s="18" t="s">
        <v>12336</v>
      </c>
      <c r="M944" s="19" t="s">
        <v>1436</v>
      </c>
    </row>
    <row r="945" spans="1:13" ht="85" x14ac:dyDescent="0.3">
      <c r="A945" s="18">
        <v>2</v>
      </c>
      <c r="B945" s="18" t="s">
        <v>2195</v>
      </c>
      <c r="C945" s="18" t="s">
        <v>9080</v>
      </c>
      <c r="D945" s="18" t="s">
        <v>12295</v>
      </c>
      <c r="E945" s="18" t="s">
        <v>9119</v>
      </c>
      <c r="F945" s="18" t="s">
        <v>2318</v>
      </c>
      <c r="G945" s="18" t="s">
        <v>9121</v>
      </c>
      <c r="H945" s="18" t="s">
        <v>12337</v>
      </c>
      <c r="I945" s="39" t="s">
        <v>12338</v>
      </c>
      <c r="J945" s="18" t="s">
        <v>12337</v>
      </c>
      <c r="K945" s="18" t="s">
        <v>12339</v>
      </c>
      <c r="L945" s="18" t="s">
        <v>12340</v>
      </c>
      <c r="M945" s="19" t="s">
        <v>1436</v>
      </c>
    </row>
    <row r="946" spans="1:13" ht="85" x14ac:dyDescent="0.3">
      <c r="A946" s="18">
        <v>2</v>
      </c>
      <c r="B946" s="18" t="s">
        <v>2195</v>
      </c>
      <c r="C946" s="18" t="s">
        <v>9080</v>
      </c>
      <c r="D946" s="18" t="s">
        <v>12295</v>
      </c>
      <c r="E946" s="18" t="s">
        <v>9122</v>
      </c>
      <c r="F946" s="18" t="s">
        <v>12341</v>
      </c>
      <c r="G946" s="18" t="s">
        <v>9123</v>
      </c>
      <c r="H946" s="18" t="s">
        <v>12342</v>
      </c>
      <c r="I946" s="39" t="s">
        <v>12343</v>
      </c>
      <c r="J946" s="18" t="s">
        <v>4256</v>
      </c>
      <c r="K946" s="18" t="s">
        <v>2321</v>
      </c>
      <c r="L946" s="18" t="s">
        <v>2322</v>
      </c>
      <c r="M946" s="19" t="s">
        <v>1436</v>
      </c>
    </row>
    <row r="947" spans="1:13" ht="85" x14ac:dyDescent="0.3">
      <c r="A947" s="18">
        <v>2</v>
      </c>
      <c r="B947" s="18" t="s">
        <v>2195</v>
      </c>
      <c r="C947" s="18" t="s">
        <v>9080</v>
      </c>
      <c r="D947" s="18" t="s">
        <v>12295</v>
      </c>
      <c r="E947" s="18" t="s">
        <v>9122</v>
      </c>
      <c r="F947" s="18" t="s">
        <v>12341</v>
      </c>
      <c r="G947" s="18" t="s">
        <v>9123</v>
      </c>
      <c r="H947" s="18" t="s">
        <v>12342</v>
      </c>
      <c r="I947" s="39" t="s">
        <v>12344</v>
      </c>
      <c r="J947" s="18" t="s">
        <v>2323</v>
      </c>
      <c r="K947" s="18" t="s">
        <v>12345</v>
      </c>
      <c r="L947" s="18" t="s">
        <v>12346</v>
      </c>
      <c r="M947" s="19" t="s">
        <v>1436</v>
      </c>
    </row>
    <row r="948" spans="1:13" ht="85" x14ac:dyDescent="0.3">
      <c r="A948" s="18">
        <v>2</v>
      </c>
      <c r="B948" s="18" t="s">
        <v>2195</v>
      </c>
      <c r="C948" s="18" t="s">
        <v>9080</v>
      </c>
      <c r="D948" s="18" t="s">
        <v>12295</v>
      </c>
      <c r="E948" s="18" t="s">
        <v>9122</v>
      </c>
      <c r="F948" s="18" t="s">
        <v>12341</v>
      </c>
      <c r="G948" s="18" t="s">
        <v>9123</v>
      </c>
      <c r="H948" s="18" t="s">
        <v>12342</v>
      </c>
      <c r="I948" s="39" t="s">
        <v>12347</v>
      </c>
      <c r="J948" s="18" t="s">
        <v>4257</v>
      </c>
      <c r="K948" s="18" t="s">
        <v>5754</v>
      </c>
      <c r="L948" s="18" t="s">
        <v>12348</v>
      </c>
      <c r="M948" s="19" t="s">
        <v>1436</v>
      </c>
    </row>
    <row r="949" spans="1:13" ht="85" x14ac:dyDescent="0.3">
      <c r="A949" s="18">
        <v>2</v>
      </c>
      <c r="B949" s="18" t="s">
        <v>2195</v>
      </c>
      <c r="C949" s="18" t="s">
        <v>9080</v>
      </c>
      <c r="D949" s="18" t="s">
        <v>12295</v>
      </c>
      <c r="E949" s="18" t="s">
        <v>9122</v>
      </c>
      <c r="F949" s="18" t="s">
        <v>12341</v>
      </c>
      <c r="G949" s="18" t="s">
        <v>9123</v>
      </c>
      <c r="H949" s="18" t="s">
        <v>12342</v>
      </c>
      <c r="I949" s="39" t="s">
        <v>12349</v>
      </c>
      <c r="J949" s="18" t="s">
        <v>4258</v>
      </c>
      <c r="K949" s="18" t="s">
        <v>5755</v>
      </c>
      <c r="L949" s="18" t="s">
        <v>7334</v>
      </c>
      <c r="M949" s="19" t="s">
        <v>1436</v>
      </c>
    </row>
    <row r="950" spans="1:13" ht="85" x14ac:dyDescent="0.3">
      <c r="A950" s="18">
        <v>2</v>
      </c>
      <c r="B950" s="18" t="s">
        <v>2195</v>
      </c>
      <c r="C950" s="18" t="s">
        <v>9080</v>
      </c>
      <c r="D950" s="18" t="s">
        <v>12295</v>
      </c>
      <c r="E950" s="18" t="s">
        <v>9122</v>
      </c>
      <c r="F950" s="18" t="s">
        <v>12341</v>
      </c>
      <c r="G950" s="18" t="s">
        <v>9123</v>
      </c>
      <c r="H950" s="18" t="s">
        <v>12342</v>
      </c>
      <c r="I950" s="39" t="s">
        <v>12350</v>
      </c>
      <c r="J950" s="18" t="s">
        <v>12351</v>
      </c>
      <c r="K950" s="18" t="s">
        <v>12352</v>
      </c>
      <c r="L950" s="18" t="s">
        <v>12353</v>
      </c>
      <c r="M950" s="19" t="s">
        <v>1436</v>
      </c>
    </row>
    <row r="951" spans="1:13" ht="85" x14ac:dyDescent="0.3">
      <c r="A951" s="18">
        <v>2</v>
      </c>
      <c r="B951" s="18" t="s">
        <v>2195</v>
      </c>
      <c r="C951" s="18" t="s">
        <v>9080</v>
      </c>
      <c r="D951" s="18" t="s">
        <v>12295</v>
      </c>
      <c r="E951" s="18" t="s">
        <v>9122</v>
      </c>
      <c r="F951" s="18" t="s">
        <v>12341</v>
      </c>
      <c r="G951" s="18" t="s">
        <v>9123</v>
      </c>
      <c r="H951" s="18" t="s">
        <v>12342</v>
      </c>
      <c r="I951" s="39" t="s">
        <v>12354</v>
      </c>
      <c r="J951" s="18" t="s">
        <v>4260</v>
      </c>
      <c r="K951" s="18" t="s">
        <v>12355</v>
      </c>
      <c r="L951" s="18" t="s">
        <v>12356</v>
      </c>
      <c r="M951" s="19" t="s">
        <v>1443</v>
      </c>
    </row>
    <row r="952" spans="1:13" ht="85" x14ac:dyDescent="0.3">
      <c r="A952" s="18">
        <v>2</v>
      </c>
      <c r="B952" s="18" t="s">
        <v>2195</v>
      </c>
      <c r="C952" s="18" t="s">
        <v>9080</v>
      </c>
      <c r="D952" s="18" t="s">
        <v>12295</v>
      </c>
      <c r="E952" s="18" t="s">
        <v>9122</v>
      </c>
      <c r="F952" s="18" t="s">
        <v>12341</v>
      </c>
      <c r="G952" s="18" t="s">
        <v>9123</v>
      </c>
      <c r="H952" s="18" t="s">
        <v>12342</v>
      </c>
      <c r="I952" s="39" t="s">
        <v>12357</v>
      </c>
      <c r="J952" s="18" t="s">
        <v>4261</v>
      </c>
      <c r="K952" s="18" t="s">
        <v>5758</v>
      </c>
      <c r="L952" s="18" t="s">
        <v>7337</v>
      </c>
      <c r="M952" s="19" t="s">
        <v>1436</v>
      </c>
    </row>
    <row r="953" spans="1:13" ht="85" x14ac:dyDescent="0.3">
      <c r="A953" s="18">
        <v>2</v>
      </c>
      <c r="B953" s="18" t="s">
        <v>2195</v>
      </c>
      <c r="C953" s="18" t="s">
        <v>9080</v>
      </c>
      <c r="D953" s="18" t="s">
        <v>12295</v>
      </c>
      <c r="E953" s="18" t="s">
        <v>9122</v>
      </c>
      <c r="F953" s="18" t="s">
        <v>12341</v>
      </c>
      <c r="G953" s="18" t="s">
        <v>9124</v>
      </c>
      <c r="H953" s="18" t="s">
        <v>12358</v>
      </c>
      <c r="I953" s="39" t="s">
        <v>12359</v>
      </c>
      <c r="J953" s="18" t="s">
        <v>4263</v>
      </c>
      <c r="K953" s="18" t="s">
        <v>5759</v>
      </c>
      <c r="L953" s="18" t="s">
        <v>7338</v>
      </c>
      <c r="M953" s="19" t="s">
        <v>1436</v>
      </c>
    </row>
    <row r="954" spans="1:13" ht="85" x14ac:dyDescent="0.3">
      <c r="A954" s="18">
        <v>2</v>
      </c>
      <c r="B954" s="18" t="s">
        <v>2195</v>
      </c>
      <c r="C954" s="18" t="s">
        <v>9080</v>
      </c>
      <c r="D954" s="18" t="s">
        <v>12295</v>
      </c>
      <c r="E954" s="18" t="s">
        <v>9122</v>
      </c>
      <c r="F954" s="18" t="s">
        <v>12341</v>
      </c>
      <c r="G954" s="18" t="s">
        <v>9124</v>
      </c>
      <c r="H954" s="18" t="s">
        <v>12358</v>
      </c>
      <c r="I954" s="39" t="s">
        <v>12360</v>
      </c>
      <c r="J954" s="18" t="s">
        <v>4264</v>
      </c>
      <c r="K954" s="18" t="s">
        <v>2324</v>
      </c>
      <c r="L954" s="18" t="s">
        <v>2325</v>
      </c>
      <c r="M954" s="19" t="s">
        <v>2295</v>
      </c>
    </row>
    <row r="955" spans="1:13" ht="85" x14ac:dyDescent="0.3">
      <c r="A955" s="18">
        <v>2</v>
      </c>
      <c r="B955" s="18" t="s">
        <v>2195</v>
      </c>
      <c r="C955" s="18" t="s">
        <v>9080</v>
      </c>
      <c r="D955" s="18" t="s">
        <v>12295</v>
      </c>
      <c r="E955" s="18" t="s">
        <v>9122</v>
      </c>
      <c r="F955" s="18" t="s">
        <v>12341</v>
      </c>
      <c r="G955" s="18" t="s">
        <v>9124</v>
      </c>
      <c r="H955" s="18" t="s">
        <v>12358</v>
      </c>
      <c r="I955" s="39" t="s">
        <v>12361</v>
      </c>
      <c r="J955" s="18" t="s">
        <v>12362</v>
      </c>
      <c r="K955" s="18" t="s">
        <v>12363</v>
      </c>
      <c r="L955" s="18" t="s">
        <v>12364</v>
      </c>
      <c r="M955" s="19" t="s">
        <v>1436</v>
      </c>
    </row>
    <row r="956" spans="1:13" ht="85" x14ac:dyDescent="0.3">
      <c r="A956" s="18">
        <v>2</v>
      </c>
      <c r="B956" s="18" t="s">
        <v>2195</v>
      </c>
      <c r="C956" s="18" t="s">
        <v>9080</v>
      </c>
      <c r="D956" s="18" t="s">
        <v>12295</v>
      </c>
      <c r="E956" s="18" t="s">
        <v>9122</v>
      </c>
      <c r="F956" s="18" t="s">
        <v>12341</v>
      </c>
      <c r="G956" s="18" t="s">
        <v>9125</v>
      </c>
      <c r="H956" s="18" t="s">
        <v>2326</v>
      </c>
      <c r="I956" s="39" t="s">
        <v>12365</v>
      </c>
      <c r="J956" s="18" t="s">
        <v>12366</v>
      </c>
      <c r="K956" s="18" t="s">
        <v>12367</v>
      </c>
      <c r="L956" s="18" t="s">
        <v>12368</v>
      </c>
      <c r="M956" s="41" t="s">
        <v>1458</v>
      </c>
    </row>
    <row r="957" spans="1:13" ht="85" x14ac:dyDescent="0.3">
      <c r="A957" s="18">
        <v>2</v>
      </c>
      <c r="B957" s="18" t="s">
        <v>2195</v>
      </c>
      <c r="C957" s="18" t="s">
        <v>9080</v>
      </c>
      <c r="D957" s="18" t="s">
        <v>12295</v>
      </c>
      <c r="E957" s="18" t="s">
        <v>9126</v>
      </c>
      <c r="F957" s="18" t="s">
        <v>12369</v>
      </c>
      <c r="G957" s="18" t="s">
        <v>9127</v>
      </c>
      <c r="H957" s="18" t="s">
        <v>12370</v>
      </c>
      <c r="I957" s="39" t="s">
        <v>12371</v>
      </c>
      <c r="J957" s="18" t="s">
        <v>12372</v>
      </c>
      <c r="K957" s="18" t="s">
        <v>12373</v>
      </c>
      <c r="L957" s="18" t="s">
        <v>2327</v>
      </c>
      <c r="M957" s="19" t="s">
        <v>1443</v>
      </c>
    </row>
    <row r="958" spans="1:13" ht="85" x14ac:dyDescent="0.3">
      <c r="A958" s="18">
        <v>2</v>
      </c>
      <c r="B958" s="18" t="s">
        <v>2195</v>
      </c>
      <c r="C958" s="18" t="s">
        <v>9080</v>
      </c>
      <c r="D958" s="18" t="s">
        <v>12295</v>
      </c>
      <c r="E958" s="18" t="s">
        <v>9126</v>
      </c>
      <c r="F958" s="18" t="s">
        <v>12369</v>
      </c>
      <c r="G958" s="18" t="s">
        <v>9128</v>
      </c>
      <c r="H958" s="18" t="s">
        <v>12374</v>
      </c>
      <c r="I958" s="39" t="s">
        <v>12375</v>
      </c>
      <c r="J958" s="18" t="s">
        <v>12376</v>
      </c>
      <c r="K958" s="18" t="s">
        <v>12377</v>
      </c>
      <c r="L958" s="18" t="s">
        <v>2328</v>
      </c>
      <c r="M958" s="19" t="s">
        <v>1443</v>
      </c>
    </row>
    <row r="959" spans="1:13" ht="85" x14ac:dyDescent="0.3">
      <c r="A959" s="18">
        <v>2</v>
      </c>
      <c r="B959" s="18" t="s">
        <v>2195</v>
      </c>
      <c r="C959" s="18" t="s">
        <v>9080</v>
      </c>
      <c r="D959" s="18" t="s">
        <v>12295</v>
      </c>
      <c r="E959" s="18" t="s">
        <v>9129</v>
      </c>
      <c r="F959" s="18" t="s">
        <v>12378</v>
      </c>
      <c r="G959" s="18" t="s">
        <v>9130</v>
      </c>
      <c r="H959" s="18" t="s">
        <v>12379</v>
      </c>
      <c r="I959" s="39" t="s">
        <v>12380</v>
      </c>
      <c r="J959" s="18" t="s">
        <v>2329</v>
      </c>
      <c r="K959" s="18" t="s">
        <v>2330</v>
      </c>
      <c r="L959" s="18" t="s">
        <v>7341</v>
      </c>
      <c r="M959" s="19" t="s">
        <v>1436</v>
      </c>
    </row>
    <row r="960" spans="1:13" ht="85" x14ac:dyDescent="0.3">
      <c r="A960" s="18">
        <v>2</v>
      </c>
      <c r="B960" s="18" t="s">
        <v>2195</v>
      </c>
      <c r="C960" s="18" t="s">
        <v>9080</v>
      </c>
      <c r="D960" s="18" t="s">
        <v>12295</v>
      </c>
      <c r="E960" s="18" t="s">
        <v>9129</v>
      </c>
      <c r="F960" s="18" t="s">
        <v>12378</v>
      </c>
      <c r="G960" s="18" t="s">
        <v>9130</v>
      </c>
      <c r="H960" s="18" t="s">
        <v>12379</v>
      </c>
      <c r="I960" s="39" t="s">
        <v>12381</v>
      </c>
      <c r="J960" s="18" t="s">
        <v>4274</v>
      </c>
      <c r="K960" s="18" t="s">
        <v>2331</v>
      </c>
      <c r="L960" s="18" t="s">
        <v>12382</v>
      </c>
      <c r="M960" s="19" t="s">
        <v>1436</v>
      </c>
    </row>
    <row r="961" spans="1:13" ht="85" x14ac:dyDescent="0.3">
      <c r="A961" s="18">
        <v>2</v>
      </c>
      <c r="B961" s="18" t="s">
        <v>2195</v>
      </c>
      <c r="C961" s="18" t="s">
        <v>9080</v>
      </c>
      <c r="D961" s="18" t="s">
        <v>12295</v>
      </c>
      <c r="E961" s="18" t="s">
        <v>9129</v>
      </c>
      <c r="F961" s="18" t="s">
        <v>12378</v>
      </c>
      <c r="G961" s="18" t="s">
        <v>9130</v>
      </c>
      <c r="H961" s="18" t="s">
        <v>12379</v>
      </c>
      <c r="I961" s="39" t="s">
        <v>12383</v>
      </c>
      <c r="J961" s="18" t="s">
        <v>2332</v>
      </c>
      <c r="K961" s="18" t="s">
        <v>2333</v>
      </c>
      <c r="L961" s="18" t="s">
        <v>7343</v>
      </c>
      <c r="M961" s="19" t="s">
        <v>1436</v>
      </c>
    </row>
    <row r="962" spans="1:13" ht="85" x14ac:dyDescent="0.3">
      <c r="A962" s="18">
        <v>2</v>
      </c>
      <c r="B962" s="18" t="s">
        <v>2195</v>
      </c>
      <c r="C962" s="18" t="s">
        <v>9080</v>
      </c>
      <c r="D962" s="18" t="s">
        <v>12295</v>
      </c>
      <c r="E962" s="18" t="s">
        <v>9131</v>
      </c>
      <c r="F962" s="18" t="s">
        <v>4275</v>
      </c>
      <c r="G962" s="18" t="s">
        <v>9132</v>
      </c>
      <c r="H962" s="18" t="s">
        <v>12384</v>
      </c>
      <c r="I962" s="39" t="s">
        <v>12385</v>
      </c>
      <c r="J962" s="18" t="s">
        <v>2334</v>
      </c>
      <c r="K962" s="18" t="s">
        <v>12386</v>
      </c>
      <c r="L962" s="18" t="s">
        <v>12387</v>
      </c>
      <c r="M962" s="19" t="s">
        <v>1436</v>
      </c>
    </row>
    <row r="963" spans="1:13" ht="85" x14ac:dyDescent="0.3">
      <c r="A963" s="18">
        <v>2</v>
      </c>
      <c r="B963" s="18" t="s">
        <v>2195</v>
      </c>
      <c r="C963" s="18" t="s">
        <v>9080</v>
      </c>
      <c r="D963" s="18" t="s">
        <v>12295</v>
      </c>
      <c r="E963" s="18" t="s">
        <v>9131</v>
      </c>
      <c r="F963" s="18" t="s">
        <v>4275</v>
      </c>
      <c r="G963" s="18" t="s">
        <v>9132</v>
      </c>
      <c r="H963" s="18" t="s">
        <v>12384</v>
      </c>
      <c r="I963" s="39" t="s">
        <v>12388</v>
      </c>
      <c r="J963" s="18" t="s">
        <v>2335</v>
      </c>
      <c r="K963" s="18" t="s">
        <v>5765</v>
      </c>
      <c r="L963" s="18" t="s">
        <v>7345</v>
      </c>
      <c r="M963" s="19" t="s">
        <v>1436</v>
      </c>
    </row>
    <row r="964" spans="1:13" ht="85" x14ac:dyDescent="0.3">
      <c r="A964" s="18">
        <v>2</v>
      </c>
      <c r="B964" s="18" t="s">
        <v>2195</v>
      </c>
      <c r="C964" s="18" t="s">
        <v>9080</v>
      </c>
      <c r="D964" s="18" t="s">
        <v>12295</v>
      </c>
      <c r="E964" s="18" t="s">
        <v>9131</v>
      </c>
      <c r="F964" s="18" t="s">
        <v>4275</v>
      </c>
      <c r="G964" s="18" t="s">
        <v>9133</v>
      </c>
      <c r="H964" s="18" t="s">
        <v>12389</v>
      </c>
      <c r="I964" s="39" t="s">
        <v>12390</v>
      </c>
      <c r="J964" s="18" t="s">
        <v>12391</v>
      </c>
      <c r="K964" s="18" t="s">
        <v>12392</v>
      </c>
      <c r="L964" s="18" t="s">
        <v>12393</v>
      </c>
      <c r="M964" s="19" t="s">
        <v>1462</v>
      </c>
    </row>
    <row r="965" spans="1:13" ht="85" x14ac:dyDescent="0.3">
      <c r="A965" s="18">
        <v>2</v>
      </c>
      <c r="B965" s="18" t="s">
        <v>2195</v>
      </c>
      <c r="C965" s="18" t="s">
        <v>9080</v>
      </c>
      <c r="D965" s="18" t="s">
        <v>12295</v>
      </c>
      <c r="E965" s="18" t="s">
        <v>9134</v>
      </c>
      <c r="F965" s="18" t="s">
        <v>12394</v>
      </c>
      <c r="G965" s="18" t="s">
        <v>9135</v>
      </c>
      <c r="H965" s="18" t="s">
        <v>12395</v>
      </c>
      <c r="I965" s="39" t="s">
        <v>12396</v>
      </c>
      <c r="J965" s="18" t="s">
        <v>4281</v>
      </c>
      <c r="K965" s="18" t="s">
        <v>12397</v>
      </c>
      <c r="L965" s="18" t="s">
        <v>12398</v>
      </c>
      <c r="M965" s="19" t="s">
        <v>1436</v>
      </c>
    </row>
    <row r="966" spans="1:13" ht="85" x14ac:dyDescent="0.3">
      <c r="A966" s="18">
        <v>2</v>
      </c>
      <c r="B966" s="18" t="s">
        <v>2195</v>
      </c>
      <c r="C966" s="18" t="s">
        <v>9080</v>
      </c>
      <c r="D966" s="18" t="s">
        <v>12295</v>
      </c>
      <c r="E966" s="18" t="s">
        <v>9134</v>
      </c>
      <c r="F966" s="18" t="s">
        <v>12394</v>
      </c>
      <c r="G966" s="18" t="s">
        <v>9135</v>
      </c>
      <c r="H966" s="18" t="s">
        <v>12395</v>
      </c>
      <c r="I966" s="39" t="s">
        <v>12399</v>
      </c>
      <c r="J966" s="18" t="s">
        <v>12400</v>
      </c>
      <c r="K966" s="18" t="s">
        <v>12401</v>
      </c>
      <c r="L966" s="18" t="s">
        <v>12402</v>
      </c>
      <c r="M966" s="19" t="s">
        <v>1436</v>
      </c>
    </row>
    <row r="967" spans="1:13" ht="85" x14ac:dyDescent="0.3">
      <c r="A967" s="18">
        <v>2</v>
      </c>
      <c r="B967" s="18" t="s">
        <v>2195</v>
      </c>
      <c r="C967" s="18" t="s">
        <v>9080</v>
      </c>
      <c r="D967" s="18" t="s">
        <v>12295</v>
      </c>
      <c r="E967" s="18" t="s">
        <v>9134</v>
      </c>
      <c r="F967" s="18" t="s">
        <v>12394</v>
      </c>
      <c r="G967" s="18" t="s">
        <v>9135</v>
      </c>
      <c r="H967" s="18" t="s">
        <v>12395</v>
      </c>
      <c r="I967" s="39" t="s">
        <v>12403</v>
      </c>
      <c r="J967" s="18" t="s">
        <v>4283</v>
      </c>
      <c r="K967" s="18" t="s">
        <v>5769</v>
      </c>
      <c r="L967" s="18" t="s">
        <v>7349</v>
      </c>
      <c r="M967" s="19" t="s">
        <v>1436</v>
      </c>
    </row>
    <row r="968" spans="1:13" ht="85" x14ac:dyDescent="0.3">
      <c r="A968" s="18">
        <v>2</v>
      </c>
      <c r="B968" s="18" t="s">
        <v>2195</v>
      </c>
      <c r="C968" s="18" t="s">
        <v>9080</v>
      </c>
      <c r="D968" s="18" t="s">
        <v>12295</v>
      </c>
      <c r="E968" s="18" t="s">
        <v>9134</v>
      </c>
      <c r="F968" s="18" t="s">
        <v>12394</v>
      </c>
      <c r="G968" s="18" t="s">
        <v>9135</v>
      </c>
      <c r="H968" s="18" t="s">
        <v>12395</v>
      </c>
      <c r="I968" s="39" t="s">
        <v>12404</v>
      </c>
      <c r="J968" s="18" t="s">
        <v>4284</v>
      </c>
      <c r="K968" s="18" t="s">
        <v>5770</v>
      </c>
      <c r="L968" s="18" t="s">
        <v>7350</v>
      </c>
      <c r="M968" s="19" t="s">
        <v>1436</v>
      </c>
    </row>
    <row r="969" spans="1:13" ht="85" x14ac:dyDescent="0.3">
      <c r="A969" s="18">
        <v>2</v>
      </c>
      <c r="B969" s="18" t="s">
        <v>2195</v>
      </c>
      <c r="C969" s="18" t="s">
        <v>9080</v>
      </c>
      <c r="D969" s="18" t="s">
        <v>12295</v>
      </c>
      <c r="E969" s="18" t="s">
        <v>9136</v>
      </c>
      <c r="F969" s="18" t="s">
        <v>12405</v>
      </c>
      <c r="G969" s="18" t="s">
        <v>9137</v>
      </c>
      <c r="H969" s="18" t="s">
        <v>12406</v>
      </c>
      <c r="I969" s="39" t="s">
        <v>12407</v>
      </c>
      <c r="J969" s="18" t="s">
        <v>4287</v>
      </c>
      <c r="K969" s="18" t="s">
        <v>12408</v>
      </c>
      <c r="L969" s="18" t="s">
        <v>12409</v>
      </c>
      <c r="M969" s="19" t="s">
        <v>1436</v>
      </c>
    </row>
    <row r="970" spans="1:13" ht="85" x14ac:dyDescent="0.3">
      <c r="A970" s="18">
        <v>2</v>
      </c>
      <c r="B970" s="18" t="s">
        <v>2195</v>
      </c>
      <c r="C970" s="18" t="s">
        <v>9080</v>
      </c>
      <c r="D970" s="18" t="s">
        <v>12295</v>
      </c>
      <c r="E970" s="18" t="s">
        <v>9136</v>
      </c>
      <c r="F970" s="18" t="s">
        <v>12405</v>
      </c>
      <c r="G970" s="18" t="s">
        <v>9137</v>
      </c>
      <c r="H970" s="18" t="s">
        <v>12406</v>
      </c>
      <c r="I970" s="39" t="s">
        <v>12410</v>
      </c>
      <c r="J970" s="18" t="s">
        <v>4288</v>
      </c>
      <c r="K970" s="18" t="s">
        <v>5772</v>
      </c>
      <c r="L970" s="18" t="s">
        <v>2336</v>
      </c>
      <c r="M970" s="19" t="s">
        <v>1436</v>
      </c>
    </row>
    <row r="971" spans="1:13" ht="85" x14ac:dyDescent="0.3">
      <c r="A971" s="18">
        <v>2</v>
      </c>
      <c r="B971" s="18" t="s">
        <v>2195</v>
      </c>
      <c r="C971" s="18" t="s">
        <v>9080</v>
      </c>
      <c r="D971" s="18" t="s">
        <v>12295</v>
      </c>
      <c r="E971" s="18" t="s">
        <v>9138</v>
      </c>
      <c r="F971" s="18" t="s">
        <v>12411</v>
      </c>
      <c r="G971" s="18" t="s">
        <v>9139</v>
      </c>
      <c r="H971" s="18" t="s">
        <v>12412</v>
      </c>
      <c r="I971" s="39" t="s">
        <v>12413</v>
      </c>
      <c r="J971" s="18" t="s">
        <v>12414</v>
      </c>
      <c r="K971" s="18" t="s">
        <v>12305</v>
      </c>
      <c r="L971" s="18" t="s">
        <v>7352</v>
      </c>
      <c r="M971" s="19" t="s">
        <v>1436</v>
      </c>
    </row>
    <row r="972" spans="1:13" ht="85" x14ac:dyDescent="0.3">
      <c r="A972" s="18">
        <v>2</v>
      </c>
      <c r="B972" s="18" t="s">
        <v>2195</v>
      </c>
      <c r="C972" s="18" t="s">
        <v>9080</v>
      </c>
      <c r="D972" s="18" t="s">
        <v>12295</v>
      </c>
      <c r="E972" s="18" t="s">
        <v>9138</v>
      </c>
      <c r="F972" s="18" t="s">
        <v>12411</v>
      </c>
      <c r="G972" s="18" t="s">
        <v>9139</v>
      </c>
      <c r="H972" s="18" t="s">
        <v>12412</v>
      </c>
      <c r="I972" s="39" t="s">
        <v>12415</v>
      </c>
      <c r="J972" s="18" t="s">
        <v>12416</v>
      </c>
      <c r="K972" s="18" t="s">
        <v>12417</v>
      </c>
      <c r="L972" s="18" t="s">
        <v>12418</v>
      </c>
      <c r="M972" s="19" t="s">
        <v>2237</v>
      </c>
    </row>
    <row r="973" spans="1:13" ht="85" x14ac:dyDescent="0.3">
      <c r="A973" s="18">
        <v>2</v>
      </c>
      <c r="B973" s="18" t="s">
        <v>2195</v>
      </c>
      <c r="C973" s="18" t="s">
        <v>9140</v>
      </c>
      <c r="D973" s="18" t="s">
        <v>12419</v>
      </c>
      <c r="E973" s="18" t="s">
        <v>1291</v>
      </c>
      <c r="F973" s="18" t="s">
        <v>461</v>
      </c>
      <c r="G973" s="18" t="s">
        <v>9141</v>
      </c>
      <c r="H973" s="18" t="s">
        <v>462</v>
      </c>
      <c r="I973" s="39" t="s">
        <v>9142</v>
      </c>
      <c r="J973" s="18" t="s">
        <v>463</v>
      </c>
      <c r="K973" s="18" t="s">
        <v>2337</v>
      </c>
      <c r="L973" s="18" t="s">
        <v>12420</v>
      </c>
      <c r="M973" s="19" t="s">
        <v>1436</v>
      </c>
    </row>
    <row r="974" spans="1:13" ht="85" x14ac:dyDescent="0.3">
      <c r="A974" s="18">
        <v>2</v>
      </c>
      <c r="B974" s="18" t="s">
        <v>2195</v>
      </c>
      <c r="C974" s="18" t="s">
        <v>9140</v>
      </c>
      <c r="D974" s="18" t="s">
        <v>12419</v>
      </c>
      <c r="E974" s="18" t="s">
        <v>1291</v>
      </c>
      <c r="F974" s="18" t="s">
        <v>461</v>
      </c>
      <c r="G974" s="18" t="s">
        <v>9141</v>
      </c>
      <c r="H974" s="18" t="s">
        <v>462</v>
      </c>
      <c r="I974" s="39" t="s">
        <v>9143</v>
      </c>
      <c r="J974" s="18" t="s">
        <v>4294</v>
      </c>
      <c r="K974" s="18" t="s">
        <v>5775</v>
      </c>
      <c r="L974" s="18" t="s">
        <v>7355</v>
      </c>
      <c r="M974" s="19" t="s">
        <v>1436</v>
      </c>
    </row>
    <row r="975" spans="1:13" ht="85" x14ac:dyDescent="0.3">
      <c r="A975" s="18">
        <v>2</v>
      </c>
      <c r="B975" s="18" t="s">
        <v>2195</v>
      </c>
      <c r="C975" s="18" t="s">
        <v>9140</v>
      </c>
      <c r="D975" s="18" t="s">
        <v>12419</v>
      </c>
      <c r="E975" s="18" t="s">
        <v>1291</v>
      </c>
      <c r="F975" s="18" t="s">
        <v>461</v>
      </c>
      <c r="G975" s="18" t="s">
        <v>9144</v>
      </c>
      <c r="H975" s="18" t="s">
        <v>464</v>
      </c>
      <c r="I975" s="39" t="s">
        <v>9145</v>
      </c>
      <c r="J975" s="18" t="s">
        <v>465</v>
      </c>
      <c r="K975" s="18" t="s">
        <v>12421</v>
      </c>
      <c r="L975" s="18" t="s">
        <v>12422</v>
      </c>
      <c r="M975" s="19" t="s">
        <v>1436</v>
      </c>
    </row>
    <row r="976" spans="1:13" ht="85" x14ac:dyDescent="0.3">
      <c r="A976" s="18">
        <v>2</v>
      </c>
      <c r="B976" s="18" t="s">
        <v>2195</v>
      </c>
      <c r="C976" s="18" t="s">
        <v>9140</v>
      </c>
      <c r="D976" s="18" t="s">
        <v>12419</v>
      </c>
      <c r="E976" s="18" t="s">
        <v>1291</v>
      </c>
      <c r="F976" s="18" t="s">
        <v>461</v>
      </c>
      <c r="G976" s="18" t="s">
        <v>9144</v>
      </c>
      <c r="H976" s="18" t="s">
        <v>464</v>
      </c>
      <c r="I976" s="39" t="s">
        <v>9146</v>
      </c>
      <c r="J976" s="18" t="s">
        <v>466</v>
      </c>
      <c r="K976" s="18" t="s">
        <v>12423</v>
      </c>
      <c r="L976" s="18" t="s">
        <v>12424</v>
      </c>
      <c r="M976" s="19" t="s">
        <v>1436</v>
      </c>
    </row>
    <row r="977" spans="1:13" ht="85" x14ac:dyDescent="0.3">
      <c r="A977" s="18">
        <v>2</v>
      </c>
      <c r="B977" s="18" t="s">
        <v>2195</v>
      </c>
      <c r="C977" s="18" t="s">
        <v>9140</v>
      </c>
      <c r="D977" s="18" t="s">
        <v>12419</v>
      </c>
      <c r="E977" s="18" t="s">
        <v>1291</v>
      </c>
      <c r="F977" s="18" t="s">
        <v>461</v>
      </c>
      <c r="G977" s="18" t="s">
        <v>9144</v>
      </c>
      <c r="H977" s="18" t="s">
        <v>464</v>
      </c>
      <c r="I977" s="39" t="s">
        <v>9147</v>
      </c>
      <c r="J977" s="18" t="s">
        <v>2338</v>
      </c>
      <c r="K977" s="18" t="s">
        <v>2339</v>
      </c>
      <c r="L977" s="18" t="s">
        <v>2340</v>
      </c>
      <c r="M977" s="19" t="s">
        <v>1436</v>
      </c>
    </row>
    <row r="978" spans="1:13" ht="85" x14ac:dyDescent="0.3">
      <c r="A978" s="18">
        <v>2</v>
      </c>
      <c r="B978" s="18" t="s">
        <v>2195</v>
      </c>
      <c r="C978" s="18" t="s">
        <v>9140</v>
      </c>
      <c r="D978" s="18" t="s">
        <v>12419</v>
      </c>
      <c r="E978" s="18" t="s">
        <v>1292</v>
      </c>
      <c r="F978" s="18" t="s">
        <v>467</v>
      </c>
      <c r="G978" s="18" t="s">
        <v>9148</v>
      </c>
      <c r="H978" s="18" t="s">
        <v>468</v>
      </c>
      <c r="I978" s="39" t="s">
        <v>9149</v>
      </c>
      <c r="J978" s="18" t="s">
        <v>12425</v>
      </c>
      <c r="K978" s="18" t="s">
        <v>2341</v>
      </c>
      <c r="L978" s="18" t="s">
        <v>2342</v>
      </c>
      <c r="M978" s="19" t="s">
        <v>1436</v>
      </c>
    </row>
    <row r="979" spans="1:13" ht="85" x14ac:dyDescent="0.3">
      <c r="A979" s="18">
        <v>2</v>
      </c>
      <c r="B979" s="18" t="s">
        <v>2195</v>
      </c>
      <c r="C979" s="18" t="s">
        <v>9140</v>
      </c>
      <c r="D979" s="18" t="s">
        <v>12419</v>
      </c>
      <c r="E979" s="18" t="s">
        <v>1292</v>
      </c>
      <c r="F979" s="18" t="s">
        <v>467</v>
      </c>
      <c r="G979" s="18" t="s">
        <v>9148</v>
      </c>
      <c r="H979" s="18" t="s">
        <v>468</v>
      </c>
      <c r="I979" s="39" t="s">
        <v>9150</v>
      </c>
      <c r="J979" s="18" t="s">
        <v>470</v>
      </c>
      <c r="K979" s="18" t="s">
        <v>2343</v>
      </c>
      <c r="L979" s="18" t="s">
        <v>2344</v>
      </c>
      <c r="M979" s="19" t="s">
        <v>1436</v>
      </c>
    </row>
    <row r="980" spans="1:13" ht="85" x14ac:dyDescent="0.3">
      <c r="A980" s="18">
        <v>2</v>
      </c>
      <c r="B980" s="18" t="s">
        <v>2195</v>
      </c>
      <c r="C980" s="18" t="s">
        <v>9140</v>
      </c>
      <c r="D980" s="18" t="s">
        <v>12419</v>
      </c>
      <c r="E980" s="18" t="s">
        <v>1292</v>
      </c>
      <c r="F980" s="18" t="s">
        <v>467</v>
      </c>
      <c r="G980" s="18" t="s">
        <v>9148</v>
      </c>
      <c r="H980" s="18" t="s">
        <v>468</v>
      </c>
      <c r="I980" s="39" t="s">
        <v>9151</v>
      </c>
      <c r="J980" s="18" t="s">
        <v>471</v>
      </c>
      <c r="K980" s="18" t="s">
        <v>12426</v>
      </c>
      <c r="L980" s="18" t="s">
        <v>12427</v>
      </c>
      <c r="M980" s="19" t="s">
        <v>1436</v>
      </c>
    </row>
    <row r="981" spans="1:13" ht="85" x14ac:dyDescent="0.3">
      <c r="A981" s="18">
        <v>2</v>
      </c>
      <c r="B981" s="18" t="s">
        <v>2195</v>
      </c>
      <c r="C981" s="18" t="s">
        <v>9140</v>
      </c>
      <c r="D981" s="18" t="s">
        <v>12419</v>
      </c>
      <c r="E981" s="18" t="s">
        <v>1292</v>
      </c>
      <c r="F981" s="18" t="s">
        <v>467</v>
      </c>
      <c r="G981" s="18" t="s">
        <v>9152</v>
      </c>
      <c r="H981" s="18" t="s">
        <v>472</v>
      </c>
      <c r="I981" s="39" t="s">
        <v>9153</v>
      </c>
      <c r="J981" s="18" t="s">
        <v>473</v>
      </c>
      <c r="K981" s="18" t="s">
        <v>2345</v>
      </c>
      <c r="L981" s="18" t="s">
        <v>2346</v>
      </c>
      <c r="M981" s="19" t="s">
        <v>1443</v>
      </c>
    </row>
    <row r="982" spans="1:13" ht="85" x14ac:dyDescent="0.3">
      <c r="A982" s="18">
        <v>2</v>
      </c>
      <c r="B982" s="18" t="s">
        <v>2195</v>
      </c>
      <c r="C982" s="18" t="s">
        <v>9140</v>
      </c>
      <c r="D982" s="18" t="s">
        <v>12419</v>
      </c>
      <c r="E982" s="18" t="s">
        <v>1292</v>
      </c>
      <c r="F982" s="18" t="s">
        <v>467</v>
      </c>
      <c r="G982" s="18" t="s">
        <v>9152</v>
      </c>
      <c r="H982" s="18" t="s">
        <v>472</v>
      </c>
      <c r="I982" s="39" t="s">
        <v>9154</v>
      </c>
      <c r="J982" s="18" t="s">
        <v>4299</v>
      </c>
      <c r="K982" s="18" t="s">
        <v>5779</v>
      </c>
      <c r="L982" s="18" t="s">
        <v>2347</v>
      </c>
      <c r="M982" s="19" t="s">
        <v>2084</v>
      </c>
    </row>
    <row r="983" spans="1:13" ht="85" x14ac:dyDescent="0.3">
      <c r="A983" s="18">
        <v>2</v>
      </c>
      <c r="B983" s="18" t="s">
        <v>2195</v>
      </c>
      <c r="C983" s="18" t="s">
        <v>9140</v>
      </c>
      <c r="D983" s="18" t="s">
        <v>12419</v>
      </c>
      <c r="E983" s="18" t="s">
        <v>1292</v>
      </c>
      <c r="F983" s="18" t="s">
        <v>467</v>
      </c>
      <c r="G983" s="18" t="s">
        <v>9152</v>
      </c>
      <c r="H983" s="18" t="s">
        <v>472</v>
      </c>
      <c r="I983" s="39" t="s">
        <v>9155</v>
      </c>
      <c r="J983" s="18" t="s">
        <v>474</v>
      </c>
      <c r="K983" s="18" t="s">
        <v>5780</v>
      </c>
      <c r="L983" s="18" t="s">
        <v>7359</v>
      </c>
      <c r="M983" s="41" t="s">
        <v>1752</v>
      </c>
    </row>
    <row r="984" spans="1:13" ht="102" x14ac:dyDescent="0.3">
      <c r="A984" s="18">
        <v>2</v>
      </c>
      <c r="B984" s="18" t="s">
        <v>2195</v>
      </c>
      <c r="C984" s="18" t="s">
        <v>9140</v>
      </c>
      <c r="D984" s="18" t="s">
        <v>12419</v>
      </c>
      <c r="E984" s="18" t="s">
        <v>1292</v>
      </c>
      <c r="F984" s="18" t="s">
        <v>467</v>
      </c>
      <c r="G984" s="18" t="s">
        <v>9156</v>
      </c>
      <c r="H984" s="18" t="s">
        <v>4300</v>
      </c>
      <c r="I984" s="39" t="s">
        <v>9157</v>
      </c>
      <c r="J984" s="18" t="s">
        <v>4301</v>
      </c>
      <c r="K984" s="18" t="s">
        <v>2348</v>
      </c>
      <c r="L984" s="18" t="s">
        <v>7360</v>
      </c>
      <c r="M984" s="19" t="s">
        <v>1436</v>
      </c>
    </row>
    <row r="985" spans="1:13" ht="85" x14ac:dyDescent="0.3">
      <c r="A985" s="18">
        <v>2</v>
      </c>
      <c r="B985" s="18" t="s">
        <v>2195</v>
      </c>
      <c r="C985" s="18" t="s">
        <v>9140</v>
      </c>
      <c r="D985" s="18" t="s">
        <v>12419</v>
      </c>
      <c r="E985" s="18" t="s">
        <v>1292</v>
      </c>
      <c r="F985" s="18" t="s">
        <v>467</v>
      </c>
      <c r="G985" s="18" t="s">
        <v>9156</v>
      </c>
      <c r="H985" s="18" t="s">
        <v>4300</v>
      </c>
      <c r="I985" s="39" t="s">
        <v>9158</v>
      </c>
      <c r="J985" s="18" t="s">
        <v>12428</v>
      </c>
      <c r="K985" s="18" t="s">
        <v>12429</v>
      </c>
      <c r="L985" s="18" t="s">
        <v>12430</v>
      </c>
      <c r="M985" s="19" t="s">
        <v>1436</v>
      </c>
    </row>
    <row r="986" spans="1:13" ht="85" x14ac:dyDescent="0.3">
      <c r="A986" s="18">
        <v>2</v>
      </c>
      <c r="B986" s="18" t="s">
        <v>2195</v>
      </c>
      <c r="C986" s="18" t="s">
        <v>9140</v>
      </c>
      <c r="D986" s="18" t="s">
        <v>12419</v>
      </c>
      <c r="E986" s="18" t="s">
        <v>1292</v>
      </c>
      <c r="F986" s="18" t="s">
        <v>467</v>
      </c>
      <c r="G986" s="18" t="s">
        <v>9156</v>
      </c>
      <c r="H986" s="18" t="s">
        <v>4300</v>
      </c>
      <c r="I986" s="39" t="s">
        <v>9159</v>
      </c>
      <c r="J986" s="18" t="s">
        <v>12431</v>
      </c>
      <c r="K986" s="18" t="s">
        <v>12432</v>
      </c>
      <c r="L986" s="18" t="s">
        <v>12433</v>
      </c>
      <c r="M986" s="19" t="s">
        <v>1436</v>
      </c>
    </row>
    <row r="987" spans="1:13" ht="85" x14ac:dyDescent="0.3">
      <c r="A987" s="18">
        <v>2</v>
      </c>
      <c r="B987" s="18" t="s">
        <v>2195</v>
      </c>
      <c r="C987" s="18" t="s">
        <v>9140</v>
      </c>
      <c r="D987" s="18" t="s">
        <v>12419</v>
      </c>
      <c r="E987" s="18" t="s">
        <v>1292</v>
      </c>
      <c r="F987" s="18" t="s">
        <v>467</v>
      </c>
      <c r="G987" s="18" t="s">
        <v>9156</v>
      </c>
      <c r="H987" s="18" t="s">
        <v>4300</v>
      </c>
      <c r="I987" s="39" t="s">
        <v>9160</v>
      </c>
      <c r="J987" s="18" t="s">
        <v>12434</v>
      </c>
      <c r="K987" s="18" t="s">
        <v>12435</v>
      </c>
      <c r="L987" s="18" t="s">
        <v>12436</v>
      </c>
      <c r="M987" s="19" t="s">
        <v>1436</v>
      </c>
    </row>
    <row r="988" spans="1:13" ht="85" x14ac:dyDescent="0.3">
      <c r="A988" s="18">
        <v>2</v>
      </c>
      <c r="B988" s="18" t="s">
        <v>2195</v>
      </c>
      <c r="C988" s="18" t="s">
        <v>9140</v>
      </c>
      <c r="D988" s="18" t="s">
        <v>12419</v>
      </c>
      <c r="E988" s="18" t="s">
        <v>1292</v>
      </c>
      <c r="F988" s="18" t="s">
        <v>467</v>
      </c>
      <c r="G988" s="18" t="s">
        <v>9156</v>
      </c>
      <c r="H988" s="18" t="s">
        <v>4300</v>
      </c>
      <c r="I988" s="39" t="s">
        <v>9161</v>
      </c>
      <c r="J988" s="18" t="s">
        <v>12437</v>
      </c>
      <c r="K988" s="18" t="s">
        <v>12438</v>
      </c>
      <c r="L988" s="18" t="s">
        <v>12439</v>
      </c>
      <c r="M988" s="19" t="s">
        <v>1436</v>
      </c>
    </row>
    <row r="989" spans="1:13" ht="85" x14ac:dyDescent="0.3">
      <c r="A989" s="18">
        <v>2</v>
      </c>
      <c r="B989" s="18" t="s">
        <v>2195</v>
      </c>
      <c r="C989" s="18" t="s">
        <v>9140</v>
      </c>
      <c r="D989" s="18" t="s">
        <v>12419</v>
      </c>
      <c r="E989" s="18" t="s">
        <v>1293</v>
      </c>
      <c r="F989" s="18" t="s">
        <v>475</v>
      </c>
      <c r="G989" s="18" t="s">
        <v>9162</v>
      </c>
      <c r="H989" s="18" t="s">
        <v>476</v>
      </c>
      <c r="I989" s="39" t="s">
        <v>9163</v>
      </c>
      <c r="J989" s="18" t="s">
        <v>12440</v>
      </c>
      <c r="K989" s="18" t="s">
        <v>12441</v>
      </c>
      <c r="L989" s="18" t="s">
        <v>12442</v>
      </c>
      <c r="M989" s="19" t="s">
        <v>1436</v>
      </c>
    </row>
    <row r="990" spans="1:13" ht="85" x14ac:dyDescent="0.3">
      <c r="A990" s="18">
        <v>2</v>
      </c>
      <c r="B990" s="18" t="s">
        <v>2195</v>
      </c>
      <c r="C990" s="18" t="s">
        <v>9140</v>
      </c>
      <c r="D990" s="18" t="s">
        <v>12419</v>
      </c>
      <c r="E990" s="18" t="s">
        <v>1293</v>
      </c>
      <c r="F990" s="18" t="s">
        <v>475</v>
      </c>
      <c r="G990" s="18" t="s">
        <v>9162</v>
      </c>
      <c r="H990" s="18" t="s">
        <v>476</v>
      </c>
      <c r="I990" s="39" t="s">
        <v>9164</v>
      </c>
      <c r="J990" s="18" t="s">
        <v>4309</v>
      </c>
      <c r="K990" s="18" t="s">
        <v>2349</v>
      </c>
      <c r="L990" s="18" t="s">
        <v>2350</v>
      </c>
      <c r="M990" s="41" t="s">
        <v>1514</v>
      </c>
    </row>
    <row r="991" spans="1:13" ht="85" x14ac:dyDescent="0.3">
      <c r="A991" s="18">
        <v>2</v>
      </c>
      <c r="B991" s="18" t="s">
        <v>2195</v>
      </c>
      <c r="C991" s="18" t="s">
        <v>9140</v>
      </c>
      <c r="D991" s="18" t="s">
        <v>12419</v>
      </c>
      <c r="E991" s="18" t="s">
        <v>1293</v>
      </c>
      <c r="F991" s="18" t="s">
        <v>475</v>
      </c>
      <c r="G991" s="18" t="s">
        <v>9162</v>
      </c>
      <c r="H991" s="18" t="s">
        <v>476</v>
      </c>
      <c r="I991" s="39" t="s">
        <v>9165</v>
      </c>
      <c r="J991" s="18" t="s">
        <v>2351</v>
      </c>
      <c r="K991" s="18" t="s">
        <v>2352</v>
      </c>
      <c r="L991" s="18" t="s">
        <v>12443</v>
      </c>
      <c r="M991" s="41" t="s">
        <v>1514</v>
      </c>
    </row>
    <row r="992" spans="1:13" ht="85" x14ac:dyDescent="0.3">
      <c r="A992" s="18">
        <v>2</v>
      </c>
      <c r="B992" s="18" t="s">
        <v>2195</v>
      </c>
      <c r="C992" s="18" t="s">
        <v>9140</v>
      </c>
      <c r="D992" s="18" t="s">
        <v>12419</v>
      </c>
      <c r="E992" s="18" t="s">
        <v>1293</v>
      </c>
      <c r="F992" s="18" t="s">
        <v>475</v>
      </c>
      <c r="G992" s="18" t="s">
        <v>9162</v>
      </c>
      <c r="H992" s="18" t="s">
        <v>476</v>
      </c>
      <c r="I992" s="39" t="s">
        <v>9166</v>
      </c>
      <c r="J992" s="18" t="s">
        <v>477</v>
      </c>
      <c r="K992" s="18" t="s">
        <v>2353</v>
      </c>
      <c r="L992" s="18" t="s">
        <v>12444</v>
      </c>
      <c r="M992" s="41" t="s">
        <v>1514</v>
      </c>
    </row>
    <row r="993" spans="1:13" ht="85" x14ac:dyDescent="0.3">
      <c r="A993" s="18">
        <v>2</v>
      </c>
      <c r="B993" s="18" t="s">
        <v>2195</v>
      </c>
      <c r="C993" s="18" t="s">
        <v>9140</v>
      </c>
      <c r="D993" s="18" t="s">
        <v>12419</v>
      </c>
      <c r="E993" s="18" t="s">
        <v>1293</v>
      </c>
      <c r="F993" s="18" t="s">
        <v>475</v>
      </c>
      <c r="G993" s="18" t="s">
        <v>9162</v>
      </c>
      <c r="H993" s="18" t="s">
        <v>476</v>
      </c>
      <c r="I993" s="39" t="s">
        <v>9167</v>
      </c>
      <c r="J993" s="18" t="s">
        <v>478</v>
      </c>
      <c r="K993" s="18" t="s">
        <v>12445</v>
      </c>
      <c r="L993" s="18" t="s">
        <v>12446</v>
      </c>
      <c r="M993" s="41" t="s">
        <v>1514</v>
      </c>
    </row>
    <row r="994" spans="1:13" ht="85" x14ac:dyDescent="0.3">
      <c r="A994" s="18">
        <v>2</v>
      </c>
      <c r="B994" s="18" t="s">
        <v>2195</v>
      </c>
      <c r="C994" s="18" t="s">
        <v>9140</v>
      </c>
      <c r="D994" s="18" t="s">
        <v>12419</v>
      </c>
      <c r="E994" s="18" t="s">
        <v>1293</v>
      </c>
      <c r="F994" s="18" t="s">
        <v>475</v>
      </c>
      <c r="G994" s="18" t="s">
        <v>9162</v>
      </c>
      <c r="H994" s="18" t="s">
        <v>476</v>
      </c>
      <c r="I994" s="39" t="s">
        <v>9168</v>
      </c>
      <c r="J994" s="18" t="s">
        <v>2354</v>
      </c>
      <c r="K994" s="18" t="s">
        <v>12447</v>
      </c>
      <c r="L994" s="18" t="s">
        <v>7369</v>
      </c>
      <c r="M994" s="19" t="s">
        <v>1462</v>
      </c>
    </row>
    <row r="995" spans="1:13" ht="85" x14ac:dyDescent="0.3">
      <c r="A995" s="18">
        <v>2</v>
      </c>
      <c r="B995" s="18" t="s">
        <v>2195</v>
      </c>
      <c r="C995" s="18" t="s">
        <v>9140</v>
      </c>
      <c r="D995" s="18" t="s">
        <v>12419</v>
      </c>
      <c r="E995" s="18" t="s">
        <v>1293</v>
      </c>
      <c r="F995" s="18" t="s">
        <v>475</v>
      </c>
      <c r="G995" s="18" t="s">
        <v>9162</v>
      </c>
      <c r="H995" s="18" t="s">
        <v>476</v>
      </c>
      <c r="I995" s="39" t="s">
        <v>9169</v>
      </c>
      <c r="J995" s="18" t="s">
        <v>12448</v>
      </c>
      <c r="K995" s="18" t="s">
        <v>12449</v>
      </c>
      <c r="L995" s="18" t="s">
        <v>12450</v>
      </c>
      <c r="M995" s="41" t="s">
        <v>1458</v>
      </c>
    </row>
    <row r="996" spans="1:13" ht="85" x14ac:dyDescent="0.3">
      <c r="A996" s="18">
        <v>2</v>
      </c>
      <c r="B996" s="18" t="s">
        <v>2195</v>
      </c>
      <c r="C996" s="18" t="s">
        <v>9140</v>
      </c>
      <c r="D996" s="18" t="s">
        <v>12419</v>
      </c>
      <c r="E996" s="18" t="s">
        <v>1294</v>
      </c>
      <c r="F996" s="18" t="s">
        <v>479</v>
      </c>
      <c r="G996" s="18" t="s">
        <v>9170</v>
      </c>
      <c r="H996" s="18" t="s">
        <v>2355</v>
      </c>
      <c r="I996" s="39" t="s">
        <v>9171</v>
      </c>
      <c r="J996" s="18" t="s">
        <v>12451</v>
      </c>
      <c r="K996" s="18" t="s">
        <v>12452</v>
      </c>
      <c r="L996" s="18" t="s">
        <v>7371</v>
      </c>
      <c r="M996" s="19" t="s">
        <v>1436</v>
      </c>
    </row>
    <row r="997" spans="1:13" ht="85" x14ac:dyDescent="0.3">
      <c r="A997" s="18">
        <v>2</v>
      </c>
      <c r="B997" s="18" t="s">
        <v>2195</v>
      </c>
      <c r="C997" s="18" t="s">
        <v>9140</v>
      </c>
      <c r="D997" s="18" t="s">
        <v>12419</v>
      </c>
      <c r="E997" s="18" t="s">
        <v>1294</v>
      </c>
      <c r="F997" s="18" t="s">
        <v>479</v>
      </c>
      <c r="G997" s="18" t="s">
        <v>9170</v>
      </c>
      <c r="H997" s="18" t="s">
        <v>2355</v>
      </c>
      <c r="I997" s="39" t="s">
        <v>9172</v>
      </c>
      <c r="J997" s="18" t="s">
        <v>2356</v>
      </c>
      <c r="K997" s="18" t="s">
        <v>12453</v>
      </c>
      <c r="L997" s="18" t="s">
        <v>12454</v>
      </c>
      <c r="M997" s="19" t="s">
        <v>1443</v>
      </c>
    </row>
    <row r="998" spans="1:13" ht="85" x14ac:dyDescent="0.3">
      <c r="A998" s="18">
        <v>2</v>
      </c>
      <c r="B998" s="18" t="s">
        <v>2195</v>
      </c>
      <c r="C998" s="18" t="s">
        <v>9140</v>
      </c>
      <c r="D998" s="18" t="s">
        <v>12419</v>
      </c>
      <c r="E998" s="18" t="s">
        <v>1294</v>
      </c>
      <c r="F998" s="18" t="s">
        <v>479</v>
      </c>
      <c r="G998" s="18" t="s">
        <v>9173</v>
      </c>
      <c r="H998" s="18" t="s">
        <v>12455</v>
      </c>
      <c r="I998" s="39" t="s">
        <v>9174</v>
      </c>
      <c r="J998" s="18" t="s">
        <v>4314</v>
      </c>
      <c r="K998" s="18" t="s">
        <v>5791</v>
      </c>
      <c r="L998" s="18" t="s">
        <v>2357</v>
      </c>
      <c r="M998" s="19" t="s">
        <v>1436</v>
      </c>
    </row>
    <row r="999" spans="1:13" ht="170" x14ac:dyDescent="0.3">
      <c r="A999" s="18">
        <v>2</v>
      </c>
      <c r="B999" s="18" t="s">
        <v>2195</v>
      </c>
      <c r="C999" s="18" t="s">
        <v>9140</v>
      </c>
      <c r="D999" s="18" t="s">
        <v>12419</v>
      </c>
      <c r="E999" s="18" t="s">
        <v>1294</v>
      </c>
      <c r="F999" s="18" t="s">
        <v>479</v>
      </c>
      <c r="G999" s="18" t="s">
        <v>9173</v>
      </c>
      <c r="H999" s="18" t="s">
        <v>12455</v>
      </c>
      <c r="I999" s="39" t="s">
        <v>9175</v>
      </c>
      <c r="J999" s="18" t="s">
        <v>2358</v>
      </c>
      <c r="K999" s="18" t="s">
        <v>5792</v>
      </c>
      <c r="L999" s="18" t="s">
        <v>7373</v>
      </c>
      <c r="M999" s="19" t="s">
        <v>1436</v>
      </c>
    </row>
    <row r="1000" spans="1:13" ht="85" x14ac:dyDescent="0.3">
      <c r="A1000" s="18">
        <v>2</v>
      </c>
      <c r="B1000" s="18" t="s">
        <v>2195</v>
      </c>
      <c r="C1000" s="18" t="s">
        <v>9140</v>
      </c>
      <c r="D1000" s="18" t="s">
        <v>12419</v>
      </c>
      <c r="E1000" s="18" t="s">
        <v>1295</v>
      </c>
      <c r="F1000" s="18" t="s">
        <v>482</v>
      </c>
      <c r="G1000" s="18" t="s">
        <v>9176</v>
      </c>
      <c r="H1000" s="18" t="s">
        <v>12456</v>
      </c>
      <c r="I1000" s="39" t="s">
        <v>9177</v>
      </c>
      <c r="J1000" s="18" t="s">
        <v>484</v>
      </c>
      <c r="K1000" s="18" t="s">
        <v>12457</v>
      </c>
      <c r="L1000" s="18" t="s">
        <v>2359</v>
      </c>
      <c r="M1000" s="19" t="s">
        <v>1436</v>
      </c>
    </row>
    <row r="1001" spans="1:13" ht="85" x14ac:dyDescent="0.3">
      <c r="A1001" s="18">
        <v>2</v>
      </c>
      <c r="B1001" s="18" t="s">
        <v>2195</v>
      </c>
      <c r="C1001" s="18" t="s">
        <v>9140</v>
      </c>
      <c r="D1001" s="18" t="s">
        <v>12419</v>
      </c>
      <c r="E1001" s="18" t="s">
        <v>1295</v>
      </c>
      <c r="F1001" s="18" t="s">
        <v>482</v>
      </c>
      <c r="G1001" s="18" t="s">
        <v>9176</v>
      </c>
      <c r="H1001" s="18" t="s">
        <v>12456</v>
      </c>
      <c r="I1001" s="39" t="s">
        <v>9178</v>
      </c>
      <c r="J1001" s="18" t="s">
        <v>4316</v>
      </c>
      <c r="K1001" s="18" t="s">
        <v>12457</v>
      </c>
      <c r="L1001" s="18" t="s">
        <v>2359</v>
      </c>
      <c r="M1001" s="19" t="s">
        <v>1462</v>
      </c>
    </row>
    <row r="1002" spans="1:13" ht="85" x14ac:dyDescent="0.3">
      <c r="A1002" s="18">
        <v>2</v>
      </c>
      <c r="B1002" s="18" t="s">
        <v>2195</v>
      </c>
      <c r="C1002" s="18" t="s">
        <v>9140</v>
      </c>
      <c r="D1002" s="18" t="s">
        <v>12419</v>
      </c>
      <c r="E1002" s="18" t="s">
        <v>1295</v>
      </c>
      <c r="F1002" s="18" t="s">
        <v>482</v>
      </c>
      <c r="G1002" s="18" t="s">
        <v>9176</v>
      </c>
      <c r="H1002" s="18" t="s">
        <v>12456</v>
      </c>
      <c r="I1002" s="39" t="s">
        <v>9179</v>
      </c>
      <c r="J1002" s="18" t="s">
        <v>485</v>
      </c>
      <c r="K1002" s="18" t="s">
        <v>12458</v>
      </c>
      <c r="L1002" s="18" t="s">
        <v>2360</v>
      </c>
      <c r="M1002" s="19" t="s">
        <v>1443</v>
      </c>
    </row>
    <row r="1003" spans="1:13" ht="85" x14ac:dyDescent="0.3">
      <c r="A1003" s="18">
        <v>2</v>
      </c>
      <c r="B1003" s="18" t="s">
        <v>2195</v>
      </c>
      <c r="C1003" s="18" t="s">
        <v>9140</v>
      </c>
      <c r="D1003" s="18" t="s">
        <v>12419</v>
      </c>
      <c r="E1003" s="18" t="s">
        <v>1295</v>
      </c>
      <c r="F1003" s="18" t="s">
        <v>482</v>
      </c>
      <c r="G1003" s="18" t="s">
        <v>9176</v>
      </c>
      <c r="H1003" s="18" t="s">
        <v>12456</v>
      </c>
      <c r="I1003" s="39" t="s">
        <v>9180</v>
      </c>
      <c r="J1003" s="18" t="s">
        <v>486</v>
      </c>
      <c r="K1003" s="18" t="s">
        <v>12459</v>
      </c>
      <c r="L1003" s="18" t="s">
        <v>12460</v>
      </c>
      <c r="M1003" s="19" t="s">
        <v>1436</v>
      </c>
    </row>
    <row r="1004" spans="1:13" ht="119" x14ac:dyDescent="0.3">
      <c r="A1004" s="18">
        <v>2</v>
      </c>
      <c r="B1004" s="18" t="s">
        <v>2195</v>
      </c>
      <c r="C1004" s="18" t="s">
        <v>9140</v>
      </c>
      <c r="D1004" s="18" t="s">
        <v>12419</v>
      </c>
      <c r="E1004" s="18" t="s">
        <v>9181</v>
      </c>
      <c r="F1004" s="18" t="s">
        <v>12461</v>
      </c>
      <c r="G1004" s="18" t="s">
        <v>9182</v>
      </c>
      <c r="H1004" s="18" t="s">
        <v>12462</v>
      </c>
      <c r="I1004" s="39" t="s">
        <v>9183</v>
      </c>
      <c r="J1004" s="18" t="s">
        <v>2361</v>
      </c>
      <c r="K1004" s="18" t="s">
        <v>2362</v>
      </c>
      <c r="L1004" s="18" t="s">
        <v>2363</v>
      </c>
      <c r="M1004" s="19" t="s">
        <v>1436</v>
      </c>
    </row>
    <row r="1005" spans="1:13" ht="85" x14ac:dyDescent="0.3">
      <c r="A1005" s="18">
        <v>2</v>
      </c>
      <c r="B1005" s="18" t="s">
        <v>2195</v>
      </c>
      <c r="C1005" s="18" t="s">
        <v>9140</v>
      </c>
      <c r="D1005" s="18" t="s">
        <v>12419</v>
      </c>
      <c r="E1005" s="18" t="s">
        <v>9181</v>
      </c>
      <c r="F1005" s="18" t="s">
        <v>12461</v>
      </c>
      <c r="G1005" s="18" t="s">
        <v>9184</v>
      </c>
      <c r="H1005" s="18" t="s">
        <v>12463</v>
      </c>
      <c r="I1005" s="39" t="s">
        <v>9185</v>
      </c>
      <c r="J1005" s="18" t="s">
        <v>2364</v>
      </c>
      <c r="K1005" s="18" t="s">
        <v>2365</v>
      </c>
      <c r="L1005" s="18" t="s">
        <v>12464</v>
      </c>
      <c r="M1005" s="19" t="s">
        <v>1436</v>
      </c>
    </row>
    <row r="1006" spans="1:13" ht="102" x14ac:dyDescent="0.3">
      <c r="A1006" s="18">
        <v>2</v>
      </c>
      <c r="B1006" s="18" t="s">
        <v>2195</v>
      </c>
      <c r="C1006" s="18" t="s">
        <v>9140</v>
      </c>
      <c r="D1006" s="18" t="s">
        <v>12419</v>
      </c>
      <c r="E1006" s="18" t="s">
        <v>1296</v>
      </c>
      <c r="F1006" s="18" t="s">
        <v>487</v>
      </c>
      <c r="G1006" s="18" t="s">
        <v>9186</v>
      </c>
      <c r="H1006" s="18" t="s">
        <v>488</v>
      </c>
      <c r="I1006" s="39" t="s">
        <v>9187</v>
      </c>
      <c r="J1006" s="18" t="s">
        <v>489</v>
      </c>
      <c r="K1006" s="18" t="s">
        <v>2366</v>
      </c>
      <c r="L1006" s="18" t="s">
        <v>7376</v>
      </c>
      <c r="M1006" s="19" t="s">
        <v>2163</v>
      </c>
    </row>
    <row r="1007" spans="1:13" ht="85" x14ac:dyDescent="0.3">
      <c r="A1007" s="18">
        <v>2</v>
      </c>
      <c r="B1007" s="18" t="s">
        <v>2195</v>
      </c>
      <c r="C1007" s="18" t="s">
        <v>9140</v>
      </c>
      <c r="D1007" s="18" t="s">
        <v>12419</v>
      </c>
      <c r="E1007" s="18" t="s">
        <v>1296</v>
      </c>
      <c r="F1007" s="18" t="s">
        <v>487</v>
      </c>
      <c r="G1007" s="18" t="s">
        <v>9186</v>
      </c>
      <c r="H1007" s="18" t="s">
        <v>488</v>
      </c>
      <c r="I1007" s="39" t="s">
        <v>9188</v>
      </c>
      <c r="J1007" s="18" t="s">
        <v>490</v>
      </c>
      <c r="K1007" s="18" t="s">
        <v>12465</v>
      </c>
      <c r="L1007" s="18" t="s">
        <v>12466</v>
      </c>
      <c r="M1007" s="19" t="s">
        <v>1436</v>
      </c>
    </row>
    <row r="1008" spans="1:13" ht="85" x14ac:dyDescent="0.3">
      <c r="A1008" s="18">
        <v>2</v>
      </c>
      <c r="B1008" s="18" t="s">
        <v>2195</v>
      </c>
      <c r="C1008" s="18" t="s">
        <v>9140</v>
      </c>
      <c r="D1008" s="18" t="s">
        <v>12419</v>
      </c>
      <c r="E1008" s="18" t="s">
        <v>1296</v>
      </c>
      <c r="F1008" s="18" t="s">
        <v>487</v>
      </c>
      <c r="G1008" s="18" t="s">
        <v>9186</v>
      </c>
      <c r="H1008" s="18" t="s">
        <v>488</v>
      </c>
      <c r="I1008" s="39" t="s">
        <v>9189</v>
      </c>
      <c r="J1008" s="18" t="s">
        <v>491</v>
      </c>
      <c r="K1008" s="18" t="s">
        <v>12467</v>
      </c>
      <c r="L1008" s="18" t="s">
        <v>7378</v>
      </c>
      <c r="M1008" s="19" t="s">
        <v>1462</v>
      </c>
    </row>
    <row r="1009" spans="1:13" ht="85" x14ac:dyDescent="0.3">
      <c r="A1009" s="18">
        <v>2</v>
      </c>
      <c r="B1009" s="18" t="s">
        <v>2195</v>
      </c>
      <c r="C1009" s="18" t="s">
        <v>9140</v>
      </c>
      <c r="D1009" s="18" t="s">
        <v>12419</v>
      </c>
      <c r="E1009" s="18" t="s">
        <v>1296</v>
      </c>
      <c r="F1009" s="18" t="s">
        <v>487</v>
      </c>
      <c r="G1009" s="18" t="s">
        <v>9186</v>
      </c>
      <c r="H1009" s="18" t="s">
        <v>488</v>
      </c>
      <c r="I1009" s="39" t="s">
        <v>9190</v>
      </c>
      <c r="J1009" s="18" t="s">
        <v>2367</v>
      </c>
      <c r="K1009" s="18" t="s">
        <v>2368</v>
      </c>
      <c r="L1009" s="18" t="s">
        <v>12468</v>
      </c>
      <c r="M1009" s="19" t="s">
        <v>1681</v>
      </c>
    </row>
    <row r="1010" spans="1:13" ht="85" x14ac:dyDescent="0.3">
      <c r="A1010" s="18">
        <v>2</v>
      </c>
      <c r="B1010" s="18" t="s">
        <v>2195</v>
      </c>
      <c r="C1010" s="18" t="s">
        <v>9140</v>
      </c>
      <c r="D1010" s="18" t="s">
        <v>12419</v>
      </c>
      <c r="E1010" s="18" t="s">
        <v>1297</v>
      </c>
      <c r="F1010" s="18" t="s">
        <v>492</v>
      </c>
      <c r="G1010" s="18" t="s">
        <v>9191</v>
      </c>
      <c r="H1010" s="18" t="s">
        <v>493</v>
      </c>
      <c r="I1010" s="39" t="s">
        <v>9192</v>
      </c>
      <c r="J1010" s="18" t="s">
        <v>2369</v>
      </c>
      <c r="K1010" s="18" t="s">
        <v>2370</v>
      </c>
      <c r="L1010" s="18" t="s">
        <v>7380</v>
      </c>
      <c r="M1010" s="19" t="s">
        <v>2371</v>
      </c>
    </row>
    <row r="1011" spans="1:13" ht="85" x14ac:dyDescent="0.3">
      <c r="A1011" s="18">
        <v>2</v>
      </c>
      <c r="B1011" s="18" t="s">
        <v>2195</v>
      </c>
      <c r="C1011" s="18" t="s">
        <v>9140</v>
      </c>
      <c r="D1011" s="18" t="s">
        <v>12419</v>
      </c>
      <c r="E1011" s="18" t="s">
        <v>1298</v>
      </c>
      <c r="F1011" s="18" t="s">
        <v>495</v>
      </c>
      <c r="G1011" s="18" t="s">
        <v>9193</v>
      </c>
      <c r="H1011" s="18" t="s">
        <v>496</v>
      </c>
      <c r="I1011" s="39" t="s">
        <v>12469</v>
      </c>
      <c r="J1011" s="18" t="s">
        <v>4326</v>
      </c>
      <c r="K1011" s="18" t="s">
        <v>5798</v>
      </c>
      <c r="L1011" s="18" t="s">
        <v>7381</v>
      </c>
      <c r="M1011" s="19" t="s">
        <v>1436</v>
      </c>
    </row>
    <row r="1012" spans="1:13" ht="102" x14ac:dyDescent="0.3">
      <c r="A1012" s="18">
        <v>2</v>
      </c>
      <c r="B1012" s="18" t="s">
        <v>2195</v>
      </c>
      <c r="C1012" s="18" t="s">
        <v>9140</v>
      </c>
      <c r="D1012" s="18" t="s">
        <v>12419</v>
      </c>
      <c r="E1012" s="18" t="s">
        <v>1298</v>
      </c>
      <c r="F1012" s="18" t="s">
        <v>495</v>
      </c>
      <c r="G1012" s="18" t="s">
        <v>9193</v>
      </c>
      <c r="H1012" s="18" t="s">
        <v>496</v>
      </c>
      <c r="I1012" s="39" t="s">
        <v>12470</v>
      </c>
      <c r="J1012" s="18" t="s">
        <v>4327</v>
      </c>
      <c r="K1012" s="18" t="s">
        <v>12471</v>
      </c>
      <c r="L1012" s="18" t="s">
        <v>12472</v>
      </c>
      <c r="M1012" s="19" t="s">
        <v>1436</v>
      </c>
    </row>
    <row r="1013" spans="1:13" ht="85" x14ac:dyDescent="0.3">
      <c r="A1013" s="18">
        <v>2</v>
      </c>
      <c r="B1013" s="18" t="s">
        <v>2195</v>
      </c>
      <c r="C1013" s="18" t="s">
        <v>9140</v>
      </c>
      <c r="D1013" s="18" t="s">
        <v>12419</v>
      </c>
      <c r="E1013" s="18" t="s">
        <v>1299</v>
      </c>
      <c r="F1013" s="18" t="s">
        <v>498</v>
      </c>
      <c r="G1013" s="18" t="s">
        <v>9194</v>
      </c>
      <c r="H1013" s="18" t="s">
        <v>499</v>
      </c>
      <c r="I1013" s="39" t="s">
        <v>12473</v>
      </c>
      <c r="J1013" s="18" t="s">
        <v>500</v>
      </c>
      <c r="K1013" s="18" t="s">
        <v>5800</v>
      </c>
      <c r="L1013" s="18" t="s">
        <v>2372</v>
      </c>
      <c r="M1013" s="19" t="s">
        <v>1436</v>
      </c>
    </row>
    <row r="1014" spans="1:13" ht="85" x14ac:dyDescent="0.3">
      <c r="A1014" s="18">
        <v>2</v>
      </c>
      <c r="B1014" s="18" t="s">
        <v>2195</v>
      </c>
      <c r="C1014" s="18" t="s">
        <v>9140</v>
      </c>
      <c r="D1014" s="18" t="s">
        <v>12419</v>
      </c>
      <c r="E1014" s="18" t="s">
        <v>1299</v>
      </c>
      <c r="F1014" s="18" t="s">
        <v>498</v>
      </c>
      <c r="G1014" s="18" t="s">
        <v>9194</v>
      </c>
      <c r="H1014" s="18" t="s">
        <v>499</v>
      </c>
      <c r="I1014" s="39" t="s">
        <v>12474</v>
      </c>
      <c r="J1014" s="18" t="s">
        <v>12475</v>
      </c>
      <c r="K1014" s="18" t="s">
        <v>12476</v>
      </c>
      <c r="L1014" s="18" t="s">
        <v>12477</v>
      </c>
      <c r="M1014" s="19" t="s">
        <v>1443</v>
      </c>
    </row>
    <row r="1015" spans="1:13" ht="102" x14ac:dyDescent="0.3">
      <c r="A1015" s="18">
        <v>2</v>
      </c>
      <c r="B1015" s="18" t="s">
        <v>2195</v>
      </c>
      <c r="C1015" s="18" t="s">
        <v>9140</v>
      </c>
      <c r="D1015" s="18" t="s">
        <v>12419</v>
      </c>
      <c r="E1015" s="18" t="s">
        <v>1299</v>
      </c>
      <c r="F1015" s="18" t="s">
        <v>498</v>
      </c>
      <c r="G1015" s="18" t="s">
        <v>9194</v>
      </c>
      <c r="H1015" s="18" t="s">
        <v>499</v>
      </c>
      <c r="I1015" s="39" t="s">
        <v>12478</v>
      </c>
      <c r="J1015" s="18" t="s">
        <v>2373</v>
      </c>
      <c r="K1015" s="18" t="s">
        <v>12479</v>
      </c>
      <c r="L1015" s="18" t="s">
        <v>7384</v>
      </c>
      <c r="M1015" s="41" t="s">
        <v>2283</v>
      </c>
    </row>
    <row r="1016" spans="1:13" ht="85" x14ac:dyDescent="0.3">
      <c r="A1016" s="18">
        <v>2</v>
      </c>
      <c r="B1016" s="18" t="s">
        <v>2195</v>
      </c>
      <c r="C1016" s="18" t="s">
        <v>9140</v>
      </c>
      <c r="D1016" s="18" t="s">
        <v>12419</v>
      </c>
      <c r="E1016" s="18" t="s">
        <v>1299</v>
      </c>
      <c r="F1016" s="18" t="s">
        <v>498</v>
      </c>
      <c r="G1016" s="18" t="s">
        <v>9194</v>
      </c>
      <c r="H1016" s="18" t="s">
        <v>499</v>
      </c>
      <c r="I1016" s="39" t="s">
        <v>12480</v>
      </c>
      <c r="J1016" s="18" t="s">
        <v>4329</v>
      </c>
      <c r="K1016" s="18" t="s">
        <v>2374</v>
      </c>
      <c r="L1016" s="18" t="s">
        <v>12481</v>
      </c>
      <c r="M1016" s="19" t="s">
        <v>1906</v>
      </c>
    </row>
    <row r="1017" spans="1:13" ht="153" x14ac:dyDescent="0.3">
      <c r="A1017" s="18">
        <v>2</v>
      </c>
      <c r="B1017" s="18" t="s">
        <v>2195</v>
      </c>
      <c r="C1017" s="18" t="s">
        <v>9140</v>
      </c>
      <c r="D1017" s="18" t="s">
        <v>12419</v>
      </c>
      <c r="E1017" s="18" t="s">
        <v>1299</v>
      </c>
      <c r="F1017" s="18" t="s">
        <v>498</v>
      </c>
      <c r="G1017" s="18" t="s">
        <v>9194</v>
      </c>
      <c r="H1017" s="18" t="s">
        <v>499</v>
      </c>
      <c r="I1017" s="39" t="s">
        <v>12482</v>
      </c>
      <c r="J1017" s="18" t="s">
        <v>4330</v>
      </c>
      <c r="K1017" s="18" t="s">
        <v>5803</v>
      </c>
      <c r="L1017" s="18" t="s">
        <v>7386</v>
      </c>
      <c r="M1017" s="19" t="s">
        <v>1436</v>
      </c>
    </row>
    <row r="1018" spans="1:13" ht="85" x14ac:dyDescent="0.3">
      <c r="A1018" s="18">
        <v>2</v>
      </c>
      <c r="B1018" s="18" t="s">
        <v>2195</v>
      </c>
      <c r="C1018" s="18" t="s">
        <v>9140</v>
      </c>
      <c r="D1018" s="18" t="s">
        <v>12419</v>
      </c>
      <c r="E1018" s="18" t="s">
        <v>1299</v>
      </c>
      <c r="F1018" s="18" t="s">
        <v>498</v>
      </c>
      <c r="G1018" s="18" t="s">
        <v>9194</v>
      </c>
      <c r="H1018" s="18" t="s">
        <v>499</v>
      </c>
      <c r="I1018" s="39" t="s">
        <v>12483</v>
      </c>
      <c r="J1018" s="18" t="s">
        <v>4331</v>
      </c>
      <c r="K1018" s="18" t="s">
        <v>2375</v>
      </c>
      <c r="L1018" s="18" t="s">
        <v>12484</v>
      </c>
      <c r="M1018" s="19" t="s">
        <v>1436</v>
      </c>
    </row>
    <row r="1019" spans="1:13" ht="85" x14ac:dyDescent="0.3">
      <c r="A1019" s="18">
        <v>2</v>
      </c>
      <c r="B1019" s="18" t="s">
        <v>2195</v>
      </c>
      <c r="C1019" s="18" t="s">
        <v>9140</v>
      </c>
      <c r="D1019" s="18" t="s">
        <v>12419</v>
      </c>
      <c r="E1019" s="18" t="s">
        <v>1299</v>
      </c>
      <c r="F1019" s="18" t="s">
        <v>498</v>
      </c>
      <c r="G1019" s="18" t="s">
        <v>9194</v>
      </c>
      <c r="H1019" s="18" t="s">
        <v>499</v>
      </c>
      <c r="I1019" s="39" t="s">
        <v>12485</v>
      </c>
      <c r="J1019" s="18" t="s">
        <v>4332</v>
      </c>
      <c r="K1019" s="18" t="s">
        <v>12486</v>
      </c>
      <c r="L1019" s="18" t="s">
        <v>12487</v>
      </c>
      <c r="M1019" s="41" t="s">
        <v>1458</v>
      </c>
    </row>
    <row r="1020" spans="1:13" ht="85" x14ac:dyDescent="0.3">
      <c r="A1020" s="18">
        <v>2</v>
      </c>
      <c r="B1020" s="18" t="s">
        <v>2195</v>
      </c>
      <c r="C1020" s="18" t="s">
        <v>9140</v>
      </c>
      <c r="D1020" s="18" t="s">
        <v>12419</v>
      </c>
      <c r="E1020" s="18" t="s">
        <v>1299</v>
      </c>
      <c r="F1020" s="18" t="s">
        <v>498</v>
      </c>
      <c r="G1020" s="18" t="s">
        <v>9195</v>
      </c>
      <c r="H1020" s="18" t="s">
        <v>2376</v>
      </c>
      <c r="I1020" s="39" t="s">
        <v>12488</v>
      </c>
      <c r="J1020" s="18" t="s">
        <v>4333</v>
      </c>
      <c r="K1020" s="18" t="s">
        <v>2377</v>
      </c>
      <c r="L1020" s="18" t="s">
        <v>2378</v>
      </c>
      <c r="M1020" s="19" t="s">
        <v>2379</v>
      </c>
    </row>
    <row r="1021" spans="1:13" ht="85" x14ac:dyDescent="0.3">
      <c r="A1021" s="18">
        <v>2</v>
      </c>
      <c r="B1021" s="18" t="s">
        <v>2195</v>
      </c>
      <c r="C1021" s="18" t="s">
        <v>9140</v>
      </c>
      <c r="D1021" s="18" t="s">
        <v>12419</v>
      </c>
      <c r="E1021" s="18" t="s">
        <v>1299</v>
      </c>
      <c r="F1021" s="18" t="s">
        <v>498</v>
      </c>
      <c r="G1021" s="18" t="s">
        <v>9196</v>
      </c>
      <c r="H1021" s="18" t="s">
        <v>4334</v>
      </c>
      <c r="I1021" s="39" t="s">
        <v>12489</v>
      </c>
      <c r="J1021" s="18" t="s">
        <v>4335</v>
      </c>
      <c r="K1021" s="18" t="s">
        <v>12490</v>
      </c>
      <c r="L1021" s="18" t="s">
        <v>12491</v>
      </c>
      <c r="M1021" s="19" t="s">
        <v>1443</v>
      </c>
    </row>
    <row r="1022" spans="1:13" ht="85" x14ac:dyDescent="0.3">
      <c r="A1022" s="18">
        <v>2</v>
      </c>
      <c r="B1022" s="18" t="s">
        <v>2195</v>
      </c>
      <c r="C1022" s="18" t="s">
        <v>9140</v>
      </c>
      <c r="D1022" s="18" t="s">
        <v>12419</v>
      </c>
      <c r="E1022" s="18" t="s">
        <v>1299</v>
      </c>
      <c r="F1022" s="18" t="s">
        <v>498</v>
      </c>
      <c r="G1022" s="18" t="s">
        <v>9196</v>
      </c>
      <c r="H1022" s="18" t="s">
        <v>4334</v>
      </c>
      <c r="I1022" s="39" t="s">
        <v>12492</v>
      </c>
      <c r="J1022" s="18" t="s">
        <v>4336</v>
      </c>
      <c r="K1022" s="18" t="s">
        <v>12493</v>
      </c>
      <c r="L1022" s="18" t="s">
        <v>7390</v>
      </c>
      <c r="M1022" s="41" t="s">
        <v>1458</v>
      </c>
    </row>
    <row r="1023" spans="1:13" ht="85" x14ac:dyDescent="0.3">
      <c r="A1023" s="18">
        <v>2</v>
      </c>
      <c r="B1023" s="18" t="s">
        <v>2195</v>
      </c>
      <c r="C1023" s="18" t="s">
        <v>9140</v>
      </c>
      <c r="D1023" s="18" t="s">
        <v>12419</v>
      </c>
      <c r="E1023" s="18" t="s">
        <v>1299</v>
      </c>
      <c r="F1023" s="18" t="s">
        <v>498</v>
      </c>
      <c r="G1023" s="18" t="s">
        <v>9196</v>
      </c>
      <c r="H1023" s="18" t="s">
        <v>4334</v>
      </c>
      <c r="I1023" s="39" t="s">
        <v>12494</v>
      </c>
      <c r="J1023" s="18" t="s">
        <v>2380</v>
      </c>
      <c r="K1023" s="18" t="s">
        <v>5807</v>
      </c>
      <c r="L1023" s="18" t="s">
        <v>12495</v>
      </c>
      <c r="M1023" s="19" t="s">
        <v>1443</v>
      </c>
    </row>
    <row r="1024" spans="1:13" ht="136" x14ac:dyDescent="0.3">
      <c r="A1024" s="18">
        <v>2</v>
      </c>
      <c r="B1024" s="18" t="s">
        <v>2195</v>
      </c>
      <c r="C1024" s="18" t="s">
        <v>9197</v>
      </c>
      <c r="D1024" s="18" t="s">
        <v>12496</v>
      </c>
      <c r="E1024" s="18" t="s">
        <v>1300</v>
      </c>
      <c r="F1024" s="18" t="s">
        <v>506</v>
      </c>
      <c r="G1024" s="18" t="s">
        <v>9198</v>
      </c>
      <c r="H1024" s="18" t="s">
        <v>507</v>
      </c>
      <c r="I1024" s="39" t="s">
        <v>9199</v>
      </c>
      <c r="J1024" s="18" t="s">
        <v>2381</v>
      </c>
      <c r="K1024" s="18" t="s">
        <v>2382</v>
      </c>
      <c r="L1024" s="18" t="s">
        <v>12497</v>
      </c>
      <c r="M1024" s="19" t="s">
        <v>1436</v>
      </c>
    </row>
    <row r="1025" spans="1:13" ht="136" x14ac:dyDescent="0.3">
      <c r="A1025" s="18">
        <v>2</v>
      </c>
      <c r="B1025" s="18" t="s">
        <v>2195</v>
      </c>
      <c r="C1025" s="18" t="s">
        <v>9197</v>
      </c>
      <c r="D1025" s="18" t="s">
        <v>12496</v>
      </c>
      <c r="E1025" s="18" t="s">
        <v>1300</v>
      </c>
      <c r="F1025" s="18" t="s">
        <v>506</v>
      </c>
      <c r="G1025" s="18" t="s">
        <v>9198</v>
      </c>
      <c r="H1025" s="18" t="s">
        <v>507</v>
      </c>
      <c r="I1025" s="39" t="s">
        <v>9200</v>
      </c>
      <c r="J1025" s="18" t="s">
        <v>4338</v>
      </c>
      <c r="K1025" s="18" t="s">
        <v>12498</v>
      </c>
      <c r="L1025" s="18" t="s">
        <v>12499</v>
      </c>
      <c r="M1025" s="19" t="s">
        <v>1436</v>
      </c>
    </row>
    <row r="1026" spans="1:13" ht="136" x14ac:dyDescent="0.3">
      <c r="A1026" s="18">
        <v>2</v>
      </c>
      <c r="B1026" s="18" t="s">
        <v>2195</v>
      </c>
      <c r="C1026" s="18" t="s">
        <v>9197</v>
      </c>
      <c r="D1026" s="18" t="s">
        <v>12496</v>
      </c>
      <c r="E1026" s="18" t="s">
        <v>1300</v>
      </c>
      <c r="F1026" s="18" t="s">
        <v>506</v>
      </c>
      <c r="G1026" s="18" t="s">
        <v>9198</v>
      </c>
      <c r="H1026" s="18" t="s">
        <v>507</v>
      </c>
      <c r="I1026" s="39" t="s">
        <v>9201</v>
      </c>
      <c r="J1026" s="18" t="s">
        <v>2383</v>
      </c>
      <c r="K1026" s="18" t="s">
        <v>5809</v>
      </c>
      <c r="L1026" s="18" t="s">
        <v>2384</v>
      </c>
      <c r="M1026" s="19" t="s">
        <v>1462</v>
      </c>
    </row>
    <row r="1027" spans="1:13" ht="136" x14ac:dyDescent="0.3">
      <c r="A1027" s="18">
        <v>2</v>
      </c>
      <c r="B1027" s="18" t="s">
        <v>2195</v>
      </c>
      <c r="C1027" s="18" t="s">
        <v>9197</v>
      </c>
      <c r="D1027" s="18" t="s">
        <v>12496</v>
      </c>
      <c r="E1027" s="18" t="s">
        <v>1300</v>
      </c>
      <c r="F1027" s="18" t="s">
        <v>506</v>
      </c>
      <c r="G1027" s="18" t="s">
        <v>9198</v>
      </c>
      <c r="H1027" s="18" t="s">
        <v>507</v>
      </c>
      <c r="I1027" s="39" t="s">
        <v>9202</v>
      </c>
      <c r="J1027" s="18" t="s">
        <v>509</v>
      </c>
      <c r="K1027" s="18" t="s">
        <v>2385</v>
      </c>
      <c r="L1027" s="18" t="s">
        <v>12500</v>
      </c>
      <c r="M1027" s="19" t="s">
        <v>1443</v>
      </c>
    </row>
    <row r="1028" spans="1:13" ht="136" x14ac:dyDescent="0.3">
      <c r="A1028" s="18">
        <v>2</v>
      </c>
      <c r="B1028" s="18" t="s">
        <v>2195</v>
      </c>
      <c r="C1028" s="18" t="s">
        <v>9197</v>
      </c>
      <c r="D1028" s="18" t="s">
        <v>12496</v>
      </c>
      <c r="E1028" s="18" t="s">
        <v>1300</v>
      </c>
      <c r="F1028" s="18" t="s">
        <v>506</v>
      </c>
      <c r="G1028" s="18" t="s">
        <v>9198</v>
      </c>
      <c r="H1028" s="18" t="s">
        <v>507</v>
      </c>
      <c r="I1028" s="39" t="s">
        <v>9203</v>
      </c>
      <c r="J1028" s="18" t="s">
        <v>12501</v>
      </c>
      <c r="K1028" s="18" t="s">
        <v>12502</v>
      </c>
      <c r="L1028" s="18" t="s">
        <v>12503</v>
      </c>
      <c r="M1028" s="19" t="s">
        <v>1436</v>
      </c>
    </row>
    <row r="1029" spans="1:13" ht="136" x14ac:dyDescent="0.3">
      <c r="A1029" s="18">
        <v>2</v>
      </c>
      <c r="B1029" s="18" t="s">
        <v>2195</v>
      </c>
      <c r="C1029" s="18" t="s">
        <v>9197</v>
      </c>
      <c r="D1029" s="18" t="s">
        <v>12496</v>
      </c>
      <c r="E1029" s="18" t="s">
        <v>1300</v>
      </c>
      <c r="F1029" s="18" t="s">
        <v>506</v>
      </c>
      <c r="G1029" s="18" t="s">
        <v>9198</v>
      </c>
      <c r="H1029" s="18" t="s">
        <v>507</v>
      </c>
      <c r="I1029" s="39" t="s">
        <v>9204</v>
      </c>
      <c r="J1029" s="18" t="s">
        <v>12504</v>
      </c>
      <c r="K1029" s="18" t="s">
        <v>12505</v>
      </c>
      <c r="L1029" s="18" t="s">
        <v>12506</v>
      </c>
      <c r="M1029" s="19" t="s">
        <v>1443</v>
      </c>
    </row>
    <row r="1030" spans="1:13" ht="136" x14ac:dyDescent="0.3">
      <c r="A1030" s="18">
        <v>2</v>
      </c>
      <c r="B1030" s="18" t="s">
        <v>2195</v>
      </c>
      <c r="C1030" s="18" t="s">
        <v>9197</v>
      </c>
      <c r="D1030" s="18" t="s">
        <v>12496</v>
      </c>
      <c r="E1030" s="18" t="s">
        <v>1300</v>
      </c>
      <c r="F1030" s="18" t="s">
        <v>506</v>
      </c>
      <c r="G1030" s="18" t="s">
        <v>9198</v>
      </c>
      <c r="H1030" s="18" t="s">
        <v>507</v>
      </c>
      <c r="I1030" s="39" t="s">
        <v>9205</v>
      </c>
      <c r="J1030" s="18" t="s">
        <v>12507</v>
      </c>
      <c r="K1030" s="18" t="s">
        <v>12508</v>
      </c>
      <c r="L1030" s="18" t="s">
        <v>12509</v>
      </c>
      <c r="M1030" s="19" t="s">
        <v>1443</v>
      </c>
    </row>
    <row r="1031" spans="1:13" ht="136" x14ac:dyDescent="0.3">
      <c r="A1031" s="18">
        <v>2</v>
      </c>
      <c r="B1031" s="18" t="s">
        <v>2195</v>
      </c>
      <c r="C1031" s="18" t="s">
        <v>9197</v>
      </c>
      <c r="D1031" s="18" t="s">
        <v>12496</v>
      </c>
      <c r="E1031" s="18" t="s">
        <v>1300</v>
      </c>
      <c r="F1031" s="18" t="s">
        <v>506</v>
      </c>
      <c r="G1031" s="18" t="s">
        <v>9198</v>
      </c>
      <c r="H1031" s="18" t="s">
        <v>507</v>
      </c>
      <c r="I1031" s="39" t="s">
        <v>9206</v>
      </c>
      <c r="J1031" s="18" t="s">
        <v>12510</v>
      </c>
      <c r="K1031" s="18" t="s">
        <v>12511</v>
      </c>
      <c r="L1031" s="18" t="s">
        <v>12512</v>
      </c>
      <c r="M1031" s="19" t="s">
        <v>1436</v>
      </c>
    </row>
    <row r="1032" spans="1:13" ht="136" x14ac:dyDescent="0.3">
      <c r="A1032" s="18">
        <v>2</v>
      </c>
      <c r="B1032" s="18" t="s">
        <v>2195</v>
      </c>
      <c r="C1032" s="18" t="s">
        <v>9197</v>
      </c>
      <c r="D1032" s="18" t="s">
        <v>12496</v>
      </c>
      <c r="E1032" s="18" t="s">
        <v>1300</v>
      </c>
      <c r="F1032" s="18" t="s">
        <v>506</v>
      </c>
      <c r="G1032" s="18" t="s">
        <v>9207</v>
      </c>
      <c r="H1032" s="18" t="s">
        <v>2386</v>
      </c>
      <c r="I1032" s="39" t="s">
        <v>9208</v>
      </c>
      <c r="J1032" s="18" t="s">
        <v>2387</v>
      </c>
      <c r="K1032" s="18" t="s">
        <v>12513</v>
      </c>
      <c r="L1032" s="18" t="s">
        <v>12514</v>
      </c>
      <c r="M1032" s="19" t="s">
        <v>1436</v>
      </c>
    </row>
    <row r="1033" spans="1:13" ht="136" x14ac:dyDescent="0.3">
      <c r="A1033" s="18">
        <v>2</v>
      </c>
      <c r="B1033" s="18" t="s">
        <v>2195</v>
      </c>
      <c r="C1033" s="18" t="s">
        <v>9197</v>
      </c>
      <c r="D1033" s="18" t="s">
        <v>12496</v>
      </c>
      <c r="E1033" s="18" t="s">
        <v>1300</v>
      </c>
      <c r="F1033" s="18" t="s">
        <v>506</v>
      </c>
      <c r="G1033" s="18" t="s">
        <v>9207</v>
      </c>
      <c r="H1033" s="18" t="s">
        <v>2386</v>
      </c>
      <c r="I1033" s="39" t="s">
        <v>9209</v>
      </c>
      <c r="J1033" s="18" t="s">
        <v>12515</v>
      </c>
      <c r="K1033" s="18" t="s">
        <v>12516</v>
      </c>
      <c r="L1033" s="18" t="s">
        <v>12517</v>
      </c>
      <c r="M1033" s="19" t="s">
        <v>1436</v>
      </c>
    </row>
    <row r="1034" spans="1:13" ht="136" x14ac:dyDescent="0.3">
      <c r="A1034" s="18">
        <v>2</v>
      </c>
      <c r="B1034" s="18" t="s">
        <v>2195</v>
      </c>
      <c r="C1034" s="18" t="s">
        <v>9197</v>
      </c>
      <c r="D1034" s="18" t="s">
        <v>12496</v>
      </c>
      <c r="E1034" s="18" t="s">
        <v>1300</v>
      </c>
      <c r="F1034" s="18" t="s">
        <v>506</v>
      </c>
      <c r="G1034" s="18" t="s">
        <v>9210</v>
      </c>
      <c r="H1034" s="18" t="s">
        <v>2388</v>
      </c>
      <c r="I1034" s="39" t="s">
        <v>9211</v>
      </c>
      <c r="J1034" s="18" t="s">
        <v>4344</v>
      </c>
      <c r="K1034" s="18" t="s">
        <v>2389</v>
      </c>
      <c r="L1034" s="18" t="s">
        <v>2390</v>
      </c>
      <c r="M1034" s="19" t="s">
        <v>1443</v>
      </c>
    </row>
    <row r="1035" spans="1:13" ht="136" x14ac:dyDescent="0.3">
      <c r="A1035" s="18">
        <v>2</v>
      </c>
      <c r="B1035" s="18" t="s">
        <v>2195</v>
      </c>
      <c r="C1035" s="18" t="s">
        <v>9197</v>
      </c>
      <c r="D1035" s="18" t="s">
        <v>12496</v>
      </c>
      <c r="E1035" s="18" t="s">
        <v>1300</v>
      </c>
      <c r="F1035" s="18" t="s">
        <v>506</v>
      </c>
      <c r="G1035" s="18" t="s">
        <v>9210</v>
      </c>
      <c r="H1035" s="18" t="s">
        <v>2388</v>
      </c>
      <c r="I1035" s="39" t="s">
        <v>9212</v>
      </c>
      <c r="J1035" s="18" t="s">
        <v>2391</v>
      </c>
      <c r="K1035" s="18" t="s">
        <v>12518</v>
      </c>
      <c r="L1035" s="18" t="s">
        <v>12519</v>
      </c>
      <c r="M1035" s="19" t="s">
        <v>1436</v>
      </c>
    </row>
    <row r="1036" spans="1:13" ht="136" x14ac:dyDescent="0.3">
      <c r="A1036" s="18">
        <v>2</v>
      </c>
      <c r="B1036" s="18" t="s">
        <v>2195</v>
      </c>
      <c r="C1036" s="18" t="s">
        <v>9197</v>
      </c>
      <c r="D1036" s="18" t="s">
        <v>12496</v>
      </c>
      <c r="E1036" s="18" t="s">
        <v>1300</v>
      </c>
      <c r="F1036" s="18" t="s">
        <v>506</v>
      </c>
      <c r="G1036" s="18" t="s">
        <v>9210</v>
      </c>
      <c r="H1036" s="18" t="s">
        <v>2388</v>
      </c>
      <c r="I1036" s="39" t="s">
        <v>9213</v>
      </c>
      <c r="J1036" s="18" t="s">
        <v>2392</v>
      </c>
      <c r="K1036" s="18" t="s">
        <v>2393</v>
      </c>
      <c r="L1036" s="18" t="s">
        <v>12520</v>
      </c>
      <c r="M1036" s="19" t="s">
        <v>1443</v>
      </c>
    </row>
    <row r="1037" spans="1:13" ht="136" x14ac:dyDescent="0.3">
      <c r="A1037" s="18">
        <v>2</v>
      </c>
      <c r="B1037" s="18" t="s">
        <v>2195</v>
      </c>
      <c r="C1037" s="18" t="s">
        <v>9197</v>
      </c>
      <c r="D1037" s="18" t="s">
        <v>12496</v>
      </c>
      <c r="E1037" s="18" t="s">
        <v>1300</v>
      </c>
      <c r="F1037" s="18" t="s">
        <v>506</v>
      </c>
      <c r="G1037" s="18" t="s">
        <v>9210</v>
      </c>
      <c r="H1037" s="18" t="s">
        <v>2388</v>
      </c>
      <c r="I1037" s="39" t="s">
        <v>9214</v>
      </c>
      <c r="J1037" s="18" t="s">
        <v>4345</v>
      </c>
      <c r="K1037" s="18" t="s">
        <v>2394</v>
      </c>
      <c r="L1037" s="18" t="s">
        <v>2395</v>
      </c>
      <c r="M1037" s="19" t="s">
        <v>1436</v>
      </c>
    </row>
    <row r="1038" spans="1:13" ht="136" x14ac:dyDescent="0.3">
      <c r="A1038" s="18">
        <v>2</v>
      </c>
      <c r="B1038" s="18" t="s">
        <v>2195</v>
      </c>
      <c r="C1038" s="18" t="s">
        <v>9197</v>
      </c>
      <c r="D1038" s="18" t="s">
        <v>12496</v>
      </c>
      <c r="E1038" s="18" t="s">
        <v>1300</v>
      </c>
      <c r="F1038" s="18" t="s">
        <v>506</v>
      </c>
      <c r="G1038" s="18" t="s">
        <v>9210</v>
      </c>
      <c r="H1038" s="18" t="s">
        <v>2388</v>
      </c>
      <c r="I1038" s="39" t="s">
        <v>9215</v>
      </c>
      <c r="J1038" s="18" t="s">
        <v>2396</v>
      </c>
      <c r="K1038" s="18" t="s">
        <v>2397</v>
      </c>
      <c r="L1038" s="18" t="s">
        <v>12521</v>
      </c>
      <c r="M1038" s="19" t="s">
        <v>1443</v>
      </c>
    </row>
    <row r="1039" spans="1:13" ht="136" x14ac:dyDescent="0.3">
      <c r="A1039" s="18">
        <v>2</v>
      </c>
      <c r="B1039" s="18" t="s">
        <v>2195</v>
      </c>
      <c r="C1039" s="18" t="s">
        <v>9197</v>
      </c>
      <c r="D1039" s="18" t="s">
        <v>12496</v>
      </c>
      <c r="E1039" s="18" t="s">
        <v>1300</v>
      </c>
      <c r="F1039" s="18" t="s">
        <v>506</v>
      </c>
      <c r="G1039" s="18" t="s">
        <v>9210</v>
      </c>
      <c r="H1039" s="18" t="s">
        <v>2388</v>
      </c>
      <c r="I1039" s="39" t="s">
        <v>9216</v>
      </c>
      <c r="J1039" s="18" t="s">
        <v>12522</v>
      </c>
      <c r="K1039" s="18" t="s">
        <v>12523</v>
      </c>
      <c r="L1039" s="18" t="s">
        <v>12524</v>
      </c>
      <c r="M1039" s="19" t="s">
        <v>1436</v>
      </c>
    </row>
    <row r="1040" spans="1:13" ht="136" x14ac:dyDescent="0.3">
      <c r="A1040" s="18">
        <v>2</v>
      </c>
      <c r="B1040" s="18" t="s">
        <v>2195</v>
      </c>
      <c r="C1040" s="18" t="s">
        <v>9197</v>
      </c>
      <c r="D1040" s="18" t="s">
        <v>12496</v>
      </c>
      <c r="E1040" s="18" t="s">
        <v>1300</v>
      </c>
      <c r="F1040" s="18" t="s">
        <v>506</v>
      </c>
      <c r="G1040" s="18" t="s">
        <v>9210</v>
      </c>
      <c r="H1040" s="18" t="s">
        <v>2388</v>
      </c>
      <c r="I1040" s="39" t="s">
        <v>9217</v>
      </c>
      <c r="J1040" s="18" t="s">
        <v>2398</v>
      </c>
      <c r="K1040" s="18" t="s">
        <v>2399</v>
      </c>
      <c r="L1040" s="18" t="s">
        <v>2400</v>
      </c>
      <c r="M1040" s="19" t="s">
        <v>1462</v>
      </c>
    </row>
    <row r="1041" spans="1:13" ht="136" x14ac:dyDescent="0.3">
      <c r="A1041" s="18">
        <v>2</v>
      </c>
      <c r="B1041" s="18" t="s">
        <v>2195</v>
      </c>
      <c r="C1041" s="18" t="s">
        <v>9197</v>
      </c>
      <c r="D1041" s="18" t="s">
        <v>12496</v>
      </c>
      <c r="E1041" s="18" t="s">
        <v>1300</v>
      </c>
      <c r="F1041" s="18" t="s">
        <v>506</v>
      </c>
      <c r="G1041" s="18" t="s">
        <v>9210</v>
      </c>
      <c r="H1041" s="18" t="s">
        <v>2388</v>
      </c>
      <c r="I1041" s="39" t="s">
        <v>9218</v>
      </c>
      <c r="J1041" s="18" t="s">
        <v>12525</v>
      </c>
      <c r="K1041" s="18" t="s">
        <v>12526</v>
      </c>
      <c r="L1041" s="18" t="s">
        <v>12527</v>
      </c>
      <c r="M1041" s="19" t="s">
        <v>1436</v>
      </c>
    </row>
    <row r="1042" spans="1:13" ht="136" x14ac:dyDescent="0.3">
      <c r="A1042" s="18">
        <v>2</v>
      </c>
      <c r="B1042" s="18" t="s">
        <v>2195</v>
      </c>
      <c r="C1042" s="18" t="s">
        <v>9197</v>
      </c>
      <c r="D1042" s="18" t="s">
        <v>12496</v>
      </c>
      <c r="E1042" s="18" t="s">
        <v>1300</v>
      </c>
      <c r="F1042" s="18" t="s">
        <v>506</v>
      </c>
      <c r="G1042" s="18" t="s">
        <v>9219</v>
      </c>
      <c r="H1042" s="18" t="s">
        <v>12528</v>
      </c>
      <c r="I1042" s="39" t="s">
        <v>9220</v>
      </c>
      <c r="J1042" s="18" t="s">
        <v>2401</v>
      </c>
      <c r="K1042" s="18" t="s">
        <v>12529</v>
      </c>
      <c r="L1042" s="18" t="s">
        <v>12530</v>
      </c>
      <c r="M1042" s="19" t="s">
        <v>1436</v>
      </c>
    </row>
    <row r="1043" spans="1:13" ht="136" x14ac:dyDescent="0.3">
      <c r="A1043" s="18">
        <v>2</v>
      </c>
      <c r="B1043" s="18" t="s">
        <v>2195</v>
      </c>
      <c r="C1043" s="18" t="s">
        <v>9197</v>
      </c>
      <c r="D1043" s="18" t="s">
        <v>12496</v>
      </c>
      <c r="E1043" s="18" t="s">
        <v>1300</v>
      </c>
      <c r="F1043" s="18" t="s">
        <v>506</v>
      </c>
      <c r="G1043" s="18" t="s">
        <v>9219</v>
      </c>
      <c r="H1043" s="18" t="s">
        <v>12528</v>
      </c>
      <c r="I1043" s="39" t="s">
        <v>9221</v>
      </c>
      <c r="J1043" s="18" t="s">
        <v>12531</v>
      </c>
      <c r="K1043" s="18" t="s">
        <v>12532</v>
      </c>
      <c r="L1043" s="18" t="s">
        <v>12533</v>
      </c>
      <c r="M1043" s="19" t="s">
        <v>1443</v>
      </c>
    </row>
    <row r="1044" spans="1:13" ht="136" x14ac:dyDescent="0.3">
      <c r="A1044" s="18">
        <v>2</v>
      </c>
      <c r="B1044" s="18" t="s">
        <v>2195</v>
      </c>
      <c r="C1044" s="18" t="s">
        <v>9197</v>
      </c>
      <c r="D1044" s="18" t="s">
        <v>12496</v>
      </c>
      <c r="E1044" s="18" t="s">
        <v>1300</v>
      </c>
      <c r="F1044" s="18" t="s">
        <v>506</v>
      </c>
      <c r="G1044" s="18" t="s">
        <v>9219</v>
      </c>
      <c r="H1044" s="18" t="s">
        <v>12528</v>
      </c>
      <c r="I1044" s="39" t="s">
        <v>9222</v>
      </c>
      <c r="J1044" s="18" t="s">
        <v>2402</v>
      </c>
      <c r="K1044" s="18" t="s">
        <v>12534</v>
      </c>
      <c r="L1044" s="18" t="s">
        <v>12535</v>
      </c>
      <c r="M1044" s="19" t="s">
        <v>1443</v>
      </c>
    </row>
    <row r="1045" spans="1:13" ht="136" x14ac:dyDescent="0.3">
      <c r="A1045" s="18">
        <v>2</v>
      </c>
      <c r="B1045" s="18" t="s">
        <v>2195</v>
      </c>
      <c r="C1045" s="18" t="s">
        <v>9197</v>
      </c>
      <c r="D1045" s="18" t="s">
        <v>12496</v>
      </c>
      <c r="E1045" s="18" t="s">
        <v>1301</v>
      </c>
      <c r="F1045" s="18" t="s">
        <v>511</v>
      </c>
      <c r="G1045" s="18" t="s">
        <v>9223</v>
      </c>
      <c r="H1045" s="18" t="s">
        <v>512</v>
      </c>
      <c r="I1045" s="39" t="s">
        <v>9224</v>
      </c>
      <c r="J1045" s="18" t="s">
        <v>4350</v>
      </c>
      <c r="K1045" s="18" t="s">
        <v>12536</v>
      </c>
      <c r="L1045" s="18" t="s">
        <v>12537</v>
      </c>
      <c r="M1045" s="19" t="s">
        <v>1436</v>
      </c>
    </row>
    <row r="1046" spans="1:13" ht="136" x14ac:dyDescent="0.3">
      <c r="A1046" s="18">
        <v>2</v>
      </c>
      <c r="B1046" s="18" t="s">
        <v>2195</v>
      </c>
      <c r="C1046" s="18" t="s">
        <v>9197</v>
      </c>
      <c r="D1046" s="18" t="s">
        <v>12496</v>
      </c>
      <c r="E1046" s="18" t="s">
        <v>1301</v>
      </c>
      <c r="F1046" s="18" t="s">
        <v>511</v>
      </c>
      <c r="G1046" s="18" t="s">
        <v>9223</v>
      </c>
      <c r="H1046" s="18" t="s">
        <v>512</v>
      </c>
      <c r="I1046" s="39" t="s">
        <v>9225</v>
      </c>
      <c r="J1046" s="18" t="s">
        <v>514</v>
      </c>
      <c r="K1046" s="18" t="s">
        <v>2403</v>
      </c>
      <c r="L1046" s="18" t="s">
        <v>12538</v>
      </c>
      <c r="M1046" s="19" t="s">
        <v>2237</v>
      </c>
    </row>
    <row r="1047" spans="1:13" ht="136" x14ac:dyDescent="0.3">
      <c r="A1047" s="18">
        <v>2</v>
      </c>
      <c r="B1047" s="18" t="s">
        <v>2195</v>
      </c>
      <c r="C1047" s="18" t="s">
        <v>9197</v>
      </c>
      <c r="D1047" s="18" t="s">
        <v>12496</v>
      </c>
      <c r="E1047" s="18" t="s">
        <v>1301</v>
      </c>
      <c r="F1047" s="18" t="s">
        <v>511</v>
      </c>
      <c r="G1047" s="18" t="s">
        <v>9223</v>
      </c>
      <c r="H1047" s="18" t="s">
        <v>512</v>
      </c>
      <c r="I1047" s="39" t="s">
        <v>9226</v>
      </c>
      <c r="J1047" s="18" t="s">
        <v>4351</v>
      </c>
      <c r="K1047" s="18" t="s">
        <v>5823</v>
      </c>
      <c r="L1047" s="18" t="s">
        <v>7411</v>
      </c>
      <c r="M1047" s="19" t="s">
        <v>1436</v>
      </c>
    </row>
    <row r="1048" spans="1:13" ht="136" x14ac:dyDescent="0.3">
      <c r="A1048" s="18">
        <v>2</v>
      </c>
      <c r="B1048" s="18" t="s">
        <v>2195</v>
      </c>
      <c r="C1048" s="18" t="s">
        <v>9197</v>
      </c>
      <c r="D1048" s="18" t="s">
        <v>12496</v>
      </c>
      <c r="E1048" s="18" t="s">
        <v>1301</v>
      </c>
      <c r="F1048" s="18" t="s">
        <v>511</v>
      </c>
      <c r="G1048" s="18" t="s">
        <v>9223</v>
      </c>
      <c r="H1048" s="18" t="s">
        <v>512</v>
      </c>
      <c r="I1048" s="39" t="s">
        <v>9227</v>
      </c>
      <c r="J1048" s="18" t="s">
        <v>4352</v>
      </c>
      <c r="K1048" s="18" t="s">
        <v>5824</v>
      </c>
      <c r="L1048" s="18" t="s">
        <v>7412</v>
      </c>
      <c r="M1048" s="19" t="s">
        <v>1436</v>
      </c>
    </row>
    <row r="1049" spans="1:13" ht="136" x14ac:dyDescent="0.3">
      <c r="A1049" s="18">
        <v>2</v>
      </c>
      <c r="B1049" s="18" t="s">
        <v>2195</v>
      </c>
      <c r="C1049" s="18" t="s">
        <v>9197</v>
      </c>
      <c r="D1049" s="18" t="s">
        <v>12496</v>
      </c>
      <c r="E1049" s="18" t="s">
        <v>1301</v>
      </c>
      <c r="F1049" s="18" t="s">
        <v>511</v>
      </c>
      <c r="G1049" s="18" t="s">
        <v>9223</v>
      </c>
      <c r="H1049" s="18" t="s">
        <v>512</v>
      </c>
      <c r="I1049" s="39" t="s">
        <v>9228</v>
      </c>
      <c r="J1049" s="18" t="s">
        <v>2404</v>
      </c>
      <c r="K1049" s="18" t="s">
        <v>2405</v>
      </c>
      <c r="L1049" s="18" t="s">
        <v>2406</v>
      </c>
      <c r="M1049" s="41" t="s">
        <v>1459</v>
      </c>
    </row>
    <row r="1050" spans="1:13" ht="136" x14ac:dyDescent="0.3">
      <c r="A1050" s="18">
        <v>2</v>
      </c>
      <c r="B1050" s="18" t="s">
        <v>2195</v>
      </c>
      <c r="C1050" s="18" t="s">
        <v>9197</v>
      </c>
      <c r="D1050" s="18" t="s">
        <v>12496</v>
      </c>
      <c r="E1050" s="18" t="s">
        <v>1301</v>
      </c>
      <c r="F1050" s="18" t="s">
        <v>511</v>
      </c>
      <c r="G1050" s="18" t="s">
        <v>9229</v>
      </c>
      <c r="H1050" s="18" t="s">
        <v>4353</v>
      </c>
      <c r="I1050" s="39" t="s">
        <v>9230</v>
      </c>
      <c r="J1050" s="18" t="s">
        <v>2407</v>
      </c>
      <c r="K1050" s="18" t="s">
        <v>2408</v>
      </c>
      <c r="L1050" s="18" t="s">
        <v>2409</v>
      </c>
      <c r="M1050" s="19" t="s">
        <v>1443</v>
      </c>
    </row>
    <row r="1051" spans="1:13" ht="153" x14ac:dyDescent="0.3">
      <c r="A1051" s="18">
        <v>2</v>
      </c>
      <c r="B1051" s="18" t="s">
        <v>2195</v>
      </c>
      <c r="C1051" s="18" t="s">
        <v>9197</v>
      </c>
      <c r="D1051" s="18" t="s">
        <v>12496</v>
      </c>
      <c r="E1051" s="18" t="s">
        <v>1301</v>
      </c>
      <c r="F1051" s="18" t="s">
        <v>511</v>
      </c>
      <c r="G1051" s="18" t="s">
        <v>9229</v>
      </c>
      <c r="H1051" s="18" t="s">
        <v>4353</v>
      </c>
      <c r="I1051" s="39" t="s">
        <v>9231</v>
      </c>
      <c r="J1051" s="18" t="s">
        <v>4354</v>
      </c>
      <c r="K1051" s="18" t="s">
        <v>2410</v>
      </c>
      <c r="L1051" s="18" t="s">
        <v>2411</v>
      </c>
      <c r="M1051" s="19" t="s">
        <v>1443</v>
      </c>
    </row>
    <row r="1052" spans="1:13" ht="136" x14ac:dyDescent="0.3">
      <c r="A1052" s="18">
        <v>2</v>
      </c>
      <c r="B1052" s="18" t="s">
        <v>2195</v>
      </c>
      <c r="C1052" s="18" t="s">
        <v>9197</v>
      </c>
      <c r="D1052" s="18" t="s">
        <v>12496</v>
      </c>
      <c r="E1052" s="18" t="s">
        <v>1301</v>
      </c>
      <c r="F1052" s="18" t="s">
        <v>511</v>
      </c>
      <c r="G1052" s="18" t="s">
        <v>9229</v>
      </c>
      <c r="H1052" s="18" t="s">
        <v>4353</v>
      </c>
      <c r="I1052" s="39" t="s">
        <v>9232</v>
      </c>
      <c r="J1052" s="18" t="s">
        <v>4355</v>
      </c>
      <c r="K1052" s="18" t="s">
        <v>12539</v>
      </c>
      <c r="L1052" s="18" t="s">
        <v>12540</v>
      </c>
      <c r="M1052" s="19" t="s">
        <v>1443</v>
      </c>
    </row>
    <row r="1053" spans="1:13" ht="136" x14ac:dyDescent="0.3">
      <c r="A1053" s="18">
        <v>2</v>
      </c>
      <c r="B1053" s="18" t="s">
        <v>2195</v>
      </c>
      <c r="C1053" s="18" t="s">
        <v>9197</v>
      </c>
      <c r="D1053" s="18" t="s">
        <v>12496</v>
      </c>
      <c r="E1053" s="18" t="s">
        <v>1301</v>
      </c>
      <c r="F1053" s="18" t="s">
        <v>511</v>
      </c>
      <c r="G1053" s="18" t="s">
        <v>9229</v>
      </c>
      <c r="H1053" s="18" t="s">
        <v>4353</v>
      </c>
      <c r="I1053" s="39" t="s">
        <v>9233</v>
      </c>
      <c r="J1053" s="18" t="s">
        <v>2412</v>
      </c>
      <c r="K1053" s="18" t="s">
        <v>12541</v>
      </c>
      <c r="L1053" s="18" t="s">
        <v>12542</v>
      </c>
      <c r="M1053" s="19" t="s">
        <v>1443</v>
      </c>
    </row>
    <row r="1054" spans="1:13" ht="136" x14ac:dyDescent="0.3">
      <c r="A1054" s="18">
        <v>2</v>
      </c>
      <c r="B1054" s="18" t="s">
        <v>2195</v>
      </c>
      <c r="C1054" s="18" t="s">
        <v>9197</v>
      </c>
      <c r="D1054" s="18" t="s">
        <v>12496</v>
      </c>
      <c r="E1054" s="18" t="s">
        <v>1301</v>
      </c>
      <c r="F1054" s="18" t="s">
        <v>511</v>
      </c>
      <c r="G1054" s="18" t="s">
        <v>9229</v>
      </c>
      <c r="H1054" s="18" t="s">
        <v>4353</v>
      </c>
      <c r="I1054" s="39" t="s">
        <v>9234</v>
      </c>
      <c r="J1054" s="18" t="s">
        <v>12543</v>
      </c>
      <c r="K1054" s="18" t="s">
        <v>12544</v>
      </c>
      <c r="L1054" s="18" t="s">
        <v>12545</v>
      </c>
      <c r="M1054" s="19" t="s">
        <v>1436</v>
      </c>
    </row>
    <row r="1055" spans="1:13" ht="136" x14ac:dyDescent="0.3">
      <c r="A1055" s="18">
        <v>2</v>
      </c>
      <c r="B1055" s="18" t="s">
        <v>2195</v>
      </c>
      <c r="C1055" s="18" t="s">
        <v>9197</v>
      </c>
      <c r="D1055" s="18" t="s">
        <v>12496</v>
      </c>
      <c r="E1055" s="18" t="s">
        <v>1301</v>
      </c>
      <c r="F1055" s="18" t="s">
        <v>511</v>
      </c>
      <c r="G1055" s="18" t="s">
        <v>9229</v>
      </c>
      <c r="H1055" s="18" t="s">
        <v>4353</v>
      </c>
      <c r="I1055" s="39" t="s">
        <v>9235</v>
      </c>
      <c r="J1055" s="18" t="s">
        <v>2413</v>
      </c>
      <c r="K1055" s="18" t="s">
        <v>2414</v>
      </c>
      <c r="L1055" s="18" t="s">
        <v>2415</v>
      </c>
      <c r="M1055" s="19" t="s">
        <v>1443</v>
      </c>
    </row>
    <row r="1056" spans="1:13" ht="136" x14ac:dyDescent="0.3">
      <c r="A1056" s="18">
        <v>2</v>
      </c>
      <c r="B1056" s="18" t="s">
        <v>2195</v>
      </c>
      <c r="C1056" s="18" t="s">
        <v>9197</v>
      </c>
      <c r="D1056" s="18" t="s">
        <v>12496</v>
      </c>
      <c r="E1056" s="18" t="s">
        <v>1301</v>
      </c>
      <c r="F1056" s="18" t="s">
        <v>511</v>
      </c>
      <c r="G1056" s="18" t="s">
        <v>9229</v>
      </c>
      <c r="H1056" s="18" t="s">
        <v>4353</v>
      </c>
      <c r="I1056" s="39" t="s">
        <v>9236</v>
      </c>
      <c r="J1056" s="18" t="s">
        <v>12546</v>
      </c>
      <c r="K1056" s="18" t="s">
        <v>12547</v>
      </c>
      <c r="L1056" s="18" t="s">
        <v>12548</v>
      </c>
      <c r="M1056" s="19" t="s">
        <v>1436</v>
      </c>
    </row>
    <row r="1057" spans="1:13" ht="136" x14ac:dyDescent="0.3">
      <c r="A1057" s="18">
        <v>2</v>
      </c>
      <c r="B1057" s="18" t="s">
        <v>2195</v>
      </c>
      <c r="C1057" s="18" t="s">
        <v>9197</v>
      </c>
      <c r="D1057" s="18" t="s">
        <v>12496</v>
      </c>
      <c r="E1057" s="18" t="s">
        <v>1301</v>
      </c>
      <c r="F1057" s="18" t="s">
        <v>511</v>
      </c>
      <c r="G1057" s="18" t="s">
        <v>9229</v>
      </c>
      <c r="H1057" s="18" t="s">
        <v>4353</v>
      </c>
      <c r="I1057" s="39" t="s">
        <v>9237</v>
      </c>
      <c r="J1057" s="18" t="s">
        <v>2416</v>
      </c>
      <c r="K1057" s="18" t="s">
        <v>2417</v>
      </c>
      <c r="L1057" s="18" t="s">
        <v>12549</v>
      </c>
      <c r="M1057" s="19" t="s">
        <v>1443</v>
      </c>
    </row>
    <row r="1058" spans="1:13" ht="136" x14ac:dyDescent="0.3">
      <c r="A1058" s="18">
        <v>2</v>
      </c>
      <c r="B1058" s="18" t="s">
        <v>2195</v>
      </c>
      <c r="C1058" s="18" t="s">
        <v>9197</v>
      </c>
      <c r="D1058" s="18" t="s">
        <v>12496</v>
      </c>
      <c r="E1058" s="18" t="s">
        <v>1301</v>
      </c>
      <c r="F1058" s="18" t="s">
        <v>511</v>
      </c>
      <c r="G1058" s="18" t="s">
        <v>9229</v>
      </c>
      <c r="H1058" s="18" t="s">
        <v>4353</v>
      </c>
      <c r="I1058" s="39" t="s">
        <v>9238</v>
      </c>
      <c r="J1058" s="18" t="s">
        <v>4358</v>
      </c>
      <c r="K1058" s="18" t="s">
        <v>12550</v>
      </c>
      <c r="L1058" s="18" t="s">
        <v>12551</v>
      </c>
      <c r="M1058" s="19" t="s">
        <v>1436</v>
      </c>
    </row>
    <row r="1059" spans="1:13" ht="136" x14ac:dyDescent="0.3">
      <c r="A1059" s="18">
        <v>2</v>
      </c>
      <c r="B1059" s="18" t="s">
        <v>2195</v>
      </c>
      <c r="C1059" s="18" t="s">
        <v>9197</v>
      </c>
      <c r="D1059" s="18" t="s">
        <v>12496</v>
      </c>
      <c r="E1059" s="18" t="s">
        <v>1301</v>
      </c>
      <c r="F1059" s="18" t="s">
        <v>511</v>
      </c>
      <c r="G1059" s="18" t="s">
        <v>9229</v>
      </c>
      <c r="H1059" s="18" t="s">
        <v>4353</v>
      </c>
      <c r="I1059" s="39" t="s">
        <v>9239</v>
      </c>
      <c r="J1059" s="18" t="s">
        <v>2418</v>
      </c>
      <c r="K1059" s="18" t="s">
        <v>2419</v>
      </c>
      <c r="L1059" s="18" t="s">
        <v>2420</v>
      </c>
      <c r="M1059" s="19" t="s">
        <v>1462</v>
      </c>
    </row>
    <row r="1060" spans="1:13" ht="136" x14ac:dyDescent="0.3">
      <c r="A1060" s="18">
        <v>2</v>
      </c>
      <c r="B1060" s="18" t="s">
        <v>2195</v>
      </c>
      <c r="C1060" s="18" t="s">
        <v>9197</v>
      </c>
      <c r="D1060" s="18" t="s">
        <v>12496</v>
      </c>
      <c r="E1060" s="18" t="s">
        <v>1301</v>
      </c>
      <c r="F1060" s="18" t="s">
        <v>511</v>
      </c>
      <c r="G1060" s="18" t="s">
        <v>9229</v>
      </c>
      <c r="H1060" s="18" t="s">
        <v>4353</v>
      </c>
      <c r="I1060" s="39" t="s">
        <v>9240</v>
      </c>
      <c r="J1060" s="18" t="s">
        <v>4359</v>
      </c>
      <c r="K1060" s="18" t="s">
        <v>2421</v>
      </c>
      <c r="L1060" s="18" t="s">
        <v>7419</v>
      </c>
      <c r="M1060" s="19" t="s">
        <v>1443</v>
      </c>
    </row>
    <row r="1061" spans="1:13" ht="136" x14ac:dyDescent="0.3">
      <c r="A1061" s="18">
        <v>2</v>
      </c>
      <c r="B1061" s="18" t="s">
        <v>2195</v>
      </c>
      <c r="C1061" s="18" t="s">
        <v>9197</v>
      </c>
      <c r="D1061" s="18" t="s">
        <v>12496</v>
      </c>
      <c r="E1061" s="18" t="s">
        <v>1301</v>
      </c>
      <c r="F1061" s="18" t="s">
        <v>511</v>
      </c>
      <c r="G1061" s="18" t="s">
        <v>9241</v>
      </c>
      <c r="H1061" s="18" t="s">
        <v>12552</v>
      </c>
      <c r="I1061" s="39" t="s">
        <v>9242</v>
      </c>
      <c r="J1061" s="18" t="s">
        <v>2422</v>
      </c>
      <c r="K1061" s="18" t="s">
        <v>12553</v>
      </c>
      <c r="L1061" s="18" t="s">
        <v>12554</v>
      </c>
      <c r="M1061" s="19" t="s">
        <v>1436</v>
      </c>
    </row>
    <row r="1062" spans="1:13" ht="136" x14ac:dyDescent="0.3">
      <c r="A1062" s="18">
        <v>2</v>
      </c>
      <c r="B1062" s="18" t="s">
        <v>2195</v>
      </c>
      <c r="C1062" s="18" t="s">
        <v>9197</v>
      </c>
      <c r="D1062" s="18" t="s">
        <v>12496</v>
      </c>
      <c r="E1062" s="18" t="s">
        <v>1301</v>
      </c>
      <c r="F1062" s="18" t="s">
        <v>511</v>
      </c>
      <c r="G1062" s="18" t="s">
        <v>9241</v>
      </c>
      <c r="H1062" s="18" t="s">
        <v>12552</v>
      </c>
      <c r="I1062" s="39" t="s">
        <v>9243</v>
      </c>
      <c r="J1062" s="18" t="s">
        <v>12555</v>
      </c>
      <c r="K1062" s="18" t="s">
        <v>2423</v>
      </c>
      <c r="L1062" s="18" t="s">
        <v>12556</v>
      </c>
      <c r="M1062" s="19" t="s">
        <v>1443</v>
      </c>
    </row>
    <row r="1063" spans="1:13" ht="170" x14ac:dyDescent="0.3">
      <c r="A1063" s="18">
        <v>2</v>
      </c>
      <c r="B1063" s="18" t="s">
        <v>2195</v>
      </c>
      <c r="C1063" s="18" t="s">
        <v>9197</v>
      </c>
      <c r="D1063" s="18" t="s">
        <v>12496</v>
      </c>
      <c r="E1063" s="18" t="s">
        <v>1301</v>
      </c>
      <c r="F1063" s="18" t="s">
        <v>511</v>
      </c>
      <c r="G1063" s="18" t="s">
        <v>9241</v>
      </c>
      <c r="H1063" s="18" t="s">
        <v>12552</v>
      </c>
      <c r="I1063" s="39" t="s">
        <v>9244</v>
      </c>
      <c r="J1063" s="18" t="s">
        <v>2424</v>
      </c>
      <c r="K1063" s="18" t="s">
        <v>2425</v>
      </c>
      <c r="L1063" s="18" t="s">
        <v>2426</v>
      </c>
      <c r="M1063" s="19" t="s">
        <v>1443</v>
      </c>
    </row>
    <row r="1064" spans="1:13" ht="136" x14ac:dyDescent="0.3">
      <c r="A1064" s="18">
        <v>2</v>
      </c>
      <c r="B1064" s="18" t="s">
        <v>2195</v>
      </c>
      <c r="C1064" s="18" t="s">
        <v>9197</v>
      </c>
      <c r="D1064" s="18" t="s">
        <v>12496</v>
      </c>
      <c r="E1064" s="18" t="s">
        <v>1301</v>
      </c>
      <c r="F1064" s="18" t="s">
        <v>511</v>
      </c>
      <c r="G1064" s="18" t="s">
        <v>9241</v>
      </c>
      <c r="H1064" s="18" t="s">
        <v>12552</v>
      </c>
      <c r="I1064" s="39" t="s">
        <v>9245</v>
      </c>
      <c r="J1064" s="18" t="s">
        <v>2427</v>
      </c>
      <c r="K1064" s="18" t="s">
        <v>12557</v>
      </c>
      <c r="L1064" s="18" t="s">
        <v>12558</v>
      </c>
      <c r="M1064" s="19" t="s">
        <v>1443</v>
      </c>
    </row>
    <row r="1065" spans="1:13" ht="136" x14ac:dyDescent="0.3">
      <c r="A1065" s="18">
        <v>2</v>
      </c>
      <c r="B1065" s="18" t="s">
        <v>2195</v>
      </c>
      <c r="C1065" s="18" t="s">
        <v>9197</v>
      </c>
      <c r="D1065" s="18" t="s">
        <v>12496</v>
      </c>
      <c r="E1065" s="18" t="s">
        <v>1302</v>
      </c>
      <c r="F1065" s="18" t="s">
        <v>515</v>
      </c>
      <c r="G1065" s="18" t="s">
        <v>9246</v>
      </c>
      <c r="H1065" s="18" t="s">
        <v>12559</v>
      </c>
      <c r="I1065" s="39" t="s">
        <v>9247</v>
      </c>
      <c r="J1065" s="18" t="s">
        <v>2428</v>
      </c>
      <c r="K1065" s="18" t="s">
        <v>12560</v>
      </c>
      <c r="L1065" s="18" t="s">
        <v>12561</v>
      </c>
      <c r="M1065" s="19" t="s">
        <v>1436</v>
      </c>
    </row>
    <row r="1066" spans="1:13" ht="136" x14ac:dyDescent="0.3">
      <c r="A1066" s="18">
        <v>2</v>
      </c>
      <c r="B1066" s="18" t="s">
        <v>2195</v>
      </c>
      <c r="C1066" s="18" t="s">
        <v>9197</v>
      </c>
      <c r="D1066" s="18" t="s">
        <v>12496</v>
      </c>
      <c r="E1066" s="18" t="s">
        <v>1302</v>
      </c>
      <c r="F1066" s="18" t="s">
        <v>515</v>
      </c>
      <c r="G1066" s="18" t="s">
        <v>9246</v>
      </c>
      <c r="H1066" s="18" t="s">
        <v>12559</v>
      </c>
      <c r="I1066" s="39" t="s">
        <v>9248</v>
      </c>
      <c r="J1066" s="18" t="s">
        <v>2429</v>
      </c>
      <c r="K1066" s="18" t="s">
        <v>12562</v>
      </c>
      <c r="L1066" s="18" t="s">
        <v>12563</v>
      </c>
      <c r="M1066" s="19" t="s">
        <v>1436</v>
      </c>
    </row>
    <row r="1067" spans="1:13" ht="136" x14ac:dyDescent="0.3">
      <c r="A1067" s="18">
        <v>2</v>
      </c>
      <c r="B1067" s="18" t="s">
        <v>2195</v>
      </c>
      <c r="C1067" s="18" t="s">
        <v>9197</v>
      </c>
      <c r="D1067" s="18" t="s">
        <v>12496</v>
      </c>
      <c r="E1067" s="18" t="s">
        <v>1302</v>
      </c>
      <c r="F1067" s="18" t="s">
        <v>515</v>
      </c>
      <c r="G1067" s="18" t="s">
        <v>9246</v>
      </c>
      <c r="H1067" s="18" t="s">
        <v>12559</v>
      </c>
      <c r="I1067" s="39" t="s">
        <v>9249</v>
      </c>
      <c r="J1067" s="18" t="s">
        <v>12564</v>
      </c>
      <c r="K1067" s="18" t="s">
        <v>12565</v>
      </c>
      <c r="L1067" s="18" t="s">
        <v>12566</v>
      </c>
      <c r="M1067" s="19" t="s">
        <v>1443</v>
      </c>
    </row>
    <row r="1068" spans="1:13" ht="136" x14ac:dyDescent="0.3">
      <c r="A1068" s="18">
        <v>2</v>
      </c>
      <c r="B1068" s="18" t="s">
        <v>2195</v>
      </c>
      <c r="C1068" s="18" t="s">
        <v>9197</v>
      </c>
      <c r="D1068" s="18" t="s">
        <v>12496</v>
      </c>
      <c r="E1068" s="18" t="s">
        <v>1302</v>
      </c>
      <c r="F1068" s="18" t="s">
        <v>515</v>
      </c>
      <c r="G1068" s="18" t="s">
        <v>9250</v>
      </c>
      <c r="H1068" s="18" t="s">
        <v>12567</v>
      </c>
      <c r="I1068" s="39" t="s">
        <v>9251</v>
      </c>
      <c r="J1068" s="18" t="s">
        <v>2430</v>
      </c>
      <c r="K1068" s="18" t="s">
        <v>5835</v>
      </c>
      <c r="L1068" s="18" t="s">
        <v>2431</v>
      </c>
      <c r="M1068" s="19" t="s">
        <v>1436</v>
      </c>
    </row>
    <row r="1069" spans="1:13" ht="136" x14ac:dyDescent="0.3">
      <c r="A1069" s="18">
        <v>2</v>
      </c>
      <c r="B1069" s="18" t="s">
        <v>2195</v>
      </c>
      <c r="C1069" s="18" t="s">
        <v>9197</v>
      </c>
      <c r="D1069" s="18" t="s">
        <v>12496</v>
      </c>
      <c r="E1069" s="18" t="s">
        <v>1302</v>
      </c>
      <c r="F1069" s="18" t="s">
        <v>515</v>
      </c>
      <c r="G1069" s="18" t="s">
        <v>9252</v>
      </c>
      <c r="H1069" s="18" t="s">
        <v>516</v>
      </c>
      <c r="I1069" s="39" t="s">
        <v>9253</v>
      </c>
      <c r="J1069" s="18" t="s">
        <v>2432</v>
      </c>
      <c r="K1069" s="18" t="s">
        <v>2433</v>
      </c>
      <c r="L1069" s="18" t="s">
        <v>2434</v>
      </c>
      <c r="M1069" s="19" t="s">
        <v>1443</v>
      </c>
    </row>
    <row r="1070" spans="1:13" ht="136" x14ac:dyDescent="0.3">
      <c r="A1070" s="18">
        <v>2</v>
      </c>
      <c r="B1070" s="18" t="s">
        <v>2195</v>
      </c>
      <c r="C1070" s="18" t="s">
        <v>9197</v>
      </c>
      <c r="D1070" s="18" t="s">
        <v>12496</v>
      </c>
      <c r="E1070" s="18" t="s">
        <v>1302</v>
      </c>
      <c r="F1070" s="18" t="s">
        <v>515</v>
      </c>
      <c r="G1070" s="18" t="s">
        <v>9252</v>
      </c>
      <c r="H1070" s="18" t="s">
        <v>516</v>
      </c>
      <c r="I1070" s="39" t="s">
        <v>9254</v>
      </c>
      <c r="J1070" s="18" t="s">
        <v>4367</v>
      </c>
      <c r="K1070" s="18" t="s">
        <v>2435</v>
      </c>
      <c r="L1070" s="18" t="s">
        <v>2436</v>
      </c>
      <c r="M1070" s="19" t="s">
        <v>1436</v>
      </c>
    </row>
    <row r="1071" spans="1:13" ht="136" x14ac:dyDescent="0.3">
      <c r="A1071" s="18">
        <v>2</v>
      </c>
      <c r="B1071" s="18" t="s">
        <v>2195</v>
      </c>
      <c r="C1071" s="18" t="s">
        <v>9197</v>
      </c>
      <c r="D1071" s="18" t="s">
        <v>12496</v>
      </c>
      <c r="E1071" s="18" t="s">
        <v>1302</v>
      </c>
      <c r="F1071" s="18" t="s">
        <v>515</v>
      </c>
      <c r="G1071" s="18" t="s">
        <v>9252</v>
      </c>
      <c r="H1071" s="18" t="s">
        <v>516</v>
      </c>
      <c r="I1071" s="39" t="s">
        <v>9255</v>
      </c>
      <c r="J1071" s="18" t="s">
        <v>4368</v>
      </c>
      <c r="K1071" s="18" t="s">
        <v>5836</v>
      </c>
      <c r="L1071" s="18" t="s">
        <v>7426</v>
      </c>
      <c r="M1071" s="19" t="s">
        <v>1443</v>
      </c>
    </row>
    <row r="1072" spans="1:13" ht="136" x14ac:dyDescent="0.3">
      <c r="A1072" s="18">
        <v>2</v>
      </c>
      <c r="B1072" s="18" t="s">
        <v>2195</v>
      </c>
      <c r="C1072" s="18" t="s">
        <v>9197</v>
      </c>
      <c r="D1072" s="18" t="s">
        <v>12496</v>
      </c>
      <c r="E1072" s="18" t="s">
        <v>1302</v>
      </c>
      <c r="F1072" s="18" t="s">
        <v>515</v>
      </c>
      <c r="G1072" s="18" t="s">
        <v>9252</v>
      </c>
      <c r="H1072" s="18" t="s">
        <v>516</v>
      </c>
      <c r="I1072" s="39" t="s">
        <v>9256</v>
      </c>
      <c r="J1072" s="18" t="s">
        <v>12568</v>
      </c>
      <c r="K1072" s="18" t="s">
        <v>12569</v>
      </c>
      <c r="L1072" s="18" t="s">
        <v>12570</v>
      </c>
      <c r="M1072" s="19" t="s">
        <v>1436</v>
      </c>
    </row>
    <row r="1073" spans="1:13" ht="136" x14ac:dyDescent="0.3">
      <c r="A1073" s="18">
        <v>2</v>
      </c>
      <c r="B1073" s="18" t="s">
        <v>2195</v>
      </c>
      <c r="C1073" s="18" t="s">
        <v>9197</v>
      </c>
      <c r="D1073" s="18" t="s">
        <v>12496</v>
      </c>
      <c r="E1073" s="18" t="s">
        <v>1302</v>
      </c>
      <c r="F1073" s="18" t="s">
        <v>515</v>
      </c>
      <c r="G1073" s="18" t="s">
        <v>9252</v>
      </c>
      <c r="H1073" s="18" t="s">
        <v>516</v>
      </c>
      <c r="I1073" s="39" t="s">
        <v>9257</v>
      </c>
      <c r="J1073" s="18" t="s">
        <v>4370</v>
      </c>
      <c r="K1073" s="18" t="s">
        <v>5838</v>
      </c>
      <c r="L1073" s="18" t="s">
        <v>7428</v>
      </c>
      <c r="M1073" s="19" t="s">
        <v>1443</v>
      </c>
    </row>
    <row r="1074" spans="1:13" ht="136" x14ac:dyDescent="0.3">
      <c r="A1074" s="18">
        <v>2</v>
      </c>
      <c r="B1074" s="18" t="s">
        <v>2195</v>
      </c>
      <c r="C1074" s="18" t="s">
        <v>9197</v>
      </c>
      <c r="D1074" s="18" t="s">
        <v>12496</v>
      </c>
      <c r="E1074" s="18" t="s">
        <v>1302</v>
      </c>
      <c r="F1074" s="18" t="s">
        <v>515</v>
      </c>
      <c r="G1074" s="18" t="s">
        <v>9252</v>
      </c>
      <c r="H1074" s="18" t="s">
        <v>516</v>
      </c>
      <c r="I1074" s="39" t="s">
        <v>9258</v>
      </c>
      <c r="J1074" s="18" t="s">
        <v>4371</v>
      </c>
      <c r="K1074" s="18" t="s">
        <v>5839</v>
      </c>
      <c r="L1074" s="18" t="s">
        <v>2437</v>
      </c>
      <c r="M1074" s="19" t="s">
        <v>1436</v>
      </c>
    </row>
    <row r="1075" spans="1:13" ht="136" x14ac:dyDescent="0.3">
      <c r="A1075" s="18">
        <v>2</v>
      </c>
      <c r="B1075" s="18" t="s">
        <v>2195</v>
      </c>
      <c r="C1075" s="18" t="s">
        <v>9197</v>
      </c>
      <c r="D1075" s="18" t="s">
        <v>12496</v>
      </c>
      <c r="E1075" s="18" t="s">
        <v>1302</v>
      </c>
      <c r="F1075" s="18" t="s">
        <v>515</v>
      </c>
      <c r="G1075" s="18" t="s">
        <v>9252</v>
      </c>
      <c r="H1075" s="18" t="s">
        <v>516</v>
      </c>
      <c r="I1075" s="39" t="s">
        <v>9259</v>
      </c>
      <c r="J1075" s="18" t="s">
        <v>4372</v>
      </c>
      <c r="K1075" s="18" t="s">
        <v>12571</v>
      </c>
      <c r="L1075" s="18" t="s">
        <v>12572</v>
      </c>
      <c r="M1075" s="19" t="s">
        <v>1443</v>
      </c>
    </row>
    <row r="1076" spans="1:13" ht="136" x14ac:dyDescent="0.3">
      <c r="A1076" s="18">
        <v>2</v>
      </c>
      <c r="B1076" s="18" t="s">
        <v>2195</v>
      </c>
      <c r="C1076" s="18" t="s">
        <v>9197</v>
      </c>
      <c r="D1076" s="18" t="s">
        <v>12496</v>
      </c>
      <c r="E1076" s="18" t="s">
        <v>1302</v>
      </c>
      <c r="F1076" s="18" t="s">
        <v>515</v>
      </c>
      <c r="G1076" s="18" t="s">
        <v>9252</v>
      </c>
      <c r="H1076" s="18" t="s">
        <v>516</v>
      </c>
      <c r="I1076" s="39" t="s">
        <v>9260</v>
      </c>
      <c r="J1076" s="18" t="s">
        <v>2438</v>
      </c>
      <c r="K1076" s="18" t="s">
        <v>5841</v>
      </c>
      <c r="L1076" s="18" t="s">
        <v>7430</v>
      </c>
      <c r="M1076" s="19" t="s">
        <v>1436</v>
      </c>
    </row>
    <row r="1077" spans="1:13" ht="136" x14ac:dyDescent="0.3">
      <c r="A1077" s="18">
        <v>2</v>
      </c>
      <c r="B1077" s="18" t="s">
        <v>2195</v>
      </c>
      <c r="C1077" s="18" t="s">
        <v>9197</v>
      </c>
      <c r="D1077" s="18" t="s">
        <v>12496</v>
      </c>
      <c r="E1077" s="18" t="s">
        <v>1302</v>
      </c>
      <c r="F1077" s="18" t="s">
        <v>515</v>
      </c>
      <c r="G1077" s="18" t="s">
        <v>9261</v>
      </c>
      <c r="H1077" s="18" t="s">
        <v>12573</v>
      </c>
      <c r="I1077" s="39" t="s">
        <v>9262</v>
      </c>
      <c r="J1077" s="18" t="s">
        <v>2439</v>
      </c>
      <c r="K1077" s="18" t="s">
        <v>12574</v>
      </c>
      <c r="L1077" s="18" t="s">
        <v>12575</v>
      </c>
      <c r="M1077" s="19" t="s">
        <v>1443</v>
      </c>
    </row>
    <row r="1078" spans="1:13" ht="153" x14ac:dyDescent="0.3">
      <c r="A1078" s="18">
        <v>2</v>
      </c>
      <c r="B1078" s="18" t="s">
        <v>2195</v>
      </c>
      <c r="C1078" s="18" t="s">
        <v>9197</v>
      </c>
      <c r="D1078" s="18" t="s">
        <v>12496</v>
      </c>
      <c r="E1078" s="18" t="s">
        <v>1302</v>
      </c>
      <c r="F1078" s="18" t="s">
        <v>515</v>
      </c>
      <c r="G1078" s="18" t="s">
        <v>9261</v>
      </c>
      <c r="H1078" s="18" t="s">
        <v>12573</v>
      </c>
      <c r="I1078" s="39" t="s">
        <v>9263</v>
      </c>
      <c r="J1078" s="18" t="s">
        <v>2440</v>
      </c>
      <c r="K1078" s="18" t="s">
        <v>5843</v>
      </c>
      <c r="L1078" s="18" t="s">
        <v>7432</v>
      </c>
      <c r="M1078" s="19" t="s">
        <v>1436</v>
      </c>
    </row>
    <row r="1079" spans="1:13" ht="136" x14ac:dyDescent="0.3">
      <c r="A1079" s="18">
        <v>2</v>
      </c>
      <c r="B1079" s="18" t="s">
        <v>2195</v>
      </c>
      <c r="C1079" s="18" t="s">
        <v>9197</v>
      </c>
      <c r="D1079" s="18" t="s">
        <v>12496</v>
      </c>
      <c r="E1079" s="18" t="s">
        <v>1302</v>
      </c>
      <c r="F1079" s="18" t="s">
        <v>515</v>
      </c>
      <c r="G1079" s="18" t="s">
        <v>9261</v>
      </c>
      <c r="H1079" s="18" t="s">
        <v>12573</v>
      </c>
      <c r="I1079" s="39" t="s">
        <v>9264</v>
      </c>
      <c r="J1079" s="18" t="s">
        <v>2441</v>
      </c>
      <c r="K1079" s="18" t="s">
        <v>12576</v>
      </c>
      <c r="L1079" s="18" t="s">
        <v>12577</v>
      </c>
      <c r="M1079" s="19" t="s">
        <v>1443</v>
      </c>
    </row>
    <row r="1080" spans="1:13" ht="136" x14ac:dyDescent="0.3">
      <c r="A1080" s="18">
        <v>2</v>
      </c>
      <c r="B1080" s="18" t="s">
        <v>2195</v>
      </c>
      <c r="C1080" s="18" t="s">
        <v>9197</v>
      </c>
      <c r="D1080" s="18" t="s">
        <v>12496</v>
      </c>
      <c r="E1080" s="18" t="s">
        <v>9265</v>
      </c>
      <c r="F1080" s="18" t="s">
        <v>12578</v>
      </c>
      <c r="G1080" s="18" t="s">
        <v>9266</v>
      </c>
      <c r="H1080" s="18" t="s">
        <v>2442</v>
      </c>
      <c r="I1080" s="39" t="s">
        <v>9267</v>
      </c>
      <c r="J1080" s="18" t="s">
        <v>12579</v>
      </c>
      <c r="K1080" s="18" t="s">
        <v>12580</v>
      </c>
      <c r="L1080" s="18" t="s">
        <v>2443</v>
      </c>
      <c r="M1080" s="19" t="s">
        <v>1436</v>
      </c>
    </row>
    <row r="1081" spans="1:13" ht="136" x14ac:dyDescent="0.3">
      <c r="A1081" s="18">
        <v>2</v>
      </c>
      <c r="B1081" s="18" t="s">
        <v>2195</v>
      </c>
      <c r="C1081" s="18" t="s">
        <v>9197</v>
      </c>
      <c r="D1081" s="18" t="s">
        <v>12496</v>
      </c>
      <c r="E1081" s="18" t="s">
        <v>9265</v>
      </c>
      <c r="F1081" s="18" t="s">
        <v>12578</v>
      </c>
      <c r="G1081" s="18" t="s">
        <v>9266</v>
      </c>
      <c r="H1081" s="18" t="s">
        <v>2442</v>
      </c>
      <c r="I1081" s="39" t="s">
        <v>9268</v>
      </c>
      <c r="J1081" s="18" t="s">
        <v>12581</v>
      </c>
      <c r="K1081" s="18" t="s">
        <v>12582</v>
      </c>
      <c r="L1081" s="18" t="s">
        <v>12583</v>
      </c>
      <c r="M1081" s="19" t="s">
        <v>1436</v>
      </c>
    </row>
    <row r="1082" spans="1:13" ht="102" x14ac:dyDescent="0.3">
      <c r="A1082" s="18">
        <v>2</v>
      </c>
      <c r="B1082" s="18" t="s">
        <v>2195</v>
      </c>
      <c r="C1082" s="18" t="s">
        <v>9269</v>
      </c>
      <c r="D1082" s="18" t="s">
        <v>12584</v>
      </c>
      <c r="E1082" s="18" t="s">
        <v>9270</v>
      </c>
      <c r="F1082" s="18" t="s">
        <v>2444</v>
      </c>
      <c r="G1082" s="18" t="s">
        <v>9271</v>
      </c>
      <c r="H1082" s="18" t="s">
        <v>2445</v>
      </c>
      <c r="I1082" s="39" t="s">
        <v>9272</v>
      </c>
      <c r="J1082" s="18" t="s">
        <v>4378</v>
      </c>
      <c r="K1082" s="18" t="s">
        <v>5847</v>
      </c>
      <c r="L1082" s="18" t="s">
        <v>12585</v>
      </c>
      <c r="M1082" s="41" t="s">
        <v>2446</v>
      </c>
    </row>
    <row r="1083" spans="1:13" ht="102" x14ac:dyDescent="0.3">
      <c r="A1083" s="18">
        <v>2</v>
      </c>
      <c r="B1083" s="18" t="s">
        <v>2195</v>
      </c>
      <c r="C1083" s="18" t="s">
        <v>9269</v>
      </c>
      <c r="D1083" s="18" t="s">
        <v>12584</v>
      </c>
      <c r="E1083" s="18" t="s">
        <v>9270</v>
      </c>
      <c r="F1083" s="18" t="s">
        <v>2444</v>
      </c>
      <c r="G1083" s="18" t="s">
        <v>9271</v>
      </c>
      <c r="H1083" s="18" t="s">
        <v>2445</v>
      </c>
      <c r="I1083" s="39" t="s">
        <v>9273</v>
      </c>
      <c r="J1083" s="18" t="s">
        <v>2447</v>
      </c>
      <c r="K1083" s="18" t="s">
        <v>2448</v>
      </c>
      <c r="L1083" s="18" t="s">
        <v>12586</v>
      </c>
      <c r="M1083" s="41" t="s">
        <v>2446</v>
      </c>
    </row>
    <row r="1084" spans="1:13" ht="102" x14ac:dyDescent="0.3">
      <c r="A1084" s="18">
        <v>2</v>
      </c>
      <c r="B1084" s="18" t="s">
        <v>2195</v>
      </c>
      <c r="C1084" s="18" t="s">
        <v>9269</v>
      </c>
      <c r="D1084" s="18" t="s">
        <v>12584</v>
      </c>
      <c r="E1084" s="18" t="s">
        <v>9270</v>
      </c>
      <c r="F1084" s="18" t="s">
        <v>2444</v>
      </c>
      <c r="G1084" s="18" t="s">
        <v>9271</v>
      </c>
      <c r="H1084" s="18" t="s">
        <v>2445</v>
      </c>
      <c r="I1084" s="39" t="s">
        <v>9274</v>
      </c>
      <c r="J1084" s="18" t="s">
        <v>2449</v>
      </c>
      <c r="K1084" s="18" t="s">
        <v>12587</v>
      </c>
      <c r="L1084" s="18" t="s">
        <v>12588</v>
      </c>
      <c r="M1084" s="41" t="s">
        <v>2446</v>
      </c>
    </row>
    <row r="1085" spans="1:13" ht="102" x14ac:dyDescent="0.3">
      <c r="A1085" s="18">
        <v>2</v>
      </c>
      <c r="B1085" s="18" t="s">
        <v>2195</v>
      </c>
      <c r="C1085" s="18" t="s">
        <v>9269</v>
      </c>
      <c r="D1085" s="18" t="s">
        <v>12584</v>
      </c>
      <c r="E1085" s="18" t="s">
        <v>9270</v>
      </c>
      <c r="F1085" s="18" t="s">
        <v>2444</v>
      </c>
      <c r="G1085" s="18" t="s">
        <v>9271</v>
      </c>
      <c r="H1085" s="18" t="s">
        <v>2445</v>
      </c>
      <c r="I1085" s="39" t="s">
        <v>9275</v>
      </c>
      <c r="J1085" s="18" t="s">
        <v>2450</v>
      </c>
      <c r="K1085" s="18" t="s">
        <v>12589</v>
      </c>
      <c r="L1085" s="18" t="s">
        <v>12590</v>
      </c>
      <c r="M1085" s="41" t="s">
        <v>2446</v>
      </c>
    </row>
    <row r="1086" spans="1:13" ht="102" x14ac:dyDescent="0.3">
      <c r="A1086" s="18">
        <v>2</v>
      </c>
      <c r="B1086" s="18" t="s">
        <v>2195</v>
      </c>
      <c r="C1086" s="18" t="s">
        <v>9269</v>
      </c>
      <c r="D1086" s="18" t="s">
        <v>12584</v>
      </c>
      <c r="E1086" s="18" t="s">
        <v>9270</v>
      </c>
      <c r="F1086" s="18" t="s">
        <v>2444</v>
      </c>
      <c r="G1086" s="18" t="s">
        <v>9271</v>
      </c>
      <c r="H1086" s="18" t="s">
        <v>2445</v>
      </c>
      <c r="I1086" s="39" t="s">
        <v>9276</v>
      </c>
      <c r="J1086" s="18" t="s">
        <v>12591</v>
      </c>
      <c r="K1086" s="18" t="s">
        <v>12592</v>
      </c>
      <c r="L1086" s="18" t="s">
        <v>12593</v>
      </c>
      <c r="M1086" s="19" t="s">
        <v>1443</v>
      </c>
    </row>
    <row r="1087" spans="1:13" ht="102" x14ac:dyDescent="0.3">
      <c r="A1087" s="18">
        <v>2</v>
      </c>
      <c r="B1087" s="18" t="s">
        <v>2195</v>
      </c>
      <c r="C1087" s="18" t="s">
        <v>9269</v>
      </c>
      <c r="D1087" s="18" t="s">
        <v>12584</v>
      </c>
      <c r="E1087" s="18" t="s">
        <v>9270</v>
      </c>
      <c r="F1087" s="18" t="s">
        <v>2444</v>
      </c>
      <c r="G1087" s="18" t="s">
        <v>9271</v>
      </c>
      <c r="H1087" s="18" t="s">
        <v>2445</v>
      </c>
      <c r="I1087" s="39" t="s">
        <v>9277</v>
      </c>
      <c r="J1087" s="18" t="s">
        <v>2451</v>
      </c>
      <c r="K1087" s="18" t="s">
        <v>2452</v>
      </c>
      <c r="L1087" s="18" t="s">
        <v>2453</v>
      </c>
      <c r="M1087" s="41" t="s">
        <v>1458</v>
      </c>
    </row>
    <row r="1088" spans="1:13" ht="102" x14ac:dyDescent="0.3">
      <c r="A1088" s="18">
        <v>2</v>
      </c>
      <c r="B1088" s="18" t="s">
        <v>2195</v>
      </c>
      <c r="C1088" s="18" t="s">
        <v>9269</v>
      </c>
      <c r="D1088" s="18" t="s">
        <v>12584</v>
      </c>
      <c r="E1088" s="18" t="s">
        <v>1308</v>
      </c>
      <c r="F1088" s="18" t="s">
        <v>2454</v>
      </c>
      <c r="G1088" s="18" t="s">
        <v>9278</v>
      </c>
      <c r="H1088" s="18" t="s">
        <v>2455</v>
      </c>
      <c r="I1088" s="39" t="s">
        <v>9279</v>
      </c>
      <c r="J1088" s="18" t="s">
        <v>12594</v>
      </c>
      <c r="K1088" s="18" t="s">
        <v>12595</v>
      </c>
      <c r="L1088" s="18" t="s">
        <v>12596</v>
      </c>
      <c r="M1088" s="19" t="s">
        <v>1436</v>
      </c>
    </row>
    <row r="1089" spans="1:13" ht="102" x14ac:dyDescent="0.3">
      <c r="A1089" s="18">
        <v>2</v>
      </c>
      <c r="B1089" s="18" t="s">
        <v>2195</v>
      </c>
      <c r="C1089" s="18" t="s">
        <v>9269</v>
      </c>
      <c r="D1089" s="18" t="s">
        <v>12584</v>
      </c>
      <c r="E1089" s="18" t="s">
        <v>1308</v>
      </c>
      <c r="F1089" s="18" t="s">
        <v>2454</v>
      </c>
      <c r="G1089" s="18" t="s">
        <v>9278</v>
      </c>
      <c r="H1089" s="18" t="s">
        <v>2455</v>
      </c>
      <c r="I1089" s="39" t="s">
        <v>9280</v>
      </c>
      <c r="J1089" s="18" t="s">
        <v>556</v>
      </c>
      <c r="K1089" s="18" t="s">
        <v>5852</v>
      </c>
      <c r="L1089" s="18" t="s">
        <v>7441</v>
      </c>
      <c r="M1089" s="19" t="s">
        <v>1436</v>
      </c>
    </row>
    <row r="1090" spans="1:13" ht="102" x14ac:dyDescent="0.3">
      <c r="A1090" s="18">
        <v>2</v>
      </c>
      <c r="B1090" s="18" t="s">
        <v>2195</v>
      </c>
      <c r="C1090" s="18" t="s">
        <v>9269</v>
      </c>
      <c r="D1090" s="18" t="s">
        <v>12584</v>
      </c>
      <c r="E1090" s="18" t="s">
        <v>1308</v>
      </c>
      <c r="F1090" s="18" t="s">
        <v>2454</v>
      </c>
      <c r="G1090" s="18" t="s">
        <v>9278</v>
      </c>
      <c r="H1090" s="18" t="s">
        <v>2455</v>
      </c>
      <c r="I1090" s="39" t="s">
        <v>9281</v>
      </c>
      <c r="J1090" s="18" t="s">
        <v>2456</v>
      </c>
      <c r="K1090" s="18" t="s">
        <v>12597</v>
      </c>
      <c r="L1090" s="18" t="s">
        <v>12598</v>
      </c>
      <c r="M1090" s="19" t="s">
        <v>1436</v>
      </c>
    </row>
    <row r="1091" spans="1:13" ht="102" x14ac:dyDescent="0.3">
      <c r="A1091" s="18">
        <v>2</v>
      </c>
      <c r="B1091" s="18" t="s">
        <v>2195</v>
      </c>
      <c r="C1091" s="18" t="s">
        <v>9269</v>
      </c>
      <c r="D1091" s="18" t="s">
        <v>12584</v>
      </c>
      <c r="E1091" s="18" t="s">
        <v>1309</v>
      </c>
      <c r="F1091" s="18" t="s">
        <v>557</v>
      </c>
      <c r="G1091" s="18" t="s">
        <v>9282</v>
      </c>
      <c r="H1091" s="18" t="s">
        <v>558</v>
      </c>
      <c r="I1091" s="39" t="s">
        <v>9283</v>
      </c>
      <c r="J1091" s="18" t="s">
        <v>12599</v>
      </c>
      <c r="K1091" s="18" t="s">
        <v>12600</v>
      </c>
      <c r="L1091" s="18" t="s">
        <v>12601</v>
      </c>
      <c r="M1091" s="19" t="s">
        <v>1436</v>
      </c>
    </row>
    <row r="1092" spans="1:13" ht="102" x14ac:dyDescent="0.3">
      <c r="A1092" s="18">
        <v>2</v>
      </c>
      <c r="B1092" s="18" t="s">
        <v>2195</v>
      </c>
      <c r="C1092" s="18" t="s">
        <v>9269</v>
      </c>
      <c r="D1092" s="18" t="s">
        <v>12584</v>
      </c>
      <c r="E1092" s="18" t="s">
        <v>1309</v>
      </c>
      <c r="F1092" s="18" t="s">
        <v>557</v>
      </c>
      <c r="G1092" s="18" t="s">
        <v>9282</v>
      </c>
      <c r="H1092" s="18" t="s">
        <v>558</v>
      </c>
      <c r="I1092" s="39" t="s">
        <v>9284</v>
      </c>
      <c r="J1092" s="18" t="s">
        <v>2457</v>
      </c>
      <c r="K1092" s="18" t="s">
        <v>12602</v>
      </c>
      <c r="L1092" s="18" t="s">
        <v>12603</v>
      </c>
      <c r="M1092" s="19" t="s">
        <v>1436</v>
      </c>
    </row>
    <row r="1093" spans="1:13" ht="102" x14ac:dyDescent="0.3">
      <c r="A1093" s="18">
        <v>2</v>
      </c>
      <c r="B1093" s="18" t="s">
        <v>2195</v>
      </c>
      <c r="C1093" s="18" t="s">
        <v>9269</v>
      </c>
      <c r="D1093" s="18" t="s">
        <v>12584</v>
      </c>
      <c r="E1093" s="18" t="s">
        <v>1309</v>
      </c>
      <c r="F1093" s="18" t="s">
        <v>557</v>
      </c>
      <c r="G1093" s="18" t="s">
        <v>9282</v>
      </c>
      <c r="H1093" s="18" t="s">
        <v>558</v>
      </c>
      <c r="I1093" s="39" t="s">
        <v>9285</v>
      </c>
      <c r="J1093" s="18" t="s">
        <v>12604</v>
      </c>
      <c r="K1093" s="18" t="s">
        <v>12605</v>
      </c>
      <c r="L1093" s="18" t="s">
        <v>12606</v>
      </c>
      <c r="M1093" s="19" t="s">
        <v>1436</v>
      </c>
    </row>
    <row r="1094" spans="1:13" ht="102" x14ac:dyDescent="0.3">
      <c r="A1094" s="18">
        <v>2</v>
      </c>
      <c r="B1094" s="18" t="s">
        <v>2195</v>
      </c>
      <c r="C1094" s="18" t="s">
        <v>9269</v>
      </c>
      <c r="D1094" s="18" t="s">
        <v>12584</v>
      </c>
      <c r="E1094" s="18" t="s">
        <v>1309</v>
      </c>
      <c r="F1094" s="18" t="s">
        <v>557</v>
      </c>
      <c r="G1094" s="18" t="s">
        <v>9282</v>
      </c>
      <c r="H1094" s="18" t="s">
        <v>558</v>
      </c>
      <c r="I1094" s="39" t="s">
        <v>9286</v>
      </c>
      <c r="J1094" s="18" t="s">
        <v>2458</v>
      </c>
      <c r="K1094" s="18" t="s">
        <v>12607</v>
      </c>
      <c r="L1094" s="18" t="s">
        <v>2459</v>
      </c>
      <c r="M1094" s="19" t="s">
        <v>1436</v>
      </c>
    </row>
    <row r="1095" spans="1:13" ht="102" x14ac:dyDescent="0.3">
      <c r="A1095" s="18">
        <v>2</v>
      </c>
      <c r="B1095" s="18" t="s">
        <v>2195</v>
      </c>
      <c r="C1095" s="18" t="s">
        <v>9269</v>
      </c>
      <c r="D1095" s="18" t="s">
        <v>12584</v>
      </c>
      <c r="E1095" s="18" t="s">
        <v>1309</v>
      </c>
      <c r="F1095" s="18" t="s">
        <v>557</v>
      </c>
      <c r="G1095" s="18" t="s">
        <v>9282</v>
      </c>
      <c r="H1095" s="18" t="s">
        <v>558</v>
      </c>
      <c r="I1095" s="39" t="s">
        <v>9287</v>
      </c>
      <c r="J1095" s="18" t="s">
        <v>4384</v>
      </c>
      <c r="K1095" s="18" t="s">
        <v>5858</v>
      </c>
      <c r="L1095" s="18" t="s">
        <v>7446</v>
      </c>
      <c r="M1095" s="19" t="s">
        <v>1462</v>
      </c>
    </row>
    <row r="1096" spans="1:13" ht="102" x14ac:dyDescent="0.3">
      <c r="A1096" s="18">
        <v>2</v>
      </c>
      <c r="B1096" s="18" t="s">
        <v>2195</v>
      </c>
      <c r="C1096" s="18" t="s">
        <v>9269</v>
      </c>
      <c r="D1096" s="18" t="s">
        <v>12584</v>
      </c>
      <c r="E1096" s="18" t="s">
        <v>1309</v>
      </c>
      <c r="F1096" s="18" t="s">
        <v>557</v>
      </c>
      <c r="G1096" s="18" t="s">
        <v>9282</v>
      </c>
      <c r="H1096" s="18" t="s">
        <v>558</v>
      </c>
      <c r="I1096" s="39" t="s">
        <v>9288</v>
      </c>
      <c r="J1096" s="18" t="s">
        <v>2460</v>
      </c>
      <c r="K1096" s="18" t="s">
        <v>12608</v>
      </c>
      <c r="L1096" s="18" t="s">
        <v>12609</v>
      </c>
      <c r="M1096" s="19" t="s">
        <v>1443</v>
      </c>
    </row>
    <row r="1097" spans="1:13" ht="102" x14ac:dyDescent="0.3">
      <c r="A1097" s="18">
        <v>2</v>
      </c>
      <c r="B1097" s="18" t="s">
        <v>2195</v>
      </c>
      <c r="C1097" s="18" t="s">
        <v>9269</v>
      </c>
      <c r="D1097" s="18" t="s">
        <v>12584</v>
      </c>
      <c r="E1097" s="18" t="s">
        <v>1309</v>
      </c>
      <c r="F1097" s="18" t="s">
        <v>557</v>
      </c>
      <c r="G1097" s="18" t="s">
        <v>9282</v>
      </c>
      <c r="H1097" s="18" t="s">
        <v>558</v>
      </c>
      <c r="I1097" s="39" t="s">
        <v>9289</v>
      </c>
      <c r="J1097" s="18" t="s">
        <v>2461</v>
      </c>
      <c r="K1097" s="18" t="s">
        <v>12610</v>
      </c>
      <c r="L1097" s="18" t="s">
        <v>12611</v>
      </c>
      <c r="M1097" s="19" t="s">
        <v>1436</v>
      </c>
    </row>
    <row r="1098" spans="1:13" ht="102" x14ac:dyDescent="0.3">
      <c r="A1098" s="18">
        <v>2</v>
      </c>
      <c r="B1098" s="18" t="s">
        <v>2195</v>
      </c>
      <c r="C1098" s="18" t="s">
        <v>9269</v>
      </c>
      <c r="D1098" s="18" t="s">
        <v>12584</v>
      </c>
      <c r="E1098" s="18" t="s">
        <v>1309</v>
      </c>
      <c r="F1098" s="18" t="s">
        <v>557</v>
      </c>
      <c r="G1098" s="18" t="s">
        <v>9282</v>
      </c>
      <c r="H1098" s="18" t="s">
        <v>558</v>
      </c>
      <c r="I1098" s="39" t="s">
        <v>9290</v>
      </c>
      <c r="J1098" s="18" t="s">
        <v>4385</v>
      </c>
      <c r="K1098" s="18" t="s">
        <v>5861</v>
      </c>
      <c r="L1098" s="18" t="s">
        <v>12612</v>
      </c>
      <c r="M1098" s="19" t="s">
        <v>1436</v>
      </c>
    </row>
    <row r="1099" spans="1:13" ht="102" x14ac:dyDescent="0.3">
      <c r="A1099" s="18">
        <v>2</v>
      </c>
      <c r="B1099" s="18" t="s">
        <v>2195</v>
      </c>
      <c r="C1099" s="18" t="s">
        <v>9269</v>
      </c>
      <c r="D1099" s="18" t="s">
        <v>12584</v>
      </c>
      <c r="E1099" s="18" t="s">
        <v>1309</v>
      </c>
      <c r="F1099" s="18" t="s">
        <v>557</v>
      </c>
      <c r="G1099" s="18" t="s">
        <v>9282</v>
      </c>
      <c r="H1099" s="18" t="s">
        <v>558</v>
      </c>
      <c r="I1099" s="39" t="s">
        <v>9291</v>
      </c>
      <c r="J1099" s="18" t="s">
        <v>4386</v>
      </c>
      <c r="K1099" s="18" t="s">
        <v>5862</v>
      </c>
      <c r="L1099" s="18" t="s">
        <v>12613</v>
      </c>
      <c r="M1099" s="19" t="s">
        <v>1443</v>
      </c>
    </row>
    <row r="1100" spans="1:13" ht="102" x14ac:dyDescent="0.3">
      <c r="A1100" s="18">
        <v>2</v>
      </c>
      <c r="B1100" s="18" t="s">
        <v>2195</v>
      </c>
      <c r="C1100" s="18" t="s">
        <v>9269</v>
      </c>
      <c r="D1100" s="18" t="s">
        <v>12584</v>
      </c>
      <c r="E1100" s="18" t="s">
        <v>1309</v>
      </c>
      <c r="F1100" s="18" t="s">
        <v>557</v>
      </c>
      <c r="G1100" s="18" t="s">
        <v>9282</v>
      </c>
      <c r="H1100" s="18" t="s">
        <v>558</v>
      </c>
      <c r="I1100" s="39" t="s">
        <v>9292</v>
      </c>
      <c r="J1100" s="18" t="s">
        <v>12614</v>
      </c>
      <c r="K1100" s="18" t="s">
        <v>12615</v>
      </c>
      <c r="L1100" s="18" t="s">
        <v>12616</v>
      </c>
      <c r="M1100" s="19" t="s">
        <v>1443</v>
      </c>
    </row>
    <row r="1101" spans="1:13" ht="102" x14ac:dyDescent="0.3">
      <c r="A1101" s="18">
        <v>2</v>
      </c>
      <c r="B1101" s="18" t="s">
        <v>2195</v>
      </c>
      <c r="C1101" s="18" t="s">
        <v>9269</v>
      </c>
      <c r="D1101" s="18" t="s">
        <v>12584</v>
      </c>
      <c r="E1101" s="18" t="s">
        <v>1309</v>
      </c>
      <c r="F1101" s="18" t="s">
        <v>557</v>
      </c>
      <c r="G1101" s="18" t="s">
        <v>9282</v>
      </c>
      <c r="H1101" s="18" t="s">
        <v>558</v>
      </c>
      <c r="I1101" s="39" t="s">
        <v>9293</v>
      </c>
      <c r="J1101" s="18" t="s">
        <v>2462</v>
      </c>
      <c r="K1101" s="18" t="s">
        <v>2463</v>
      </c>
      <c r="L1101" s="18" t="s">
        <v>2464</v>
      </c>
      <c r="M1101" s="19" t="s">
        <v>1436</v>
      </c>
    </row>
    <row r="1102" spans="1:13" ht="102" x14ac:dyDescent="0.3">
      <c r="A1102" s="18">
        <v>2</v>
      </c>
      <c r="B1102" s="18" t="s">
        <v>2195</v>
      </c>
      <c r="C1102" s="18" t="s">
        <v>9269</v>
      </c>
      <c r="D1102" s="18" t="s">
        <v>12584</v>
      </c>
      <c r="E1102" s="18" t="s">
        <v>1309</v>
      </c>
      <c r="F1102" s="18" t="s">
        <v>557</v>
      </c>
      <c r="G1102" s="18" t="s">
        <v>9282</v>
      </c>
      <c r="H1102" s="18" t="s">
        <v>558</v>
      </c>
      <c r="I1102" s="39" t="s">
        <v>9294</v>
      </c>
      <c r="J1102" s="18" t="s">
        <v>2465</v>
      </c>
      <c r="K1102" s="18" t="s">
        <v>12617</v>
      </c>
      <c r="L1102" s="18" t="s">
        <v>12618</v>
      </c>
      <c r="M1102" s="19" t="s">
        <v>1436</v>
      </c>
    </row>
    <row r="1103" spans="1:13" ht="102" x14ac:dyDescent="0.3">
      <c r="A1103" s="18">
        <v>2</v>
      </c>
      <c r="B1103" s="18" t="s">
        <v>2195</v>
      </c>
      <c r="C1103" s="18" t="s">
        <v>9269</v>
      </c>
      <c r="D1103" s="18" t="s">
        <v>12584</v>
      </c>
      <c r="E1103" s="18" t="s">
        <v>1309</v>
      </c>
      <c r="F1103" s="18" t="s">
        <v>557</v>
      </c>
      <c r="G1103" s="18" t="s">
        <v>9282</v>
      </c>
      <c r="H1103" s="18" t="s">
        <v>558</v>
      </c>
      <c r="I1103" s="39" t="s">
        <v>9295</v>
      </c>
      <c r="J1103" s="18" t="s">
        <v>2466</v>
      </c>
      <c r="K1103" s="18" t="s">
        <v>2467</v>
      </c>
      <c r="L1103" s="18" t="s">
        <v>2468</v>
      </c>
      <c r="M1103" s="19" t="s">
        <v>1436</v>
      </c>
    </row>
    <row r="1104" spans="1:13" ht="102" x14ac:dyDescent="0.3">
      <c r="A1104" s="18">
        <v>2</v>
      </c>
      <c r="B1104" s="18" t="s">
        <v>2195</v>
      </c>
      <c r="C1104" s="18" t="s">
        <v>9269</v>
      </c>
      <c r="D1104" s="18" t="s">
        <v>12584</v>
      </c>
      <c r="E1104" s="18" t="s">
        <v>1309</v>
      </c>
      <c r="F1104" s="18" t="s">
        <v>557</v>
      </c>
      <c r="G1104" s="18" t="s">
        <v>9282</v>
      </c>
      <c r="H1104" s="18" t="s">
        <v>558</v>
      </c>
      <c r="I1104" s="39" t="s">
        <v>9296</v>
      </c>
      <c r="J1104" s="18" t="s">
        <v>2469</v>
      </c>
      <c r="K1104" s="18" t="s">
        <v>12619</v>
      </c>
      <c r="L1104" s="18" t="s">
        <v>12620</v>
      </c>
      <c r="M1104" s="19" t="s">
        <v>1462</v>
      </c>
    </row>
    <row r="1105" spans="1:13" ht="102" x14ac:dyDescent="0.3">
      <c r="A1105" s="18">
        <v>2</v>
      </c>
      <c r="B1105" s="18" t="s">
        <v>2195</v>
      </c>
      <c r="C1105" s="18" t="s">
        <v>9269</v>
      </c>
      <c r="D1105" s="18" t="s">
        <v>12584</v>
      </c>
      <c r="E1105" s="18" t="s">
        <v>1309</v>
      </c>
      <c r="F1105" s="18" t="s">
        <v>557</v>
      </c>
      <c r="G1105" s="18" t="s">
        <v>9282</v>
      </c>
      <c r="H1105" s="18" t="s">
        <v>558</v>
      </c>
      <c r="I1105" s="39" t="s">
        <v>9297</v>
      </c>
      <c r="J1105" s="18" t="s">
        <v>2470</v>
      </c>
      <c r="K1105" s="18" t="s">
        <v>12621</v>
      </c>
      <c r="L1105" s="18" t="s">
        <v>12622</v>
      </c>
      <c r="M1105" s="41" t="s">
        <v>2446</v>
      </c>
    </row>
    <row r="1106" spans="1:13" ht="102" x14ac:dyDescent="0.3">
      <c r="A1106" s="18">
        <v>2</v>
      </c>
      <c r="B1106" s="18" t="s">
        <v>2195</v>
      </c>
      <c r="C1106" s="18" t="s">
        <v>9269</v>
      </c>
      <c r="D1106" s="18" t="s">
        <v>12584</v>
      </c>
      <c r="E1106" s="18" t="s">
        <v>1309</v>
      </c>
      <c r="F1106" s="18" t="s">
        <v>557</v>
      </c>
      <c r="G1106" s="18" t="s">
        <v>9282</v>
      </c>
      <c r="H1106" s="18" t="s">
        <v>558</v>
      </c>
      <c r="I1106" s="39" t="s">
        <v>9298</v>
      </c>
      <c r="J1106" s="18" t="s">
        <v>2471</v>
      </c>
      <c r="K1106" s="18" t="s">
        <v>12623</v>
      </c>
      <c r="L1106" s="18" t="s">
        <v>12624</v>
      </c>
      <c r="M1106" s="19" t="s">
        <v>1443</v>
      </c>
    </row>
    <row r="1107" spans="1:13" ht="102" x14ac:dyDescent="0.3">
      <c r="A1107" s="18">
        <v>2</v>
      </c>
      <c r="B1107" s="18" t="s">
        <v>2195</v>
      </c>
      <c r="C1107" s="18" t="s">
        <v>9269</v>
      </c>
      <c r="D1107" s="18" t="s">
        <v>12584</v>
      </c>
      <c r="E1107" s="18" t="s">
        <v>1309</v>
      </c>
      <c r="F1107" s="18" t="s">
        <v>557</v>
      </c>
      <c r="G1107" s="18" t="s">
        <v>9282</v>
      </c>
      <c r="H1107" s="18" t="s">
        <v>558</v>
      </c>
      <c r="I1107" s="39" t="s">
        <v>9299</v>
      </c>
      <c r="J1107" s="18" t="s">
        <v>4388</v>
      </c>
      <c r="K1107" s="18" t="s">
        <v>5868</v>
      </c>
      <c r="L1107" s="18" t="s">
        <v>12625</v>
      </c>
      <c r="M1107" s="19" t="s">
        <v>1436</v>
      </c>
    </row>
    <row r="1108" spans="1:13" ht="102" x14ac:dyDescent="0.3">
      <c r="A1108" s="18">
        <v>2</v>
      </c>
      <c r="B1108" s="18" t="s">
        <v>2195</v>
      </c>
      <c r="C1108" s="18" t="s">
        <v>9269</v>
      </c>
      <c r="D1108" s="18" t="s">
        <v>12584</v>
      </c>
      <c r="E1108" s="18" t="s">
        <v>1309</v>
      </c>
      <c r="F1108" s="18" t="s">
        <v>557</v>
      </c>
      <c r="G1108" s="18" t="s">
        <v>9282</v>
      </c>
      <c r="H1108" s="18" t="s">
        <v>558</v>
      </c>
      <c r="I1108" s="39" t="s">
        <v>9300</v>
      </c>
      <c r="J1108" s="18" t="s">
        <v>559</v>
      </c>
      <c r="K1108" s="18" t="s">
        <v>2472</v>
      </c>
      <c r="L1108" s="18" t="s">
        <v>2473</v>
      </c>
      <c r="M1108" s="19" t="s">
        <v>1436</v>
      </c>
    </row>
    <row r="1109" spans="1:13" ht="102" x14ac:dyDescent="0.3">
      <c r="A1109" s="18">
        <v>2</v>
      </c>
      <c r="B1109" s="18" t="s">
        <v>2195</v>
      </c>
      <c r="C1109" s="18" t="s">
        <v>9269</v>
      </c>
      <c r="D1109" s="18" t="s">
        <v>12584</v>
      </c>
      <c r="E1109" s="18" t="s">
        <v>1310</v>
      </c>
      <c r="F1109" s="18" t="s">
        <v>560</v>
      </c>
      <c r="G1109" s="18" t="s">
        <v>9301</v>
      </c>
      <c r="H1109" s="18" t="s">
        <v>561</v>
      </c>
      <c r="I1109" s="39" t="s">
        <v>9302</v>
      </c>
      <c r="J1109" s="18" t="s">
        <v>12626</v>
      </c>
      <c r="K1109" s="18" t="s">
        <v>12627</v>
      </c>
      <c r="L1109" s="18" t="s">
        <v>12628</v>
      </c>
      <c r="M1109" s="19" t="s">
        <v>1436</v>
      </c>
    </row>
    <row r="1110" spans="1:13" ht="119" x14ac:dyDescent="0.3">
      <c r="A1110" s="18">
        <v>2</v>
      </c>
      <c r="B1110" s="18" t="s">
        <v>2195</v>
      </c>
      <c r="C1110" s="18" t="s">
        <v>9269</v>
      </c>
      <c r="D1110" s="18" t="s">
        <v>12584</v>
      </c>
      <c r="E1110" s="18" t="s">
        <v>1310</v>
      </c>
      <c r="F1110" s="18" t="s">
        <v>560</v>
      </c>
      <c r="G1110" s="18" t="s">
        <v>9301</v>
      </c>
      <c r="H1110" s="18" t="s">
        <v>561</v>
      </c>
      <c r="I1110" s="39" t="s">
        <v>9303</v>
      </c>
      <c r="J1110" s="18" t="s">
        <v>562</v>
      </c>
      <c r="K1110" s="18" t="s">
        <v>2474</v>
      </c>
      <c r="L1110" s="18" t="s">
        <v>2475</v>
      </c>
      <c r="M1110" s="19" t="s">
        <v>1436</v>
      </c>
    </row>
    <row r="1111" spans="1:13" ht="102" x14ac:dyDescent="0.3">
      <c r="A1111" s="18">
        <v>2</v>
      </c>
      <c r="B1111" s="18" t="s">
        <v>2195</v>
      </c>
      <c r="C1111" s="18" t="s">
        <v>9269</v>
      </c>
      <c r="D1111" s="18" t="s">
        <v>12584</v>
      </c>
      <c r="E1111" s="18" t="s">
        <v>1310</v>
      </c>
      <c r="F1111" s="18" t="s">
        <v>560</v>
      </c>
      <c r="G1111" s="18" t="s">
        <v>9301</v>
      </c>
      <c r="H1111" s="18" t="s">
        <v>561</v>
      </c>
      <c r="I1111" s="39" t="s">
        <v>9304</v>
      </c>
      <c r="J1111" s="18" t="s">
        <v>563</v>
      </c>
      <c r="K1111" s="18" t="s">
        <v>12629</v>
      </c>
      <c r="L1111" s="18" t="s">
        <v>12630</v>
      </c>
      <c r="M1111" s="19" t="s">
        <v>2163</v>
      </c>
    </row>
    <row r="1112" spans="1:13" ht="119" x14ac:dyDescent="0.3">
      <c r="A1112" s="18">
        <v>2</v>
      </c>
      <c r="B1112" s="18" t="s">
        <v>2195</v>
      </c>
      <c r="C1112" s="18" t="s">
        <v>9269</v>
      </c>
      <c r="D1112" s="18" t="s">
        <v>12584</v>
      </c>
      <c r="E1112" s="18" t="s">
        <v>1310</v>
      </c>
      <c r="F1112" s="18" t="s">
        <v>560</v>
      </c>
      <c r="G1112" s="18" t="s">
        <v>9301</v>
      </c>
      <c r="H1112" s="18" t="s">
        <v>561</v>
      </c>
      <c r="I1112" s="39" t="s">
        <v>9305</v>
      </c>
      <c r="J1112" s="18" t="s">
        <v>2476</v>
      </c>
      <c r="K1112" s="18" t="s">
        <v>12631</v>
      </c>
      <c r="L1112" s="18" t="s">
        <v>2477</v>
      </c>
      <c r="M1112" s="41" t="s">
        <v>1458</v>
      </c>
    </row>
    <row r="1113" spans="1:13" ht="102" x14ac:dyDescent="0.3">
      <c r="A1113" s="18">
        <v>2</v>
      </c>
      <c r="B1113" s="18" t="s">
        <v>2195</v>
      </c>
      <c r="C1113" s="18" t="s">
        <v>9269</v>
      </c>
      <c r="D1113" s="18" t="s">
        <v>12584</v>
      </c>
      <c r="E1113" s="18" t="s">
        <v>1310</v>
      </c>
      <c r="F1113" s="18" t="s">
        <v>560</v>
      </c>
      <c r="G1113" s="18" t="s">
        <v>9301</v>
      </c>
      <c r="H1113" s="18" t="s">
        <v>561</v>
      </c>
      <c r="I1113" s="39" t="s">
        <v>9306</v>
      </c>
      <c r="J1113" s="18" t="s">
        <v>2478</v>
      </c>
      <c r="K1113" s="18" t="s">
        <v>2479</v>
      </c>
      <c r="L1113" s="18" t="s">
        <v>7459</v>
      </c>
      <c r="M1113" s="19" t="s">
        <v>1436</v>
      </c>
    </row>
    <row r="1114" spans="1:13" ht="102" x14ac:dyDescent="0.3">
      <c r="A1114" s="18">
        <v>2</v>
      </c>
      <c r="B1114" s="18" t="s">
        <v>2195</v>
      </c>
      <c r="C1114" s="18" t="s">
        <v>9269</v>
      </c>
      <c r="D1114" s="18" t="s">
        <v>12584</v>
      </c>
      <c r="E1114" s="18" t="s">
        <v>1310</v>
      </c>
      <c r="F1114" s="18" t="s">
        <v>560</v>
      </c>
      <c r="G1114" s="18" t="s">
        <v>9301</v>
      </c>
      <c r="H1114" s="18" t="s">
        <v>561</v>
      </c>
      <c r="I1114" s="39" t="s">
        <v>9307</v>
      </c>
      <c r="J1114" s="18" t="s">
        <v>564</v>
      </c>
      <c r="K1114" s="18" t="s">
        <v>2480</v>
      </c>
      <c r="L1114" s="18" t="s">
        <v>2481</v>
      </c>
      <c r="M1114" s="19" t="s">
        <v>1443</v>
      </c>
    </row>
    <row r="1115" spans="1:13" ht="102" x14ac:dyDescent="0.3">
      <c r="A1115" s="18">
        <v>2</v>
      </c>
      <c r="B1115" s="18" t="s">
        <v>2195</v>
      </c>
      <c r="C1115" s="18" t="s">
        <v>9269</v>
      </c>
      <c r="D1115" s="18" t="s">
        <v>12584</v>
      </c>
      <c r="E1115" s="18" t="s">
        <v>1310</v>
      </c>
      <c r="F1115" s="18" t="s">
        <v>560</v>
      </c>
      <c r="G1115" s="18" t="s">
        <v>9301</v>
      </c>
      <c r="H1115" s="18" t="s">
        <v>561</v>
      </c>
      <c r="I1115" s="39" t="s">
        <v>9308</v>
      </c>
      <c r="J1115" s="18" t="s">
        <v>565</v>
      </c>
      <c r="K1115" s="18" t="s">
        <v>12632</v>
      </c>
      <c r="L1115" s="18" t="s">
        <v>12633</v>
      </c>
      <c r="M1115" s="19" t="s">
        <v>1443</v>
      </c>
    </row>
    <row r="1116" spans="1:13" ht="102" x14ac:dyDescent="0.3">
      <c r="A1116" s="18">
        <v>2</v>
      </c>
      <c r="B1116" s="18" t="s">
        <v>2195</v>
      </c>
      <c r="C1116" s="18" t="s">
        <v>9269</v>
      </c>
      <c r="D1116" s="18" t="s">
        <v>12584</v>
      </c>
      <c r="E1116" s="18" t="s">
        <v>1310</v>
      </c>
      <c r="F1116" s="18" t="s">
        <v>560</v>
      </c>
      <c r="G1116" s="18" t="s">
        <v>9301</v>
      </c>
      <c r="H1116" s="18" t="s">
        <v>561</v>
      </c>
      <c r="I1116" s="39" t="s">
        <v>9309</v>
      </c>
      <c r="J1116" s="18" t="s">
        <v>4393</v>
      </c>
      <c r="K1116" s="18" t="s">
        <v>12634</v>
      </c>
      <c r="L1116" s="18" t="s">
        <v>12635</v>
      </c>
      <c r="M1116" s="19" t="s">
        <v>1436</v>
      </c>
    </row>
    <row r="1117" spans="1:13" ht="102" x14ac:dyDescent="0.3">
      <c r="A1117" s="18">
        <v>2</v>
      </c>
      <c r="B1117" s="18" t="s">
        <v>2195</v>
      </c>
      <c r="C1117" s="18" t="s">
        <v>9269</v>
      </c>
      <c r="D1117" s="18" t="s">
        <v>12584</v>
      </c>
      <c r="E1117" s="18" t="s">
        <v>1310</v>
      </c>
      <c r="F1117" s="18" t="s">
        <v>560</v>
      </c>
      <c r="G1117" s="18" t="s">
        <v>9301</v>
      </c>
      <c r="H1117" s="18" t="s">
        <v>561</v>
      </c>
      <c r="I1117" s="39" t="s">
        <v>9310</v>
      </c>
      <c r="J1117" s="18" t="s">
        <v>566</v>
      </c>
      <c r="K1117" s="18" t="s">
        <v>2482</v>
      </c>
      <c r="L1117" s="18" t="s">
        <v>12636</v>
      </c>
      <c r="M1117" s="19" t="s">
        <v>1436</v>
      </c>
    </row>
    <row r="1118" spans="1:13" ht="102" x14ac:dyDescent="0.3">
      <c r="A1118" s="18">
        <v>2</v>
      </c>
      <c r="B1118" s="18" t="s">
        <v>2195</v>
      </c>
      <c r="C1118" s="18" t="s">
        <v>9269</v>
      </c>
      <c r="D1118" s="18" t="s">
        <v>12584</v>
      </c>
      <c r="E1118" s="18" t="s">
        <v>1310</v>
      </c>
      <c r="F1118" s="18" t="s">
        <v>560</v>
      </c>
      <c r="G1118" s="18" t="s">
        <v>9301</v>
      </c>
      <c r="H1118" s="18" t="s">
        <v>561</v>
      </c>
      <c r="I1118" s="39" t="s">
        <v>9311</v>
      </c>
      <c r="J1118" s="18" t="s">
        <v>2483</v>
      </c>
      <c r="K1118" s="18" t="s">
        <v>2484</v>
      </c>
      <c r="L1118" s="18" t="s">
        <v>12637</v>
      </c>
      <c r="M1118" s="19" t="s">
        <v>1681</v>
      </c>
    </row>
    <row r="1119" spans="1:13" ht="102" x14ac:dyDescent="0.3">
      <c r="A1119" s="18">
        <v>2</v>
      </c>
      <c r="B1119" s="18" t="s">
        <v>2195</v>
      </c>
      <c r="C1119" s="18" t="s">
        <v>9269</v>
      </c>
      <c r="D1119" s="18" t="s">
        <v>12584</v>
      </c>
      <c r="E1119" s="18" t="s">
        <v>1310</v>
      </c>
      <c r="F1119" s="18" t="s">
        <v>560</v>
      </c>
      <c r="G1119" s="18" t="s">
        <v>9301</v>
      </c>
      <c r="H1119" s="18" t="s">
        <v>561</v>
      </c>
      <c r="I1119" s="39" t="s">
        <v>9312</v>
      </c>
      <c r="J1119" s="18" t="s">
        <v>2485</v>
      </c>
      <c r="K1119" s="18" t="s">
        <v>2486</v>
      </c>
      <c r="L1119" s="18" t="s">
        <v>12638</v>
      </c>
      <c r="M1119" s="19" t="s">
        <v>1681</v>
      </c>
    </row>
    <row r="1120" spans="1:13" ht="119" x14ac:dyDescent="0.3">
      <c r="A1120" s="18">
        <v>2</v>
      </c>
      <c r="B1120" s="18" t="s">
        <v>2195</v>
      </c>
      <c r="C1120" s="18" t="s">
        <v>9313</v>
      </c>
      <c r="D1120" s="18" t="s">
        <v>12639</v>
      </c>
      <c r="E1120" s="18" t="s">
        <v>1288</v>
      </c>
      <c r="F1120" s="18" t="s">
        <v>447</v>
      </c>
      <c r="G1120" s="18" t="s">
        <v>9314</v>
      </c>
      <c r="H1120" s="18" t="s">
        <v>12640</v>
      </c>
      <c r="I1120" s="39" t="s">
        <v>9315</v>
      </c>
      <c r="J1120" s="18" t="s">
        <v>2487</v>
      </c>
      <c r="K1120" s="18" t="s">
        <v>12641</v>
      </c>
      <c r="L1120" s="18" t="s">
        <v>2488</v>
      </c>
      <c r="M1120" s="19" t="s">
        <v>1436</v>
      </c>
    </row>
    <row r="1121" spans="1:13" ht="119" x14ac:dyDescent="0.3">
      <c r="A1121" s="18">
        <v>2</v>
      </c>
      <c r="B1121" s="18" t="s">
        <v>2195</v>
      </c>
      <c r="C1121" s="18" t="s">
        <v>9313</v>
      </c>
      <c r="D1121" s="18" t="s">
        <v>12639</v>
      </c>
      <c r="E1121" s="18" t="s">
        <v>1288</v>
      </c>
      <c r="F1121" s="18" t="s">
        <v>447</v>
      </c>
      <c r="G1121" s="18" t="s">
        <v>9314</v>
      </c>
      <c r="H1121" s="18" t="s">
        <v>12640</v>
      </c>
      <c r="I1121" s="39" t="s">
        <v>9316</v>
      </c>
      <c r="J1121" s="18" t="s">
        <v>2489</v>
      </c>
      <c r="K1121" s="18" t="s">
        <v>2490</v>
      </c>
      <c r="L1121" s="18" t="s">
        <v>2491</v>
      </c>
      <c r="M1121" s="19" t="s">
        <v>1436</v>
      </c>
    </row>
    <row r="1122" spans="1:13" ht="119" x14ac:dyDescent="0.3">
      <c r="A1122" s="18">
        <v>2</v>
      </c>
      <c r="B1122" s="18" t="s">
        <v>2195</v>
      </c>
      <c r="C1122" s="18" t="s">
        <v>9313</v>
      </c>
      <c r="D1122" s="18" t="s">
        <v>12639</v>
      </c>
      <c r="E1122" s="18" t="s">
        <v>1288</v>
      </c>
      <c r="F1122" s="18" t="s">
        <v>447</v>
      </c>
      <c r="G1122" s="18" t="s">
        <v>9314</v>
      </c>
      <c r="H1122" s="18" t="s">
        <v>12640</v>
      </c>
      <c r="I1122" s="39" t="s">
        <v>9317</v>
      </c>
      <c r="J1122" s="18" t="s">
        <v>12642</v>
      </c>
      <c r="K1122" s="18" t="s">
        <v>5875</v>
      </c>
      <c r="L1122" s="18" t="s">
        <v>7465</v>
      </c>
      <c r="M1122" s="19" t="s">
        <v>1436</v>
      </c>
    </row>
    <row r="1123" spans="1:13" ht="119" x14ac:dyDescent="0.3">
      <c r="A1123" s="18">
        <v>2</v>
      </c>
      <c r="B1123" s="18" t="s">
        <v>2195</v>
      </c>
      <c r="C1123" s="18" t="s">
        <v>9313</v>
      </c>
      <c r="D1123" s="18" t="s">
        <v>12639</v>
      </c>
      <c r="E1123" s="18" t="s">
        <v>1288</v>
      </c>
      <c r="F1123" s="18" t="s">
        <v>447</v>
      </c>
      <c r="G1123" s="18" t="s">
        <v>9314</v>
      </c>
      <c r="H1123" s="18" t="s">
        <v>12640</v>
      </c>
      <c r="I1123" s="39" t="s">
        <v>9318</v>
      </c>
      <c r="J1123" s="18" t="s">
        <v>4397</v>
      </c>
      <c r="K1123" s="18" t="s">
        <v>5876</v>
      </c>
      <c r="L1123" s="18" t="s">
        <v>7466</v>
      </c>
      <c r="M1123" s="19" t="s">
        <v>1436</v>
      </c>
    </row>
    <row r="1124" spans="1:13" ht="119" x14ac:dyDescent="0.3">
      <c r="A1124" s="18">
        <v>2</v>
      </c>
      <c r="B1124" s="18" t="s">
        <v>2195</v>
      </c>
      <c r="C1124" s="18" t="s">
        <v>9313</v>
      </c>
      <c r="D1124" s="18" t="s">
        <v>12639</v>
      </c>
      <c r="E1124" s="18" t="s">
        <v>1288</v>
      </c>
      <c r="F1124" s="18" t="s">
        <v>447</v>
      </c>
      <c r="G1124" s="18" t="s">
        <v>9314</v>
      </c>
      <c r="H1124" s="18" t="s">
        <v>12640</v>
      </c>
      <c r="I1124" s="39" t="s">
        <v>9319</v>
      </c>
      <c r="J1124" s="18" t="s">
        <v>4398</v>
      </c>
      <c r="K1124" s="18" t="s">
        <v>12643</v>
      </c>
      <c r="L1124" s="18" t="s">
        <v>12644</v>
      </c>
      <c r="M1124" s="19" t="s">
        <v>1436</v>
      </c>
    </row>
    <row r="1125" spans="1:13" ht="119" x14ac:dyDescent="0.3">
      <c r="A1125" s="18">
        <v>2</v>
      </c>
      <c r="B1125" s="18" t="s">
        <v>2195</v>
      </c>
      <c r="C1125" s="18" t="s">
        <v>9313</v>
      </c>
      <c r="D1125" s="18" t="s">
        <v>12639</v>
      </c>
      <c r="E1125" s="18" t="s">
        <v>1288</v>
      </c>
      <c r="F1125" s="18" t="s">
        <v>447</v>
      </c>
      <c r="G1125" s="18" t="s">
        <v>9314</v>
      </c>
      <c r="H1125" s="18" t="s">
        <v>12640</v>
      </c>
      <c r="I1125" s="39" t="s">
        <v>9320</v>
      </c>
      <c r="J1125" s="18" t="s">
        <v>4399</v>
      </c>
      <c r="K1125" s="18" t="s">
        <v>12645</v>
      </c>
      <c r="L1125" s="18" t="s">
        <v>12646</v>
      </c>
      <c r="M1125" s="19" t="s">
        <v>1436</v>
      </c>
    </row>
    <row r="1126" spans="1:13" ht="119" x14ac:dyDescent="0.3">
      <c r="A1126" s="18">
        <v>2</v>
      </c>
      <c r="B1126" s="18" t="s">
        <v>2195</v>
      </c>
      <c r="C1126" s="18" t="s">
        <v>9313</v>
      </c>
      <c r="D1126" s="18" t="s">
        <v>12639</v>
      </c>
      <c r="E1126" s="18" t="s">
        <v>1288</v>
      </c>
      <c r="F1126" s="18" t="s">
        <v>447</v>
      </c>
      <c r="G1126" s="18" t="s">
        <v>9314</v>
      </c>
      <c r="H1126" s="18" t="s">
        <v>12640</v>
      </c>
      <c r="I1126" s="39" t="s">
        <v>9321</v>
      </c>
      <c r="J1126" s="18" t="s">
        <v>4400</v>
      </c>
      <c r="K1126" s="18" t="s">
        <v>12647</v>
      </c>
      <c r="L1126" s="18" t="s">
        <v>12648</v>
      </c>
      <c r="M1126" s="19" t="s">
        <v>1436</v>
      </c>
    </row>
    <row r="1127" spans="1:13" ht="119" x14ac:dyDescent="0.3">
      <c r="A1127" s="18">
        <v>2</v>
      </c>
      <c r="B1127" s="18" t="s">
        <v>2195</v>
      </c>
      <c r="C1127" s="18" t="s">
        <v>9313</v>
      </c>
      <c r="D1127" s="18" t="s">
        <v>12639</v>
      </c>
      <c r="E1127" s="18" t="s">
        <v>1288</v>
      </c>
      <c r="F1127" s="18" t="s">
        <v>447</v>
      </c>
      <c r="G1127" s="18" t="s">
        <v>9314</v>
      </c>
      <c r="H1127" s="18" t="s">
        <v>12640</v>
      </c>
      <c r="I1127" s="39" t="s">
        <v>9322</v>
      </c>
      <c r="J1127" s="18" t="s">
        <v>4401</v>
      </c>
      <c r="K1127" s="18" t="s">
        <v>12649</v>
      </c>
      <c r="L1127" s="18" t="s">
        <v>12650</v>
      </c>
      <c r="M1127" s="19" t="s">
        <v>1436</v>
      </c>
    </row>
    <row r="1128" spans="1:13" ht="119" x14ac:dyDescent="0.3">
      <c r="A1128" s="18">
        <v>2</v>
      </c>
      <c r="B1128" s="18" t="s">
        <v>2195</v>
      </c>
      <c r="C1128" s="18" t="s">
        <v>9313</v>
      </c>
      <c r="D1128" s="18" t="s">
        <v>12639</v>
      </c>
      <c r="E1128" s="18" t="s">
        <v>1288</v>
      </c>
      <c r="F1128" s="18" t="s">
        <v>447</v>
      </c>
      <c r="G1128" s="18" t="s">
        <v>9314</v>
      </c>
      <c r="H1128" s="18" t="s">
        <v>12640</v>
      </c>
      <c r="I1128" s="39" t="s">
        <v>9323</v>
      </c>
      <c r="J1128" s="18" t="s">
        <v>2492</v>
      </c>
      <c r="K1128" s="18" t="s">
        <v>5881</v>
      </c>
      <c r="L1128" s="18" t="s">
        <v>2493</v>
      </c>
      <c r="M1128" s="19" t="s">
        <v>1545</v>
      </c>
    </row>
    <row r="1129" spans="1:13" ht="119" x14ac:dyDescent="0.3">
      <c r="A1129" s="18">
        <v>2</v>
      </c>
      <c r="B1129" s="18" t="s">
        <v>2195</v>
      </c>
      <c r="C1129" s="18" t="s">
        <v>9313</v>
      </c>
      <c r="D1129" s="18" t="s">
        <v>12639</v>
      </c>
      <c r="E1129" s="18" t="s">
        <v>1288</v>
      </c>
      <c r="F1129" s="18" t="s">
        <v>447</v>
      </c>
      <c r="G1129" s="18" t="s">
        <v>9314</v>
      </c>
      <c r="H1129" s="18" t="s">
        <v>12640</v>
      </c>
      <c r="I1129" s="39" t="s">
        <v>9324</v>
      </c>
      <c r="J1129" s="18" t="s">
        <v>4402</v>
      </c>
      <c r="K1129" s="18" t="s">
        <v>5882</v>
      </c>
      <c r="L1129" s="18" t="s">
        <v>12651</v>
      </c>
      <c r="M1129" s="19" t="s">
        <v>1443</v>
      </c>
    </row>
    <row r="1130" spans="1:13" ht="119" x14ac:dyDescent="0.3">
      <c r="A1130" s="18">
        <v>2</v>
      </c>
      <c r="B1130" s="18" t="s">
        <v>2195</v>
      </c>
      <c r="C1130" s="18" t="s">
        <v>9313</v>
      </c>
      <c r="D1130" s="18" t="s">
        <v>12639</v>
      </c>
      <c r="E1130" s="18" t="s">
        <v>1288</v>
      </c>
      <c r="F1130" s="18" t="s">
        <v>447</v>
      </c>
      <c r="G1130" s="18" t="s">
        <v>9314</v>
      </c>
      <c r="H1130" s="18" t="s">
        <v>12640</v>
      </c>
      <c r="I1130" s="39" t="s">
        <v>9325</v>
      </c>
      <c r="J1130" s="18" t="s">
        <v>12652</v>
      </c>
      <c r="K1130" s="18" t="s">
        <v>12653</v>
      </c>
      <c r="L1130" s="18" t="s">
        <v>12654</v>
      </c>
      <c r="M1130" s="19" t="s">
        <v>1436</v>
      </c>
    </row>
    <row r="1131" spans="1:13" ht="119" x14ac:dyDescent="0.3">
      <c r="A1131" s="18">
        <v>2</v>
      </c>
      <c r="B1131" s="18" t="s">
        <v>2195</v>
      </c>
      <c r="C1131" s="18" t="s">
        <v>9313</v>
      </c>
      <c r="D1131" s="18" t="s">
        <v>12639</v>
      </c>
      <c r="E1131" s="18" t="s">
        <v>1288</v>
      </c>
      <c r="F1131" s="18" t="s">
        <v>447</v>
      </c>
      <c r="G1131" s="18" t="s">
        <v>9314</v>
      </c>
      <c r="H1131" s="18" t="s">
        <v>12640</v>
      </c>
      <c r="I1131" s="39" t="s">
        <v>9326</v>
      </c>
      <c r="J1131" s="18" t="s">
        <v>2494</v>
      </c>
      <c r="K1131" s="18" t="s">
        <v>2495</v>
      </c>
      <c r="L1131" s="18" t="s">
        <v>2496</v>
      </c>
      <c r="M1131" s="19" t="s">
        <v>2230</v>
      </c>
    </row>
    <row r="1132" spans="1:13" ht="119" x14ac:dyDescent="0.3">
      <c r="A1132" s="18">
        <v>2</v>
      </c>
      <c r="B1132" s="18" t="s">
        <v>2195</v>
      </c>
      <c r="C1132" s="18" t="s">
        <v>9313</v>
      </c>
      <c r="D1132" s="18" t="s">
        <v>12639</v>
      </c>
      <c r="E1132" s="18" t="s">
        <v>1288</v>
      </c>
      <c r="F1132" s="18" t="s">
        <v>447</v>
      </c>
      <c r="G1132" s="18" t="s">
        <v>9314</v>
      </c>
      <c r="H1132" s="18" t="s">
        <v>12640</v>
      </c>
      <c r="I1132" s="39" t="s">
        <v>9327</v>
      </c>
      <c r="J1132" s="18" t="s">
        <v>2497</v>
      </c>
      <c r="K1132" s="18" t="s">
        <v>2498</v>
      </c>
      <c r="L1132" s="18" t="s">
        <v>2499</v>
      </c>
      <c r="M1132" s="19" t="s">
        <v>2230</v>
      </c>
    </row>
    <row r="1133" spans="1:13" ht="119" x14ac:dyDescent="0.3">
      <c r="A1133" s="18">
        <v>2</v>
      </c>
      <c r="B1133" s="18" t="s">
        <v>2195</v>
      </c>
      <c r="C1133" s="18" t="s">
        <v>9313</v>
      </c>
      <c r="D1133" s="18" t="s">
        <v>12639</v>
      </c>
      <c r="E1133" s="18" t="s">
        <v>1288</v>
      </c>
      <c r="F1133" s="18" t="s">
        <v>447</v>
      </c>
      <c r="G1133" s="18" t="s">
        <v>9314</v>
      </c>
      <c r="H1133" s="18" t="s">
        <v>12640</v>
      </c>
      <c r="I1133" s="39" t="s">
        <v>9328</v>
      </c>
      <c r="J1133" s="18" t="s">
        <v>12655</v>
      </c>
      <c r="K1133" s="18" t="s">
        <v>12656</v>
      </c>
      <c r="L1133" s="18" t="s">
        <v>12657</v>
      </c>
      <c r="M1133" s="19" t="s">
        <v>1443</v>
      </c>
    </row>
    <row r="1134" spans="1:13" ht="119" x14ac:dyDescent="0.3">
      <c r="A1134" s="18">
        <v>2</v>
      </c>
      <c r="B1134" s="18" t="s">
        <v>2195</v>
      </c>
      <c r="C1134" s="18" t="s">
        <v>9313</v>
      </c>
      <c r="D1134" s="18" t="s">
        <v>12639</v>
      </c>
      <c r="E1134" s="18" t="s">
        <v>1288</v>
      </c>
      <c r="F1134" s="18" t="s">
        <v>447</v>
      </c>
      <c r="G1134" s="18" t="s">
        <v>9314</v>
      </c>
      <c r="H1134" s="18" t="s">
        <v>12640</v>
      </c>
      <c r="I1134" s="39" t="s">
        <v>9329</v>
      </c>
      <c r="J1134" s="18" t="s">
        <v>4405</v>
      </c>
      <c r="K1134" s="18" t="s">
        <v>2500</v>
      </c>
      <c r="L1134" s="18" t="s">
        <v>2501</v>
      </c>
      <c r="M1134" s="19" t="s">
        <v>1443</v>
      </c>
    </row>
    <row r="1135" spans="1:13" ht="119" x14ac:dyDescent="0.3">
      <c r="A1135" s="18">
        <v>2</v>
      </c>
      <c r="B1135" s="18" t="s">
        <v>2195</v>
      </c>
      <c r="C1135" s="18" t="s">
        <v>9313</v>
      </c>
      <c r="D1135" s="18" t="s">
        <v>12639</v>
      </c>
      <c r="E1135" s="18" t="s">
        <v>1288</v>
      </c>
      <c r="F1135" s="18" t="s">
        <v>447</v>
      </c>
      <c r="G1135" s="18" t="s">
        <v>9330</v>
      </c>
      <c r="H1135" s="18" t="s">
        <v>448</v>
      </c>
      <c r="I1135" s="39" t="s">
        <v>9331</v>
      </c>
      <c r="J1135" s="18" t="s">
        <v>2502</v>
      </c>
      <c r="K1135" s="18" t="s">
        <v>2503</v>
      </c>
      <c r="L1135" s="18" t="s">
        <v>12658</v>
      </c>
      <c r="M1135" s="19" t="s">
        <v>1443</v>
      </c>
    </row>
    <row r="1136" spans="1:13" ht="119" x14ac:dyDescent="0.3">
      <c r="A1136" s="18">
        <v>2</v>
      </c>
      <c r="B1136" s="18" t="s">
        <v>2195</v>
      </c>
      <c r="C1136" s="18" t="s">
        <v>9313</v>
      </c>
      <c r="D1136" s="18" t="s">
        <v>12639</v>
      </c>
      <c r="E1136" s="18" t="s">
        <v>1288</v>
      </c>
      <c r="F1136" s="18" t="s">
        <v>447</v>
      </c>
      <c r="G1136" s="18" t="s">
        <v>9330</v>
      </c>
      <c r="H1136" s="18" t="s">
        <v>448</v>
      </c>
      <c r="I1136" s="39" t="s">
        <v>9332</v>
      </c>
      <c r="J1136" s="18" t="s">
        <v>2504</v>
      </c>
      <c r="K1136" s="18" t="s">
        <v>12659</v>
      </c>
      <c r="L1136" s="18" t="s">
        <v>12660</v>
      </c>
      <c r="M1136" s="19" t="s">
        <v>1436</v>
      </c>
    </row>
    <row r="1137" spans="1:13" ht="119" x14ac:dyDescent="0.3">
      <c r="A1137" s="18">
        <v>2</v>
      </c>
      <c r="B1137" s="18" t="s">
        <v>2195</v>
      </c>
      <c r="C1137" s="18" t="s">
        <v>9313</v>
      </c>
      <c r="D1137" s="18" t="s">
        <v>12639</v>
      </c>
      <c r="E1137" s="18" t="s">
        <v>1288</v>
      </c>
      <c r="F1137" s="18" t="s">
        <v>447</v>
      </c>
      <c r="G1137" s="18" t="s">
        <v>9330</v>
      </c>
      <c r="H1137" s="18" t="s">
        <v>448</v>
      </c>
      <c r="I1137" s="39" t="s">
        <v>9333</v>
      </c>
      <c r="J1137" s="18" t="s">
        <v>4406</v>
      </c>
      <c r="K1137" s="18" t="s">
        <v>5886</v>
      </c>
      <c r="L1137" s="18" t="s">
        <v>7476</v>
      </c>
      <c r="M1137" s="19" t="s">
        <v>1436</v>
      </c>
    </row>
    <row r="1138" spans="1:13" ht="119" x14ac:dyDescent="0.3">
      <c r="A1138" s="18">
        <v>2</v>
      </c>
      <c r="B1138" s="18" t="s">
        <v>2195</v>
      </c>
      <c r="C1138" s="18" t="s">
        <v>9313</v>
      </c>
      <c r="D1138" s="18" t="s">
        <v>12639</v>
      </c>
      <c r="E1138" s="18" t="s">
        <v>1288</v>
      </c>
      <c r="F1138" s="18" t="s">
        <v>447</v>
      </c>
      <c r="G1138" s="18" t="s">
        <v>9330</v>
      </c>
      <c r="H1138" s="18" t="s">
        <v>448</v>
      </c>
      <c r="I1138" s="39" t="s">
        <v>9334</v>
      </c>
      <c r="J1138" s="18" t="s">
        <v>2505</v>
      </c>
      <c r="K1138" s="18" t="s">
        <v>2506</v>
      </c>
      <c r="L1138" s="18" t="s">
        <v>2507</v>
      </c>
      <c r="M1138" s="19" t="s">
        <v>1436</v>
      </c>
    </row>
    <row r="1139" spans="1:13" ht="119" x14ac:dyDescent="0.3">
      <c r="A1139" s="18">
        <v>2</v>
      </c>
      <c r="B1139" s="18" t="s">
        <v>2195</v>
      </c>
      <c r="C1139" s="18" t="s">
        <v>9313</v>
      </c>
      <c r="D1139" s="18" t="s">
        <v>12639</v>
      </c>
      <c r="E1139" s="18" t="s">
        <v>1288</v>
      </c>
      <c r="F1139" s="18" t="s">
        <v>447</v>
      </c>
      <c r="G1139" s="18" t="s">
        <v>9330</v>
      </c>
      <c r="H1139" s="18" t="s">
        <v>448</v>
      </c>
      <c r="I1139" s="39" t="s">
        <v>9335</v>
      </c>
      <c r="J1139" s="18" t="s">
        <v>2508</v>
      </c>
      <c r="K1139" s="18" t="s">
        <v>12661</v>
      </c>
      <c r="L1139" s="18" t="s">
        <v>2509</v>
      </c>
      <c r="M1139" s="19" t="s">
        <v>1436</v>
      </c>
    </row>
    <row r="1140" spans="1:13" ht="119" x14ac:dyDescent="0.3">
      <c r="A1140" s="18">
        <v>2</v>
      </c>
      <c r="B1140" s="18" t="s">
        <v>2195</v>
      </c>
      <c r="C1140" s="18" t="s">
        <v>9313</v>
      </c>
      <c r="D1140" s="18" t="s">
        <v>12639</v>
      </c>
      <c r="E1140" s="18" t="s">
        <v>1288</v>
      </c>
      <c r="F1140" s="18" t="s">
        <v>447</v>
      </c>
      <c r="G1140" s="18" t="s">
        <v>9330</v>
      </c>
      <c r="H1140" s="18" t="s">
        <v>448</v>
      </c>
      <c r="I1140" s="39" t="s">
        <v>9336</v>
      </c>
      <c r="J1140" s="18" t="s">
        <v>4407</v>
      </c>
      <c r="K1140" s="18" t="s">
        <v>5888</v>
      </c>
      <c r="L1140" s="18" t="s">
        <v>7477</v>
      </c>
      <c r="M1140" s="19" t="s">
        <v>1436</v>
      </c>
    </row>
    <row r="1141" spans="1:13" ht="119" x14ac:dyDescent="0.3">
      <c r="A1141" s="18">
        <v>2</v>
      </c>
      <c r="B1141" s="18" t="s">
        <v>2195</v>
      </c>
      <c r="C1141" s="18" t="s">
        <v>9313</v>
      </c>
      <c r="D1141" s="18" t="s">
        <v>12639</v>
      </c>
      <c r="E1141" s="18" t="s">
        <v>1288</v>
      </c>
      <c r="F1141" s="18" t="s">
        <v>447</v>
      </c>
      <c r="G1141" s="18" t="s">
        <v>9330</v>
      </c>
      <c r="H1141" s="18" t="s">
        <v>448</v>
      </c>
      <c r="I1141" s="39" t="s">
        <v>9337</v>
      </c>
      <c r="J1141" s="18" t="s">
        <v>12662</v>
      </c>
      <c r="K1141" s="18" t="s">
        <v>1</v>
      </c>
      <c r="L1141" s="18" t="s">
        <v>1</v>
      </c>
      <c r="M1141" s="18"/>
    </row>
    <row r="1142" spans="1:13" ht="119" x14ac:dyDescent="0.3">
      <c r="A1142" s="18">
        <v>2</v>
      </c>
      <c r="B1142" s="18" t="s">
        <v>2195</v>
      </c>
      <c r="C1142" s="18" t="s">
        <v>9313</v>
      </c>
      <c r="D1142" s="18" t="s">
        <v>12639</v>
      </c>
      <c r="E1142" s="18" t="s">
        <v>1288</v>
      </c>
      <c r="F1142" s="18" t="s">
        <v>447</v>
      </c>
      <c r="G1142" s="18" t="s">
        <v>9330</v>
      </c>
      <c r="H1142" s="18" t="s">
        <v>448</v>
      </c>
      <c r="I1142" s="39" t="s">
        <v>9338</v>
      </c>
      <c r="J1142" s="18" t="s">
        <v>2510</v>
      </c>
      <c r="K1142" s="18" t="s">
        <v>12663</v>
      </c>
      <c r="L1142" s="18" t="s">
        <v>12664</v>
      </c>
      <c r="M1142" s="41" t="s">
        <v>1458</v>
      </c>
    </row>
    <row r="1143" spans="1:13" ht="119" x14ac:dyDescent="0.3">
      <c r="A1143" s="18">
        <v>2</v>
      </c>
      <c r="B1143" s="18" t="s">
        <v>2195</v>
      </c>
      <c r="C1143" s="18" t="s">
        <v>9313</v>
      </c>
      <c r="D1143" s="18" t="s">
        <v>12639</v>
      </c>
      <c r="E1143" s="18" t="s">
        <v>1288</v>
      </c>
      <c r="F1143" s="18" t="s">
        <v>447</v>
      </c>
      <c r="G1143" s="18" t="s">
        <v>9330</v>
      </c>
      <c r="H1143" s="18" t="s">
        <v>448</v>
      </c>
      <c r="I1143" s="39" t="s">
        <v>9339</v>
      </c>
      <c r="J1143" s="18" t="s">
        <v>4409</v>
      </c>
      <c r="K1143" s="18" t="s">
        <v>5890</v>
      </c>
      <c r="L1143" s="18" t="s">
        <v>7479</v>
      </c>
      <c r="M1143" s="19" t="s">
        <v>1443</v>
      </c>
    </row>
    <row r="1144" spans="1:13" ht="119" x14ac:dyDescent="0.3">
      <c r="A1144" s="18">
        <v>2</v>
      </c>
      <c r="B1144" s="18" t="s">
        <v>2195</v>
      </c>
      <c r="C1144" s="18" t="s">
        <v>9313</v>
      </c>
      <c r="D1144" s="18" t="s">
        <v>12639</v>
      </c>
      <c r="E1144" s="18" t="s">
        <v>1288</v>
      </c>
      <c r="F1144" s="18" t="s">
        <v>447</v>
      </c>
      <c r="G1144" s="18" t="s">
        <v>9330</v>
      </c>
      <c r="H1144" s="18" t="s">
        <v>448</v>
      </c>
      <c r="I1144" s="39" t="s">
        <v>9340</v>
      </c>
      <c r="J1144" s="18" t="s">
        <v>12665</v>
      </c>
      <c r="K1144" s="18" t="s">
        <v>12666</v>
      </c>
      <c r="L1144" s="18" t="s">
        <v>12667</v>
      </c>
      <c r="M1144" s="19" t="s">
        <v>1436</v>
      </c>
    </row>
    <row r="1145" spans="1:13" ht="119" x14ac:dyDescent="0.3">
      <c r="A1145" s="18">
        <v>2</v>
      </c>
      <c r="B1145" s="18" t="s">
        <v>2195</v>
      </c>
      <c r="C1145" s="18" t="s">
        <v>9313</v>
      </c>
      <c r="D1145" s="18" t="s">
        <v>12639</v>
      </c>
      <c r="E1145" s="18" t="s">
        <v>1288</v>
      </c>
      <c r="F1145" s="18" t="s">
        <v>447</v>
      </c>
      <c r="G1145" s="18" t="s">
        <v>9330</v>
      </c>
      <c r="H1145" s="18" t="s">
        <v>448</v>
      </c>
      <c r="I1145" s="39" t="s">
        <v>9341</v>
      </c>
      <c r="J1145" s="18" t="s">
        <v>449</v>
      </c>
      <c r="K1145" s="18" t="s">
        <v>2511</v>
      </c>
      <c r="L1145" s="18" t="s">
        <v>12668</v>
      </c>
      <c r="M1145" s="19" t="s">
        <v>1436</v>
      </c>
    </row>
    <row r="1146" spans="1:13" ht="119" x14ac:dyDescent="0.3">
      <c r="A1146" s="18">
        <v>2</v>
      </c>
      <c r="B1146" s="18" t="s">
        <v>2195</v>
      </c>
      <c r="C1146" s="18" t="s">
        <v>9313</v>
      </c>
      <c r="D1146" s="18" t="s">
        <v>12639</v>
      </c>
      <c r="E1146" s="18" t="s">
        <v>1288</v>
      </c>
      <c r="F1146" s="18" t="s">
        <v>447</v>
      </c>
      <c r="G1146" s="18" t="s">
        <v>9330</v>
      </c>
      <c r="H1146" s="18" t="s">
        <v>448</v>
      </c>
      <c r="I1146" s="39" t="s">
        <v>9342</v>
      </c>
      <c r="J1146" s="18" t="s">
        <v>2512</v>
      </c>
      <c r="K1146" s="18" t="s">
        <v>12669</v>
      </c>
      <c r="L1146" s="18" t="s">
        <v>12670</v>
      </c>
      <c r="M1146" s="19" t="s">
        <v>1443</v>
      </c>
    </row>
    <row r="1147" spans="1:13" ht="119" x14ac:dyDescent="0.3">
      <c r="A1147" s="18">
        <v>2</v>
      </c>
      <c r="B1147" s="18" t="s">
        <v>2195</v>
      </c>
      <c r="C1147" s="18" t="s">
        <v>9313</v>
      </c>
      <c r="D1147" s="18" t="s">
        <v>12639</v>
      </c>
      <c r="E1147" s="18" t="s">
        <v>1288</v>
      </c>
      <c r="F1147" s="18" t="s">
        <v>447</v>
      </c>
      <c r="G1147" s="18" t="s">
        <v>9330</v>
      </c>
      <c r="H1147" s="18" t="s">
        <v>448</v>
      </c>
      <c r="I1147" s="39" t="s">
        <v>9343</v>
      </c>
      <c r="J1147" s="18" t="s">
        <v>4411</v>
      </c>
      <c r="K1147" s="18" t="s">
        <v>5893</v>
      </c>
      <c r="L1147" s="18" t="s">
        <v>7483</v>
      </c>
      <c r="M1147" s="19" t="s">
        <v>1436</v>
      </c>
    </row>
    <row r="1148" spans="1:13" ht="119" x14ac:dyDescent="0.3">
      <c r="A1148" s="18">
        <v>2</v>
      </c>
      <c r="B1148" s="18" t="s">
        <v>2195</v>
      </c>
      <c r="C1148" s="18" t="s">
        <v>9313</v>
      </c>
      <c r="D1148" s="18" t="s">
        <v>12639</v>
      </c>
      <c r="E1148" s="18" t="s">
        <v>1288</v>
      </c>
      <c r="F1148" s="18" t="s">
        <v>447</v>
      </c>
      <c r="G1148" s="18" t="s">
        <v>9330</v>
      </c>
      <c r="H1148" s="18" t="s">
        <v>448</v>
      </c>
      <c r="I1148" s="39" t="s">
        <v>9344</v>
      </c>
      <c r="J1148" s="18" t="s">
        <v>4412</v>
      </c>
      <c r="K1148" s="18" t="s">
        <v>12671</v>
      </c>
      <c r="L1148" s="18" t="s">
        <v>7484</v>
      </c>
      <c r="M1148" s="19" t="s">
        <v>1443</v>
      </c>
    </row>
    <row r="1149" spans="1:13" ht="119" x14ac:dyDescent="0.3">
      <c r="A1149" s="18">
        <v>2</v>
      </c>
      <c r="B1149" s="18" t="s">
        <v>2195</v>
      </c>
      <c r="C1149" s="18" t="s">
        <v>9313</v>
      </c>
      <c r="D1149" s="18" t="s">
        <v>12639</v>
      </c>
      <c r="E1149" s="18" t="s">
        <v>1289</v>
      </c>
      <c r="F1149" s="18" t="s">
        <v>450</v>
      </c>
      <c r="G1149" s="18" t="s">
        <v>9345</v>
      </c>
      <c r="H1149" s="18" t="s">
        <v>4414</v>
      </c>
      <c r="I1149" s="39" t="s">
        <v>9346</v>
      </c>
      <c r="J1149" s="18" t="s">
        <v>12672</v>
      </c>
      <c r="K1149" s="18" t="s">
        <v>5895</v>
      </c>
      <c r="L1149" s="18" t="s">
        <v>7485</v>
      </c>
      <c r="M1149" s="19" t="s">
        <v>2230</v>
      </c>
    </row>
    <row r="1150" spans="1:13" ht="119" x14ac:dyDescent="0.3">
      <c r="A1150" s="18">
        <v>2</v>
      </c>
      <c r="B1150" s="18" t="s">
        <v>2195</v>
      </c>
      <c r="C1150" s="18" t="s">
        <v>9313</v>
      </c>
      <c r="D1150" s="18" t="s">
        <v>12639</v>
      </c>
      <c r="E1150" s="18" t="s">
        <v>1289</v>
      </c>
      <c r="F1150" s="18" t="s">
        <v>450</v>
      </c>
      <c r="G1150" s="18" t="s">
        <v>9345</v>
      </c>
      <c r="H1150" s="18" t="s">
        <v>4414</v>
      </c>
      <c r="I1150" s="39" t="s">
        <v>9347</v>
      </c>
      <c r="J1150" s="18" t="s">
        <v>4416</v>
      </c>
      <c r="K1150" s="18" t="s">
        <v>12673</v>
      </c>
      <c r="L1150" s="18" t="s">
        <v>12674</v>
      </c>
      <c r="M1150" s="19" t="s">
        <v>1436</v>
      </c>
    </row>
    <row r="1151" spans="1:13" ht="119" x14ac:dyDescent="0.3">
      <c r="A1151" s="18">
        <v>2</v>
      </c>
      <c r="B1151" s="18" t="s">
        <v>2195</v>
      </c>
      <c r="C1151" s="18" t="s">
        <v>9313</v>
      </c>
      <c r="D1151" s="18" t="s">
        <v>12639</v>
      </c>
      <c r="E1151" s="18" t="s">
        <v>1289</v>
      </c>
      <c r="F1151" s="18" t="s">
        <v>450</v>
      </c>
      <c r="G1151" s="18" t="s">
        <v>9345</v>
      </c>
      <c r="H1151" s="18" t="s">
        <v>4414</v>
      </c>
      <c r="I1151" s="39" t="s">
        <v>9348</v>
      </c>
      <c r="J1151" s="18" t="s">
        <v>4417</v>
      </c>
      <c r="K1151" s="18" t="s">
        <v>12675</v>
      </c>
      <c r="L1151" s="18" t="s">
        <v>12676</v>
      </c>
      <c r="M1151" s="41" t="s">
        <v>1458</v>
      </c>
    </row>
    <row r="1152" spans="1:13" ht="119" x14ac:dyDescent="0.3">
      <c r="A1152" s="18">
        <v>2</v>
      </c>
      <c r="B1152" s="18" t="s">
        <v>2195</v>
      </c>
      <c r="C1152" s="18" t="s">
        <v>9313</v>
      </c>
      <c r="D1152" s="18" t="s">
        <v>12639</v>
      </c>
      <c r="E1152" s="18" t="s">
        <v>1289</v>
      </c>
      <c r="F1152" s="18" t="s">
        <v>450</v>
      </c>
      <c r="G1152" s="18" t="s">
        <v>9345</v>
      </c>
      <c r="H1152" s="18" t="s">
        <v>4414</v>
      </c>
      <c r="I1152" s="39" t="s">
        <v>9349</v>
      </c>
      <c r="J1152" s="18" t="s">
        <v>452</v>
      </c>
      <c r="K1152" s="18" t="s">
        <v>12677</v>
      </c>
      <c r="L1152" s="18" t="s">
        <v>12678</v>
      </c>
      <c r="M1152" s="19" t="s">
        <v>1436</v>
      </c>
    </row>
    <row r="1153" spans="1:13" ht="119" x14ac:dyDescent="0.3">
      <c r="A1153" s="18">
        <v>2</v>
      </c>
      <c r="B1153" s="18" t="s">
        <v>2195</v>
      </c>
      <c r="C1153" s="18" t="s">
        <v>9313</v>
      </c>
      <c r="D1153" s="18" t="s">
        <v>12639</v>
      </c>
      <c r="E1153" s="18" t="s">
        <v>1289</v>
      </c>
      <c r="F1153" s="18" t="s">
        <v>450</v>
      </c>
      <c r="G1153" s="18" t="s">
        <v>9345</v>
      </c>
      <c r="H1153" s="18" t="s">
        <v>4414</v>
      </c>
      <c r="I1153" s="39" t="s">
        <v>9350</v>
      </c>
      <c r="J1153" s="18" t="s">
        <v>12679</v>
      </c>
      <c r="K1153" s="18" t="s">
        <v>1</v>
      </c>
      <c r="L1153" s="18" t="s">
        <v>1</v>
      </c>
      <c r="M1153" s="18"/>
    </row>
    <row r="1154" spans="1:13" ht="119" x14ac:dyDescent="0.3">
      <c r="A1154" s="18">
        <v>2</v>
      </c>
      <c r="B1154" s="18" t="s">
        <v>2195</v>
      </c>
      <c r="C1154" s="18" t="s">
        <v>9313</v>
      </c>
      <c r="D1154" s="18" t="s">
        <v>12639</v>
      </c>
      <c r="E1154" s="18" t="s">
        <v>1289</v>
      </c>
      <c r="F1154" s="18" t="s">
        <v>450</v>
      </c>
      <c r="G1154" s="18" t="s">
        <v>9345</v>
      </c>
      <c r="H1154" s="18" t="s">
        <v>4414</v>
      </c>
      <c r="I1154" s="39" t="s">
        <v>9351</v>
      </c>
      <c r="J1154" s="18" t="s">
        <v>2513</v>
      </c>
      <c r="K1154" s="18" t="s">
        <v>2514</v>
      </c>
      <c r="L1154" s="18" t="s">
        <v>2515</v>
      </c>
      <c r="M1154" s="19" t="s">
        <v>1443</v>
      </c>
    </row>
    <row r="1155" spans="1:13" ht="119" x14ac:dyDescent="0.3">
      <c r="A1155" s="18">
        <v>2</v>
      </c>
      <c r="B1155" s="18" t="s">
        <v>2195</v>
      </c>
      <c r="C1155" s="18" t="s">
        <v>9313</v>
      </c>
      <c r="D1155" s="18" t="s">
        <v>12639</v>
      </c>
      <c r="E1155" s="18" t="s">
        <v>1289</v>
      </c>
      <c r="F1155" s="18" t="s">
        <v>450</v>
      </c>
      <c r="G1155" s="18" t="s">
        <v>9345</v>
      </c>
      <c r="H1155" s="18" t="s">
        <v>4414</v>
      </c>
      <c r="I1155" s="39" t="s">
        <v>9352</v>
      </c>
      <c r="J1155" s="18" t="s">
        <v>453</v>
      </c>
      <c r="K1155" s="18" t="s">
        <v>2516</v>
      </c>
      <c r="L1155" s="18" t="s">
        <v>2517</v>
      </c>
      <c r="M1155" s="19" t="s">
        <v>1443</v>
      </c>
    </row>
    <row r="1156" spans="1:13" ht="119" x14ac:dyDescent="0.3">
      <c r="A1156" s="18">
        <v>2</v>
      </c>
      <c r="B1156" s="18" t="s">
        <v>2195</v>
      </c>
      <c r="C1156" s="18" t="s">
        <v>9313</v>
      </c>
      <c r="D1156" s="18" t="s">
        <v>12639</v>
      </c>
      <c r="E1156" s="18" t="s">
        <v>1289</v>
      </c>
      <c r="F1156" s="18" t="s">
        <v>450</v>
      </c>
      <c r="G1156" s="18" t="s">
        <v>9345</v>
      </c>
      <c r="H1156" s="18" t="s">
        <v>4414</v>
      </c>
      <c r="I1156" s="39" t="s">
        <v>9353</v>
      </c>
      <c r="J1156" s="18" t="s">
        <v>2518</v>
      </c>
      <c r="K1156" s="18" t="s">
        <v>2519</v>
      </c>
      <c r="L1156" s="18" t="s">
        <v>12680</v>
      </c>
      <c r="M1156" s="19" t="s">
        <v>1443</v>
      </c>
    </row>
    <row r="1157" spans="1:13" ht="119" x14ac:dyDescent="0.3">
      <c r="A1157" s="18">
        <v>2</v>
      </c>
      <c r="B1157" s="18" t="s">
        <v>2195</v>
      </c>
      <c r="C1157" s="18" t="s">
        <v>9313</v>
      </c>
      <c r="D1157" s="18" t="s">
        <v>12639</v>
      </c>
      <c r="E1157" s="18" t="s">
        <v>1289</v>
      </c>
      <c r="F1157" s="18" t="s">
        <v>450</v>
      </c>
      <c r="G1157" s="18" t="s">
        <v>9354</v>
      </c>
      <c r="H1157" s="18" t="s">
        <v>12681</v>
      </c>
      <c r="I1157" s="39" t="s">
        <v>9355</v>
      </c>
      <c r="J1157" s="18" t="s">
        <v>4420</v>
      </c>
      <c r="K1157" s="18" t="s">
        <v>2520</v>
      </c>
      <c r="L1157" s="18" t="s">
        <v>12682</v>
      </c>
      <c r="M1157" s="19" t="s">
        <v>2230</v>
      </c>
    </row>
    <row r="1158" spans="1:13" ht="119" x14ac:dyDescent="0.3">
      <c r="A1158" s="18">
        <v>2</v>
      </c>
      <c r="B1158" s="18" t="s">
        <v>2195</v>
      </c>
      <c r="C1158" s="18" t="s">
        <v>9313</v>
      </c>
      <c r="D1158" s="18" t="s">
        <v>12639</v>
      </c>
      <c r="E1158" s="18" t="s">
        <v>1289</v>
      </c>
      <c r="F1158" s="18" t="s">
        <v>450</v>
      </c>
      <c r="G1158" s="18" t="s">
        <v>9354</v>
      </c>
      <c r="H1158" s="18" t="s">
        <v>12681</v>
      </c>
      <c r="I1158" s="39" t="s">
        <v>9356</v>
      </c>
      <c r="J1158" s="18" t="s">
        <v>12683</v>
      </c>
      <c r="K1158" s="18" t="s">
        <v>12684</v>
      </c>
      <c r="L1158" s="18" t="s">
        <v>12685</v>
      </c>
      <c r="M1158" s="41" t="s">
        <v>1458</v>
      </c>
    </row>
    <row r="1159" spans="1:13" ht="136" x14ac:dyDescent="0.3">
      <c r="A1159" s="18">
        <v>2</v>
      </c>
      <c r="B1159" s="18" t="s">
        <v>2195</v>
      </c>
      <c r="C1159" s="18" t="s">
        <v>9313</v>
      </c>
      <c r="D1159" s="18" t="s">
        <v>12639</v>
      </c>
      <c r="E1159" s="18" t="s">
        <v>1289</v>
      </c>
      <c r="F1159" s="18" t="s">
        <v>450</v>
      </c>
      <c r="G1159" s="18" t="s">
        <v>9354</v>
      </c>
      <c r="H1159" s="18" t="s">
        <v>12681</v>
      </c>
      <c r="I1159" s="39" t="s">
        <v>9357</v>
      </c>
      <c r="J1159" s="18" t="s">
        <v>4422</v>
      </c>
      <c r="K1159" s="18" t="s">
        <v>2521</v>
      </c>
      <c r="L1159" s="18" t="s">
        <v>2522</v>
      </c>
      <c r="M1159" s="19" t="s">
        <v>1443</v>
      </c>
    </row>
    <row r="1160" spans="1:13" ht="119" x14ac:dyDescent="0.3">
      <c r="A1160" s="18">
        <v>2</v>
      </c>
      <c r="B1160" s="18" t="s">
        <v>2195</v>
      </c>
      <c r="C1160" s="18" t="s">
        <v>9313</v>
      </c>
      <c r="D1160" s="18" t="s">
        <v>12639</v>
      </c>
      <c r="E1160" s="18" t="s">
        <v>1289</v>
      </c>
      <c r="F1160" s="18" t="s">
        <v>450</v>
      </c>
      <c r="G1160" s="18" t="s">
        <v>9354</v>
      </c>
      <c r="H1160" s="18" t="s">
        <v>12681</v>
      </c>
      <c r="I1160" s="39" t="s">
        <v>9358</v>
      </c>
      <c r="J1160" s="18" t="s">
        <v>12686</v>
      </c>
      <c r="K1160" s="18" t="s">
        <v>12687</v>
      </c>
      <c r="L1160" s="18" t="s">
        <v>12688</v>
      </c>
      <c r="M1160" s="19" t="s">
        <v>1462</v>
      </c>
    </row>
    <row r="1161" spans="1:13" ht="119" x14ac:dyDescent="0.3">
      <c r="A1161" s="18">
        <v>2</v>
      </c>
      <c r="B1161" s="18" t="s">
        <v>2195</v>
      </c>
      <c r="C1161" s="18" t="s">
        <v>9313</v>
      </c>
      <c r="D1161" s="18" t="s">
        <v>12639</v>
      </c>
      <c r="E1161" s="18" t="s">
        <v>1289</v>
      </c>
      <c r="F1161" s="18" t="s">
        <v>450</v>
      </c>
      <c r="G1161" s="18" t="s">
        <v>9359</v>
      </c>
      <c r="H1161" s="18" t="s">
        <v>454</v>
      </c>
      <c r="I1161" s="39" t="s">
        <v>9360</v>
      </c>
      <c r="J1161" s="18" t="s">
        <v>4424</v>
      </c>
      <c r="K1161" s="18" t="s">
        <v>2523</v>
      </c>
      <c r="L1161" s="18" t="s">
        <v>7493</v>
      </c>
      <c r="M1161" s="19" t="s">
        <v>1443</v>
      </c>
    </row>
    <row r="1162" spans="1:13" ht="119" x14ac:dyDescent="0.3">
      <c r="A1162" s="18">
        <v>2</v>
      </c>
      <c r="B1162" s="18" t="s">
        <v>2195</v>
      </c>
      <c r="C1162" s="18" t="s">
        <v>9313</v>
      </c>
      <c r="D1162" s="18" t="s">
        <v>12639</v>
      </c>
      <c r="E1162" s="18" t="s">
        <v>1289</v>
      </c>
      <c r="F1162" s="18" t="s">
        <v>450</v>
      </c>
      <c r="G1162" s="18" t="s">
        <v>9359</v>
      </c>
      <c r="H1162" s="18" t="s">
        <v>454</v>
      </c>
      <c r="I1162" s="39" t="s">
        <v>9361</v>
      </c>
      <c r="J1162" s="18" t="s">
        <v>2524</v>
      </c>
      <c r="K1162" s="18" t="s">
        <v>12689</v>
      </c>
      <c r="L1162" s="18" t="s">
        <v>12690</v>
      </c>
      <c r="M1162" s="19" t="s">
        <v>1462</v>
      </c>
    </row>
    <row r="1163" spans="1:13" ht="119" x14ac:dyDescent="0.3">
      <c r="A1163" s="18">
        <v>2</v>
      </c>
      <c r="B1163" s="18" t="s">
        <v>2195</v>
      </c>
      <c r="C1163" s="18" t="s">
        <v>9313</v>
      </c>
      <c r="D1163" s="18" t="s">
        <v>12639</v>
      </c>
      <c r="E1163" s="18" t="s">
        <v>1289</v>
      </c>
      <c r="F1163" s="18" t="s">
        <v>450</v>
      </c>
      <c r="G1163" s="18" t="s">
        <v>9359</v>
      </c>
      <c r="H1163" s="18" t="s">
        <v>454</v>
      </c>
      <c r="I1163" s="39" t="s">
        <v>9362</v>
      </c>
      <c r="J1163" s="18" t="s">
        <v>4425</v>
      </c>
      <c r="K1163" s="18" t="s">
        <v>12691</v>
      </c>
      <c r="L1163" s="18" t="s">
        <v>12692</v>
      </c>
      <c r="M1163" s="19" t="s">
        <v>1462</v>
      </c>
    </row>
    <row r="1164" spans="1:13" ht="119" x14ac:dyDescent="0.3">
      <c r="A1164" s="18">
        <v>2</v>
      </c>
      <c r="B1164" s="18" t="s">
        <v>2195</v>
      </c>
      <c r="C1164" s="18" t="s">
        <v>9313</v>
      </c>
      <c r="D1164" s="18" t="s">
        <v>12639</v>
      </c>
      <c r="E1164" s="18" t="s">
        <v>1289</v>
      </c>
      <c r="F1164" s="18" t="s">
        <v>450</v>
      </c>
      <c r="G1164" s="18" t="s">
        <v>9359</v>
      </c>
      <c r="H1164" s="18" t="s">
        <v>454</v>
      </c>
      <c r="I1164" s="39" t="s">
        <v>9363</v>
      </c>
      <c r="J1164" s="18" t="s">
        <v>2525</v>
      </c>
      <c r="K1164" s="18" t="s">
        <v>2526</v>
      </c>
      <c r="L1164" s="18" t="s">
        <v>7496</v>
      </c>
      <c r="M1164" s="19" t="s">
        <v>1443</v>
      </c>
    </row>
    <row r="1165" spans="1:13" ht="119" x14ac:dyDescent="0.3">
      <c r="A1165" s="18">
        <v>2</v>
      </c>
      <c r="B1165" s="18" t="s">
        <v>2195</v>
      </c>
      <c r="C1165" s="18" t="s">
        <v>9313</v>
      </c>
      <c r="D1165" s="18" t="s">
        <v>12639</v>
      </c>
      <c r="E1165" s="18" t="s">
        <v>1289</v>
      </c>
      <c r="F1165" s="18" t="s">
        <v>450</v>
      </c>
      <c r="G1165" s="18" t="s">
        <v>9359</v>
      </c>
      <c r="H1165" s="18" t="s">
        <v>454</v>
      </c>
      <c r="I1165" s="39" t="s">
        <v>9364</v>
      </c>
      <c r="J1165" s="18" t="s">
        <v>2527</v>
      </c>
      <c r="K1165" s="18" t="s">
        <v>2528</v>
      </c>
      <c r="L1165" s="18" t="s">
        <v>7497</v>
      </c>
      <c r="M1165" s="19" t="s">
        <v>1436</v>
      </c>
    </row>
    <row r="1166" spans="1:13" ht="119" x14ac:dyDescent="0.3">
      <c r="A1166" s="18">
        <v>2</v>
      </c>
      <c r="B1166" s="18" t="s">
        <v>2195</v>
      </c>
      <c r="C1166" s="18" t="s">
        <v>9313</v>
      </c>
      <c r="D1166" s="18" t="s">
        <v>12639</v>
      </c>
      <c r="E1166" s="18" t="s">
        <v>1289</v>
      </c>
      <c r="F1166" s="18" t="s">
        <v>450</v>
      </c>
      <c r="G1166" s="18" t="s">
        <v>9359</v>
      </c>
      <c r="H1166" s="18" t="s">
        <v>454</v>
      </c>
      <c r="I1166" s="39" t="s">
        <v>9365</v>
      </c>
      <c r="J1166" s="18" t="s">
        <v>455</v>
      </c>
      <c r="K1166" s="18" t="s">
        <v>2529</v>
      </c>
      <c r="L1166" s="18" t="s">
        <v>2530</v>
      </c>
      <c r="M1166" s="41" t="s">
        <v>1458</v>
      </c>
    </row>
    <row r="1167" spans="1:13" ht="119" x14ac:dyDescent="0.3">
      <c r="A1167" s="18">
        <v>2</v>
      </c>
      <c r="B1167" s="18" t="s">
        <v>2195</v>
      </c>
      <c r="C1167" s="18" t="s">
        <v>9313</v>
      </c>
      <c r="D1167" s="18" t="s">
        <v>12639</v>
      </c>
      <c r="E1167" s="18" t="s">
        <v>1289</v>
      </c>
      <c r="F1167" s="18" t="s">
        <v>450</v>
      </c>
      <c r="G1167" s="18" t="s">
        <v>9359</v>
      </c>
      <c r="H1167" s="18" t="s">
        <v>454</v>
      </c>
      <c r="I1167" s="39" t="s">
        <v>9366</v>
      </c>
      <c r="J1167" s="18" t="s">
        <v>2531</v>
      </c>
      <c r="K1167" s="18" t="s">
        <v>12693</v>
      </c>
      <c r="L1167" s="18" t="s">
        <v>12694</v>
      </c>
      <c r="M1167" s="19" t="s">
        <v>1462</v>
      </c>
    </row>
    <row r="1168" spans="1:13" ht="119" x14ac:dyDescent="0.3">
      <c r="A1168" s="18">
        <v>2</v>
      </c>
      <c r="B1168" s="18" t="s">
        <v>2195</v>
      </c>
      <c r="C1168" s="18" t="s">
        <v>9313</v>
      </c>
      <c r="D1168" s="18" t="s">
        <v>12639</v>
      </c>
      <c r="E1168" s="18" t="s">
        <v>1289</v>
      </c>
      <c r="F1168" s="18" t="s">
        <v>450</v>
      </c>
      <c r="G1168" s="18" t="s">
        <v>9359</v>
      </c>
      <c r="H1168" s="18" t="s">
        <v>454</v>
      </c>
      <c r="I1168" s="39" t="s">
        <v>9367</v>
      </c>
      <c r="J1168" s="18" t="s">
        <v>2532</v>
      </c>
      <c r="K1168" s="18" t="s">
        <v>2533</v>
      </c>
      <c r="L1168" s="18" t="s">
        <v>7499</v>
      </c>
      <c r="M1168" s="19" t="s">
        <v>1443</v>
      </c>
    </row>
    <row r="1169" spans="1:13" ht="119" x14ac:dyDescent="0.3">
      <c r="A1169" s="18">
        <v>2</v>
      </c>
      <c r="B1169" s="18" t="s">
        <v>2195</v>
      </c>
      <c r="C1169" s="18" t="s">
        <v>9313</v>
      </c>
      <c r="D1169" s="18" t="s">
        <v>12639</v>
      </c>
      <c r="E1169" s="18" t="s">
        <v>1289</v>
      </c>
      <c r="F1169" s="18" t="s">
        <v>450</v>
      </c>
      <c r="G1169" s="18" t="s">
        <v>9359</v>
      </c>
      <c r="H1169" s="18" t="s">
        <v>454</v>
      </c>
      <c r="I1169" s="39" t="s">
        <v>9368</v>
      </c>
      <c r="J1169" s="18" t="s">
        <v>2534</v>
      </c>
      <c r="K1169" s="18" t="s">
        <v>2535</v>
      </c>
      <c r="L1169" s="18" t="s">
        <v>12695</v>
      </c>
      <c r="M1169" s="19" t="s">
        <v>1462</v>
      </c>
    </row>
    <row r="1170" spans="1:13" ht="119" x14ac:dyDescent="0.3">
      <c r="A1170" s="18">
        <v>2</v>
      </c>
      <c r="B1170" s="18" t="s">
        <v>2195</v>
      </c>
      <c r="C1170" s="18" t="s">
        <v>9313</v>
      </c>
      <c r="D1170" s="18" t="s">
        <v>12639</v>
      </c>
      <c r="E1170" s="18" t="s">
        <v>1289</v>
      </c>
      <c r="F1170" s="18" t="s">
        <v>450</v>
      </c>
      <c r="G1170" s="18" t="s">
        <v>9359</v>
      </c>
      <c r="H1170" s="18" t="s">
        <v>454</v>
      </c>
      <c r="I1170" s="39" t="s">
        <v>9369</v>
      </c>
      <c r="J1170" s="18" t="s">
        <v>4426</v>
      </c>
      <c r="K1170" s="18" t="s">
        <v>2536</v>
      </c>
      <c r="L1170" s="18" t="s">
        <v>2537</v>
      </c>
      <c r="M1170" s="19" t="s">
        <v>1462</v>
      </c>
    </row>
    <row r="1171" spans="1:13" ht="119" x14ac:dyDescent="0.3">
      <c r="A1171" s="18">
        <v>2</v>
      </c>
      <c r="B1171" s="18" t="s">
        <v>2195</v>
      </c>
      <c r="C1171" s="18" t="s">
        <v>9313</v>
      </c>
      <c r="D1171" s="18" t="s">
        <v>12639</v>
      </c>
      <c r="E1171" s="18" t="s">
        <v>1289</v>
      </c>
      <c r="F1171" s="18" t="s">
        <v>450</v>
      </c>
      <c r="G1171" s="18" t="s">
        <v>9359</v>
      </c>
      <c r="H1171" s="18" t="s">
        <v>454</v>
      </c>
      <c r="I1171" s="39" t="s">
        <v>9370</v>
      </c>
      <c r="J1171" s="18" t="s">
        <v>456</v>
      </c>
      <c r="K1171" s="18" t="s">
        <v>12696</v>
      </c>
      <c r="L1171" s="18" t="s">
        <v>12697</v>
      </c>
      <c r="M1171" s="19" t="s">
        <v>1443</v>
      </c>
    </row>
    <row r="1172" spans="1:13" ht="119" x14ac:dyDescent="0.3">
      <c r="A1172" s="18">
        <v>2</v>
      </c>
      <c r="B1172" s="18" t="s">
        <v>2195</v>
      </c>
      <c r="C1172" s="18" t="s">
        <v>9313</v>
      </c>
      <c r="D1172" s="18" t="s">
        <v>12639</v>
      </c>
      <c r="E1172" s="18" t="s">
        <v>1289</v>
      </c>
      <c r="F1172" s="18" t="s">
        <v>450</v>
      </c>
      <c r="G1172" s="18" t="s">
        <v>9359</v>
      </c>
      <c r="H1172" s="18" t="s">
        <v>454</v>
      </c>
      <c r="I1172" s="39" t="s">
        <v>9371</v>
      </c>
      <c r="J1172" s="18" t="s">
        <v>2538</v>
      </c>
      <c r="K1172" s="18" t="s">
        <v>2539</v>
      </c>
      <c r="L1172" s="18" t="s">
        <v>12698</v>
      </c>
      <c r="M1172" s="19" t="s">
        <v>1462</v>
      </c>
    </row>
    <row r="1173" spans="1:13" ht="119" x14ac:dyDescent="0.3">
      <c r="A1173" s="18">
        <v>2</v>
      </c>
      <c r="B1173" s="18" t="s">
        <v>2195</v>
      </c>
      <c r="C1173" s="18" t="s">
        <v>9313</v>
      </c>
      <c r="D1173" s="18" t="s">
        <v>12639</v>
      </c>
      <c r="E1173" s="18" t="s">
        <v>1289</v>
      </c>
      <c r="F1173" s="18" t="s">
        <v>450</v>
      </c>
      <c r="G1173" s="18" t="s">
        <v>9359</v>
      </c>
      <c r="H1173" s="18" t="s">
        <v>454</v>
      </c>
      <c r="I1173" s="39" t="s">
        <v>9372</v>
      </c>
      <c r="J1173" s="18" t="s">
        <v>2540</v>
      </c>
      <c r="K1173" s="18" t="s">
        <v>2541</v>
      </c>
      <c r="L1173" s="18" t="s">
        <v>12699</v>
      </c>
      <c r="M1173" s="19" t="s">
        <v>1462</v>
      </c>
    </row>
    <row r="1174" spans="1:13" ht="119" x14ac:dyDescent="0.3">
      <c r="A1174" s="18">
        <v>2</v>
      </c>
      <c r="B1174" s="18" t="s">
        <v>2195</v>
      </c>
      <c r="C1174" s="18" t="s">
        <v>9313</v>
      </c>
      <c r="D1174" s="18" t="s">
        <v>12639</v>
      </c>
      <c r="E1174" s="18" t="s">
        <v>1289</v>
      </c>
      <c r="F1174" s="18" t="s">
        <v>450</v>
      </c>
      <c r="G1174" s="18" t="s">
        <v>9373</v>
      </c>
      <c r="H1174" s="18" t="s">
        <v>2542</v>
      </c>
      <c r="I1174" s="39" t="s">
        <v>9374</v>
      </c>
      <c r="J1174" s="18" t="s">
        <v>4427</v>
      </c>
      <c r="K1174" s="18" t="s">
        <v>5905</v>
      </c>
      <c r="L1174" s="18" t="s">
        <v>12700</v>
      </c>
      <c r="M1174" s="19" t="s">
        <v>2230</v>
      </c>
    </row>
    <row r="1175" spans="1:13" ht="119" x14ac:dyDescent="0.3">
      <c r="A1175" s="18">
        <v>2</v>
      </c>
      <c r="B1175" s="18" t="s">
        <v>2195</v>
      </c>
      <c r="C1175" s="18" t="s">
        <v>9313</v>
      </c>
      <c r="D1175" s="18" t="s">
        <v>12639</v>
      </c>
      <c r="E1175" s="18" t="s">
        <v>1289</v>
      </c>
      <c r="F1175" s="18" t="s">
        <v>450</v>
      </c>
      <c r="G1175" s="18" t="s">
        <v>9373</v>
      </c>
      <c r="H1175" s="18" t="s">
        <v>2542</v>
      </c>
      <c r="I1175" s="39" t="s">
        <v>9375</v>
      </c>
      <c r="J1175" s="18" t="s">
        <v>4428</v>
      </c>
      <c r="K1175" s="18" t="s">
        <v>5906</v>
      </c>
      <c r="L1175" s="18" t="s">
        <v>2543</v>
      </c>
      <c r="M1175" s="19" t="s">
        <v>1436</v>
      </c>
    </row>
    <row r="1176" spans="1:13" ht="119" x14ac:dyDescent="0.3">
      <c r="A1176" s="18">
        <v>2</v>
      </c>
      <c r="B1176" s="18" t="s">
        <v>2195</v>
      </c>
      <c r="C1176" s="18" t="s">
        <v>9313</v>
      </c>
      <c r="D1176" s="18" t="s">
        <v>12639</v>
      </c>
      <c r="E1176" s="18" t="s">
        <v>1289</v>
      </c>
      <c r="F1176" s="18" t="s">
        <v>450</v>
      </c>
      <c r="G1176" s="18" t="s">
        <v>9373</v>
      </c>
      <c r="H1176" s="18" t="s">
        <v>2542</v>
      </c>
      <c r="I1176" s="39" t="s">
        <v>9376</v>
      </c>
      <c r="J1176" s="18" t="s">
        <v>2544</v>
      </c>
      <c r="K1176" s="18" t="s">
        <v>2545</v>
      </c>
      <c r="L1176" s="18" t="s">
        <v>12701</v>
      </c>
      <c r="M1176" s="19" t="s">
        <v>2190</v>
      </c>
    </row>
    <row r="1177" spans="1:13" ht="119" x14ac:dyDescent="0.3">
      <c r="A1177" s="18">
        <v>2</v>
      </c>
      <c r="B1177" s="18" t="s">
        <v>2195</v>
      </c>
      <c r="C1177" s="18" t="s">
        <v>9313</v>
      </c>
      <c r="D1177" s="18" t="s">
        <v>12639</v>
      </c>
      <c r="E1177" s="18" t="s">
        <v>1289</v>
      </c>
      <c r="F1177" s="18" t="s">
        <v>450</v>
      </c>
      <c r="G1177" s="18" t="s">
        <v>9373</v>
      </c>
      <c r="H1177" s="18" t="s">
        <v>2542</v>
      </c>
      <c r="I1177" s="39" t="s">
        <v>9377</v>
      </c>
      <c r="J1177" s="18" t="s">
        <v>2546</v>
      </c>
      <c r="K1177" s="18" t="s">
        <v>2547</v>
      </c>
      <c r="L1177" s="18" t="s">
        <v>12702</v>
      </c>
      <c r="M1177" s="19" t="s">
        <v>1443</v>
      </c>
    </row>
    <row r="1178" spans="1:13" ht="153" x14ac:dyDescent="0.3">
      <c r="A1178" s="18">
        <v>2</v>
      </c>
      <c r="B1178" s="18" t="s">
        <v>2195</v>
      </c>
      <c r="C1178" s="18" t="s">
        <v>9313</v>
      </c>
      <c r="D1178" s="18" t="s">
        <v>12639</v>
      </c>
      <c r="E1178" s="18" t="s">
        <v>1290</v>
      </c>
      <c r="F1178" s="18" t="s">
        <v>457</v>
      </c>
      <c r="G1178" s="18" t="s">
        <v>9378</v>
      </c>
      <c r="H1178" s="18" t="s">
        <v>12703</v>
      </c>
      <c r="I1178" s="39" t="s">
        <v>9379</v>
      </c>
      <c r="J1178" s="18" t="s">
        <v>2548</v>
      </c>
      <c r="K1178" s="18" t="s">
        <v>2549</v>
      </c>
      <c r="L1178" s="18" t="s">
        <v>7507</v>
      </c>
      <c r="M1178" s="19" t="s">
        <v>1906</v>
      </c>
    </row>
    <row r="1179" spans="1:13" ht="119" x14ac:dyDescent="0.3">
      <c r="A1179" s="18">
        <v>2</v>
      </c>
      <c r="B1179" s="18" t="s">
        <v>2195</v>
      </c>
      <c r="C1179" s="18" t="s">
        <v>9313</v>
      </c>
      <c r="D1179" s="18" t="s">
        <v>12639</v>
      </c>
      <c r="E1179" s="18" t="s">
        <v>1290</v>
      </c>
      <c r="F1179" s="18" t="s">
        <v>457</v>
      </c>
      <c r="G1179" s="18" t="s">
        <v>9378</v>
      </c>
      <c r="H1179" s="18" t="s">
        <v>12703</v>
      </c>
      <c r="I1179" s="39" t="s">
        <v>9380</v>
      </c>
      <c r="J1179" s="18" t="s">
        <v>4430</v>
      </c>
      <c r="K1179" s="18" t="s">
        <v>12704</v>
      </c>
      <c r="L1179" s="18" t="s">
        <v>2550</v>
      </c>
      <c r="M1179" s="41" t="s">
        <v>1458</v>
      </c>
    </row>
    <row r="1180" spans="1:13" ht="119" x14ac:dyDescent="0.3">
      <c r="A1180" s="18">
        <v>2</v>
      </c>
      <c r="B1180" s="18" t="s">
        <v>2195</v>
      </c>
      <c r="C1180" s="18" t="s">
        <v>9313</v>
      </c>
      <c r="D1180" s="18" t="s">
        <v>12639</v>
      </c>
      <c r="E1180" s="18" t="s">
        <v>1290</v>
      </c>
      <c r="F1180" s="18" t="s">
        <v>457</v>
      </c>
      <c r="G1180" s="18" t="s">
        <v>9378</v>
      </c>
      <c r="H1180" s="18" t="s">
        <v>12703</v>
      </c>
      <c r="I1180" s="39" t="s">
        <v>9381</v>
      </c>
      <c r="J1180" s="18" t="s">
        <v>2551</v>
      </c>
      <c r="K1180" s="18" t="s">
        <v>12705</v>
      </c>
      <c r="L1180" s="18" t="s">
        <v>12706</v>
      </c>
      <c r="M1180" s="19" t="s">
        <v>1443</v>
      </c>
    </row>
    <row r="1181" spans="1:13" ht="119" x14ac:dyDescent="0.3">
      <c r="A1181" s="18">
        <v>2</v>
      </c>
      <c r="B1181" s="18" t="s">
        <v>2195</v>
      </c>
      <c r="C1181" s="18" t="s">
        <v>9313</v>
      </c>
      <c r="D1181" s="18" t="s">
        <v>12639</v>
      </c>
      <c r="E1181" s="18" t="s">
        <v>1290</v>
      </c>
      <c r="F1181" s="18" t="s">
        <v>457</v>
      </c>
      <c r="G1181" s="18" t="s">
        <v>9378</v>
      </c>
      <c r="H1181" s="18" t="s">
        <v>12703</v>
      </c>
      <c r="I1181" s="39" t="s">
        <v>9382</v>
      </c>
      <c r="J1181" s="18" t="s">
        <v>2552</v>
      </c>
      <c r="K1181" s="18" t="s">
        <v>12707</v>
      </c>
      <c r="L1181" s="18" t="s">
        <v>7509</v>
      </c>
      <c r="M1181" s="19" t="s">
        <v>1462</v>
      </c>
    </row>
    <row r="1182" spans="1:13" ht="119" x14ac:dyDescent="0.3">
      <c r="A1182" s="18">
        <v>2</v>
      </c>
      <c r="B1182" s="18" t="s">
        <v>2195</v>
      </c>
      <c r="C1182" s="18" t="s">
        <v>9313</v>
      </c>
      <c r="D1182" s="18" t="s">
        <v>12639</v>
      </c>
      <c r="E1182" s="18" t="s">
        <v>1290</v>
      </c>
      <c r="F1182" s="18" t="s">
        <v>457</v>
      </c>
      <c r="G1182" s="18" t="s">
        <v>9378</v>
      </c>
      <c r="H1182" s="18" t="s">
        <v>12703</v>
      </c>
      <c r="I1182" s="39" t="s">
        <v>9383</v>
      </c>
      <c r="J1182" s="18" t="s">
        <v>12708</v>
      </c>
      <c r="K1182" s="18" t="s">
        <v>12709</v>
      </c>
      <c r="L1182" s="18" t="s">
        <v>2553</v>
      </c>
      <c r="M1182" s="19" t="s">
        <v>1462</v>
      </c>
    </row>
    <row r="1183" spans="1:13" ht="119" x14ac:dyDescent="0.3">
      <c r="A1183" s="18">
        <v>2</v>
      </c>
      <c r="B1183" s="18" t="s">
        <v>2195</v>
      </c>
      <c r="C1183" s="18" t="s">
        <v>9313</v>
      </c>
      <c r="D1183" s="18" t="s">
        <v>12639</v>
      </c>
      <c r="E1183" s="18" t="s">
        <v>1290</v>
      </c>
      <c r="F1183" s="18" t="s">
        <v>457</v>
      </c>
      <c r="G1183" s="18" t="s">
        <v>9378</v>
      </c>
      <c r="H1183" s="18" t="s">
        <v>12703</v>
      </c>
      <c r="I1183" s="39" t="s">
        <v>9384</v>
      </c>
      <c r="J1183" s="18" t="s">
        <v>12710</v>
      </c>
      <c r="K1183" s="18" t="s">
        <v>2554</v>
      </c>
      <c r="L1183" s="18" t="s">
        <v>2555</v>
      </c>
      <c r="M1183" s="19" t="s">
        <v>1906</v>
      </c>
    </row>
    <row r="1184" spans="1:13" ht="119" x14ac:dyDescent="0.3">
      <c r="A1184" s="18">
        <v>2</v>
      </c>
      <c r="B1184" s="18" t="s">
        <v>2195</v>
      </c>
      <c r="C1184" s="18" t="s">
        <v>9313</v>
      </c>
      <c r="D1184" s="18" t="s">
        <v>12639</v>
      </c>
      <c r="E1184" s="18" t="s">
        <v>1290</v>
      </c>
      <c r="F1184" s="18" t="s">
        <v>457</v>
      </c>
      <c r="G1184" s="18" t="s">
        <v>9378</v>
      </c>
      <c r="H1184" s="18" t="s">
        <v>12703</v>
      </c>
      <c r="I1184" s="39" t="s">
        <v>9385</v>
      </c>
      <c r="J1184" s="18" t="s">
        <v>2556</v>
      </c>
      <c r="K1184" s="18" t="s">
        <v>12711</v>
      </c>
      <c r="L1184" s="18" t="s">
        <v>12712</v>
      </c>
      <c r="M1184" s="19" t="s">
        <v>1443</v>
      </c>
    </row>
    <row r="1185" spans="1:13" ht="119" x14ac:dyDescent="0.3">
      <c r="A1185" s="18">
        <v>2</v>
      </c>
      <c r="B1185" s="18" t="s">
        <v>2195</v>
      </c>
      <c r="C1185" s="18" t="s">
        <v>9313</v>
      </c>
      <c r="D1185" s="18" t="s">
        <v>12639</v>
      </c>
      <c r="E1185" s="18" t="s">
        <v>1290</v>
      </c>
      <c r="F1185" s="18" t="s">
        <v>457</v>
      </c>
      <c r="G1185" s="18" t="s">
        <v>9378</v>
      </c>
      <c r="H1185" s="18" t="s">
        <v>12703</v>
      </c>
      <c r="I1185" s="39" t="s">
        <v>9386</v>
      </c>
      <c r="J1185" s="18" t="s">
        <v>2557</v>
      </c>
      <c r="K1185" s="18" t="s">
        <v>2558</v>
      </c>
      <c r="L1185" s="18" t="s">
        <v>7511</v>
      </c>
      <c r="M1185" s="19" t="s">
        <v>1443</v>
      </c>
    </row>
    <row r="1186" spans="1:13" ht="119" x14ac:dyDescent="0.3">
      <c r="A1186" s="18">
        <v>2</v>
      </c>
      <c r="B1186" s="18" t="s">
        <v>2195</v>
      </c>
      <c r="C1186" s="18" t="s">
        <v>9313</v>
      </c>
      <c r="D1186" s="18" t="s">
        <v>12639</v>
      </c>
      <c r="E1186" s="18" t="s">
        <v>1290</v>
      </c>
      <c r="F1186" s="18" t="s">
        <v>457</v>
      </c>
      <c r="G1186" s="18" t="s">
        <v>9378</v>
      </c>
      <c r="H1186" s="18" t="s">
        <v>12703</v>
      </c>
      <c r="I1186" s="39" t="s">
        <v>9387</v>
      </c>
      <c r="J1186" s="18" t="s">
        <v>4433</v>
      </c>
      <c r="K1186" s="18" t="s">
        <v>12713</v>
      </c>
      <c r="L1186" s="18" t="s">
        <v>12714</v>
      </c>
      <c r="M1186" s="19" t="s">
        <v>1436</v>
      </c>
    </row>
    <row r="1187" spans="1:13" ht="119" x14ac:dyDescent="0.3">
      <c r="A1187" s="18">
        <v>2</v>
      </c>
      <c r="B1187" s="18" t="s">
        <v>2195</v>
      </c>
      <c r="C1187" s="18" t="s">
        <v>9313</v>
      </c>
      <c r="D1187" s="18" t="s">
        <v>12639</v>
      </c>
      <c r="E1187" s="18" t="s">
        <v>1290</v>
      </c>
      <c r="F1187" s="18" t="s">
        <v>457</v>
      </c>
      <c r="G1187" s="18" t="s">
        <v>9378</v>
      </c>
      <c r="H1187" s="18" t="s">
        <v>12703</v>
      </c>
      <c r="I1187" s="39" t="s">
        <v>9388</v>
      </c>
      <c r="J1187" s="18" t="s">
        <v>2559</v>
      </c>
      <c r="K1187" s="18" t="s">
        <v>5913</v>
      </c>
      <c r="L1187" s="18" t="s">
        <v>12715</v>
      </c>
      <c r="M1187" s="19" t="s">
        <v>1436</v>
      </c>
    </row>
    <row r="1188" spans="1:13" ht="119" x14ac:dyDescent="0.3">
      <c r="A1188" s="18">
        <v>2</v>
      </c>
      <c r="B1188" s="18" t="s">
        <v>2195</v>
      </c>
      <c r="C1188" s="18" t="s">
        <v>9313</v>
      </c>
      <c r="D1188" s="18" t="s">
        <v>12639</v>
      </c>
      <c r="E1188" s="18" t="s">
        <v>1290</v>
      </c>
      <c r="F1188" s="18" t="s">
        <v>457</v>
      </c>
      <c r="G1188" s="18" t="s">
        <v>9378</v>
      </c>
      <c r="H1188" s="18" t="s">
        <v>12703</v>
      </c>
      <c r="I1188" s="39" t="s">
        <v>9389</v>
      </c>
      <c r="J1188" s="18" t="s">
        <v>2560</v>
      </c>
      <c r="K1188" s="18" t="s">
        <v>5914</v>
      </c>
      <c r="L1188" s="18" t="s">
        <v>2561</v>
      </c>
      <c r="M1188" s="19" t="s">
        <v>1462</v>
      </c>
    </row>
    <row r="1189" spans="1:13" ht="119" x14ac:dyDescent="0.3">
      <c r="A1189" s="18">
        <v>2</v>
      </c>
      <c r="B1189" s="18" t="s">
        <v>2195</v>
      </c>
      <c r="C1189" s="18" t="s">
        <v>9313</v>
      </c>
      <c r="D1189" s="18" t="s">
        <v>12639</v>
      </c>
      <c r="E1189" s="18" t="s">
        <v>1290</v>
      </c>
      <c r="F1189" s="18" t="s">
        <v>457</v>
      </c>
      <c r="G1189" s="18" t="s">
        <v>9378</v>
      </c>
      <c r="H1189" s="18" t="s">
        <v>12703</v>
      </c>
      <c r="I1189" s="39" t="s">
        <v>9390</v>
      </c>
      <c r="J1189" s="18" t="s">
        <v>2562</v>
      </c>
      <c r="K1189" s="18" t="s">
        <v>12716</v>
      </c>
      <c r="L1189" s="18" t="s">
        <v>12717</v>
      </c>
      <c r="M1189" s="19" t="s">
        <v>1462</v>
      </c>
    </row>
    <row r="1190" spans="1:13" ht="119" x14ac:dyDescent="0.3">
      <c r="A1190" s="18">
        <v>2</v>
      </c>
      <c r="B1190" s="18" t="s">
        <v>2195</v>
      </c>
      <c r="C1190" s="18" t="s">
        <v>9313</v>
      </c>
      <c r="D1190" s="18" t="s">
        <v>12639</v>
      </c>
      <c r="E1190" s="18" t="s">
        <v>1290</v>
      </c>
      <c r="F1190" s="18" t="s">
        <v>457</v>
      </c>
      <c r="G1190" s="18" t="s">
        <v>9378</v>
      </c>
      <c r="H1190" s="18" t="s">
        <v>12703</v>
      </c>
      <c r="I1190" s="39" t="s">
        <v>9391</v>
      </c>
      <c r="J1190" s="18" t="s">
        <v>2563</v>
      </c>
      <c r="K1190" s="18" t="s">
        <v>5916</v>
      </c>
      <c r="L1190" s="18" t="s">
        <v>12718</v>
      </c>
      <c r="M1190" s="19" t="s">
        <v>1443</v>
      </c>
    </row>
    <row r="1191" spans="1:13" ht="119" x14ac:dyDescent="0.3">
      <c r="A1191" s="18">
        <v>2</v>
      </c>
      <c r="B1191" s="18" t="s">
        <v>2195</v>
      </c>
      <c r="C1191" s="18" t="s">
        <v>9313</v>
      </c>
      <c r="D1191" s="18" t="s">
        <v>12639</v>
      </c>
      <c r="E1191" s="18" t="s">
        <v>1290</v>
      </c>
      <c r="F1191" s="18" t="s">
        <v>457</v>
      </c>
      <c r="G1191" s="18" t="s">
        <v>9378</v>
      </c>
      <c r="H1191" s="18" t="s">
        <v>12703</v>
      </c>
      <c r="I1191" s="39" t="s">
        <v>9392</v>
      </c>
      <c r="J1191" s="18" t="s">
        <v>2564</v>
      </c>
      <c r="K1191" s="18" t="s">
        <v>12719</v>
      </c>
      <c r="L1191" s="18" t="s">
        <v>12720</v>
      </c>
      <c r="M1191" s="19" t="s">
        <v>1681</v>
      </c>
    </row>
    <row r="1192" spans="1:13" ht="153" x14ac:dyDescent="0.3">
      <c r="A1192" s="18">
        <v>2</v>
      </c>
      <c r="B1192" s="18" t="s">
        <v>2195</v>
      </c>
      <c r="C1192" s="18" t="s">
        <v>9313</v>
      </c>
      <c r="D1192" s="18" t="s">
        <v>12639</v>
      </c>
      <c r="E1192" s="18" t="s">
        <v>1290</v>
      </c>
      <c r="F1192" s="18" t="s">
        <v>457</v>
      </c>
      <c r="G1192" s="18" t="s">
        <v>9393</v>
      </c>
      <c r="H1192" s="18" t="s">
        <v>458</v>
      </c>
      <c r="I1192" s="39" t="s">
        <v>9394</v>
      </c>
      <c r="J1192" s="18" t="s">
        <v>2565</v>
      </c>
      <c r="K1192" s="18" t="s">
        <v>5918</v>
      </c>
      <c r="L1192" s="18" t="s">
        <v>12721</v>
      </c>
      <c r="M1192" s="19" t="s">
        <v>2230</v>
      </c>
    </row>
    <row r="1193" spans="1:13" ht="119" x14ac:dyDescent="0.3">
      <c r="A1193" s="18">
        <v>2</v>
      </c>
      <c r="B1193" s="18" t="s">
        <v>2195</v>
      </c>
      <c r="C1193" s="18" t="s">
        <v>9313</v>
      </c>
      <c r="D1193" s="18" t="s">
        <v>12639</v>
      </c>
      <c r="E1193" s="18" t="s">
        <v>1290</v>
      </c>
      <c r="F1193" s="18" t="s">
        <v>457</v>
      </c>
      <c r="G1193" s="18" t="s">
        <v>9393</v>
      </c>
      <c r="H1193" s="18" t="s">
        <v>458</v>
      </c>
      <c r="I1193" s="39" t="s">
        <v>9395</v>
      </c>
      <c r="J1193" s="18" t="s">
        <v>4435</v>
      </c>
      <c r="K1193" s="18" t="s">
        <v>2566</v>
      </c>
      <c r="L1193" s="18" t="s">
        <v>2567</v>
      </c>
      <c r="M1193" s="19" t="s">
        <v>1443</v>
      </c>
    </row>
    <row r="1194" spans="1:13" ht="119" x14ac:dyDescent="0.3">
      <c r="A1194" s="18">
        <v>2</v>
      </c>
      <c r="B1194" s="18" t="s">
        <v>2195</v>
      </c>
      <c r="C1194" s="18" t="s">
        <v>9313</v>
      </c>
      <c r="D1194" s="18" t="s">
        <v>12639</v>
      </c>
      <c r="E1194" s="18" t="s">
        <v>1290</v>
      </c>
      <c r="F1194" s="18" t="s">
        <v>457</v>
      </c>
      <c r="G1194" s="18" t="s">
        <v>9393</v>
      </c>
      <c r="H1194" s="18" t="s">
        <v>458</v>
      </c>
      <c r="I1194" s="39" t="s">
        <v>9396</v>
      </c>
      <c r="J1194" s="18" t="s">
        <v>12722</v>
      </c>
      <c r="K1194" s="18" t="s">
        <v>12723</v>
      </c>
      <c r="L1194" s="18" t="s">
        <v>2568</v>
      </c>
      <c r="M1194" s="19" t="s">
        <v>2230</v>
      </c>
    </row>
    <row r="1195" spans="1:13" ht="119" x14ac:dyDescent="0.3">
      <c r="A1195" s="18">
        <v>2</v>
      </c>
      <c r="B1195" s="18" t="s">
        <v>2195</v>
      </c>
      <c r="C1195" s="18" t="s">
        <v>9313</v>
      </c>
      <c r="D1195" s="18" t="s">
        <v>12639</v>
      </c>
      <c r="E1195" s="18" t="s">
        <v>1290</v>
      </c>
      <c r="F1195" s="18" t="s">
        <v>457</v>
      </c>
      <c r="G1195" s="18" t="s">
        <v>9393</v>
      </c>
      <c r="H1195" s="18" t="s">
        <v>458</v>
      </c>
      <c r="I1195" s="39" t="s">
        <v>9397</v>
      </c>
      <c r="J1195" s="18" t="s">
        <v>2569</v>
      </c>
      <c r="K1195" s="18" t="s">
        <v>12724</v>
      </c>
      <c r="L1195" s="18" t="s">
        <v>12725</v>
      </c>
      <c r="M1195" s="19" t="s">
        <v>1443</v>
      </c>
    </row>
    <row r="1196" spans="1:13" ht="85" x14ac:dyDescent="0.3">
      <c r="A1196" s="18">
        <v>2</v>
      </c>
      <c r="B1196" s="18" t="s">
        <v>2195</v>
      </c>
      <c r="C1196" s="18" t="s">
        <v>9398</v>
      </c>
      <c r="D1196" s="18" t="s">
        <v>12726</v>
      </c>
      <c r="E1196" s="18" t="s">
        <v>1311</v>
      </c>
      <c r="F1196" s="18" t="s">
        <v>568</v>
      </c>
      <c r="G1196" s="18" t="s">
        <v>9399</v>
      </c>
      <c r="H1196" s="18" t="s">
        <v>573</v>
      </c>
      <c r="I1196" s="39" t="s">
        <v>9400</v>
      </c>
      <c r="J1196" s="18" t="s">
        <v>574</v>
      </c>
      <c r="K1196" s="18" t="s">
        <v>12727</v>
      </c>
      <c r="L1196" s="18" t="s">
        <v>12728</v>
      </c>
      <c r="M1196" s="19" t="s">
        <v>1436</v>
      </c>
    </row>
    <row r="1197" spans="1:13" ht="85" x14ac:dyDescent="0.3">
      <c r="A1197" s="18">
        <v>2</v>
      </c>
      <c r="B1197" s="18" t="s">
        <v>2195</v>
      </c>
      <c r="C1197" s="18" t="s">
        <v>9398</v>
      </c>
      <c r="D1197" s="18" t="s">
        <v>12726</v>
      </c>
      <c r="E1197" s="18" t="s">
        <v>1311</v>
      </c>
      <c r="F1197" s="18" t="s">
        <v>568</v>
      </c>
      <c r="G1197" s="18" t="s">
        <v>9399</v>
      </c>
      <c r="H1197" s="18" t="s">
        <v>573</v>
      </c>
      <c r="I1197" s="39" t="s">
        <v>9401</v>
      </c>
      <c r="J1197" s="18" t="s">
        <v>4441</v>
      </c>
      <c r="K1197" s="18" t="s">
        <v>5922</v>
      </c>
      <c r="L1197" s="18" t="s">
        <v>12729</v>
      </c>
      <c r="M1197" s="19" t="s">
        <v>1436</v>
      </c>
    </row>
    <row r="1198" spans="1:13" ht="85" x14ac:dyDescent="0.3">
      <c r="A1198" s="18">
        <v>2</v>
      </c>
      <c r="B1198" s="18" t="s">
        <v>2195</v>
      </c>
      <c r="C1198" s="18" t="s">
        <v>9398</v>
      </c>
      <c r="D1198" s="18" t="s">
        <v>12726</v>
      </c>
      <c r="E1198" s="18" t="s">
        <v>1311</v>
      </c>
      <c r="F1198" s="18" t="s">
        <v>568</v>
      </c>
      <c r="G1198" s="18" t="s">
        <v>9399</v>
      </c>
      <c r="H1198" s="18" t="s">
        <v>573</v>
      </c>
      <c r="I1198" s="39" t="s">
        <v>9402</v>
      </c>
      <c r="J1198" s="18" t="s">
        <v>12730</v>
      </c>
      <c r="K1198" s="18" t="s">
        <v>12731</v>
      </c>
      <c r="L1198" s="18" t="s">
        <v>12732</v>
      </c>
      <c r="M1198" s="19" t="s">
        <v>1443</v>
      </c>
    </row>
    <row r="1199" spans="1:13" ht="85" x14ac:dyDescent="0.3">
      <c r="A1199" s="18">
        <v>2</v>
      </c>
      <c r="B1199" s="18" t="s">
        <v>2195</v>
      </c>
      <c r="C1199" s="18" t="s">
        <v>9398</v>
      </c>
      <c r="D1199" s="18" t="s">
        <v>12726</v>
      </c>
      <c r="E1199" s="18" t="s">
        <v>1311</v>
      </c>
      <c r="F1199" s="18" t="s">
        <v>568</v>
      </c>
      <c r="G1199" s="18" t="s">
        <v>9403</v>
      </c>
      <c r="H1199" s="18" t="s">
        <v>569</v>
      </c>
      <c r="I1199" s="39" t="s">
        <v>9404</v>
      </c>
      <c r="J1199" s="18" t="s">
        <v>570</v>
      </c>
      <c r="K1199" s="18" t="s">
        <v>12733</v>
      </c>
      <c r="L1199" s="18" t="s">
        <v>12734</v>
      </c>
      <c r="M1199" s="41" t="s">
        <v>1458</v>
      </c>
    </row>
    <row r="1200" spans="1:13" ht="85" x14ac:dyDescent="0.3">
      <c r="A1200" s="18">
        <v>2</v>
      </c>
      <c r="B1200" s="18" t="s">
        <v>2195</v>
      </c>
      <c r="C1200" s="18" t="s">
        <v>9398</v>
      </c>
      <c r="D1200" s="18" t="s">
        <v>12726</v>
      </c>
      <c r="E1200" s="18" t="s">
        <v>1311</v>
      </c>
      <c r="F1200" s="18" t="s">
        <v>568</v>
      </c>
      <c r="G1200" s="18" t="s">
        <v>9403</v>
      </c>
      <c r="H1200" s="18" t="s">
        <v>569</v>
      </c>
      <c r="I1200" s="39" t="s">
        <v>9405</v>
      </c>
      <c r="J1200" s="18" t="s">
        <v>569</v>
      </c>
      <c r="K1200" s="18" t="s">
        <v>12735</v>
      </c>
      <c r="L1200" s="18" t="s">
        <v>12736</v>
      </c>
      <c r="M1200" s="41" t="s">
        <v>1458</v>
      </c>
    </row>
    <row r="1201" spans="1:13" ht="85" x14ac:dyDescent="0.3">
      <c r="A1201" s="18">
        <v>2</v>
      </c>
      <c r="B1201" s="18" t="s">
        <v>2195</v>
      </c>
      <c r="C1201" s="18" t="s">
        <v>9398</v>
      </c>
      <c r="D1201" s="18" t="s">
        <v>12726</v>
      </c>
      <c r="E1201" s="18" t="s">
        <v>1311</v>
      </c>
      <c r="F1201" s="18" t="s">
        <v>568</v>
      </c>
      <c r="G1201" s="18" t="s">
        <v>9403</v>
      </c>
      <c r="H1201" s="18" t="s">
        <v>569</v>
      </c>
      <c r="I1201" s="39" t="s">
        <v>9406</v>
      </c>
      <c r="J1201" s="18" t="s">
        <v>571</v>
      </c>
      <c r="K1201" s="18" t="s">
        <v>12737</v>
      </c>
      <c r="L1201" s="18" t="s">
        <v>12738</v>
      </c>
      <c r="M1201" s="41" t="s">
        <v>1458</v>
      </c>
    </row>
    <row r="1202" spans="1:13" ht="85" x14ac:dyDescent="0.3">
      <c r="A1202" s="18">
        <v>2</v>
      </c>
      <c r="B1202" s="18" t="s">
        <v>2195</v>
      </c>
      <c r="C1202" s="18" t="s">
        <v>9398</v>
      </c>
      <c r="D1202" s="18" t="s">
        <v>12726</v>
      </c>
      <c r="E1202" s="18" t="s">
        <v>1311</v>
      </c>
      <c r="F1202" s="18" t="s">
        <v>568</v>
      </c>
      <c r="G1202" s="18" t="s">
        <v>9403</v>
      </c>
      <c r="H1202" s="18" t="s">
        <v>569</v>
      </c>
      <c r="I1202" s="39" t="s">
        <v>9407</v>
      </c>
      <c r="J1202" s="18" t="s">
        <v>572</v>
      </c>
      <c r="K1202" s="18" t="s">
        <v>12739</v>
      </c>
      <c r="L1202" s="18" t="s">
        <v>12740</v>
      </c>
      <c r="M1202" s="41" t="s">
        <v>1458</v>
      </c>
    </row>
    <row r="1203" spans="1:13" ht="85" x14ac:dyDescent="0.3">
      <c r="A1203" s="18">
        <v>2</v>
      </c>
      <c r="B1203" s="18" t="s">
        <v>2195</v>
      </c>
      <c r="C1203" s="18" t="s">
        <v>9398</v>
      </c>
      <c r="D1203" s="18" t="s">
        <v>12726</v>
      </c>
      <c r="E1203" s="18" t="s">
        <v>1311</v>
      </c>
      <c r="F1203" s="18" t="s">
        <v>568</v>
      </c>
      <c r="G1203" s="18" t="s">
        <v>9408</v>
      </c>
      <c r="H1203" s="18" t="s">
        <v>587</v>
      </c>
      <c r="I1203" s="39" t="s">
        <v>9409</v>
      </c>
      <c r="J1203" s="18" t="s">
        <v>588</v>
      </c>
      <c r="K1203" s="18" t="s">
        <v>12741</v>
      </c>
      <c r="L1203" s="18" t="s">
        <v>12742</v>
      </c>
      <c r="M1203" s="19" t="s">
        <v>1436</v>
      </c>
    </row>
    <row r="1204" spans="1:13" ht="85" x14ac:dyDescent="0.3">
      <c r="A1204" s="18">
        <v>2</v>
      </c>
      <c r="B1204" s="18" t="s">
        <v>2195</v>
      </c>
      <c r="C1204" s="18" t="s">
        <v>9398</v>
      </c>
      <c r="D1204" s="18" t="s">
        <v>12726</v>
      </c>
      <c r="E1204" s="18" t="s">
        <v>1311</v>
      </c>
      <c r="F1204" s="18" t="s">
        <v>568</v>
      </c>
      <c r="G1204" s="18" t="s">
        <v>9408</v>
      </c>
      <c r="H1204" s="18" t="s">
        <v>587</v>
      </c>
      <c r="I1204" s="39" t="s">
        <v>9410</v>
      </c>
      <c r="J1204" s="18" t="s">
        <v>589</v>
      </c>
      <c r="K1204" s="18" t="s">
        <v>2570</v>
      </c>
      <c r="L1204" s="18" t="s">
        <v>2571</v>
      </c>
      <c r="M1204" s="41" t="s">
        <v>1458</v>
      </c>
    </row>
    <row r="1205" spans="1:13" ht="85" x14ac:dyDescent="0.3">
      <c r="A1205" s="18">
        <v>2</v>
      </c>
      <c r="B1205" s="18" t="s">
        <v>2195</v>
      </c>
      <c r="C1205" s="18" t="s">
        <v>9398</v>
      </c>
      <c r="D1205" s="18" t="s">
        <v>12726</v>
      </c>
      <c r="E1205" s="18" t="s">
        <v>1311</v>
      </c>
      <c r="F1205" s="18" t="s">
        <v>568</v>
      </c>
      <c r="G1205" s="18" t="s">
        <v>9408</v>
      </c>
      <c r="H1205" s="18" t="s">
        <v>587</v>
      </c>
      <c r="I1205" s="39" t="s">
        <v>9411</v>
      </c>
      <c r="J1205" s="18" t="s">
        <v>2572</v>
      </c>
      <c r="K1205" s="18" t="s">
        <v>2573</v>
      </c>
      <c r="L1205" s="18" t="s">
        <v>12743</v>
      </c>
      <c r="M1205" s="41" t="s">
        <v>1458</v>
      </c>
    </row>
    <row r="1206" spans="1:13" ht="85" x14ac:dyDescent="0.3">
      <c r="A1206" s="18">
        <v>2</v>
      </c>
      <c r="B1206" s="18" t="s">
        <v>2195</v>
      </c>
      <c r="C1206" s="18" t="s">
        <v>9398</v>
      </c>
      <c r="D1206" s="18" t="s">
        <v>12726</v>
      </c>
      <c r="E1206" s="18" t="s">
        <v>1311</v>
      </c>
      <c r="F1206" s="18" t="s">
        <v>568</v>
      </c>
      <c r="G1206" s="18" t="s">
        <v>9408</v>
      </c>
      <c r="H1206" s="18" t="s">
        <v>587</v>
      </c>
      <c r="I1206" s="39" t="s">
        <v>9412</v>
      </c>
      <c r="J1206" s="18" t="s">
        <v>590</v>
      </c>
      <c r="K1206" s="18" t="s">
        <v>5929</v>
      </c>
      <c r="L1206" s="18" t="s">
        <v>7528</v>
      </c>
      <c r="M1206" s="41" t="s">
        <v>1458</v>
      </c>
    </row>
    <row r="1207" spans="1:13" ht="85" x14ac:dyDescent="0.3">
      <c r="A1207" s="18">
        <v>2</v>
      </c>
      <c r="B1207" s="18" t="s">
        <v>2195</v>
      </c>
      <c r="C1207" s="18" t="s">
        <v>9398</v>
      </c>
      <c r="D1207" s="18" t="s">
        <v>12726</v>
      </c>
      <c r="E1207" s="18" t="s">
        <v>1311</v>
      </c>
      <c r="F1207" s="18" t="s">
        <v>568</v>
      </c>
      <c r="G1207" s="18" t="s">
        <v>9408</v>
      </c>
      <c r="H1207" s="18" t="s">
        <v>587</v>
      </c>
      <c r="I1207" s="39" t="s">
        <v>9413</v>
      </c>
      <c r="J1207" s="18" t="s">
        <v>12744</v>
      </c>
      <c r="K1207" s="18" t="s">
        <v>12745</v>
      </c>
      <c r="L1207" s="18" t="s">
        <v>12746</v>
      </c>
      <c r="M1207" s="19" t="s">
        <v>1462</v>
      </c>
    </row>
    <row r="1208" spans="1:13" ht="119" x14ac:dyDescent="0.3">
      <c r="A1208" s="18">
        <v>2</v>
      </c>
      <c r="B1208" s="18" t="s">
        <v>2195</v>
      </c>
      <c r="C1208" s="18" t="s">
        <v>9398</v>
      </c>
      <c r="D1208" s="18" t="s">
        <v>12726</v>
      </c>
      <c r="E1208" s="18" t="s">
        <v>1311</v>
      </c>
      <c r="F1208" s="18" t="s">
        <v>568</v>
      </c>
      <c r="G1208" s="18" t="s">
        <v>9414</v>
      </c>
      <c r="H1208" s="18" t="s">
        <v>595</v>
      </c>
      <c r="I1208" s="39" t="s">
        <v>9415</v>
      </c>
      <c r="J1208" s="18" t="s">
        <v>4449</v>
      </c>
      <c r="K1208" s="18" t="s">
        <v>12747</v>
      </c>
      <c r="L1208" s="18" t="s">
        <v>12748</v>
      </c>
      <c r="M1208" s="19" t="s">
        <v>1436</v>
      </c>
    </row>
    <row r="1209" spans="1:13" ht="85" x14ac:dyDescent="0.3">
      <c r="A1209" s="18">
        <v>2</v>
      </c>
      <c r="B1209" s="18" t="s">
        <v>2195</v>
      </c>
      <c r="C1209" s="18" t="s">
        <v>9398</v>
      </c>
      <c r="D1209" s="18" t="s">
        <v>12726</v>
      </c>
      <c r="E1209" s="18" t="s">
        <v>1311</v>
      </c>
      <c r="F1209" s="18" t="s">
        <v>568</v>
      </c>
      <c r="G1209" s="18" t="s">
        <v>9414</v>
      </c>
      <c r="H1209" s="18" t="s">
        <v>595</v>
      </c>
      <c r="I1209" s="39" t="s">
        <v>9416</v>
      </c>
      <c r="J1209" s="18" t="s">
        <v>596</v>
      </c>
      <c r="K1209" s="18" t="s">
        <v>2574</v>
      </c>
      <c r="L1209" s="18" t="s">
        <v>2575</v>
      </c>
      <c r="M1209" s="19" t="s">
        <v>1443</v>
      </c>
    </row>
    <row r="1210" spans="1:13" ht="85" x14ac:dyDescent="0.3">
      <c r="A1210" s="18">
        <v>2</v>
      </c>
      <c r="B1210" s="18" t="s">
        <v>2195</v>
      </c>
      <c r="C1210" s="18" t="s">
        <v>9398</v>
      </c>
      <c r="D1210" s="18" t="s">
        <v>12726</v>
      </c>
      <c r="E1210" s="18" t="s">
        <v>1311</v>
      </c>
      <c r="F1210" s="18" t="s">
        <v>568</v>
      </c>
      <c r="G1210" s="18" t="s">
        <v>9417</v>
      </c>
      <c r="H1210" s="18" t="s">
        <v>582</v>
      </c>
      <c r="I1210" s="39" t="s">
        <v>9418</v>
      </c>
      <c r="J1210" s="18" t="s">
        <v>583</v>
      </c>
      <c r="K1210" s="18" t="s">
        <v>12749</v>
      </c>
      <c r="L1210" s="18" t="s">
        <v>12750</v>
      </c>
      <c r="M1210" s="41" t="s">
        <v>1458</v>
      </c>
    </row>
    <row r="1211" spans="1:13" ht="85" x14ac:dyDescent="0.3">
      <c r="A1211" s="18">
        <v>2</v>
      </c>
      <c r="B1211" s="18" t="s">
        <v>2195</v>
      </c>
      <c r="C1211" s="18" t="s">
        <v>9398</v>
      </c>
      <c r="D1211" s="18" t="s">
        <v>12726</v>
      </c>
      <c r="E1211" s="18" t="s">
        <v>1311</v>
      </c>
      <c r="F1211" s="18" t="s">
        <v>568</v>
      </c>
      <c r="G1211" s="18" t="s">
        <v>9417</v>
      </c>
      <c r="H1211" s="18" t="s">
        <v>582</v>
      </c>
      <c r="I1211" s="39" t="s">
        <v>9419</v>
      </c>
      <c r="J1211" s="18" t="s">
        <v>4451</v>
      </c>
      <c r="K1211" s="18" t="s">
        <v>5933</v>
      </c>
      <c r="L1211" s="18" t="s">
        <v>12751</v>
      </c>
      <c r="M1211" s="19" t="s">
        <v>1462</v>
      </c>
    </row>
    <row r="1212" spans="1:13" ht="85" x14ac:dyDescent="0.3">
      <c r="A1212" s="18">
        <v>2</v>
      </c>
      <c r="B1212" s="18" t="s">
        <v>2195</v>
      </c>
      <c r="C1212" s="18" t="s">
        <v>9398</v>
      </c>
      <c r="D1212" s="18" t="s">
        <v>12726</v>
      </c>
      <c r="E1212" s="18" t="s">
        <v>1311</v>
      </c>
      <c r="F1212" s="18" t="s">
        <v>568</v>
      </c>
      <c r="G1212" s="18" t="s">
        <v>9417</v>
      </c>
      <c r="H1212" s="18" t="s">
        <v>582</v>
      </c>
      <c r="I1212" s="39" t="s">
        <v>9420</v>
      </c>
      <c r="J1212" s="18" t="s">
        <v>12752</v>
      </c>
      <c r="K1212" s="18" t="s">
        <v>12753</v>
      </c>
      <c r="L1212" s="18" t="s">
        <v>12754</v>
      </c>
      <c r="M1212" s="41" t="s">
        <v>1458</v>
      </c>
    </row>
    <row r="1213" spans="1:13" ht="85" x14ac:dyDescent="0.3">
      <c r="A1213" s="18">
        <v>2</v>
      </c>
      <c r="B1213" s="18" t="s">
        <v>2195</v>
      </c>
      <c r="C1213" s="18" t="s">
        <v>9398</v>
      </c>
      <c r="D1213" s="18" t="s">
        <v>12726</v>
      </c>
      <c r="E1213" s="18" t="s">
        <v>1311</v>
      </c>
      <c r="F1213" s="18" t="s">
        <v>568</v>
      </c>
      <c r="G1213" s="18" t="s">
        <v>9417</v>
      </c>
      <c r="H1213" s="18" t="s">
        <v>582</v>
      </c>
      <c r="I1213" s="39" t="s">
        <v>9421</v>
      </c>
      <c r="J1213" s="18" t="s">
        <v>584</v>
      </c>
      <c r="K1213" s="18" t="s">
        <v>12755</v>
      </c>
      <c r="L1213" s="18" t="s">
        <v>12756</v>
      </c>
      <c r="M1213" s="19" t="s">
        <v>1436</v>
      </c>
    </row>
    <row r="1214" spans="1:13" ht="85" x14ac:dyDescent="0.3">
      <c r="A1214" s="18">
        <v>2</v>
      </c>
      <c r="B1214" s="18" t="s">
        <v>2195</v>
      </c>
      <c r="C1214" s="18" t="s">
        <v>9398</v>
      </c>
      <c r="D1214" s="18" t="s">
        <v>12726</v>
      </c>
      <c r="E1214" s="18" t="s">
        <v>1311</v>
      </c>
      <c r="F1214" s="18" t="s">
        <v>568</v>
      </c>
      <c r="G1214" s="18" t="s">
        <v>9417</v>
      </c>
      <c r="H1214" s="18" t="s">
        <v>582</v>
      </c>
      <c r="I1214" s="39" t="s">
        <v>9422</v>
      </c>
      <c r="J1214" s="18" t="s">
        <v>4454</v>
      </c>
      <c r="K1214" s="18" t="s">
        <v>5936</v>
      </c>
      <c r="L1214" s="18" t="s">
        <v>7535</v>
      </c>
      <c r="M1214" s="19" t="s">
        <v>1443</v>
      </c>
    </row>
    <row r="1215" spans="1:13" ht="85" x14ac:dyDescent="0.3">
      <c r="A1215" s="18">
        <v>2</v>
      </c>
      <c r="B1215" s="18" t="s">
        <v>2195</v>
      </c>
      <c r="C1215" s="18" t="s">
        <v>9398</v>
      </c>
      <c r="D1215" s="18" t="s">
        <v>12726</v>
      </c>
      <c r="E1215" s="18" t="s">
        <v>1311</v>
      </c>
      <c r="F1215" s="18" t="s">
        <v>568</v>
      </c>
      <c r="G1215" s="18" t="s">
        <v>9417</v>
      </c>
      <c r="H1215" s="18" t="s">
        <v>582</v>
      </c>
      <c r="I1215" s="39" t="s">
        <v>9423</v>
      </c>
      <c r="J1215" s="18" t="s">
        <v>4455</v>
      </c>
      <c r="K1215" s="18" t="s">
        <v>5937</v>
      </c>
      <c r="L1215" s="18" t="s">
        <v>2576</v>
      </c>
      <c r="M1215" s="19" t="s">
        <v>1443</v>
      </c>
    </row>
    <row r="1216" spans="1:13" ht="85" x14ac:dyDescent="0.3">
      <c r="A1216" s="18">
        <v>2</v>
      </c>
      <c r="B1216" s="18" t="s">
        <v>2195</v>
      </c>
      <c r="C1216" s="18" t="s">
        <v>9398</v>
      </c>
      <c r="D1216" s="18" t="s">
        <v>12726</v>
      </c>
      <c r="E1216" s="18" t="s">
        <v>1311</v>
      </c>
      <c r="F1216" s="18" t="s">
        <v>568</v>
      </c>
      <c r="G1216" s="18" t="s">
        <v>9417</v>
      </c>
      <c r="H1216" s="18" t="s">
        <v>582</v>
      </c>
      <c r="I1216" s="39" t="s">
        <v>9424</v>
      </c>
      <c r="J1216" s="18" t="s">
        <v>585</v>
      </c>
      <c r="K1216" s="18" t="s">
        <v>2577</v>
      </c>
      <c r="L1216" s="18" t="s">
        <v>2578</v>
      </c>
      <c r="M1216" s="41" t="s">
        <v>1458</v>
      </c>
    </row>
    <row r="1217" spans="1:13" ht="85" x14ac:dyDescent="0.3">
      <c r="A1217" s="18">
        <v>2</v>
      </c>
      <c r="B1217" s="18" t="s">
        <v>2195</v>
      </c>
      <c r="C1217" s="18" t="s">
        <v>9398</v>
      </c>
      <c r="D1217" s="18" t="s">
        <v>12726</v>
      </c>
      <c r="E1217" s="18" t="s">
        <v>1311</v>
      </c>
      <c r="F1217" s="18" t="s">
        <v>568</v>
      </c>
      <c r="G1217" s="18" t="s">
        <v>9417</v>
      </c>
      <c r="H1217" s="18" t="s">
        <v>582</v>
      </c>
      <c r="I1217" s="39" t="s">
        <v>9425</v>
      </c>
      <c r="J1217" s="18" t="s">
        <v>586</v>
      </c>
      <c r="K1217" s="18" t="s">
        <v>5938</v>
      </c>
      <c r="L1217" s="18" t="s">
        <v>7536</v>
      </c>
      <c r="M1217" s="19" t="s">
        <v>1443</v>
      </c>
    </row>
    <row r="1218" spans="1:13" ht="85" x14ac:dyDescent="0.3">
      <c r="A1218" s="18">
        <v>2</v>
      </c>
      <c r="B1218" s="18" t="s">
        <v>2195</v>
      </c>
      <c r="C1218" s="18" t="s">
        <v>9398</v>
      </c>
      <c r="D1218" s="18" t="s">
        <v>12726</v>
      </c>
      <c r="E1218" s="18" t="s">
        <v>1311</v>
      </c>
      <c r="F1218" s="18" t="s">
        <v>568</v>
      </c>
      <c r="G1218" s="18" t="s">
        <v>9417</v>
      </c>
      <c r="H1218" s="18" t="s">
        <v>582</v>
      </c>
      <c r="I1218" s="39" t="s">
        <v>9426</v>
      </c>
      <c r="J1218" s="18" t="s">
        <v>12757</v>
      </c>
      <c r="K1218" s="18" t="s">
        <v>12758</v>
      </c>
      <c r="L1218" s="18" t="s">
        <v>12759</v>
      </c>
      <c r="M1218" s="19" t="s">
        <v>1443</v>
      </c>
    </row>
    <row r="1219" spans="1:13" ht="85" x14ac:dyDescent="0.3">
      <c r="A1219" s="18">
        <v>2</v>
      </c>
      <c r="B1219" s="18" t="s">
        <v>2195</v>
      </c>
      <c r="C1219" s="18" t="s">
        <v>9398</v>
      </c>
      <c r="D1219" s="18" t="s">
        <v>12726</v>
      </c>
      <c r="E1219" s="18" t="s">
        <v>1311</v>
      </c>
      <c r="F1219" s="18" t="s">
        <v>568</v>
      </c>
      <c r="G1219" s="18" t="s">
        <v>9417</v>
      </c>
      <c r="H1219" s="18" t="s">
        <v>582</v>
      </c>
      <c r="I1219" s="39" t="s">
        <v>9427</v>
      </c>
      <c r="J1219" s="18" t="s">
        <v>4457</v>
      </c>
      <c r="K1219" s="18" t="s">
        <v>12760</v>
      </c>
      <c r="L1219" s="18" t="s">
        <v>12761</v>
      </c>
      <c r="M1219" s="19" t="s">
        <v>1443</v>
      </c>
    </row>
    <row r="1220" spans="1:13" ht="85" x14ac:dyDescent="0.3">
      <c r="A1220" s="18">
        <v>2</v>
      </c>
      <c r="B1220" s="18" t="s">
        <v>2195</v>
      </c>
      <c r="C1220" s="18" t="s">
        <v>9398</v>
      </c>
      <c r="D1220" s="18" t="s">
        <v>12726</v>
      </c>
      <c r="E1220" s="18" t="s">
        <v>1311</v>
      </c>
      <c r="F1220" s="18" t="s">
        <v>568</v>
      </c>
      <c r="G1220" s="18" t="s">
        <v>9428</v>
      </c>
      <c r="H1220" s="18" t="s">
        <v>575</v>
      </c>
      <c r="I1220" s="39" t="s">
        <v>9429</v>
      </c>
      <c r="J1220" s="18" t="s">
        <v>2579</v>
      </c>
      <c r="K1220" s="18" t="s">
        <v>2580</v>
      </c>
      <c r="L1220" s="18" t="s">
        <v>12762</v>
      </c>
      <c r="M1220" s="19" t="s">
        <v>1443</v>
      </c>
    </row>
    <row r="1221" spans="1:13" ht="85" x14ac:dyDescent="0.3">
      <c r="A1221" s="18">
        <v>2</v>
      </c>
      <c r="B1221" s="18" t="s">
        <v>2195</v>
      </c>
      <c r="C1221" s="18" t="s">
        <v>9398</v>
      </c>
      <c r="D1221" s="18" t="s">
        <v>12726</v>
      </c>
      <c r="E1221" s="18" t="s">
        <v>1311</v>
      </c>
      <c r="F1221" s="18" t="s">
        <v>568</v>
      </c>
      <c r="G1221" s="18" t="s">
        <v>9428</v>
      </c>
      <c r="H1221" s="18" t="s">
        <v>575</v>
      </c>
      <c r="I1221" s="39" t="s">
        <v>9430</v>
      </c>
      <c r="J1221" s="18" t="s">
        <v>2581</v>
      </c>
      <c r="K1221" s="18" t="s">
        <v>12763</v>
      </c>
      <c r="L1221" s="18" t="s">
        <v>2582</v>
      </c>
      <c r="M1221" s="41" t="s">
        <v>1458</v>
      </c>
    </row>
    <row r="1222" spans="1:13" ht="85" x14ac:dyDescent="0.3">
      <c r="A1222" s="18">
        <v>2</v>
      </c>
      <c r="B1222" s="18" t="s">
        <v>2195</v>
      </c>
      <c r="C1222" s="18" t="s">
        <v>9398</v>
      </c>
      <c r="D1222" s="18" t="s">
        <v>12726</v>
      </c>
      <c r="E1222" s="18" t="s">
        <v>1311</v>
      </c>
      <c r="F1222" s="18" t="s">
        <v>568</v>
      </c>
      <c r="G1222" s="18" t="s">
        <v>9428</v>
      </c>
      <c r="H1222" s="18" t="s">
        <v>575</v>
      </c>
      <c r="I1222" s="39" t="s">
        <v>9431</v>
      </c>
      <c r="J1222" s="18" t="s">
        <v>577</v>
      </c>
      <c r="K1222" s="18" t="s">
        <v>2583</v>
      </c>
      <c r="L1222" s="18" t="s">
        <v>12764</v>
      </c>
      <c r="M1222" s="19" t="s">
        <v>1436</v>
      </c>
    </row>
    <row r="1223" spans="1:13" ht="85" x14ac:dyDescent="0.3">
      <c r="A1223" s="18">
        <v>2</v>
      </c>
      <c r="B1223" s="18" t="s">
        <v>2195</v>
      </c>
      <c r="C1223" s="18" t="s">
        <v>9398</v>
      </c>
      <c r="D1223" s="18" t="s">
        <v>12726</v>
      </c>
      <c r="E1223" s="18" t="s">
        <v>1311</v>
      </c>
      <c r="F1223" s="18" t="s">
        <v>568</v>
      </c>
      <c r="G1223" s="18" t="s">
        <v>9428</v>
      </c>
      <c r="H1223" s="18" t="s">
        <v>575</v>
      </c>
      <c r="I1223" s="39" t="s">
        <v>9432</v>
      </c>
      <c r="J1223" s="18" t="s">
        <v>578</v>
      </c>
      <c r="K1223" s="18" t="s">
        <v>12765</v>
      </c>
      <c r="L1223" s="18" t="s">
        <v>12766</v>
      </c>
      <c r="M1223" s="19" t="s">
        <v>1443</v>
      </c>
    </row>
    <row r="1224" spans="1:13" ht="85" x14ac:dyDescent="0.3">
      <c r="A1224" s="18">
        <v>2</v>
      </c>
      <c r="B1224" s="18" t="s">
        <v>2195</v>
      </c>
      <c r="C1224" s="18" t="s">
        <v>9398</v>
      </c>
      <c r="D1224" s="18" t="s">
        <v>12726</v>
      </c>
      <c r="E1224" s="18" t="s">
        <v>1311</v>
      </c>
      <c r="F1224" s="18" t="s">
        <v>568</v>
      </c>
      <c r="G1224" s="18" t="s">
        <v>9428</v>
      </c>
      <c r="H1224" s="18" t="s">
        <v>575</v>
      </c>
      <c r="I1224" s="39" t="s">
        <v>9433</v>
      </c>
      <c r="J1224" s="18" t="s">
        <v>579</v>
      </c>
      <c r="K1224" s="18" t="s">
        <v>2584</v>
      </c>
      <c r="L1224" s="18" t="s">
        <v>12767</v>
      </c>
      <c r="M1224" s="19" t="s">
        <v>1443</v>
      </c>
    </row>
    <row r="1225" spans="1:13" ht="85" x14ac:dyDescent="0.3">
      <c r="A1225" s="18">
        <v>2</v>
      </c>
      <c r="B1225" s="18" t="s">
        <v>2195</v>
      </c>
      <c r="C1225" s="18" t="s">
        <v>9398</v>
      </c>
      <c r="D1225" s="18" t="s">
        <v>12726</v>
      </c>
      <c r="E1225" s="18" t="s">
        <v>1311</v>
      </c>
      <c r="F1225" s="18" t="s">
        <v>568</v>
      </c>
      <c r="G1225" s="18" t="s">
        <v>9434</v>
      </c>
      <c r="H1225" s="18" t="s">
        <v>580</v>
      </c>
      <c r="I1225" s="39" t="s">
        <v>9435</v>
      </c>
      <c r="J1225" s="18" t="s">
        <v>2585</v>
      </c>
      <c r="K1225" s="18" t="s">
        <v>2586</v>
      </c>
      <c r="L1225" s="18" t="s">
        <v>12768</v>
      </c>
      <c r="M1225" s="19" t="s">
        <v>1436</v>
      </c>
    </row>
    <row r="1226" spans="1:13" ht="85" x14ac:dyDescent="0.3">
      <c r="A1226" s="18">
        <v>2</v>
      </c>
      <c r="B1226" s="18" t="s">
        <v>2195</v>
      </c>
      <c r="C1226" s="18" t="s">
        <v>9398</v>
      </c>
      <c r="D1226" s="18" t="s">
        <v>12726</v>
      </c>
      <c r="E1226" s="18" t="s">
        <v>1311</v>
      </c>
      <c r="F1226" s="18" t="s">
        <v>568</v>
      </c>
      <c r="G1226" s="18" t="s">
        <v>9434</v>
      </c>
      <c r="H1226" s="18" t="s">
        <v>580</v>
      </c>
      <c r="I1226" s="39" t="s">
        <v>9436</v>
      </c>
      <c r="J1226" s="18" t="s">
        <v>2587</v>
      </c>
      <c r="K1226" s="18" t="s">
        <v>2588</v>
      </c>
      <c r="L1226" s="18" t="s">
        <v>12769</v>
      </c>
      <c r="M1226" s="19" t="s">
        <v>1462</v>
      </c>
    </row>
    <row r="1227" spans="1:13" ht="85" x14ac:dyDescent="0.3">
      <c r="A1227" s="18">
        <v>2</v>
      </c>
      <c r="B1227" s="18" t="s">
        <v>2195</v>
      </c>
      <c r="C1227" s="18" t="s">
        <v>9398</v>
      </c>
      <c r="D1227" s="18" t="s">
        <v>12726</v>
      </c>
      <c r="E1227" s="18" t="s">
        <v>1311</v>
      </c>
      <c r="F1227" s="18" t="s">
        <v>568</v>
      </c>
      <c r="G1227" s="18" t="s">
        <v>9434</v>
      </c>
      <c r="H1227" s="18" t="s">
        <v>580</v>
      </c>
      <c r="I1227" s="39" t="s">
        <v>9437</v>
      </c>
      <c r="J1227" s="18" t="s">
        <v>581</v>
      </c>
      <c r="K1227" s="18" t="s">
        <v>12770</v>
      </c>
      <c r="L1227" s="18" t="s">
        <v>12771</v>
      </c>
      <c r="M1227" s="19" t="s">
        <v>1443</v>
      </c>
    </row>
    <row r="1228" spans="1:13" ht="85" x14ac:dyDescent="0.3">
      <c r="A1228" s="18">
        <v>2</v>
      </c>
      <c r="B1228" s="18" t="s">
        <v>2195</v>
      </c>
      <c r="C1228" s="18" t="s">
        <v>9398</v>
      </c>
      <c r="D1228" s="18" t="s">
        <v>12726</v>
      </c>
      <c r="E1228" s="18" t="s">
        <v>1311</v>
      </c>
      <c r="F1228" s="18" t="s">
        <v>568</v>
      </c>
      <c r="G1228" s="18" t="s">
        <v>9434</v>
      </c>
      <c r="H1228" s="18" t="s">
        <v>580</v>
      </c>
      <c r="I1228" s="39" t="s">
        <v>9438</v>
      </c>
      <c r="J1228" s="18" t="s">
        <v>2589</v>
      </c>
      <c r="K1228" s="18" t="s">
        <v>12772</v>
      </c>
      <c r="L1228" s="18" t="s">
        <v>12773</v>
      </c>
      <c r="M1228" s="19" t="s">
        <v>1443</v>
      </c>
    </row>
    <row r="1229" spans="1:13" ht="85" x14ac:dyDescent="0.3">
      <c r="A1229" s="18">
        <v>2</v>
      </c>
      <c r="B1229" s="18" t="s">
        <v>2195</v>
      </c>
      <c r="C1229" s="18" t="s">
        <v>9398</v>
      </c>
      <c r="D1229" s="18" t="s">
        <v>12726</v>
      </c>
      <c r="E1229" s="18" t="s">
        <v>1311</v>
      </c>
      <c r="F1229" s="18" t="s">
        <v>568</v>
      </c>
      <c r="G1229" s="18" t="s">
        <v>9439</v>
      </c>
      <c r="H1229" s="18" t="s">
        <v>591</v>
      </c>
      <c r="I1229" s="39" t="s">
        <v>9440</v>
      </c>
      <c r="J1229" s="18" t="s">
        <v>592</v>
      </c>
      <c r="K1229" s="18" t="s">
        <v>12774</v>
      </c>
      <c r="L1229" s="18" t="s">
        <v>12775</v>
      </c>
      <c r="M1229" s="19" t="s">
        <v>1462</v>
      </c>
    </row>
    <row r="1230" spans="1:13" ht="85" x14ac:dyDescent="0.3">
      <c r="A1230" s="18">
        <v>2</v>
      </c>
      <c r="B1230" s="18" t="s">
        <v>2195</v>
      </c>
      <c r="C1230" s="18" t="s">
        <v>9398</v>
      </c>
      <c r="D1230" s="18" t="s">
        <v>12726</v>
      </c>
      <c r="E1230" s="18" t="s">
        <v>1311</v>
      </c>
      <c r="F1230" s="18" t="s">
        <v>568</v>
      </c>
      <c r="G1230" s="18" t="s">
        <v>9439</v>
      </c>
      <c r="H1230" s="18" t="s">
        <v>591</v>
      </c>
      <c r="I1230" s="39" t="s">
        <v>9441</v>
      </c>
      <c r="J1230" s="18" t="s">
        <v>4461</v>
      </c>
      <c r="K1230" s="18" t="s">
        <v>5946</v>
      </c>
      <c r="L1230" s="18" t="s">
        <v>12776</v>
      </c>
      <c r="M1230" s="19" t="s">
        <v>1443</v>
      </c>
    </row>
    <row r="1231" spans="1:13" ht="85" x14ac:dyDescent="0.3">
      <c r="A1231" s="18">
        <v>2</v>
      </c>
      <c r="B1231" s="18" t="s">
        <v>2195</v>
      </c>
      <c r="C1231" s="18" t="s">
        <v>9398</v>
      </c>
      <c r="D1231" s="18" t="s">
        <v>12726</v>
      </c>
      <c r="E1231" s="18" t="s">
        <v>1311</v>
      </c>
      <c r="F1231" s="18" t="s">
        <v>568</v>
      </c>
      <c r="G1231" s="18" t="s">
        <v>9439</v>
      </c>
      <c r="H1231" s="18" t="s">
        <v>591</v>
      </c>
      <c r="I1231" s="39" t="s">
        <v>9442</v>
      </c>
      <c r="J1231" s="18" t="s">
        <v>12777</v>
      </c>
      <c r="K1231" s="18" t="s">
        <v>12778</v>
      </c>
      <c r="L1231" s="18" t="s">
        <v>12779</v>
      </c>
      <c r="M1231" s="19" t="s">
        <v>1443</v>
      </c>
    </row>
    <row r="1232" spans="1:13" ht="85" x14ac:dyDescent="0.3">
      <c r="A1232" s="18">
        <v>2</v>
      </c>
      <c r="B1232" s="18" t="s">
        <v>2195</v>
      </c>
      <c r="C1232" s="18" t="s">
        <v>9398</v>
      </c>
      <c r="D1232" s="18" t="s">
        <v>12726</v>
      </c>
      <c r="E1232" s="18" t="s">
        <v>1311</v>
      </c>
      <c r="F1232" s="18" t="s">
        <v>568</v>
      </c>
      <c r="G1232" s="18" t="s">
        <v>9439</v>
      </c>
      <c r="H1232" s="18" t="s">
        <v>591</v>
      </c>
      <c r="I1232" s="39" t="s">
        <v>9443</v>
      </c>
      <c r="J1232" s="18" t="s">
        <v>593</v>
      </c>
      <c r="K1232" s="18" t="s">
        <v>12780</v>
      </c>
      <c r="L1232" s="18" t="s">
        <v>12781</v>
      </c>
      <c r="M1232" s="19" t="s">
        <v>1443</v>
      </c>
    </row>
    <row r="1233" spans="1:13" ht="85" x14ac:dyDescent="0.3">
      <c r="A1233" s="18">
        <v>2</v>
      </c>
      <c r="B1233" s="18" t="s">
        <v>2195</v>
      </c>
      <c r="C1233" s="18" t="s">
        <v>9398</v>
      </c>
      <c r="D1233" s="18" t="s">
        <v>12726</v>
      </c>
      <c r="E1233" s="18" t="s">
        <v>1311</v>
      </c>
      <c r="F1233" s="18" t="s">
        <v>568</v>
      </c>
      <c r="G1233" s="18" t="s">
        <v>9439</v>
      </c>
      <c r="H1233" s="18" t="s">
        <v>591</v>
      </c>
      <c r="I1233" s="39" t="s">
        <v>9444</v>
      </c>
      <c r="J1233" s="18" t="s">
        <v>594</v>
      </c>
      <c r="K1233" s="18" t="s">
        <v>12782</v>
      </c>
      <c r="L1233" s="18" t="s">
        <v>12783</v>
      </c>
      <c r="M1233" s="19" t="s">
        <v>1443</v>
      </c>
    </row>
    <row r="1234" spans="1:13" ht="85" x14ac:dyDescent="0.3">
      <c r="A1234" s="18">
        <v>2</v>
      </c>
      <c r="B1234" s="18" t="s">
        <v>2195</v>
      </c>
      <c r="C1234" s="18" t="s">
        <v>9398</v>
      </c>
      <c r="D1234" s="18" t="s">
        <v>12726</v>
      </c>
      <c r="E1234" s="18" t="s">
        <v>1311</v>
      </c>
      <c r="F1234" s="18" t="s">
        <v>568</v>
      </c>
      <c r="G1234" s="18" t="s">
        <v>9445</v>
      </c>
      <c r="H1234" s="18" t="s">
        <v>2590</v>
      </c>
      <c r="I1234" s="39" t="s">
        <v>9446</v>
      </c>
      <c r="J1234" s="18" t="s">
        <v>2590</v>
      </c>
      <c r="K1234" s="18" t="s">
        <v>2591</v>
      </c>
      <c r="L1234" s="18" t="s">
        <v>2592</v>
      </c>
      <c r="M1234" s="41" t="s">
        <v>1458</v>
      </c>
    </row>
    <row r="1235" spans="1:13" ht="85" x14ac:dyDescent="0.3">
      <c r="A1235" s="18">
        <v>2</v>
      </c>
      <c r="B1235" s="18" t="s">
        <v>2195</v>
      </c>
      <c r="C1235" s="18" t="s">
        <v>9398</v>
      </c>
      <c r="D1235" s="18" t="s">
        <v>12726</v>
      </c>
      <c r="E1235" s="18" t="s">
        <v>1311</v>
      </c>
      <c r="F1235" s="18" t="s">
        <v>568</v>
      </c>
      <c r="G1235" s="18" t="s">
        <v>9445</v>
      </c>
      <c r="H1235" s="18" t="s">
        <v>2590</v>
      </c>
      <c r="I1235" s="39" t="s">
        <v>9447</v>
      </c>
      <c r="J1235" s="18" t="s">
        <v>2593</v>
      </c>
      <c r="K1235" s="18" t="s">
        <v>2594</v>
      </c>
      <c r="L1235" s="18" t="s">
        <v>2595</v>
      </c>
      <c r="M1235" s="19" t="s">
        <v>1443</v>
      </c>
    </row>
    <row r="1236" spans="1:13" ht="85" x14ac:dyDescent="0.3">
      <c r="A1236" s="18">
        <v>2</v>
      </c>
      <c r="B1236" s="18" t="s">
        <v>2195</v>
      </c>
      <c r="C1236" s="18" t="s">
        <v>9398</v>
      </c>
      <c r="D1236" s="18" t="s">
        <v>12726</v>
      </c>
      <c r="E1236" s="18" t="s">
        <v>1311</v>
      </c>
      <c r="F1236" s="18" t="s">
        <v>568</v>
      </c>
      <c r="G1236" s="18" t="s">
        <v>9448</v>
      </c>
      <c r="H1236" s="18" t="s">
        <v>2596</v>
      </c>
      <c r="I1236" s="39" t="s">
        <v>9449</v>
      </c>
      <c r="J1236" s="18" t="s">
        <v>12784</v>
      </c>
      <c r="K1236" s="18" t="s">
        <v>12785</v>
      </c>
      <c r="L1236" s="18" t="s">
        <v>12786</v>
      </c>
      <c r="M1236" s="19" t="s">
        <v>1436</v>
      </c>
    </row>
    <row r="1237" spans="1:13" ht="85" x14ac:dyDescent="0.3">
      <c r="A1237" s="18">
        <v>2</v>
      </c>
      <c r="B1237" s="18" t="s">
        <v>2195</v>
      </c>
      <c r="C1237" s="18" t="s">
        <v>9398</v>
      </c>
      <c r="D1237" s="18" t="s">
        <v>12726</v>
      </c>
      <c r="E1237" s="18" t="s">
        <v>1311</v>
      </c>
      <c r="F1237" s="18" t="s">
        <v>568</v>
      </c>
      <c r="G1237" s="18" t="s">
        <v>9448</v>
      </c>
      <c r="H1237" s="18" t="s">
        <v>2596</v>
      </c>
      <c r="I1237" s="39" t="s">
        <v>9450</v>
      </c>
      <c r="J1237" s="18" t="s">
        <v>2597</v>
      </c>
      <c r="K1237" s="18" t="s">
        <v>12787</v>
      </c>
      <c r="L1237" s="18" t="s">
        <v>12788</v>
      </c>
      <c r="M1237" s="19" t="s">
        <v>1436</v>
      </c>
    </row>
    <row r="1238" spans="1:13" ht="85" x14ac:dyDescent="0.3">
      <c r="A1238" s="18">
        <v>2</v>
      </c>
      <c r="B1238" s="18" t="s">
        <v>2195</v>
      </c>
      <c r="C1238" s="18" t="s">
        <v>9398</v>
      </c>
      <c r="D1238" s="18" t="s">
        <v>12726</v>
      </c>
      <c r="E1238" s="18" t="s">
        <v>1311</v>
      </c>
      <c r="F1238" s="18" t="s">
        <v>568</v>
      </c>
      <c r="G1238" s="18" t="s">
        <v>9451</v>
      </c>
      <c r="H1238" s="18" t="s">
        <v>12789</v>
      </c>
      <c r="I1238" s="39" t="s">
        <v>9452</v>
      </c>
      <c r="J1238" s="18" t="s">
        <v>12790</v>
      </c>
      <c r="K1238" s="18" t="s">
        <v>12791</v>
      </c>
      <c r="L1238" s="18" t="s">
        <v>12792</v>
      </c>
      <c r="M1238" s="19" t="s">
        <v>1436</v>
      </c>
    </row>
    <row r="1239" spans="1:13" ht="85" x14ac:dyDescent="0.3">
      <c r="A1239" s="18">
        <v>2</v>
      </c>
      <c r="B1239" s="18" t="s">
        <v>2195</v>
      </c>
      <c r="C1239" s="18" t="s">
        <v>9398</v>
      </c>
      <c r="D1239" s="18" t="s">
        <v>12726</v>
      </c>
      <c r="E1239" s="18" t="s">
        <v>1311</v>
      </c>
      <c r="F1239" s="18" t="s">
        <v>568</v>
      </c>
      <c r="G1239" s="18" t="s">
        <v>9451</v>
      </c>
      <c r="H1239" s="18" t="s">
        <v>12789</v>
      </c>
      <c r="I1239" s="39" t="s">
        <v>9453</v>
      </c>
      <c r="J1239" s="18" t="s">
        <v>2598</v>
      </c>
      <c r="K1239" s="18" t="s">
        <v>2599</v>
      </c>
      <c r="L1239" s="18" t="s">
        <v>12793</v>
      </c>
      <c r="M1239" s="19" t="s">
        <v>1436</v>
      </c>
    </row>
    <row r="1240" spans="1:13" ht="85" x14ac:dyDescent="0.3">
      <c r="A1240" s="18">
        <v>2</v>
      </c>
      <c r="B1240" s="18" t="s">
        <v>2195</v>
      </c>
      <c r="C1240" s="18" t="s">
        <v>9398</v>
      </c>
      <c r="D1240" s="18" t="s">
        <v>12726</v>
      </c>
      <c r="E1240" s="18" t="s">
        <v>1311</v>
      </c>
      <c r="F1240" s="18" t="s">
        <v>568</v>
      </c>
      <c r="G1240" s="18" t="s">
        <v>9451</v>
      </c>
      <c r="H1240" s="18" t="s">
        <v>12789</v>
      </c>
      <c r="I1240" s="39" t="s">
        <v>9454</v>
      </c>
      <c r="J1240" s="18" t="s">
        <v>2600</v>
      </c>
      <c r="K1240" s="18" t="s">
        <v>2601</v>
      </c>
      <c r="L1240" s="18" t="s">
        <v>12794</v>
      </c>
      <c r="M1240" s="19" t="s">
        <v>1436</v>
      </c>
    </row>
    <row r="1241" spans="1:13" ht="85" x14ac:dyDescent="0.3">
      <c r="A1241" s="18">
        <v>2</v>
      </c>
      <c r="B1241" s="18" t="s">
        <v>2195</v>
      </c>
      <c r="C1241" s="18" t="s">
        <v>9398</v>
      </c>
      <c r="D1241" s="18" t="s">
        <v>12726</v>
      </c>
      <c r="E1241" s="18" t="s">
        <v>1311</v>
      </c>
      <c r="F1241" s="18" t="s">
        <v>568</v>
      </c>
      <c r="G1241" s="18" t="s">
        <v>9455</v>
      </c>
      <c r="H1241" s="18" t="s">
        <v>12795</v>
      </c>
      <c r="I1241" s="39" t="s">
        <v>9456</v>
      </c>
      <c r="J1241" s="18" t="s">
        <v>2602</v>
      </c>
      <c r="K1241" s="18" t="s">
        <v>2603</v>
      </c>
      <c r="L1241" s="18" t="s">
        <v>12796</v>
      </c>
      <c r="M1241" s="19" t="s">
        <v>1436</v>
      </c>
    </row>
    <row r="1242" spans="1:13" ht="85" x14ac:dyDescent="0.3">
      <c r="A1242" s="18">
        <v>2</v>
      </c>
      <c r="B1242" s="18" t="s">
        <v>2195</v>
      </c>
      <c r="C1242" s="18" t="s">
        <v>9398</v>
      </c>
      <c r="D1242" s="18" t="s">
        <v>12726</v>
      </c>
      <c r="E1242" s="18" t="s">
        <v>1311</v>
      </c>
      <c r="F1242" s="18" t="s">
        <v>568</v>
      </c>
      <c r="G1242" s="18" t="s">
        <v>9455</v>
      </c>
      <c r="H1242" s="18" t="s">
        <v>12795</v>
      </c>
      <c r="I1242" s="39" t="s">
        <v>9457</v>
      </c>
      <c r="J1242" s="18" t="s">
        <v>2604</v>
      </c>
      <c r="K1242" s="18" t="s">
        <v>2605</v>
      </c>
      <c r="L1242" s="18" t="s">
        <v>2606</v>
      </c>
      <c r="M1242" s="19" t="s">
        <v>1436</v>
      </c>
    </row>
    <row r="1243" spans="1:13" ht="85" x14ac:dyDescent="0.3">
      <c r="A1243" s="18">
        <v>2</v>
      </c>
      <c r="B1243" s="18" t="s">
        <v>2195</v>
      </c>
      <c r="C1243" s="18" t="s">
        <v>9398</v>
      </c>
      <c r="D1243" s="18" t="s">
        <v>12726</v>
      </c>
      <c r="E1243" s="18" t="s">
        <v>1311</v>
      </c>
      <c r="F1243" s="18" t="s">
        <v>568</v>
      </c>
      <c r="G1243" s="18" t="s">
        <v>9458</v>
      </c>
      <c r="H1243" s="18" t="s">
        <v>2607</v>
      </c>
      <c r="I1243" s="39" t="s">
        <v>9459</v>
      </c>
      <c r="J1243" s="18" t="s">
        <v>12797</v>
      </c>
      <c r="K1243" s="18" t="s">
        <v>12798</v>
      </c>
      <c r="L1243" s="18" t="s">
        <v>12799</v>
      </c>
      <c r="M1243" s="19" t="s">
        <v>1436</v>
      </c>
    </row>
    <row r="1244" spans="1:13" ht="85" x14ac:dyDescent="0.3">
      <c r="A1244" s="18">
        <v>2</v>
      </c>
      <c r="B1244" s="18" t="s">
        <v>2195</v>
      </c>
      <c r="C1244" s="18" t="s">
        <v>9398</v>
      </c>
      <c r="D1244" s="18" t="s">
        <v>12726</v>
      </c>
      <c r="E1244" s="18" t="s">
        <v>1311</v>
      </c>
      <c r="F1244" s="18" t="s">
        <v>568</v>
      </c>
      <c r="G1244" s="18" t="s">
        <v>9458</v>
      </c>
      <c r="H1244" s="18" t="s">
        <v>2607</v>
      </c>
      <c r="I1244" s="39" t="s">
        <v>9460</v>
      </c>
      <c r="J1244" s="18" t="s">
        <v>4470</v>
      </c>
      <c r="K1244" s="18" t="s">
        <v>12800</v>
      </c>
      <c r="L1244" s="18" t="s">
        <v>12801</v>
      </c>
      <c r="M1244" s="19" t="s">
        <v>1436</v>
      </c>
    </row>
    <row r="1245" spans="1:13" ht="102" x14ac:dyDescent="0.3">
      <c r="A1245" s="18">
        <v>2</v>
      </c>
      <c r="B1245" s="18" t="s">
        <v>2195</v>
      </c>
      <c r="C1245" s="18" t="s">
        <v>9398</v>
      </c>
      <c r="D1245" s="18" t="s">
        <v>12726</v>
      </c>
      <c r="E1245" s="18" t="s">
        <v>1311</v>
      </c>
      <c r="F1245" s="18" t="s">
        <v>568</v>
      </c>
      <c r="G1245" s="18" t="s">
        <v>9461</v>
      </c>
      <c r="H1245" s="18" t="s">
        <v>12802</v>
      </c>
      <c r="I1245" s="39" t="s">
        <v>9462</v>
      </c>
      <c r="J1245" s="18" t="s">
        <v>2608</v>
      </c>
      <c r="K1245" s="18" t="s">
        <v>5955</v>
      </c>
      <c r="L1245" s="18" t="s">
        <v>7560</v>
      </c>
      <c r="M1245" s="19" t="s">
        <v>1443</v>
      </c>
    </row>
    <row r="1246" spans="1:13" ht="85" x14ac:dyDescent="0.3">
      <c r="A1246" s="18">
        <v>2</v>
      </c>
      <c r="B1246" s="18" t="s">
        <v>2195</v>
      </c>
      <c r="C1246" s="18" t="s">
        <v>9398</v>
      </c>
      <c r="D1246" s="18" t="s">
        <v>12726</v>
      </c>
      <c r="E1246" s="18" t="s">
        <v>1311</v>
      </c>
      <c r="F1246" s="18" t="s">
        <v>568</v>
      </c>
      <c r="G1246" s="18" t="s">
        <v>9461</v>
      </c>
      <c r="H1246" s="18" t="s">
        <v>12802</v>
      </c>
      <c r="I1246" s="39" t="s">
        <v>9463</v>
      </c>
      <c r="J1246" s="18" t="s">
        <v>12803</v>
      </c>
      <c r="K1246" s="18" t="s">
        <v>2609</v>
      </c>
      <c r="L1246" s="18" t="s">
        <v>2610</v>
      </c>
      <c r="M1246" s="19" t="s">
        <v>1443</v>
      </c>
    </row>
    <row r="1247" spans="1:13" ht="102" x14ac:dyDescent="0.3">
      <c r="A1247" s="18">
        <v>2</v>
      </c>
      <c r="B1247" s="18" t="s">
        <v>2195</v>
      </c>
      <c r="C1247" s="18" t="s">
        <v>9398</v>
      </c>
      <c r="D1247" s="18" t="s">
        <v>12726</v>
      </c>
      <c r="E1247" s="18" t="s">
        <v>1311</v>
      </c>
      <c r="F1247" s="18" t="s">
        <v>568</v>
      </c>
      <c r="G1247" s="18" t="s">
        <v>9464</v>
      </c>
      <c r="H1247" s="18" t="s">
        <v>12804</v>
      </c>
      <c r="I1247" s="39" t="s">
        <v>9465</v>
      </c>
      <c r="J1247" s="18" t="s">
        <v>4474</v>
      </c>
      <c r="K1247" s="18" t="s">
        <v>2609</v>
      </c>
      <c r="L1247" s="18" t="s">
        <v>2610</v>
      </c>
      <c r="M1247" s="19" t="s">
        <v>1443</v>
      </c>
    </row>
    <row r="1248" spans="1:13" ht="85" x14ac:dyDescent="0.3">
      <c r="A1248" s="18">
        <v>2</v>
      </c>
      <c r="B1248" s="18" t="s">
        <v>2195</v>
      </c>
      <c r="C1248" s="18" t="s">
        <v>9398</v>
      </c>
      <c r="D1248" s="18" t="s">
        <v>12726</v>
      </c>
      <c r="E1248" s="18" t="s">
        <v>1311</v>
      </c>
      <c r="F1248" s="18" t="s">
        <v>568</v>
      </c>
      <c r="G1248" s="18" t="s">
        <v>9464</v>
      </c>
      <c r="H1248" s="18" t="s">
        <v>12804</v>
      </c>
      <c r="I1248" s="39" t="s">
        <v>9466</v>
      </c>
      <c r="J1248" s="18" t="s">
        <v>2611</v>
      </c>
      <c r="K1248" s="18" t="s">
        <v>2612</v>
      </c>
      <c r="L1248" s="18" t="s">
        <v>2613</v>
      </c>
      <c r="M1248" s="19" t="s">
        <v>1443</v>
      </c>
    </row>
    <row r="1249" spans="1:13" ht="85" x14ac:dyDescent="0.3">
      <c r="A1249" s="18">
        <v>2</v>
      </c>
      <c r="B1249" s="18" t="s">
        <v>2195</v>
      </c>
      <c r="C1249" s="18" t="s">
        <v>9398</v>
      </c>
      <c r="D1249" s="18" t="s">
        <v>12726</v>
      </c>
      <c r="E1249" s="18" t="s">
        <v>1311</v>
      </c>
      <c r="F1249" s="18" t="s">
        <v>568</v>
      </c>
      <c r="G1249" s="18" t="s">
        <v>9467</v>
      </c>
      <c r="H1249" s="18" t="s">
        <v>12805</v>
      </c>
      <c r="I1249" s="39" t="s">
        <v>9468</v>
      </c>
      <c r="J1249" s="18" t="s">
        <v>4476</v>
      </c>
      <c r="K1249" s="18" t="s">
        <v>12806</v>
      </c>
      <c r="L1249" s="18" t="s">
        <v>12807</v>
      </c>
      <c r="M1249" s="19" t="s">
        <v>1436</v>
      </c>
    </row>
    <row r="1250" spans="1:13" ht="85" x14ac:dyDescent="0.3">
      <c r="A1250" s="18">
        <v>2</v>
      </c>
      <c r="B1250" s="18" t="s">
        <v>2195</v>
      </c>
      <c r="C1250" s="18" t="s">
        <v>9398</v>
      </c>
      <c r="D1250" s="18" t="s">
        <v>12726</v>
      </c>
      <c r="E1250" s="18" t="s">
        <v>1311</v>
      </c>
      <c r="F1250" s="18" t="s">
        <v>568</v>
      </c>
      <c r="G1250" s="18" t="s">
        <v>9467</v>
      </c>
      <c r="H1250" s="18" t="s">
        <v>12805</v>
      </c>
      <c r="I1250" s="39" t="s">
        <v>9469</v>
      </c>
      <c r="J1250" s="18" t="s">
        <v>12808</v>
      </c>
      <c r="K1250" s="18" t="s">
        <v>12809</v>
      </c>
      <c r="L1250" s="18" t="s">
        <v>12810</v>
      </c>
      <c r="M1250" s="19" t="s">
        <v>1436</v>
      </c>
    </row>
    <row r="1251" spans="1:13" ht="85" x14ac:dyDescent="0.3">
      <c r="A1251" s="18">
        <v>2</v>
      </c>
      <c r="B1251" s="18" t="s">
        <v>2195</v>
      </c>
      <c r="C1251" s="18" t="s">
        <v>9398</v>
      </c>
      <c r="D1251" s="18" t="s">
        <v>12726</v>
      </c>
      <c r="E1251" s="18" t="s">
        <v>1311</v>
      </c>
      <c r="F1251" s="18" t="s">
        <v>568</v>
      </c>
      <c r="G1251" s="18" t="s">
        <v>9467</v>
      </c>
      <c r="H1251" s="18" t="s">
        <v>12805</v>
      </c>
      <c r="I1251" s="39" t="s">
        <v>9470</v>
      </c>
      <c r="J1251" s="18" t="s">
        <v>2614</v>
      </c>
      <c r="K1251" s="18" t="s">
        <v>2615</v>
      </c>
      <c r="L1251" s="18" t="s">
        <v>2616</v>
      </c>
      <c r="M1251" s="19" t="s">
        <v>1443</v>
      </c>
    </row>
    <row r="1252" spans="1:13" ht="102" x14ac:dyDescent="0.3">
      <c r="A1252" s="18">
        <v>2</v>
      </c>
      <c r="B1252" s="18" t="s">
        <v>2195</v>
      </c>
      <c r="C1252" s="18" t="s">
        <v>9398</v>
      </c>
      <c r="D1252" s="18" t="s">
        <v>12726</v>
      </c>
      <c r="E1252" s="18" t="s">
        <v>9471</v>
      </c>
      <c r="F1252" s="18" t="s">
        <v>2617</v>
      </c>
      <c r="G1252" s="18" t="s">
        <v>9472</v>
      </c>
      <c r="H1252" s="18" t="s">
        <v>2618</v>
      </c>
      <c r="I1252" s="39" t="s">
        <v>9473</v>
      </c>
      <c r="J1252" s="18" t="s">
        <v>12811</v>
      </c>
      <c r="K1252" s="18" t="s">
        <v>12812</v>
      </c>
      <c r="L1252" s="18" t="s">
        <v>12813</v>
      </c>
      <c r="M1252" s="19" t="s">
        <v>1436</v>
      </c>
    </row>
    <row r="1253" spans="1:13" ht="85" x14ac:dyDescent="0.3">
      <c r="A1253" s="18">
        <v>2</v>
      </c>
      <c r="B1253" s="18" t="s">
        <v>2195</v>
      </c>
      <c r="C1253" s="18" t="s">
        <v>9398</v>
      </c>
      <c r="D1253" s="18" t="s">
        <v>12726</v>
      </c>
      <c r="E1253" s="18" t="s">
        <v>9471</v>
      </c>
      <c r="F1253" s="18" t="s">
        <v>2617</v>
      </c>
      <c r="G1253" s="18" t="s">
        <v>9472</v>
      </c>
      <c r="H1253" s="18" t="s">
        <v>2618</v>
      </c>
      <c r="I1253" s="39" t="s">
        <v>9474</v>
      </c>
      <c r="J1253" s="18" t="s">
        <v>2619</v>
      </c>
      <c r="K1253" s="18" t="s">
        <v>2620</v>
      </c>
      <c r="L1253" s="18" t="s">
        <v>2621</v>
      </c>
      <c r="M1253" s="19" t="s">
        <v>1443</v>
      </c>
    </row>
    <row r="1254" spans="1:13" ht="102" x14ac:dyDescent="0.3">
      <c r="A1254" s="18">
        <v>2</v>
      </c>
      <c r="B1254" s="18" t="s">
        <v>2195</v>
      </c>
      <c r="C1254" s="18" t="s">
        <v>9398</v>
      </c>
      <c r="D1254" s="18" t="s">
        <v>12726</v>
      </c>
      <c r="E1254" s="18" t="s">
        <v>9471</v>
      </c>
      <c r="F1254" s="18" t="s">
        <v>2617</v>
      </c>
      <c r="G1254" s="18" t="s">
        <v>9475</v>
      </c>
      <c r="H1254" s="18" t="s">
        <v>12814</v>
      </c>
      <c r="I1254" s="39" t="s">
        <v>9476</v>
      </c>
      <c r="J1254" s="18" t="s">
        <v>12815</v>
      </c>
      <c r="K1254" s="18" t="s">
        <v>12816</v>
      </c>
      <c r="L1254" s="18" t="s">
        <v>12817</v>
      </c>
      <c r="M1254" s="19" t="s">
        <v>1436</v>
      </c>
    </row>
    <row r="1255" spans="1:13" ht="85" x14ac:dyDescent="0.3">
      <c r="A1255" s="18">
        <v>2</v>
      </c>
      <c r="B1255" s="18" t="s">
        <v>2195</v>
      </c>
      <c r="C1255" s="18" t="s">
        <v>9398</v>
      </c>
      <c r="D1255" s="18" t="s">
        <v>12726</v>
      </c>
      <c r="E1255" s="18" t="s">
        <v>9471</v>
      </c>
      <c r="F1255" s="18" t="s">
        <v>2617</v>
      </c>
      <c r="G1255" s="18" t="s">
        <v>9475</v>
      </c>
      <c r="H1255" s="18" t="s">
        <v>12814</v>
      </c>
      <c r="I1255" s="39" t="s">
        <v>9477</v>
      </c>
      <c r="J1255" s="18" t="s">
        <v>4481</v>
      </c>
      <c r="K1255" s="18" t="s">
        <v>12818</v>
      </c>
      <c r="L1255" s="18" t="s">
        <v>12819</v>
      </c>
      <c r="M1255" s="19" t="s">
        <v>1443</v>
      </c>
    </row>
    <row r="1256" spans="1:13" ht="153" x14ac:dyDescent="0.3">
      <c r="A1256" s="18">
        <v>2</v>
      </c>
      <c r="B1256" s="18" t="s">
        <v>2195</v>
      </c>
      <c r="C1256" s="18" t="s">
        <v>9398</v>
      </c>
      <c r="D1256" s="18" t="s">
        <v>12726</v>
      </c>
      <c r="E1256" s="18" t="s">
        <v>9471</v>
      </c>
      <c r="F1256" s="18" t="s">
        <v>2617</v>
      </c>
      <c r="G1256" s="18" t="s">
        <v>9478</v>
      </c>
      <c r="H1256" s="18" t="s">
        <v>12820</v>
      </c>
      <c r="I1256" s="39" t="s">
        <v>9479</v>
      </c>
      <c r="J1256" s="18" t="s">
        <v>4483</v>
      </c>
      <c r="K1256" s="18" t="s">
        <v>5962</v>
      </c>
      <c r="L1256" s="18" t="s">
        <v>7567</v>
      </c>
      <c r="M1256" s="19" t="s">
        <v>1436</v>
      </c>
    </row>
    <row r="1257" spans="1:13" ht="119" x14ac:dyDescent="0.3">
      <c r="A1257" s="18">
        <v>2</v>
      </c>
      <c r="B1257" s="18" t="s">
        <v>2195</v>
      </c>
      <c r="C1257" s="18" t="s">
        <v>9398</v>
      </c>
      <c r="D1257" s="18" t="s">
        <v>12726</v>
      </c>
      <c r="E1257" s="18" t="s">
        <v>9471</v>
      </c>
      <c r="F1257" s="18" t="s">
        <v>2617</v>
      </c>
      <c r="G1257" s="18" t="s">
        <v>9478</v>
      </c>
      <c r="H1257" s="18" t="s">
        <v>12820</v>
      </c>
      <c r="I1257" s="39" t="s">
        <v>9480</v>
      </c>
      <c r="J1257" s="18" t="s">
        <v>12821</v>
      </c>
      <c r="K1257" s="18" t="s">
        <v>12822</v>
      </c>
      <c r="L1257" s="18" t="s">
        <v>12823</v>
      </c>
      <c r="M1257" s="19" t="s">
        <v>1443</v>
      </c>
    </row>
    <row r="1258" spans="1:13" ht="119" x14ac:dyDescent="0.3">
      <c r="A1258" s="18">
        <v>2</v>
      </c>
      <c r="B1258" s="18" t="s">
        <v>2195</v>
      </c>
      <c r="C1258" s="18" t="s">
        <v>9398</v>
      </c>
      <c r="D1258" s="18" t="s">
        <v>12726</v>
      </c>
      <c r="E1258" s="18" t="s">
        <v>9471</v>
      </c>
      <c r="F1258" s="18" t="s">
        <v>2617</v>
      </c>
      <c r="G1258" s="18" t="s">
        <v>9481</v>
      </c>
      <c r="H1258" s="18" t="s">
        <v>2622</v>
      </c>
      <c r="I1258" s="39" t="s">
        <v>9482</v>
      </c>
      <c r="J1258" s="18" t="s">
        <v>2623</v>
      </c>
      <c r="K1258" s="18" t="s">
        <v>2624</v>
      </c>
      <c r="L1258" s="18" t="s">
        <v>2625</v>
      </c>
      <c r="M1258" s="19" t="s">
        <v>1436</v>
      </c>
    </row>
    <row r="1259" spans="1:13" ht="102" x14ac:dyDescent="0.3">
      <c r="A1259" s="18">
        <v>2</v>
      </c>
      <c r="B1259" s="18" t="s">
        <v>2195</v>
      </c>
      <c r="C1259" s="18" t="s">
        <v>9398</v>
      </c>
      <c r="D1259" s="18" t="s">
        <v>12726</v>
      </c>
      <c r="E1259" s="18" t="s">
        <v>9471</v>
      </c>
      <c r="F1259" s="18" t="s">
        <v>2617</v>
      </c>
      <c r="G1259" s="18" t="s">
        <v>9481</v>
      </c>
      <c r="H1259" s="18" t="s">
        <v>2622</v>
      </c>
      <c r="I1259" s="39" t="s">
        <v>9483</v>
      </c>
      <c r="J1259" s="18" t="s">
        <v>4485</v>
      </c>
      <c r="K1259" s="18" t="s">
        <v>5964</v>
      </c>
      <c r="L1259" s="18" t="s">
        <v>7569</v>
      </c>
      <c r="M1259" s="19" t="s">
        <v>1443</v>
      </c>
    </row>
    <row r="1260" spans="1:13" ht="136" x14ac:dyDescent="0.3">
      <c r="A1260" s="18">
        <v>2</v>
      </c>
      <c r="B1260" s="18" t="s">
        <v>2195</v>
      </c>
      <c r="C1260" s="18" t="s">
        <v>9398</v>
      </c>
      <c r="D1260" s="18" t="s">
        <v>12726</v>
      </c>
      <c r="E1260" s="18" t="s">
        <v>9471</v>
      </c>
      <c r="F1260" s="18" t="s">
        <v>2617</v>
      </c>
      <c r="G1260" s="18" t="s">
        <v>9484</v>
      </c>
      <c r="H1260" s="18" t="s">
        <v>12824</v>
      </c>
      <c r="I1260" s="39" t="s">
        <v>9485</v>
      </c>
      <c r="J1260" s="18" t="s">
        <v>4487</v>
      </c>
      <c r="K1260" s="18" t="s">
        <v>5965</v>
      </c>
      <c r="L1260" s="18" t="s">
        <v>7570</v>
      </c>
      <c r="M1260" s="19" t="s">
        <v>1436</v>
      </c>
    </row>
    <row r="1261" spans="1:13" ht="102" x14ac:dyDescent="0.3">
      <c r="A1261" s="18">
        <v>2</v>
      </c>
      <c r="B1261" s="18" t="s">
        <v>2195</v>
      </c>
      <c r="C1261" s="18" t="s">
        <v>9398</v>
      </c>
      <c r="D1261" s="18" t="s">
        <v>12726</v>
      </c>
      <c r="E1261" s="18" t="s">
        <v>9471</v>
      </c>
      <c r="F1261" s="18" t="s">
        <v>2617</v>
      </c>
      <c r="G1261" s="18" t="s">
        <v>9484</v>
      </c>
      <c r="H1261" s="18" t="s">
        <v>12824</v>
      </c>
      <c r="I1261" s="39" t="s">
        <v>9486</v>
      </c>
      <c r="J1261" s="18" t="s">
        <v>2626</v>
      </c>
      <c r="K1261" s="18" t="s">
        <v>12825</v>
      </c>
      <c r="L1261" s="18" t="s">
        <v>12826</v>
      </c>
      <c r="M1261" s="19" t="s">
        <v>1443</v>
      </c>
    </row>
    <row r="1262" spans="1:13" ht="136" x14ac:dyDescent="0.3">
      <c r="A1262" s="18">
        <v>2</v>
      </c>
      <c r="B1262" s="18" t="s">
        <v>2195</v>
      </c>
      <c r="C1262" s="18" t="s">
        <v>9398</v>
      </c>
      <c r="D1262" s="18" t="s">
        <v>12726</v>
      </c>
      <c r="E1262" s="18" t="s">
        <v>9471</v>
      </c>
      <c r="F1262" s="18" t="s">
        <v>2617</v>
      </c>
      <c r="G1262" s="18" t="s">
        <v>9487</v>
      </c>
      <c r="H1262" s="18" t="s">
        <v>12827</v>
      </c>
      <c r="I1262" s="39" t="s">
        <v>9488</v>
      </c>
      <c r="J1262" s="18" t="s">
        <v>2627</v>
      </c>
      <c r="K1262" s="18" t="s">
        <v>2628</v>
      </c>
      <c r="L1262" s="18" t="s">
        <v>2629</v>
      </c>
      <c r="M1262" s="19" t="s">
        <v>1436</v>
      </c>
    </row>
    <row r="1263" spans="1:13" ht="153" x14ac:dyDescent="0.3">
      <c r="A1263" s="18">
        <v>2</v>
      </c>
      <c r="B1263" s="18" t="s">
        <v>2195</v>
      </c>
      <c r="C1263" s="18" t="s">
        <v>9398</v>
      </c>
      <c r="D1263" s="18" t="s">
        <v>12726</v>
      </c>
      <c r="E1263" s="18" t="s">
        <v>9471</v>
      </c>
      <c r="F1263" s="18" t="s">
        <v>2617</v>
      </c>
      <c r="G1263" s="18" t="s">
        <v>9487</v>
      </c>
      <c r="H1263" s="18" t="s">
        <v>12827</v>
      </c>
      <c r="I1263" s="39" t="s">
        <v>9489</v>
      </c>
      <c r="J1263" s="18" t="s">
        <v>2630</v>
      </c>
      <c r="K1263" s="18" t="s">
        <v>5967</v>
      </c>
      <c r="L1263" s="18" t="s">
        <v>2631</v>
      </c>
      <c r="M1263" s="19" t="s">
        <v>1443</v>
      </c>
    </row>
    <row r="1264" spans="1:13" ht="85" x14ac:dyDescent="0.3">
      <c r="A1264" s="18">
        <v>2</v>
      </c>
      <c r="B1264" s="18" t="s">
        <v>2195</v>
      </c>
      <c r="C1264" s="18" t="s">
        <v>9398</v>
      </c>
      <c r="D1264" s="18" t="s">
        <v>12726</v>
      </c>
      <c r="E1264" s="18" t="s">
        <v>9471</v>
      </c>
      <c r="F1264" s="18" t="s">
        <v>2617</v>
      </c>
      <c r="G1264" s="18" t="s">
        <v>9490</v>
      </c>
      <c r="H1264" s="18" t="s">
        <v>12828</v>
      </c>
      <c r="I1264" s="39" t="s">
        <v>9491</v>
      </c>
      <c r="J1264" s="18" t="s">
        <v>2632</v>
      </c>
      <c r="K1264" s="18" t="s">
        <v>2633</v>
      </c>
      <c r="L1264" s="18" t="s">
        <v>2634</v>
      </c>
      <c r="M1264" s="19" t="s">
        <v>1436</v>
      </c>
    </row>
    <row r="1265" spans="1:13" ht="102" x14ac:dyDescent="0.3">
      <c r="A1265" s="18">
        <v>2</v>
      </c>
      <c r="B1265" s="18" t="s">
        <v>2195</v>
      </c>
      <c r="C1265" s="18" t="s">
        <v>9398</v>
      </c>
      <c r="D1265" s="18" t="s">
        <v>12726</v>
      </c>
      <c r="E1265" s="18" t="s">
        <v>9471</v>
      </c>
      <c r="F1265" s="18" t="s">
        <v>2617</v>
      </c>
      <c r="G1265" s="18" t="s">
        <v>9490</v>
      </c>
      <c r="H1265" s="18" t="s">
        <v>12828</v>
      </c>
      <c r="I1265" s="39" t="s">
        <v>9492</v>
      </c>
      <c r="J1265" s="18" t="s">
        <v>2635</v>
      </c>
      <c r="K1265" s="18" t="s">
        <v>5968</v>
      </c>
      <c r="L1265" s="18" t="s">
        <v>2636</v>
      </c>
      <c r="M1265" s="19" t="s">
        <v>1443</v>
      </c>
    </row>
    <row r="1266" spans="1:13" ht="85" x14ac:dyDescent="0.3">
      <c r="A1266" s="18">
        <v>2</v>
      </c>
      <c r="B1266" s="18" t="s">
        <v>2195</v>
      </c>
      <c r="C1266" s="18" t="s">
        <v>9398</v>
      </c>
      <c r="D1266" s="18" t="s">
        <v>12726</v>
      </c>
      <c r="E1266" s="18" t="s">
        <v>9471</v>
      </c>
      <c r="F1266" s="18" t="s">
        <v>2617</v>
      </c>
      <c r="G1266" s="18" t="s">
        <v>9493</v>
      </c>
      <c r="H1266" s="18" t="s">
        <v>12829</v>
      </c>
      <c r="I1266" s="39" t="s">
        <v>9494</v>
      </c>
      <c r="J1266" s="18" t="s">
        <v>12830</v>
      </c>
      <c r="K1266" s="18" t="s">
        <v>12831</v>
      </c>
      <c r="L1266" s="18" t="s">
        <v>12832</v>
      </c>
      <c r="M1266" s="19" t="s">
        <v>1436</v>
      </c>
    </row>
    <row r="1267" spans="1:13" ht="85" x14ac:dyDescent="0.3">
      <c r="A1267" s="18">
        <v>2</v>
      </c>
      <c r="B1267" s="18" t="s">
        <v>2195</v>
      </c>
      <c r="C1267" s="18" t="s">
        <v>9398</v>
      </c>
      <c r="D1267" s="18" t="s">
        <v>12726</v>
      </c>
      <c r="E1267" s="18" t="s">
        <v>9471</v>
      </c>
      <c r="F1267" s="18" t="s">
        <v>2617</v>
      </c>
      <c r="G1267" s="18" t="s">
        <v>9493</v>
      </c>
      <c r="H1267" s="18" t="s">
        <v>12829</v>
      </c>
      <c r="I1267" s="39" t="s">
        <v>9495</v>
      </c>
      <c r="J1267" s="18" t="s">
        <v>2637</v>
      </c>
      <c r="K1267" s="18" t="s">
        <v>2638</v>
      </c>
      <c r="L1267" s="18" t="s">
        <v>2639</v>
      </c>
      <c r="M1267" s="19" t="s">
        <v>1443</v>
      </c>
    </row>
    <row r="1268" spans="1:13" ht="85" x14ac:dyDescent="0.3">
      <c r="A1268" s="18">
        <v>2</v>
      </c>
      <c r="B1268" s="18" t="s">
        <v>2195</v>
      </c>
      <c r="C1268" s="18" t="s">
        <v>9398</v>
      </c>
      <c r="D1268" s="18" t="s">
        <v>12726</v>
      </c>
      <c r="E1268" s="18" t="s">
        <v>9471</v>
      </c>
      <c r="F1268" s="18" t="s">
        <v>2617</v>
      </c>
      <c r="G1268" s="18" t="s">
        <v>9496</v>
      </c>
      <c r="H1268" s="18" t="s">
        <v>2640</v>
      </c>
      <c r="I1268" s="39" t="s">
        <v>9497</v>
      </c>
      <c r="J1268" s="18" t="s">
        <v>2641</v>
      </c>
      <c r="K1268" s="18" t="s">
        <v>2642</v>
      </c>
      <c r="L1268" s="18" t="s">
        <v>2643</v>
      </c>
      <c r="M1268" s="19" t="s">
        <v>1436</v>
      </c>
    </row>
    <row r="1269" spans="1:13" ht="85" x14ac:dyDescent="0.3">
      <c r="A1269" s="18">
        <v>2</v>
      </c>
      <c r="B1269" s="18" t="s">
        <v>2195</v>
      </c>
      <c r="C1269" s="18" t="s">
        <v>9398</v>
      </c>
      <c r="D1269" s="18" t="s">
        <v>12726</v>
      </c>
      <c r="E1269" s="18" t="s">
        <v>9471</v>
      </c>
      <c r="F1269" s="18" t="s">
        <v>2617</v>
      </c>
      <c r="G1269" s="18" t="s">
        <v>9496</v>
      </c>
      <c r="H1269" s="18" t="s">
        <v>2640</v>
      </c>
      <c r="I1269" s="39" t="s">
        <v>9498</v>
      </c>
      <c r="J1269" s="18" t="s">
        <v>4492</v>
      </c>
      <c r="K1269" s="18" t="s">
        <v>2644</v>
      </c>
      <c r="L1269" s="18" t="s">
        <v>2645</v>
      </c>
      <c r="M1269" s="19" t="s">
        <v>1436</v>
      </c>
    </row>
    <row r="1270" spans="1:13" ht="102" x14ac:dyDescent="0.3">
      <c r="A1270" s="18">
        <v>2</v>
      </c>
      <c r="B1270" s="18" t="s">
        <v>2195</v>
      </c>
      <c r="C1270" s="18" t="s">
        <v>9398</v>
      </c>
      <c r="D1270" s="18" t="s">
        <v>12726</v>
      </c>
      <c r="E1270" s="18" t="s">
        <v>9471</v>
      </c>
      <c r="F1270" s="18" t="s">
        <v>2617</v>
      </c>
      <c r="G1270" s="18" t="s">
        <v>9496</v>
      </c>
      <c r="H1270" s="18" t="s">
        <v>2640</v>
      </c>
      <c r="I1270" s="39" t="s">
        <v>9499</v>
      </c>
      <c r="J1270" s="18" t="s">
        <v>2646</v>
      </c>
      <c r="K1270" s="18" t="s">
        <v>2647</v>
      </c>
      <c r="L1270" s="18" t="s">
        <v>7573</v>
      </c>
      <c r="M1270" s="19" t="s">
        <v>1443</v>
      </c>
    </row>
    <row r="1271" spans="1:13" ht="85" x14ac:dyDescent="0.3">
      <c r="A1271" s="18">
        <v>2</v>
      </c>
      <c r="B1271" s="18" t="s">
        <v>2195</v>
      </c>
      <c r="C1271" s="18" t="s">
        <v>9398</v>
      </c>
      <c r="D1271" s="18" t="s">
        <v>12726</v>
      </c>
      <c r="E1271" s="18" t="s">
        <v>9471</v>
      </c>
      <c r="F1271" s="18" t="s">
        <v>2617</v>
      </c>
      <c r="G1271" s="18" t="s">
        <v>9500</v>
      </c>
      <c r="H1271" s="18" t="s">
        <v>12833</v>
      </c>
      <c r="I1271" s="39" t="s">
        <v>9501</v>
      </c>
      <c r="J1271" s="18" t="s">
        <v>12834</v>
      </c>
      <c r="K1271" s="18" t="s">
        <v>12835</v>
      </c>
      <c r="L1271" s="18" t="s">
        <v>12836</v>
      </c>
      <c r="M1271" s="19" t="s">
        <v>1436</v>
      </c>
    </row>
    <row r="1272" spans="1:13" ht="85" x14ac:dyDescent="0.3">
      <c r="A1272" s="18">
        <v>2</v>
      </c>
      <c r="B1272" s="18" t="s">
        <v>2195</v>
      </c>
      <c r="C1272" s="18" t="s">
        <v>9398</v>
      </c>
      <c r="D1272" s="18" t="s">
        <v>12726</v>
      </c>
      <c r="E1272" s="18" t="s">
        <v>9471</v>
      </c>
      <c r="F1272" s="18" t="s">
        <v>2617</v>
      </c>
      <c r="G1272" s="18" t="s">
        <v>9500</v>
      </c>
      <c r="H1272" s="18" t="s">
        <v>12833</v>
      </c>
      <c r="I1272" s="39" t="s">
        <v>9502</v>
      </c>
      <c r="J1272" s="18" t="s">
        <v>2648</v>
      </c>
      <c r="K1272" s="18" t="s">
        <v>2649</v>
      </c>
      <c r="L1272" s="18" t="s">
        <v>12837</v>
      </c>
      <c r="M1272" s="19" t="s">
        <v>1436</v>
      </c>
    </row>
    <row r="1273" spans="1:13" ht="85" x14ac:dyDescent="0.3">
      <c r="A1273" s="18">
        <v>2</v>
      </c>
      <c r="B1273" s="18" t="s">
        <v>2195</v>
      </c>
      <c r="C1273" s="18" t="s">
        <v>9398</v>
      </c>
      <c r="D1273" s="18" t="s">
        <v>12726</v>
      </c>
      <c r="E1273" s="18" t="s">
        <v>9471</v>
      </c>
      <c r="F1273" s="18" t="s">
        <v>2617</v>
      </c>
      <c r="G1273" s="18" t="s">
        <v>9500</v>
      </c>
      <c r="H1273" s="18" t="s">
        <v>12833</v>
      </c>
      <c r="I1273" s="39" t="s">
        <v>9503</v>
      </c>
      <c r="J1273" s="18" t="s">
        <v>2650</v>
      </c>
      <c r="K1273" s="18" t="s">
        <v>2651</v>
      </c>
      <c r="L1273" s="18" t="s">
        <v>2652</v>
      </c>
      <c r="M1273" s="19" t="s">
        <v>1443</v>
      </c>
    </row>
    <row r="1274" spans="1:13" ht="85" x14ac:dyDescent="0.3">
      <c r="A1274" s="18">
        <v>2</v>
      </c>
      <c r="B1274" s="18" t="s">
        <v>2195</v>
      </c>
      <c r="C1274" s="18" t="s">
        <v>9398</v>
      </c>
      <c r="D1274" s="18" t="s">
        <v>12726</v>
      </c>
      <c r="E1274" s="18" t="s">
        <v>9471</v>
      </c>
      <c r="F1274" s="18" t="s">
        <v>2617</v>
      </c>
      <c r="G1274" s="18" t="s">
        <v>9504</v>
      </c>
      <c r="H1274" s="18" t="s">
        <v>4495</v>
      </c>
      <c r="I1274" s="39" t="s">
        <v>9505</v>
      </c>
      <c r="J1274" s="18" t="s">
        <v>2653</v>
      </c>
      <c r="K1274" s="18" t="s">
        <v>2654</v>
      </c>
      <c r="L1274" s="18" t="s">
        <v>2655</v>
      </c>
      <c r="M1274" s="19" t="s">
        <v>1436</v>
      </c>
    </row>
    <row r="1275" spans="1:13" ht="85" x14ac:dyDescent="0.3">
      <c r="A1275" s="18">
        <v>2</v>
      </c>
      <c r="B1275" s="18" t="s">
        <v>2195</v>
      </c>
      <c r="C1275" s="18" t="s">
        <v>9398</v>
      </c>
      <c r="D1275" s="18" t="s">
        <v>12726</v>
      </c>
      <c r="E1275" s="18" t="s">
        <v>9471</v>
      </c>
      <c r="F1275" s="18" t="s">
        <v>2617</v>
      </c>
      <c r="G1275" s="18" t="s">
        <v>9504</v>
      </c>
      <c r="H1275" s="18" t="s">
        <v>4495</v>
      </c>
      <c r="I1275" s="39" t="s">
        <v>9506</v>
      </c>
      <c r="J1275" s="18" t="s">
        <v>2656</v>
      </c>
      <c r="K1275" s="18" t="s">
        <v>2657</v>
      </c>
      <c r="L1275" s="18" t="s">
        <v>12838</v>
      </c>
      <c r="M1275" s="19" t="s">
        <v>1436</v>
      </c>
    </row>
    <row r="1276" spans="1:13" ht="85" x14ac:dyDescent="0.3">
      <c r="A1276" s="18">
        <v>2</v>
      </c>
      <c r="B1276" s="18" t="s">
        <v>2195</v>
      </c>
      <c r="C1276" s="18" t="s">
        <v>9398</v>
      </c>
      <c r="D1276" s="18" t="s">
        <v>12726</v>
      </c>
      <c r="E1276" s="18" t="s">
        <v>9471</v>
      </c>
      <c r="F1276" s="18" t="s">
        <v>2617</v>
      </c>
      <c r="G1276" s="18" t="s">
        <v>9504</v>
      </c>
      <c r="H1276" s="18" t="s">
        <v>4495</v>
      </c>
      <c r="I1276" s="39" t="s">
        <v>9507</v>
      </c>
      <c r="J1276" s="18" t="s">
        <v>2658</v>
      </c>
      <c r="K1276" s="18" t="s">
        <v>2659</v>
      </c>
      <c r="L1276" s="18" t="s">
        <v>2660</v>
      </c>
      <c r="M1276" s="19" t="s">
        <v>1443</v>
      </c>
    </row>
    <row r="1277" spans="1:13" ht="85" x14ac:dyDescent="0.3">
      <c r="A1277" s="18">
        <v>2</v>
      </c>
      <c r="B1277" s="18" t="s">
        <v>2195</v>
      </c>
      <c r="C1277" s="18" t="s">
        <v>9398</v>
      </c>
      <c r="D1277" s="18" t="s">
        <v>12726</v>
      </c>
      <c r="E1277" s="18" t="s">
        <v>9471</v>
      </c>
      <c r="F1277" s="18" t="s">
        <v>2617</v>
      </c>
      <c r="G1277" s="18" t="s">
        <v>9508</v>
      </c>
      <c r="H1277" s="18" t="s">
        <v>4496</v>
      </c>
      <c r="I1277" s="39" t="s">
        <v>9509</v>
      </c>
      <c r="J1277" s="18" t="s">
        <v>2661</v>
      </c>
      <c r="K1277" s="18" t="s">
        <v>5971</v>
      </c>
      <c r="L1277" s="18" t="s">
        <v>2662</v>
      </c>
      <c r="M1277" s="19" t="s">
        <v>1436</v>
      </c>
    </row>
    <row r="1278" spans="1:13" ht="85" x14ac:dyDescent="0.3">
      <c r="A1278" s="18">
        <v>2</v>
      </c>
      <c r="B1278" s="18" t="s">
        <v>2195</v>
      </c>
      <c r="C1278" s="18" t="s">
        <v>9398</v>
      </c>
      <c r="D1278" s="18" t="s">
        <v>12726</v>
      </c>
      <c r="E1278" s="18" t="s">
        <v>9471</v>
      </c>
      <c r="F1278" s="18" t="s">
        <v>2617</v>
      </c>
      <c r="G1278" s="18" t="s">
        <v>9508</v>
      </c>
      <c r="H1278" s="18" t="s">
        <v>4496</v>
      </c>
      <c r="I1278" s="39" t="s">
        <v>9510</v>
      </c>
      <c r="J1278" s="18" t="s">
        <v>2663</v>
      </c>
      <c r="K1278" s="18" t="s">
        <v>2664</v>
      </c>
      <c r="L1278" s="18" t="s">
        <v>12839</v>
      </c>
      <c r="M1278" s="41" t="s">
        <v>1458</v>
      </c>
    </row>
    <row r="1279" spans="1:13" ht="85" x14ac:dyDescent="0.3">
      <c r="A1279" s="18">
        <v>2</v>
      </c>
      <c r="B1279" s="18" t="s">
        <v>2195</v>
      </c>
      <c r="C1279" s="18" t="s">
        <v>9398</v>
      </c>
      <c r="D1279" s="18" t="s">
        <v>12726</v>
      </c>
      <c r="E1279" s="18" t="s">
        <v>9471</v>
      </c>
      <c r="F1279" s="18" t="s">
        <v>2617</v>
      </c>
      <c r="G1279" s="18" t="s">
        <v>9508</v>
      </c>
      <c r="H1279" s="18" t="s">
        <v>4496</v>
      </c>
      <c r="I1279" s="39" t="s">
        <v>9511</v>
      </c>
      <c r="J1279" s="18" t="s">
        <v>12840</v>
      </c>
      <c r="K1279" s="18" t="s">
        <v>12841</v>
      </c>
      <c r="L1279" s="18" t="s">
        <v>12842</v>
      </c>
      <c r="M1279" s="41" t="s">
        <v>1458</v>
      </c>
    </row>
    <row r="1280" spans="1:13" ht="85" x14ac:dyDescent="0.3">
      <c r="A1280" s="18">
        <v>2</v>
      </c>
      <c r="B1280" s="18" t="s">
        <v>2195</v>
      </c>
      <c r="C1280" s="18" t="s">
        <v>9398</v>
      </c>
      <c r="D1280" s="18" t="s">
        <v>12726</v>
      </c>
      <c r="E1280" s="18" t="s">
        <v>9471</v>
      </c>
      <c r="F1280" s="18" t="s">
        <v>2617</v>
      </c>
      <c r="G1280" s="18" t="s">
        <v>9508</v>
      </c>
      <c r="H1280" s="18" t="s">
        <v>4496</v>
      </c>
      <c r="I1280" s="39" t="s">
        <v>9512</v>
      </c>
      <c r="J1280" s="18" t="s">
        <v>4498</v>
      </c>
      <c r="K1280" s="18" t="s">
        <v>5973</v>
      </c>
      <c r="L1280" s="18" t="s">
        <v>7579</v>
      </c>
      <c r="M1280" s="19" t="s">
        <v>1443</v>
      </c>
    </row>
    <row r="1281" spans="1:13" ht="85" x14ac:dyDescent="0.3">
      <c r="A1281" s="18">
        <v>2</v>
      </c>
      <c r="B1281" s="18" t="s">
        <v>2195</v>
      </c>
      <c r="C1281" s="18" t="s">
        <v>9398</v>
      </c>
      <c r="D1281" s="18" t="s">
        <v>12726</v>
      </c>
      <c r="E1281" s="18" t="s">
        <v>9471</v>
      </c>
      <c r="F1281" s="18" t="s">
        <v>2617</v>
      </c>
      <c r="G1281" s="18" t="s">
        <v>9508</v>
      </c>
      <c r="H1281" s="18" t="s">
        <v>4496</v>
      </c>
      <c r="I1281" s="39" t="s">
        <v>9513</v>
      </c>
      <c r="J1281" s="18" t="s">
        <v>12843</v>
      </c>
      <c r="K1281" s="18" t="s">
        <v>12844</v>
      </c>
      <c r="L1281" s="18" t="s">
        <v>12845</v>
      </c>
      <c r="M1281" s="41" t="s">
        <v>1458</v>
      </c>
    </row>
    <row r="1282" spans="1:13" ht="85" x14ac:dyDescent="0.3">
      <c r="A1282" s="18">
        <v>2</v>
      </c>
      <c r="B1282" s="18" t="s">
        <v>2195</v>
      </c>
      <c r="C1282" s="18" t="s">
        <v>9398</v>
      </c>
      <c r="D1282" s="18" t="s">
        <v>12726</v>
      </c>
      <c r="E1282" s="18" t="s">
        <v>9471</v>
      </c>
      <c r="F1282" s="18" t="s">
        <v>2617</v>
      </c>
      <c r="G1282" s="18" t="s">
        <v>9514</v>
      </c>
      <c r="H1282" s="18" t="s">
        <v>2665</v>
      </c>
      <c r="I1282" s="39" t="s">
        <v>9515</v>
      </c>
      <c r="J1282" s="18" t="s">
        <v>12846</v>
      </c>
      <c r="K1282" s="18" t="s">
        <v>12847</v>
      </c>
      <c r="L1282" s="18" t="s">
        <v>12848</v>
      </c>
      <c r="M1282" s="19" t="s">
        <v>1436</v>
      </c>
    </row>
    <row r="1283" spans="1:13" ht="85" x14ac:dyDescent="0.3">
      <c r="A1283" s="18">
        <v>2</v>
      </c>
      <c r="B1283" s="18" t="s">
        <v>2195</v>
      </c>
      <c r="C1283" s="18" t="s">
        <v>9398</v>
      </c>
      <c r="D1283" s="18" t="s">
        <v>12726</v>
      </c>
      <c r="E1283" s="18" t="s">
        <v>9471</v>
      </c>
      <c r="F1283" s="18" t="s">
        <v>2617</v>
      </c>
      <c r="G1283" s="18" t="s">
        <v>9514</v>
      </c>
      <c r="H1283" s="18" t="s">
        <v>2665</v>
      </c>
      <c r="I1283" s="39" t="s">
        <v>9516</v>
      </c>
      <c r="J1283" s="18" t="s">
        <v>2666</v>
      </c>
      <c r="K1283" s="18" t="s">
        <v>2667</v>
      </c>
      <c r="L1283" s="18" t="s">
        <v>12849</v>
      </c>
      <c r="M1283" s="41" t="s">
        <v>1458</v>
      </c>
    </row>
    <row r="1284" spans="1:13" ht="85" x14ac:dyDescent="0.3">
      <c r="A1284" s="18">
        <v>2</v>
      </c>
      <c r="B1284" s="18" t="s">
        <v>2195</v>
      </c>
      <c r="C1284" s="18" t="s">
        <v>9398</v>
      </c>
      <c r="D1284" s="18" t="s">
        <v>12726</v>
      </c>
      <c r="E1284" s="18" t="s">
        <v>9471</v>
      </c>
      <c r="F1284" s="18" t="s">
        <v>2617</v>
      </c>
      <c r="G1284" s="18" t="s">
        <v>9514</v>
      </c>
      <c r="H1284" s="18" t="s">
        <v>2665</v>
      </c>
      <c r="I1284" s="39" t="s">
        <v>9517</v>
      </c>
      <c r="J1284" s="18" t="s">
        <v>12850</v>
      </c>
      <c r="K1284" s="18" t="s">
        <v>12851</v>
      </c>
      <c r="L1284" s="18" t="s">
        <v>12852</v>
      </c>
      <c r="M1284" s="41" t="s">
        <v>1458</v>
      </c>
    </row>
    <row r="1285" spans="1:13" ht="85" x14ac:dyDescent="0.3">
      <c r="A1285" s="18">
        <v>2</v>
      </c>
      <c r="B1285" s="18" t="s">
        <v>2195</v>
      </c>
      <c r="C1285" s="18" t="s">
        <v>9398</v>
      </c>
      <c r="D1285" s="18" t="s">
        <v>12726</v>
      </c>
      <c r="E1285" s="18" t="s">
        <v>9471</v>
      </c>
      <c r="F1285" s="18" t="s">
        <v>2617</v>
      </c>
      <c r="G1285" s="18" t="s">
        <v>9514</v>
      </c>
      <c r="H1285" s="18" t="s">
        <v>2665</v>
      </c>
      <c r="I1285" s="39" t="s">
        <v>9518</v>
      </c>
      <c r="J1285" s="18" t="s">
        <v>4502</v>
      </c>
      <c r="K1285" s="18" t="s">
        <v>5977</v>
      </c>
      <c r="L1285" s="18" t="s">
        <v>7584</v>
      </c>
      <c r="M1285" s="19" t="s">
        <v>1443</v>
      </c>
    </row>
    <row r="1286" spans="1:13" ht="85" x14ac:dyDescent="0.3">
      <c r="A1286" s="18">
        <v>2</v>
      </c>
      <c r="B1286" s="18" t="s">
        <v>2195</v>
      </c>
      <c r="C1286" s="18" t="s">
        <v>9398</v>
      </c>
      <c r="D1286" s="18" t="s">
        <v>12726</v>
      </c>
      <c r="E1286" s="18" t="s">
        <v>9471</v>
      </c>
      <c r="F1286" s="18" t="s">
        <v>2617</v>
      </c>
      <c r="G1286" s="18" t="s">
        <v>9514</v>
      </c>
      <c r="H1286" s="18" t="s">
        <v>2665</v>
      </c>
      <c r="I1286" s="39" t="s">
        <v>9519</v>
      </c>
      <c r="J1286" s="18" t="s">
        <v>4503</v>
      </c>
      <c r="K1286" s="18" t="s">
        <v>5978</v>
      </c>
      <c r="L1286" s="18" t="s">
        <v>2668</v>
      </c>
      <c r="M1286" s="41" t="s">
        <v>1458</v>
      </c>
    </row>
    <row r="1287" spans="1:13" ht="85" x14ac:dyDescent="0.3">
      <c r="A1287" s="18">
        <v>2</v>
      </c>
      <c r="B1287" s="18" t="s">
        <v>2195</v>
      </c>
      <c r="C1287" s="18" t="s">
        <v>9398</v>
      </c>
      <c r="D1287" s="18" t="s">
        <v>12726</v>
      </c>
      <c r="E1287" s="18" t="s">
        <v>9471</v>
      </c>
      <c r="F1287" s="18" t="s">
        <v>2617</v>
      </c>
      <c r="G1287" s="18" t="s">
        <v>9514</v>
      </c>
      <c r="H1287" s="18" t="s">
        <v>2665</v>
      </c>
      <c r="I1287" s="39" t="s">
        <v>9520</v>
      </c>
      <c r="J1287" s="18" t="s">
        <v>2669</v>
      </c>
      <c r="K1287" s="18" t="s">
        <v>12853</v>
      </c>
      <c r="L1287" s="18" t="s">
        <v>12854</v>
      </c>
      <c r="M1287" s="41" t="s">
        <v>1458</v>
      </c>
    </row>
    <row r="1288" spans="1:13" ht="85" x14ac:dyDescent="0.3">
      <c r="A1288" s="18">
        <v>2</v>
      </c>
      <c r="B1288" s="18" t="s">
        <v>2195</v>
      </c>
      <c r="C1288" s="18" t="s">
        <v>9398</v>
      </c>
      <c r="D1288" s="18" t="s">
        <v>12726</v>
      </c>
      <c r="E1288" s="18" t="s">
        <v>9471</v>
      </c>
      <c r="F1288" s="18" t="s">
        <v>2617</v>
      </c>
      <c r="G1288" s="18" t="s">
        <v>9514</v>
      </c>
      <c r="H1288" s="18" t="s">
        <v>2665</v>
      </c>
      <c r="I1288" s="39" t="s">
        <v>9521</v>
      </c>
      <c r="J1288" s="18" t="s">
        <v>2670</v>
      </c>
      <c r="K1288" s="18" t="s">
        <v>12855</v>
      </c>
      <c r="L1288" s="18" t="s">
        <v>12856</v>
      </c>
      <c r="M1288" s="41" t="s">
        <v>1458</v>
      </c>
    </row>
    <row r="1289" spans="1:13" ht="102" x14ac:dyDescent="0.3">
      <c r="A1289" s="18">
        <v>2</v>
      </c>
      <c r="B1289" s="18" t="s">
        <v>2195</v>
      </c>
      <c r="C1289" s="18" t="s">
        <v>9398</v>
      </c>
      <c r="D1289" s="18" t="s">
        <v>12726</v>
      </c>
      <c r="E1289" s="18" t="s">
        <v>9471</v>
      </c>
      <c r="F1289" s="18" t="s">
        <v>2617</v>
      </c>
      <c r="G1289" s="18" t="s">
        <v>9522</v>
      </c>
      <c r="H1289" s="18" t="s">
        <v>12857</v>
      </c>
      <c r="I1289" s="39" t="s">
        <v>9523</v>
      </c>
      <c r="J1289" s="18" t="s">
        <v>12858</v>
      </c>
      <c r="K1289" s="18" t="s">
        <v>12859</v>
      </c>
      <c r="L1289" s="18" t="s">
        <v>12860</v>
      </c>
      <c r="M1289" s="19" t="s">
        <v>1436</v>
      </c>
    </row>
    <row r="1290" spans="1:13" ht="85" x14ac:dyDescent="0.3">
      <c r="A1290" s="18">
        <v>2</v>
      </c>
      <c r="B1290" s="18" t="s">
        <v>2195</v>
      </c>
      <c r="C1290" s="18" t="s">
        <v>9398</v>
      </c>
      <c r="D1290" s="18" t="s">
        <v>12726</v>
      </c>
      <c r="E1290" s="18" t="s">
        <v>9471</v>
      </c>
      <c r="F1290" s="18" t="s">
        <v>2617</v>
      </c>
      <c r="G1290" s="18" t="s">
        <v>9522</v>
      </c>
      <c r="H1290" s="18" t="s">
        <v>12857</v>
      </c>
      <c r="I1290" s="39" t="s">
        <v>9524</v>
      </c>
      <c r="J1290" s="18" t="s">
        <v>2671</v>
      </c>
      <c r="K1290" s="18" t="s">
        <v>5982</v>
      </c>
      <c r="L1290" s="18" t="s">
        <v>7588</v>
      </c>
      <c r="M1290" s="19" t="s">
        <v>1443</v>
      </c>
    </row>
    <row r="1291" spans="1:13" ht="119" x14ac:dyDescent="0.3">
      <c r="A1291" s="18">
        <v>2</v>
      </c>
      <c r="B1291" s="18" t="s">
        <v>2195</v>
      </c>
      <c r="C1291" s="18" t="s">
        <v>9398</v>
      </c>
      <c r="D1291" s="18" t="s">
        <v>12726</v>
      </c>
      <c r="E1291" s="18" t="s">
        <v>9471</v>
      </c>
      <c r="F1291" s="18" t="s">
        <v>2617</v>
      </c>
      <c r="G1291" s="18" t="s">
        <v>9525</v>
      </c>
      <c r="H1291" s="18" t="s">
        <v>12861</v>
      </c>
      <c r="I1291" s="39" t="s">
        <v>9526</v>
      </c>
      <c r="J1291" s="18" t="s">
        <v>2672</v>
      </c>
      <c r="K1291" s="18" t="s">
        <v>2673</v>
      </c>
      <c r="L1291" s="18" t="s">
        <v>2674</v>
      </c>
      <c r="M1291" s="19" t="s">
        <v>1436</v>
      </c>
    </row>
    <row r="1292" spans="1:13" ht="85" x14ac:dyDescent="0.3">
      <c r="A1292" s="18">
        <v>2</v>
      </c>
      <c r="B1292" s="18" t="s">
        <v>2195</v>
      </c>
      <c r="C1292" s="18" t="s">
        <v>9398</v>
      </c>
      <c r="D1292" s="18" t="s">
        <v>12726</v>
      </c>
      <c r="E1292" s="18" t="s">
        <v>9471</v>
      </c>
      <c r="F1292" s="18" t="s">
        <v>2617</v>
      </c>
      <c r="G1292" s="18" t="s">
        <v>9525</v>
      </c>
      <c r="H1292" s="18" t="s">
        <v>12861</v>
      </c>
      <c r="I1292" s="39" t="s">
        <v>9527</v>
      </c>
      <c r="J1292" s="18" t="s">
        <v>4507</v>
      </c>
      <c r="K1292" s="18" t="s">
        <v>2675</v>
      </c>
      <c r="L1292" s="18" t="s">
        <v>2676</v>
      </c>
      <c r="M1292" s="19" t="s">
        <v>1443</v>
      </c>
    </row>
    <row r="1293" spans="1:13" ht="85" x14ac:dyDescent="0.3">
      <c r="A1293" s="18">
        <v>2</v>
      </c>
      <c r="B1293" s="18" t="s">
        <v>2195</v>
      </c>
      <c r="C1293" s="18" t="s">
        <v>9398</v>
      </c>
      <c r="D1293" s="18" t="s">
        <v>12726</v>
      </c>
      <c r="E1293" s="18" t="s">
        <v>9471</v>
      </c>
      <c r="F1293" s="18" t="s">
        <v>2617</v>
      </c>
      <c r="G1293" s="18" t="s">
        <v>9525</v>
      </c>
      <c r="H1293" s="18" t="s">
        <v>12861</v>
      </c>
      <c r="I1293" s="39" t="s">
        <v>9527</v>
      </c>
      <c r="J1293" s="18" t="s">
        <v>12843</v>
      </c>
      <c r="K1293" s="18" t="s">
        <v>12862</v>
      </c>
      <c r="L1293" s="18" t="s">
        <v>12863</v>
      </c>
      <c r="M1293" s="41" t="s">
        <v>1458</v>
      </c>
    </row>
    <row r="1294" spans="1:13" ht="119" x14ac:dyDescent="0.3">
      <c r="A1294" s="18">
        <v>2</v>
      </c>
      <c r="B1294" s="18" t="s">
        <v>2195</v>
      </c>
      <c r="C1294" s="18" t="s">
        <v>9398</v>
      </c>
      <c r="D1294" s="18" t="s">
        <v>12726</v>
      </c>
      <c r="E1294" s="18" t="s">
        <v>9471</v>
      </c>
      <c r="F1294" s="18" t="s">
        <v>2617</v>
      </c>
      <c r="G1294" s="18" t="s">
        <v>9528</v>
      </c>
      <c r="H1294" s="18" t="s">
        <v>2677</v>
      </c>
      <c r="I1294" s="39" t="s">
        <v>9529</v>
      </c>
      <c r="J1294" s="18" t="s">
        <v>2678</v>
      </c>
      <c r="K1294" s="18" t="s">
        <v>12864</v>
      </c>
      <c r="L1294" s="18" t="s">
        <v>12865</v>
      </c>
      <c r="M1294" s="19" t="s">
        <v>1436</v>
      </c>
    </row>
    <row r="1295" spans="1:13" ht="102" x14ac:dyDescent="0.3">
      <c r="A1295" s="18">
        <v>2</v>
      </c>
      <c r="B1295" s="18" t="s">
        <v>2195</v>
      </c>
      <c r="C1295" s="18" t="s">
        <v>9398</v>
      </c>
      <c r="D1295" s="18" t="s">
        <v>12726</v>
      </c>
      <c r="E1295" s="18" t="s">
        <v>9471</v>
      </c>
      <c r="F1295" s="18" t="s">
        <v>2617</v>
      </c>
      <c r="G1295" s="18" t="s">
        <v>9528</v>
      </c>
      <c r="H1295" s="18" t="s">
        <v>2677</v>
      </c>
      <c r="I1295" s="39" t="s">
        <v>9530</v>
      </c>
      <c r="J1295" s="18" t="s">
        <v>4508</v>
      </c>
      <c r="K1295" s="18" t="s">
        <v>2679</v>
      </c>
      <c r="L1295" s="18" t="s">
        <v>12866</v>
      </c>
      <c r="M1295" s="19" t="s">
        <v>1443</v>
      </c>
    </row>
    <row r="1296" spans="1:13" ht="102" x14ac:dyDescent="0.3">
      <c r="A1296" s="18">
        <v>2</v>
      </c>
      <c r="B1296" s="18" t="s">
        <v>2195</v>
      </c>
      <c r="C1296" s="18" t="s">
        <v>9398</v>
      </c>
      <c r="D1296" s="18" t="s">
        <v>12726</v>
      </c>
      <c r="E1296" s="18" t="s">
        <v>9471</v>
      </c>
      <c r="F1296" s="18" t="s">
        <v>2617</v>
      </c>
      <c r="G1296" s="18" t="s">
        <v>9531</v>
      </c>
      <c r="H1296" s="18" t="s">
        <v>2680</v>
      </c>
      <c r="I1296" s="39" t="s">
        <v>9532</v>
      </c>
      <c r="J1296" s="18" t="s">
        <v>12867</v>
      </c>
      <c r="K1296" s="18" t="s">
        <v>12868</v>
      </c>
      <c r="L1296" s="18" t="s">
        <v>12869</v>
      </c>
      <c r="M1296" s="19" t="s">
        <v>1436</v>
      </c>
    </row>
    <row r="1297" spans="1:13" ht="85" x14ac:dyDescent="0.3">
      <c r="A1297" s="18">
        <v>2</v>
      </c>
      <c r="B1297" s="18" t="s">
        <v>2195</v>
      </c>
      <c r="C1297" s="18" t="s">
        <v>9398</v>
      </c>
      <c r="D1297" s="18" t="s">
        <v>12726</v>
      </c>
      <c r="E1297" s="18" t="s">
        <v>9471</v>
      </c>
      <c r="F1297" s="18" t="s">
        <v>2617</v>
      </c>
      <c r="G1297" s="18" t="s">
        <v>9531</v>
      </c>
      <c r="H1297" s="18" t="s">
        <v>2680</v>
      </c>
      <c r="I1297" s="39" t="s">
        <v>9533</v>
      </c>
      <c r="J1297" s="18" t="s">
        <v>4510</v>
      </c>
      <c r="K1297" s="18" t="s">
        <v>2681</v>
      </c>
      <c r="L1297" s="18" t="s">
        <v>2682</v>
      </c>
      <c r="M1297" s="19" t="s">
        <v>1443</v>
      </c>
    </row>
    <row r="1298" spans="1:13" ht="85" x14ac:dyDescent="0.3">
      <c r="A1298" s="18">
        <v>2</v>
      </c>
      <c r="B1298" s="18" t="s">
        <v>2195</v>
      </c>
      <c r="C1298" s="18" t="s">
        <v>9398</v>
      </c>
      <c r="D1298" s="18" t="s">
        <v>12726</v>
      </c>
      <c r="E1298" s="18" t="s">
        <v>9471</v>
      </c>
      <c r="F1298" s="18" t="s">
        <v>2617</v>
      </c>
      <c r="G1298" s="18" t="s">
        <v>9534</v>
      </c>
      <c r="H1298" s="18" t="s">
        <v>12870</v>
      </c>
      <c r="I1298" s="39" t="s">
        <v>9535</v>
      </c>
      <c r="J1298" s="18" t="s">
        <v>12871</v>
      </c>
      <c r="K1298" s="18" t="s">
        <v>12872</v>
      </c>
      <c r="L1298" s="18" t="s">
        <v>12873</v>
      </c>
      <c r="M1298" s="19" t="s">
        <v>1436</v>
      </c>
    </row>
    <row r="1299" spans="1:13" ht="85" x14ac:dyDescent="0.3">
      <c r="A1299" s="18">
        <v>2</v>
      </c>
      <c r="B1299" s="18" t="s">
        <v>2195</v>
      </c>
      <c r="C1299" s="18" t="s">
        <v>9398</v>
      </c>
      <c r="D1299" s="18" t="s">
        <v>12726</v>
      </c>
      <c r="E1299" s="18" t="s">
        <v>9471</v>
      </c>
      <c r="F1299" s="18" t="s">
        <v>2617</v>
      </c>
      <c r="G1299" s="18" t="s">
        <v>9534</v>
      </c>
      <c r="H1299" s="18" t="s">
        <v>12870</v>
      </c>
      <c r="I1299" s="39" t="s">
        <v>9536</v>
      </c>
      <c r="J1299" s="18" t="s">
        <v>2683</v>
      </c>
      <c r="K1299" s="18" t="s">
        <v>2684</v>
      </c>
      <c r="L1299" s="18" t="s">
        <v>2685</v>
      </c>
      <c r="M1299" s="19" t="s">
        <v>1443</v>
      </c>
    </row>
    <row r="1300" spans="1:13" ht="136" x14ac:dyDescent="0.3">
      <c r="A1300" s="18">
        <v>2</v>
      </c>
      <c r="B1300" s="18" t="s">
        <v>2195</v>
      </c>
      <c r="C1300" s="18" t="s">
        <v>9398</v>
      </c>
      <c r="D1300" s="18" t="s">
        <v>12726</v>
      </c>
      <c r="E1300" s="18" t="s">
        <v>9471</v>
      </c>
      <c r="F1300" s="18" t="s">
        <v>2617</v>
      </c>
      <c r="G1300" s="18" t="s">
        <v>9537</v>
      </c>
      <c r="H1300" s="18" t="s">
        <v>12874</v>
      </c>
      <c r="I1300" s="39" t="s">
        <v>9538</v>
      </c>
      <c r="J1300" s="18" t="s">
        <v>2686</v>
      </c>
      <c r="K1300" s="18" t="s">
        <v>5987</v>
      </c>
      <c r="L1300" s="18" t="s">
        <v>12875</v>
      </c>
      <c r="M1300" s="19" t="s">
        <v>1436</v>
      </c>
    </row>
    <row r="1301" spans="1:13" ht="102" x14ac:dyDescent="0.3">
      <c r="A1301" s="18">
        <v>2</v>
      </c>
      <c r="B1301" s="18" t="s">
        <v>2195</v>
      </c>
      <c r="C1301" s="18" t="s">
        <v>9398</v>
      </c>
      <c r="D1301" s="18" t="s">
        <v>12726</v>
      </c>
      <c r="E1301" s="18" t="s">
        <v>9471</v>
      </c>
      <c r="F1301" s="18" t="s">
        <v>2617</v>
      </c>
      <c r="G1301" s="18" t="s">
        <v>9537</v>
      </c>
      <c r="H1301" s="18" t="s">
        <v>12874</v>
      </c>
      <c r="I1301" s="39" t="s">
        <v>9539</v>
      </c>
      <c r="J1301" s="18" t="s">
        <v>4514</v>
      </c>
      <c r="K1301" s="18" t="s">
        <v>2687</v>
      </c>
      <c r="L1301" s="18" t="s">
        <v>2688</v>
      </c>
      <c r="M1301" s="19" t="s">
        <v>1443</v>
      </c>
    </row>
    <row r="1302" spans="1:13" ht="85" x14ac:dyDescent="0.3">
      <c r="A1302" s="18">
        <v>2</v>
      </c>
      <c r="B1302" s="18" t="s">
        <v>2195</v>
      </c>
      <c r="C1302" s="18" t="s">
        <v>9398</v>
      </c>
      <c r="D1302" s="18" t="s">
        <v>12726</v>
      </c>
      <c r="E1302" s="18" t="s">
        <v>9540</v>
      </c>
      <c r="F1302" s="18" t="s">
        <v>2689</v>
      </c>
      <c r="G1302" s="18" t="s">
        <v>9541</v>
      </c>
      <c r="H1302" s="18" t="s">
        <v>4515</v>
      </c>
      <c r="I1302" s="39" t="s">
        <v>9542</v>
      </c>
      <c r="J1302" s="18" t="s">
        <v>4516</v>
      </c>
      <c r="K1302" s="18" t="s">
        <v>5988</v>
      </c>
      <c r="L1302" s="18" t="s">
        <v>12876</v>
      </c>
      <c r="M1302" s="19" t="s">
        <v>1436</v>
      </c>
    </row>
    <row r="1303" spans="1:13" ht="85" x14ac:dyDescent="0.3">
      <c r="A1303" s="18">
        <v>2</v>
      </c>
      <c r="B1303" s="18" t="s">
        <v>2195</v>
      </c>
      <c r="C1303" s="18" t="s">
        <v>9398</v>
      </c>
      <c r="D1303" s="18" t="s">
        <v>12726</v>
      </c>
      <c r="E1303" s="18" t="s">
        <v>9540</v>
      </c>
      <c r="F1303" s="18" t="s">
        <v>2689</v>
      </c>
      <c r="G1303" s="18" t="s">
        <v>9543</v>
      </c>
      <c r="H1303" s="18" t="s">
        <v>12877</v>
      </c>
      <c r="I1303" s="39" t="s">
        <v>9544</v>
      </c>
      <c r="J1303" s="18" t="s">
        <v>12878</v>
      </c>
      <c r="K1303" s="18" t="s">
        <v>2690</v>
      </c>
      <c r="L1303" s="18" t="s">
        <v>2691</v>
      </c>
      <c r="M1303" s="41" t="s">
        <v>1458</v>
      </c>
    </row>
    <row r="1304" spans="1:13" ht="85" x14ac:dyDescent="0.3">
      <c r="A1304" s="18">
        <v>2</v>
      </c>
      <c r="B1304" s="18" t="s">
        <v>2195</v>
      </c>
      <c r="C1304" s="18" t="s">
        <v>9398</v>
      </c>
      <c r="D1304" s="18" t="s">
        <v>12726</v>
      </c>
      <c r="E1304" s="18" t="s">
        <v>9540</v>
      </c>
      <c r="F1304" s="18" t="s">
        <v>2689</v>
      </c>
      <c r="G1304" s="18" t="s">
        <v>9543</v>
      </c>
      <c r="H1304" s="18" t="s">
        <v>12877</v>
      </c>
      <c r="I1304" s="39" t="s">
        <v>9545</v>
      </c>
      <c r="J1304" s="18" t="s">
        <v>2692</v>
      </c>
      <c r="K1304" s="18" t="s">
        <v>2693</v>
      </c>
      <c r="L1304" s="18" t="s">
        <v>2694</v>
      </c>
      <c r="M1304" s="41" t="s">
        <v>1458</v>
      </c>
    </row>
    <row r="1305" spans="1:13" ht="85" x14ac:dyDescent="0.3">
      <c r="A1305" s="18">
        <v>2</v>
      </c>
      <c r="B1305" s="18" t="s">
        <v>2195</v>
      </c>
      <c r="C1305" s="18" t="s">
        <v>9398</v>
      </c>
      <c r="D1305" s="18" t="s">
        <v>12726</v>
      </c>
      <c r="E1305" s="18" t="s">
        <v>9540</v>
      </c>
      <c r="F1305" s="18" t="s">
        <v>2689</v>
      </c>
      <c r="G1305" s="18" t="s">
        <v>9546</v>
      </c>
      <c r="H1305" s="18" t="s">
        <v>12877</v>
      </c>
      <c r="I1305" s="39" t="s">
        <v>9547</v>
      </c>
      <c r="J1305" s="18" t="s">
        <v>12878</v>
      </c>
      <c r="K1305" s="18" t="s">
        <v>2690</v>
      </c>
      <c r="L1305" s="18" t="s">
        <v>2691</v>
      </c>
      <c r="M1305" s="41" t="s">
        <v>1458</v>
      </c>
    </row>
    <row r="1306" spans="1:13" ht="85" x14ac:dyDescent="0.3">
      <c r="A1306" s="18">
        <v>2</v>
      </c>
      <c r="B1306" s="18" t="s">
        <v>2195</v>
      </c>
      <c r="C1306" s="18" t="s">
        <v>9398</v>
      </c>
      <c r="D1306" s="18" t="s">
        <v>12726</v>
      </c>
      <c r="E1306" s="18" t="s">
        <v>9540</v>
      </c>
      <c r="F1306" s="18" t="s">
        <v>2689</v>
      </c>
      <c r="G1306" s="18" t="s">
        <v>9546</v>
      </c>
      <c r="H1306" s="18" t="s">
        <v>12877</v>
      </c>
      <c r="I1306" s="39" t="s">
        <v>9548</v>
      </c>
      <c r="J1306" s="18" t="s">
        <v>2692</v>
      </c>
      <c r="K1306" s="18" t="s">
        <v>2693</v>
      </c>
      <c r="L1306" s="18" t="s">
        <v>2694</v>
      </c>
      <c r="M1306" s="41" t="s">
        <v>1458</v>
      </c>
    </row>
    <row r="1307" spans="1:13" ht="85" x14ac:dyDescent="0.3">
      <c r="A1307" s="18">
        <v>2</v>
      </c>
      <c r="B1307" s="18" t="s">
        <v>2195</v>
      </c>
      <c r="C1307" s="18" t="s">
        <v>9398</v>
      </c>
      <c r="D1307" s="18" t="s">
        <v>12726</v>
      </c>
      <c r="E1307" s="18" t="s">
        <v>9549</v>
      </c>
      <c r="F1307" s="18" t="s">
        <v>2695</v>
      </c>
      <c r="G1307" s="18" t="s">
        <v>9550</v>
      </c>
      <c r="H1307" s="18" t="s">
        <v>2696</v>
      </c>
      <c r="I1307" s="39" t="s">
        <v>9551</v>
      </c>
      <c r="J1307" s="18" t="s">
        <v>12879</v>
      </c>
      <c r="K1307" s="18" t="s">
        <v>2697</v>
      </c>
      <c r="L1307" s="18" t="s">
        <v>2698</v>
      </c>
      <c r="M1307" s="19" t="s">
        <v>1436</v>
      </c>
    </row>
    <row r="1308" spans="1:13" ht="85" x14ac:dyDescent="0.3">
      <c r="A1308" s="18">
        <v>2</v>
      </c>
      <c r="B1308" s="18" t="s">
        <v>2195</v>
      </c>
      <c r="C1308" s="18" t="s">
        <v>9398</v>
      </c>
      <c r="D1308" s="18" t="s">
        <v>12726</v>
      </c>
      <c r="E1308" s="18" t="s">
        <v>9549</v>
      </c>
      <c r="F1308" s="18" t="s">
        <v>2695</v>
      </c>
      <c r="G1308" s="18" t="s">
        <v>9550</v>
      </c>
      <c r="H1308" s="18" t="s">
        <v>2696</v>
      </c>
      <c r="I1308" s="39" t="s">
        <v>9552</v>
      </c>
      <c r="J1308" s="18" t="s">
        <v>4520</v>
      </c>
      <c r="K1308" s="18" t="s">
        <v>5989</v>
      </c>
      <c r="L1308" s="18" t="s">
        <v>7596</v>
      </c>
      <c r="M1308" s="19" t="s">
        <v>1436</v>
      </c>
    </row>
    <row r="1309" spans="1:13" ht="85" x14ac:dyDescent="0.3">
      <c r="A1309" s="18">
        <v>2</v>
      </c>
      <c r="B1309" s="18" t="s">
        <v>2195</v>
      </c>
      <c r="C1309" s="18" t="s">
        <v>9398</v>
      </c>
      <c r="D1309" s="18" t="s">
        <v>12726</v>
      </c>
      <c r="E1309" s="18" t="s">
        <v>9549</v>
      </c>
      <c r="F1309" s="18" t="s">
        <v>2695</v>
      </c>
      <c r="G1309" s="18" t="s">
        <v>9550</v>
      </c>
      <c r="H1309" s="18" t="s">
        <v>2696</v>
      </c>
      <c r="I1309" s="39" t="s">
        <v>9553</v>
      </c>
      <c r="J1309" s="18" t="s">
        <v>12880</v>
      </c>
      <c r="K1309" s="18" t="s">
        <v>12881</v>
      </c>
      <c r="L1309" s="18" t="s">
        <v>12882</v>
      </c>
      <c r="M1309" s="19" t="s">
        <v>1443</v>
      </c>
    </row>
    <row r="1310" spans="1:13" ht="136" x14ac:dyDescent="0.3">
      <c r="A1310" s="18">
        <v>2</v>
      </c>
      <c r="B1310" s="18" t="s">
        <v>2195</v>
      </c>
      <c r="C1310" s="18" t="s">
        <v>9398</v>
      </c>
      <c r="D1310" s="18" t="s">
        <v>12726</v>
      </c>
      <c r="E1310" s="18" t="s">
        <v>9549</v>
      </c>
      <c r="F1310" s="18" t="s">
        <v>2695</v>
      </c>
      <c r="G1310" s="18" t="s">
        <v>9554</v>
      </c>
      <c r="H1310" s="18" t="s">
        <v>12883</v>
      </c>
      <c r="I1310" s="39" t="s">
        <v>9555</v>
      </c>
      <c r="J1310" s="18" t="s">
        <v>2699</v>
      </c>
      <c r="K1310" s="18" t="s">
        <v>5991</v>
      </c>
      <c r="L1310" s="18" t="s">
        <v>7598</v>
      </c>
      <c r="M1310" s="19" t="s">
        <v>1436</v>
      </c>
    </row>
    <row r="1311" spans="1:13" ht="102" x14ac:dyDescent="0.3">
      <c r="A1311" s="18">
        <v>2</v>
      </c>
      <c r="B1311" s="18" t="s">
        <v>2195</v>
      </c>
      <c r="C1311" s="18" t="s">
        <v>9398</v>
      </c>
      <c r="D1311" s="18" t="s">
        <v>12726</v>
      </c>
      <c r="E1311" s="18" t="s">
        <v>9549</v>
      </c>
      <c r="F1311" s="18" t="s">
        <v>2695</v>
      </c>
      <c r="G1311" s="18" t="s">
        <v>9554</v>
      </c>
      <c r="H1311" s="18" t="s">
        <v>12883</v>
      </c>
      <c r="I1311" s="39" t="s">
        <v>9556</v>
      </c>
      <c r="J1311" s="18" t="s">
        <v>2700</v>
      </c>
      <c r="K1311" s="18" t="s">
        <v>2701</v>
      </c>
      <c r="L1311" s="18" t="s">
        <v>2702</v>
      </c>
      <c r="M1311" s="19" t="s">
        <v>1443</v>
      </c>
    </row>
    <row r="1312" spans="1:13" ht="85" x14ac:dyDescent="0.3">
      <c r="A1312" s="18">
        <v>2</v>
      </c>
      <c r="B1312" s="18" t="s">
        <v>2195</v>
      </c>
      <c r="C1312" s="18" t="s">
        <v>9398</v>
      </c>
      <c r="D1312" s="18" t="s">
        <v>12726</v>
      </c>
      <c r="E1312" s="18" t="s">
        <v>9549</v>
      </c>
      <c r="F1312" s="18" t="s">
        <v>2695</v>
      </c>
      <c r="G1312" s="18" t="s">
        <v>9557</v>
      </c>
      <c r="H1312" s="18" t="s">
        <v>12884</v>
      </c>
      <c r="I1312" s="39" t="s">
        <v>9558</v>
      </c>
      <c r="J1312" s="18" t="s">
        <v>12885</v>
      </c>
      <c r="K1312" s="18" t="s">
        <v>12886</v>
      </c>
      <c r="L1312" s="18" t="s">
        <v>12887</v>
      </c>
      <c r="M1312" s="19" t="s">
        <v>1436</v>
      </c>
    </row>
    <row r="1313" spans="1:14" ht="136" x14ac:dyDescent="0.3">
      <c r="A1313" s="18">
        <v>2</v>
      </c>
      <c r="B1313" s="18" t="s">
        <v>2195</v>
      </c>
      <c r="C1313" s="18" t="s">
        <v>9398</v>
      </c>
      <c r="D1313" s="18" t="s">
        <v>12726</v>
      </c>
      <c r="E1313" s="18" t="s">
        <v>9549</v>
      </c>
      <c r="F1313" s="18" t="s">
        <v>2695</v>
      </c>
      <c r="G1313" s="18" t="s">
        <v>9557</v>
      </c>
      <c r="H1313" s="18" t="s">
        <v>12884</v>
      </c>
      <c r="I1313" s="39" t="s">
        <v>9559</v>
      </c>
      <c r="J1313" s="18" t="s">
        <v>2703</v>
      </c>
      <c r="K1313" s="18" t="s">
        <v>5993</v>
      </c>
      <c r="L1313" s="18" t="s">
        <v>2704</v>
      </c>
      <c r="M1313" s="19" t="s">
        <v>1436</v>
      </c>
    </row>
    <row r="1314" spans="1:14" ht="85" x14ac:dyDescent="0.3">
      <c r="A1314" s="18">
        <v>2</v>
      </c>
      <c r="B1314" s="18" t="s">
        <v>2195</v>
      </c>
      <c r="C1314" s="18" t="s">
        <v>9398</v>
      </c>
      <c r="D1314" s="18" t="s">
        <v>12726</v>
      </c>
      <c r="E1314" s="18" t="s">
        <v>9549</v>
      </c>
      <c r="F1314" s="18" t="s">
        <v>2695</v>
      </c>
      <c r="G1314" s="18" t="s">
        <v>9560</v>
      </c>
      <c r="H1314" s="18" t="s">
        <v>4525</v>
      </c>
      <c r="I1314" s="39" t="s">
        <v>9561</v>
      </c>
      <c r="J1314" s="18" t="s">
        <v>12888</v>
      </c>
      <c r="K1314" s="18" t="s">
        <v>12889</v>
      </c>
      <c r="L1314" s="18" t="s">
        <v>12890</v>
      </c>
      <c r="M1314" s="19" t="s">
        <v>1436</v>
      </c>
    </row>
    <row r="1315" spans="1:14" ht="119" x14ac:dyDescent="0.3">
      <c r="A1315" s="18">
        <v>2</v>
      </c>
      <c r="B1315" s="18" t="s">
        <v>2195</v>
      </c>
      <c r="C1315" s="18" t="s">
        <v>9398</v>
      </c>
      <c r="D1315" s="18" t="s">
        <v>12726</v>
      </c>
      <c r="E1315" s="18" t="s">
        <v>9549</v>
      </c>
      <c r="F1315" s="18" t="s">
        <v>2695</v>
      </c>
      <c r="G1315" s="18" t="s">
        <v>9562</v>
      </c>
      <c r="H1315" s="18" t="s">
        <v>2705</v>
      </c>
      <c r="I1315" s="39" t="s">
        <v>9563</v>
      </c>
      <c r="J1315" s="18" t="s">
        <v>2706</v>
      </c>
      <c r="K1315" s="18" t="s">
        <v>5995</v>
      </c>
      <c r="L1315" s="18" t="s">
        <v>2707</v>
      </c>
      <c r="M1315" s="19" t="s">
        <v>1436</v>
      </c>
    </row>
    <row r="1316" spans="1:14" ht="85" x14ac:dyDescent="0.3">
      <c r="A1316" s="18">
        <v>2</v>
      </c>
      <c r="B1316" s="18" t="s">
        <v>2195</v>
      </c>
      <c r="C1316" s="18" t="s">
        <v>9398</v>
      </c>
      <c r="D1316" s="18" t="s">
        <v>12726</v>
      </c>
      <c r="E1316" s="18" t="s">
        <v>9549</v>
      </c>
      <c r="F1316" s="18" t="s">
        <v>2695</v>
      </c>
      <c r="G1316" s="18" t="s">
        <v>9562</v>
      </c>
      <c r="H1316" s="18" t="s">
        <v>2705</v>
      </c>
      <c r="I1316" s="39" t="s">
        <v>9564</v>
      </c>
      <c r="J1316" s="18" t="s">
        <v>12891</v>
      </c>
      <c r="K1316" s="18" t="s">
        <v>12892</v>
      </c>
      <c r="L1316" s="18" t="s">
        <v>12893</v>
      </c>
      <c r="M1316" s="20" t="s">
        <v>1443</v>
      </c>
      <c r="N1316" s="40" t="s">
        <v>2708</v>
      </c>
    </row>
    <row r="1317" spans="1:14" ht="85" x14ac:dyDescent="0.3">
      <c r="A1317" s="18">
        <v>2</v>
      </c>
      <c r="B1317" s="18" t="s">
        <v>2195</v>
      </c>
      <c r="C1317" s="18" t="s">
        <v>9398</v>
      </c>
      <c r="D1317" s="18" t="s">
        <v>12726</v>
      </c>
      <c r="E1317" s="18" t="s">
        <v>9549</v>
      </c>
      <c r="F1317" s="18" t="s">
        <v>2695</v>
      </c>
      <c r="G1317" s="18" t="s">
        <v>9565</v>
      </c>
      <c r="H1317" s="18" t="s">
        <v>12894</v>
      </c>
      <c r="I1317" s="39" t="s">
        <v>9566</v>
      </c>
      <c r="J1317" s="18" t="s">
        <v>2709</v>
      </c>
      <c r="K1317" s="18" t="s">
        <v>2710</v>
      </c>
      <c r="L1317" s="18" t="s">
        <v>2711</v>
      </c>
      <c r="M1317" s="19" t="s">
        <v>1436</v>
      </c>
    </row>
    <row r="1318" spans="1:14" ht="85" x14ac:dyDescent="0.3">
      <c r="A1318" s="18">
        <v>2</v>
      </c>
      <c r="B1318" s="18" t="s">
        <v>2195</v>
      </c>
      <c r="C1318" s="18" t="s">
        <v>9398</v>
      </c>
      <c r="D1318" s="18" t="s">
        <v>12726</v>
      </c>
      <c r="E1318" s="18" t="s">
        <v>9549</v>
      </c>
      <c r="F1318" s="18" t="s">
        <v>2695</v>
      </c>
      <c r="G1318" s="18" t="s">
        <v>9565</v>
      </c>
      <c r="H1318" s="18" t="s">
        <v>12894</v>
      </c>
      <c r="I1318" s="39" t="s">
        <v>9567</v>
      </c>
      <c r="J1318" s="18" t="s">
        <v>2712</v>
      </c>
      <c r="K1318" s="18" t="s">
        <v>2713</v>
      </c>
      <c r="L1318" s="18" t="s">
        <v>2714</v>
      </c>
      <c r="M1318" s="19" t="s">
        <v>1436</v>
      </c>
    </row>
    <row r="1319" spans="1:14" ht="153" x14ac:dyDescent="0.3">
      <c r="A1319" s="18">
        <v>2</v>
      </c>
      <c r="B1319" s="18" t="s">
        <v>2195</v>
      </c>
      <c r="C1319" s="18" t="s">
        <v>9398</v>
      </c>
      <c r="D1319" s="18" t="s">
        <v>12726</v>
      </c>
      <c r="E1319" s="18" t="s">
        <v>9549</v>
      </c>
      <c r="F1319" s="18" t="s">
        <v>2695</v>
      </c>
      <c r="G1319" s="18" t="s">
        <v>9568</v>
      </c>
      <c r="H1319" s="18" t="s">
        <v>2715</v>
      </c>
      <c r="I1319" s="39" t="s">
        <v>9569</v>
      </c>
      <c r="J1319" s="18" t="s">
        <v>4529</v>
      </c>
      <c r="K1319" s="18" t="s">
        <v>12895</v>
      </c>
      <c r="L1319" s="18" t="s">
        <v>12896</v>
      </c>
      <c r="M1319" s="19" t="s">
        <v>1436</v>
      </c>
    </row>
    <row r="1320" spans="1:14" ht="119" x14ac:dyDescent="0.3">
      <c r="A1320" s="18">
        <v>2</v>
      </c>
      <c r="B1320" s="18" t="s">
        <v>2195</v>
      </c>
      <c r="C1320" s="18" t="s">
        <v>9398</v>
      </c>
      <c r="D1320" s="18" t="s">
        <v>12726</v>
      </c>
      <c r="E1320" s="18" t="s">
        <v>9549</v>
      </c>
      <c r="F1320" s="18" t="s">
        <v>2695</v>
      </c>
      <c r="G1320" s="18" t="s">
        <v>9568</v>
      </c>
      <c r="H1320" s="18" t="s">
        <v>2715</v>
      </c>
      <c r="I1320" s="39" t="s">
        <v>9570</v>
      </c>
      <c r="J1320" s="18" t="s">
        <v>2716</v>
      </c>
      <c r="K1320" s="18" t="s">
        <v>2717</v>
      </c>
      <c r="L1320" s="18" t="s">
        <v>2718</v>
      </c>
      <c r="M1320" s="19" t="s">
        <v>1443</v>
      </c>
    </row>
    <row r="1321" spans="1:14" ht="102" x14ac:dyDescent="0.3">
      <c r="A1321" s="18">
        <v>2</v>
      </c>
      <c r="B1321" s="18" t="s">
        <v>2195</v>
      </c>
      <c r="C1321" s="18" t="s">
        <v>9571</v>
      </c>
      <c r="D1321" s="18" t="s">
        <v>12897</v>
      </c>
      <c r="E1321" s="18" t="s">
        <v>1312</v>
      </c>
      <c r="F1321" s="18" t="s">
        <v>599</v>
      </c>
      <c r="G1321" s="18" t="s">
        <v>9572</v>
      </c>
      <c r="H1321" s="18" t="s">
        <v>600</v>
      </c>
      <c r="I1321" s="39" t="s">
        <v>9573</v>
      </c>
      <c r="J1321" s="18" t="s">
        <v>601</v>
      </c>
      <c r="K1321" s="18" t="s">
        <v>5998</v>
      </c>
      <c r="L1321" s="18" t="s">
        <v>7603</v>
      </c>
      <c r="M1321" s="19" t="s">
        <v>1436</v>
      </c>
    </row>
    <row r="1322" spans="1:14" ht="102" x14ac:dyDescent="0.3">
      <c r="A1322" s="18">
        <v>2</v>
      </c>
      <c r="B1322" s="18" t="s">
        <v>2195</v>
      </c>
      <c r="C1322" s="18" t="s">
        <v>9571</v>
      </c>
      <c r="D1322" s="18" t="s">
        <v>12897</v>
      </c>
      <c r="E1322" s="18" t="s">
        <v>1312</v>
      </c>
      <c r="F1322" s="18" t="s">
        <v>599</v>
      </c>
      <c r="G1322" s="18" t="s">
        <v>9572</v>
      </c>
      <c r="H1322" s="18" t="s">
        <v>600</v>
      </c>
      <c r="I1322" s="39" t="s">
        <v>9574</v>
      </c>
      <c r="J1322" s="18" t="s">
        <v>602</v>
      </c>
      <c r="K1322" s="18" t="s">
        <v>12898</v>
      </c>
      <c r="L1322" s="18" t="s">
        <v>12899</v>
      </c>
      <c r="M1322" s="19" t="s">
        <v>1436</v>
      </c>
    </row>
    <row r="1323" spans="1:14" ht="102" x14ac:dyDescent="0.3">
      <c r="A1323" s="18">
        <v>2</v>
      </c>
      <c r="B1323" s="18" t="s">
        <v>2195</v>
      </c>
      <c r="C1323" s="18" t="s">
        <v>9571</v>
      </c>
      <c r="D1323" s="18" t="s">
        <v>12897</v>
      </c>
      <c r="E1323" s="18" t="s">
        <v>1312</v>
      </c>
      <c r="F1323" s="18" t="s">
        <v>599</v>
      </c>
      <c r="G1323" s="18" t="s">
        <v>9572</v>
      </c>
      <c r="H1323" s="18" t="s">
        <v>600</v>
      </c>
      <c r="I1323" s="39" t="s">
        <v>9575</v>
      </c>
      <c r="J1323" s="18" t="s">
        <v>603</v>
      </c>
      <c r="K1323" s="18" t="s">
        <v>12900</v>
      </c>
      <c r="L1323" s="18" t="s">
        <v>12901</v>
      </c>
      <c r="M1323" s="19" t="s">
        <v>1436</v>
      </c>
    </row>
    <row r="1324" spans="1:14" ht="102" x14ac:dyDescent="0.3">
      <c r="A1324" s="18">
        <v>2</v>
      </c>
      <c r="B1324" s="18" t="s">
        <v>2195</v>
      </c>
      <c r="C1324" s="18" t="s">
        <v>9571</v>
      </c>
      <c r="D1324" s="18" t="s">
        <v>12897</v>
      </c>
      <c r="E1324" s="18" t="s">
        <v>1312</v>
      </c>
      <c r="F1324" s="18" t="s">
        <v>599</v>
      </c>
      <c r="G1324" s="18" t="s">
        <v>9572</v>
      </c>
      <c r="H1324" s="18" t="s">
        <v>600</v>
      </c>
      <c r="I1324" s="39" t="s">
        <v>9576</v>
      </c>
      <c r="J1324" s="18" t="s">
        <v>604</v>
      </c>
      <c r="K1324" s="18" t="s">
        <v>6001</v>
      </c>
      <c r="L1324" s="18" t="s">
        <v>2719</v>
      </c>
      <c r="M1324" s="19" t="s">
        <v>1436</v>
      </c>
    </row>
    <row r="1325" spans="1:14" ht="102" x14ac:dyDescent="0.3">
      <c r="A1325" s="18">
        <v>2</v>
      </c>
      <c r="B1325" s="18" t="s">
        <v>2195</v>
      </c>
      <c r="C1325" s="18" t="s">
        <v>9571</v>
      </c>
      <c r="D1325" s="18" t="s">
        <v>12897</v>
      </c>
      <c r="E1325" s="18" t="s">
        <v>1312</v>
      </c>
      <c r="F1325" s="18" t="s">
        <v>599</v>
      </c>
      <c r="G1325" s="18" t="s">
        <v>9572</v>
      </c>
      <c r="H1325" s="18" t="s">
        <v>600</v>
      </c>
      <c r="I1325" s="39" t="s">
        <v>9577</v>
      </c>
      <c r="J1325" s="18" t="s">
        <v>605</v>
      </c>
      <c r="K1325" s="18" t="s">
        <v>12902</v>
      </c>
      <c r="L1325" s="18" t="s">
        <v>12903</v>
      </c>
      <c r="M1325" s="19" t="s">
        <v>1436</v>
      </c>
    </row>
    <row r="1326" spans="1:14" ht="102" x14ac:dyDescent="0.3">
      <c r="A1326" s="18">
        <v>2</v>
      </c>
      <c r="B1326" s="18" t="s">
        <v>2195</v>
      </c>
      <c r="C1326" s="18" t="s">
        <v>9571</v>
      </c>
      <c r="D1326" s="18" t="s">
        <v>12897</v>
      </c>
      <c r="E1326" s="18" t="s">
        <v>1312</v>
      </c>
      <c r="F1326" s="18" t="s">
        <v>599</v>
      </c>
      <c r="G1326" s="18" t="s">
        <v>9572</v>
      </c>
      <c r="H1326" s="18" t="s">
        <v>600</v>
      </c>
      <c r="I1326" s="39" t="s">
        <v>9578</v>
      </c>
      <c r="J1326" s="18" t="s">
        <v>606</v>
      </c>
      <c r="K1326" s="18" t="s">
        <v>2720</v>
      </c>
      <c r="L1326" s="18" t="s">
        <v>7607</v>
      </c>
      <c r="M1326" s="19" t="s">
        <v>1436</v>
      </c>
    </row>
    <row r="1327" spans="1:14" ht="102" x14ac:dyDescent="0.3">
      <c r="A1327" s="18">
        <v>2</v>
      </c>
      <c r="B1327" s="18" t="s">
        <v>2195</v>
      </c>
      <c r="C1327" s="18" t="s">
        <v>9571</v>
      </c>
      <c r="D1327" s="18" t="s">
        <v>12897</v>
      </c>
      <c r="E1327" s="18" t="s">
        <v>1312</v>
      </c>
      <c r="F1327" s="18" t="s">
        <v>599</v>
      </c>
      <c r="G1327" s="18" t="s">
        <v>9572</v>
      </c>
      <c r="H1327" s="18" t="s">
        <v>600</v>
      </c>
      <c r="I1327" s="39" t="s">
        <v>9579</v>
      </c>
      <c r="J1327" s="18" t="s">
        <v>607</v>
      </c>
      <c r="K1327" s="18" t="s">
        <v>2721</v>
      </c>
      <c r="L1327" s="18" t="s">
        <v>2722</v>
      </c>
      <c r="M1327" s="19" t="s">
        <v>2237</v>
      </c>
    </row>
    <row r="1328" spans="1:14" ht="102" x14ac:dyDescent="0.3">
      <c r="A1328" s="18">
        <v>2</v>
      </c>
      <c r="B1328" s="18" t="s">
        <v>2195</v>
      </c>
      <c r="C1328" s="18" t="s">
        <v>9571</v>
      </c>
      <c r="D1328" s="18" t="s">
        <v>12897</v>
      </c>
      <c r="E1328" s="18" t="s">
        <v>1312</v>
      </c>
      <c r="F1328" s="18" t="s">
        <v>599</v>
      </c>
      <c r="G1328" s="18" t="s">
        <v>9572</v>
      </c>
      <c r="H1328" s="18" t="s">
        <v>600</v>
      </c>
      <c r="I1328" s="39" t="s">
        <v>9580</v>
      </c>
      <c r="J1328" s="18" t="s">
        <v>608</v>
      </c>
      <c r="K1328" s="18" t="s">
        <v>12904</v>
      </c>
      <c r="L1328" s="18" t="s">
        <v>12905</v>
      </c>
      <c r="M1328" s="19" t="s">
        <v>1436</v>
      </c>
    </row>
    <row r="1329" spans="1:13" ht="102" x14ac:dyDescent="0.3">
      <c r="A1329" s="18">
        <v>2</v>
      </c>
      <c r="B1329" s="18" t="s">
        <v>2195</v>
      </c>
      <c r="C1329" s="18" t="s">
        <v>9571</v>
      </c>
      <c r="D1329" s="18" t="s">
        <v>12897</v>
      </c>
      <c r="E1329" s="18" t="s">
        <v>1312</v>
      </c>
      <c r="F1329" s="18" t="s">
        <v>599</v>
      </c>
      <c r="G1329" s="18" t="s">
        <v>9572</v>
      </c>
      <c r="H1329" s="18" t="s">
        <v>600</v>
      </c>
      <c r="I1329" s="39" t="s">
        <v>9581</v>
      </c>
      <c r="J1329" s="18" t="s">
        <v>609</v>
      </c>
      <c r="K1329" s="18" t="s">
        <v>2723</v>
      </c>
      <c r="L1329" s="18" t="s">
        <v>12906</v>
      </c>
      <c r="M1329" s="19" t="s">
        <v>1436</v>
      </c>
    </row>
    <row r="1330" spans="1:13" ht="102" x14ac:dyDescent="0.3">
      <c r="A1330" s="18">
        <v>2</v>
      </c>
      <c r="B1330" s="18" t="s">
        <v>2195</v>
      </c>
      <c r="C1330" s="18" t="s">
        <v>9571</v>
      </c>
      <c r="D1330" s="18" t="s">
        <v>12897</v>
      </c>
      <c r="E1330" s="18" t="s">
        <v>1312</v>
      </c>
      <c r="F1330" s="18" t="s">
        <v>599</v>
      </c>
      <c r="G1330" s="18" t="s">
        <v>9572</v>
      </c>
      <c r="H1330" s="18" t="s">
        <v>600</v>
      </c>
      <c r="I1330" s="39" t="s">
        <v>9582</v>
      </c>
      <c r="J1330" s="18" t="s">
        <v>610</v>
      </c>
      <c r="K1330" s="18" t="s">
        <v>12907</v>
      </c>
      <c r="L1330" s="18" t="s">
        <v>12908</v>
      </c>
      <c r="M1330" s="19" t="s">
        <v>1462</v>
      </c>
    </row>
    <row r="1331" spans="1:13" ht="102" x14ac:dyDescent="0.3">
      <c r="A1331" s="18">
        <v>2</v>
      </c>
      <c r="B1331" s="18" t="s">
        <v>2195</v>
      </c>
      <c r="C1331" s="18" t="s">
        <v>9571</v>
      </c>
      <c r="D1331" s="18" t="s">
        <v>12897</v>
      </c>
      <c r="E1331" s="18" t="s">
        <v>1312</v>
      </c>
      <c r="F1331" s="18" t="s">
        <v>599</v>
      </c>
      <c r="G1331" s="18" t="s">
        <v>9572</v>
      </c>
      <c r="H1331" s="18" t="s">
        <v>600</v>
      </c>
      <c r="I1331" s="39" t="s">
        <v>9583</v>
      </c>
      <c r="J1331" s="18" t="s">
        <v>12909</v>
      </c>
      <c r="K1331" s="18" t="s">
        <v>12910</v>
      </c>
      <c r="L1331" s="18" t="s">
        <v>12911</v>
      </c>
      <c r="M1331" s="19" t="s">
        <v>1436</v>
      </c>
    </row>
    <row r="1332" spans="1:13" ht="102" x14ac:dyDescent="0.3">
      <c r="A1332" s="18">
        <v>2</v>
      </c>
      <c r="B1332" s="18" t="s">
        <v>2195</v>
      </c>
      <c r="C1332" s="18" t="s">
        <v>9571</v>
      </c>
      <c r="D1332" s="18" t="s">
        <v>12897</v>
      </c>
      <c r="E1332" s="18" t="s">
        <v>1312</v>
      </c>
      <c r="F1332" s="18" t="s">
        <v>599</v>
      </c>
      <c r="G1332" s="18" t="s">
        <v>9572</v>
      </c>
      <c r="H1332" s="18" t="s">
        <v>600</v>
      </c>
      <c r="I1332" s="39" t="s">
        <v>9584</v>
      </c>
      <c r="J1332" s="18" t="s">
        <v>611</v>
      </c>
      <c r="K1332" s="18" t="s">
        <v>2724</v>
      </c>
      <c r="L1332" s="18" t="s">
        <v>12912</v>
      </c>
      <c r="M1332" s="19" t="s">
        <v>1436</v>
      </c>
    </row>
    <row r="1333" spans="1:13" ht="102" x14ac:dyDescent="0.3">
      <c r="A1333" s="18">
        <v>2</v>
      </c>
      <c r="B1333" s="18" t="s">
        <v>2195</v>
      </c>
      <c r="C1333" s="18" t="s">
        <v>9571</v>
      </c>
      <c r="D1333" s="18" t="s">
        <v>12897</v>
      </c>
      <c r="E1333" s="18" t="s">
        <v>1312</v>
      </c>
      <c r="F1333" s="18" t="s">
        <v>599</v>
      </c>
      <c r="G1333" s="18" t="s">
        <v>9572</v>
      </c>
      <c r="H1333" s="18" t="s">
        <v>600</v>
      </c>
      <c r="I1333" s="39" t="s">
        <v>9585</v>
      </c>
      <c r="J1333" s="18" t="s">
        <v>2725</v>
      </c>
      <c r="K1333" s="18" t="s">
        <v>12913</v>
      </c>
      <c r="L1333" s="18" t="s">
        <v>2726</v>
      </c>
      <c r="M1333" s="41" t="s">
        <v>1458</v>
      </c>
    </row>
    <row r="1334" spans="1:13" ht="102" x14ac:dyDescent="0.3">
      <c r="A1334" s="18">
        <v>2</v>
      </c>
      <c r="B1334" s="18" t="s">
        <v>2195</v>
      </c>
      <c r="C1334" s="18" t="s">
        <v>9571</v>
      </c>
      <c r="D1334" s="18" t="s">
        <v>12897</v>
      </c>
      <c r="E1334" s="18" t="s">
        <v>1313</v>
      </c>
      <c r="F1334" s="18" t="s">
        <v>612</v>
      </c>
      <c r="G1334" s="18" t="s">
        <v>9586</v>
      </c>
      <c r="H1334" s="18" t="s">
        <v>12914</v>
      </c>
      <c r="I1334" s="39" t="s">
        <v>9587</v>
      </c>
      <c r="J1334" s="18" t="s">
        <v>12915</v>
      </c>
      <c r="K1334" s="18" t="s">
        <v>12916</v>
      </c>
      <c r="L1334" s="18" t="s">
        <v>12917</v>
      </c>
      <c r="M1334" s="19" t="s">
        <v>2727</v>
      </c>
    </row>
    <row r="1335" spans="1:13" ht="102" x14ac:dyDescent="0.3">
      <c r="A1335" s="18">
        <v>2</v>
      </c>
      <c r="B1335" s="18" t="s">
        <v>2195</v>
      </c>
      <c r="C1335" s="18" t="s">
        <v>9571</v>
      </c>
      <c r="D1335" s="18" t="s">
        <v>12897</v>
      </c>
      <c r="E1335" s="18" t="s">
        <v>1313</v>
      </c>
      <c r="F1335" s="18" t="s">
        <v>612</v>
      </c>
      <c r="G1335" s="18" t="s">
        <v>9586</v>
      </c>
      <c r="H1335" s="18" t="s">
        <v>12914</v>
      </c>
      <c r="I1335" s="39" t="s">
        <v>9588</v>
      </c>
      <c r="J1335" s="18" t="s">
        <v>614</v>
      </c>
      <c r="K1335" s="18" t="s">
        <v>2728</v>
      </c>
      <c r="L1335" s="18" t="s">
        <v>2729</v>
      </c>
      <c r="M1335" s="19" t="s">
        <v>1436</v>
      </c>
    </row>
    <row r="1336" spans="1:13" ht="102" x14ac:dyDescent="0.3">
      <c r="A1336" s="18">
        <v>2</v>
      </c>
      <c r="B1336" s="18" t="s">
        <v>2195</v>
      </c>
      <c r="C1336" s="18" t="s">
        <v>9571</v>
      </c>
      <c r="D1336" s="18" t="s">
        <v>12897</v>
      </c>
      <c r="E1336" s="18" t="s">
        <v>1313</v>
      </c>
      <c r="F1336" s="18" t="s">
        <v>612</v>
      </c>
      <c r="G1336" s="18" t="s">
        <v>9586</v>
      </c>
      <c r="H1336" s="18" t="s">
        <v>12914</v>
      </c>
      <c r="I1336" s="39" t="s">
        <v>9589</v>
      </c>
      <c r="J1336" s="18" t="s">
        <v>615</v>
      </c>
      <c r="K1336" s="18" t="s">
        <v>12918</v>
      </c>
      <c r="L1336" s="18" t="s">
        <v>12919</v>
      </c>
      <c r="M1336" s="41" t="s">
        <v>1458</v>
      </c>
    </row>
    <row r="1337" spans="1:13" ht="102" x14ac:dyDescent="0.3">
      <c r="A1337" s="18">
        <v>2</v>
      </c>
      <c r="B1337" s="18" t="s">
        <v>2195</v>
      </c>
      <c r="C1337" s="18" t="s">
        <v>9571</v>
      </c>
      <c r="D1337" s="18" t="s">
        <v>12897</v>
      </c>
      <c r="E1337" s="18" t="s">
        <v>1313</v>
      </c>
      <c r="F1337" s="18" t="s">
        <v>612</v>
      </c>
      <c r="G1337" s="18" t="s">
        <v>9590</v>
      </c>
      <c r="H1337" s="18" t="s">
        <v>12920</v>
      </c>
      <c r="I1337" s="39" t="s">
        <v>9591</v>
      </c>
      <c r="J1337" s="18" t="s">
        <v>4539</v>
      </c>
      <c r="K1337" s="18" t="s">
        <v>6009</v>
      </c>
      <c r="L1337" s="18" t="s">
        <v>12921</v>
      </c>
      <c r="M1337" s="19" t="s">
        <v>1436</v>
      </c>
    </row>
    <row r="1338" spans="1:13" ht="102" x14ac:dyDescent="0.3">
      <c r="A1338" s="18">
        <v>2</v>
      </c>
      <c r="B1338" s="18" t="s">
        <v>2195</v>
      </c>
      <c r="C1338" s="18" t="s">
        <v>9571</v>
      </c>
      <c r="D1338" s="18" t="s">
        <v>12897</v>
      </c>
      <c r="E1338" s="18" t="s">
        <v>1313</v>
      </c>
      <c r="F1338" s="18" t="s">
        <v>612</v>
      </c>
      <c r="G1338" s="18" t="s">
        <v>9590</v>
      </c>
      <c r="H1338" s="18" t="s">
        <v>12920</v>
      </c>
      <c r="I1338" s="39" t="s">
        <v>9592</v>
      </c>
      <c r="J1338" s="18" t="s">
        <v>617</v>
      </c>
      <c r="K1338" s="18" t="s">
        <v>12922</v>
      </c>
      <c r="L1338" s="18" t="s">
        <v>12923</v>
      </c>
      <c r="M1338" s="19" t="s">
        <v>1436</v>
      </c>
    </row>
    <row r="1339" spans="1:13" ht="102" x14ac:dyDescent="0.3">
      <c r="A1339" s="18">
        <v>2</v>
      </c>
      <c r="B1339" s="18" t="s">
        <v>2195</v>
      </c>
      <c r="C1339" s="18" t="s">
        <v>9571</v>
      </c>
      <c r="D1339" s="18" t="s">
        <v>12897</v>
      </c>
      <c r="E1339" s="18" t="s">
        <v>1313</v>
      </c>
      <c r="F1339" s="18" t="s">
        <v>612</v>
      </c>
      <c r="G1339" s="18" t="s">
        <v>9590</v>
      </c>
      <c r="H1339" s="18" t="s">
        <v>12920</v>
      </c>
      <c r="I1339" s="39" t="s">
        <v>9593</v>
      </c>
      <c r="J1339" s="18" t="s">
        <v>618</v>
      </c>
      <c r="K1339" s="18" t="s">
        <v>2730</v>
      </c>
      <c r="L1339" s="18" t="s">
        <v>12924</v>
      </c>
      <c r="M1339" s="41" t="s">
        <v>1458</v>
      </c>
    </row>
    <row r="1340" spans="1:13" ht="102" x14ac:dyDescent="0.3">
      <c r="A1340" s="18">
        <v>2</v>
      </c>
      <c r="B1340" s="18" t="s">
        <v>2195</v>
      </c>
      <c r="C1340" s="18" t="s">
        <v>9571</v>
      </c>
      <c r="D1340" s="18" t="s">
        <v>12897</v>
      </c>
      <c r="E1340" s="18" t="s">
        <v>1313</v>
      </c>
      <c r="F1340" s="18" t="s">
        <v>612</v>
      </c>
      <c r="G1340" s="18" t="s">
        <v>9590</v>
      </c>
      <c r="H1340" s="18" t="s">
        <v>12920</v>
      </c>
      <c r="I1340" s="39" t="s">
        <v>9594</v>
      </c>
      <c r="J1340" s="18" t="s">
        <v>4540</v>
      </c>
      <c r="K1340" s="18" t="s">
        <v>6011</v>
      </c>
      <c r="L1340" s="18" t="s">
        <v>2731</v>
      </c>
      <c r="M1340" s="19" t="s">
        <v>1436</v>
      </c>
    </row>
    <row r="1341" spans="1:13" ht="102" x14ac:dyDescent="0.3">
      <c r="A1341" s="18">
        <v>2</v>
      </c>
      <c r="B1341" s="18" t="s">
        <v>2195</v>
      </c>
      <c r="C1341" s="18" t="s">
        <v>9571</v>
      </c>
      <c r="D1341" s="18" t="s">
        <v>12897</v>
      </c>
      <c r="E1341" s="18" t="s">
        <v>1313</v>
      </c>
      <c r="F1341" s="18" t="s">
        <v>612</v>
      </c>
      <c r="G1341" s="18" t="s">
        <v>9590</v>
      </c>
      <c r="H1341" s="18" t="s">
        <v>12920</v>
      </c>
      <c r="I1341" s="39" t="s">
        <v>9595</v>
      </c>
      <c r="J1341" s="18" t="s">
        <v>12925</v>
      </c>
      <c r="K1341" s="18" t="s">
        <v>12926</v>
      </c>
      <c r="L1341" s="18" t="s">
        <v>12927</v>
      </c>
      <c r="M1341" s="19" t="s">
        <v>1436</v>
      </c>
    </row>
    <row r="1342" spans="1:13" ht="102" x14ac:dyDescent="0.3">
      <c r="A1342" s="18">
        <v>2</v>
      </c>
      <c r="B1342" s="18" t="s">
        <v>2195</v>
      </c>
      <c r="C1342" s="18" t="s">
        <v>9571</v>
      </c>
      <c r="D1342" s="18" t="s">
        <v>12897</v>
      </c>
      <c r="E1342" s="18" t="s">
        <v>1313</v>
      </c>
      <c r="F1342" s="18" t="s">
        <v>612</v>
      </c>
      <c r="G1342" s="18" t="s">
        <v>9590</v>
      </c>
      <c r="H1342" s="18" t="s">
        <v>12920</v>
      </c>
      <c r="I1342" s="39" t="s">
        <v>9596</v>
      </c>
      <c r="J1342" s="18" t="s">
        <v>2732</v>
      </c>
      <c r="K1342" s="18" t="s">
        <v>2733</v>
      </c>
      <c r="L1342" s="18" t="s">
        <v>12928</v>
      </c>
      <c r="M1342" s="19" t="s">
        <v>2228</v>
      </c>
    </row>
    <row r="1343" spans="1:13" ht="102" x14ac:dyDescent="0.3">
      <c r="A1343" s="18">
        <v>2</v>
      </c>
      <c r="B1343" s="18" t="s">
        <v>2195</v>
      </c>
      <c r="C1343" s="18" t="s">
        <v>9571</v>
      </c>
      <c r="D1343" s="18" t="s">
        <v>12897</v>
      </c>
      <c r="E1343" s="18" t="s">
        <v>1313</v>
      </c>
      <c r="F1343" s="18" t="s">
        <v>612</v>
      </c>
      <c r="G1343" s="18" t="s">
        <v>9590</v>
      </c>
      <c r="H1343" s="18" t="s">
        <v>12920</v>
      </c>
      <c r="I1343" s="39" t="s">
        <v>9597</v>
      </c>
      <c r="J1343" s="18" t="s">
        <v>619</v>
      </c>
      <c r="K1343" s="18" t="s">
        <v>6013</v>
      </c>
      <c r="L1343" s="18" t="s">
        <v>2734</v>
      </c>
      <c r="M1343" s="41" t="s">
        <v>1458</v>
      </c>
    </row>
    <row r="1344" spans="1:13" ht="102" x14ac:dyDescent="0.3">
      <c r="A1344" s="18">
        <v>2</v>
      </c>
      <c r="B1344" s="18" t="s">
        <v>2195</v>
      </c>
      <c r="C1344" s="18" t="s">
        <v>9571</v>
      </c>
      <c r="D1344" s="18" t="s">
        <v>12897</v>
      </c>
      <c r="E1344" s="18" t="s">
        <v>1313</v>
      </c>
      <c r="F1344" s="18" t="s">
        <v>612</v>
      </c>
      <c r="G1344" s="18" t="s">
        <v>9590</v>
      </c>
      <c r="H1344" s="18" t="s">
        <v>12920</v>
      </c>
      <c r="I1344" s="39" t="s">
        <v>9598</v>
      </c>
      <c r="J1344" s="18" t="s">
        <v>4542</v>
      </c>
      <c r="K1344" s="18" t="s">
        <v>6014</v>
      </c>
      <c r="L1344" s="18" t="s">
        <v>2735</v>
      </c>
      <c r="M1344" s="19" t="s">
        <v>2237</v>
      </c>
    </row>
    <row r="1345" spans="1:13" ht="102" x14ac:dyDescent="0.3">
      <c r="A1345" s="18">
        <v>2</v>
      </c>
      <c r="B1345" s="18" t="s">
        <v>2195</v>
      </c>
      <c r="C1345" s="18" t="s">
        <v>9571</v>
      </c>
      <c r="D1345" s="18" t="s">
        <v>12897</v>
      </c>
      <c r="E1345" s="18" t="s">
        <v>1313</v>
      </c>
      <c r="F1345" s="18" t="s">
        <v>612</v>
      </c>
      <c r="G1345" s="18" t="s">
        <v>9590</v>
      </c>
      <c r="H1345" s="18" t="s">
        <v>12920</v>
      </c>
      <c r="I1345" s="39" t="s">
        <v>9599</v>
      </c>
      <c r="J1345" s="18" t="s">
        <v>620</v>
      </c>
      <c r="K1345" s="18" t="s">
        <v>6015</v>
      </c>
      <c r="L1345" s="18" t="s">
        <v>7620</v>
      </c>
      <c r="M1345" s="19" t="s">
        <v>1436</v>
      </c>
    </row>
    <row r="1346" spans="1:13" ht="102" x14ac:dyDescent="0.3">
      <c r="A1346" s="18">
        <v>2</v>
      </c>
      <c r="B1346" s="18" t="s">
        <v>2195</v>
      </c>
      <c r="C1346" s="18" t="s">
        <v>9571</v>
      </c>
      <c r="D1346" s="18" t="s">
        <v>12897</v>
      </c>
      <c r="E1346" s="18" t="s">
        <v>1313</v>
      </c>
      <c r="F1346" s="18" t="s">
        <v>612</v>
      </c>
      <c r="G1346" s="18" t="s">
        <v>9590</v>
      </c>
      <c r="H1346" s="18" t="s">
        <v>12920</v>
      </c>
      <c r="I1346" s="39" t="s">
        <v>9600</v>
      </c>
      <c r="J1346" s="18" t="s">
        <v>621</v>
      </c>
      <c r="K1346" s="18" t="s">
        <v>2736</v>
      </c>
      <c r="L1346" s="18" t="s">
        <v>2737</v>
      </c>
      <c r="M1346" s="19" t="s">
        <v>1436</v>
      </c>
    </row>
    <row r="1347" spans="1:13" ht="102" x14ac:dyDescent="0.3">
      <c r="A1347" s="18">
        <v>2</v>
      </c>
      <c r="B1347" s="18" t="s">
        <v>2195</v>
      </c>
      <c r="C1347" s="18" t="s">
        <v>9571</v>
      </c>
      <c r="D1347" s="18" t="s">
        <v>12897</v>
      </c>
      <c r="E1347" s="18" t="s">
        <v>1313</v>
      </c>
      <c r="F1347" s="18" t="s">
        <v>612</v>
      </c>
      <c r="G1347" s="18" t="s">
        <v>9590</v>
      </c>
      <c r="H1347" s="18" t="s">
        <v>12920</v>
      </c>
      <c r="I1347" s="39" t="s">
        <v>9601</v>
      </c>
      <c r="J1347" s="18" t="s">
        <v>12929</v>
      </c>
      <c r="K1347" s="18" t="s">
        <v>12930</v>
      </c>
      <c r="L1347" s="18" t="s">
        <v>12931</v>
      </c>
      <c r="M1347" s="19" t="s">
        <v>1436</v>
      </c>
    </row>
    <row r="1348" spans="1:13" ht="102" x14ac:dyDescent="0.3">
      <c r="A1348" s="18">
        <v>2</v>
      </c>
      <c r="B1348" s="18" t="s">
        <v>2195</v>
      </c>
      <c r="C1348" s="18" t="s">
        <v>9571</v>
      </c>
      <c r="D1348" s="18" t="s">
        <v>12897</v>
      </c>
      <c r="E1348" s="18" t="s">
        <v>1313</v>
      </c>
      <c r="F1348" s="18" t="s">
        <v>612</v>
      </c>
      <c r="G1348" s="18" t="s">
        <v>9590</v>
      </c>
      <c r="H1348" s="18" t="s">
        <v>12920</v>
      </c>
      <c r="I1348" s="39" t="s">
        <v>9602</v>
      </c>
      <c r="J1348" s="18" t="s">
        <v>622</v>
      </c>
      <c r="K1348" s="18" t="s">
        <v>12932</v>
      </c>
      <c r="L1348" s="18" t="s">
        <v>12933</v>
      </c>
      <c r="M1348" s="19" t="s">
        <v>1436</v>
      </c>
    </row>
    <row r="1349" spans="1:13" ht="102" x14ac:dyDescent="0.3">
      <c r="A1349" s="18">
        <v>2</v>
      </c>
      <c r="B1349" s="18" t="s">
        <v>2195</v>
      </c>
      <c r="C1349" s="18" t="s">
        <v>9603</v>
      </c>
      <c r="D1349" s="18" t="s">
        <v>4545</v>
      </c>
      <c r="E1349" s="18" t="s">
        <v>9604</v>
      </c>
      <c r="F1349" s="18" t="s">
        <v>12934</v>
      </c>
      <c r="G1349" s="18" t="s">
        <v>9605</v>
      </c>
      <c r="H1349" s="18" t="s">
        <v>4547</v>
      </c>
      <c r="I1349" s="39" t="s">
        <v>9606</v>
      </c>
      <c r="J1349" s="18" t="s">
        <v>4548</v>
      </c>
      <c r="K1349" s="18" t="s">
        <v>6018</v>
      </c>
      <c r="L1349" s="18" t="s">
        <v>7623</v>
      </c>
      <c r="M1349" s="19" t="s">
        <v>2738</v>
      </c>
    </row>
    <row r="1350" spans="1:13" ht="102" x14ac:dyDescent="0.3">
      <c r="A1350" s="18">
        <v>2</v>
      </c>
      <c r="B1350" s="18" t="s">
        <v>2195</v>
      </c>
      <c r="C1350" s="18" t="s">
        <v>9603</v>
      </c>
      <c r="D1350" s="18" t="s">
        <v>4545</v>
      </c>
      <c r="E1350" s="18" t="s">
        <v>9604</v>
      </c>
      <c r="F1350" s="18" t="s">
        <v>12934</v>
      </c>
      <c r="G1350" s="18" t="s">
        <v>9607</v>
      </c>
      <c r="H1350" s="18" t="s">
        <v>2739</v>
      </c>
      <c r="I1350" s="39" t="s">
        <v>9608</v>
      </c>
      <c r="J1350" s="18" t="s">
        <v>4549</v>
      </c>
      <c r="K1350" s="18" t="s">
        <v>2740</v>
      </c>
      <c r="L1350" s="18" t="s">
        <v>7624</v>
      </c>
      <c r="M1350" s="19" t="s">
        <v>2738</v>
      </c>
    </row>
    <row r="1351" spans="1:13" ht="102" x14ac:dyDescent="0.3">
      <c r="A1351" s="18">
        <v>2</v>
      </c>
      <c r="B1351" s="18" t="s">
        <v>2195</v>
      </c>
      <c r="C1351" s="18" t="s">
        <v>9603</v>
      </c>
      <c r="D1351" s="18" t="s">
        <v>4545</v>
      </c>
      <c r="E1351" s="18" t="s">
        <v>1349</v>
      </c>
      <c r="F1351" s="18" t="s">
        <v>860</v>
      </c>
      <c r="G1351" s="18" t="s">
        <v>9609</v>
      </c>
      <c r="H1351" s="18" t="s">
        <v>861</v>
      </c>
      <c r="I1351" s="39" t="s">
        <v>9610</v>
      </c>
      <c r="J1351" s="18" t="s">
        <v>862</v>
      </c>
      <c r="K1351" s="18" t="s">
        <v>6019</v>
      </c>
      <c r="L1351" s="18" t="s">
        <v>2741</v>
      </c>
      <c r="M1351" s="19" t="s">
        <v>2738</v>
      </c>
    </row>
    <row r="1352" spans="1:13" ht="102" x14ac:dyDescent="0.3">
      <c r="A1352" s="18">
        <v>2</v>
      </c>
      <c r="B1352" s="18" t="s">
        <v>2195</v>
      </c>
      <c r="C1352" s="18" t="s">
        <v>9603</v>
      </c>
      <c r="D1352" s="18" t="s">
        <v>4545</v>
      </c>
      <c r="E1352" s="18" t="s">
        <v>1349</v>
      </c>
      <c r="F1352" s="18" t="s">
        <v>860</v>
      </c>
      <c r="G1352" s="18" t="s">
        <v>9609</v>
      </c>
      <c r="H1352" s="18" t="s">
        <v>861</v>
      </c>
      <c r="I1352" s="39" t="s">
        <v>9611</v>
      </c>
      <c r="J1352" s="18" t="s">
        <v>2742</v>
      </c>
      <c r="K1352" s="18" t="s">
        <v>2743</v>
      </c>
      <c r="L1352" s="18" t="s">
        <v>2744</v>
      </c>
      <c r="M1352" s="19" t="s">
        <v>2738</v>
      </c>
    </row>
    <row r="1353" spans="1:13" ht="102" x14ac:dyDescent="0.3">
      <c r="A1353" s="18">
        <v>2</v>
      </c>
      <c r="B1353" s="18" t="s">
        <v>2195</v>
      </c>
      <c r="C1353" s="18" t="s">
        <v>9603</v>
      </c>
      <c r="D1353" s="18" t="s">
        <v>4545</v>
      </c>
      <c r="E1353" s="18" t="s">
        <v>1350</v>
      </c>
      <c r="F1353" s="18" t="s">
        <v>863</v>
      </c>
      <c r="G1353" s="18" t="s">
        <v>9612</v>
      </c>
      <c r="H1353" s="18" t="s">
        <v>12935</v>
      </c>
      <c r="I1353" s="39" t="s">
        <v>9613</v>
      </c>
      <c r="J1353" s="18" t="s">
        <v>864</v>
      </c>
      <c r="K1353" s="18" t="s">
        <v>6020</v>
      </c>
      <c r="L1353" s="18" t="s">
        <v>7625</v>
      </c>
      <c r="M1353" s="19" t="s">
        <v>2738</v>
      </c>
    </row>
    <row r="1354" spans="1:13" ht="102" x14ac:dyDescent="0.3">
      <c r="A1354" s="18">
        <v>2</v>
      </c>
      <c r="B1354" s="18" t="s">
        <v>2195</v>
      </c>
      <c r="C1354" s="18" t="s">
        <v>9603</v>
      </c>
      <c r="D1354" s="18" t="s">
        <v>4545</v>
      </c>
      <c r="E1354" s="18" t="s">
        <v>1350</v>
      </c>
      <c r="F1354" s="18" t="s">
        <v>863</v>
      </c>
      <c r="G1354" s="18" t="s">
        <v>9612</v>
      </c>
      <c r="H1354" s="18" t="s">
        <v>12935</v>
      </c>
      <c r="I1354" s="39" t="s">
        <v>9614</v>
      </c>
      <c r="J1354" s="18" t="s">
        <v>4553</v>
      </c>
      <c r="K1354" s="18" t="s">
        <v>6021</v>
      </c>
      <c r="L1354" s="18" t="s">
        <v>7626</v>
      </c>
      <c r="M1354" s="19" t="s">
        <v>2738</v>
      </c>
    </row>
    <row r="1355" spans="1:13" ht="102" x14ac:dyDescent="0.3">
      <c r="A1355" s="18">
        <v>2</v>
      </c>
      <c r="B1355" s="18" t="s">
        <v>2195</v>
      </c>
      <c r="C1355" s="18" t="s">
        <v>9603</v>
      </c>
      <c r="D1355" s="18" t="s">
        <v>4545</v>
      </c>
      <c r="E1355" s="18" t="s">
        <v>1351</v>
      </c>
      <c r="F1355" s="18" t="s">
        <v>865</v>
      </c>
      <c r="G1355" s="18" t="s">
        <v>9615</v>
      </c>
      <c r="H1355" s="18" t="s">
        <v>866</v>
      </c>
      <c r="I1355" s="39" t="s">
        <v>9616</v>
      </c>
      <c r="J1355" s="18" t="s">
        <v>867</v>
      </c>
      <c r="K1355" s="18" t="s">
        <v>12936</v>
      </c>
      <c r="L1355" s="18" t="s">
        <v>7627</v>
      </c>
      <c r="M1355" s="19" t="s">
        <v>1462</v>
      </c>
    </row>
    <row r="1356" spans="1:13" ht="102" x14ac:dyDescent="0.3">
      <c r="A1356" s="18">
        <v>2</v>
      </c>
      <c r="B1356" s="18" t="s">
        <v>2195</v>
      </c>
      <c r="C1356" s="18" t="s">
        <v>9603</v>
      </c>
      <c r="D1356" s="18" t="s">
        <v>4545</v>
      </c>
      <c r="E1356" s="18" t="s">
        <v>1351</v>
      </c>
      <c r="F1356" s="18" t="s">
        <v>865</v>
      </c>
      <c r="G1356" s="18" t="s">
        <v>9617</v>
      </c>
      <c r="H1356" s="18" t="s">
        <v>12937</v>
      </c>
      <c r="I1356" s="39" t="s">
        <v>9618</v>
      </c>
      <c r="J1356" s="18" t="s">
        <v>2745</v>
      </c>
      <c r="K1356" s="18" t="s">
        <v>1</v>
      </c>
      <c r="L1356" s="18" t="s">
        <v>1</v>
      </c>
      <c r="M1356" s="18"/>
    </row>
    <row r="1357" spans="1:13" ht="102" x14ac:dyDescent="0.3">
      <c r="A1357" s="18">
        <v>2</v>
      </c>
      <c r="B1357" s="18" t="s">
        <v>2195</v>
      </c>
      <c r="C1357" s="18" t="s">
        <v>9603</v>
      </c>
      <c r="D1357" s="18" t="s">
        <v>4545</v>
      </c>
      <c r="E1357" s="18" t="s">
        <v>1351</v>
      </c>
      <c r="F1357" s="18" t="s">
        <v>865</v>
      </c>
      <c r="G1357" s="18" t="s">
        <v>9619</v>
      </c>
      <c r="H1357" s="18" t="s">
        <v>4558</v>
      </c>
      <c r="I1357" s="39" t="s">
        <v>9620</v>
      </c>
      <c r="J1357" s="18" t="s">
        <v>12938</v>
      </c>
      <c r="K1357" s="18" t="s">
        <v>1</v>
      </c>
      <c r="L1357" s="18" t="s">
        <v>1</v>
      </c>
      <c r="M1357" s="18"/>
    </row>
    <row r="1358" spans="1:13" ht="102" x14ac:dyDescent="0.3">
      <c r="A1358" s="18">
        <v>2</v>
      </c>
      <c r="B1358" s="18" t="s">
        <v>2195</v>
      </c>
      <c r="C1358" s="18" t="s">
        <v>9603</v>
      </c>
      <c r="D1358" s="18" t="s">
        <v>4545</v>
      </c>
      <c r="E1358" s="18" t="s">
        <v>1352</v>
      </c>
      <c r="F1358" s="18" t="s">
        <v>868</v>
      </c>
      <c r="G1358" s="18" t="s">
        <v>9621</v>
      </c>
      <c r="H1358" s="18" t="s">
        <v>869</v>
      </c>
      <c r="I1358" s="39" t="s">
        <v>9622</v>
      </c>
      <c r="J1358" s="18" t="s">
        <v>870</v>
      </c>
      <c r="K1358" s="18" t="s">
        <v>2746</v>
      </c>
      <c r="L1358" s="18" t="s">
        <v>2747</v>
      </c>
      <c r="M1358" s="19" t="s">
        <v>1462</v>
      </c>
    </row>
    <row r="1359" spans="1:13" ht="102" x14ac:dyDescent="0.3">
      <c r="A1359" s="18">
        <v>2</v>
      </c>
      <c r="B1359" s="18" t="s">
        <v>2195</v>
      </c>
      <c r="C1359" s="18" t="s">
        <v>9603</v>
      </c>
      <c r="D1359" s="18" t="s">
        <v>4545</v>
      </c>
      <c r="E1359" s="18" t="s">
        <v>1352</v>
      </c>
      <c r="F1359" s="18" t="s">
        <v>868</v>
      </c>
      <c r="G1359" s="18" t="s">
        <v>9621</v>
      </c>
      <c r="H1359" s="18" t="s">
        <v>869</v>
      </c>
      <c r="I1359" s="39" t="s">
        <v>9623</v>
      </c>
      <c r="J1359" s="18" t="s">
        <v>2748</v>
      </c>
      <c r="K1359" s="18" t="s">
        <v>2749</v>
      </c>
      <c r="L1359" s="18" t="s">
        <v>2750</v>
      </c>
      <c r="M1359" s="19" t="s">
        <v>1681</v>
      </c>
    </row>
    <row r="1360" spans="1:13" ht="102" x14ac:dyDescent="0.3">
      <c r="A1360" s="18">
        <v>2</v>
      </c>
      <c r="B1360" s="18" t="s">
        <v>2195</v>
      </c>
      <c r="C1360" s="18" t="s">
        <v>9603</v>
      </c>
      <c r="D1360" s="18" t="s">
        <v>4545</v>
      </c>
      <c r="E1360" s="18" t="s">
        <v>1353</v>
      </c>
      <c r="F1360" s="18" t="s">
        <v>871</v>
      </c>
      <c r="G1360" s="18" t="s">
        <v>9624</v>
      </c>
      <c r="H1360" s="18" t="s">
        <v>2751</v>
      </c>
      <c r="I1360" s="39" t="s">
        <v>9625</v>
      </c>
      <c r="J1360" s="18" t="s">
        <v>872</v>
      </c>
      <c r="K1360" s="18" t="s">
        <v>6023</v>
      </c>
      <c r="L1360" s="18" t="s">
        <v>2752</v>
      </c>
      <c r="M1360" s="19" t="s">
        <v>2738</v>
      </c>
    </row>
    <row r="1361" spans="1:13" ht="102" x14ac:dyDescent="0.3">
      <c r="A1361" s="18">
        <v>2</v>
      </c>
      <c r="B1361" s="18" t="s">
        <v>2195</v>
      </c>
      <c r="C1361" s="18" t="s">
        <v>9603</v>
      </c>
      <c r="D1361" s="18" t="s">
        <v>4545</v>
      </c>
      <c r="E1361" s="18" t="s">
        <v>1353</v>
      </c>
      <c r="F1361" s="18" t="s">
        <v>871</v>
      </c>
      <c r="G1361" s="18" t="s">
        <v>9624</v>
      </c>
      <c r="H1361" s="18" t="s">
        <v>2751</v>
      </c>
      <c r="I1361" s="39" t="s">
        <v>9626</v>
      </c>
      <c r="J1361" s="18" t="s">
        <v>2753</v>
      </c>
      <c r="K1361" s="18" t="s">
        <v>12939</v>
      </c>
      <c r="L1361" s="18" t="s">
        <v>12940</v>
      </c>
      <c r="M1361" s="19" t="s">
        <v>2738</v>
      </c>
    </row>
    <row r="1362" spans="1:13" ht="102" x14ac:dyDescent="0.3">
      <c r="A1362" s="18">
        <v>2</v>
      </c>
      <c r="B1362" s="18" t="s">
        <v>2195</v>
      </c>
      <c r="C1362" s="18" t="s">
        <v>9603</v>
      </c>
      <c r="D1362" s="18" t="s">
        <v>4545</v>
      </c>
      <c r="E1362" s="18" t="s">
        <v>1353</v>
      </c>
      <c r="F1362" s="18" t="s">
        <v>871</v>
      </c>
      <c r="G1362" s="18" t="s">
        <v>9624</v>
      </c>
      <c r="H1362" s="18" t="s">
        <v>2751</v>
      </c>
      <c r="I1362" s="39" t="s">
        <v>9627</v>
      </c>
      <c r="J1362" s="18" t="s">
        <v>2754</v>
      </c>
      <c r="K1362" s="18" t="s">
        <v>12941</v>
      </c>
      <c r="L1362" s="18" t="s">
        <v>12942</v>
      </c>
      <c r="M1362" s="19" t="s">
        <v>2738</v>
      </c>
    </row>
    <row r="1363" spans="1:13" ht="102" x14ac:dyDescent="0.3">
      <c r="A1363" s="18">
        <v>2</v>
      </c>
      <c r="B1363" s="18" t="s">
        <v>2195</v>
      </c>
      <c r="C1363" s="18" t="s">
        <v>9603</v>
      </c>
      <c r="D1363" s="18" t="s">
        <v>4545</v>
      </c>
      <c r="E1363" s="18" t="s">
        <v>1353</v>
      </c>
      <c r="F1363" s="18" t="s">
        <v>871</v>
      </c>
      <c r="G1363" s="18" t="s">
        <v>9624</v>
      </c>
      <c r="H1363" s="18" t="s">
        <v>2751</v>
      </c>
      <c r="I1363" s="39" t="s">
        <v>9628</v>
      </c>
      <c r="J1363" s="18" t="s">
        <v>4562</v>
      </c>
      <c r="K1363" s="18" t="s">
        <v>6026</v>
      </c>
      <c r="L1363" s="18" t="s">
        <v>12943</v>
      </c>
      <c r="M1363" s="19" t="s">
        <v>2738</v>
      </c>
    </row>
    <row r="1364" spans="1:13" ht="102" x14ac:dyDescent="0.3">
      <c r="A1364" s="18">
        <v>2</v>
      </c>
      <c r="B1364" s="18" t="s">
        <v>2195</v>
      </c>
      <c r="C1364" s="18" t="s">
        <v>9603</v>
      </c>
      <c r="D1364" s="18" t="s">
        <v>4545</v>
      </c>
      <c r="E1364" s="18" t="s">
        <v>1353</v>
      </c>
      <c r="F1364" s="18" t="s">
        <v>871</v>
      </c>
      <c r="G1364" s="18" t="s">
        <v>9624</v>
      </c>
      <c r="H1364" s="18" t="s">
        <v>2751</v>
      </c>
      <c r="I1364" s="39" t="s">
        <v>9629</v>
      </c>
      <c r="J1364" s="18" t="s">
        <v>2755</v>
      </c>
      <c r="K1364" s="18" t="s">
        <v>2756</v>
      </c>
      <c r="L1364" s="18" t="s">
        <v>2757</v>
      </c>
      <c r="M1364" s="19" t="s">
        <v>1462</v>
      </c>
    </row>
    <row r="1365" spans="1:13" ht="102" x14ac:dyDescent="0.3">
      <c r="A1365" s="18">
        <v>2</v>
      </c>
      <c r="B1365" s="18" t="s">
        <v>2195</v>
      </c>
      <c r="C1365" s="18" t="s">
        <v>9603</v>
      </c>
      <c r="D1365" s="18" t="s">
        <v>4545</v>
      </c>
      <c r="E1365" s="18" t="s">
        <v>1353</v>
      </c>
      <c r="F1365" s="18" t="s">
        <v>871</v>
      </c>
      <c r="G1365" s="18" t="s">
        <v>9624</v>
      </c>
      <c r="H1365" s="18" t="s">
        <v>2751</v>
      </c>
      <c r="I1365" s="39" t="s">
        <v>9630</v>
      </c>
      <c r="J1365" s="18" t="s">
        <v>4563</v>
      </c>
      <c r="K1365" s="18" t="s">
        <v>2758</v>
      </c>
      <c r="L1365" s="18" t="s">
        <v>7631</v>
      </c>
      <c r="M1365" s="19" t="s">
        <v>1462</v>
      </c>
    </row>
    <row r="1366" spans="1:13" ht="102" x14ac:dyDescent="0.3">
      <c r="A1366" s="18">
        <v>2</v>
      </c>
      <c r="B1366" s="18" t="s">
        <v>2195</v>
      </c>
      <c r="C1366" s="18" t="s">
        <v>9603</v>
      </c>
      <c r="D1366" s="18" t="s">
        <v>4545</v>
      </c>
      <c r="E1366" s="18" t="s">
        <v>1354</v>
      </c>
      <c r="F1366" s="18" t="s">
        <v>873</v>
      </c>
      <c r="G1366" s="18" t="s">
        <v>9631</v>
      </c>
      <c r="H1366" s="18" t="s">
        <v>874</v>
      </c>
      <c r="I1366" s="39" t="s">
        <v>9632</v>
      </c>
      <c r="J1366" s="18" t="s">
        <v>875</v>
      </c>
      <c r="K1366" s="18" t="s">
        <v>2759</v>
      </c>
      <c r="L1366" s="18" t="s">
        <v>7632</v>
      </c>
      <c r="M1366" s="19" t="s">
        <v>2738</v>
      </c>
    </row>
    <row r="1367" spans="1:13" ht="85" x14ac:dyDescent="0.3">
      <c r="A1367" s="18">
        <v>2</v>
      </c>
      <c r="B1367" s="18" t="s">
        <v>2195</v>
      </c>
      <c r="C1367" s="18" t="s">
        <v>9633</v>
      </c>
      <c r="D1367" s="18" t="s">
        <v>12944</v>
      </c>
      <c r="E1367" s="18" t="s">
        <v>1316</v>
      </c>
      <c r="F1367" s="18" t="s">
        <v>634</v>
      </c>
      <c r="G1367" s="18" t="s">
        <v>9634</v>
      </c>
      <c r="H1367" s="18" t="s">
        <v>12945</v>
      </c>
      <c r="I1367" s="39" t="s">
        <v>9635</v>
      </c>
      <c r="J1367" s="18" t="s">
        <v>12946</v>
      </c>
      <c r="K1367" s="18" t="s">
        <v>12947</v>
      </c>
      <c r="L1367" s="18" t="s">
        <v>12948</v>
      </c>
      <c r="M1367" s="19" t="s">
        <v>1436</v>
      </c>
    </row>
    <row r="1368" spans="1:13" ht="85" x14ac:dyDescent="0.3">
      <c r="A1368" s="18">
        <v>2</v>
      </c>
      <c r="B1368" s="18" t="s">
        <v>2195</v>
      </c>
      <c r="C1368" s="18" t="s">
        <v>9633</v>
      </c>
      <c r="D1368" s="18" t="s">
        <v>12944</v>
      </c>
      <c r="E1368" s="18" t="s">
        <v>1316</v>
      </c>
      <c r="F1368" s="18" t="s">
        <v>634</v>
      </c>
      <c r="G1368" s="18" t="s">
        <v>9634</v>
      </c>
      <c r="H1368" s="18" t="s">
        <v>12945</v>
      </c>
      <c r="I1368" s="39" t="s">
        <v>9636</v>
      </c>
      <c r="J1368" s="18" t="s">
        <v>637</v>
      </c>
      <c r="K1368" s="18" t="s">
        <v>12949</v>
      </c>
      <c r="L1368" s="18" t="s">
        <v>12950</v>
      </c>
      <c r="M1368" s="19" t="s">
        <v>2760</v>
      </c>
    </row>
    <row r="1369" spans="1:13" ht="85" x14ac:dyDescent="0.3">
      <c r="A1369" s="18">
        <v>2</v>
      </c>
      <c r="B1369" s="18" t="s">
        <v>2195</v>
      </c>
      <c r="C1369" s="18" t="s">
        <v>9633</v>
      </c>
      <c r="D1369" s="18" t="s">
        <v>12944</v>
      </c>
      <c r="E1369" s="18" t="s">
        <v>1316</v>
      </c>
      <c r="F1369" s="18" t="s">
        <v>634</v>
      </c>
      <c r="G1369" s="18" t="s">
        <v>9637</v>
      </c>
      <c r="H1369" s="18" t="s">
        <v>638</v>
      </c>
      <c r="I1369" s="39" t="s">
        <v>9638</v>
      </c>
      <c r="J1369" s="18" t="s">
        <v>639</v>
      </c>
      <c r="K1369" s="18" t="s">
        <v>12951</v>
      </c>
      <c r="L1369" s="18" t="s">
        <v>12952</v>
      </c>
      <c r="M1369" s="19" t="s">
        <v>1436</v>
      </c>
    </row>
    <row r="1370" spans="1:13" ht="85" x14ac:dyDescent="0.3">
      <c r="A1370" s="18">
        <v>2</v>
      </c>
      <c r="B1370" s="18" t="s">
        <v>2195</v>
      </c>
      <c r="C1370" s="18" t="s">
        <v>9633</v>
      </c>
      <c r="D1370" s="18" t="s">
        <v>12944</v>
      </c>
      <c r="E1370" s="18" t="s">
        <v>1316</v>
      </c>
      <c r="F1370" s="18" t="s">
        <v>634</v>
      </c>
      <c r="G1370" s="18" t="s">
        <v>9637</v>
      </c>
      <c r="H1370" s="18" t="s">
        <v>638</v>
      </c>
      <c r="I1370" s="39" t="s">
        <v>9639</v>
      </c>
      <c r="J1370" s="18" t="s">
        <v>640</v>
      </c>
      <c r="K1370" s="18" t="s">
        <v>12953</v>
      </c>
      <c r="L1370" s="18" t="s">
        <v>12954</v>
      </c>
      <c r="M1370" s="19" t="s">
        <v>1436</v>
      </c>
    </row>
    <row r="1371" spans="1:13" ht="85" x14ac:dyDescent="0.3">
      <c r="A1371" s="18">
        <v>2</v>
      </c>
      <c r="B1371" s="18" t="s">
        <v>2195</v>
      </c>
      <c r="C1371" s="18" t="s">
        <v>9633</v>
      </c>
      <c r="D1371" s="18" t="s">
        <v>12944</v>
      </c>
      <c r="E1371" s="18" t="s">
        <v>1317</v>
      </c>
      <c r="F1371" s="18" t="s">
        <v>641</v>
      </c>
      <c r="G1371" s="18" t="s">
        <v>9640</v>
      </c>
      <c r="H1371" s="18" t="s">
        <v>12955</v>
      </c>
      <c r="I1371" s="39" t="s">
        <v>9641</v>
      </c>
      <c r="J1371" s="18" t="s">
        <v>2761</v>
      </c>
      <c r="K1371" s="18" t="s">
        <v>12956</v>
      </c>
      <c r="L1371" s="18" t="s">
        <v>12957</v>
      </c>
      <c r="M1371" s="19" t="s">
        <v>1436</v>
      </c>
    </row>
    <row r="1372" spans="1:13" ht="85" x14ac:dyDescent="0.3">
      <c r="A1372" s="18">
        <v>2</v>
      </c>
      <c r="B1372" s="18" t="s">
        <v>2195</v>
      </c>
      <c r="C1372" s="18" t="s">
        <v>9633</v>
      </c>
      <c r="D1372" s="18" t="s">
        <v>12944</v>
      </c>
      <c r="E1372" s="18" t="s">
        <v>1317</v>
      </c>
      <c r="F1372" s="18" t="s">
        <v>641</v>
      </c>
      <c r="G1372" s="18" t="s">
        <v>9640</v>
      </c>
      <c r="H1372" s="18" t="s">
        <v>12955</v>
      </c>
      <c r="I1372" s="39" t="s">
        <v>9642</v>
      </c>
      <c r="J1372" s="18" t="s">
        <v>643</v>
      </c>
      <c r="K1372" s="18" t="s">
        <v>12958</v>
      </c>
      <c r="L1372" s="18" t="s">
        <v>12959</v>
      </c>
      <c r="M1372" s="19" t="s">
        <v>1436</v>
      </c>
    </row>
    <row r="1373" spans="1:13" ht="85" x14ac:dyDescent="0.3">
      <c r="A1373" s="18">
        <v>2</v>
      </c>
      <c r="B1373" s="18" t="s">
        <v>2195</v>
      </c>
      <c r="C1373" s="18" t="s">
        <v>9633</v>
      </c>
      <c r="D1373" s="18" t="s">
        <v>12944</v>
      </c>
      <c r="E1373" s="18" t="s">
        <v>1318</v>
      </c>
      <c r="F1373" s="18" t="s">
        <v>644</v>
      </c>
      <c r="G1373" s="18" t="s">
        <v>9643</v>
      </c>
      <c r="H1373" s="18" t="s">
        <v>12960</v>
      </c>
      <c r="I1373" s="39" t="s">
        <v>9644</v>
      </c>
      <c r="J1373" s="18" t="s">
        <v>2762</v>
      </c>
      <c r="K1373" s="18" t="s">
        <v>2763</v>
      </c>
      <c r="L1373" s="18" t="s">
        <v>2764</v>
      </c>
      <c r="M1373" s="19" t="s">
        <v>2765</v>
      </c>
    </row>
    <row r="1374" spans="1:13" ht="85" x14ac:dyDescent="0.3">
      <c r="A1374" s="18">
        <v>2</v>
      </c>
      <c r="B1374" s="18" t="s">
        <v>2195</v>
      </c>
      <c r="C1374" s="18" t="s">
        <v>9633</v>
      </c>
      <c r="D1374" s="18" t="s">
        <v>12944</v>
      </c>
      <c r="E1374" s="18" t="s">
        <v>1318</v>
      </c>
      <c r="F1374" s="18" t="s">
        <v>644</v>
      </c>
      <c r="G1374" s="18" t="s">
        <v>9643</v>
      </c>
      <c r="H1374" s="18" t="s">
        <v>12960</v>
      </c>
      <c r="I1374" s="39" t="s">
        <v>9645</v>
      </c>
      <c r="J1374" s="18" t="s">
        <v>647</v>
      </c>
      <c r="K1374" s="18" t="s">
        <v>2766</v>
      </c>
      <c r="L1374" s="18" t="s">
        <v>2767</v>
      </c>
      <c r="M1374" s="19" t="s">
        <v>2760</v>
      </c>
    </row>
    <row r="1375" spans="1:13" ht="85" x14ac:dyDescent="0.3">
      <c r="A1375" s="18">
        <v>2</v>
      </c>
      <c r="B1375" s="18" t="s">
        <v>2195</v>
      </c>
      <c r="C1375" s="18" t="s">
        <v>9633</v>
      </c>
      <c r="D1375" s="18" t="s">
        <v>12944</v>
      </c>
      <c r="E1375" s="18" t="s">
        <v>1318</v>
      </c>
      <c r="F1375" s="18" t="s">
        <v>644</v>
      </c>
      <c r="G1375" s="18" t="s">
        <v>9643</v>
      </c>
      <c r="H1375" s="18" t="s">
        <v>12960</v>
      </c>
      <c r="I1375" s="39" t="s">
        <v>9646</v>
      </c>
      <c r="J1375" s="18" t="s">
        <v>2768</v>
      </c>
      <c r="K1375" s="18" t="s">
        <v>6033</v>
      </c>
      <c r="L1375" s="18" t="s">
        <v>12961</v>
      </c>
      <c r="M1375" s="19" t="s">
        <v>1462</v>
      </c>
    </row>
    <row r="1376" spans="1:13" ht="85" x14ac:dyDescent="0.3">
      <c r="A1376" s="18">
        <v>2</v>
      </c>
      <c r="B1376" s="18" t="s">
        <v>2195</v>
      </c>
      <c r="C1376" s="18" t="s">
        <v>9633</v>
      </c>
      <c r="D1376" s="18" t="s">
        <v>12944</v>
      </c>
      <c r="E1376" s="18" t="s">
        <v>1318</v>
      </c>
      <c r="F1376" s="18" t="s">
        <v>644</v>
      </c>
      <c r="G1376" s="18" t="s">
        <v>9643</v>
      </c>
      <c r="H1376" s="18" t="s">
        <v>12960</v>
      </c>
      <c r="I1376" s="39" t="s">
        <v>9647</v>
      </c>
      <c r="J1376" s="18" t="s">
        <v>4574</v>
      </c>
      <c r="K1376" s="18" t="s">
        <v>2769</v>
      </c>
      <c r="L1376" s="18" t="s">
        <v>2770</v>
      </c>
      <c r="M1376" s="19" t="s">
        <v>2760</v>
      </c>
    </row>
    <row r="1377" spans="1:13" ht="85" x14ac:dyDescent="0.3">
      <c r="A1377" s="18">
        <v>2</v>
      </c>
      <c r="B1377" s="18" t="s">
        <v>2195</v>
      </c>
      <c r="C1377" s="18" t="s">
        <v>9633</v>
      </c>
      <c r="D1377" s="18" t="s">
        <v>12944</v>
      </c>
      <c r="E1377" s="18" t="s">
        <v>1319</v>
      </c>
      <c r="F1377" s="18" t="s">
        <v>650</v>
      </c>
      <c r="G1377" s="18" t="s">
        <v>9648</v>
      </c>
      <c r="H1377" s="18" t="s">
        <v>12962</v>
      </c>
      <c r="I1377" s="39" t="s">
        <v>9649</v>
      </c>
      <c r="J1377" s="18" t="s">
        <v>652</v>
      </c>
      <c r="K1377" s="18" t="s">
        <v>6034</v>
      </c>
      <c r="L1377" s="18" t="s">
        <v>2771</v>
      </c>
      <c r="M1377" s="19" t="s">
        <v>2772</v>
      </c>
    </row>
    <row r="1378" spans="1:13" ht="85" x14ac:dyDescent="0.3">
      <c r="A1378" s="18">
        <v>2</v>
      </c>
      <c r="B1378" s="18" t="s">
        <v>2195</v>
      </c>
      <c r="C1378" s="18" t="s">
        <v>9633</v>
      </c>
      <c r="D1378" s="18" t="s">
        <v>12944</v>
      </c>
      <c r="E1378" s="18" t="s">
        <v>1319</v>
      </c>
      <c r="F1378" s="18" t="s">
        <v>650</v>
      </c>
      <c r="G1378" s="18" t="s">
        <v>9648</v>
      </c>
      <c r="H1378" s="18" t="s">
        <v>12962</v>
      </c>
      <c r="I1378" s="39" t="s">
        <v>9650</v>
      </c>
      <c r="J1378" s="18" t="s">
        <v>653</v>
      </c>
      <c r="K1378" s="18" t="s">
        <v>12963</v>
      </c>
      <c r="L1378" s="18" t="s">
        <v>7640</v>
      </c>
      <c r="M1378" s="19" t="s">
        <v>2765</v>
      </c>
    </row>
    <row r="1379" spans="1:13" ht="85" x14ac:dyDescent="0.3">
      <c r="A1379" s="18">
        <v>2</v>
      </c>
      <c r="B1379" s="18" t="s">
        <v>2195</v>
      </c>
      <c r="C1379" s="18" t="s">
        <v>9633</v>
      </c>
      <c r="D1379" s="18" t="s">
        <v>12944</v>
      </c>
      <c r="E1379" s="18" t="s">
        <v>1319</v>
      </c>
      <c r="F1379" s="18" t="s">
        <v>650</v>
      </c>
      <c r="G1379" s="18" t="s">
        <v>9648</v>
      </c>
      <c r="H1379" s="18" t="s">
        <v>12962</v>
      </c>
      <c r="I1379" s="39" t="s">
        <v>9651</v>
      </c>
      <c r="J1379" s="18" t="s">
        <v>654</v>
      </c>
      <c r="K1379" s="18" t="s">
        <v>2773</v>
      </c>
      <c r="L1379" s="18" t="s">
        <v>2774</v>
      </c>
      <c r="M1379" s="19" t="s">
        <v>2760</v>
      </c>
    </row>
    <row r="1380" spans="1:13" ht="85" x14ac:dyDescent="0.3">
      <c r="A1380" s="18">
        <v>2</v>
      </c>
      <c r="B1380" s="18" t="s">
        <v>2195</v>
      </c>
      <c r="C1380" s="18" t="s">
        <v>9633</v>
      </c>
      <c r="D1380" s="18" t="s">
        <v>12944</v>
      </c>
      <c r="E1380" s="18" t="s">
        <v>1320</v>
      </c>
      <c r="F1380" s="18" t="s">
        <v>655</v>
      </c>
      <c r="G1380" s="18" t="s">
        <v>9652</v>
      </c>
      <c r="H1380" s="18" t="s">
        <v>656</v>
      </c>
      <c r="I1380" s="39" t="s">
        <v>9653</v>
      </c>
      <c r="J1380" s="18" t="s">
        <v>2775</v>
      </c>
      <c r="K1380" s="18" t="s">
        <v>2776</v>
      </c>
      <c r="L1380" s="18" t="s">
        <v>7641</v>
      </c>
      <c r="M1380" s="19" t="s">
        <v>1436</v>
      </c>
    </row>
    <row r="1381" spans="1:13" ht="85" x14ac:dyDescent="0.3">
      <c r="A1381" s="18">
        <v>2</v>
      </c>
      <c r="B1381" s="18" t="s">
        <v>2195</v>
      </c>
      <c r="C1381" s="18" t="s">
        <v>9654</v>
      </c>
      <c r="D1381" s="18" t="s">
        <v>12964</v>
      </c>
      <c r="E1381" s="18" t="s">
        <v>1329</v>
      </c>
      <c r="F1381" s="18" t="s">
        <v>729</v>
      </c>
      <c r="G1381" s="18" t="s">
        <v>9655</v>
      </c>
      <c r="H1381" s="18" t="s">
        <v>730</v>
      </c>
      <c r="I1381" s="39" t="s">
        <v>9656</v>
      </c>
      <c r="J1381" s="18" t="s">
        <v>12965</v>
      </c>
      <c r="K1381" s="18" t="s">
        <v>12966</v>
      </c>
      <c r="L1381" s="18" t="s">
        <v>12967</v>
      </c>
      <c r="M1381" s="19" t="s">
        <v>1462</v>
      </c>
    </row>
    <row r="1382" spans="1:13" ht="85" x14ac:dyDescent="0.3">
      <c r="A1382" s="18">
        <v>2</v>
      </c>
      <c r="B1382" s="18" t="s">
        <v>2195</v>
      </c>
      <c r="C1382" s="18" t="s">
        <v>9654</v>
      </c>
      <c r="D1382" s="18" t="s">
        <v>12964</v>
      </c>
      <c r="E1382" s="18" t="s">
        <v>1329</v>
      </c>
      <c r="F1382" s="18" t="s">
        <v>729</v>
      </c>
      <c r="G1382" s="18" t="s">
        <v>9655</v>
      </c>
      <c r="H1382" s="18" t="s">
        <v>730</v>
      </c>
      <c r="I1382" s="39" t="s">
        <v>9657</v>
      </c>
      <c r="J1382" s="18" t="s">
        <v>2777</v>
      </c>
      <c r="K1382" s="18" t="s">
        <v>6037</v>
      </c>
      <c r="L1382" s="18" t="s">
        <v>2778</v>
      </c>
      <c r="M1382" s="19" t="s">
        <v>1462</v>
      </c>
    </row>
    <row r="1383" spans="1:13" ht="85" x14ac:dyDescent="0.3">
      <c r="A1383" s="18">
        <v>2</v>
      </c>
      <c r="B1383" s="18" t="s">
        <v>2195</v>
      </c>
      <c r="C1383" s="18" t="s">
        <v>9654</v>
      </c>
      <c r="D1383" s="18" t="s">
        <v>12964</v>
      </c>
      <c r="E1383" s="18" t="s">
        <v>1329</v>
      </c>
      <c r="F1383" s="18" t="s">
        <v>729</v>
      </c>
      <c r="G1383" s="18" t="s">
        <v>9655</v>
      </c>
      <c r="H1383" s="18" t="s">
        <v>730</v>
      </c>
      <c r="I1383" s="39" t="s">
        <v>9658</v>
      </c>
      <c r="J1383" s="18" t="s">
        <v>731</v>
      </c>
      <c r="K1383" s="18" t="s">
        <v>12968</v>
      </c>
      <c r="L1383" s="18" t="s">
        <v>12969</v>
      </c>
      <c r="M1383" s="19" t="s">
        <v>1462</v>
      </c>
    </row>
    <row r="1384" spans="1:13" ht="136" x14ac:dyDescent="0.3">
      <c r="A1384" s="18">
        <v>2</v>
      </c>
      <c r="B1384" s="18" t="s">
        <v>2195</v>
      </c>
      <c r="C1384" s="18" t="s">
        <v>9654</v>
      </c>
      <c r="D1384" s="18" t="s">
        <v>12964</v>
      </c>
      <c r="E1384" s="18" t="s">
        <v>1329</v>
      </c>
      <c r="F1384" s="18" t="s">
        <v>729</v>
      </c>
      <c r="G1384" s="18" t="s">
        <v>9655</v>
      </c>
      <c r="H1384" s="18" t="s">
        <v>730</v>
      </c>
      <c r="I1384" s="39" t="s">
        <v>9659</v>
      </c>
      <c r="J1384" s="18" t="s">
        <v>4583</v>
      </c>
      <c r="K1384" s="18" t="s">
        <v>6039</v>
      </c>
      <c r="L1384" s="18" t="s">
        <v>7644</v>
      </c>
      <c r="M1384" s="19" t="s">
        <v>1462</v>
      </c>
    </row>
    <row r="1385" spans="1:13" ht="85" x14ac:dyDescent="0.3">
      <c r="A1385" s="18">
        <v>2</v>
      </c>
      <c r="B1385" s="18" t="s">
        <v>2195</v>
      </c>
      <c r="C1385" s="18" t="s">
        <v>9654</v>
      </c>
      <c r="D1385" s="18" t="s">
        <v>12964</v>
      </c>
      <c r="E1385" s="18" t="s">
        <v>1329</v>
      </c>
      <c r="F1385" s="18" t="s">
        <v>729</v>
      </c>
      <c r="G1385" s="18" t="s">
        <v>9655</v>
      </c>
      <c r="H1385" s="18" t="s">
        <v>730</v>
      </c>
      <c r="I1385" s="39" t="s">
        <v>9660</v>
      </c>
      <c r="J1385" s="18" t="s">
        <v>2779</v>
      </c>
      <c r="K1385" s="18" t="s">
        <v>2780</v>
      </c>
      <c r="L1385" s="18" t="s">
        <v>2781</v>
      </c>
      <c r="M1385" s="19" t="s">
        <v>1436</v>
      </c>
    </row>
    <row r="1386" spans="1:13" ht="85" x14ac:dyDescent="0.3">
      <c r="A1386" s="18">
        <v>2</v>
      </c>
      <c r="B1386" s="18" t="s">
        <v>2195</v>
      </c>
      <c r="C1386" s="18" t="s">
        <v>9654</v>
      </c>
      <c r="D1386" s="18" t="s">
        <v>12964</v>
      </c>
      <c r="E1386" s="18" t="s">
        <v>1329</v>
      </c>
      <c r="F1386" s="18" t="s">
        <v>729</v>
      </c>
      <c r="G1386" s="18" t="s">
        <v>9655</v>
      </c>
      <c r="H1386" s="18" t="s">
        <v>730</v>
      </c>
      <c r="I1386" s="39" t="s">
        <v>9661</v>
      </c>
      <c r="J1386" s="18" t="s">
        <v>12970</v>
      </c>
      <c r="K1386" s="18" t="s">
        <v>12971</v>
      </c>
      <c r="L1386" s="18" t="s">
        <v>12972</v>
      </c>
      <c r="M1386" s="41" t="s">
        <v>1458</v>
      </c>
    </row>
    <row r="1387" spans="1:13" ht="85" x14ac:dyDescent="0.3">
      <c r="A1387" s="18">
        <v>2</v>
      </c>
      <c r="B1387" s="18" t="s">
        <v>2195</v>
      </c>
      <c r="C1387" s="18" t="s">
        <v>9654</v>
      </c>
      <c r="D1387" s="18" t="s">
        <v>12964</v>
      </c>
      <c r="E1387" s="18" t="s">
        <v>1329</v>
      </c>
      <c r="F1387" s="18" t="s">
        <v>729</v>
      </c>
      <c r="G1387" s="18" t="s">
        <v>9655</v>
      </c>
      <c r="H1387" s="18" t="s">
        <v>730</v>
      </c>
      <c r="I1387" s="39" t="s">
        <v>9662</v>
      </c>
      <c r="J1387" s="18" t="s">
        <v>2782</v>
      </c>
      <c r="K1387" s="18" t="s">
        <v>12973</v>
      </c>
      <c r="L1387" s="18" t="s">
        <v>7646</v>
      </c>
      <c r="M1387" s="19" t="s">
        <v>1462</v>
      </c>
    </row>
    <row r="1388" spans="1:13" ht="85" x14ac:dyDescent="0.3">
      <c r="A1388" s="18">
        <v>2</v>
      </c>
      <c r="B1388" s="18" t="s">
        <v>2195</v>
      </c>
      <c r="C1388" s="18" t="s">
        <v>9654</v>
      </c>
      <c r="D1388" s="18" t="s">
        <v>12964</v>
      </c>
      <c r="E1388" s="18" t="s">
        <v>1329</v>
      </c>
      <c r="F1388" s="18" t="s">
        <v>729</v>
      </c>
      <c r="G1388" s="18" t="s">
        <v>9655</v>
      </c>
      <c r="H1388" s="18" t="s">
        <v>730</v>
      </c>
      <c r="I1388" s="39" t="s">
        <v>9663</v>
      </c>
      <c r="J1388" s="18" t="s">
        <v>732</v>
      </c>
      <c r="K1388" s="18" t="s">
        <v>12974</v>
      </c>
      <c r="L1388" s="18" t="s">
        <v>12975</v>
      </c>
      <c r="M1388" s="19" t="s">
        <v>1462</v>
      </c>
    </row>
    <row r="1389" spans="1:13" ht="85" x14ac:dyDescent="0.3">
      <c r="A1389" s="18">
        <v>2</v>
      </c>
      <c r="B1389" s="18" t="s">
        <v>2195</v>
      </c>
      <c r="C1389" s="18" t="s">
        <v>9654</v>
      </c>
      <c r="D1389" s="18" t="s">
        <v>12964</v>
      </c>
      <c r="E1389" s="18" t="s">
        <v>1329</v>
      </c>
      <c r="F1389" s="18" t="s">
        <v>729</v>
      </c>
      <c r="G1389" s="18" t="s">
        <v>9655</v>
      </c>
      <c r="H1389" s="18" t="s">
        <v>730</v>
      </c>
      <c r="I1389" s="39" t="s">
        <v>9664</v>
      </c>
      <c r="J1389" s="18" t="s">
        <v>2783</v>
      </c>
      <c r="K1389" s="18" t="s">
        <v>2784</v>
      </c>
      <c r="L1389" s="18" t="s">
        <v>12976</v>
      </c>
      <c r="M1389" s="19" t="s">
        <v>1462</v>
      </c>
    </row>
    <row r="1390" spans="1:13" ht="85" x14ac:dyDescent="0.3">
      <c r="A1390" s="18">
        <v>2</v>
      </c>
      <c r="B1390" s="18" t="s">
        <v>2195</v>
      </c>
      <c r="C1390" s="18" t="s">
        <v>9654</v>
      </c>
      <c r="D1390" s="18" t="s">
        <v>12964</v>
      </c>
      <c r="E1390" s="18" t="s">
        <v>1329</v>
      </c>
      <c r="F1390" s="18" t="s">
        <v>729</v>
      </c>
      <c r="G1390" s="18" t="s">
        <v>9665</v>
      </c>
      <c r="H1390" s="18" t="s">
        <v>733</v>
      </c>
      <c r="I1390" s="39" t="s">
        <v>9666</v>
      </c>
      <c r="J1390" s="18" t="s">
        <v>12977</v>
      </c>
      <c r="K1390" s="18" t="s">
        <v>2785</v>
      </c>
      <c r="L1390" s="18" t="s">
        <v>7649</v>
      </c>
      <c r="M1390" s="19" t="s">
        <v>1462</v>
      </c>
    </row>
    <row r="1391" spans="1:13" ht="85" x14ac:dyDescent="0.3">
      <c r="A1391" s="18">
        <v>2</v>
      </c>
      <c r="B1391" s="18" t="s">
        <v>2195</v>
      </c>
      <c r="C1391" s="18" t="s">
        <v>9654</v>
      </c>
      <c r="D1391" s="18" t="s">
        <v>12964</v>
      </c>
      <c r="E1391" s="18" t="s">
        <v>1329</v>
      </c>
      <c r="F1391" s="18" t="s">
        <v>729</v>
      </c>
      <c r="G1391" s="18" t="s">
        <v>9665</v>
      </c>
      <c r="H1391" s="18" t="s">
        <v>733</v>
      </c>
      <c r="I1391" s="39" t="s">
        <v>9667</v>
      </c>
      <c r="J1391" s="18" t="s">
        <v>734</v>
      </c>
      <c r="K1391" s="18" t="s">
        <v>2786</v>
      </c>
      <c r="L1391" s="18" t="s">
        <v>12978</v>
      </c>
      <c r="M1391" s="19" t="s">
        <v>1436</v>
      </c>
    </row>
    <row r="1392" spans="1:13" ht="85" x14ac:dyDescent="0.3">
      <c r="A1392" s="18">
        <v>2</v>
      </c>
      <c r="B1392" s="18" t="s">
        <v>2195</v>
      </c>
      <c r="C1392" s="18" t="s">
        <v>9654</v>
      </c>
      <c r="D1392" s="18" t="s">
        <v>12964</v>
      </c>
      <c r="E1392" s="18" t="s">
        <v>1330</v>
      </c>
      <c r="F1392" s="18" t="s">
        <v>735</v>
      </c>
      <c r="G1392" s="18" t="s">
        <v>9668</v>
      </c>
      <c r="H1392" s="18" t="s">
        <v>4588</v>
      </c>
      <c r="I1392" s="39" t="s">
        <v>9669</v>
      </c>
      <c r="J1392" s="18" t="s">
        <v>12979</v>
      </c>
      <c r="K1392" s="18" t="s">
        <v>2787</v>
      </c>
      <c r="L1392" s="18" t="s">
        <v>7651</v>
      </c>
      <c r="M1392" s="41" t="s">
        <v>1458</v>
      </c>
    </row>
    <row r="1393" spans="1:13" ht="85" x14ac:dyDescent="0.3">
      <c r="A1393" s="18">
        <v>2</v>
      </c>
      <c r="B1393" s="18" t="s">
        <v>2195</v>
      </c>
      <c r="C1393" s="18" t="s">
        <v>9654</v>
      </c>
      <c r="D1393" s="18" t="s">
        <v>12964</v>
      </c>
      <c r="E1393" s="18" t="s">
        <v>1330</v>
      </c>
      <c r="F1393" s="18" t="s">
        <v>735</v>
      </c>
      <c r="G1393" s="18" t="s">
        <v>9668</v>
      </c>
      <c r="H1393" s="18" t="s">
        <v>4588</v>
      </c>
      <c r="I1393" s="39" t="s">
        <v>9670</v>
      </c>
      <c r="J1393" s="18" t="s">
        <v>2788</v>
      </c>
      <c r="K1393" s="18" t="s">
        <v>2789</v>
      </c>
      <c r="L1393" s="18" t="s">
        <v>7652</v>
      </c>
      <c r="M1393" s="19" t="s">
        <v>1436</v>
      </c>
    </row>
    <row r="1394" spans="1:13" ht="85" x14ac:dyDescent="0.3">
      <c r="A1394" s="18">
        <v>2</v>
      </c>
      <c r="B1394" s="18" t="s">
        <v>2195</v>
      </c>
      <c r="C1394" s="18" t="s">
        <v>9654</v>
      </c>
      <c r="D1394" s="18" t="s">
        <v>12964</v>
      </c>
      <c r="E1394" s="18" t="s">
        <v>1330</v>
      </c>
      <c r="F1394" s="18" t="s">
        <v>735</v>
      </c>
      <c r="G1394" s="18" t="s">
        <v>9668</v>
      </c>
      <c r="H1394" s="18" t="s">
        <v>4588</v>
      </c>
      <c r="I1394" s="39" t="s">
        <v>9671</v>
      </c>
      <c r="J1394" s="18" t="s">
        <v>737</v>
      </c>
      <c r="K1394" s="18" t="s">
        <v>12980</v>
      </c>
      <c r="L1394" s="18" t="s">
        <v>12981</v>
      </c>
      <c r="M1394" s="41" t="s">
        <v>1458</v>
      </c>
    </row>
    <row r="1395" spans="1:13" ht="85" x14ac:dyDescent="0.3">
      <c r="A1395" s="18">
        <v>2</v>
      </c>
      <c r="B1395" s="18" t="s">
        <v>2195</v>
      </c>
      <c r="C1395" s="18" t="s">
        <v>9654</v>
      </c>
      <c r="D1395" s="18" t="s">
        <v>12964</v>
      </c>
      <c r="E1395" s="18" t="s">
        <v>1330</v>
      </c>
      <c r="F1395" s="18" t="s">
        <v>735</v>
      </c>
      <c r="G1395" s="18" t="s">
        <v>9672</v>
      </c>
      <c r="H1395" s="18" t="s">
        <v>738</v>
      </c>
      <c r="I1395" s="39" t="s">
        <v>9673</v>
      </c>
      <c r="J1395" s="18" t="s">
        <v>12982</v>
      </c>
      <c r="K1395" s="18" t="s">
        <v>12983</v>
      </c>
      <c r="L1395" s="18" t="s">
        <v>12984</v>
      </c>
      <c r="M1395" s="19" t="s">
        <v>1436</v>
      </c>
    </row>
    <row r="1396" spans="1:13" ht="85" x14ac:dyDescent="0.3">
      <c r="A1396" s="18">
        <v>2</v>
      </c>
      <c r="B1396" s="18" t="s">
        <v>2195</v>
      </c>
      <c r="C1396" s="18" t="s">
        <v>9654</v>
      </c>
      <c r="D1396" s="18" t="s">
        <v>12964</v>
      </c>
      <c r="E1396" s="18" t="s">
        <v>1330</v>
      </c>
      <c r="F1396" s="18" t="s">
        <v>735</v>
      </c>
      <c r="G1396" s="18" t="s">
        <v>9672</v>
      </c>
      <c r="H1396" s="18" t="s">
        <v>738</v>
      </c>
      <c r="I1396" s="39" t="s">
        <v>9674</v>
      </c>
      <c r="J1396" s="18" t="s">
        <v>739</v>
      </c>
      <c r="K1396" s="18" t="s">
        <v>2790</v>
      </c>
      <c r="L1396" s="18" t="s">
        <v>7655</v>
      </c>
      <c r="M1396" s="19" t="s">
        <v>1436</v>
      </c>
    </row>
    <row r="1397" spans="1:13" ht="85" x14ac:dyDescent="0.3">
      <c r="A1397" s="18">
        <v>2</v>
      </c>
      <c r="B1397" s="18" t="s">
        <v>2195</v>
      </c>
      <c r="C1397" s="18" t="s">
        <v>9654</v>
      </c>
      <c r="D1397" s="18" t="s">
        <v>12964</v>
      </c>
      <c r="E1397" s="18" t="s">
        <v>1330</v>
      </c>
      <c r="F1397" s="18" t="s">
        <v>735</v>
      </c>
      <c r="G1397" s="18" t="s">
        <v>9672</v>
      </c>
      <c r="H1397" s="18" t="s">
        <v>738</v>
      </c>
      <c r="I1397" s="39" t="s">
        <v>9675</v>
      </c>
      <c r="J1397" s="18" t="s">
        <v>740</v>
      </c>
      <c r="K1397" s="18" t="s">
        <v>6045</v>
      </c>
      <c r="L1397" s="18" t="s">
        <v>7656</v>
      </c>
      <c r="M1397" s="19" t="s">
        <v>1462</v>
      </c>
    </row>
    <row r="1398" spans="1:13" ht="85" x14ac:dyDescent="0.3">
      <c r="A1398" s="18">
        <v>2</v>
      </c>
      <c r="B1398" s="18" t="s">
        <v>2195</v>
      </c>
      <c r="C1398" s="18" t="s">
        <v>9654</v>
      </c>
      <c r="D1398" s="18" t="s">
        <v>12964</v>
      </c>
      <c r="E1398" s="18" t="s">
        <v>1330</v>
      </c>
      <c r="F1398" s="18" t="s">
        <v>735</v>
      </c>
      <c r="G1398" s="18" t="s">
        <v>9676</v>
      </c>
      <c r="H1398" s="18" t="s">
        <v>741</v>
      </c>
      <c r="I1398" s="39" t="s">
        <v>9677</v>
      </c>
      <c r="J1398" s="18" t="s">
        <v>742</v>
      </c>
      <c r="K1398" s="18" t="s">
        <v>2791</v>
      </c>
      <c r="L1398" s="18" t="s">
        <v>2792</v>
      </c>
      <c r="M1398" s="19" t="s">
        <v>1462</v>
      </c>
    </row>
    <row r="1399" spans="1:13" ht="85" x14ac:dyDescent="0.3">
      <c r="A1399" s="18">
        <v>2</v>
      </c>
      <c r="B1399" s="18" t="s">
        <v>2195</v>
      </c>
      <c r="C1399" s="18" t="s">
        <v>9654</v>
      </c>
      <c r="D1399" s="18" t="s">
        <v>12964</v>
      </c>
      <c r="E1399" s="18" t="s">
        <v>1330</v>
      </c>
      <c r="F1399" s="18" t="s">
        <v>735</v>
      </c>
      <c r="G1399" s="18" t="s">
        <v>9676</v>
      </c>
      <c r="H1399" s="18" t="s">
        <v>741</v>
      </c>
      <c r="I1399" s="39" t="s">
        <v>9678</v>
      </c>
      <c r="J1399" s="18" t="s">
        <v>743</v>
      </c>
      <c r="K1399" s="18" t="s">
        <v>6046</v>
      </c>
      <c r="L1399" s="18" t="s">
        <v>7657</v>
      </c>
      <c r="M1399" s="19" t="s">
        <v>2793</v>
      </c>
    </row>
    <row r="1400" spans="1:13" ht="85" x14ac:dyDescent="0.3">
      <c r="A1400" s="18">
        <v>2</v>
      </c>
      <c r="B1400" s="18" t="s">
        <v>2195</v>
      </c>
      <c r="C1400" s="18" t="s">
        <v>9654</v>
      </c>
      <c r="D1400" s="18" t="s">
        <v>12964</v>
      </c>
      <c r="E1400" s="18" t="s">
        <v>1330</v>
      </c>
      <c r="F1400" s="18" t="s">
        <v>735</v>
      </c>
      <c r="G1400" s="18" t="s">
        <v>9676</v>
      </c>
      <c r="H1400" s="18" t="s">
        <v>741</v>
      </c>
      <c r="I1400" s="39" t="s">
        <v>9679</v>
      </c>
      <c r="J1400" s="18" t="s">
        <v>744</v>
      </c>
      <c r="K1400" s="18" t="s">
        <v>12985</v>
      </c>
      <c r="L1400" s="18" t="s">
        <v>7658</v>
      </c>
      <c r="M1400" s="19" t="s">
        <v>1462</v>
      </c>
    </row>
    <row r="1401" spans="1:13" ht="85" x14ac:dyDescent="0.3">
      <c r="A1401" s="18">
        <v>2</v>
      </c>
      <c r="B1401" s="18" t="s">
        <v>2195</v>
      </c>
      <c r="C1401" s="18" t="s">
        <v>9654</v>
      </c>
      <c r="D1401" s="18" t="s">
        <v>12964</v>
      </c>
      <c r="E1401" s="18" t="s">
        <v>1330</v>
      </c>
      <c r="F1401" s="18" t="s">
        <v>735</v>
      </c>
      <c r="G1401" s="18" t="s">
        <v>9676</v>
      </c>
      <c r="H1401" s="18" t="s">
        <v>741</v>
      </c>
      <c r="I1401" s="39" t="s">
        <v>9680</v>
      </c>
      <c r="J1401" s="18" t="s">
        <v>4594</v>
      </c>
      <c r="K1401" s="18" t="s">
        <v>2794</v>
      </c>
      <c r="L1401" s="18" t="s">
        <v>7659</v>
      </c>
      <c r="M1401" s="19" t="s">
        <v>1462</v>
      </c>
    </row>
    <row r="1402" spans="1:13" ht="85" x14ac:dyDescent="0.3">
      <c r="A1402" s="18">
        <v>2</v>
      </c>
      <c r="B1402" s="18" t="s">
        <v>2195</v>
      </c>
      <c r="C1402" s="18" t="s">
        <v>9654</v>
      </c>
      <c r="D1402" s="18" t="s">
        <v>12964</v>
      </c>
      <c r="E1402" s="18" t="s">
        <v>1330</v>
      </c>
      <c r="F1402" s="18" t="s">
        <v>735</v>
      </c>
      <c r="G1402" s="18" t="s">
        <v>9676</v>
      </c>
      <c r="H1402" s="18" t="s">
        <v>741</v>
      </c>
      <c r="I1402" s="39" t="s">
        <v>9681</v>
      </c>
      <c r="J1402" s="18" t="s">
        <v>4595</v>
      </c>
      <c r="K1402" s="18" t="s">
        <v>6048</v>
      </c>
      <c r="L1402" s="18" t="s">
        <v>7660</v>
      </c>
      <c r="M1402" s="19" t="s">
        <v>1436</v>
      </c>
    </row>
    <row r="1403" spans="1:13" ht="85" x14ac:dyDescent="0.3">
      <c r="A1403" s="18">
        <v>2</v>
      </c>
      <c r="B1403" s="18" t="s">
        <v>2195</v>
      </c>
      <c r="C1403" s="18" t="s">
        <v>9654</v>
      </c>
      <c r="D1403" s="18" t="s">
        <v>12964</v>
      </c>
      <c r="E1403" s="18" t="s">
        <v>1330</v>
      </c>
      <c r="F1403" s="18" t="s">
        <v>735</v>
      </c>
      <c r="G1403" s="18" t="s">
        <v>9682</v>
      </c>
      <c r="H1403" s="18" t="s">
        <v>745</v>
      </c>
      <c r="I1403" s="39" t="s">
        <v>9683</v>
      </c>
      <c r="J1403" s="18" t="s">
        <v>4597</v>
      </c>
      <c r="K1403" s="18" t="s">
        <v>12986</v>
      </c>
      <c r="L1403" s="18" t="s">
        <v>12987</v>
      </c>
      <c r="M1403" s="19" t="s">
        <v>1436</v>
      </c>
    </row>
    <row r="1404" spans="1:13" ht="85" x14ac:dyDescent="0.3">
      <c r="A1404" s="18">
        <v>2</v>
      </c>
      <c r="B1404" s="18" t="s">
        <v>2195</v>
      </c>
      <c r="C1404" s="18" t="s">
        <v>9654</v>
      </c>
      <c r="D1404" s="18" t="s">
        <v>12964</v>
      </c>
      <c r="E1404" s="18" t="s">
        <v>1330</v>
      </c>
      <c r="F1404" s="18" t="s">
        <v>735</v>
      </c>
      <c r="G1404" s="18" t="s">
        <v>9682</v>
      </c>
      <c r="H1404" s="18" t="s">
        <v>745</v>
      </c>
      <c r="I1404" s="39" t="s">
        <v>9684</v>
      </c>
      <c r="J1404" s="18" t="s">
        <v>746</v>
      </c>
      <c r="K1404" s="18" t="s">
        <v>12988</v>
      </c>
      <c r="L1404" s="18" t="s">
        <v>12989</v>
      </c>
      <c r="M1404" s="19" t="s">
        <v>2230</v>
      </c>
    </row>
    <row r="1405" spans="1:13" ht="85" x14ac:dyDescent="0.3">
      <c r="A1405" s="18">
        <v>2</v>
      </c>
      <c r="B1405" s="18" t="s">
        <v>2195</v>
      </c>
      <c r="C1405" s="18" t="s">
        <v>9654</v>
      </c>
      <c r="D1405" s="18" t="s">
        <v>12964</v>
      </c>
      <c r="E1405" s="18" t="s">
        <v>1330</v>
      </c>
      <c r="F1405" s="18" t="s">
        <v>735</v>
      </c>
      <c r="G1405" s="18" t="s">
        <v>9682</v>
      </c>
      <c r="H1405" s="18" t="s">
        <v>745</v>
      </c>
      <c r="I1405" s="39" t="s">
        <v>9685</v>
      </c>
      <c r="J1405" s="18" t="s">
        <v>12990</v>
      </c>
      <c r="K1405" s="18" t="s">
        <v>12991</v>
      </c>
      <c r="L1405" s="18" t="s">
        <v>2795</v>
      </c>
      <c r="M1405" s="19" t="s">
        <v>1436</v>
      </c>
    </row>
    <row r="1406" spans="1:13" ht="85" x14ac:dyDescent="0.3">
      <c r="A1406" s="18">
        <v>2</v>
      </c>
      <c r="B1406" s="18" t="s">
        <v>2195</v>
      </c>
      <c r="C1406" s="18" t="s">
        <v>9654</v>
      </c>
      <c r="D1406" s="18" t="s">
        <v>12964</v>
      </c>
      <c r="E1406" s="18" t="s">
        <v>1330</v>
      </c>
      <c r="F1406" s="18" t="s">
        <v>735</v>
      </c>
      <c r="G1406" s="18" t="s">
        <v>9682</v>
      </c>
      <c r="H1406" s="18" t="s">
        <v>745</v>
      </c>
      <c r="I1406" s="39" t="s">
        <v>9686</v>
      </c>
      <c r="J1406" s="18" t="s">
        <v>12992</v>
      </c>
      <c r="K1406" s="18" t="s">
        <v>12993</v>
      </c>
      <c r="L1406" s="18" t="s">
        <v>12994</v>
      </c>
      <c r="M1406" s="19" t="s">
        <v>2230</v>
      </c>
    </row>
    <row r="1407" spans="1:13" ht="85" x14ac:dyDescent="0.3">
      <c r="A1407" s="18">
        <v>2</v>
      </c>
      <c r="B1407" s="18" t="s">
        <v>2195</v>
      </c>
      <c r="C1407" s="18" t="s">
        <v>9654</v>
      </c>
      <c r="D1407" s="18" t="s">
        <v>12964</v>
      </c>
      <c r="E1407" s="18" t="s">
        <v>1330</v>
      </c>
      <c r="F1407" s="18" t="s">
        <v>735</v>
      </c>
      <c r="G1407" s="18" t="s">
        <v>9687</v>
      </c>
      <c r="H1407" s="18" t="s">
        <v>747</v>
      </c>
      <c r="I1407" s="39" t="s">
        <v>9688</v>
      </c>
      <c r="J1407" s="18" t="s">
        <v>748</v>
      </c>
      <c r="K1407" s="18" t="s">
        <v>6053</v>
      </c>
      <c r="L1407" s="18" t="s">
        <v>12995</v>
      </c>
      <c r="M1407" s="19" t="s">
        <v>1436</v>
      </c>
    </row>
    <row r="1408" spans="1:13" ht="85" x14ac:dyDescent="0.3">
      <c r="A1408" s="18">
        <v>2</v>
      </c>
      <c r="B1408" s="18" t="s">
        <v>2195</v>
      </c>
      <c r="C1408" s="18" t="s">
        <v>9654</v>
      </c>
      <c r="D1408" s="18" t="s">
        <v>12964</v>
      </c>
      <c r="E1408" s="18" t="s">
        <v>1330</v>
      </c>
      <c r="F1408" s="18" t="s">
        <v>735</v>
      </c>
      <c r="G1408" s="18" t="s">
        <v>9687</v>
      </c>
      <c r="H1408" s="18" t="s">
        <v>747</v>
      </c>
      <c r="I1408" s="39" t="s">
        <v>9689</v>
      </c>
      <c r="J1408" s="18" t="s">
        <v>2796</v>
      </c>
      <c r="K1408" s="18" t="s">
        <v>6054</v>
      </c>
      <c r="L1408" s="18" t="s">
        <v>2797</v>
      </c>
      <c r="M1408" s="19" t="s">
        <v>1443</v>
      </c>
    </row>
    <row r="1409" spans="1:13" ht="85" x14ac:dyDescent="0.3">
      <c r="A1409" s="18">
        <v>2</v>
      </c>
      <c r="B1409" s="18" t="s">
        <v>2195</v>
      </c>
      <c r="C1409" s="18" t="s">
        <v>9654</v>
      </c>
      <c r="D1409" s="18" t="s">
        <v>12964</v>
      </c>
      <c r="E1409" s="18" t="s">
        <v>1330</v>
      </c>
      <c r="F1409" s="18" t="s">
        <v>735</v>
      </c>
      <c r="G1409" s="18" t="s">
        <v>9687</v>
      </c>
      <c r="H1409" s="18" t="s">
        <v>747</v>
      </c>
      <c r="I1409" s="39" t="s">
        <v>9690</v>
      </c>
      <c r="J1409" s="18" t="s">
        <v>4601</v>
      </c>
      <c r="K1409" s="18" t="s">
        <v>12996</v>
      </c>
      <c r="L1409" s="18" t="s">
        <v>7665</v>
      </c>
      <c r="M1409" s="41" t="s">
        <v>1458</v>
      </c>
    </row>
    <row r="1410" spans="1:13" ht="85" x14ac:dyDescent="0.3">
      <c r="A1410" s="18">
        <v>2</v>
      </c>
      <c r="B1410" s="18" t="s">
        <v>2195</v>
      </c>
      <c r="C1410" s="18" t="s">
        <v>9654</v>
      </c>
      <c r="D1410" s="18" t="s">
        <v>12964</v>
      </c>
      <c r="E1410" s="18" t="s">
        <v>1330</v>
      </c>
      <c r="F1410" s="18" t="s">
        <v>735</v>
      </c>
      <c r="G1410" s="18" t="s">
        <v>9687</v>
      </c>
      <c r="H1410" s="18" t="s">
        <v>747</v>
      </c>
      <c r="I1410" s="39" t="s">
        <v>9691</v>
      </c>
      <c r="J1410" s="18" t="s">
        <v>749</v>
      </c>
      <c r="K1410" s="18" t="s">
        <v>6056</v>
      </c>
      <c r="L1410" s="18" t="s">
        <v>7666</v>
      </c>
      <c r="M1410" s="19" t="s">
        <v>1436</v>
      </c>
    </row>
    <row r="1411" spans="1:13" ht="85" x14ac:dyDescent="0.3">
      <c r="A1411" s="18">
        <v>2</v>
      </c>
      <c r="B1411" s="18" t="s">
        <v>2195</v>
      </c>
      <c r="C1411" s="18" t="s">
        <v>9654</v>
      </c>
      <c r="D1411" s="18" t="s">
        <v>12964</v>
      </c>
      <c r="E1411" s="18" t="s">
        <v>1330</v>
      </c>
      <c r="F1411" s="18" t="s">
        <v>735</v>
      </c>
      <c r="G1411" s="18" t="s">
        <v>9687</v>
      </c>
      <c r="H1411" s="18" t="s">
        <v>747</v>
      </c>
      <c r="I1411" s="39" t="s">
        <v>9692</v>
      </c>
      <c r="J1411" s="18" t="s">
        <v>750</v>
      </c>
      <c r="K1411" s="18" t="s">
        <v>12997</v>
      </c>
      <c r="L1411" s="18" t="s">
        <v>12998</v>
      </c>
      <c r="M1411" s="19" t="s">
        <v>1436</v>
      </c>
    </row>
    <row r="1412" spans="1:13" ht="85" x14ac:dyDescent="0.3">
      <c r="A1412" s="18">
        <v>2</v>
      </c>
      <c r="B1412" s="18" t="s">
        <v>2195</v>
      </c>
      <c r="C1412" s="18" t="s">
        <v>9654</v>
      </c>
      <c r="D1412" s="18" t="s">
        <v>12964</v>
      </c>
      <c r="E1412" s="18" t="s">
        <v>9693</v>
      </c>
      <c r="F1412" s="18" t="s">
        <v>12999</v>
      </c>
      <c r="G1412" s="18" t="s">
        <v>9694</v>
      </c>
      <c r="H1412" s="18" t="s">
        <v>13000</v>
      </c>
      <c r="I1412" s="39" t="s">
        <v>9695</v>
      </c>
      <c r="J1412" s="18" t="s">
        <v>4605</v>
      </c>
      <c r="K1412" s="18" t="s">
        <v>13001</v>
      </c>
      <c r="L1412" s="18" t="s">
        <v>13002</v>
      </c>
      <c r="M1412" s="19" t="s">
        <v>1436</v>
      </c>
    </row>
    <row r="1413" spans="1:13" ht="85" x14ac:dyDescent="0.3">
      <c r="A1413" s="18">
        <v>2</v>
      </c>
      <c r="B1413" s="18" t="s">
        <v>2195</v>
      </c>
      <c r="C1413" s="18" t="s">
        <v>9654</v>
      </c>
      <c r="D1413" s="18" t="s">
        <v>12964</v>
      </c>
      <c r="E1413" s="18" t="s">
        <v>9693</v>
      </c>
      <c r="F1413" s="18" t="s">
        <v>12999</v>
      </c>
      <c r="G1413" s="18" t="s">
        <v>9694</v>
      </c>
      <c r="H1413" s="18" t="s">
        <v>13000</v>
      </c>
      <c r="I1413" s="39" t="s">
        <v>9696</v>
      </c>
      <c r="J1413" s="18" t="s">
        <v>13003</v>
      </c>
      <c r="K1413" s="18" t="s">
        <v>13004</v>
      </c>
      <c r="L1413" s="18" t="s">
        <v>13005</v>
      </c>
      <c r="M1413" s="19" t="s">
        <v>2230</v>
      </c>
    </row>
    <row r="1414" spans="1:13" ht="85" x14ac:dyDescent="0.3">
      <c r="A1414" s="18">
        <v>2</v>
      </c>
      <c r="B1414" s="18" t="s">
        <v>2195</v>
      </c>
      <c r="C1414" s="18" t="s">
        <v>9654</v>
      </c>
      <c r="D1414" s="18" t="s">
        <v>12964</v>
      </c>
      <c r="E1414" s="18" t="s">
        <v>9693</v>
      </c>
      <c r="F1414" s="18" t="s">
        <v>12999</v>
      </c>
      <c r="G1414" s="18" t="s">
        <v>9694</v>
      </c>
      <c r="H1414" s="18" t="s">
        <v>13000</v>
      </c>
      <c r="I1414" s="39" t="s">
        <v>9697</v>
      </c>
      <c r="J1414" s="18" t="s">
        <v>13006</v>
      </c>
      <c r="K1414" s="18" t="s">
        <v>13007</v>
      </c>
      <c r="L1414" s="18" t="s">
        <v>13008</v>
      </c>
      <c r="M1414" s="19" t="s">
        <v>1462</v>
      </c>
    </row>
    <row r="1415" spans="1:13" ht="85" x14ac:dyDescent="0.3">
      <c r="A1415" s="18">
        <v>2</v>
      </c>
      <c r="B1415" s="18" t="s">
        <v>2195</v>
      </c>
      <c r="C1415" s="18" t="s">
        <v>9654</v>
      </c>
      <c r="D1415" s="18" t="s">
        <v>12964</v>
      </c>
      <c r="E1415" s="18" t="s">
        <v>9693</v>
      </c>
      <c r="F1415" s="18" t="s">
        <v>12999</v>
      </c>
      <c r="G1415" s="18" t="s">
        <v>9694</v>
      </c>
      <c r="H1415" s="18" t="s">
        <v>13000</v>
      </c>
      <c r="I1415" s="39" t="s">
        <v>9698</v>
      </c>
      <c r="J1415" s="18" t="s">
        <v>4608</v>
      </c>
      <c r="K1415" s="18" t="s">
        <v>6061</v>
      </c>
      <c r="L1415" s="18" t="s">
        <v>13009</v>
      </c>
      <c r="M1415" s="41" t="s">
        <v>1458</v>
      </c>
    </row>
    <row r="1416" spans="1:13" ht="85" x14ac:dyDescent="0.3">
      <c r="A1416" s="18">
        <v>2</v>
      </c>
      <c r="B1416" s="18" t="s">
        <v>2195</v>
      </c>
      <c r="C1416" s="18" t="s">
        <v>9654</v>
      </c>
      <c r="D1416" s="18" t="s">
        <v>12964</v>
      </c>
      <c r="E1416" s="18" t="s">
        <v>9693</v>
      </c>
      <c r="F1416" s="18" t="s">
        <v>12999</v>
      </c>
      <c r="G1416" s="18" t="s">
        <v>9694</v>
      </c>
      <c r="H1416" s="18" t="s">
        <v>13000</v>
      </c>
      <c r="I1416" s="39" t="s">
        <v>9699</v>
      </c>
      <c r="J1416" s="18" t="s">
        <v>13010</v>
      </c>
      <c r="K1416" s="18" t="s">
        <v>13011</v>
      </c>
      <c r="L1416" s="18" t="s">
        <v>13012</v>
      </c>
      <c r="M1416" s="19" t="s">
        <v>1443</v>
      </c>
    </row>
    <row r="1417" spans="1:13" ht="85" x14ac:dyDescent="0.3">
      <c r="A1417" s="18">
        <v>2</v>
      </c>
      <c r="B1417" s="18" t="s">
        <v>2195</v>
      </c>
      <c r="C1417" s="18" t="s">
        <v>9654</v>
      </c>
      <c r="D1417" s="18" t="s">
        <v>12964</v>
      </c>
      <c r="E1417" s="18" t="s">
        <v>9693</v>
      </c>
      <c r="F1417" s="18" t="s">
        <v>12999</v>
      </c>
      <c r="G1417" s="18" t="s">
        <v>9694</v>
      </c>
      <c r="H1417" s="18" t="s">
        <v>13000</v>
      </c>
      <c r="I1417" s="39" t="s">
        <v>9700</v>
      </c>
      <c r="J1417" s="18" t="s">
        <v>2798</v>
      </c>
      <c r="K1417" s="18" t="s">
        <v>13013</v>
      </c>
      <c r="L1417" s="18" t="s">
        <v>13014</v>
      </c>
      <c r="M1417" s="41" t="s">
        <v>1458</v>
      </c>
    </row>
    <row r="1418" spans="1:13" ht="85" x14ac:dyDescent="0.3">
      <c r="A1418" s="18">
        <v>2</v>
      </c>
      <c r="B1418" s="18" t="s">
        <v>2195</v>
      </c>
      <c r="C1418" s="18" t="s">
        <v>9654</v>
      </c>
      <c r="D1418" s="18" t="s">
        <v>12964</v>
      </c>
      <c r="E1418" s="18" t="s">
        <v>9693</v>
      </c>
      <c r="F1418" s="18" t="s">
        <v>12999</v>
      </c>
      <c r="G1418" s="18" t="s">
        <v>9694</v>
      </c>
      <c r="H1418" s="18" t="s">
        <v>13000</v>
      </c>
      <c r="I1418" s="39" t="s">
        <v>9701</v>
      </c>
      <c r="J1418" s="18" t="s">
        <v>2799</v>
      </c>
      <c r="K1418" s="18" t="s">
        <v>13015</v>
      </c>
      <c r="L1418" s="18" t="s">
        <v>7674</v>
      </c>
      <c r="M1418" s="41" t="s">
        <v>1458</v>
      </c>
    </row>
    <row r="1419" spans="1:13" ht="85" x14ac:dyDescent="0.3">
      <c r="A1419" s="18">
        <v>2</v>
      </c>
      <c r="B1419" s="18" t="s">
        <v>2195</v>
      </c>
      <c r="C1419" s="18" t="s">
        <v>9654</v>
      </c>
      <c r="D1419" s="18" t="s">
        <v>12964</v>
      </c>
      <c r="E1419" s="18" t="s">
        <v>9693</v>
      </c>
      <c r="F1419" s="18" t="s">
        <v>12999</v>
      </c>
      <c r="G1419" s="18" t="s">
        <v>9694</v>
      </c>
      <c r="H1419" s="18" t="s">
        <v>13000</v>
      </c>
      <c r="I1419" s="39" t="s">
        <v>9702</v>
      </c>
      <c r="J1419" s="18" t="s">
        <v>4610</v>
      </c>
      <c r="K1419" s="18" t="s">
        <v>6065</v>
      </c>
      <c r="L1419" s="18" t="s">
        <v>7675</v>
      </c>
      <c r="M1419" s="19" t="s">
        <v>2230</v>
      </c>
    </row>
    <row r="1420" spans="1:13" ht="85" x14ac:dyDescent="0.3">
      <c r="A1420" s="18">
        <v>2</v>
      </c>
      <c r="B1420" s="18" t="s">
        <v>2195</v>
      </c>
      <c r="C1420" s="18" t="s">
        <v>9703</v>
      </c>
      <c r="D1420" s="18" t="s">
        <v>2800</v>
      </c>
      <c r="E1420" s="18" t="s">
        <v>1314</v>
      </c>
      <c r="F1420" s="18" t="s">
        <v>623</v>
      </c>
      <c r="G1420" s="18" t="s">
        <v>9704</v>
      </c>
      <c r="H1420" s="18" t="s">
        <v>624</v>
      </c>
      <c r="I1420" s="39" t="s">
        <v>9705</v>
      </c>
      <c r="J1420" s="18" t="s">
        <v>625</v>
      </c>
      <c r="K1420" s="18" t="s">
        <v>2801</v>
      </c>
      <c r="L1420" s="18" t="s">
        <v>2802</v>
      </c>
      <c r="M1420" s="19" t="s">
        <v>1436</v>
      </c>
    </row>
    <row r="1421" spans="1:13" ht="85" x14ac:dyDescent="0.3">
      <c r="A1421" s="18">
        <v>2</v>
      </c>
      <c r="B1421" s="18" t="s">
        <v>2195</v>
      </c>
      <c r="C1421" s="18" t="s">
        <v>9703</v>
      </c>
      <c r="D1421" s="18" t="s">
        <v>2800</v>
      </c>
      <c r="E1421" s="18" t="s">
        <v>1314</v>
      </c>
      <c r="F1421" s="18" t="s">
        <v>623</v>
      </c>
      <c r="G1421" s="18" t="s">
        <v>9704</v>
      </c>
      <c r="H1421" s="18" t="s">
        <v>624</v>
      </c>
      <c r="I1421" s="39" t="s">
        <v>9706</v>
      </c>
      <c r="J1421" s="18" t="s">
        <v>13016</v>
      </c>
      <c r="K1421" s="18" t="s">
        <v>13017</v>
      </c>
      <c r="L1421" s="18" t="s">
        <v>13018</v>
      </c>
      <c r="M1421" s="19" t="s">
        <v>1462</v>
      </c>
    </row>
    <row r="1422" spans="1:13" ht="85" x14ac:dyDescent="0.3">
      <c r="A1422" s="18">
        <v>2</v>
      </c>
      <c r="B1422" s="18" t="s">
        <v>2195</v>
      </c>
      <c r="C1422" s="18" t="s">
        <v>9703</v>
      </c>
      <c r="D1422" s="18" t="s">
        <v>2800</v>
      </c>
      <c r="E1422" s="18" t="s">
        <v>1314</v>
      </c>
      <c r="F1422" s="18" t="s">
        <v>623</v>
      </c>
      <c r="G1422" s="18" t="s">
        <v>9704</v>
      </c>
      <c r="H1422" s="18" t="s">
        <v>624</v>
      </c>
      <c r="I1422" s="39" t="s">
        <v>9707</v>
      </c>
      <c r="J1422" s="18" t="s">
        <v>2803</v>
      </c>
      <c r="K1422" s="18" t="s">
        <v>2804</v>
      </c>
      <c r="L1422" s="18" t="s">
        <v>13019</v>
      </c>
      <c r="M1422" s="19" t="s">
        <v>1436</v>
      </c>
    </row>
    <row r="1423" spans="1:13" ht="85" x14ac:dyDescent="0.3">
      <c r="A1423" s="18">
        <v>2</v>
      </c>
      <c r="B1423" s="18" t="s">
        <v>2195</v>
      </c>
      <c r="C1423" s="18" t="s">
        <v>9703</v>
      </c>
      <c r="D1423" s="18" t="s">
        <v>2800</v>
      </c>
      <c r="E1423" s="18" t="s">
        <v>1314</v>
      </c>
      <c r="F1423" s="18" t="s">
        <v>623</v>
      </c>
      <c r="G1423" s="18" t="s">
        <v>9704</v>
      </c>
      <c r="H1423" s="18" t="s">
        <v>624</v>
      </c>
      <c r="I1423" s="39" t="s">
        <v>9708</v>
      </c>
      <c r="J1423" s="18" t="s">
        <v>13020</v>
      </c>
      <c r="K1423" s="18" t="s">
        <v>13021</v>
      </c>
      <c r="L1423" s="18" t="s">
        <v>13022</v>
      </c>
      <c r="M1423" s="19" t="s">
        <v>1462</v>
      </c>
    </row>
    <row r="1424" spans="1:13" ht="85" x14ac:dyDescent="0.3">
      <c r="A1424" s="18">
        <v>2</v>
      </c>
      <c r="B1424" s="18" t="s">
        <v>2195</v>
      </c>
      <c r="C1424" s="18" t="s">
        <v>9703</v>
      </c>
      <c r="D1424" s="18" t="s">
        <v>2800</v>
      </c>
      <c r="E1424" s="18" t="s">
        <v>1314</v>
      </c>
      <c r="F1424" s="18" t="s">
        <v>623</v>
      </c>
      <c r="G1424" s="18" t="s">
        <v>9704</v>
      </c>
      <c r="H1424" s="18" t="s">
        <v>624</v>
      </c>
      <c r="I1424" s="39" t="s">
        <v>9709</v>
      </c>
      <c r="J1424" s="18" t="s">
        <v>2805</v>
      </c>
      <c r="K1424" s="18" t="s">
        <v>2806</v>
      </c>
      <c r="L1424" s="18" t="s">
        <v>2807</v>
      </c>
      <c r="M1424" s="41" t="s">
        <v>1458</v>
      </c>
    </row>
    <row r="1425" spans="1:13" ht="85" x14ac:dyDescent="0.3">
      <c r="A1425" s="18">
        <v>2</v>
      </c>
      <c r="B1425" s="18" t="s">
        <v>2195</v>
      </c>
      <c r="C1425" s="18" t="s">
        <v>9703</v>
      </c>
      <c r="D1425" s="18" t="s">
        <v>2800</v>
      </c>
      <c r="E1425" s="18" t="s">
        <v>1314</v>
      </c>
      <c r="F1425" s="18" t="s">
        <v>623</v>
      </c>
      <c r="G1425" s="18" t="s">
        <v>9704</v>
      </c>
      <c r="H1425" s="18" t="s">
        <v>624</v>
      </c>
      <c r="I1425" s="39" t="s">
        <v>9710</v>
      </c>
      <c r="J1425" s="18" t="s">
        <v>13023</v>
      </c>
      <c r="K1425" s="18" t="s">
        <v>13024</v>
      </c>
      <c r="L1425" s="18" t="s">
        <v>2808</v>
      </c>
      <c r="M1425" s="19" t="s">
        <v>1436</v>
      </c>
    </row>
    <row r="1426" spans="1:13" ht="85" x14ac:dyDescent="0.3">
      <c r="A1426" s="18">
        <v>2</v>
      </c>
      <c r="B1426" s="18" t="s">
        <v>2195</v>
      </c>
      <c r="C1426" s="18" t="s">
        <v>9711</v>
      </c>
      <c r="D1426" s="18" t="s">
        <v>2809</v>
      </c>
      <c r="E1426" s="18" t="s">
        <v>1315</v>
      </c>
      <c r="F1426" s="18" t="s">
        <v>626</v>
      </c>
      <c r="G1426" s="18" t="s">
        <v>9712</v>
      </c>
      <c r="H1426" s="18" t="s">
        <v>627</v>
      </c>
      <c r="I1426" s="39" t="s">
        <v>9713</v>
      </c>
      <c r="J1426" s="18" t="s">
        <v>628</v>
      </c>
      <c r="K1426" s="18" t="s">
        <v>2810</v>
      </c>
      <c r="L1426" s="18" t="s">
        <v>13025</v>
      </c>
      <c r="M1426" s="19" t="s">
        <v>1436</v>
      </c>
    </row>
    <row r="1427" spans="1:13" ht="85" x14ac:dyDescent="0.3">
      <c r="A1427" s="18">
        <v>2</v>
      </c>
      <c r="B1427" s="18" t="s">
        <v>2195</v>
      </c>
      <c r="C1427" s="18" t="s">
        <v>9711</v>
      </c>
      <c r="D1427" s="18" t="s">
        <v>2809</v>
      </c>
      <c r="E1427" s="18" t="s">
        <v>1315</v>
      </c>
      <c r="F1427" s="18" t="s">
        <v>626</v>
      </c>
      <c r="G1427" s="18" t="s">
        <v>9712</v>
      </c>
      <c r="H1427" s="18" t="s">
        <v>627</v>
      </c>
      <c r="I1427" s="39" t="s">
        <v>9714</v>
      </c>
      <c r="J1427" s="18" t="s">
        <v>4616</v>
      </c>
      <c r="K1427" s="18" t="s">
        <v>2811</v>
      </c>
      <c r="L1427" s="18" t="s">
        <v>2812</v>
      </c>
      <c r="M1427" s="19" t="s">
        <v>1443</v>
      </c>
    </row>
    <row r="1428" spans="1:13" ht="85" x14ac:dyDescent="0.3">
      <c r="A1428" s="18">
        <v>2</v>
      </c>
      <c r="B1428" s="18" t="s">
        <v>2195</v>
      </c>
      <c r="C1428" s="18" t="s">
        <v>9711</v>
      </c>
      <c r="D1428" s="18" t="s">
        <v>2809</v>
      </c>
      <c r="E1428" s="18" t="s">
        <v>1315</v>
      </c>
      <c r="F1428" s="18" t="s">
        <v>626</v>
      </c>
      <c r="G1428" s="18" t="s">
        <v>9712</v>
      </c>
      <c r="H1428" s="18" t="s">
        <v>627</v>
      </c>
      <c r="I1428" s="39" t="s">
        <v>9715</v>
      </c>
      <c r="J1428" s="18" t="s">
        <v>629</v>
      </c>
      <c r="K1428" s="18" t="s">
        <v>6069</v>
      </c>
      <c r="L1428" s="18" t="s">
        <v>2813</v>
      </c>
      <c r="M1428" s="19" t="s">
        <v>1443</v>
      </c>
    </row>
    <row r="1429" spans="1:13" ht="85" x14ac:dyDescent="0.3">
      <c r="A1429" s="18">
        <v>2</v>
      </c>
      <c r="B1429" s="18" t="s">
        <v>2195</v>
      </c>
      <c r="C1429" s="18" t="s">
        <v>9711</v>
      </c>
      <c r="D1429" s="18" t="s">
        <v>2809</v>
      </c>
      <c r="E1429" s="18" t="s">
        <v>1315</v>
      </c>
      <c r="F1429" s="18" t="s">
        <v>626</v>
      </c>
      <c r="G1429" s="18" t="s">
        <v>9712</v>
      </c>
      <c r="H1429" s="18" t="s">
        <v>627</v>
      </c>
      <c r="I1429" s="39" t="s">
        <v>9716</v>
      </c>
      <c r="J1429" s="18" t="s">
        <v>630</v>
      </c>
      <c r="K1429" s="18" t="s">
        <v>2814</v>
      </c>
      <c r="L1429" s="18" t="s">
        <v>7680</v>
      </c>
      <c r="M1429" s="19" t="s">
        <v>2228</v>
      </c>
    </row>
    <row r="1430" spans="1:13" ht="85" x14ac:dyDescent="0.3">
      <c r="A1430" s="18">
        <v>2</v>
      </c>
      <c r="B1430" s="18" t="s">
        <v>2195</v>
      </c>
      <c r="C1430" s="18" t="s">
        <v>9711</v>
      </c>
      <c r="D1430" s="18" t="s">
        <v>2809</v>
      </c>
      <c r="E1430" s="18" t="s">
        <v>1315</v>
      </c>
      <c r="F1430" s="18" t="s">
        <v>626</v>
      </c>
      <c r="G1430" s="18" t="s">
        <v>9717</v>
      </c>
      <c r="H1430" s="18" t="s">
        <v>631</v>
      </c>
      <c r="I1430" s="39" t="s">
        <v>9718</v>
      </c>
      <c r="J1430" s="18" t="s">
        <v>632</v>
      </c>
      <c r="K1430" s="18" t="s">
        <v>13026</v>
      </c>
      <c r="L1430" s="18" t="s">
        <v>7681</v>
      </c>
      <c r="M1430" s="19" t="s">
        <v>2228</v>
      </c>
    </row>
    <row r="1431" spans="1:13" ht="85" x14ac:dyDescent="0.3">
      <c r="A1431" s="18">
        <v>2</v>
      </c>
      <c r="B1431" s="18" t="s">
        <v>2195</v>
      </c>
      <c r="C1431" s="18" t="s">
        <v>9719</v>
      </c>
      <c r="D1431" s="18" t="s">
        <v>13027</v>
      </c>
      <c r="E1431" s="18" t="s">
        <v>1331</v>
      </c>
      <c r="F1431" s="18" t="s">
        <v>751</v>
      </c>
      <c r="G1431" s="18" t="s">
        <v>9720</v>
      </c>
      <c r="H1431" s="18" t="s">
        <v>752</v>
      </c>
      <c r="I1431" s="39" t="s">
        <v>9721</v>
      </c>
      <c r="J1431" s="18" t="s">
        <v>753</v>
      </c>
      <c r="K1431" s="18" t="s">
        <v>6071</v>
      </c>
      <c r="L1431" s="18" t="s">
        <v>13028</v>
      </c>
      <c r="M1431" s="19" t="s">
        <v>2815</v>
      </c>
    </row>
    <row r="1432" spans="1:13" ht="85" x14ac:dyDescent="0.3">
      <c r="A1432" s="18">
        <v>2</v>
      </c>
      <c r="B1432" s="18" t="s">
        <v>2195</v>
      </c>
      <c r="C1432" s="18" t="s">
        <v>9719</v>
      </c>
      <c r="D1432" s="18" t="s">
        <v>13027</v>
      </c>
      <c r="E1432" s="18" t="s">
        <v>1331</v>
      </c>
      <c r="F1432" s="18" t="s">
        <v>751</v>
      </c>
      <c r="G1432" s="18" t="s">
        <v>9720</v>
      </c>
      <c r="H1432" s="18" t="s">
        <v>752</v>
      </c>
      <c r="I1432" s="39" t="s">
        <v>9722</v>
      </c>
      <c r="J1432" s="18" t="s">
        <v>4619</v>
      </c>
      <c r="K1432" s="18" t="s">
        <v>6072</v>
      </c>
      <c r="L1432" s="18" t="s">
        <v>7683</v>
      </c>
      <c r="M1432" s="19" t="s">
        <v>1462</v>
      </c>
    </row>
    <row r="1433" spans="1:13" ht="85" x14ac:dyDescent="0.3">
      <c r="A1433" s="18">
        <v>2</v>
      </c>
      <c r="B1433" s="18" t="s">
        <v>2195</v>
      </c>
      <c r="C1433" s="18" t="s">
        <v>9719</v>
      </c>
      <c r="D1433" s="18" t="s">
        <v>13027</v>
      </c>
      <c r="E1433" s="18" t="s">
        <v>1331</v>
      </c>
      <c r="F1433" s="18" t="s">
        <v>751</v>
      </c>
      <c r="G1433" s="18" t="s">
        <v>9723</v>
      </c>
      <c r="H1433" s="18" t="s">
        <v>754</v>
      </c>
      <c r="I1433" s="39" t="s">
        <v>9724</v>
      </c>
      <c r="J1433" s="18" t="s">
        <v>755</v>
      </c>
      <c r="K1433" s="18" t="s">
        <v>6073</v>
      </c>
      <c r="L1433" s="18" t="s">
        <v>13029</v>
      </c>
      <c r="M1433" s="19" t="s">
        <v>2815</v>
      </c>
    </row>
    <row r="1434" spans="1:13" ht="85" x14ac:dyDescent="0.3">
      <c r="A1434" s="18">
        <v>2</v>
      </c>
      <c r="B1434" s="18" t="s">
        <v>2195</v>
      </c>
      <c r="C1434" s="18" t="s">
        <v>9719</v>
      </c>
      <c r="D1434" s="18" t="s">
        <v>13027</v>
      </c>
      <c r="E1434" s="18" t="s">
        <v>1331</v>
      </c>
      <c r="F1434" s="18" t="s">
        <v>751</v>
      </c>
      <c r="G1434" s="18" t="s">
        <v>9723</v>
      </c>
      <c r="H1434" s="18" t="s">
        <v>754</v>
      </c>
      <c r="I1434" s="39" t="s">
        <v>9725</v>
      </c>
      <c r="J1434" s="18" t="s">
        <v>13030</v>
      </c>
      <c r="K1434" s="18" t="s">
        <v>13031</v>
      </c>
      <c r="L1434" s="18" t="s">
        <v>13032</v>
      </c>
      <c r="M1434" s="19" t="s">
        <v>1443</v>
      </c>
    </row>
    <row r="1435" spans="1:13" ht="85" x14ac:dyDescent="0.3">
      <c r="A1435" s="18">
        <v>2</v>
      </c>
      <c r="B1435" s="18" t="s">
        <v>2195</v>
      </c>
      <c r="C1435" s="18" t="s">
        <v>9719</v>
      </c>
      <c r="D1435" s="18" t="s">
        <v>13027</v>
      </c>
      <c r="E1435" s="18" t="s">
        <v>1331</v>
      </c>
      <c r="F1435" s="18" t="s">
        <v>751</v>
      </c>
      <c r="G1435" s="18" t="s">
        <v>9723</v>
      </c>
      <c r="H1435" s="18" t="s">
        <v>754</v>
      </c>
      <c r="I1435" s="39" t="s">
        <v>9726</v>
      </c>
      <c r="J1435" s="18" t="s">
        <v>2816</v>
      </c>
      <c r="K1435" s="18" t="s">
        <v>2817</v>
      </c>
      <c r="L1435" s="18" t="s">
        <v>7686</v>
      </c>
      <c r="M1435" s="19" t="s">
        <v>2166</v>
      </c>
    </row>
    <row r="1436" spans="1:13" ht="85" x14ac:dyDescent="0.3">
      <c r="A1436" s="18">
        <v>2</v>
      </c>
      <c r="B1436" s="18" t="s">
        <v>2195</v>
      </c>
      <c r="C1436" s="18" t="s">
        <v>9719</v>
      </c>
      <c r="D1436" s="18" t="s">
        <v>13027</v>
      </c>
      <c r="E1436" s="18" t="s">
        <v>1331</v>
      </c>
      <c r="F1436" s="18" t="s">
        <v>751</v>
      </c>
      <c r="G1436" s="18" t="s">
        <v>9727</v>
      </c>
      <c r="H1436" s="18" t="s">
        <v>4622</v>
      </c>
      <c r="I1436" s="39" t="s">
        <v>9728</v>
      </c>
      <c r="J1436" s="18" t="s">
        <v>4623</v>
      </c>
      <c r="K1436" s="18" t="s">
        <v>6075</v>
      </c>
      <c r="L1436" s="18" t="s">
        <v>13033</v>
      </c>
      <c r="M1436" s="19" t="s">
        <v>2815</v>
      </c>
    </row>
    <row r="1437" spans="1:13" ht="85" x14ac:dyDescent="0.3">
      <c r="A1437" s="18">
        <v>2</v>
      </c>
      <c r="B1437" s="18" t="s">
        <v>2195</v>
      </c>
      <c r="C1437" s="18" t="s">
        <v>9719</v>
      </c>
      <c r="D1437" s="18" t="s">
        <v>13027</v>
      </c>
      <c r="E1437" s="18" t="s">
        <v>1331</v>
      </c>
      <c r="F1437" s="18" t="s">
        <v>751</v>
      </c>
      <c r="G1437" s="18" t="s">
        <v>9727</v>
      </c>
      <c r="H1437" s="18" t="s">
        <v>4622</v>
      </c>
      <c r="I1437" s="39" t="s">
        <v>9729</v>
      </c>
      <c r="J1437" s="18" t="s">
        <v>13034</v>
      </c>
      <c r="K1437" s="18" t="s">
        <v>13035</v>
      </c>
      <c r="L1437" s="18" t="s">
        <v>13036</v>
      </c>
      <c r="M1437" s="19" t="s">
        <v>1462</v>
      </c>
    </row>
    <row r="1438" spans="1:13" ht="85" x14ac:dyDescent="0.3">
      <c r="A1438" s="18">
        <v>2</v>
      </c>
      <c r="B1438" s="18" t="s">
        <v>2195</v>
      </c>
      <c r="C1438" s="18" t="s">
        <v>9719</v>
      </c>
      <c r="D1438" s="18" t="s">
        <v>13027</v>
      </c>
      <c r="E1438" s="18" t="s">
        <v>1331</v>
      </c>
      <c r="F1438" s="18" t="s">
        <v>751</v>
      </c>
      <c r="G1438" s="18" t="s">
        <v>9727</v>
      </c>
      <c r="H1438" s="18" t="s">
        <v>4622</v>
      </c>
      <c r="I1438" s="39" t="s">
        <v>9730</v>
      </c>
      <c r="J1438" s="18" t="s">
        <v>13037</v>
      </c>
      <c r="K1438" s="18" t="s">
        <v>13038</v>
      </c>
      <c r="L1438" s="18" t="s">
        <v>13039</v>
      </c>
      <c r="M1438" s="41" t="s">
        <v>1458</v>
      </c>
    </row>
    <row r="1439" spans="1:13" ht="85" x14ac:dyDescent="0.3">
      <c r="A1439" s="18">
        <v>2</v>
      </c>
      <c r="B1439" s="18" t="s">
        <v>2195</v>
      </c>
      <c r="C1439" s="18" t="s">
        <v>9719</v>
      </c>
      <c r="D1439" s="18" t="s">
        <v>13027</v>
      </c>
      <c r="E1439" s="18" t="s">
        <v>1332</v>
      </c>
      <c r="F1439" s="18" t="s">
        <v>756</v>
      </c>
      <c r="G1439" s="18" t="s">
        <v>9731</v>
      </c>
      <c r="H1439" s="18" t="s">
        <v>757</v>
      </c>
      <c r="I1439" s="39" t="s">
        <v>9732</v>
      </c>
      <c r="J1439" s="18" t="s">
        <v>758</v>
      </c>
      <c r="K1439" s="18" t="s">
        <v>2818</v>
      </c>
      <c r="L1439" s="18" t="s">
        <v>13040</v>
      </c>
      <c r="M1439" s="19" t="s">
        <v>1462</v>
      </c>
    </row>
    <row r="1440" spans="1:13" ht="85" x14ac:dyDescent="0.3">
      <c r="A1440" s="18">
        <v>2</v>
      </c>
      <c r="B1440" s="18" t="s">
        <v>2195</v>
      </c>
      <c r="C1440" s="18" t="s">
        <v>9719</v>
      </c>
      <c r="D1440" s="18" t="s">
        <v>13027</v>
      </c>
      <c r="E1440" s="18" t="s">
        <v>1332</v>
      </c>
      <c r="F1440" s="18" t="s">
        <v>756</v>
      </c>
      <c r="G1440" s="18" t="s">
        <v>9731</v>
      </c>
      <c r="H1440" s="18" t="s">
        <v>757</v>
      </c>
      <c r="I1440" s="39" t="s">
        <v>9733</v>
      </c>
      <c r="J1440" s="18" t="s">
        <v>2819</v>
      </c>
      <c r="K1440" s="18" t="s">
        <v>6078</v>
      </c>
      <c r="L1440" s="18" t="s">
        <v>7691</v>
      </c>
      <c r="M1440" s="19" t="s">
        <v>2166</v>
      </c>
    </row>
    <row r="1441" spans="1:13" ht="85" x14ac:dyDescent="0.3">
      <c r="A1441" s="18">
        <v>2</v>
      </c>
      <c r="B1441" s="18" t="s">
        <v>2195</v>
      </c>
      <c r="C1441" s="18" t="s">
        <v>9719</v>
      </c>
      <c r="D1441" s="18" t="s">
        <v>13027</v>
      </c>
      <c r="E1441" s="18" t="s">
        <v>1332</v>
      </c>
      <c r="F1441" s="18" t="s">
        <v>756</v>
      </c>
      <c r="G1441" s="18" t="s">
        <v>9731</v>
      </c>
      <c r="H1441" s="18" t="s">
        <v>757</v>
      </c>
      <c r="I1441" s="39" t="s">
        <v>9734</v>
      </c>
      <c r="J1441" s="18" t="s">
        <v>759</v>
      </c>
      <c r="K1441" s="18" t="s">
        <v>13041</v>
      </c>
      <c r="L1441" s="18" t="s">
        <v>13042</v>
      </c>
      <c r="M1441" s="19" t="s">
        <v>2163</v>
      </c>
    </row>
    <row r="1442" spans="1:13" ht="85" x14ac:dyDescent="0.3">
      <c r="A1442" s="18">
        <v>2</v>
      </c>
      <c r="B1442" s="18" t="s">
        <v>2195</v>
      </c>
      <c r="C1442" s="18" t="s">
        <v>9719</v>
      </c>
      <c r="D1442" s="18" t="s">
        <v>13027</v>
      </c>
      <c r="E1442" s="18" t="s">
        <v>1333</v>
      </c>
      <c r="F1442" s="18" t="s">
        <v>760</v>
      </c>
      <c r="G1442" s="18" t="s">
        <v>9735</v>
      </c>
      <c r="H1442" s="18" t="s">
        <v>13043</v>
      </c>
      <c r="I1442" s="39" t="s">
        <v>9736</v>
      </c>
      <c r="J1442" s="18" t="s">
        <v>4630</v>
      </c>
      <c r="K1442" s="18" t="s">
        <v>6080</v>
      </c>
      <c r="L1442" s="18" t="s">
        <v>7693</v>
      </c>
      <c r="M1442" s="19" t="s">
        <v>1462</v>
      </c>
    </row>
    <row r="1443" spans="1:13" ht="85" x14ac:dyDescent="0.3">
      <c r="A1443" s="18">
        <v>2</v>
      </c>
      <c r="B1443" s="18" t="s">
        <v>2195</v>
      </c>
      <c r="C1443" s="18" t="s">
        <v>9719</v>
      </c>
      <c r="D1443" s="18" t="s">
        <v>13027</v>
      </c>
      <c r="E1443" s="18" t="s">
        <v>1333</v>
      </c>
      <c r="F1443" s="18" t="s">
        <v>760</v>
      </c>
      <c r="G1443" s="18" t="s">
        <v>9735</v>
      </c>
      <c r="H1443" s="18" t="s">
        <v>13043</v>
      </c>
      <c r="I1443" s="39" t="s">
        <v>9737</v>
      </c>
      <c r="J1443" s="18" t="s">
        <v>13044</v>
      </c>
      <c r="K1443" s="18" t="s">
        <v>13045</v>
      </c>
      <c r="L1443" s="18" t="s">
        <v>13046</v>
      </c>
      <c r="M1443" s="41" t="s">
        <v>1458</v>
      </c>
    </row>
    <row r="1444" spans="1:13" ht="85" x14ac:dyDescent="0.3">
      <c r="A1444" s="18">
        <v>2</v>
      </c>
      <c r="B1444" s="18" t="s">
        <v>2195</v>
      </c>
      <c r="C1444" s="18" t="s">
        <v>9719</v>
      </c>
      <c r="D1444" s="18" t="s">
        <v>13027</v>
      </c>
      <c r="E1444" s="18" t="s">
        <v>1333</v>
      </c>
      <c r="F1444" s="18" t="s">
        <v>760</v>
      </c>
      <c r="G1444" s="18" t="s">
        <v>9735</v>
      </c>
      <c r="H1444" s="18" t="s">
        <v>13043</v>
      </c>
      <c r="I1444" s="39" t="s">
        <v>9738</v>
      </c>
      <c r="J1444" s="18" t="s">
        <v>13047</v>
      </c>
      <c r="K1444" s="18" t="s">
        <v>13048</v>
      </c>
      <c r="L1444" s="18" t="s">
        <v>13049</v>
      </c>
      <c r="M1444" s="19" t="s">
        <v>1436</v>
      </c>
    </row>
    <row r="1445" spans="1:13" ht="85" x14ac:dyDescent="0.3">
      <c r="A1445" s="18">
        <v>2</v>
      </c>
      <c r="B1445" s="18" t="s">
        <v>2195</v>
      </c>
      <c r="C1445" s="18" t="s">
        <v>9719</v>
      </c>
      <c r="D1445" s="18" t="s">
        <v>13027</v>
      </c>
      <c r="E1445" s="18" t="s">
        <v>1334</v>
      </c>
      <c r="F1445" s="18" t="s">
        <v>761</v>
      </c>
      <c r="G1445" s="18" t="s">
        <v>9739</v>
      </c>
      <c r="H1445" s="18" t="s">
        <v>762</v>
      </c>
      <c r="I1445" s="39" t="s">
        <v>9740</v>
      </c>
      <c r="J1445" s="18" t="s">
        <v>763</v>
      </c>
      <c r="K1445" s="18" t="s">
        <v>13050</v>
      </c>
      <c r="L1445" s="18" t="s">
        <v>13051</v>
      </c>
      <c r="M1445" s="19" t="s">
        <v>2815</v>
      </c>
    </row>
    <row r="1446" spans="1:13" ht="85" x14ac:dyDescent="0.3">
      <c r="A1446" s="18">
        <v>2</v>
      </c>
      <c r="B1446" s="18" t="s">
        <v>2195</v>
      </c>
      <c r="C1446" s="18" t="s">
        <v>9719</v>
      </c>
      <c r="D1446" s="18" t="s">
        <v>13027</v>
      </c>
      <c r="E1446" s="18" t="s">
        <v>1334</v>
      </c>
      <c r="F1446" s="18" t="s">
        <v>761</v>
      </c>
      <c r="G1446" s="18" t="s">
        <v>9739</v>
      </c>
      <c r="H1446" s="18" t="s">
        <v>762</v>
      </c>
      <c r="I1446" s="39" t="s">
        <v>9741</v>
      </c>
      <c r="J1446" s="18" t="s">
        <v>2820</v>
      </c>
      <c r="K1446" s="18" t="s">
        <v>2821</v>
      </c>
      <c r="L1446" s="18" t="s">
        <v>2822</v>
      </c>
      <c r="M1446" s="19" t="s">
        <v>2815</v>
      </c>
    </row>
    <row r="1447" spans="1:13" ht="85" x14ac:dyDescent="0.3">
      <c r="A1447" s="18">
        <v>2</v>
      </c>
      <c r="B1447" s="18" t="s">
        <v>2195</v>
      </c>
      <c r="C1447" s="18" t="s">
        <v>9719</v>
      </c>
      <c r="D1447" s="18" t="s">
        <v>13027</v>
      </c>
      <c r="E1447" s="18" t="s">
        <v>1334</v>
      </c>
      <c r="F1447" s="18" t="s">
        <v>761</v>
      </c>
      <c r="G1447" s="18" t="s">
        <v>9742</v>
      </c>
      <c r="H1447" s="18" t="s">
        <v>13052</v>
      </c>
      <c r="I1447" s="39" t="s">
        <v>9743</v>
      </c>
      <c r="J1447" s="18" t="s">
        <v>2823</v>
      </c>
      <c r="K1447" s="18" t="s">
        <v>2824</v>
      </c>
      <c r="L1447" s="18" t="s">
        <v>2825</v>
      </c>
      <c r="M1447" s="19" t="s">
        <v>2815</v>
      </c>
    </row>
    <row r="1448" spans="1:13" ht="85" x14ac:dyDescent="0.3">
      <c r="A1448" s="18">
        <v>2</v>
      </c>
      <c r="B1448" s="18" t="s">
        <v>2195</v>
      </c>
      <c r="C1448" s="18" t="s">
        <v>9719</v>
      </c>
      <c r="D1448" s="18" t="s">
        <v>13027</v>
      </c>
      <c r="E1448" s="18" t="s">
        <v>1334</v>
      </c>
      <c r="F1448" s="18" t="s">
        <v>761</v>
      </c>
      <c r="G1448" s="18" t="s">
        <v>9742</v>
      </c>
      <c r="H1448" s="18" t="s">
        <v>13052</v>
      </c>
      <c r="I1448" s="39" t="s">
        <v>9744</v>
      </c>
      <c r="J1448" s="18" t="s">
        <v>2826</v>
      </c>
      <c r="K1448" s="18" t="s">
        <v>2827</v>
      </c>
      <c r="L1448" s="18" t="s">
        <v>13053</v>
      </c>
      <c r="M1448" s="19" t="s">
        <v>2815</v>
      </c>
    </row>
    <row r="1449" spans="1:13" ht="85" x14ac:dyDescent="0.3">
      <c r="A1449" s="18">
        <v>2</v>
      </c>
      <c r="B1449" s="18" t="s">
        <v>2195</v>
      </c>
      <c r="C1449" s="18" t="s">
        <v>9719</v>
      </c>
      <c r="D1449" s="18" t="s">
        <v>13027</v>
      </c>
      <c r="E1449" s="18" t="s">
        <v>1334</v>
      </c>
      <c r="F1449" s="18" t="s">
        <v>761</v>
      </c>
      <c r="G1449" s="18" t="s">
        <v>9742</v>
      </c>
      <c r="H1449" s="18" t="s">
        <v>13052</v>
      </c>
      <c r="I1449" s="39" t="s">
        <v>9745</v>
      </c>
      <c r="J1449" s="18" t="s">
        <v>2828</v>
      </c>
      <c r="K1449" s="18" t="s">
        <v>2829</v>
      </c>
      <c r="L1449" s="18" t="s">
        <v>2830</v>
      </c>
      <c r="M1449" s="19" t="s">
        <v>2815</v>
      </c>
    </row>
    <row r="1450" spans="1:13" ht="85" x14ac:dyDescent="0.3">
      <c r="A1450" s="18">
        <v>2</v>
      </c>
      <c r="B1450" s="18" t="s">
        <v>2195</v>
      </c>
      <c r="C1450" s="18" t="s">
        <v>9719</v>
      </c>
      <c r="D1450" s="18" t="s">
        <v>13027</v>
      </c>
      <c r="E1450" s="18" t="s">
        <v>1334</v>
      </c>
      <c r="F1450" s="18" t="s">
        <v>761</v>
      </c>
      <c r="G1450" s="18" t="s">
        <v>9746</v>
      </c>
      <c r="H1450" s="18" t="s">
        <v>13054</v>
      </c>
      <c r="I1450" s="39" t="s">
        <v>9747</v>
      </c>
      <c r="J1450" s="18" t="s">
        <v>13054</v>
      </c>
      <c r="K1450" s="18" t="s">
        <v>13055</v>
      </c>
      <c r="L1450" s="18" t="s">
        <v>2831</v>
      </c>
      <c r="M1450" s="19" t="s">
        <v>2815</v>
      </c>
    </row>
    <row r="1451" spans="1:13" ht="85" x14ac:dyDescent="0.3">
      <c r="A1451" s="18">
        <v>2</v>
      </c>
      <c r="B1451" s="18" t="s">
        <v>2195</v>
      </c>
      <c r="C1451" s="18" t="s">
        <v>9719</v>
      </c>
      <c r="D1451" s="18" t="s">
        <v>13027</v>
      </c>
      <c r="E1451" s="18" t="s">
        <v>1334</v>
      </c>
      <c r="F1451" s="18" t="s">
        <v>761</v>
      </c>
      <c r="G1451" s="18" t="s">
        <v>9746</v>
      </c>
      <c r="H1451" s="18" t="s">
        <v>13054</v>
      </c>
      <c r="I1451" s="39" t="s">
        <v>9748</v>
      </c>
      <c r="J1451" s="18" t="s">
        <v>13056</v>
      </c>
      <c r="K1451" s="18" t="s">
        <v>6085</v>
      </c>
      <c r="L1451" s="18" t="s">
        <v>2832</v>
      </c>
      <c r="M1451" s="19" t="s">
        <v>1443</v>
      </c>
    </row>
    <row r="1452" spans="1:13" ht="85" x14ac:dyDescent="0.3">
      <c r="A1452" s="18">
        <v>2</v>
      </c>
      <c r="B1452" s="18" t="s">
        <v>2195</v>
      </c>
      <c r="C1452" s="18" t="s">
        <v>9719</v>
      </c>
      <c r="D1452" s="18" t="s">
        <v>13027</v>
      </c>
      <c r="E1452" s="18" t="s">
        <v>1335</v>
      </c>
      <c r="F1452" s="18" t="s">
        <v>764</v>
      </c>
      <c r="G1452" s="18" t="s">
        <v>9749</v>
      </c>
      <c r="H1452" s="18" t="s">
        <v>765</v>
      </c>
      <c r="I1452" s="39" t="s">
        <v>9750</v>
      </c>
      <c r="J1452" s="18" t="s">
        <v>4638</v>
      </c>
      <c r="K1452" s="18" t="s">
        <v>2833</v>
      </c>
      <c r="L1452" s="18" t="s">
        <v>13057</v>
      </c>
      <c r="M1452" s="41" t="s">
        <v>1458</v>
      </c>
    </row>
    <row r="1453" spans="1:13" ht="85" x14ac:dyDescent="0.3">
      <c r="A1453" s="18">
        <v>2</v>
      </c>
      <c r="B1453" s="18" t="s">
        <v>2195</v>
      </c>
      <c r="C1453" s="18" t="s">
        <v>9719</v>
      </c>
      <c r="D1453" s="18" t="s">
        <v>13027</v>
      </c>
      <c r="E1453" s="18" t="s">
        <v>1335</v>
      </c>
      <c r="F1453" s="18" t="s">
        <v>764</v>
      </c>
      <c r="G1453" s="18" t="s">
        <v>9749</v>
      </c>
      <c r="H1453" s="18" t="s">
        <v>765</v>
      </c>
      <c r="I1453" s="39" t="s">
        <v>9751</v>
      </c>
      <c r="J1453" s="18" t="s">
        <v>2834</v>
      </c>
      <c r="K1453" s="18" t="s">
        <v>2835</v>
      </c>
      <c r="L1453" s="18" t="s">
        <v>7699</v>
      </c>
      <c r="M1453" s="19" t="s">
        <v>1462</v>
      </c>
    </row>
    <row r="1454" spans="1:13" ht="85" x14ac:dyDescent="0.3">
      <c r="A1454" s="18">
        <v>2</v>
      </c>
      <c r="B1454" s="18" t="s">
        <v>2195</v>
      </c>
      <c r="C1454" s="18" t="s">
        <v>9719</v>
      </c>
      <c r="D1454" s="18" t="s">
        <v>13027</v>
      </c>
      <c r="E1454" s="18" t="s">
        <v>1335</v>
      </c>
      <c r="F1454" s="18" t="s">
        <v>764</v>
      </c>
      <c r="G1454" s="18" t="s">
        <v>9749</v>
      </c>
      <c r="H1454" s="18" t="s">
        <v>765</v>
      </c>
      <c r="I1454" s="39" t="s">
        <v>9752</v>
      </c>
      <c r="J1454" s="18" t="s">
        <v>767</v>
      </c>
      <c r="K1454" s="18" t="s">
        <v>13058</v>
      </c>
      <c r="L1454" s="18" t="s">
        <v>13059</v>
      </c>
      <c r="M1454" s="41" t="s">
        <v>1458</v>
      </c>
    </row>
    <row r="1455" spans="1:13" ht="85" x14ac:dyDescent="0.3">
      <c r="A1455" s="18">
        <v>2</v>
      </c>
      <c r="B1455" s="18" t="s">
        <v>2195</v>
      </c>
      <c r="C1455" s="18" t="s">
        <v>9719</v>
      </c>
      <c r="D1455" s="18" t="s">
        <v>13027</v>
      </c>
      <c r="E1455" s="18" t="s">
        <v>1335</v>
      </c>
      <c r="F1455" s="18" t="s">
        <v>764</v>
      </c>
      <c r="G1455" s="18" t="s">
        <v>9749</v>
      </c>
      <c r="H1455" s="18" t="s">
        <v>765</v>
      </c>
      <c r="I1455" s="39" t="s">
        <v>9753</v>
      </c>
      <c r="J1455" s="18" t="s">
        <v>768</v>
      </c>
      <c r="K1455" s="18" t="s">
        <v>6087</v>
      </c>
      <c r="L1455" s="18" t="s">
        <v>7701</v>
      </c>
      <c r="M1455" s="41" t="s">
        <v>1458</v>
      </c>
    </row>
    <row r="1456" spans="1:13" ht="85" x14ac:dyDescent="0.3">
      <c r="A1456" s="18">
        <v>2</v>
      </c>
      <c r="B1456" s="18" t="s">
        <v>2195</v>
      </c>
      <c r="C1456" s="18" t="s">
        <v>9719</v>
      </c>
      <c r="D1456" s="18" t="s">
        <v>13027</v>
      </c>
      <c r="E1456" s="18" t="s">
        <v>1335</v>
      </c>
      <c r="F1456" s="18" t="s">
        <v>764</v>
      </c>
      <c r="G1456" s="18" t="s">
        <v>9749</v>
      </c>
      <c r="H1456" s="18" t="s">
        <v>765</v>
      </c>
      <c r="I1456" s="39" t="s">
        <v>9754</v>
      </c>
      <c r="J1456" s="18" t="s">
        <v>2836</v>
      </c>
      <c r="K1456" s="18" t="s">
        <v>13060</v>
      </c>
      <c r="L1456" s="18" t="s">
        <v>13061</v>
      </c>
      <c r="M1456" s="41" t="s">
        <v>1458</v>
      </c>
    </row>
    <row r="1457" spans="1:13" ht="85" x14ac:dyDescent="0.3">
      <c r="A1457" s="18">
        <v>2</v>
      </c>
      <c r="B1457" s="18" t="s">
        <v>2195</v>
      </c>
      <c r="C1457" s="18" t="s">
        <v>9719</v>
      </c>
      <c r="D1457" s="18" t="s">
        <v>13027</v>
      </c>
      <c r="E1457" s="18" t="s">
        <v>9755</v>
      </c>
      <c r="F1457" s="18" t="s">
        <v>2837</v>
      </c>
      <c r="G1457" s="18" t="s">
        <v>9756</v>
      </c>
      <c r="H1457" s="18" t="s">
        <v>2838</v>
      </c>
      <c r="I1457" s="39" t="s">
        <v>9757</v>
      </c>
      <c r="J1457" s="18" t="s">
        <v>2839</v>
      </c>
      <c r="K1457" s="18" t="s">
        <v>6089</v>
      </c>
      <c r="L1457" s="18" t="s">
        <v>2840</v>
      </c>
      <c r="M1457" s="19" t="s">
        <v>1443</v>
      </c>
    </row>
    <row r="1458" spans="1:13" ht="85" x14ac:dyDescent="0.3">
      <c r="A1458" s="18">
        <v>2</v>
      </c>
      <c r="B1458" s="18" t="s">
        <v>2195</v>
      </c>
      <c r="C1458" s="18" t="s">
        <v>9719</v>
      </c>
      <c r="D1458" s="18" t="s">
        <v>13027</v>
      </c>
      <c r="E1458" s="18" t="s">
        <v>9755</v>
      </c>
      <c r="F1458" s="18" t="s">
        <v>2837</v>
      </c>
      <c r="G1458" s="18" t="s">
        <v>9756</v>
      </c>
      <c r="H1458" s="18" t="s">
        <v>2838</v>
      </c>
      <c r="I1458" s="39" t="s">
        <v>9758</v>
      </c>
      <c r="J1458" s="18" t="s">
        <v>2841</v>
      </c>
      <c r="K1458" s="18" t="s">
        <v>2842</v>
      </c>
      <c r="L1458" s="18" t="s">
        <v>2843</v>
      </c>
      <c r="M1458" s="19" t="s">
        <v>2163</v>
      </c>
    </row>
    <row r="1459" spans="1:13" ht="85" x14ac:dyDescent="0.3">
      <c r="A1459" s="18">
        <v>2</v>
      </c>
      <c r="B1459" s="18" t="s">
        <v>2195</v>
      </c>
      <c r="C1459" s="18" t="s">
        <v>9719</v>
      </c>
      <c r="D1459" s="18" t="s">
        <v>13027</v>
      </c>
      <c r="E1459" s="18" t="s">
        <v>9755</v>
      </c>
      <c r="F1459" s="18" t="s">
        <v>2837</v>
      </c>
      <c r="G1459" s="18" t="s">
        <v>9756</v>
      </c>
      <c r="H1459" s="18" t="s">
        <v>2838</v>
      </c>
      <c r="I1459" s="39" t="s">
        <v>9759</v>
      </c>
      <c r="J1459" s="18" t="s">
        <v>2844</v>
      </c>
      <c r="K1459" s="18" t="s">
        <v>2845</v>
      </c>
      <c r="L1459" s="18" t="s">
        <v>2846</v>
      </c>
      <c r="M1459" s="19" t="s">
        <v>1462</v>
      </c>
    </row>
    <row r="1460" spans="1:13" ht="85" x14ac:dyDescent="0.3">
      <c r="A1460" s="18">
        <v>2</v>
      </c>
      <c r="B1460" s="18" t="s">
        <v>2195</v>
      </c>
      <c r="C1460" s="18" t="s">
        <v>9719</v>
      </c>
      <c r="D1460" s="18" t="s">
        <v>13027</v>
      </c>
      <c r="E1460" s="18" t="s">
        <v>9755</v>
      </c>
      <c r="F1460" s="18" t="s">
        <v>2837</v>
      </c>
      <c r="G1460" s="18" t="s">
        <v>9756</v>
      </c>
      <c r="H1460" s="18" t="s">
        <v>2838</v>
      </c>
      <c r="I1460" s="39" t="s">
        <v>9760</v>
      </c>
      <c r="J1460" s="18" t="s">
        <v>13062</v>
      </c>
      <c r="K1460" s="18" t="s">
        <v>13063</v>
      </c>
      <c r="L1460" s="18" t="s">
        <v>13064</v>
      </c>
      <c r="M1460" s="19" t="s">
        <v>1681</v>
      </c>
    </row>
    <row r="1461" spans="1:13" ht="85" x14ac:dyDescent="0.3">
      <c r="A1461" s="18">
        <v>2</v>
      </c>
      <c r="B1461" s="18" t="s">
        <v>2195</v>
      </c>
      <c r="C1461" s="18" t="s">
        <v>9719</v>
      </c>
      <c r="D1461" s="18" t="s">
        <v>13027</v>
      </c>
      <c r="E1461" s="18" t="s">
        <v>9755</v>
      </c>
      <c r="F1461" s="18" t="s">
        <v>2837</v>
      </c>
      <c r="G1461" s="18" t="s">
        <v>9756</v>
      </c>
      <c r="H1461" s="18" t="s">
        <v>2838</v>
      </c>
      <c r="I1461" s="39" t="s">
        <v>9761</v>
      </c>
      <c r="J1461" s="18" t="s">
        <v>2847</v>
      </c>
      <c r="K1461" s="18" t="s">
        <v>13065</v>
      </c>
      <c r="L1461" s="18" t="s">
        <v>13066</v>
      </c>
      <c r="M1461" s="41" t="s">
        <v>1571</v>
      </c>
    </row>
    <row r="1462" spans="1:13" ht="85" x14ac:dyDescent="0.3">
      <c r="A1462" s="18">
        <v>2</v>
      </c>
      <c r="B1462" s="18" t="s">
        <v>2195</v>
      </c>
      <c r="C1462" s="18" t="s">
        <v>9719</v>
      </c>
      <c r="D1462" s="18" t="s">
        <v>13027</v>
      </c>
      <c r="E1462" s="18" t="s">
        <v>9755</v>
      </c>
      <c r="F1462" s="18" t="s">
        <v>2837</v>
      </c>
      <c r="G1462" s="18" t="s">
        <v>9756</v>
      </c>
      <c r="H1462" s="18" t="s">
        <v>2838</v>
      </c>
      <c r="I1462" s="39" t="s">
        <v>9762</v>
      </c>
      <c r="J1462" s="18" t="s">
        <v>13067</v>
      </c>
      <c r="K1462" s="18" t="s">
        <v>13068</v>
      </c>
      <c r="L1462" s="18" t="s">
        <v>13069</v>
      </c>
      <c r="M1462" s="19" t="s">
        <v>1436</v>
      </c>
    </row>
    <row r="1463" spans="1:13" ht="85" x14ac:dyDescent="0.3">
      <c r="A1463" s="18">
        <v>2</v>
      </c>
      <c r="B1463" s="18" t="s">
        <v>2195</v>
      </c>
      <c r="C1463" s="18" t="s">
        <v>9719</v>
      </c>
      <c r="D1463" s="18" t="s">
        <v>13027</v>
      </c>
      <c r="E1463" s="18" t="s">
        <v>9755</v>
      </c>
      <c r="F1463" s="18" t="s">
        <v>2837</v>
      </c>
      <c r="G1463" s="18" t="s">
        <v>9763</v>
      </c>
      <c r="H1463" s="18" t="s">
        <v>2848</v>
      </c>
      <c r="I1463" s="39" t="s">
        <v>9764</v>
      </c>
      <c r="J1463" s="18" t="s">
        <v>2849</v>
      </c>
      <c r="K1463" s="18" t="s">
        <v>2850</v>
      </c>
      <c r="L1463" s="18" t="s">
        <v>2851</v>
      </c>
      <c r="M1463" s="19" t="s">
        <v>1462</v>
      </c>
    </row>
    <row r="1464" spans="1:13" ht="85" x14ac:dyDescent="0.3">
      <c r="A1464" s="18">
        <v>2</v>
      </c>
      <c r="B1464" s="18" t="s">
        <v>2195</v>
      </c>
      <c r="C1464" s="18" t="s">
        <v>9719</v>
      </c>
      <c r="D1464" s="18" t="s">
        <v>13027</v>
      </c>
      <c r="E1464" s="18" t="s">
        <v>9755</v>
      </c>
      <c r="F1464" s="18" t="s">
        <v>2837</v>
      </c>
      <c r="G1464" s="18" t="s">
        <v>9763</v>
      </c>
      <c r="H1464" s="18" t="s">
        <v>2848</v>
      </c>
      <c r="I1464" s="39" t="s">
        <v>9765</v>
      </c>
      <c r="J1464" s="18" t="s">
        <v>13070</v>
      </c>
      <c r="K1464" s="18" t="s">
        <v>13071</v>
      </c>
      <c r="L1464" s="18" t="s">
        <v>13072</v>
      </c>
      <c r="M1464" s="19" t="s">
        <v>1436</v>
      </c>
    </row>
    <row r="1465" spans="1:13" ht="85" x14ac:dyDescent="0.3">
      <c r="A1465" s="18">
        <v>2</v>
      </c>
      <c r="B1465" s="18" t="s">
        <v>2195</v>
      </c>
      <c r="C1465" s="18" t="s">
        <v>9719</v>
      </c>
      <c r="D1465" s="18" t="s">
        <v>13027</v>
      </c>
      <c r="E1465" s="18" t="s">
        <v>9755</v>
      </c>
      <c r="F1465" s="18" t="s">
        <v>2837</v>
      </c>
      <c r="G1465" s="18" t="s">
        <v>9763</v>
      </c>
      <c r="H1465" s="18" t="s">
        <v>2848</v>
      </c>
      <c r="I1465" s="39" t="s">
        <v>9766</v>
      </c>
      <c r="J1465" s="18" t="s">
        <v>2852</v>
      </c>
      <c r="K1465" s="18" t="s">
        <v>2853</v>
      </c>
      <c r="L1465" s="18" t="s">
        <v>2854</v>
      </c>
      <c r="M1465" s="19" t="s">
        <v>1443</v>
      </c>
    </row>
    <row r="1466" spans="1:13" ht="85" x14ac:dyDescent="0.3">
      <c r="A1466" s="18">
        <v>2</v>
      </c>
      <c r="B1466" s="18" t="s">
        <v>2195</v>
      </c>
      <c r="C1466" s="18" t="s">
        <v>9719</v>
      </c>
      <c r="D1466" s="18" t="s">
        <v>13027</v>
      </c>
      <c r="E1466" s="18" t="s">
        <v>9755</v>
      </c>
      <c r="F1466" s="18" t="s">
        <v>2837</v>
      </c>
      <c r="G1466" s="18" t="s">
        <v>9763</v>
      </c>
      <c r="H1466" s="18" t="s">
        <v>2848</v>
      </c>
      <c r="I1466" s="39" t="s">
        <v>9767</v>
      </c>
      <c r="J1466" s="18" t="s">
        <v>2855</v>
      </c>
      <c r="K1466" s="18" t="s">
        <v>13073</v>
      </c>
      <c r="L1466" s="18" t="s">
        <v>13074</v>
      </c>
      <c r="M1466" s="19" t="s">
        <v>1462</v>
      </c>
    </row>
    <row r="1467" spans="1:13" ht="85" x14ac:dyDescent="0.3">
      <c r="A1467" s="18">
        <v>2</v>
      </c>
      <c r="B1467" s="18" t="s">
        <v>2195</v>
      </c>
      <c r="C1467" s="18" t="s">
        <v>9719</v>
      </c>
      <c r="D1467" s="18" t="s">
        <v>13027</v>
      </c>
      <c r="E1467" s="18" t="s">
        <v>9755</v>
      </c>
      <c r="F1467" s="18" t="s">
        <v>2837</v>
      </c>
      <c r="G1467" s="18" t="s">
        <v>9768</v>
      </c>
      <c r="H1467" s="18" t="s">
        <v>2856</v>
      </c>
      <c r="I1467" s="39" t="s">
        <v>9769</v>
      </c>
      <c r="J1467" s="18" t="s">
        <v>2857</v>
      </c>
      <c r="K1467" s="18" t="s">
        <v>13075</v>
      </c>
      <c r="L1467" s="18" t="s">
        <v>13076</v>
      </c>
      <c r="M1467" s="19" t="s">
        <v>1462</v>
      </c>
    </row>
    <row r="1468" spans="1:13" ht="85" x14ac:dyDescent="0.3">
      <c r="A1468" s="18">
        <v>2</v>
      </c>
      <c r="B1468" s="18" t="s">
        <v>2195</v>
      </c>
      <c r="C1468" s="18" t="s">
        <v>9719</v>
      </c>
      <c r="D1468" s="18" t="s">
        <v>13027</v>
      </c>
      <c r="E1468" s="18" t="s">
        <v>9755</v>
      </c>
      <c r="F1468" s="18" t="s">
        <v>2837</v>
      </c>
      <c r="G1468" s="18" t="s">
        <v>9768</v>
      </c>
      <c r="H1468" s="18" t="s">
        <v>2856</v>
      </c>
      <c r="I1468" s="39" t="s">
        <v>9770</v>
      </c>
      <c r="J1468" s="18" t="s">
        <v>2858</v>
      </c>
      <c r="K1468" s="18" t="s">
        <v>13077</v>
      </c>
      <c r="L1468" s="18" t="s">
        <v>13078</v>
      </c>
      <c r="M1468" s="19" t="s">
        <v>1462</v>
      </c>
    </row>
    <row r="1469" spans="1:13" ht="85" x14ac:dyDescent="0.3">
      <c r="A1469" s="18">
        <v>2</v>
      </c>
      <c r="B1469" s="18" t="s">
        <v>2195</v>
      </c>
      <c r="C1469" s="18" t="s">
        <v>9719</v>
      </c>
      <c r="D1469" s="18" t="s">
        <v>13027</v>
      </c>
      <c r="E1469" s="18" t="s">
        <v>9755</v>
      </c>
      <c r="F1469" s="18" t="s">
        <v>2837</v>
      </c>
      <c r="G1469" s="18" t="s">
        <v>9768</v>
      </c>
      <c r="H1469" s="18" t="s">
        <v>2856</v>
      </c>
      <c r="I1469" s="39" t="s">
        <v>9771</v>
      </c>
      <c r="J1469" s="18" t="s">
        <v>2859</v>
      </c>
      <c r="K1469" s="18" t="s">
        <v>2860</v>
      </c>
      <c r="L1469" s="18" t="s">
        <v>2861</v>
      </c>
      <c r="M1469" s="19" t="s">
        <v>1436</v>
      </c>
    </row>
    <row r="1470" spans="1:13" ht="85" x14ac:dyDescent="0.3">
      <c r="A1470" s="18">
        <v>2</v>
      </c>
      <c r="B1470" s="18" t="s">
        <v>2195</v>
      </c>
      <c r="C1470" s="18" t="s">
        <v>9719</v>
      </c>
      <c r="D1470" s="18" t="s">
        <v>13027</v>
      </c>
      <c r="E1470" s="18" t="s">
        <v>9755</v>
      </c>
      <c r="F1470" s="18" t="s">
        <v>2837</v>
      </c>
      <c r="G1470" s="18" t="s">
        <v>9768</v>
      </c>
      <c r="H1470" s="18" t="s">
        <v>2856</v>
      </c>
      <c r="I1470" s="39" t="s">
        <v>9772</v>
      </c>
      <c r="J1470" s="18" t="s">
        <v>13079</v>
      </c>
      <c r="K1470" s="18" t="s">
        <v>13080</v>
      </c>
      <c r="L1470" s="18" t="s">
        <v>13081</v>
      </c>
      <c r="M1470" s="19" t="s">
        <v>2862</v>
      </c>
    </row>
    <row r="1471" spans="1:13" ht="85" x14ac:dyDescent="0.3">
      <c r="A1471" s="18">
        <v>2</v>
      </c>
      <c r="B1471" s="18" t="s">
        <v>2195</v>
      </c>
      <c r="C1471" s="18" t="s">
        <v>9719</v>
      </c>
      <c r="D1471" s="18" t="s">
        <v>13027</v>
      </c>
      <c r="E1471" s="18" t="s">
        <v>9755</v>
      </c>
      <c r="F1471" s="18" t="s">
        <v>2837</v>
      </c>
      <c r="G1471" s="18" t="s">
        <v>9768</v>
      </c>
      <c r="H1471" s="18" t="s">
        <v>2856</v>
      </c>
      <c r="I1471" s="39" t="s">
        <v>9773</v>
      </c>
      <c r="J1471" s="18" t="s">
        <v>2863</v>
      </c>
      <c r="K1471" s="18" t="s">
        <v>2864</v>
      </c>
      <c r="L1471" s="18" t="s">
        <v>2865</v>
      </c>
      <c r="M1471" s="19" t="s">
        <v>1462</v>
      </c>
    </row>
    <row r="1472" spans="1:13" ht="85" x14ac:dyDescent="0.3">
      <c r="A1472" s="18">
        <v>2</v>
      </c>
      <c r="B1472" s="18" t="s">
        <v>2195</v>
      </c>
      <c r="C1472" s="18" t="s">
        <v>9719</v>
      </c>
      <c r="D1472" s="18" t="s">
        <v>13027</v>
      </c>
      <c r="E1472" s="18" t="s">
        <v>9755</v>
      </c>
      <c r="F1472" s="18" t="s">
        <v>2837</v>
      </c>
      <c r="G1472" s="18" t="s">
        <v>9768</v>
      </c>
      <c r="H1472" s="18" t="s">
        <v>2856</v>
      </c>
      <c r="I1472" s="39" t="s">
        <v>9774</v>
      </c>
      <c r="J1472" s="18" t="s">
        <v>2866</v>
      </c>
      <c r="K1472" s="18" t="s">
        <v>6098</v>
      </c>
      <c r="L1472" s="18" t="s">
        <v>2867</v>
      </c>
      <c r="M1472" s="19" t="s">
        <v>2026</v>
      </c>
    </row>
    <row r="1473" spans="1:13" ht="85" x14ac:dyDescent="0.3">
      <c r="A1473" s="18">
        <v>2</v>
      </c>
      <c r="B1473" s="18" t="s">
        <v>2195</v>
      </c>
      <c r="C1473" s="18" t="s">
        <v>9719</v>
      </c>
      <c r="D1473" s="18" t="s">
        <v>13027</v>
      </c>
      <c r="E1473" s="18" t="s">
        <v>9755</v>
      </c>
      <c r="F1473" s="18" t="s">
        <v>2837</v>
      </c>
      <c r="G1473" s="18" t="s">
        <v>9768</v>
      </c>
      <c r="H1473" s="18" t="s">
        <v>2856</v>
      </c>
      <c r="I1473" s="39" t="s">
        <v>9775</v>
      </c>
      <c r="J1473" s="18" t="s">
        <v>2868</v>
      </c>
      <c r="K1473" s="18" t="s">
        <v>2869</v>
      </c>
      <c r="L1473" s="18" t="s">
        <v>2870</v>
      </c>
      <c r="M1473" s="41" t="s">
        <v>1458</v>
      </c>
    </row>
    <row r="1474" spans="1:13" ht="85" x14ac:dyDescent="0.3">
      <c r="A1474" s="18">
        <v>2</v>
      </c>
      <c r="B1474" s="18" t="s">
        <v>2195</v>
      </c>
      <c r="C1474" s="18" t="s">
        <v>9719</v>
      </c>
      <c r="D1474" s="18" t="s">
        <v>13027</v>
      </c>
      <c r="E1474" s="18" t="s">
        <v>9776</v>
      </c>
      <c r="F1474" s="18" t="s">
        <v>13082</v>
      </c>
      <c r="G1474" s="18" t="s">
        <v>9777</v>
      </c>
      <c r="H1474" s="18" t="s">
        <v>2871</v>
      </c>
      <c r="I1474" s="39" t="s">
        <v>9778</v>
      </c>
      <c r="J1474" s="18" t="s">
        <v>2872</v>
      </c>
      <c r="K1474" s="18" t="s">
        <v>6099</v>
      </c>
      <c r="L1474" s="18" t="s">
        <v>7711</v>
      </c>
      <c r="M1474" s="19" t="s">
        <v>1436</v>
      </c>
    </row>
    <row r="1475" spans="1:13" ht="85" x14ac:dyDescent="0.3">
      <c r="A1475" s="18">
        <v>2</v>
      </c>
      <c r="B1475" s="18" t="s">
        <v>2195</v>
      </c>
      <c r="C1475" s="18" t="s">
        <v>9719</v>
      </c>
      <c r="D1475" s="18" t="s">
        <v>13027</v>
      </c>
      <c r="E1475" s="18" t="s">
        <v>9776</v>
      </c>
      <c r="F1475" s="18" t="s">
        <v>13082</v>
      </c>
      <c r="G1475" s="18" t="s">
        <v>9777</v>
      </c>
      <c r="H1475" s="18" t="s">
        <v>2871</v>
      </c>
      <c r="I1475" s="39" t="s">
        <v>9779</v>
      </c>
      <c r="J1475" s="18" t="s">
        <v>2873</v>
      </c>
      <c r="K1475" s="18" t="s">
        <v>2874</v>
      </c>
      <c r="L1475" s="18" t="s">
        <v>13083</v>
      </c>
      <c r="M1475" s="19" t="s">
        <v>1443</v>
      </c>
    </row>
    <row r="1476" spans="1:13" ht="85" x14ac:dyDescent="0.3">
      <c r="A1476" s="18">
        <v>2</v>
      </c>
      <c r="B1476" s="18" t="s">
        <v>2195</v>
      </c>
      <c r="C1476" s="18" t="s">
        <v>9719</v>
      </c>
      <c r="D1476" s="18" t="s">
        <v>13027</v>
      </c>
      <c r="E1476" s="18" t="s">
        <v>9776</v>
      </c>
      <c r="F1476" s="18" t="s">
        <v>13082</v>
      </c>
      <c r="G1476" s="18" t="s">
        <v>9777</v>
      </c>
      <c r="H1476" s="18" t="s">
        <v>2871</v>
      </c>
      <c r="I1476" s="39" t="s">
        <v>9780</v>
      </c>
      <c r="J1476" s="18" t="s">
        <v>2875</v>
      </c>
      <c r="K1476" s="18" t="s">
        <v>13084</v>
      </c>
      <c r="L1476" s="18" t="s">
        <v>2876</v>
      </c>
      <c r="M1476" s="41" t="s">
        <v>1458</v>
      </c>
    </row>
    <row r="1477" spans="1:13" ht="85" x14ac:dyDescent="0.3">
      <c r="A1477" s="18">
        <v>2</v>
      </c>
      <c r="B1477" s="18" t="s">
        <v>2195</v>
      </c>
      <c r="C1477" s="18" t="s">
        <v>9719</v>
      </c>
      <c r="D1477" s="18" t="s">
        <v>13027</v>
      </c>
      <c r="E1477" s="18" t="s">
        <v>9776</v>
      </c>
      <c r="F1477" s="18" t="s">
        <v>13082</v>
      </c>
      <c r="G1477" s="18" t="s">
        <v>9781</v>
      </c>
      <c r="H1477" s="18" t="s">
        <v>2877</v>
      </c>
      <c r="I1477" s="39" t="s">
        <v>9782</v>
      </c>
      <c r="J1477" s="18" t="s">
        <v>2878</v>
      </c>
      <c r="K1477" s="18" t="s">
        <v>13085</v>
      </c>
      <c r="L1477" s="18" t="s">
        <v>13086</v>
      </c>
      <c r="M1477" s="19" t="s">
        <v>2815</v>
      </c>
    </row>
    <row r="1478" spans="1:13" ht="85" x14ac:dyDescent="0.3">
      <c r="A1478" s="18">
        <v>2</v>
      </c>
      <c r="B1478" s="18" t="s">
        <v>2195</v>
      </c>
      <c r="C1478" s="18" t="s">
        <v>9719</v>
      </c>
      <c r="D1478" s="18" t="s">
        <v>13027</v>
      </c>
      <c r="E1478" s="18" t="s">
        <v>9776</v>
      </c>
      <c r="F1478" s="18" t="s">
        <v>13082</v>
      </c>
      <c r="G1478" s="18" t="s">
        <v>9781</v>
      </c>
      <c r="H1478" s="18" t="s">
        <v>2877</v>
      </c>
      <c r="I1478" s="39" t="s">
        <v>9783</v>
      </c>
      <c r="J1478" s="18" t="s">
        <v>13087</v>
      </c>
      <c r="K1478" s="18" t="s">
        <v>13088</v>
      </c>
      <c r="L1478" s="18" t="s">
        <v>13089</v>
      </c>
      <c r="M1478" s="19" t="s">
        <v>2815</v>
      </c>
    </row>
    <row r="1479" spans="1:13" ht="85" x14ac:dyDescent="0.3">
      <c r="A1479" s="18">
        <v>2</v>
      </c>
      <c r="B1479" s="18" t="s">
        <v>2195</v>
      </c>
      <c r="C1479" s="18" t="s">
        <v>9719</v>
      </c>
      <c r="D1479" s="18" t="s">
        <v>13027</v>
      </c>
      <c r="E1479" s="18" t="s">
        <v>9776</v>
      </c>
      <c r="F1479" s="18" t="s">
        <v>13082</v>
      </c>
      <c r="G1479" s="18" t="s">
        <v>9781</v>
      </c>
      <c r="H1479" s="18" t="s">
        <v>2877</v>
      </c>
      <c r="I1479" s="39" t="s">
        <v>9784</v>
      </c>
      <c r="J1479" s="18" t="s">
        <v>2879</v>
      </c>
      <c r="K1479" s="18" t="s">
        <v>13090</v>
      </c>
      <c r="L1479" s="18" t="s">
        <v>13091</v>
      </c>
      <c r="M1479" s="19" t="s">
        <v>2815</v>
      </c>
    </row>
    <row r="1480" spans="1:13" ht="85" x14ac:dyDescent="0.3">
      <c r="A1480" s="18">
        <v>2</v>
      </c>
      <c r="B1480" s="18" t="s">
        <v>2195</v>
      </c>
      <c r="C1480" s="18" t="s">
        <v>9719</v>
      </c>
      <c r="D1480" s="18" t="s">
        <v>13027</v>
      </c>
      <c r="E1480" s="18" t="s">
        <v>9776</v>
      </c>
      <c r="F1480" s="18" t="s">
        <v>13082</v>
      </c>
      <c r="G1480" s="18" t="s">
        <v>9785</v>
      </c>
      <c r="H1480" s="18" t="s">
        <v>2880</v>
      </c>
      <c r="I1480" s="39" t="s">
        <v>9786</v>
      </c>
      <c r="J1480" s="18" t="s">
        <v>4646</v>
      </c>
      <c r="K1480" s="18" t="s">
        <v>6104</v>
      </c>
      <c r="L1480" s="18" t="s">
        <v>7716</v>
      </c>
      <c r="M1480" s="19" t="s">
        <v>2815</v>
      </c>
    </row>
    <row r="1481" spans="1:13" ht="85" x14ac:dyDescent="0.3">
      <c r="A1481" s="18">
        <v>2</v>
      </c>
      <c r="B1481" s="18" t="s">
        <v>2195</v>
      </c>
      <c r="C1481" s="18" t="s">
        <v>9719</v>
      </c>
      <c r="D1481" s="18" t="s">
        <v>13027</v>
      </c>
      <c r="E1481" s="18" t="s">
        <v>9776</v>
      </c>
      <c r="F1481" s="18" t="s">
        <v>13082</v>
      </c>
      <c r="G1481" s="18" t="s">
        <v>9787</v>
      </c>
      <c r="H1481" s="18" t="s">
        <v>13092</v>
      </c>
      <c r="I1481" s="39" t="s">
        <v>9788</v>
      </c>
      <c r="J1481" s="18" t="s">
        <v>2881</v>
      </c>
      <c r="K1481" s="18" t="s">
        <v>2882</v>
      </c>
      <c r="L1481" s="18" t="s">
        <v>2883</v>
      </c>
      <c r="M1481" s="41" t="s">
        <v>1458</v>
      </c>
    </row>
    <row r="1482" spans="1:13" ht="85" x14ac:dyDescent="0.3">
      <c r="A1482" s="18">
        <v>2</v>
      </c>
      <c r="B1482" s="18" t="s">
        <v>2195</v>
      </c>
      <c r="C1482" s="18" t="s">
        <v>9719</v>
      </c>
      <c r="D1482" s="18" t="s">
        <v>13027</v>
      </c>
      <c r="E1482" s="18" t="s">
        <v>9776</v>
      </c>
      <c r="F1482" s="18" t="s">
        <v>13082</v>
      </c>
      <c r="G1482" s="18" t="s">
        <v>9787</v>
      </c>
      <c r="H1482" s="18" t="s">
        <v>13092</v>
      </c>
      <c r="I1482" s="39" t="s">
        <v>9789</v>
      </c>
      <c r="J1482" s="18" t="s">
        <v>13093</v>
      </c>
      <c r="K1482" s="18" t="s">
        <v>13094</v>
      </c>
      <c r="L1482" s="18" t="s">
        <v>13095</v>
      </c>
      <c r="M1482" s="19" t="s">
        <v>2815</v>
      </c>
    </row>
    <row r="1483" spans="1:13" ht="85" x14ac:dyDescent="0.3">
      <c r="A1483" s="18">
        <v>2</v>
      </c>
      <c r="B1483" s="18" t="s">
        <v>2195</v>
      </c>
      <c r="C1483" s="18" t="s">
        <v>9719</v>
      </c>
      <c r="D1483" s="18" t="s">
        <v>13027</v>
      </c>
      <c r="E1483" s="18" t="s">
        <v>9776</v>
      </c>
      <c r="F1483" s="18" t="s">
        <v>13082</v>
      </c>
      <c r="G1483" s="18" t="s">
        <v>9787</v>
      </c>
      <c r="H1483" s="18" t="s">
        <v>13092</v>
      </c>
      <c r="I1483" s="39" t="s">
        <v>9790</v>
      </c>
      <c r="J1483" s="18" t="s">
        <v>13096</v>
      </c>
      <c r="K1483" s="18" t="s">
        <v>13097</v>
      </c>
      <c r="L1483" s="18" t="s">
        <v>13098</v>
      </c>
      <c r="M1483" s="41" t="s">
        <v>1458</v>
      </c>
    </row>
    <row r="1484" spans="1:13" ht="85" x14ac:dyDescent="0.3">
      <c r="A1484" s="18">
        <v>2</v>
      </c>
      <c r="B1484" s="18" t="s">
        <v>2195</v>
      </c>
      <c r="C1484" s="18" t="s">
        <v>9719</v>
      </c>
      <c r="D1484" s="18" t="s">
        <v>13027</v>
      </c>
      <c r="E1484" s="18" t="s">
        <v>9776</v>
      </c>
      <c r="F1484" s="18" t="s">
        <v>13082</v>
      </c>
      <c r="G1484" s="18" t="s">
        <v>9787</v>
      </c>
      <c r="H1484" s="18" t="s">
        <v>13092</v>
      </c>
      <c r="I1484" s="39" t="s">
        <v>9791</v>
      </c>
      <c r="J1484" s="18" t="s">
        <v>13099</v>
      </c>
      <c r="K1484" s="18" t="s">
        <v>13100</v>
      </c>
      <c r="L1484" s="18" t="s">
        <v>2884</v>
      </c>
      <c r="M1484" s="41" t="s">
        <v>1458</v>
      </c>
    </row>
    <row r="1485" spans="1:13" ht="85" x14ac:dyDescent="0.3">
      <c r="A1485" s="18">
        <v>2</v>
      </c>
      <c r="B1485" s="18" t="s">
        <v>2195</v>
      </c>
      <c r="C1485" s="18" t="s">
        <v>9719</v>
      </c>
      <c r="D1485" s="18" t="s">
        <v>13027</v>
      </c>
      <c r="E1485" s="18" t="s">
        <v>9776</v>
      </c>
      <c r="F1485" s="18" t="s">
        <v>13082</v>
      </c>
      <c r="G1485" s="18" t="s">
        <v>9792</v>
      </c>
      <c r="H1485" s="18" t="s">
        <v>13101</v>
      </c>
      <c r="I1485" s="39" t="s">
        <v>9793</v>
      </c>
      <c r="J1485" s="18" t="s">
        <v>4652</v>
      </c>
      <c r="K1485" s="18" t="s">
        <v>6108</v>
      </c>
      <c r="L1485" s="18" t="s">
        <v>13102</v>
      </c>
      <c r="M1485" s="19" t="s">
        <v>1436</v>
      </c>
    </row>
    <row r="1486" spans="1:13" ht="85" x14ac:dyDescent="0.3">
      <c r="A1486" s="18">
        <v>2</v>
      </c>
      <c r="B1486" s="18" t="s">
        <v>2195</v>
      </c>
      <c r="C1486" s="18" t="s">
        <v>9719</v>
      </c>
      <c r="D1486" s="18" t="s">
        <v>13027</v>
      </c>
      <c r="E1486" s="18" t="s">
        <v>9776</v>
      </c>
      <c r="F1486" s="18" t="s">
        <v>13082</v>
      </c>
      <c r="G1486" s="18" t="s">
        <v>9792</v>
      </c>
      <c r="H1486" s="18" t="s">
        <v>13101</v>
      </c>
      <c r="I1486" s="39" t="s">
        <v>9794</v>
      </c>
      <c r="J1486" s="18" t="s">
        <v>4653</v>
      </c>
      <c r="K1486" s="18" t="s">
        <v>2885</v>
      </c>
      <c r="L1486" s="18" t="s">
        <v>7720</v>
      </c>
      <c r="M1486" s="19" t="s">
        <v>1443</v>
      </c>
    </row>
    <row r="1487" spans="1:13" ht="85" x14ac:dyDescent="0.3">
      <c r="A1487" s="18">
        <v>2</v>
      </c>
      <c r="B1487" s="18" t="s">
        <v>2195</v>
      </c>
      <c r="C1487" s="18" t="s">
        <v>9719</v>
      </c>
      <c r="D1487" s="18" t="s">
        <v>13027</v>
      </c>
      <c r="E1487" s="18" t="s">
        <v>9776</v>
      </c>
      <c r="F1487" s="18" t="s">
        <v>13082</v>
      </c>
      <c r="G1487" s="18" t="s">
        <v>9792</v>
      </c>
      <c r="H1487" s="18" t="s">
        <v>13101</v>
      </c>
      <c r="I1487" s="39" t="s">
        <v>9795</v>
      </c>
      <c r="J1487" s="18" t="s">
        <v>13103</v>
      </c>
      <c r="K1487" s="18" t="s">
        <v>13104</v>
      </c>
      <c r="L1487" s="18" t="s">
        <v>13105</v>
      </c>
      <c r="M1487" s="19" t="s">
        <v>1436</v>
      </c>
    </row>
    <row r="1488" spans="1:13" ht="85" x14ac:dyDescent="0.3">
      <c r="A1488" s="18">
        <v>2</v>
      </c>
      <c r="B1488" s="18" t="s">
        <v>2195</v>
      </c>
      <c r="C1488" s="18" t="s">
        <v>9719</v>
      </c>
      <c r="D1488" s="18" t="s">
        <v>13027</v>
      </c>
      <c r="E1488" s="18" t="s">
        <v>9776</v>
      </c>
      <c r="F1488" s="18" t="s">
        <v>13082</v>
      </c>
      <c r="G1488" s="18" t="s">
        <v>9796</v>
      </c>
      <c r="H1488" s="18" t="s">
        <v>13106</v>
      </c>
      <c r="I1488" s="39" t="s">
        <v>9797</v>
      </c>
      <c r="J1488" s="18" t="s">
        <v>2886</v>
      </c>
      <c r="K1488" s="18" t="s">
        <v>13107</v>
      </c>
      <c r="L1488" s="18" t="s">
        <v>13108</v>
      </c>
      <c r="M1488" s="19" t="s">
        <v>1443</v>
      </c>
    </row>
    <row r="1489" spans="1:13" ht="85" x14ac:dyDescent="0.3">
      <c r="A1489" s="18">
        <v>2</v>
      </c>
      <c r="B1489" s="18" t="s">
        <v>2195</v>
      </c>
      <c r="C1489" s="18" t="s">
        <v>9719</v>
      </c>
      <c r="D1489" s="18" t="s">
        <v>13027</v>
      </c>
      <c r="E1489" s="18" t="s">
        <v>9776</v>
      </c>
      <c r="F1489" s="18" t="s">
        <v>13082</v>
      </c>
      <c r="G1489" s="18" t="s">
        <v>9796</v>
      </c>
      <c r="H1489" s="18" t="s">
        <v>13106</v>
      </c>
      <c r="I1489" s="39" t="s">
        <v>9798</v>
      </c>
      <c r="J1489" s="18" t="s">
        <v>2887</v>
      </c>
      <c r="K1489" s="18" t="s">
        <v>13109</v>
      </c>
      <c r="L1489" s="18" t="s">
        <v>13110</v>
      </c>
      <c r="M1489" s="19" t="s">
        <v>2815</v>
      </c>
    </row>
    <row r="1490" spans="1:13" ht="85" x14ac:dyDescent="0.3">
      <c r="A1490" s="18">
        <v>2</v>
      </c>
      <c r="B1490" s="18" t="s">
        <v>2195</v>
      </c>
      <c r="C1490" s="18" t="s">
        <v>9719</v>
      </c>
      <c r="D1490" s="18" t="s">
        <v>13027</v>
      </c>
      <c r="E1490" s="18" t="s">
        <v>9776</v>
      </c>
      <c r="F1490" s="18" t="s">
        <v>13082</v>
      </c>
      <c r="G1490" s="18" t="s">
        <v>9796</v>
      </c>
      <c r="H1490" s="18" t="s">
        <v>13106</v>
      </c>
      <c r="I1490" s="39" t="s">
        <v>9799</v>
      </c>
      <c r="J1490" s="18" t="s">
        <v>2888</v>
      </c>
      <c r="K1490" s="18" t="s">
        <v>2889</v>
      </c>
      <c r="L1490" s="18" t="s">
        <v>2890</v>
      </c>
      <c r="M1490" s="41" t="s">
        <v>1458</v>
      </c>
    </row>
    <row r="1491" spans="1:13" ht="85" x14ac:dyDescent="0.3">
      <c r="A1491" s="18">
        <v>2</v>
      </c>
      <c r="B1491" s="18" t="s">
        <v>2195</v>
      </c>
      <c r="C1491" s="18" t="s">
        <v>9719</v>
      </c>
      <c r="D1491" s="18" t="s">
        <v>13027</v>
      </c>
      <c r="E1491" s="18" t="s">
        <v>9776</v>
      </c>
      <c r="F1491" s="18" t="s">
        <v>13082</v>
      </c>
      <c r="G1491" s="18" t="s">
        <v>9796</v>
      </c>
      <c r="H1491" s="18" t="s">
        <v>13106</v>
      </c>
      <c r="I1491" s="39" t="s">
        <v>9800</v>
      </c>
      <c r="J1491" s="18" t="s">
        <v>2891</v>
      </c>
      <c r="K1491" s="18" t="s">
        <v>2892</v>
      </c>
      <c r="L1491" s="18" t="s">
        <v>2893</v>
      </c>
      <c r="M1491" s="41" t="s">
        <v>1458</v>
      </c>
    </row>
    <row r="1492" spans="1:13" ht="85" x14ac:dyDescent="0.3">
      <c r="A1492" s="18">
        <v>2</v>
      </c>
      <c r="B1492" s="18" t="s">
        <v>2195</v>
      </c>
      <c r="C1492" s="18" t="s">
        <v>9719</v>
      </c>
      <c r="D1492" s="18" t="s">
        <v>13027</v>
      </c>
      <c r="E1492" s="18" t="s">
        <v>9776</v>
      </c>
      <c r="F1492" s="18" t="s">
        <v>13082</v>
      </c>
      <c r="G1492" s="18" t="s">
        <v>9796</v>
      </c>
      <c r="H1492" s="18" t="s">
        <v>13106</v>
      </c>
      <c r="I1492" s="39" t="s">
        <v>9801</v>
      </c>
      <c r="J1492" s="18" t="s">
        <v>2894</v>
      </c>
      <c r="K1492" s="18" t="s">
        <v>2895</v>
      </c>
      <c r="L1492" s="18" t="s">
        <v>13111</v>
      </c>
      <c r="M1492" s="19" t="s">
        <v>2815</v>
      </c>
    </row>
    <row r="1493" spans="1:13" ht="85" x14ac:dyDescent="0.3">
      <c r="A1493" s="18">
        <v>2</v>
      </c>
      <c r="B1493" s="18" t="s">
        <v>2195</v>
      </c>
      <c r="C1493" s="18" t="s">
        <v>9719</v>
      </c>
      <c r="D1493" s="18" t="s">
        <v>13027</v>
      </c>
      <c r="E1493" s="18" t="s">
        <v>9776</v>
      </c>
      <c r="F1493" s="18" t="s">
        <v>13082</v>
      </c>
      <c r="G1493" s="18" t="s">
        <v>9796</v>
      </c>
      <c r="H1493" s="18" t="s">
        <v>13106</v>
      </c>
      <c r="I1493" s="39" t="s">
        <v>9802</v>
      </c>
      <c r="J1493" s="18" t="s">
        <v>2896</v>
      </c>
      <c r="K1493" s="18" t="s">
        <v>13112</v>
      </c>
      <c r="L1493" s="18" t="s">
        <v>13113</v>
      </c>
      <c r="M1493" s="19" t="s">
        <v>2815</v>
      </c>
    </row>
    <row r="1494" spans="1:13" ht="85" x14ac:dyDescent="0.3">
      <c r="A1494" s="18">
        <v>2</v>
      </c>
      <c r="B1494" s="18" t="s">
        <v>2195</v>
      </c>
      <c r="C1494" s="18" t="s">
        <v>9719</v>
      </c>
      <c r="D1494" s="18" t="s">
        <v>13027</v>
      </c>
      <c r="E1494" s="18" t="s">
        <v>9776</v>
      </c>
      <c r="F1494" s="18" t="s">
        <v>13082</v>
      </c>
      <c r="G1494" s="18" t="s">
        <v>9796</v>
      </c>
      <c r="H1494" s="18" t="s">
        <v>13106</v>
      </c>
      <c r="I1494" s="39" t="s">
        <v>9803</v>
      </c>
      <c r="J1494" s="18" t="s">
        <v>13114</v>
      </c>
      <c r="K1494" s="18" t="s">
        <v>13115</v>
      </c>
      <c r="L1494" s="18" t="s">
        <v>13116</v>
      </c>
      <c r="M1494" s="19" t="s">
        <v>1436</v>
      </c>
    </row>
    <row r="1495" spans="1:13" ht="85" x14ac:dyDescent="0.3">
      <c r="A1495" s="18">
        <v>2</v>
      </c>
      <c r="B1495" s="18" t="s">
        <v>2195</v>
      </c>
      <c r="C1495" s="18" t="s">
        <v>9719</v>
      </c>
      <c r="D1495" s="18" t="s">
        <v>13027</v>
      </c>
      <c r="E1495" s="18" t="s">
        <v>9776</v>
      </c>
      <c r="F1495" s="18" t="s">
        <v>13082</v>
      </c>
      <c r="G1495" s="18" t="s">
        <v>9804</v>
      </c>
      <c r="H1495" s="18" t="s">
        <v>2897</v>
      </c>
      <c r="I1495" s="39" t="s">
        <v>9805</v>
      </c>
      <c r="J1495" s="18" t="s">
        <v>4656</v>
      </c>
      <c r="K1495" s="18" t="s">
        <v>6114</v>
      </c>
      <c r="L1495" s="18" t="s">
        <v>7727</v>
      </c>
      <c r="M1495" s="19" t="s">
        <v>1443</v>
      </c>
    </row>
    <row r="1496" spans="1:13" ht="85" x14ac:dyDescent="0.3">
      <c r="A1496" s="18">
        <v>2</v>
      </c>
      <c r="B1496" s="18" t="s">
        <v>2195</v>
      </c>
      <c r="C1496" s="18" t="s">
        <v>9719</v>
      </c>
      <c r="D1496" s="18" t="s">
        <v>13027</v>
      </c>
      <c r="E1496" s="18" t="s">
        <v>9776</v>
      </c>
      <c r="F1496" s="18" t="s">
        <v>13082</v>
      </c>
      <c r="G1496" s="18" t="s">
        <v>9804</v>
      </c>
      <c r="H1496" s="18" t="s">
        <v>2897</v>
      </c>
      <c r="I1496" s="39" t="s">
        <v>9806</v>
      </c>
      <c r="J1496" s="18" t="s">
        <v>2898</v>
      </c>
      <c r="K1496" s="18" t="s">
        <v>13117</v>
      </c>
      <c r="L1496" s="18" t="s">
        <v>2899</v>
      </c>
      <c r="M1496" s="19" t="s">
        <v>2163</v>
      </c>
    </row>
    <row r="1497" spans="1:13" ht="85" x14ac:dyDescent="0.3">
      <c r="A1497" s="18">
        <v>2</v>
      </c>
      <c r="B1497" s="18" t="s">
        <v>2195</v>
      </c>
      <c r="C1497" s="18" t="s">
        <v>9719</v>
      </c>
      <c r="D1497" s="18" t="s">
        <v>13027</v>
      </c>
      <c r="E1497" s="18" t="s">
        <v>9776</v>
      </c>
      <c r="F1497" s="18" t="s">
        <v>13082</v>
      </c>
      <c r="G1497" s="18" t="s">
        <v>9804</v>
      </c>
      <c r="H1497" s="18" t="s">
        <v>2897</v>
      </c>
      <c r="I1497" s="39" t="s">
        <v>9807</v>
      </c>
      <c r="J1497" s="18" t="s">
        <v>4657</v>
      </c>
      <c r="K1497" s="18" t="s">
        <v>6116</v>
      </c>
      <c r="L1497" s="18" t="s">
        <v>7728</v>
      </c>
      <c r="M1497" s="19" t="s">
        <v>1443</v>
      </c>
    </row>
    <row r="1498" spans="1:13" ht="85" x14ac:dyDescent="0.3">
      <c r="A1498" s="18">
        <v>2</v>
      </c>
      <c r="B1498" s="18" t="s">
        <v>2195</v>
      </c>
      <c r="C1498" s="18" t="s">
        <v>9719</v>
      </c>
      <c r="D1498" s="18" t="s">
        <v>13027</v>
      </c>
      <c r="E1498" s="18" t="s">
        <v>9776</v>
      </c>
      <c r="F1498" s="18" t="s">
        <v>13082</v>
      </c>
      <c r="G1498" s="18" t="s">
        <v>9804</v>
      </c>
      <c r="H1498" s="18" t="s">
        <v>2897</v>
      </c>
      <c r="I1498" s="39" t="s">
        <v>9808</v>
      </c>
      <c r="J1498" s="18" t="s">
        <v>2900</v>
      </c>
      <c r="K1498" s="18" t="s">
        <v>13118</v>
      </c>
      <c r="L1498" s="18" t="s">
        <v>13119</v>
      </c>
      <c r="M1498" s="19" t="s">
        <v>1462</v>
      </c>
    </row>
    <row r="1499" spans="1:13" ht="85" x14ac:dyDescent="0.3">
      <c r="A1499" s="18">
        <v>2</v>
      </c>
      <c r="B1499" s="18" t="s">
        <v>2195</v>
      </c>
      <c r="C1499" s="18" t="s">
        <v>9719</v>
      </c>
      <c r="D1499" s="18" t="s">
        <v>13027</v>
      </c>
      <c r="E1499" s="18" t="s">
        <v>9776</v>
      </c>
      <c r="F1499" s="18" t="s">
        <v>13082</v>
      </c>
      <c r="G1499" s="18" t="s">
        <v>9804</v>
      </c>
      <c r="H1499" s="18" t="s">
        <v>2897</v>
      </c>
      <c r="I1499" s="39" t="s">
        <v>9809</v>
      </c>
      <c r="J1499" s="18" t="s">
        <v>2901</v>
      </c>
      <c r="K1499" s="18" t="s">
        <v>2902</v>
      </c>
      <c r="L1499" s="18" t="s">
        <v>2903</v>
      </c>
      <c r="M1499" s="19" t="s">
        <v>1443</v>
      </c>
    </row>
    <row r="1500" spans="1:13" ht="85" x14ac:dyDescent="0.3">
      <c r="A1500" s="18">
        <v>2</v>
      </c>
      <c r="B1500" s="18" t="s">
        <v>2195</v>
      </c>
      <c r="C1500" s="18" t="s">
        <v>9719</v>
      </c>
      <c r="D1500" s="18" t="s">
        <v>13027</v>
      </c>
      <c r="E1500" s="18" t="s">
        <v>9776</v>
      </c>
      <c r="F1500" s="18" t="s">
        <v>13082</v>
      </c>
      <c r="G1500" s="18" t="s">
        <v>9804</v>
      </c>
      <c r="H1500" s="18" t="s">
        <v>2897</v>
      </c>
      <c r="I1500" s="39" t="s">
        <v>9810</v>
      </c>
      <c r="J1500" s="18" t="s">
        <v>2904</v>
      </c>
      <c r="K1500" s="18" t="s">
        <v>2905</v>
      </c>
      <c r="L1500" s="18" t="s">
        <v>2906</v>
      </c>
      <c r="M1500" s="19" t="s">
        <v>1443</v>
      </c>
    </row>
    <row r="1501" spans="1:13" ht="85" x14ac:dyDescent="0.3">
      <c r="A1501" s="18">
        <v>2</v>
      </c>
      <c r="B1501" s="18" t="s">
        <v>2195</v>
      </c>
      <c r="C1501" s="18" t="s">
        <v>9719</v>
      </c>
      <c r="D1501" s="18" t="s">
        <v>13027</v>
      </c>
      <c r="E1501" s="18" t="s">
        <v>9776</v>
      </c>
      <c r="F1501" s="18" t="s">
        <v>13082</v>
      </c>
      <c r="G1501" s="18" t="s">
        <v>9804</v>
      </c>
      <c r="H1501" s="18" t="s">
        <v>2897</v>
      </c>
      <c r="I1501" s="39" t="s">
        <v>9811</v>
      </c>
      <c r="J1501" s="18" t="s">
        <v>2907</v>
      </c>
      <c r="K1501" s="18" t="s">
        <v>2908</v>
      </c>
      <c r="L1501" s="18" t="s">
        <v>13120</v>
      </c>
      <c r="M1501" s="19" t="s">
        <v>1436</v>
      </c>
    </row>
    <row r="1502" spans="1:13" ht="85" x14ac:dyDescent="0.3">
      <c r="A1502" s="18">
        <v>2</v>
      </c>
      <c r="B1502" s="18" t="s">
        <v>2195</v>
      </c>
      <c r="C1502" s="18" t="s">
        <v>9719</v>
      </c>
      <c r="D1502" s="18" t="s">
        <v>13027</v>
      </c>
      <c r="E1502" s="18" t="s">
        <v>9776</v>
      </c>
      <c r="F1502" s="18" t="s">
        <v>13082</v>
      </c>
      <c r="G1502" s="18" t="s">
        <v>9804</v>
      </c>
      <c r="H1502" s="18" t="s">
        <v>2897</v>
      </c>
      <c r="I1502" s="39" t="s">
        <v>9812</v>
      </c>
      <c r="J1502" s="18" t="s">
        <v>13121</v>
      </c>
      <c r="K1502" s="18" t="s">
        <v>13122</v>
      </c>
      <c r="L1502" s="18" t="s">
        <v>13123</v>
      </c>
      <c r="M1502" s="19" t="s">
        <v>1462</v>
      </c>
    </row>
    <row r="1503" spans="1:13" ht="85" x14ac:dyDescent="0.3">
      <c r="A1503" s="18">
        <v>2</v>
      </c>
      <c r="B1503" s="18" t="s">
        <v>2195</v>
      </c>
      <c r="C1503" s="18" t="s">
        <v>9719</v>
      </c>
      <c r="D1503" s="18" t="s">
        <v>13027</v>
      </c>
      <c r="E1503" s="18" t="s">
        <v>9776</v>
      </c>
      <c r="F1503" s="18" t="s">
        <v>13082</v>
      </c>
      <c r="G1503" s="18" t="s">
        <v>9804</v>
      </c>
      <c r="H1503" s="18" t="s">
        <v>2897</v>
      </c>
      <c r="I1503" s="39" t="s">
        <v>9813</v>
      </c>
      <c r="J1503" s="18" t="s">
        <v>4659</v>
      </c>
      <c r="K1503" s="18" t="s">
        <v>2909</v>
      </c>
      <c r="L1503" s="18" t="s">
        <v>13124</v>
      </c>
      <c r="M1503" s="19" t="s">
        <v>1443</v>
      </c>
    </row>
    <row r="1504" spans="1:13" ht="85" x14ac:dyDescent="0.3">
      <c r="A1504" s="18">
        <v>2</v>
      </c>
      <c r="B1504" s="18" t="s">
        <v>2195</v>
      </c>
      <c r="C1504" s="18" t="s">
        <v>9719</v>
      </c>
      <c r="D1504" s="18" t="s">
        <v>13027</v>
      </c>
      <c r="E1504" s="18" t="s">
        <v>9776</v>
      </c>
      <c r="F1504" s="18" t="s">
        <v>13082</v>
      </c>
      <c r="G1504" s="18" t="s">
        <v>9804</v>
      </c>
      <c r="H1504" s="18" t="s">
        <v>2897</v>
      </c>
      <c r="I1504" s="39" t="s">
        <v>9814</v>
      </c>
      <c r="J1504" s="18" t="s">
        <v>2910</v>
      </c>
      <c r="K1504" s="18" t="s">
        <v>2911</v>
      </c>
      <c r="L1504" s="18" t="s">
        <v>2912</v>
      </c>
      <c r="M1504" s="19" t="s">
        <v>1443</v>
      </c>
    </row>
    <row r="1505" spans="1:13" ht="85" x14ac:dyDescent="0.3">
      <c r="A1505" s="18">
        <v>2</v>
      </c>
      <c r="B1505" s="18" t="s">
        <v>2195</v>
      </c>
      <c r="C1505" s="18" t="s">
        <v>9719</v>
      </c>
      <c r="D1505" s="18" t="s">
        <v>13027</v>
      </c>
      <c r="E1505" s="18" t="s">
        <v>9776</v>
      </c>
      <c r="F1505" s="18" t="s">
        <v>13082</v>
      </c>
      <c r="G1505" s="18" t="s">
        <v>9804</v>
      </c>
      <c r="H1505" s="18" t="s">
        <v>2897</v>
      </c>
      <c r="I1505" s="39" t="s">
        <v>9815</v>
      </c>
      <c r="J1505" s="18" t="s">
        <v>2913</v>
      </c>
      <c r="K1505" s="18" t="s">
        <v>13125</v>
      </c>
      <c r="L1505" s="18" t="s">
        <v>13126</v>
      </c>
      <c r="M1505" s="19" t="s">
        <v>1443</v>
      </c>
    </row>
    <row r="1506" spans="1:13" ht="85" x14ac:dyDescent="0.3">
      <c r="A1506" s="18">
        <v>2</v>
      </c>
      <c r="B1506" s="18" t="s">
        <v>2195</v>
      </c>
      <c r="C1506" s="18" t="s">
        <v>9719</v>
      </c>
      <c r="D1506" s="18" t="s">
        <v>13027</v>
      </c>
      <c r="E1506" s="18" t="s">
        <v>9776</v>
      </c>
      <c r="F1506" s="18" t="s">
        <v>13082</v>
      </c>
      <c r="G1506" s="18" t="s">
        <v>9804</v>
      </c>
      <c r="H1506" s="18" t="s">
        <v>2897</v>
      </c>
      <c r="I1506" s="39" t="s">
        <v>9816</v>
      </c>
      <c r="J1506" s="18" t="s">
        <v>2914</v>
      </c>
      <c r="K1506" s="18" t="s">
        <v>2915</v>
      </c>
      <c r="L1506" s="18" t="s">
        <v>13127</v>
      </c>
      <c r="M1506" s="19" t="s">
        <v>1462</v>
      </c>
    </row>
    <row r="1507" spans="1:13" ht="85" x14ac:dyDescent="0.3">
      <c r="A1507" s="18">
        <v>2</v>
      </c>
      <c r="B1507" s="18" t="s">
        <v>2195</v>
      </c>
      <c r="C1507" s="18" t="s">
        <v>9719</v>
      </c>
      <c r="D1507" s="18" t="s">
        <v>13027</v>
      </c>
      <c r="E1507" s="18" t="s">
        <v>9776</v>
      </c>
      <c r="F1507" s="18" t="s">
        <v>13082</v>
      </c>
      <c r="G1507" s="18" t="s">
        <v>9804</v>
      </c>
      <c r="H1507" s="18" t="s">
        <v>2897</v>
      </c>
      <c r="I1507" s="39" t="s">
        <v>9817</v>
      </c>
      <c r="J1507" s="18" t="s">
        <v>2916</v>
      </c>
      <c r="K1507" s="18" t="s">
        <v>13128</v>
      </c>
      <c r="L1507" s="18" t="s">
        <v>13129</v>
      </c>
      <c r="M1507" s="19" t="s">
        <v>1443</v>
      </c>
    </row>
    <row r="1508" spans="1:13" ht="85" x14ac:dyDescent="0.3">
      <c r="A1508" s="18">
        <v>2</v>
      </c>
      <c r="B1508" s="18" t="s">
        <v>2195</v>
      </c>
      <c r="C1508" s="18" t="s">
        <v>9719</v>
      </c>
      <c r="D1508" s="18" t="s">
        <v>13027</v>
      </c>
      <c r="E1508" s="18" t="s">
        <v>9776</v>
      </c>
      <c r="F1508" s="18" t="s">
        <v>13082</v>
      </c>
      <c r="G1508" s="18" t="s">
        <v>9804</v>
      </c>
      <c r="H1508" s="18" t="s">
        <v>2897</v>
      </c>
      <c r="I1508" s="39" t="s">
        <v>9818</v>
      </c>
      <c r="J1508" s="18" t="s">
        <v>2917</v>
      </c>
      <c r="K1508" s="18" t="s">
        <v>2918</v>
      </c>
      <c r="L1508" s="18" t="s">
        <v>13130</v>
      </c>
      <c r="M1508" s="19" t="s">
        <v>2163</v>
      </c>
    </row>
    <row r="1509" spans="1:13" ht="85" x14ac:dyDescent="0.3">
      <c r="A1509" s="18">
        <v>2</v>
      </c>
      <c r="B1509" s="18" t="s">
        <v>2195</v>
      </c>
      <c r="C1509" s="18" t="s">
        <v>9719</v>
      </c>
      <c r="D1509" s="18" t="s">
        <v>13027</v>
      </c>
      <c r="E1509" s="18" t="s">
        <v>9776</v>
      </c>
      <c r="F1509" s="18" t="s">
        <v>13082</v>
      </c>
      <c r="G1509" s="18" t="s">
        <v>9804</v>
      </c>
      <c r="H1509" s="18" t="s">
        <v>2897</v>
      </c>
      <c r="I1509" s="39" t="s">
        <v>9819</v>
      </c>
      <c r="J1509" s="18" t="s">
        <v>2919</v>
      </c>
      <c r="K1509" s="18" t="s">
        <v>13131</v>
      </c>
      <c r="L1509" s="18" t="s">
        <v>13132</v>
      </c>
      <c r="M1509" s="19" t="s">
        <v>1462</v>
      </c>
    </row>
    <row r="1510" spans="1:13" ht="85" x14ac:dyDescent="0.3">
      <c r="A1510" s="18">
        <v>2</v>
      </c>
      <c r="B1510" s="18" t="s">
        <v>2195</v>
      </c>
      <c r="C1510" s="18" t="s">
        <v>9719</v>
      </c>
      <c r="D1510" s="18" t="s">
        <v>13027</v>
      </c>
      <c r="E1510" s="18" t="s">
        <v>9776</v>
      </c>
      <c r="F1510" s="18" t="s">
        <v>13082</v>
      </c>
      <c r="G1510" s="18" t="s">
        <v>9804</v>
      </c>
      <c r="H1510" s="18" t="s">
        <v>2897</v>
      </c>
      <c r="I1510" s="39" t="s">
        <v>9820</v>
      </c>
      <c r="J1510" s="18" t="s">
        <v>4660</v>
      </c>
      <c r="K1510" s="18" t="s">
        <v>6122</v>
      </c>
      <c r="L1510" s="18" t="s">
        <v>2920</v>
      </c>
      <c r="M1510" s="19" t="s">
        <v>1443</v>
      </c>
    </row>
    <row r="1511" spans="1:13" ht="85" x14ac:dyDescent="0.3">
      <c r="A1511" s="18">
        <v>2</v>
      </c>
      <c r="B1511" s="18" t="s">
        <v>2195</v>
      </c>
      <c r="C1511" s="18" t="s">
        <v>9719</v>
      </c>
      <c r="D1511" s="18" t="s">
        <v>13027</v>
      </c>
      <c r="E1511" s="18" t="s">
        <v>9776</v>
      </c>
      <c r="F1511" s="18" t="s">
        <v>13082</v>
      </c>
      <c r="G1511" s="18" t="s">
        <v>9804</v>
      </c>
      <c r="H1511" s="18" t="s">
        <v>2897</v>
      </c>
      <c r="I1511" s="39" t="s">
        <v>9821</v>
      </c>
      <c r="J1511" s="18" t="s">
        <v>13133</v>
      </c>
      <c r="K1511" s="18" t="s">
        <v>13134</v>
      </c>
      <c r="L1511" s="18" t="s">
        <v>13135</v>
      </c>
      <c r="M1511" s="19" t="s">
        <v>1443</v>
      </c>
    </row>
    <row r="1512" spans="1:13" ht="85" x14ac:dyDescent="0.3">
      <c r="A1512" s="18">
        <v>2</v>
      </c>
      <c r="B1512" s="18" t="s">
        <v>2195</v>
      </c>
      <c r="C1512" s="18" t="s">
        <v>9719</v>
      </c>
      <c r="D1512" s="18" t="s">
        <v>13027</v>
      </c>
      <c r="E1512" s="18" t="s">
        <v>9776</v>
      </c>
      <c r="F1512" s="18" t="s">
        <v>13082</v>
      </c>
      <c r="G1512" s="18" t="s">
        <v>9804</v>
      </c>
      <c r="H1512" s="18" t="s">
        <v>2897</v>
      </c>
      <c r="I1512" s="39" t="s">
        <v>9822</v>
      </c>
      <c r="J1512" s="18" t="s">
        <v>2921</v>
      </c>
      <c r="K1512" s="18" t="s">
        <v>13136</v>
      </c>
      <c r="L1512" s="18" t="s">
        <v>13137</v>
      </c>
      <c r="M1512" s="19" t="s">
        <v>1436</v>
      </c>
    </row>
    <row r="1513" spans="1:13" ht="85" x14ac:dyDescent="0.3">
      <c r="A1513" s="18">
        <v>2</v>
      </c>
      <c r="B1513" s="18" t="s">
        <v>2195</v>
      </c>
      <c r="C1513" s="18" t="s">
        <v>9719</v>
      </c>
      <c r="D1513" s="18" t="s">
        <v>13027</v>
      </c>
      <c r="E1513" s="18" t="s">
        <v>9776</v>
      </c>
      <c r="F1513" s="18" t="s">
        <v>13082</v>
      </c>
      <c r="G1513" s="18" t="s">
        <v>9823</v>
      </c>
      <c r="H1513" s="18" t="s">
        <v>2922</v>
      </c>
      <c r="I1513" s="39" t="s">
        <v>9824</v>
      </c>
      <c r="J1513" s="18" t="s">
        <v>2923</v>
      </c>
      <c r="K1513" s="18" t="s">
        <v>2924</v>
      </c>
      <c r="L1513" s="18" t="s">
        <v>2925</v>
      </c>
      <c r="M1513" s="19" t="s">
        <v>1443</v>
      </c>
    </row>
    <row r="1514" spans="1:13" ht="85" x14ac:dyDescent="0.3">
      <c r="A1514" s="18">
        <v>2</v>
      </c>
      <c r="B1514" s="18" t="s">
        <v>2195</v>
      </c>
      <c r="C1514" s="18" t="s">
        <v>9719</v>
      </c>
      <c r="D1514" s="18" t="s">
        <v>13027</v>
      </c>
      <c r="E1514" s="18" t="s">
        <v>9776</v>
      </c>
      <c r="F1514" s="18" t="s">
        <v>13082</v>
      </c>
      <c r="G1514" s="18" t="s">
        <v>9823</v>
      </c>
      <c r="H1514" s="18" t="s">
        <v>2922</v>
      </c>
      <c r="I1514" s="39" t="s">
        <v>9825</v>
      </c>
      <c r="J1514" s="18" t="s">
        <v>13138</v>
      </c>
      <c r="K1514" s="18" t="s">
        <v>13139</v>
      </c>
      <c r="L1514" s="18" t="s">
        <v>13140</v>
      </c>
      <c r="M1514" s="41" t="s">
        <v>1458</v>
      </c>
    </row>
    <row r="1515" spans="1:13" ht="85" x14ac:dyDescent="0.3">
      <c r="A1515" s="18">
        <v>2</v>
      </c>
      <c r="B1515" s="18" t="s">
        <v>2195</v>
      </c>
      <c r="C1515" s="18" t="s">
        <v>9719</v>
      </c>
      <c r="D1515" s="18" t="s">
        <v>13027</v>
      </c>
      <c r="E1515" s="18" t="s">
        <v>9776</v>
      </c>
      <c r="F1515" s="18" t="s">
        <v>13082</v>
      </c>
      <c r="G1515" s="18" t="s">
        <v>9823</v>
      </c>
      <c r="H1515" s="18" t="s">
        <v>2922</v>
      </c>
      <c r="I1515" s="39" t="s">
        <v>9826</v>
      </c>
      <c r="J1515" s="18" t="s">
        <v>2926</v>
      </c>
      <c r="K1515" s="18" t="s">
        <v>2927</v>
      </c>
      <c r="L1515" s="18" t="s">
        <v>13141</v>
      </c>
      <c r="M1515" s="19" t="s">
        <v>1462</v>
      </c>
    </row>
    <row r="1516" spans="1:13" ht="102" x14ac:dyDescent="0.3">
      <c r="A1516" s="18">
        <v>2</v>
      </c>
      <c r="B1516" s="18" t="s">
        <v>2195</v>
      </c>
      <c r="C1516" s="18" t="s">
        <v>9827</v>
      </c>
      <c r="D1516" s="18" t="s">
        <v>13142</v>
      </c>
      <c r="E1516" s="18" t="s">
        <v>1321</v>
      </c>
      <c r="F1516" s="18" t="s">
        <v>660</v>
      </c>
      <c r="G1516" s="18" t="s">
        <v>9828</v>
      </c>
      <c r="H1516" s="18" t="s">
        <v>661</v>
      </c>
      <c r="I1516" s="39" t="s">
        <v>9829</v>
      </c>
      <c r="J1516" s="18" t="s">
        <v>662</v>
      </c>
      <c r="K1516" s="18" t="s">
        <v>6126</v>
      </c>
      <c r="L1516" s="18" t="s">
        <v>7742</v>
      </c>
      <c r="M1516" s="19" t="s">
        <v>2237</v>
      </c>
    </row>
    <row r="1517" spans="1:13" ht="85" x14ac:dyDescent="0.3">
      <c r="A1517" s="18">
        <v>2</v>
      </c>
      <c r="B1517" s="18" t="s">
        <v>2195</v>
      </c>
      <c r="C1517" s="18" t="s">
        <v>9827</v>
      </c>
      <c r="D1517" s="18" t="s">
        <v>13142</v>
      </c>
      <c r="E1517" s="18" t="s">
        <v>1321</v>
      </c>
      <c r="F1517" s="18" t="s">
        <v>660</v>
      </c>
      <c r="G1517" s="18" t="s">
        <v>9828</v>
      </c>
      <c r="H1517" s="18" t="s">
        <v>661</v>
      </c>
      <c r="I1517" s="39" t="s">
        <v>9830</v>
      </c>
      <c r="J1517" s="18" t="s">
        <v>2928</v>
      </c>
      <c r="K1517" s="18" t="s">
        <v>2929</v>
      </c>
      <c r="L1517" s="18" t="s">
        <v>2930</v>
      </c>
      <c r="M1517" s="19" t="s">
        <v>2931</v>
      </c>
    </row>
    <row r="1518" spans="1:13" ht="85" x14ac:dyDescent="0.3">
      <c r="A1518" s="18">
        <v>2</v>
      </c>
      <c r="B1518" s="18" t="s">
        <v>2195</v>
      </c>
      <c r="C1518" s="18" t="s">
        <v>9827</v>
      </c>
      <c r="D1518" s="18" t="s">
        <v>13142</v>
      </c>
      <c r="E1518" s="18" t="s">
        <v>1321</v>
      </c>
      <c r="F1518" s="18" t="s">
        <v>660</v>
      </c>
      <c r="G1518" s="18" t="s">
        <v>9828</v>
      </c>
      <c r="H1518" s="18" t="s">
        <v>661</v>
      </c>
      <c r="I1518" s="39" t="s">
        <v>9831</v>
      </c>
      <c r="J1518" s="18" t="s">
        <v>4665</v>
      </c>
      <c r="K1518" s="18" t="s">
        <v>13143</v>
      </c>
      <c r="L1518" s="18" t="s">
        <v>7743</v>
      </c>
      <c r="M1518" s="19" t="s">
        <v>2862</v>
      </c>
    </row>
    <row r="1519" spans="1:13" ht="85" x14ac:dyDescent="0.3">
      <c r="A1519" s="18">
        <v>2</v>
      </c>
      <c r="B1519" s="18" t="s">
        <v>2195</v>
      </c>
      <c r="C1519" s="18" t="s">
        <v>9827</v>
      </c>
      <c r="D1519" s="18" t="s">
        <v>13142</v>
      </c>
      <c r="E1519" s="18" t="s">
        <v>1321</v>
      </c>
      <c r="F1519" s="18" t="s">
        <v>660</v>
      </c>
      <c r="G1519" s="18" t="s">
        <v>9828</v>
      </c>
      <c r="H1519" s="18" t="s">
        <v>661</v>
      </c>
      <c r="I1519" s="39" t="s">
        <v>9832</v>
      </c>
      <c r="J1519" s="18" t="s">
        <v>4666</v>
      </c>
      <c r="K1519" s="18" t="s">
        <v>2932</v>
      </c>
      <c r="L1519" s="18" t="s">
        <v>2933</v>
      </c>
      <c r="M1519" s="19" t="s">
        <v>2931</v>
      </c>
    </row>
    <row r="1520" spans="1:13" ht="85" x14ac:dyDescent="0.3">
      <c r="A1520" s="18">
        <v>2</v>
      </c>
      <c r="B1520" s="18" t="s">
        <v>2195</v>
      </c>
      <c r="C1520" s="18" t="s">
        <v>9827</v>
      </c>
      <c r="D1520" s="18" t="s">
        <v>13142</v>
      </c>
      <c r="E1520" s="18" t="s">
        <v>1321</v>
      </c>
      <c r="F1520" s="18" t="s">
        <v>660</v>
      </c>
      <c r="G1520" s="18" t="s">
        <v>9828</v>
      </c>
      <c r="H1520" s="18" t="s">
        <v>661</v>
      </c>
      <c r="I1520" s="39" t="s">
        <v>9833</v>
      </c>
      <c r="J1520" s="18" t="s">
        <v>4667</v>
      </c>
      <c r="K1520" s="18" t="s">
        <v>2934</v>
      </c>
      <c r="L1520" s="18" t="s">
        <v>2935</v>
      </c>
      <c r="M1520" s="19" t="s">
        <v>2931</v>
      </c>
    </row>
    <row r="1521" spans="1:13" ht="85" x14ac:dyDescent="0.3">
      <c r="A1521" s="18">
        <v>2</v>
      </c>
      <c r="B1521" s="18" t="s">
        <v>2195</v>
      </c>
      <c r="C1521" s="18" t="s">
        <v>9827</v>
      </c>
      <c r="D1521" s="18" t="s">
        <v>13142</v>
      </c>
      <c r="E1521" s="18" t="s">
        <v>1321</v>
      </c>
      <c r="F1521" s="18" t="s">
        <v>660</v>
      </c>
      <c r="G1521" s="18" t="s">
        <v>9828</v>
      </c>
      <c r="H1521" s="18" t="s">
        <v>661</v>
      </c>
      <c r="I1521" s="39" t="s">
        <v>9834</v>
      </c>
      <c r="J1521" s="18" t="s">
        <v>664</v>
      </c>
      <c r="K1521" s="18" t="s">
        <v>2936</v>
      </c>
      <c r="L1521" s="18" t="s">
        <v>2937</v>
      </c>
      <c r="M1521" s="19" t="s">
        <v>1462</v>
      </c>
    </row>
    <row r="1522" spans="1:13" ht="85" x14ac:dyDescent="0.3">
      <c r="A1522" s="18">
        <v>2</v>
      </c>
      <c r="B1522" s="18" t="s">
        <v>2195</v>
      </c>
      <c r="C1522" s="18" t="s">
        <v>9827</v>
      </c>
      <c r="D1522" s="18" t="s">
        <v>13142</v>
      </c>
      <c r="E1522" s="18" t="s">
        <v>1321</v>
      </c>
      <c r="F1522" s="18" t="s">
        <v>660</v>
      </c>
      <c r="G1522" s="18" t="s">
        <v>9828</v>
      </c>
      <c r="H1522" s="18" t="s">
        <v>661</v>
      </c>
      <c r="I1522" s="39" t="s">
        <v>9835</v>
      </c>
      <c r="J1522" s="18" t="s">
        <v>665</v>
      </c>
      <c r="K1522" s="18" t="s">
        <v>2938</v>
      </c>
      <c r="L1522" s="18" t="s">
        <v>7744</v>
      </c>
      <c r="M1522" s="19" t="s">
        <v>2237</v>
      </c>
    </row>
    <row r="1523" spans="1:13" ht="85" x14ac:dyDescent="0.3">
      <c r="A1523" s="18">
        <v>2</v>
      </c>
      <c r="B1523" s="18" t="s">
        <v>2195</v>
      </c>
      <c r="C1523" s="18" t="s">
        <v>9827</v>
      </c>
      <c r="D1523" s="18" t="s">
        <v>13142</v>
      </c>
      <c r="E1523" s="18" t="s">
        <v>1321</v>
      </c>
      <c r="F1523" s="18" t="s">
        <v>660</v>
      </c>
      <c r="G1523" s="18" t="s">
        <v>9828</v>
      </c>
      <c r="H1523" s="18" t="s">
        <v>661</v>
      </c>
      <c r="I1523" s="39" t="s">
        <v>9836</v>
      </c>
      <c r="J1523" s="18" t="s">
        <v>2939</v>
      </c>
      <c r="K1523" s="18" t="s">
        <v>13144</v>
      </c>
      <c r="L1523" s="18" t="s">
        <v>7745</v>
      </c>
      <c r="M1523" s="19" t="s">
        <v>2862</v>
      </c>
    </row>
    <row r="1524" spans="1:13" ht="85" x14ac:dyDescent="0.3">
      <c r="A1524" s="18">
        <v>2</v>
      </c>
      <c r="B1524" s="18" t="s">
        <v>2195</v>
      </c>
      <c r="C1524" s="18" t="s">
        <v>9827</v>
      </c>
      <c r="D1524" s="18" t="s">
        <v>13142</v>
      </c>
      <c r="E1524" s="18" t="s">
        <v>1321</v>
      </c>
      <c r="F1524" s="18" t="s">
        <v>660</v>
      </c>
      <c r="G1524" s="18" t="s">
        <v>9828</v>
      </c>
      <c r="H1524" s="18" t="s">
        <v>661</v>
      </c>
      <c r="I1524" s="39" t="s">
        <v>9837</v>
      </c>
      <c r="J1524" s="18" t="s">
        <v>666</v>
      </c>
      <c r="K1524" s="18" t="s">
        <v>2940</v>
      </c>
      <c r="L1524" s="18" t="s">
        <v>2941</v>
      </c>
      <c r="M1524" s="19" t="s">
        <v>2862</v>
      </c>
    </row>
    <row r="1525" spans="1:13" ht="85" x14ac:dyDescent="0.3">
      <c r="A1525" s="18">
        <v>2</v>
      </c>
      <c r="B1525" s="18" t="s">
        <v>2195</v>
      </c>
      <c r="C1525" s="18" t="s">
        <v>9827</v>
      </c>
      <c r="D1525" s="18" t="s">
        <v>13142</v>
      </c>
      <c r="E1525" s="18" t="s">
        <v>1321</v>
      </c>
      <c r="F1525" s="18" t="s">
        <v>660</v>
      </c>
      <c r="G1525" s="18" t="s">
        <v>9828</v>
      </c>
      <c r="H1525" s="18" t="s">
        <v>661</v>
      </c>
      <c r="I1525" s="39" t="s">
        <v>9838</v>
      </c>
      <c r="J1525" s="18" t="s">
        <v>2942</v>
      </c>
      <c r="K1525" s="18" t="s">
        <v>2943</v>
      </c>
      <c r="L1525" s="18" t="s">
        <v>7746</v>
      </c>
      <c r="M1525" s="19" t="s">
        <v>1436</v>
      </c>
    </row>
    <row r="1526" spans="1:13" ht="85" x14ac:dyDescent="0.3">
      <c r="A1526" s="18">
        <v>2</v>
      </c>
      <c r="B1526" s="18" t="s">
        <v>2195</v>
      </c>
      <c r="C1526" s="18" t="s">
        <v>9827</v>
      </c>
      <c r="D1526" s="18" t="s">
        <v>13142</v>
      </c>
      <c r="E1526" s="18" t="s">
        <v>1321</v>
      </c>
      <c r="F1526" s="18" t="s">
        <v>660</v>
      </c>
      <c r="G1526" s="18" t="s">
        <v>9839</v>
      </c>
      <c r="H1526" s="18" t="s">
        <v>667</v>
      </c>
      <c r="I1526" s="39" t="s">
        <v>9840</v>
      </c>
      <c r="J1526" s="18" t="s">
        <v>668</v>
      </c>
      <c r="K1526" s="18" t="s">
        <v>13145</v>
      </c>
      <c r="L1526" s="18" t="s">
        <v>7747</v>
      </c>
      <c r="M1526" s="19" t="s">
        <v>2944</v>
      </c>
    </row>
    <row r="1527" spans="1:13" ht="85" x14ac:dyDescent="0.3">
      <c r="A1527" s="18">
        <v>2</v>
      </c>
      <c r="B1527" s="18" t="s">
        <v>2195</v>
      </c>
      <c r="C1527" s="18" t="s">
        <v>9827</v>
      </c>
      <c r="D1527" s="18" t="s">
        <v>13142</v>
      </c>
      <c r="E1527" s="18" t="s">
        <v>1321</v>
      </c>
      <c r="F1527" s="18" t="s">
        <v>660</v>
      </c>
      <c r="G1527" s="18" t="s">
        <v>9839</v>
      </c>
      <c r="H1527" s="18" t="s">
        <v>667</v>
      </c>
      <c r="I1527" s="39" t="s">
        <v>9841</v>
      </c>
      <c r="J1527" s="18" t="s">
        <v>669</v>
      </c>
      <c r="K1527" s="18" t="s">
        <v>6130</v>
      </c>
      <c r="L1527" s="18" t="s">
        <v>7748</v>
      </c>
      <c r="M1527" s="19" t="s">
        <v>2931</v>
      </c>
    </row>
    <row r="1528" spans="1:13" ht="85" x14ac:dyDescent="0.3">
      <c r="A1528" s="18">
        <v>2</v>
      </c>
      <c r="B1528" s="18" t="s">
        <v>2195</v>
      </c>
      <c r="C1528" s="18" t="s">
        <v>9827</v>
      </c>
      <c r="D1528" s="18" t="s">
        <v>13142</v>
      </c>
      <c r="E1528" s="18" t="s">
        <v>1321</v>
      </c>
      <c r="F1528" s="18" t="s">
        <v>660</v>
      </c>
      <c r="G1528" s="18" t="s">
        <v>9839</v>
      </c>
      <c r="H1528" s="18" t="s">
        <v>667</v>
      </c>
      <c r="I1528" s="39" t="s">
        <v>9842</v>
      </c>
      <c r="J1528" s="18" t="s">
        <v>670</v>
      </c>
      <c r="K1528" s="18" t="s">
        <v>13146</v>
      </c>
      <c r="L1528" s="18" t="s">
        <v>13147</v>
      </c>
      <c r="M1528" s="19" t="s">
        <v>1462</v>
      </c>
    </row>
    <row r="1529" spans="1:13" ht="85" x14ac:dyDescent="0.3">
      <c r="A1529" s="18">
        <v>2</v>
      </c>
      <c r="B1529" s="18" t="s">
        <v>2195</v>
      </c>
      <c r="C1529" s="18" t="s">
        <v>9827</v>
      </c>
      <c r="D1529" s="18" t="s">
        <v>13142</v>
      </c>
      <c r="E1529" s="18" t="s">
        <v>1321</v>
      </c>
      <c r="F1529" s="18" t="s">
        <v>660</v>
      </c>
      <c r="G1529" s="18" t="s">
        <v>9839</v>
      </c>
      <c r="H1529" s="18" t="s">
        <v>667</v>
      </c>
      <c r="I1529" s="39" t="s">
        <v>9843</v>
      </c>
      <c r="J1529" s="18" t="s">
        <v>671</v>
      </c>
      <c r="K1529" s="18" t="s">
        <v>13148</v>
      </c>
      <c r="L1529" s="18" t="s">
        <v>2945</v>
      </c>
      <c r="M1529" s="19" t="s">
        <v>2931</v>
      </c>
    </row>
    <row r="1530" spans="1:13" ht="85" x14ac:dyDescent="0.3">
      <c r="A1530" s="18">
        <v>2</v>
      </c>
      <c r="B1530" s="18" t="s">
        <v>2195</v>
      </c>
      <c r="C1530" s="18" t="s">
        <v>9827</v>
      </c>
      <c r="D1530" s="18" t="s">
        <v>13142</v>
      </c>
      <c r="E1530" s="18" t="s">
        <v>1321</v>
      </c>
      <c r="F1530" s="18" t="s">
        <v>660</v>
      </c>
      <c r="G1530" s="18" t="s">
        <v>9839</v>
      </c>
      <c r="H1530" s="18" t="s">
        <v>667</v>
      </c>
      <c r="I1530" s="39" t="s">
        <v>9844</v>
      </c>
      <c r="J1530" s="18" t="s">
        <v>672</v>
      </c>
      <c r="K1530" s="18" t="s">
        <v>6133</v>
      </c>
      <c r="L1530" s="18" t="s">
        <v>13149</v>
      </c>
      <c r="M1530" s="19" t="s">
        <v>1462</v>
      </c>
    </row>
    <row r="1531" spans="1:13" ht="85" x14ac:dyDescent="0.3">
      <c r="A1531" s="18">
        <v>2</v>
      </c>
      <c r="B1531" s="18" t="s">
        <v>2195</v>
      </c>
      <c r="C1531" s="18" t="s">
        <v>9827</v>
      </c>
      <c r="D1531" s="18" t="s">
        <v>13142</v>
      </c>
      <c r="E1531" s="18" t="s">
        <v>1322</v>
      </c>
      <c r="F1531" s="18" t="s">
        <v>673</v>
      </c>
      <c r="G1531" s="18" t="s">
        <v>9845</v>
      </c>
      <c r="H1531" s="18" t="s">
        <v>13150</v>
      </c>
      <c r="I1531" s="39" t="s">
        <v>9846</v>
      </c>
      <c r="J1531" s="18" t="s">
        <v>13151</v>
      </c>
      <c r="K1531" s="18" t="s">
        <v>13152</v>
      </c>
      <c r="L1531" s="18" t="s">
        <v>13153</v>
      </c>
      <c r="M1531" s="19" t="s">
        <v>1462</v>
      </c>
    </row>
    <row r="1532" spans="1:13" ht="85" x14ac:dyDescent="0.3">
      <c r="A1532" s="18">
        <v>2</v>
      </c>
      <c r="B1532" s="18" t="s">
        <v>2195</v>
      </c>
      <c r="C1532" s="18" t="s">
        <v>9827</v>
      </c>
      <c r="D1532" s="18" t="s">
        <v>13142</v>
      </c>
      <c r="E1532" s="18" t="s">
        <v>1322</v>
      </c>
      <c r="F1532" s="18" t="s">
        <v>673</v>
      </c>
      <c r="G1532" s="18" t="s">
        <v>9845</v>
      </c>
      <c r="H1532" s="18" t="s">
        <v>13150</v>
      </c>
      <c r="I1532" s="39" t="s">
        <v>9847</v>
      </c>
      <c r="J1532" s="18" t="s">
        <v>13154</v>
      </c>
      <c r="K1532" s="18" t="s">
        <v>13155</v>
      </c>
      <c r="L1532" s="18" t="s">
        <v>2946</v>
      </c>
      <c r="M1532" s="19" t="s">
        <v>2862</v>
      </c>
    </row>
    <row r="1533" spans="1:13" ht="85" x14ac:dyDescent="0.3">
      <c r="A1533" s="18">
        <v>2</v>
      </c>
      <c r="B1533" s="18" t="s">
        <v>2195</v>
      </c>
      <c r="C1533" s="18" t="s">
        <v>9827</v>
      </c>
      <c r="D1533" s="18" t="s">
        <v>13142</v>
      </c>
      <c r="E1533" s="18" t="s">
        <v>1322</v>
      </c>
      <c r="F1533" s="18" t="s">
        <v>673</v>
      </c>
      <c r="G1533" s="18" t="s">
        <v>9848</v>
      </c>
      <c r="H1533" s="18" t="s">
        <v>13156</v>
      </c>
      <c r="I1533" s="39" t="s">
        <v>9849</v>
      </c>
      <c r="J1533" s="18" t="s">
        <v>13157</v>
      </c>
      <c r="K1533" s="18" t="s">
        <v>13158</v>
      </c>
      <c r="L1533" s="18" t="s">
        <v>13159</v>
      </c>
      <c r="M1533" s="19" t="s">
        <v>2862</v>
      </c>
    </row>
    <row r="1534" spans="1:13" ht="85" x14ac:dyDescent="0.3">
      <c r="A1534" s="18">
        <v>2</v>
      </c>
      <c r="B1534" s="18" t="s">
        <v>2195</v>
      </c>
      <c r="C1534" s="18" t="s">
        <v>9827</v>
      </c>
      <c r="D1534" s="18" t="s">
        <v>13142</v>
      </c>
      <c r="E1534" s="18" t="s">
        <v>1322</v>
      </c>
      <c r="F1534" s="18" t="s">
        <v>673</v>
      </c>
      <c r="G1534" s="18" t="s">
        <v>9848</v>
      </c>
      <c r="H1534" s="18" t="s">
        <v>13156</v>
      </c>
      <c r="I1534" s="39" t="s">
        <v>9850</v>
      </c>
      <c r="J1534" s="18" t="s">
        <v>674</v>
      </c>
      <c r="K1534" s="18" t="s">
        <v>6137</v>
      </c>
      <c r="L1534" s="18" t="s">
        <v>7753</v>
      </c>
      <c r="M1534" s="19" t="s">
        <v>2862</v>
      </c>
    </row>
    <row r="1535" spans="1:13" ht="85" x14ac:dyDescent="0.3">
      <c r="A1535" s="18">
        <v>2</v>
      </c>
      <c r="B1535" s="18" t="s">
        <v>2195</v>
      </c>
      <c r="C1535" s="18" t="s">
        <v>9851</v>
      </c>
      <c r="D1535" s="18" t="s">
        <v>2947</v>
      </c>
      <c r="E1535" s="18" t="s">
        <v>1323</v>
      </c>
      <c r="F1535" s="18" t="s">
        <v>675</v>
      </c>
      <c r="G1535" s="18" t="s">
        <v>9852</v>
      </c>
      <c r="H1535" s="18" t="s">
        <v>676</v>
      </c>
      <c r="I1535" s="39" t="s">
        <v>9853</v>
      </c>
      <c r="J1535" s="18" t="s">
        <v>2948</v>
      </c>
      <c r="K1535" s="18" t="s">
        <v>13160</v>
      </c>
      <c r="L1535" s="18" t="s">
        <v>13161</v>
      </c>
      <c r="M1535" s="19" t="s">
        <v>2949</v>
      </c>
    </row>
    <row r="1536" spans="1:13" ht="85" x14ac:dyDescent="0.3">
      <c r="A1536" s="18">
        <v>2</v>
      </c>
      <c r="B1536" s="18" t="s">
        <v>2195</v>
      </c>
      <c r="C1536" s="18" t="s">
        <v>9851</v>
      </c>
      <c r="D1536" s="18" t="s">
        <v>2947</v>
      </c>
      <c r="E1536" s="18" t="s">
        <v>1323</v>
      </c>
      <c r="F1536" s="18" t="s">
        <v>675</v>
      </c>
      <c r="G1536" s="18" t="s">
        <v>9852</v>
      </c>
      <c r="H1536" s="18" t="s">
        <v>676</v>
      </c>
      <c r="I1536" s="39" t="s">
        <v>9854</v>
      </c>
      <c r="J1536" s="18" t="s">
        <v>677</v>
      </c>
      <c r="K1536" s="18" t="s">
        <v>13162</v>
      </c>
      <c r="L1536" s="18" t="s">
        <v>13163</v>
      </c>
      <c r="M1536" s="19" t="s">
        <v>2949</v>
      </c>
    </row>
    <row r="1537" spans="1:13" ht="85" x14ac:dyDescent="0.3">
      <c r="A1537" s="18">
        <v>2</v>
      </c>
      <c r="B1537" s="18" t="s">
        <v>2195</v>
      </c>
      <c r="C1537" s="18" t="s">
        <v>9851</v>
      </c>
      <c r="D1537" s="18" t="s">
        <v>2947</v>
      </c>
      <c r="E1537" s="18" t="s">
        <v>1323</v>
      </c>
      <c r="F1537" s="18" t="s">
        <v>675</v>
      </c>
      <c r="G1537" s="18" t="s">
        <v>9852</v>
      </c>
      <c r="H1537" s="18" t="s">
        <v>676</v>
      </c>
      <c r="I1537" s="39" t="s">
        <v>9855</v>
      </c>
      <c r="J1537" s="18" t="s">
        <v>678</v>
      </c>
      <c r="K1537" s="18" t="s">
        <v>13164</v>
      </c>
      <c r="L1537" s="18" t="s">
        <v>13165</v>
      </c>
      <c r="M1537" s="19" t="s">
        <v>1443</v>
      </c>
    </row>
    <row r="1538" spans="1:13" ht="85" x14ac:dyDescent="0.3">
      <c r="A1538" s="18">
        <v>2</v>
      </c>
      <c r="B1538" s="18" t="s">
        <v>2195</v>
      </c>
      <c r="C1538" s="18" t="s">
        <v>9851</v>
      </c>
      <c r="D1538" s="18" t="s">
        <v>2947</v>
      </c>
      <c r="E1538" s="18" t="s">
        <v>1323</v>
      </c>
      <c r="F1538" s="18" t="s">
        <v>675</v>
      </c>
      <c r="G1538" s="18" t="s">
        <v>9856</v>
      </c>
      <c r="H1538" s="18" t="s">
        <v>679</v>
      </c>
      <c r="I1538" s="39" t="s">
        <v>9857</v>
      </c>
      <c r="J1538" s="18" t="s">
        <v>2950</v>
      </c>
      <c r="K1538" s="18" t="s">
        <v>13166</v>
      </c>
      <c r="L1538" s="18" t="s">
        <v>13167</v>
      </c>
      <c r="M1538" s="41" t="s">
        <v>2951</v>
      </c>
    </row>
    <row r="1539" spans="1:13" ht="85" x14ac:dyDescent="0.3">
      <c r="A1539" s="18">
        <v>2</v>
      </c>
      <c r="B1539" s="18" t="s">
        <v>2195</v>
      </c>
      <c r="C1539" s="18" t="s">
        <v>9851</v>
      </c>
      <c r="D1539" s="18" t="s">
        <v>2947</v>
      </c>
      <c r="E1539" s="18" t="s">
        <v>1323</v>
      </c>
      <c r="F1539" s="18" t="s">
        <v>675</v>
      </c>
      <c r="G1539" s="18" t="s">
        <v>9856</v>
      </c>
      <c r="H1539" s="18" t="s">
        <v>679</v>
      </c>
      <c r="I1539" s="39" t="s">
        <v>9858</v>
      </c>
      <c r="J1539" s="18" t="s">
        <v>680</v>
      </c>
      <c r="K1539" s="18" t="s">
        <v>6142</v>
      </c>
      <c r="L1539" s="18" t="s">
        <v>7758</v>
      </c>
      <c r="M1539" s="41" t="s">
        <v>2951</v>
      </c>
    </row>
    <row r="1540" spans="1:13" ht="85" x14ac:dyDescent="0.3">
      <c r="A1540" s="18">
        <v>2</v>
      </c>
      <c r="B1540" s="18" t="s">
        <v>2195</v>
      </c>
      <c r="C1540" s="18" t="s">
        <v>9851</v>
      </c>
      <c r="D1540" s="18" t="s">
        <v>2947</v>
      </c>
      <c r="E1540" s="18" t="s">
        <v>1323</v>
      </c>
      <c r="F1540" s="18" t="s">
        <v>675</v>
      </c>
      <c r="G1540" s="18" t="s">
        <v>9859</v>
      </c>
      <c r="H1540" s="18" t="s">
        <v>681</v>
      </c>
      <c r="I1540" s="39" t="s">
        <v>9860</v>
      </c>
      <c r="J1540" s="18" t="s">
        <v>13168</v>
      </c>
      <c r="K1540" s="18" t="s">
        <v>13169</v>
      </c>
      <c r="L1540" s="18" t="s">
        <v>13170</v>
      </c>
      <c r="M1540" s="19" t="s">
        <v>2952</v>
      </c>
    </row>
    <row r="1541" spans="1:13" ht="85" x14ac:dyDescent="0.3">
      <c r="A1541" s="18">
        <v>2</v>
      </c>
      <c r="B1541" s="18" t="s">
        <v>2195</v>
      </c>
      <c r="C1541" s="18" t="s">
        <v>9851</v>
      </c>
      <c r="D1541" s="18" t="s">
        <v>2947</v>
      </c>
      <c r="E1541" s="18" t="s">
        <v>1323</v>
      </c>
      <c r="F1541" s="18" t="s">
        <v>675</v>
      </c>
      <c r="G1541" s="18" t="s">
        <v>9859</v>
      </c>
      <c r="H1541" s="18" t="s">
        <v>681</v>
      </c>
      <c r="I1541" s="39" t="s">
        <v>9861</v>
      </c>
      <c r="J1541" s="18" t="s">
        <v>682</v>
      </c>
      <c r="K1541" s="18" t="s">
        <v>13171</v>
      </c>
      <c r="L1541" s="18" t="s">
        <v>13172</v>
      </c>
      <c r="M1541" s="19" t="s">
        <v>1443</v>
      </c>
    </row>
    <row r="1542" spans="1:13" ht="85" x14ac:dyDescent="0.3">
      <c r="A1542" s="18">
        <v>2</v>
      </c>
      <c r="B1542" s="18" t="s">
        <v>2195</v>
      </c>
      <c r="C1542" s="18" t="s">
        <v>9851</v>
      </c>
      <c r="D1542" s="18" t="s">
        <v>2947</v>
      </c>
      <c r="E1542" s="18" t="s">
        <v>1324</v>
      </c>
      <c r="F1542" s="18" t="s">
        <v>683</v>
      </c>
      <c r="G1542" s="18" t="s">
        <v>9862</v>
      </c>
      <c r="H1542" s="18" t="s">
        <v>4680</v>
      </c>
      <c r="I1542" s="39" t="s">
        <v>9863</v>
      </c>
      <c r="J1542" s="18" t="s">
        <v>2953</v>
      </c>
      <c r="K1542" s="18" t="s">
        <v>2954</v>
      </c>
      <c r="L1542" s="18" t="s">
        <v>13173</v>
      </c>
      <c r="M1542" s="41" t="s">
        <v>2951</v>
      </c>
    </row>
    <row r="1543" spans="1:13" ht="85" x14ac:dyDescent="0.3">
      <c r="A1543" s="18">
        <v>2</v>
      </c>
      <c r="B1543" s="18" t="s">
        <v>2195</v>
      </c>
      <c r="C1543" s="18" t="s">
        <v>9851</v>
      </c>
      <c r="D1543" s="18" t="s">
        <v>2947</v>
      </c>
      <c r="E1543" s="18" t="s">
        <v>1324</v>
      </c>
      <c r="F1543" s="18" t="s">
        <v>683</v>
      </c>
      <c r="G1543" s="18" t="s">
        <v>9862</v>
      </c>
      <c r="H1543" s="18" t="s">
        <v>4680</v>
      </c>
      <c r="I1543" s="39" t="s">
        <v>9864</v>
      </c>
      <c r="J1543" s="18" t="s">
        <v>686</v>
      </c>
      <c r="K1543" s="18" t="s">
        <v>13174</v>
      </c>
      <c r="L1543" s="18" t="s">
        <v>13175</v>
      </c>
      <c r="M1543" s="19" t="s">
        <v>2949</v>
      </c>
    </row>
    <row r="1544" spans="1:13" ht="85" x14ac:dyDescent="0.3">
      <c r="A1544" s="18">
        <v>2</v>
      </c>
      <c r="B1544" s="18" t="s">
        <v>2195</v>
      </c>
      <c r="C1544" s="18" t="s">
        <v>9851</v>
      </c>
      <c r="D1544" s="18" t="s">
        <v>2947</v>
      </c>
      <c r="E1544" s="18" t="s">
        <v>1324</v>
      </c>
      <c r="F1544" s="18" t="s">
        <v>683</v>
      </c>
      <c r="G1544" s="18" t="s">
        <v>9865</v>
      </c>
      <c r="H1544" s="18" t="s">
        <v>4682</v>
      </c>
      <c r="I1544" s="39" t="s">
        <v>9866</v>
      </c>
      <c r="J1544" s="18" t="s">
        <v>2955</v>
      </c>
      <c r="K1544" s="18" t="s">
        <v>2956</v>
      </c>
      <c r="L1544" s="18" t="s">
        <v>13176</v>
      </c>
      <c r="M1544" s="41" t="s">
        <v>2951</v>
      </c>
    </row>
    <row r="1545" spans="1:13" ht="85" x14ac:dyDescent="0.3">
      <c r="A1545" s="18">
        <v>2</v>
      </c>
      <c r="B1545" s="18" t="s">
        <v>2195</v>
      </c>
      <c r="C1545" s="18" t="s">
        <v>9851</v>
      </c>
      <c r="D1545" s="18" t="s">
        <v>2947</v>
      </c>
      <c r="E1545" s="18" t="s">
        <v>1324</v>
      </c>
      <c r="F1545" s="18" t="s">
        <v>683</v>
      </c>
      <c r="G1545" s="18" t="s">
        <v>9865</v>
      </c>
      <c r="H1545" s="18" t="s">
        <v>4682</v>
      </c>
      <c r="I1545" s="39" t="s">
        <v>9867</v>
      </c>
      <c r="J1545" s="18" t="s">
        <v>13177</v>
      </c>
      <c r="K1545" s="18" t="s">
        <v>13178</v>
      </c>
      <c r="L1545" s="18" t="s">
        <v>13179</v>
      </c>
      <c r="M1545" s="41" t="s">
        <v>2951</v>
      </c>
    </row>
    <row r="1546" spans="1:13" ht="85" x14ac:dyDescent="0.3">
      <c r="A1546" s="18">
        <v>2</v>
      </c>
      <c r="B1546" s="18" t="s">
        <v>2195</v>
      </c>
      <c r="C1546" s="18" t="s">
        <v>9851</v>
      </c>
      <c r="D1546" s="18" t="s">
        <v>2947</v>
      </c>
      <c r="E1546" s="18" t="s">
        <v>1324</v>
      </c>
      <c r="F1546" s="18" t="s">
        <v>683</v>
      </c>
      <c r="G1546" s="18" t="s">
        <v>9868</v>
      </c>
      <c r="H1546" s="18" t="s">
        <v>687</v>
      </c>
      <c r="I1546" s="39" t="s">
        <v>9869</v>
      </c>
      <c r="J1546" s="18" t="s">
        <v>4685</v>
      </c>
      <c r="K1546" s="18" t="s">
        <v>2957</v>
      </c>
      <c r="L1546" s="18" t="s">
        <v>7765</v>
      </c>
      <c r="M1546" s="19" t="s">
        <v>2958</v>
      </c>
    </row>
    <row r="1547" spans="1:13" ht="85" x14ac:dyDescent="0.3">
      <c r="A1547" s="18">
        <v>2</v>
      </c>
      <c r="B1547" s="18" t="s">
        <v>2195</v>
      </c>
      <c r="C1547" s="18" t="s">
        <v>9851</v>
      </c>
      <c r="D1547" s="18" t="s">
        <v>2947</v>
      </c>
      <c r="E1547" s="18" t="s">
        <v>1324</v>
      </c>
      <c r="F1547" s="18" t="s">
        <v>683</v>
      </c>
      <c r="G1547" s="18" t="s">
        <v>9868</v>
      </c>
      <c r="H1547" s="18" t="s">
        <v>687</v>
      </c>
      <c r="I1547" s="39" t="s">
        <v>9870</v>
      </c>
      <c r="J1547" s="18" t="s">
        <v>2959</v>
      </c>
      <c r="K1547" s="18" t="s">
        <v>2960</v>
      </c>
      <c r="L1547" s="18" t="s">
        <v>2961</v>
      </c>
      <c r="M1547" s="41" t="s">
        <v>2951</v>
      </c>
    </row>
    <row r="1548" spans="1:13" ht="85" x14ac:dyDescent="0.3">
      <c r="A1548" s="18">
        <v>2</v>
      </c>
      <c r="B1548" s="18" t="s">
        <v>2195</v>
      </c>
      <c r="C1548" s="18" t="s">
        <v>9851</v>
      </c>
      <c r="D1548" s="18" t="s">
        <v>2947</v>
      </c>
      <c r="E1548" s="18" t="s">
        <v>1324</v>
      </c>
      <c r="F1548" s="18" t="s">
        <v>683</v>
      </c>
      <c r="G1548" s="18" t="s">
        <v>9868</v>
      </c>
      <c r="H1548" s="18" t="s">
        <v>687</v>
      </c>
      <c r="I1548" s="39" t="s">
        <v>9871</v>
      </c>
      <c r="J1548" s="18" t="s">
        <v>4686</v>
      </c>
      <c r="K1548" s="18" t="s">
        <v>6147</v>
      </c>
      <c r="L1548" s="18" t="s">
        <v>13180</v>
      </c>
      <c r="M1548" s="41" t="s">
        <v>2951</v>
      </c>
    </row>
    <row r="1549" spans="1:13" ht="85" x14ac:dyDescent="0.3">
      <c r="A1549" s="18">
        <v>2</v>
      </c>
      <c r="B1549" s="18" t="s">
        <v>2195</v>
      </c>
      <c r="C1549" s="18" t="s">
        <v>9851</v>
      </c>
      <c r="D1549" s="18" t="s">
        <v>2947</v>
      </c>
      <c r="E1549" s="18" t="s">
        <v>1324</v>
      </c>
      <c r="F1549" s="18" t="s">
        <v>683</v>
      </c>
      <c r="G1549" s="18" t="s">
        <v>9868</v>
      </c>
      <c r="H1549" s="18" t="s">
        <v>687</v>
      </c>
      <c r="I1549" s="39" t="s">
        <v>9872</v>
      </c>
      <c r="J1549" s="18" t="s">
        <v>4687</v>
      </c>
      <c r="K1549" s="18" t="s">
        <v>6148</v>
      </c>
      <c r="L1549" s="18" t="s">
        <v>13181</v>
      </c>
      <c r="M1549" s="41" t="s">
        <v>2951</v>
      </c>
    </row>
    <row r="1550" spans="1:13" ht="85" x14ac:dyDescent="0.3">
      <c r="A1550" s="18">
        <v>2</v>
      </c>
      <c r="B1550" s="18" t="s">
        <v>2195</v>
      </c>
      <c r="C1550" s="18" t="s">
        <v>9851</v>
      </c>
      <c r="D1550" s="18" t="s">
        <v>2947</v>
      </c>
      <c r="E1550" s="18" t="s">
        <v>1324</v>
      </c>
      <c r="F1550" s="18" t="s">
        <v>683</v>
      </c>
      <c r="G1550" s="18" t="s">
        <v>9873</v>
      </c>
      <c r="H1550" s="18" t="s">
        <v>688</v>
      </c>
      <c r="I1550" s="39" t="s">
        <v>9874</v>
      </c>
      <c r="J1550" s="18" t="s">
        <v>2962</v>
      </c>
      <c r="K1550" s="18" t="s">
        <v>13182</v>
      </c>
      <c r="L1550" s="18" t="s">
        <v>13183</v>
      </c>
      <c r="M1550" s="41" t="s">
        <v>2951</v>
      </c>
    </row>
    <row r="1551" spans="1:13" ht="85" x14ac:dyDescent="0.3">
      <c r="A1551" s="18">
        <v>2</v>
      </c>
      <c r="B1551" s="18" t="s">
        <v>2195</v>
      </c>
      <c r="C1551" s="18" t="s">
        <v>9851</v>
      </c>
      <c r="D1551" s="18" t="s">
        <v>2947</v>
      </c>
      <c r="E1551" s="18" t="s">
        <v>1324</v>
      </c>
      <c r="F1551" s="18" t="s">
        <v>683</v>
      </c>
      <c r="G1551" s="18" t="s">
        <v>9873</v>
      </c>
      <c r="H1551" s="18" t="s">
        <v>688</v>
      </c>
      <c r="I1551" s="39" t="s">
        <v>9875</v>
      </c>
      <c r="J1551" s="18" t="s">
        <v>2963</v>
      </c>
      <c r="K1551" s="18" t="s">
        <v>13184</v>
      </c>
      <c r="L1551" s="18" t="s">
        <v>13185</v>
      </c>
      <c r="M1551" s="41" t="s">
        <v>2951</v>
      </c>
    </row>
    <row r="1552" spans="1:13" ht="85" x14ac:dyDescent="0.3">
      <c r="A1552" s="18">
        <v>2</v>
      </c>
      <c r="B1552" s="18" t="s">
        <v>2195</v>
      </c>
      <c r="C1552" s="18" t="s">
        <v>9851</v>
      </c>
      <c r="D1552" s="18" t="s">
        <v>2947</v>
      </c>
      <c r="E1552" s="18" t="s">
        <v>1324</v>
      </c>
      <c r="F1552" s="18" t="s">
        <v>683</v>
      </c>
      <c r="G1552" s="18" t="s">
        <v>9876</v>
      </c>
      <c r="H1552" s="18" t="s">
        <v>13186</v>
      </c>
      <c r="I1552" s="39" t="s">
        <v>9877</v>
      </c>
      <c r="J1552" s="18" t="s">
        <v>2964</v>
      </c>
      <c r="K1552" s="18" t="s">
        <v>6151</v>
      </c>
      <c r="L1552" s="18" t="s">
        <v>7770</v>
      </c>
      <c r="M1552" s="41" t="s">
        <v>2951</v>
      </c>
    </row>
    <row r="1553" spans="1:13" ht="85" x14ac:dyDescent="0.3">
      <c r="A1553" s="18">
        <v>2</v>
      </c>
      <c r="B1553" s="18" t="s">
        <v>2195</v>
      </c>
      <c r="C1553" s="18" t="s">
        <v>9851</v>
      </c>
      <c r="D1553" s="18" t="s">
        <v>2947</v>
      </c>
      <c r="E1553" s="18" t="s">
        <v>1324</v>
      </c>
      <c r="F1553" s="18" t="s">
        <v>683</v>
      </c>
      <c r="G1553" s="18" t="s">
        <v>9876</v>
      </c>
      <c r="H1553" s="18" t="s">
        <v>13186</v>
      </c>
      <c r="I1553" s="39" t="s">
        <v>9878</v>
      </c>
      <c r="J1553" s="18" t="s">
        <v>4690</v>
      </c>
      <c r="K1553" s="18" t="s">
        <v>2965</v>
      </c>
      <c r="L1553" s="18" t="s">
        <v>13187</v>
      </c>
      <c r="M1553" s="41" t="s">
        <v>2951</v>
      </c>
    </row>
    <row r="1554" spans="1:13" ht="85" x14ac:dyDescent="0.3">
      <c r="A1554" s="18">
        <v>2</v>
      </c>
      <c r="B1554" s="18" t="s">
        <v>2195</v>
      </c>
      <c r="C1554" s="18" t="s">
        <v>9851</v>
      </c>
      <c r="D1554" s="18" t="s">
        <v>2947</v>
      </c>
      <c r="E1554" s="18" t="s">
        <v>1324</v>
      </c>
      <c r="F1554" s="18" t="s">
        <v>683</v>
      </c>
      <c r="G1554" s="18" t="s">
        <v>9876</v>
      </c>
      <c r="H1554" s="18" t="s">
        <v>13186</v>
      </c>
      <c r="I1554" s="39" t="s">
        <v>9879</v>
      </c>
      <c r="J1554" s="18" t="s">
        <v>13188</v>
      </c>
      <c r="K1554" s="18" t="s">
        <v>13189</v>
      </c>
      <c r="L1554" s="18" t="s">
        <v>13190</v>
      </c>
      <c r="M1554" s="41" t="s">
        <v>2951</v>
      </c>
    </row>
    <row r="1555" spans="1:13" ht="85" x14ac:dyDescent="0.3">
      <c r="A1555" s="18">
        <v>2</v>
      </c>
      <c r="B1555" s="18" t="s">
        <v>2195</v>
      </c>
      <c r="C1555" s="18" t="s">
        <v>9851</v>
      </c>
      <c r="D1555" s="18" t="s">
        <v>2947</v>
      </c>
      <c r="E1555" s="18" t="s">
        <v>1325</v>
      </c>
      <c r="F1555" s="18" t="s">
        <v>690</v>
      </c>
      <c r="G1555" s="18" t="s">
        <v>9880</v>
      </c>
      <c r="H1555" s="18" t="s">
        <v>691</v>
      </c>
      <c r="I1555" s="39" t="s">
        <v>9881</v>
      </c>
      <c r="J1555" s="18" t="s">
        <v>692</v>
      </c>
      <c r="K1555" s="18" t="s">
        <v>2966</v>
      </c>
      <c r="L1555" s="18" t="s">
        <v>7773</v>
      </c>
      <c r="M1555" s="41" t="s">
        <v>2967</v>
      </c>
    </row>
    <row r="1556" spans="1:13" ht="85" x14ac:dyDescent="0.3">
      <c r="A1556" s="18">
        <v>2</v>
      </c>
      <c r="B1556" s="18" t="s">
        <v>2195</v>
      </c>
      <c r="C1556" s="18" t="s">
        <v>9851</v>
      </c>
      <c r="D1556" s="18" t="s">
        <v>2947</v>
      </c>
      <c r="E1556" s="18" t="s">
        <v>1325</v>
      </c>
      <c r="F1556" s="18" t="s">
        <v>690</v>
      </c>
      <c r="G1556" s="18" t="s">
        <v>9880</v>
      </c>
      <c r="H1556" s="18" t="s">
        <v>691</v>
      </c>
      <c r="I1556" s="39" t="s">
        <v>9882</v>
      </c>
      <c r="J1556" s="18" t="s">
        <v>4693</v>
      </c>
      <c r="K1556" s="18" t="s">
        <v>2968</v>
      </c>
      <c r="L1556" s="18" t="s">
        <v>13191</v>
      </c>
      <c r="M1556" s="41" t="s">
        <v>2951</v>
      </c>
    </row>
    <row r="1557" spans="1:13" ht="85" x14ac:dyDescent="0.3">
      <c r="A1557" s="18">
        <v>3</v>
      </c>
      <c r="B1557" s="18" t="s">
        <v>2969</v>
      </c>
      <c r="C1557" s="18" t="s">
        <v>9883</v>
      </c>
      <c r="D1557" s="18" t="s">
        <v>13192</v>
      </c>
      <c r="E1557" s="18" t="s">
        <v>1326</v>
      </c>
      <c r="F1557" s="18" t="s">
        <v>695</v>
      </c>
      <c r="G1557" s="18" t="s">
        <v>9885</v>
      </c>
      <c r="H1557" s="18" t="s">
        <v>4697</v>
      </c>
      <c r="I1557" s="39" t="s">
        <v>9886</v>
      </c>
      <c r="J1557" s="18" t="s">
        <v>697</v>
      </c>
      <c r="K1557" s="18" t="s">
        <v>13193</v>
      </c>
      <c r="L1557" s="18" t="s">
        <v>13194</v>
      </c>
      <c r="M1557" s="19" t="s">
        <v>1436</v>
      </c>
    </row>
    <row r="1558" spans="1:13" ht="85" x14ac:dyDescent="0.3">
      <c r="A1558" s="18">
        <v>3</v>
      </c>
      <c r="B1558" s="18" t="s">
        <v>2969</v>
      </c>
      <c r="C1558" s="18" t="s">
        <v>9883</v>
      </c>
      <c r="D1558" s="18" t="s">
        <v>13192</v>
      </c>
      <c r="E1558" s="18" t="s">
        <v>1326</v>
      </c>
      <c r="F1558" s="18" t="s">
        <v>695</v>
      </c>
      <c r="G1558" s="18" t="s">
        <v>9885</v>
      </c>
      <c r="H1558" s="18" t="s">
        <v>4697</v>
      </c>
      <c r="I1558" s="39" t="s">
        <v>9887</v>
      </c>
      <c r="J1558" s="18" t="s">
        <v>698</v>
      </c>
      <c r="K1558" s="18" t="s">
        <v>2970</v>
      </c>
      <c r="L1558" s="18" t="s">
        <v>13195</v>
      </c>
      <c r="M1558" s="41" t="s">
        <v>1458</v>
      </c>
    </row>
    <row r="1559" spans="1:13" ht="85" x14ac:dyDescent="0.3">
      <c r="A1559" s="18">
        <v>3</v>
      </c>
      <c r="B1559" s="18" t="s">
        <v>2969</v>
      </c>
      <c r="C1559" s="18" t="s">
        <v>9883</v>
      </c>
      <c r="D1559" s="18" t="s">
        <v>13192</v>
      </c>
      <c r="E1559" s="18" t="s">
        <v>1326</v>
      </c>
      <c r="F1559" s="18" t="s">
        <v>695</v>
      </c>
      <c r="G1559" s="18" t="s">
        <v>9885</v>
      </c>
      <c r="H1559" s="18" t="s">
        <v>4697</v>
      </c>
      <c r="I1559" s="39" t="s">
        <v>9888</v>
      </c>
      <c r="J1559" s="18" t="s">
        <v>699</v>
      </c>
      <c r="K1559" s="18" t="s">
        <v>2971</v>
      </c>
      <c r="L1559" s="18" t="s">
        <v>13196</v>
      </c>
      <c r="M1559" s="41" t="s">
        <v>1458</v>
      </c>
    </row>
    <row r="1560" spans="1:13" ht="85" x14ac:dyDescent="0.3">
      <c r="A1560" s="18">
        <v>3</v>
      </c>
      <c r="B1560" s="18" t="s">
        <v>2969</v>
      </c>
      <c r="C1560" s="18" t="s">
        <v>9883</v>
      </c>
      <c r="D1560" s="18" t="s">
        <v>13192</v>
      </c>
      <c r="E1560" s="18" t="s">
        <v>1326</v>
      </c>
      <c r="F1560" s="18" t="s">
        <v>695</v>
      </c>
      <c r="G1560" s="18" t="s">
        <v>9889</v>
      </c>
      <c r="H1560" s="18" t="s">
        <v>700</v>
      </c>
      <c r="I1560" s="39" t="s">
        <v>9890</v>
      </c>
      <c r="J1560" s="18" t="s">
        <v>701</v>
      </c>
      <c r="K1560" s="18" t="s">
        <v>2972</v>
      </c>
      <c r="L1560" s="18" t="s">
        <v>13197</v>
      </c>
      <c r="M1560" s="19" t="s">
        <v>1462</v>
      </c>
    </row>
    <row r="1561" spans="1:13" ht="85" x14ac:dyDescent="0.3">
      <c r="A1561" s="18">
        <v>3</v>
      </c>
      <c r="B1561" s="18" t="s">
        <v>2969</v>
      </c>
      <c r="C1561" s="18" t="s">
        <v>9883</v>
      </c>
      <c r="D1561" s="18" t="s">
        <v>13192</v>
      </c>
      <c r="E1561" s="18" t="s">
        <v>1326</v>
      </c>
      <c r="F1561" s="18" t="s">
        <v>695</v>
      </c>
      <c r="G1561" s="18" t="s">
        <v>9889</v>
      </c>
      <c r="H1561" s="18" t="s">
        <v>700</v>
      </c>
      <c r="I1561" s="39" t="s">
        <v>9891</v>
      </c>
      <c r="J1561" s="18" t="s">
        <v>702</v>
      </c>
      <c r="K1561" s="18" t="s">
        <v>6154</v>
      </c>
      <c r="L1561" s="18" t="s">
        <v>13198</v>
      </c>
      <c r="M1561" s="19" t="s">
        <v>1906</v>
      </c>
    </row>
    <row r="1562" spans="1:13" ht="85" x14ac:dyDescent="0.3">
      <c r="A1562" s="18">
        <v>3</v>
      </c>
      <c r="B1562" s="18" t="s">
        <v>2969</v>
      </c>
      <c r="C1562" s="18" t="s">
        <v>9883</v>
      </c>
      <c r="D1562" s="18" t="s">
        <v>13192</v>
      </c>
      <c r="E1562" s="18" t="s">
        <v>1326</v>
      </c>
      <c r="F1562" s="18" t="s">
        <v>695</v>
      </c>
      <c r="G1562" s="18" t="s">
        <v>9889</v>
      </c>
      <c r="H1562" s="18" t="s">
        <v>700</v>
      </c>
      <c r="I1562" s="39" t="s">
        <v>9892</v>
      </c>
      <c r="J1562" s="18" t="s">
        <v>703</v>
      </c>
      <c r="K1562" s="18" t="s">
        <v>13199</v>
      </c>
      <c r="L1562" s="18" t="s">
        <v>13200</v>
      </c>
      <c r="M1562" s="19" t="s">
        <v>2738</v>
      </c>
    </row>
    <row r="1563" spans="1:13" ht="85" x14ac:dyDescent="0.3">
      <c r="A1563" s="18">
        <v>3</v>
      </c>
      <c r="B1563" s="18" t="s">
        <v>2969</v>
      </c>
      <c r="C1563" s="18" t="s">
        <v>9883</v>
      </c>
      <c r="D1563" s="18" t="s">
        <v>13192</v>
      </c>
      <c r="E1563" s="18" t="s">
        <v>1326</v>
      </c>
      <c r="F1563" s="18" t="s">
        <v>695</v>
      </c>
      <c r="G1563" s="18" t="s">
        <v>9893</v>
      </c>
      <c r="H1563" s="18" t="s">
        <v>709</v>
      </c>
      <c r="I1563" s="39" t="s">
        <v>9894</v>
      </c>
      <c r="J1563" s="18" t="s">
        <v>4701</v>
      </c>
      <c r="K1563" s="18" t="s">
        <v>6156</v>
      </c>
      <c r="L1563" s="18" t="s">
        <v>7781</v>
      </c>
      <c r="M1563" s="19" t="s">
        <v>1436</v>
      </c>
    </row>
    <row r="1564" spans="1:13" ht="85" x14ac:dyDescent="0.3">
      <c r="A1564" s="18">
        <v>3</v>
      </c>
      <c r="B1564" s="18" t="s">
        <v>2969</v>
      </c>
      <c r="C1564" s="18" t="s">
        <v>9883</v>
      </c>
      <c r="D1564" s="18" t="s">
        <v>13192</v>
      </c>
      <c r="E1564" s="18" t="s">
        <v>1326</v>
      </c>
      <c r="F1564" s="18" t="s">
        <v>695</v>
      </c>
      <c r="G1564" s="18" t="s">
        <v>9893</v>
      </c>
      <c r="H1564" s="18" t="s">
        <v>709</v>
      </c>
      <c r="I1564" s="39" t="s">
        <v>9895</v>
      </c>
      <c r="J1564" s="18" t="s">
        <v>710</v>
      </c>
      <c r="K1564" s="18" t="s">
        <v>6157</v>
      </c>
      <c r="L1564" s="18" t="s">
        <v>2973</v>
      </c>
      <c r="M1564" s="19" t="s">
        <v>2237</v>
      </c>
    </row>
    <row r="1565" spans="1:13" ht="85" x14ac:dyDescent="0.3">
      <c r="A1565" s="18">
        <v>3</v>
      </c>
      <c r="B1565" s="18" t="s">
        <v>2969</v>
      </c>
      <c r="C1565" s="18" t="s">
        <v>9883</v>
      </c>
      <c r="D1565" s="18" t="s">
        <v>13192</v>
      </c>
      <c r="E1565" s="18" t="s">
        <v>1326</v>
      </c>
      <c r="F1565" s="18" t="s">
        <v>695</v>
      </c>
      <c r="G1565" s="18" t="s">
        <v>9896</v>
      </c>
      <c r="H1565" s="18" t="s">
        <v>4702</v>
      </c>
      <c r="I1565" s="39" t="s">
        <v>9897</v>
      </c>
      <c r="J1565" s="18" t="s">
        <v>705</v>
      </c>
      <c r="K1565" s="18" t="s">
        <v>13201</v>
      </c>
      <c r="L1565" s="18" t="s">
        <v>13202</v>
      </c>
      <c r="M1565" s="19" t="s">
        <v>1436</v>
      </c>
    </row>
    <row r="1566" spans="1:13" ht="85" x14ac:dyDescent="0.3">
      <c r="A1566" s="18">
        <v>3</v>
      </c>
      <c r="B1566" s="18" t="s">
        <v>2969</v>
      </c>
      <c r="C1566" s="18" t="s">
        <v>9883</v>
      </c>
      <c r="D1566" s="18" t="s">
        <v>13192</v>
      </c>
      <c r="E1566" s="18" t="s">
        <v>1326</v>
      </c>
      <c r="F1566" s="18" t="s">
        <v>695</v>
      </c>
      <c r="G1566" s="18" t="s">
        <v>9896</v>
      </c>
      <c r="H1566" s="18" t="s">
        <v>4702</v>
      </c>
      <c r="I1566" s="39" t="s">
        <v>9898</v>
      </c>
      <c r="J1566" s="18" t="s">
        <v>706</v>
      </c>
      <c r="K1566" s="18" t="s">
        <v>13203</v>
      </c>
      <c r="L1566" s="18" t="s">
        <v>13204</v>
      </c>
      <c r="M1566" s="19" t="s">
        <v>2379</v>
      </c>
    </row>
    <row r="1567" spans="1:13" ht="85" x14ac:dyDescent="0.3">
      <c r="A1567" s="18">
        <v>3</v>
      </c>
      <c r="B1567" s="18" t="s">
        <v>2969</v>
      </c>
      <c r="C1567" s="18" t="s">
        <v>9883</v>
      </c>
      <c r="D1567" s="18" t="s">
        <v>13192</v>
      </c>
      <c r="E1567" s="18" t="s">
        <v>1326</v>
      </c>
      <c r="F1567" s="18" t="s">
        <v>695</v>
      </c>
      <c r="G1567" s="18" t="s">
        <v>9899</v>
      </c>
      <c r="H1567" s="18" t="s">
        <v>2974</v>
      </c>
      <c r="I1567" s="39" t="s">
        <v>9900</v>
      </c>
      <c r="J1567" s="18" t="s">
        <v>2975</v>
      </c>
      <c r="K1567" s="18" t="s">
        <v>2976</v>
      </c>
      <c r="L1567" s="18" t="s">
        <v>2977</v>
      </c>
      <c r="M1567" s="19" t="s">
        <v>1436</v>
      </c>
    </row>
    <row r="1568" spans="1:13" ht="85" x14ac:dyDescent="0.3">
      <c r="A1568" s="18">
        <v>3</v>
      </c>
      <c r="B1568" s="18" t="s">
        <v>2969</v>
      </c>
      <c r="C1568" s="18" t="s">
        <v>9883</v>
      </c>
      <c r="D1568" s="18" t="s">
        <v>13192</v>
      </c>
      <c r="E1568" s="18" t="s">
        <v>1326</v>
      </c>
      <c r="F1568" s="18" t="s">
        <v>695</v>
      </c>
      <c r="G1568" s="18" t="s">
        <v>9899</v>
      </c>
      <c r="H1568" s="18" t="s">
        <v>2974</v>
      </c>
      <c r="I1568" s="39" t="s">
        <v>9901</v>
      </c>
      <c r="J1568" s="18" t="s">
        <v>707</v>
      </c>
      <c r="K1568" s="18" t="s">
        <v>6160</v>
      </c>
      <c r="L1568" s="18" t="s">
        <v>7784</v>
      </c>
      <c r="M1568" s="19" t="s">
        <v>2379</v>
      </c>
    </row>
    <row r="1569" spans="1:13" ht="85" x14ac:dyDescent="0.3">
      <c r="A1569" s="18">
        <v>3</v>
      </c>
      <c r="B1569" s="18" t="s">
        <v>2969</v>
      </c>
      <c r="C1569" s="18" t="s">
        <v>9883</v>
      </c>
      <c r="D1569" s="18" t="s">
        <v>13192</v>
      </c>
      <c r="E1569" s="18" t="s">
        <v>1326</v>
      </c>
      <c r="F1569" s="18" t="s">
        <v>695</v>
      </c>
      <c r="G1569" s="18" t="s">
        <v>9902</v>
      </c>
      <c r="H1569" s="18" t="s">
        <v>2978</v>
      </c>
      <c r="I1569" s="39" t="s">
        <v>9903</v>
      </c>
      <c r="J1569" s="18" t="s">
        <v>4704</v>
      </c>
      <c r="K1569" s="18" t="s">
        <v>2979</v>
      </c>
      <c r="L1569" s="18" t="s">
        <v>7785</v>
      </c>
      <c r="M1569" s="19" t="s">
        <v>1436</v>
      </c>
    </row>
    <row r="1570" spans="1:13" ht="85" x14ac:dyDescent="0.3">
      <c r="A1570" s="18">
        <v>3</v>
      </c>
      <c r="B1570" s="18" t="s">
        <v>2969</v>
      </c>
      <c r="C1570" s="18" t="s">
        <v>9883</v>
      </c>
      <c r="D1570" s="18" t="s">
        <v>13192</v>
      </c>
      <c r="E1570" s="18" t="s">
        <v>1326</v>
      </c>
      <c r="F1570" s="18" t="s">
        <v>695</v>
      </c>
      <c r="G1570" s="18" t="s">
        <v>9902</v>
      </c>
      <c r="H1570" s="18" t="s">
        <v>2978</v>
      </c>
      <c r="I1570" s="39" t="s">
        <v>9904</v>
      </c>
      <c r="J1570" s="18" t="s">
        <v>708</v>
      </c>
      <c r="K1570" s="18" t="s">
        <v>6161</v>
      </c>
      <c r="L1570" s="18" t="s">
        <v>7786</v>
      </c>
      <c r="M1570" s="19" t="s">
        <v>2379</v>
      </c>
    </row>
    <row r="1571" spans="1:13" ht="170" x14ac:dyDescent="0.3">
      <c r="A1571" s="18">
        <v>3</v>
      </c>
      <c r="B1571" s="18" t="s">
        <v>2969</v>
      </c>
      <c r="C1571" s="18" t="s">
        <v>9883</v>
      </c>
      <c r="D1571" s="18" t="s">
        <v>13192</v>
      </c>
      <c r="E1571" s="18" t="s">
        <v>1327</v>
      </c>
      <c r="F1571" s="18" t="s">
        <v>711</v>
      </c>
      <c r="G1571" s="18" t="s">
        <v>9905</v>
      </c>
      <c r="H1571" s="18" t="s">
        <v>13205</v>
      </c>
      <c r="I1571" s="39" t="s">
        <v>9906</v>
      </c>
      <c r="J1571" s="18" t="s">
        <v>2980</v>
      </c>
      <c r="K1571" s="18" t="s">
        <v>6162</v>
      </c>
      <c r="L1571" s="18" t="s">
        <v>7787</v>
      </c>
      <c r="M1571" s="19" t="s">
        <v>2379</v>
      </c>
    </row>
    <row r="1572" spans="1:13" ht="170" x14ac:dyDescent="0.3">
      <c r="A1572" s="18">
        <v>3</v>
      </c>
      <c r="B1572" s="18" t="s">
        <v>2969</v>
      </c>
      <c r="C1572" s="18" t="s">
        <v>9883</v>
      </c>
      <c r="D1572" s="18" t="s">
        <v>13192</v>
      </c>
      <c r="E1572" s="18" t="s">
        <v>1327</v>
      </c>
      <c r="F1572" s="18" t="s">
        <v>711</v>
      </c>
      <c r="G1572" s="18" t="s">
        <v>9905</v>
      </c>
      <c r="H1572" s="18" t="s">
        <v>13205</v>
      </c>
      <c r="I1572" s="39" t="s">
        <v>9907</v>
      </c>
      <c r="J1572" s="18" t="s">
        <v>4707</v>
      </c>
      <c r="K1572" s="18" t="s">
        <v>6163</v>
      </c>
      <c r="L1572" s="18" t="s">
        <v>2981</v>
      </c>
      <c r="M1572" s="19" t="s">
        <v>2379</v>
      </c>
    </row>
    <row r="1573" spans="1:13" ht="85" x14ac:dyDescent="0.3">
      <c r="A1573" s="18">
        <v>3</v>
      </c>
      <c r="B1573" s="18" t="s">
        <v>2969</v>
      </c>
      <c r="C1573" s="18" t="s">
        <v>9883</v>
      </c>
      <c r="D1573" s="18" t="s">
        <v>13192</v>
      </c>
      <c r="E1573" s="18" t="s">
        <v>1327</v>
      </c>
      <c r="F1573" s="18" t="s">
        <v>711</v>
      </c>
      <c r="G1573" s="18" t="s">
        <v>9908</v>
      </c>
      <c r="H1573" s="18" t="s">
        <v>712</v>
      </c>
      <c r="I1573" s="39" t="s">
        <v>9909</v>
      </c>
      <c r="J1573" s="18" t="s">
        <v>713</v>
      </c>
      <c r="K1573" s="18" t="s">
        <v>13206</v>
      </c>
      <c r="L1573" s="18" t="s">
        <v>13207</v>
      </c>
      <c r="M1573" s="19" t="s">
        <v>1906</v>
      </c>
    </row>
    <row r="1574" spans="1:13" ht="85" x14ac:dyDescent="0.3">
      <c r="A1574" s="18">
        <v>3</v>
      </c>
      <c r="B1574" s="18" t="s">
        <v>2969</v>
      </c>
      <c r="C1574" s="18" t="s">
        <v>9883</v>
      </c>
      <c r="D1574" s="18" t="s">
        <v>13192</v>
      </c>
      <c r="E1574" s="18" t="s">
        <v>1327</v>
      </c>
      <c r="F1574" s="18" t="s">
        <v>711</v>
      </c>
      <c r="G1574" s="18" t="s">
        <v>9908</v>
      </c>
      <c r="H1574" s="18" t="s">
        <v>712</v>
      </c>
      <c r="I1574" s="39" t="s">
        <v>9910</v>
      </c>
      <c r="J1574" s="18" t="s">
        <v>714</v>
      </c>
      <c r="K1574" s="18" t="s">
        <v>13208</v>
      </c>
      <c r="L1574" s="18" t="s">
        <v>13209</v>
      </c>
      <c r="M1574" s="19" t="s">
        <v>1906</v>
      </c>
    </row>
    <row r="1575" spans="1:13" ht="85" x14ac:dyDescent="0.3">
      <c r="A1575" s="18">
        <v>3</v>
      </c>
      <c r="B1575" s="18" t="s">
        <v>2969</v>
      </c>
      <c r="C1575" s="18" t="s">
        <v>9883</v>
      </c>
      <c r="D1575" s="18" t="s">
        <v>13192</v>
      </c>
      <c r="E1575" s="18" t="s">
        <v>1327</v>
      </c>
      <c r="F1575" s="18" t="s">
        <v>711</v>
      </c>
      <c r="G1575" s="18" t="s">
        <v>9908</v>
      </c>
      <c r="H1575" s="18" t="s">
        <v>712</v>
      </c>
      <c r="I1575" s="39" t="s">
        <v>9911</v>
      </c>
      <c r="J1575" s="18" t="s">
        <v>703</v>
      </c>
      <c r="K1575" s="18" t="s">
        <v>6166</v>
      </c>
      <c r="L1575" s="18" t="s">
        <v>13210</v>
      </c>
      <c r="M1575" s="19" t="s">
        <v>1906</v>
      </c>
    </row>
    <row r="1576" spans="1:13" ht="102" x14ac:dyDescent="0.3">
      <c r="A1576" s="18">
        <v>3</v>
      </c>
      <c r="B1576" s="18" t="s">
        <v>2969</v>
      </c>
      <c r="C1576" s="18" t="s">
        <v>9883</v>
      </c>
      <c r="D1576" s="18" t="s">
        <v>13192</v>
      </c>
      <c r="E1576" s="18" t="s">
        <v>1327</v>
      </c>
      <c r="F1576" s="18" t="s">
        <v>711</v>
      </c>
      <c r="G1576" s="18" t="s">
        <v>9908</v>
      </c>
      <c r="H1576" s="18" t="s">
        <v>712</v>
      </c>
      <c r="I1576" s="39" t="s">
        <v>9912</v>
      </c>
      <c r="J1576" s="18" t="s">
        <v>715</v>
      </c>
      <c r="K1576" s="18" t="s">
        <v>6167</v>
      </c>
      <c r="L1576" s="18" t="s">
        <v>2982</v>
      </c>
      <c r="M1576" s="19" t="s">
        <v>1906</v>
      </c>
    </row>
    <row r="1577" spans="1:13" ht="85" x14ac:dyDescent="0.3">
      <c r="A1577" s="18">
        <v>3</v>
      </c>
      <c r="B1577" s="18" t="s">
        <v>2969</v>
      </c>
      <c r="C1577" s="18" t="s">
        <v>9883</v>
      </c>
      <c r="D1577" s="18" t="s">
        <v>13192</v>
      </c>
      <c r="E1577" s="18" t="s">
        <v>1327</v>
      </c>
      <c r="F1577" s="18" t="s">
        <v>711</v>
      </c>
      <c r="G1577" s="18" t="s">
        <v>9913</v>
      </c>
      <c r="H1577" s="18" t="s">
        <v>13211</v>
      </c>
      <c r="I1577" s="39" t="s">
        <v>9914</v>
      </c>
      <c r="J1577" s="18" t="s">
        <v>716</v>
      </c>
      <c r="K1577" s="18" t="s">
        <v>2983</v>
      </c>
      <c r="L1577" s="18" t="s">
        <v>2984</v>
      </c>
      <c r="M1577" s="19" t="s">
        <v>2379</v>
      </c>
    </row>
    <row r="1578" spans="1:13" ht="85" x14ac:dyDescent="0.3">
      <c r="A1578" s="18">
        <v>3</v>
      </c>
      <c r="B1578" s="18" t="s">
        <v>2969</v>
      </c>
      <c r="C1578" s="18" t="s">
        <v>9883</v>
      </c>
      <c r="D1578" s="18" t="s">
        <v>13192</v>
      </c>
      <c r="E1578" s="18" t="s">
        <v>1327</v>
      </c>
      <c r="F1578" s="18" t="s">
        <v>711</v>
      </c>
      <c r="G1578" s="18" t="s">
        <v>9913</v>
      </c>
      <c r="H1578" s="18" t="s">
        <v>13211</v>
      </c>
      <c r="I1578" s="39" t="s">
        <v>9915</v>
      </c>
      <c r="J1578" s="18" t="s">
        <v>2985</v>
      </c>
      <c r="K1578" s="18" t="s">
        <v>2986</v>
      </c>
      <c r="L1578" s="18" t="s">
        <v>2987</v>
      </c>
      <c r="M1578" s="19" t="s">
        <v>2379</v>
      </c>
    </row>
    <row r="1579" spans="1:13" ht="85" x14ac:dyDescent="0.3">
      <c r="A1579" s="18">
        <v>3</v>
      </c>
      <c r="B1579" s="18" t="s">
        <v>2969</v>
      </c>
      <c r="C1579" s="18" t="s">
        <v>9883</v>
      </c>
      <c r="D1579" s="18" t="s">
        <v>13192</v>
      </c>
      <c r="E1579" s="18" t="s">
        <v>1327</v>
      </c>
      <c r="F1579" s="18" t="s">
        <v>711</v>
      </c>
      <c r="G1579" s="18" t="s">
        <v>9916</v>
      </c>
      <c r="H1579" s="18" t="s">
        <v>717</v>
      </c>
      <c r="I1579" s="39" t="s">
        <v>9917</v>
      </c>
      <c r="J1579" s="18" t="s">
        <v>4711</v>
      </c>
      <c r="K1579" s="18" t="s">
        <v>2988</v>
      </c>
      <c r="L1579" s="18" t="s">
        <v>2989</v>
      </c>
      <c r="M1579" s="19" t="s">
        <v>1436</v>
      </c>
    </row>
    <row r="1580" spans="1:13" ht="85" x14ac:dyDescent="0.3">
      <c r="A1580" s="18">
        <v>3</v>
      </c>
      <c r="B1580" s="18" t="s">
        <v>2969</v>
      </c>
      <c r="C1580" s="18" t="s">
        <v>9883</v>
      </c>
      <c r="D1580" s="18" t="s">
        <v>13192</v>
      </c>
      <c r="E1580" s="18" t="s">
        <v>1327</v>
      </c>
      <c r="F1580" s="18" t="s">
        <v>711</v>
      </c>
      <c r="G1580" s="18" t="s">
        <v>9916</v>
      </c>
      <c r="H1580" s="18" t="s">
        <v>717</v>
      </c>
      <c r="I1580" s="39" t="s">
        <v>9918</v>
      </c>
      <c r="J1580" s="18" t="s">
        <v>13212</v>
      </c>
      <c r="K1580" s="18" t="s">
        <v>13213</v>
      </c>
      <c r="L1580" s="18" t="s">
        <v>13214</v>
      </c>
      <c r="M1580" s="41" t="s">
        <v>1458</v>
      </c>
    </row>
    <row r="1581" spans="1:13" ht="85" x14ac:dyDescent="0.3">
      <c r="A1581" s="18">
        <v>3</v>
      </c>
      <c r="B1581" s="18" t="s">
        <v>2969</v>
      </c>
      <c r="C1581" s="18" t="s">
        <v>9883</v>
      </c>
      <c r="D1581" s="18" t="s">
        <v>13192</v>
      </c>
      <c r="E1581" s="18" t="s">
        <v>1327</v>
      </c>
      <c r="F1581" s="18" t="s">
        <v>711</v>
      </c>
      <c r="G1581" s="18" t="s">
        <v>9916</v>
      </c>
      <c r="H1581" s="18" t="s">
        <v>717</v>
      </c>
      <c r="I1581" s="39" t="s">
        <v>9919</v>
      </c>
      <c r="J1581" s="18" t="s">
        <v>13215</v>
      </c>
      <c r="K1581" s="18" t="s">
        <v>13216</v>
      </c>
      <c r="L1581" s="18" t="s">
        <v>7792</v>
      </c>
      <c r="M1581" s="41" t="s">
        <v>1458</v>
      </c>
    </row>
    <row r="1582" spans="1:13" ht="85" x14ac:dyDescent="0.3">
      <c r="A1582" s="18">
        <v>3</v>
      </c>
      <c r="B1582" s="18" t="s">
        <v>2969</v>
      </c>
      <c r="C1582" s="18" t="s">
        <v>9883</v>
      </c>
      <c r="D1582" s="18" t="s">
        <v>13192</v>
      </c>
      <c r="E1582" s="18" t="s">
        <v>1327</v>
      </c>
      <c r="F1582" s="18" t="s">
        <v>711</v>
      </c>
      <c r="G1582" s="18" t="s">
        <v>9916</v>
      </c>
      <c r="H1582" s="18" t="s">
        <v>717</v>
      </c>
      <c r="I1582" s="39" t="s">
        <v>9920</v>
      </c>
      <c r="J1582" s="18" t="s">
        <v>2990</v>
      </c>
      <c r="K1582" s="18" t="s">
        <v>13217</v>
      </c>
      <c r="L1582" s="18" t="s">
        <v>2991</v>
      </c>
      <c r="M1582" s="19" t="s">
        <v>1436</v>
      </c>
    </row>
    <row r="1583" spans="1:13" ht="85" x14ac:dyDescent="0.3">
      <c r="A1583" s="18">
        <v>3</v>
      </c>
      <c r="B1583" s="18" t="s">
        <v>2969</v>
      </c>
      <c r="C1583" s="18" t="s">
        <v>9883</v>
      </c>
      <c r="D1583" s="18" t="s">
        <v>13192</v>
      </c>
      <c r="E1583" s="18" t="s">
        <v>1327</v>
      </c>
      <c r="F1583" s="18" t="s">
        <v>711</v>
      </c>
      <c r="G1583" s="18" t="s">
        <v>9916</v>
      </c>
      <c r="H1583" s="18" t="s">
        <v>717</v>
      </c>
      <c r="I1583" s="39" t="s">
        <v>9921</v>
      </c>
      <c r="J1583" s="18" t="s">
        <v>721</v>
      </c>
      <c r="K1583" s="18" t="s">
        <v>2992</v>
      </c>
      <c r="L1583" s="18" t="s">
        <v>13218</v>
      </c>
      <c r="M1583" s="19" t="s">
        <v>1462</v>
      </c>
    </row>
    <row r="1584" spans="1:13" ht="85" x14ac:dyDescent="0.3">
      <c r="A1584" s="18">
        <v>3</v>
      </c>
      <c r="B1584" s="18" t="s">
        <v>2969</v>
      </c>
      <c r="C1584" s="18" t="s">
        <v>9883</v>
      </c>
      <c r="D1584" s="18" t="s">
        <v>13192</v>
      </c>
      <c r="E1584" s="18" t="s">
        <v>1327</v>
      </c>
      <c r="F1584" s="18" t="s">
        <v>711</v>
      </c>
      <c r="G1584" s="18" t="s">
        <v>9916</v>
      </c>
      <c r="H1584" s="18" t="s">
        <v>717</v>
      </c>
      <c r="I1584" s="39" t="s">
        <v>9922</v>
      </c>
      <c r="J1584" s="18" t="s">
        <v>2993</v>
      </c>
      <c r="K1584" s="18" t="s">
        <v>6171</v>
      </c>
      <c r="L1584" s="18" t="s">
        <v>2994</v>
      </c>
      <c r="M1584" s="41" t="s">
        <v>1514</v>
      </c>
    </row>
    <row r="1585" spans="1:13" ht="85" x14ac:dyDescent="0.3">
      <c r="A1585" s="18">
        <v>3</v>
      </c>
      <c r="B1585" s="18" t="s">
        <v>2969</v>
      </c>
      <c r="C1585" s="18" t="s">
        <v>9883</v>
      </c>
      <c r="D1585" s="18" t="s">
        <v>13192</v>
      </c>
      <c r="E1585" s="18" t="s">
        <v>1327</v>
      </c>
      <c r="F1585" s="18" t="s">
        <v>711</v>
      </c>
      <c r="G1585" s="18" t="s">
        <v>9916</v>
      </c>
      <c r="H1585" s="18" t="s">
        <v>717</v>
      </c>
      <c r="I1585" s="39" t="s">
        <v>9923</v>
      </c>
      <c r="J1585" s="18" t="s">
        <v>722</v>
      </c>
      <c r="K1585" s="18" t="s">
        <v>2995</v>
      </c>
      <c r="L1585" s="18" t="s">
        <v>2996</v>
      </c>
      <c r="M1585" s="19" t="s">
        <v>1462</v>
      </c>
    </row>
    <row r="1586" spans="1:13" ht="85" x14ac:dyDescent="0.3">
      <c r="A1586" s="18">
        <v>3</v>
      </c>
      <c r="B1586" s="18" t="s">
        <v>2969</v>
      </c>
      <c r="C1586" s="18" t="s">
        <v>9883</v>
      </c>
      <c r="D1586" s="18" t="s">
        <v>13192</v>
      </c>
      <c r="E1586" s="18" t="s">
        <v>9924</v>
      </c>
      <c r="F1586" s="18" t="s">
        <v>13219</v>
      </c>
      <c r="G1586" s="18" t="s">
        <v>9925</v>
      </c>
      <c r="H1586" s="18" t="s">
        <v>13220</v>
      </c>
      <c r="I1586" s="39" t="s">
        <v>9926</v>
      </c>
      <c r="J1586" s="18" t="s">
        <v>4716</v>
      </c>
      <c r="K1586" s="18" t="s">
        <v>2997</v>
      </c>
      <c r="L1586" s="18" t="s">
        <v>13221</v>
      </c>
      <c r="M1586" s="19" t="s">
        <v>1436</v>
      </c>
    </row>
    <row r="1587" spans="1:13" ht="102" x14ac:dyDescent="0.3">
      <c r="A1587" s="18">
        <v>3</v>
      </c>
      <c r="B1587" s="18" t="s">
        <v>2969</v>
      </c>
      <c r="C1587" s="18" t="s">
        <v>9883</v>
      </c>
      <c r="D1587" s="18" t="s">
        <v>13192</v>
      </c>
      <c r="E1587" s="18" t="s">
        <v>9924</v>
      </c>
      <c r="F1587" s="18" t="s">
        <v>13219</v>
      </c>
      <c r="G1587" s="18" t="s">
        <v>9925</v>
      </c>
      <c r="H1587" s="18" t="s">
        <v>13220</v>
      </c>
      <c r="I1587" s="39" t="s">
        <v>9927</v>
      </c>
      <c r="J1587" s="18" t="s">
        <v>2998</v>
      </c>
      <c r="K1587" s="18" t="s">
        <v>2999</v>
      </c>
      <c r="L1587" s="18" t="s">
        <v>13222</v>
      </c>
      <c r="M1587" s="19" t="s">
        <v>1436</v>
      </c>
    </row>
    <row r="1588" spans="1:13" ht="85" x14ac:dyDescent="0.3">
      <c r="A1588" s="18">
        <v>3</v>
      </c>
      <c r="B1588" s="18" t="s">
        <v>2969</v>
      </c>
      <c r="C1588" s="18" t="s">
        <v>9883</v>
      </c>
      <c r="D1588" s="18" t="s">
        <v>13192</v>
      </c>
      <c r="E1588" s="18" t="s">
        <v>1328</v>
      </c>
      <c r="F1588" s="18" t="s">
        <v>723</v>
      </c>
      <c r="G1588" s="18" t="s">
        <v>9928</v>
      </c>
      <c r="H1588" s="18" t="s">
        <v>3000</v>
      </c>
      <c r="I1588" s="39" t="s">
        <v>9929</v>
      </c>
      <c r="J1588" s="18" t="s">
        <v>13223</v>
      </c>
      <c r="K1588" s="18" t="s">
        <v>13224</v>
      </c>
      <c r="L1588" s="18" t="s">
        <v>13225</v>
      </c>
      <c r="M1588" s="19" t="s">
        <v>1436</v>
      </c>
    </row>
    <row r="1589" spans="1:13" ht="119" x14ac:dyDescent="0.3">
      <c r="A1589" s="18">
        <v>3</v>
      </c>
      <c r="B1589" s="18" t="s">
        <v>2969</v>
      </c>
      <c r="C1589" s="18" t="s">
        <v>9883</v>
      </c>
      <c r="D1589" s="18" t="s">
        <v>13192</v>
      </c>
      <c r="E1589" s="18" t="s">
        <v>1328</v>
      </c>
      <c r="F1589" s="18" t="s">
        <v>723</v>
      </c>
      <c r="G1589" s="18" t="s">
        <v>9930</v>
      </c>
      <c r="H1589" s="18" t="s">
        <v>13226</v>
      </c>
      <c r="I1589" s="39" t="s">
        <v>9931</v>
      </c>
      <c r="J1589" s="18" t="s">
        <v>724</v>
      </c>
      <c r="K1589" s="18" t="s">
        <v>3001</v>
      </c>
      <c r="L1589" s="18" t="s">
        <v>3002</v>
      </c>
      <c r="M1589" s="19" t="s">
        <v>2738</v>
      </c>
    </row>
    <row r="1590" spans="1:13" ht="85" x14ac:dyDescent="0.3">
      <c r="A1590" s="18">
        <v>3</v>
      </c>
      <c r="B1590" s="18" t="s">
        <v>2969</v>
      </c>
      <c r="C1590" s="18" t="s">
        <v>9883</v>
      </c>
      <c r="D1590" s="18" t="s">
        <v>13192</v>
      </c>
      <c r="E1590" s="18" t="s">
        <v>1328</v>
      </c>
      <c r="F1590" s="18" t="s">
        <v>723</v>
      </c>
      <c r="G1590" s="18" t="s">
        <v>9932</v>
      </c>
      <c r="H1590" s="18" t="s">
        <v>13227</v>
      </c>
      <c r="I1590" s="39" t="s">
        <v>9933</v>
      </c>
      <c r="J1590" s="18" t="s">
        <v>13228</v>
      </c>
      <c r="K1590" s="18" t="s">
        <v>13229</v>
      </c>
      <c r="L1590" s="18" t="s">
        <v>13230</v>
      </c>
      <c r="M1590" s="41" t="s">
        <v>2283</v>
      </c>
    </row>
    <row r="1591" spans="1:13" ht="85" x14ac:dyDescent="0.3">
      <c r="A1591" s="18">
        <v>3</v>
      </c>
      <c r="B1591" s="18" t="s">
        <v>2969</v>
      </c>
      <c r="C1591" s="18" t="s">
        <v>9883</v>
      </c>
      <c r="D1591" s="18" t="s">
        <v>13192</v>
      </c>
      <c r="E1591" s="18" t="s">
        <v>1328</v>
      </c>
      <c r="F1591" s="18" t="s">
        <v>723</v>
      </c>
      <c r="G1591" s="18" t="s">
        <v>9932</v>
      </c>
      <c r="H1591" s="18" t="s">
        <v>13227</v>
      </c>
      <c r="I1591" s="39" t="s">
        <v>9934</v>
      </c>
      <c r="J1591" s="18" t="s">
        <v>13231</v>
      </c>
      <c r="K1591" s="18" t="s">
        <v>13232</v>
      </c>
      <c r="L1591" s="18" t="s">
        <v>13233</v>
      </c>
      <c r="M1591" s="19" t="s">
        <v>2765</v>
      </c>
    </row>
    <row r="1592" spans="1:13" ht="68" x14ac:dyDescent="0.3">
      <c r="A1592" s="18">
        <v>3</v>
      </c>
      <c r="B1592" s="18" t="s">
        <v>2969</v>
      </c>
      <c r="C1592" s="18" t="s">
        <v>9935</v>
      </c>
      <c r="D1592" s="18" t="s">
        <v>3003</v>
      </c>
      <c r="E1592" s="18" t="s">
        <v>1336</v>
      </c>
      <c r="F1592" s="18" t="s">
        <v>769</v>
      </c>
      <c r="G1592" s="18" t="s">
        <v>9936</v>
      </c>
      <c r="H1592" s="18" t="s">
        <v>770</v>
      </c>
      <c r="I1592" s="39" t="s">
        <v>9937</v>
      </c>
      <c r="J1592" s="18" t="s">
        <v>3004</v>
      </c>
      <c r="K1592" s="18" t="s">
        <v>13234</v>
      </c>
      <c r="L1592" s="18" t="s">
        <v>13235</v>
      </c>
      <c r="M1592" s="19" t="s">
        <v>2084</v>
      </c>
    </row>
    <row r="1593" spans="1:13" ht="68" x14ac:dyDescent="0.3">
      <c r="A1593" s="18">
        <v>3</v>
      </c>
      <c r="B1593" s="18" t="s">
        <v>2969</v>
      </c>
      <c r="C1593" s="18" t="s">
        <v>9935</v>
      </c>
      <c r="D1593" s="18" t="s">
        <v>3003</v>
      </c>
      <c r="E1593" s="18" t="s">
        <v>1336</v>
      </c>
      <c r="F1593" s="18" t="s">
        <v>769</v>
      </c>
      <c r="G1593" s="18" t="s">
        <v>9936</v>
      </c>
      <c r="H1593" s="18" t="s">
        <v>770</v>
      </c>
      <c r="I1593" s="39" t="s">
        <v>9938</v>
      </c>
      <c r="J1593" s="18" t="s">
        <v>771</v>
      </c>
      <c r="K1593" s="18" t="s">
        <v>3005</v>
      </c>
      <c r="L1593" s="18" t="s">
        <v>7800</v>
      </c>
      <c r="M1593" s="19" t="s">
        <v>1436</v>
      </c>
    </row>
    <row r="1594" spans="1:13" ht="68" x14ac:dyDescent="0.3">
      <c r="A1594" s="18">
        <v>3</v>
      </c>
      <c r="B1594" s="18" t="s">
        <v>2969</v>
      </c>
      <c r="C1594" s="18" t="s">
        <v>9935</v>
      </c>
      <c r="D1594" s="18" t="s">
        <v>3003</v>
      </c>
      <c r="E1594" s="18" t="s">
        <v>1336</v>
      </c>
      <c r="F1594" s="18" t="s">
        <v>769</v>
      </c>
      <c r="G1594" s="18" t="s">
        <v>9936</v>
      </c>
      <c r="H1594" s="18" t="s">
        <v>770</v>
      </c>
      <c r="I1594" s="39" t="s">
        <v>9939</v>
      </c>
      <c r="J1594" s="18" t="s">
        <v>772</v>
      </c>
      <c r="K1594" s="18" t="s">
        <v>13236</v>
      </c>
      <c r="L1594" s="18" t="s">
        <v>13237</v>
      </c>
      <c r="M1594" s="19" t="s">
        <v>2084</v>
      </c>
    </row>
    <row r="1595" spans="1:13" ht="68" x14ac:dyDescent="0.3">
      <c r="A1595" s="18">
        <v>3</v>
      </c>
      <c r="B1595" s="18" t="s">
        <v>2969</v>
      </c>
      <c r="C1595" s="18" t="s">
        <v>9935</v>
      </c>
      <c r="D1595" s="18" t="s">
        <v>3003</v>
      </c>
      <c r="E1595" s="18" t="s">
        <v>1336</v>
      </c>
      <c r="F1595" s="18" t="s">
        <v>769</v>
      </c>
      <c r="G1595" s="18" t="s">
        <v>9936</v>
      </c>
      <c r="H1595" s="18" t="s">
        <v>770</v>
      </c>
      <c r="I1595" s="39" t="s">
        <v>9940</v>
      </c>
      <c r="J1595" s="18" t="s">
        <v>773</v>
      </c>
      <c r="K1595" s="18" t="s">
        <v>6177</v>
      </c>
      <c r="L1595" s="18" t="s">
        <v>13238</v>
      </c>
      <c r="M1595" s="19" t="s">
        <v>1436</v>
      </c>
    </row>
    <row r="1596" spans="1:13" ht="68" x14ac:dyDescent="0.3">
      <c r="A1596" s="18">
        <v>3</v>
      </c>
      <c r="B1596" s="18" t="s">
        <v>2969</v>
      </c>
      <c r="C1596" s="18" t="s">
        <v>9935</v>
      </c>
      <c r="D1596" s="18" t="s">
        <v>3003</v>
      </c>
      <c r="E1596" s="18" t="s">
        <v>1336</v>
      </c>
      <c r="F1596" s="18" t="s">
        <v>769</v>
      </c>
      <c r="G1596" s="18" t="s">
        <v>9941</v>
      </c>
      <c r="H1596" s="18" t="s">
        <v>13239</v>
      </c>
      <c r="I1596" s="39" t="s">
        <v>9942</v>
      </c>
      <c r="J1596" s="18" t="s">
        <v>13240</v>
      </c>
      <c r="K1596" s="18" t="s">
        <v>13241</v>
      </c>
      <c r="L1596" s="18" t="s">
        <v>13242</v>
      </c>
      <c r="M1596" s="19" t="s">
        <v>1436</v>
      </c>
    </row>
    <row r="1597" spans="1:13" ht="68" x14ac:dyDescent="0.3">
      <c r="A1597" s="18">
        <v>3</v>
      </c>
      <c r="B1597" s="18" t="s">
        <v>2969</v>
      </c>
      <c r="C1597" s="18" t="s">
        <v>9935</v>
      </c>
      <c r="D1597" s="18" t="s">
        <v>3003</v>
      </c>
      <c r="E1597" s="18" t="s">
        <v>1336</v>
      </c>
      <c r="F1597" s="18" t="s">
        <v>769</v>
      </c>
      <c r="G1597" s="18" t="s">
        <v>9941</v>
      </c>
      <c r="H1597" s="18" t="s">
        <v>13239</v>
      </c>
      <c r="I1597" s="39" t="s">
        <v>9943</v>
      </c>
      <c r="J1597" s="18" t="s">
        <v>4726</v>
      </c>
      <c r="K1597" s="18" t="s">
        <v>6179</v>
      </c>
      <c r="L1597" s="18" t="s">
        <v>7804</v>
      </c>
      <c r="M1597" s="19" t="s">
        <v>1436</v>
      </c>
    </row>
    <row r="1598" spans="1:13" ht="68" x14ac:dyDescent="0.3">
      <c r="A1598" s="18">
        <v>3</v>
      </c>
      <c r="B1598" s="18" t="s">
        <v>2969</v>
      </c>
      <c r="C1598" s="18" t="s">
        <v>9935</v>
      </c>
      <c r="D1598" s="18" t="s">
        <v>3003</v>
      </c>
      <c r="E1598" s="18" t="s">
        <v>1336</v>
      </c>
      <c r="F1598" s="18" t="s">
        <v>769</v>
      </c>
      <c r="G1598" s="18" t="s">
        <v>9941</v>
      </c>
      <c r="H1598" s="18" t="s">
        <v>13239</v>
      </c>
      <c r="I1598" s="39" t="s">
        <v>9944</v>
      </c>
      <c r="J1598" s="18" t="s">
        <v>13243</v>
      </c>
      <c r="K1598" s="18" t="s">
        <v>13244</v>
      </c>
      <c r="L1598" s="18" t="s">
        <v>13245</v>
      </c>
      <c r="M1598" s="19" t="s">
        <v>1876</v>
      </c>
    </row>
    <row r="1599" spans="1:13" ht="68" x14ac:dyDescent="0.3">
      <c r="A1599" s="18">
        <v>3</v>
      </c>
      <c r="B1599" s="18" t="s">
        <v>2969</v>
      </c>
      <c r="C1599" s="18" t="s">
        <v>9935</v>
      </c>
      <c r="D1599" s="18" t="s">
        <v>3003</v>
      </c>
      <c r="E1599" s="18" t="s">
        <v>1336</v>
      </c>
      <c r="F1599" s="18" t="s">
        <v>769</v>
      </c>
      <c r="G1599" s="18" t="s">
        <v>9941</v>
      </c>
      <c r="H1599" s="18" t="s">
        <v>13239</v>
      </c>
      <c r="I1599" s="39" t="s">
        <v>9945</v>
      </c>
      <c r="J1599" s="18" t="s">
        <v>4728</v>
      </c>
      <c r="K1599" s="18" t="s">
        <v>3006</v>
      </c>
      <c r="L1599" s="18" t="s">
        <v>3007</v>
      </c>
      <c r="M1599" s="41" t="s">
        <v>1458</v>
      </c>
    </row>
    <row r="1600" spans="1:13" ht="68" x14ac:dyDescent="0.3">
      <c r="A1600" s="18">
        <v>3</v>
      </c>
      <c r="B1600" s="18" t="s">
        <v>2969</v>
      </c>
      <c r="C1600" s="18" t="s">
        <v>9935</v>
      </c>
      <c r="D1600" s="18" t="s">
        <v>3003</v>
      </c>
      <c r="E1600" s="18" t="s">
        <v>1336</v>
      </c>
      <c r="F1600" s="18" t="s">
        <v>769</v>
      </c>
      <c r="G1600" s="18" t="s">
        <v>9941</v>
      </c>
      <c r="H1600" s="18" t="s">
        <v>13239</v>
      </c>
      <c r="I1600" s="39" t="s">
        <v>9946</v>
      </c>
      <c r="J1600" s="18" t="s">
        <v>4729</v>
      </c>
      <c r="K1600" s="18" t="s">
        <v>13246</v>
      </c>
      <c r="L1600" s="18" t="s">
        <v>13247</v>
      </c>
      <c r="M1600" s="19" t="s">
        <v>1436</v>
      </c>
    </row>
    <row r="1601" spans="1:13" ht="68" x14ac:dyDescent="0.3">
      <c r="A1601" s="18">
        <v>3</v>
      </c>
      <c r="B1601" s="18" t="s">
        <v>2969</v>
      </c>
      <c r="C1601" s="18" t="s">
        <v>9935</v>
      </c>
      <c r="D1601" s="18" t="s">
        <v>3003</v>
      </c>
      <c r="E1601" s="18" t="s">
        <v>1336</v>
      </c>
      <c r="F1601" s="18" t="s">
        <v>769</v>
      </c>
      <c r="G1601" s="18" t="s">
        <v>9941</v>
      </c>
      <c r="H1601" s="18" t="s">
        <v>13239</v>
      </c>
      <c r="I1601" s="39" t="s">
        <v>9947</v>
      </c>
      <c r="J1601" s="18" t="s">
        <v>4730</v>
      </c>
      <c r="K1601" s="18" t="s">
        <v>13248</v>
      </c>
      <c r="L1601" s="18" t="s">
        <v>13249</v>
      </c>
      <c r="M1601" s="19" t="s">
        <v>1443</v>
      </c>
    </row>
    <row r="1602" spans="1:13" ht="68" x14ac:dyDescent="0.3">
      <c r="A1602" s="18">
        <v>3</v>
      </c>
      <c r="B1602" s="18" t="s">
        <v>2969</v>
      </c>
      <c r="C1602" s="18" t="s">
        <v>9935</v>
      </c>
      <c r="D1602" s="18" t="s">
        <v>3003</v>
      </c>
      <c r="E1602" s="18" t="s">
        <v>1336</v>
      </c>
      <c r="F1602" s="18" t="s">
        <v>769</v>
      </c>
      <c r="G1602" s="18" t="s">
        <v>9941</v>
      </c>
      <c r="H1602" s="18" t="s">
        <v>13239</v>
      </c>
      <c r="I1602" s="39" t="s">
        <v>9948</v>
      </c>
      <c r="J1602" s="18" t="s">
        <v>3008</v>
      </c>
      <c r="K1602" s="18" t="s">
        <v>6183</v>
      </c>
      <c r="L1602" s="18" t="s">
        <v>3009</v>
      </c>
      <c r="M1602" s="19" t="s">
        <v>2084</v>
      </c>
    </row>
    <row r="1603" spans="1:13" ht="68" x14ac:dyDescent="0.3">
      <c r="A1603" s="18">
        <v>3</v>
      </c>
      <c r="B1603" s="18" t="s">
        <v>2969</v>
      </c>
      <c r="C1603" s="18" t="s">
        <v>9935</v>
      </c>
      <c r="D1603" s="18" t="s">
        <v>3003</v>
      </c>
      <c r="E1603" s="18" t="s">
        <v>1336</v>
      </c>
      <c r="F1603" s="18" t="s">
        <v>769</v>
      </c>
      <c r="G1603" s="18" t="s">
        <v>9949</v>
      </c>
      <c r="H1603" s="18" t="s">
        <v>774</v>
      </c>
      <c r="I1603" s="39" t="s">
        <v>9950</v>
      </c>
      <c r="J1603" s="18" t="s">
        <v>3010</v>
      </c>
      <c r="K1603" s="18" t="s">
        <v>13250</v>
      </c>
      <c r="L1603" s="18" t="s">
        <v>13251</v>
      </c>
      <c r="M1603" s="19" t="s">
        <v>2084</v>
      </c>
    </row>
    <row r="1604" spans="1:13" ht="68" x14ac:dyDescent="0.3">
      <c r="A1604" s="18">
        <v>3</v>
      </c>
      <c r="B1604" s="18" t="s">
        <v>2969</v>
      </c>
      <c r="C1604" s="18" t="s">
        <v>9935</v>
      </c>
      <c r="D1604" s="18" t="s">
        <v>3003</v>
      </c>
      <c r="E1604" s="18" t="s">
        <v>1336</v>
      </c>
      <c r="F1604" s="18" t="s">
        <v>769</v>
      </c>
      <c r="G1604" s="18" t="s">
        <v>9949</v>
      </c>
      <c r="H1604" s="18" t="s">
        <v>774</v>
      </c>
      <c r="I1604" s="39" t="s">
        <v>9951</v>
      </c>
      <c r="J1604" s="18" t="s">
        <v>775</v>
      </c>
      <c r="K1604" s="18" t="s">
        <v>13252</v>
      </c>
      <c r="L1604" s="18" t="s">
        <v>13253</v>
      </c>
      <c r="M1604" s="19" t="s">
        <v>1436</v>
      </c>
    </row>
    <row r="1605" spans="1:13" ht="85" x14ac:dyDescent="0.3">
      <c r="A1605" s="18">
        <v>3</v>
      </c>
      <c r="B1605" s="18" t="s">
        <v>2969</v>
      </c>
      <c r="C1605" s="18" t="s">
        <v>9935</v>
      </c>
      <c r="D1605" s="18" t="s">
        <v>3003</v>
      </c>
      <c r="E1605" s="18" t="s">
        <v>1336</v>
      </c>
      <c r="F1605" s="18" t="s">
        <v>769</v>
      </c>
      <c r="G1605" s="18" t="s">
        <v>9949</v>
      </c>
      <c r="H1605" s="18" t="s">
        <v>774</v>
      </c>
      <c r="I1605" s="39" t="s">
        <v>9952</v>
      </c>
      <c r="J1605" s="18" t="s">
        <v>776</v>
      </c>
      <c r="K1605" s="18" t="s">
        <v>3011</v>
      </c>
      <c r="L1605" s="18" t="s">
        <v>3012</v>
      </c>
      <c r="M1605" s="19" t="s">
        <v>2084</v>
      </c>
    </row>
    <row r="1606" spans="1:13" ht="68" x14ac:dyDescent="0.3">
      <c r="A1606" s="18">
        <v>3</v>
      </c>
      <c r="B1606" s="18" t="s">
        <v>2969</v>
      </c>
      <c r="C1606" s="18" t="s">
        <v>9935</v>
      </c>
      <c r="D1606" s="18" t="s">
        <v>3003</v>
      </c>
      <c r="E1606" s="18" t="s">
        <v>1336</v>
      </c>
      <c r="F1606" s="18" t="s">
        <v>769</v>
      </c>
      <c r="G1606" s="18" t="s">
        <v>9949</v>
      </c>
      <c r="H1606" s="18" t="s">
        <v>774</v>
      </c>
      <c r="I1606" s="39" t="s">
        <v>9953</v>
      </c>
      <c r="J1606" s="18" t="s">
        <v>777</v>
      </c>
      <c r="K1606" s="18" t="s">
        <v>13254</v>
      </c>
      <c r="L1606" s="18" t="s">
        <v>13255</v>
      </c>
      <c r="M1606" s="41" t="s">
        <v>1458</v>
      </c>
    </row>
    <row r="1607" spans="1:13" ht="68" x14ac:dyDescent="0.3">
      <c r="A1607" s="18">
        <v>3</v>
      </c>
      <c r="B1607" s="18" t="s">
        <v>2969</v>
      </c>
      <c r="C1607" s="18" t="s">
        <v>9935</v>
      </c>
      <c r="D1607" s="18" t="s">
        <v>3003</v>
      </c>
      <c r="E1607" s="18" t="s">
        <v>1336</v>
      </c>
      <c r="F1607" s="18" t="s">
        <v>769</v>
      </c>
      <c r="G1607" s="18" t="s">
        <v>9949</v>
      </c>
      <c r="H1607" s="18" t="s">
        <v>774</v>
      </c>
      <c r="I1607" s="39" t="s">
        <v>9954</v>
      </c>
      <c r="J1607" s="18" t="s">
        <v>778</v>
      </c>
      <c r="K1607" s="18" t="s">
        <v>13256</v>
      </c>
      <c r="L1607" s="18" t="s">
        <v>13257</v>
      </c>
      <c r="M1607" s="19" t="s">
        <v>1436</v>
      </c>
    </row>
    <row r="1608" spans="1:13" ht="68" x14ac:dyDescent="0.3">
      <c r="A1608" s="18">
        <v>3</v>
      </c>
      <c r="B1608" s="18" t="s">
        <v>2969</v>
      </c>
      <c r="C1608" s="18" t="s">
        <v>9935</v>
      </c>
      <c r="D1608" s="18" t="s">
        <v>3003</v>
      </c>
      <c r="E1608" s="18" t="s">
        <v>1336</v>
      </c>
      <c r="F1608" s="18" t="s">
        <v>769</v>
      </c>
      <c r="G1608" s="18" t="s">
        <v>9949</v>
      </c>
      <c r="H1608" s="18" t="s">
        <v>774</v>
      </c>
      <c r="I1608" s="39" t="s">
        <v>9955</v>
      </c>
      <c r="J1608" s="18" t="s">
        <v>779</v>
      </c>
      <c r="K1608" s="18" t="s">
        <v>13258</v>
      </c>
      <c r="L1608" s="18" t="s">
        <v>13259</v>
      </c>
      <c r="M1608" s="19" t="s">
        <v>1443</v>
      </c>
    </row>
    <row r="1609" spans="1:13" ht="68" x14ac:dyDescent="0.3">
      <c r="A1609" s="18">
        <v>3</v>
      </c>
      <c r="B1609" s="18" t="s">
        <v>2969</v>
      </c>
      <c r="C1609" s="18" t="s">
        <v>9935</v>
      </c>
      <c r="D1609" s="18" t="s">
        <v>3003</v>
      </c>
      <c r="E1609" s="18" t="s">
        <v>1336</v>
      </c>
      <c r="F1609" s="18" t="s">
        <v>769</v>
      </c>
      <c r="G1609" s="18" t="s">
        <v>9949</v>
      </c>
      <c r="H1609" s="18" t="s">
        <v>774</v>
      </c>
      <c r="I1609" s="39" t="s">
        <v>9956</v>
      </c>
      <c r="J1609" s="18" t="s">
        <v>3013</v>
      </c>
      <c r="K1609" s="18" t="s">
        <v>6189</v>
      </c>
      <c r="L1609" s="18" t="s">
        <v>3014</v>
      </c>
      <c r="M1609" s="19" t="s">
        <v>2084</v>
      </c>
    </row>
    <row r="1610" spans="1:13" ht="68" x14ac:dyDescent="0.3">
      <c r="A1610" s="18">
        <v>3</v>
      </c>
      <c r="B1610" s="18" t="s">
        <v>2969</v>
      </c>
      <c r="C1610" s="18" t="s">
        <v>9935</v>
      </c>
      <c r="D1610" s="18" t="s">
        <v>3003</v>
      </c>
      <c r="E1610" s="18" t="s">
        <v>1336</v>
      </c>
      <c r="F1610" s="18" t="s">
        <v>769</v>
      </c>
      <c r="G1610" s="18" t="s">
        <v>9957</v>
      </c>
      <c r="H1610" s="18" t="s">
        <v>780</v>
      </c>
      <c r="I1610" s="39" t="s">
        <v>9958</v>
      </c>
      <c r="J1610" s="18" t="s">
        <v>781</v>
      </c>
      <c r="K1610" s="18" t="s">
        <v>6190</v>
      </c>
      <c r="L1610" s="18" t="s">
        <v>3015</v>
      </c>
      <c r="M1610" s="19" t="s">
        <v>1436</v>
      </c>
    </row>
    <row r="1611" spans="1:13" ht="68" x14ac:dyDescent="0.3">
      <c r="A1611" s="18">
        <v>3</v>
      </c>
      <c r="B1611" s="18" t="s">
        <v>2969</v>
      </c>
      <c r="C1611" s="18" t="s">
        <v>9935</v>
      </c>
      <c r="D1611" s="18" t="s">
        <v>3003</v>
      </c>
      <c r="E1611" s="18" t="s">
        <v>1336</v>
      </c>
      <c r="F1611" s="18" t="s">
        <v>769</v>
      </c>
      <c r="G1611" s="18" t="s">
        <v>9957</v>
      </c>
      <c r="H1611" s="18" t="s">
        <v>780</v>
      </c>
      <c r="I1611" s="39" t="s">
        <v>9959</v>
      </c>
      <c r="J1611" s="18" t="s">
        <v>13260</v>
      </c>
      <c r="K1611" s="18" t="s">
        <v>13261</v>
      </c>
      <c r="L1611" s="18" t="s">
        <v>13262</v>
      </c>
      <c r="M1611" s="19" t="s">
        <v>1436</v>
      </c>
    </row>
    <row r="1612" spans="1:13" ht="68" x14ac:dyDescent="0.3">
      <c r="A1612" s="18">
        <v>3</v>
      </c>
      <c r="B1612" s="18" t="s">
        <v>2969</v>
      </c>
      <c r="C1612" s="18" t="s">
        <v>9935</v>
      </c>
      <c r="D1612" s="18" t="s">
        <v>3003</v>
      </c>
      <c r="E1612" s="18" t="s">
        <v>1336</v>
      </c>
      <c r="F1612" s="18" t="s">
        <v>769</v>
      </c>
      <c r="G1612" s="18" t="s">
        <v>9957</v>
      </c>
      <c r="H1612" s="18" t="s">
        <v>780</v>
      </c>
      <c r="I1612" s="39" t="s">
        <v>9960</v>
      </c>
      <c r="J1612" s="18" t="s">
        <v>782</v>
      </c>
      <c r="K1612" s="18" t="s">
        <v>3016</v>
      </c>
      <c r="L1612" s="18" t="s">
        <v>3017</v>
      </c>
      <c r="M1612" s="19" t="s">
        <v>1443</v>
      </c>
    </row>
    <row r="1613" spans="1:13" ht="68" x14ac:dyDescent="0.3">
      <c r="A1613" s="18">
        <v>3</v>
      </c>
      <c r="B1613" s="18" t="s">
        <v>2969</v>
      </c>
      <c r="C1613" s="18" t="s">
        <v>9935</v>
      </c>
      <c r="D1613" s="18" t="s">
        <v>3003</v>
      </c>
      <c r="E1613" s="18" t="s">
        <v>1336</v>
      </c>
      <c r="F1613" s="18" t="s">
        <v>769</v>
      </c>
      <c r="G1613" s="18" t="s">
        <v>9957</v>
      </c>
      <c r="H1613" s="18" t="s">
        <v>780</v>
      </c>
      <c r="I1613" s="39" t="s">
        <v>9961</v>
      </c>
      <c r="J1613" s="18" t="s">
        <v>3018</v>
      </c>
      <c r="K1613" s="18" t="s">
        <v>13263</v>
      </c>
      <c r="L1613" s="18" t="s">
        <v>13264</v>
      </c>
      <c r="M1613" s="19" t="s">
        <v>1443</v>
      </c>
    </row>
    <row r="1614" spans="1:13" ht="68" x14ac:dyDescent="0.3">
      <c r="A1614" s="18">
        <v>3</v>
      </c>
      <c r="B1614" s="18" t="s">
        <v>2969</v>
      </c>
      <c r="C1614" s="18" t="s">
        <v>9935</v>
      </c>
      <c r="D1614" s="18" t="s">
        <v>3003</v>
      </c>
      <c r="E1614" s="18" t="s">
        <v>1336</v>
      </c>
      <c r="F1614" s="18" t="s">
        <v>769</v>
      </c>
      <c r="G1614" s="18" t="s">
        <v>9957</v>
      </c>
      <c r="H1614" s="18" t="s">
        <v>780</v>
      </c>
      <c r="I1614" s="39" t="s">
        <v>9962</v>
      </c>
      <c r="J1614" s="18" t="s">
        <v>4736</v>
      </c>
      <c r="K1614" s="18" t="s">
        <v>6193</v>
      </c>
      <c r="L1614" s="18" t="s">
        <v>13265</v>
      </c>
      <c r="M1614" s="19" t="s">
        <v>2738</v>
      </c>
    </row>
    <row r="1615" spans="1:13" ht="68" x14ac:dyDescent="0.3">
      <c r="A1615" s="18">
        <v>3</v>
      </c>
      <c r="B1615" s="18" t="s">
        <v>2969</v>
      </c>
      <c r="C1615" s="18" t="s">
        <v>9935</v>
      </c>
      <c r="D1615" s="18" t="s">
        <v>3003</v>
      </c>
      <c r="E1615" s="18" t="s">
        <v>1337</v>
      </c>
      <c r="F1615" s="18" t="s">
        <v>783</v>
      </c>
      <c r="G1615" s="18" t="s">
        <v>9963</v>
      </c>
      <c r="H1615" s="18" t="s">
        <v>784</v>
      </c>
      <c r="I1615" s="39" t="s">
        <v>9964</v>
      </c>
      <c r="J1615" s="18" t="s">
        <v>13266</v>
      </c>
      <c r="K1615" s="18" t="s">
        <v>13267</v>
      </c>
      <c r="L1615" s="18" t="s">
        <v>13268</v>
      </c>
      <c r="M1615" s="19" t="s">
        <v>1436</v>
      </c>
    </row>
    <row r="1616" spans="1:13" ht="68" x14ac:dyDescent="0.3">
      <c r="A1616" s="18">
        <v>3</v>
      </c>
      <c r="B1616" s="18" t="s">
        <v>2969</v>
      </c>
      <c r="C1616" s="18" t="s">
        <v>9935</v>
      </c>
      <c r="D1616" s="18" t="s">
        <v>3003</v>
      </c>
      <c r="E1616" s="18" t="s">
        <v>1337</v>
      </c>
      <c r="F1616" s="18" t="s">
        <v>783</v>
      </c>
      <c r="G1616" s="18" t="s">
        <v>9963</v>
      </c>
      <c r="H1616" s="18" t="s">
        <v>784</v>
      </c>
      <c r="I1616" s="39" t="s">
        <v>9965</v>
      </c>
      <c r="J1616" s="18" t="s">
        <v>786</v>
      </c>
      <c r="K1616" s="18" t="s">
        <v>6195</v>
      </c>
      <c r="L1616" s="18" t="s">
        <v>3019</v>
      </c>
      <c r="M1616" s="19" t="s">
        <v>1443</v>
      </c>
    </row>
    <row r="1617" spans="1:13" ht="68" x14ac:dyDescent="0.3">
      <c r="A1617" s="18">
        <v>3</v>
      </c>
      <c r="B1617" s="18" t="s">
        <v>2969</v>
      </c>
      <c r="C1617" s="18" t="s">
        <v>9935</v>
      </c>
      <c r="D1617" s="18" t="s">
        <v>3003</v>
      </c>
      <c r="E1617" s="18" t="s">
        <v>1337</v>
      </c>
      <c r="F1617" s="18" t="s">
        <v>783</v>
      </c>
      <c r="G1617" s="18" t="s">
        <v>9963</v>
      </c>
      <c r="H1617" s="18" t="s">
        <v>784</v>
      </c>
      <c r="I1617" s="39" t="s">
        <v>9966</v>
      </c>
      <c r="J1617" s="18" t="s">
        <v>787</v>
      </c>
      <c r="K1617" s="18" t="s">
        <v>3020</v>
      </c>
      <c r="L1617" s="18" t="s">
        <v>3021</v>
      </c>
      <c r="M1617" s="19" t="s">
        <v>1436</v>
      </c>
    </row>
    <row r="1618" spans="1:13" ht="68" x14ac:dyDescent="0.3">
      <c r="A1618" s="18">
        <v>3</v>
      </c>
      <c r="B1618" s="18" t="s">
        <v>2969</v>
      </c>
      <c r="C1618" s="18" t="s">
        <v>9935</v>
      </c>
      <c r="D1618" s="18" t="s">
        <v>3003</v>
      </c>
      <c r="E1618" s="18" t="s">
        <v>1337</v>
      </c>
      <c r="F1618" s="18" t="s">
        <v>783</v>
      </c>
      <c r="G1618" s="18" t="s">
        <v>9963</v>
      </c>
      <c r="H1618" s="18" t="s">
        <v>784</v>
      </c>
      <c r="I1618" s="39" t="s">
        <v>9967</v>
      </c>
      <c r="J1618" s="18" t="s">
        <v>788</v>
      </c>
      <c r="K1618" s="18" t="s">
        <v>6196</v>
      </c>
      <c r="L1618" s="18" t="s">
        <v>7817</v>
      </c>
      <c r="M1618" s="19" t="s">
        <v>1436</v>
      </c>
    </row>
    <row r="1619" spans="1:13" ht="68" x14ac:dyDescent="0.3">
      <c r="A1619" s="18">
        <v>3</v>
      </c>
      <c r="B1619" s="18" t="s">
        <v>2969</v>
      </c>
      <c r="C1619" s="18" t="s">
        <v>9935</v>
      </c>
      <c r="D1619" s="18" t="s">
        <v>3003</v>
      </c>
      <c r="E1619" s="18" t="s">
        <v>1337</v>
      </c>
      <c r="F1619" s="18" t="s">
        <v>783</v>
      </c>
      <c r="G1619" s="18" t="s">
        <v>9963</v>
      </c>
      <c r="H1619" s="18" t="s">
        <v>784</v>
      </c>
      <c r="I1619" s="39" t="s">
        <v>9968</v>
      </c>
      <c r="J1619" s="18" t="s">
        <v>4740</v>
      </c>
      <c r="K1619" s="18" t="s">
        <v>6197</v>
      </c>
      <c r="L1619" s="18" t="s">
        <v>3022</v>
      </c>
      <c r="M1619" s="19" t="s">
        <v>1436</v>
      </c>
    </row>
    <row r="1620" spans="1:13" ht="68" x14ac:dyDescent="0.3">
      <c r="A1620" s="18">
        <v>3</v>
      </c>
      <c r="B1620" s="18" t="s">
        <v>2969</v>
      </c>
      <c r="C1620" s="18" t="s">
        <v>9935</v>
      </c>
      <c r="D1620" s="18" t="s">
        <v>3003</v>
      </c>
      <c r="E1620" s="18" t="s">
        <v>1338</v>
      </c>
      <c r="F1620" s="18" t="s">
        <v>789</v>
      </c>
      <c r="G1620" s="18" t="s">
        <v>9969</v>
      </c>
      <c r="H1620" s="18" t="s">
        <v>790</v>
      </c>
      <c r="I1620" s="39" t="s">
        <v>9970</v>
      </c>
      <c r="J1620" s="18" t="s">
        <v>791</v>
      </c>
      <c r="K1620" s="18" t="s">
        <v>3023</v>
      </c>
      <c r="L1620" s="18" t="s">
        <v>13269</v>
      </c>
      <c r="M1620" s="41" t="s">
        <v>1458</v>
      </c>
    </row>
    <row r="1621" spans="1:13" ht="68" x14ac:dyDescent="0.3">
      <c r="A1621" s="18">
        <v>3</v>
      </c>
      <c r="B1621" s="18" t="s">
        <v>2969</v>
      </c>
      <c r="C1621" s="18" t="s">
        <v>9935</v>
      </c>
      <c r="D1621" s="18" t="s">
        <v>3003</v>
      </c>
      <c r="E1621" s="18" t="s">
        <v>1338</v>
      </c>
      <c r="F1621" s="18" t="s">
        <v>789</v>
      </c>
      <c r="G1621" s="18" t="s">
        <v>9971</v>
      </c>
      <c r="H1621" s="18" t="s">
        <v>3024</v>
      </c>
      <c r="I1621" s="39" t="s">
        <v>9972</v>
      </c>
      <c r="J1621" s="18" t="s">
        <v>3025</v>
      </c>
      <c r="K1621" s="18" t="s">
        <v>3026</v>
      </c>
      <c r="L1621" s="18" t="s">
        <v>13270</v>
      </c>
      <c r="M1621" s="19" t="s">
        <v>1436</v>
      </c>
    </row>
    <row r="1622" spans="1:13" ht="68" x14ac:dyDescent="0.3">
      <c r="A1622" s="18">
        <v>3</v>
      </c>
      <c r="B1622" s="18" t="s">
        <v>2969</v>
      </c>
      <c r="C1622" s="18" t="s">
        <v>9935</v>
      </c>
      <c r="D1622" s="18" t="s">
        <v>3003</v>
      </c>
      <c r="E1622" s="18" t="s">
        <v>1338</v>
      </c>
      <c r="F1622" s="18" t="s">
        <v>789</v>
      </c>
      <c r="G1622" s="18" t="s">
        <v>9971</v>
      </c>
      <c r="H1622" s="18" t="s">
        <v>3024</v>
      </c>
      <c r="I1622" s="39" t="s">
        <v>9973</v>
      </c>
      <c r="J1622" s="18" t="s">
        <v>3027</v>
      </c>
      <c r="K1622" s="18" t="s">
        <v>3028</v>
      </c>
      <c r="L1622" s="18" t="s">
        <v>13271</v>
      </c>
      <c r="M1622" s="19" t="s">
        <v>1436</v>
      </c>
    </row>
    <row r="1623" spans="1:13" ht="68" x14ac:dyDescent="0.3">
      <c r="A1623" s="18">
        <v>3</v>
      </c>
      <c r="B1623" s="18" t="s">
        <v>2969</v>
      </c>
      <c r="C1623" s="18" t="s">
        <v>9935</v>
      </c>
      <c r="D1623" s="18" t="s">
        <v>3003</v>
      </c>
      <c r="E1623" s="18" t="s">
        <v>1338</v>
      </c>
      <c r="F1623" s="18" t="s">
        <v>789</v>
      </c>
      <c r="G1623" s="18" t="s">
        <v>9971</v>
      </c>
      <c r="H1623" s="18" t="s">
        <v>3024</v>
      </c>
      <c r="I1623" s="39" t="s">
        <v>9974</v>
      </c>
      <c r="J1623" s="18" t="s">
        <v>3029</v>
      </c>
      <c r="K1623" s="18" t="s">
        <v>13272</v>
      </c>
      <c r="L1623" s="18" t="s">
        <v>13273</v>
      </c>
      <c r="M1623" s="19" t="s">
        <v>1443</v>
      </c>
    </row>
    <row r="1624" spans="1:13" ht="68" x14ac:dyDescent="0.3">
      <c r="A1624" s="18">
        <v>3</v>
      </c>
      <c r="B1624" s="18" t="s">
        <v>2969</v>
      </c>
      <c r="C1624" s="18" t="s">
        <v>9935</v>
      </c>
      <c r="D1624" s="18" t="s">
        <v>3003</v>
      </c>
      <c r="E1624" s="18" t="s">
        <v>1338</v>
      </c>
      <c r="F1624" s="18" t="s">
        <v>789</v>
      </c>
      <c r="G1624" s="18" t="s">
        <v>9971</v>
      </c>
      <c r="H1624" s="18" t="s">
        <v>3024</v>
      </c>
      <c r="I1624" s="39" t="s">
        <v>9975</v>
      </c>
      <c r="J1624" s="18" t="s">
        <v>3030</v>
      </c>
      <c r="K1624" s="18" t="s">
        <v>3031</v>
      </c>
      <c r="L1624" s="18" t="s">
        <v>3032</v>
      </c>
      <c r="M1624" s="41" t="s">
        <v>1458</v>
      </c>
    </row>
    <row r="1625" spans="1:13" ht="68" x14ac:dyDescent="0.3">
      <c r="A1625" s="18">
        <v>3</v>
      </c>
      <c r="B1625" s="18" t="s">
        <v>2969</v>
      </c>
      <c r="C1625" s="18" t="s">
        <v>9935</v>
      </c>
      <c r="D1625" s="18" t="s">
        <v>3003</v>
      </c>
      <c r="E1625" s="18" t="s">
        <v>1338</v>
      </c>
      <c r="F1625" s="18" t="s">
        <v>789</v>
      </c>
      <c r="G1625" s="18" t="s">
        <v>9971</v>
      </c>
      <c r="H1625" s="18" t="s">
        <v>3024</v>
      </c>
      <c r="I1625" s="39" t="s">
        <v>9976</v>
      </c>
      <c r="J1625" s="18" t="s">
        <v>3033</v>
      </c>
      <c r="K1625" s="18" t="s">
        <v>13274</v>
      </c>
      <c r="L1625" s="18" t="s">
        <v>13275</v>
      </c>
      <c r="M1625" s="19" t="s">
        <v>1436</v>
      </c>
    </row>
    <row r="1626" spans="1:13" ht="68" x14ac:dyDescent="0.3">
      <c r="A1626" s="18">
        <v>3</v>
      </c>
      <c r="B1626" s="18" t="s">
        <v>2969</v>
      </c>
      <c r="C1626" s="18" t="s">
        <v>9935</v>
      </c>
      <c r="D1626" s="18" t="s">
        <v>3003</v>
      </c>
      <c r="E1626" s="18" t="s">
        <v>1338</v>
      </c>
      <c r="F1626" s="18" t="s">
        <v>789</v>
      </c>
      <c r="G1626" s="18" t="s">
        <v>9971</v>
      </c>
      <c r="H1626" s="18" t="s">
        <v>3024</v>
      </c>
      <c r="I1626" s="39" t="s">
        <v>9977</v>
      </c>
      <c r="J1626" s="18" t="s">
        <v>3034</v>
      </c>
      <c r="K1626" s="18" t="s">
        <v>3035</v>
      </c>
      <c r="L1626" s="18" t="s">
        <v>3036</v>
      </c>
      <c r="M1626" s="19" t="s">
        <v>1443</v>
      </c>
    </row>
    <row r="1627" spans="1:13" ht="102" x14ac:dyDescent="0.3">
      <c r="A1627" s="18">
        <v>3</v>
      </c>
      <c r="B1627" s="18" t="s">
        <v>2969</v>
      </c>
      <c r="C1627" s="18" t="s">
        <v>9935</v>
      </c>
      <c r="D1627" s="18" t="s">
        <v>3003</v>
      </c>
      <c r="E1627" s="18" t="s">
        <v>1338</v>
      </c>
      <c r="F1627" s="18" t="s">
        <v>789</v>
      </c>
      <c r="G1627" s="18" t="s">
        <v>9971</v>
      </c>
      <c r="H1627" s="18" t="s">
        <v>3024</v>
      </c>
      <c r="I1627" s="39" t="s">
        <v>9978</v>
      </c>
      <c r="J1627" s="18" t="s">
        <v>3037</v>
      </c>
      <c r="K1627" s="18" t="s">
        <v>6200</v>
      </c>
      <c r="L1627" s="18" t="s">
        <v>3038</v>
      </c>
      <c r="M1627" s="19" t="s">
        <v>1436</v>
      </c>
    </row>
    <row r="1628" spans="1:13" ht="68" x14ac:dyDescent="0.3">
      <c r="A1628" s="18">
        <v>3</v>
      </c>
      <c r="B1628" s="18" t="s">
        <v>2969</v>
      </c>
      <c r="C1628" s="18" t="s">
        <v>9935</v>
      </c>
      <c r="D1628" s="18" t="s">
        <v>3003</v>
      </c>
      <c r="E1628" s="18" t="s">
        <v>1338</v>
      </c>
      <c r="F1628" s="18" t="s">
        <v>789</v>
      </c>
      <c r="G1628" s="18" t="s">
        <v>9971</v>
      </c>
      <c r="H1628" s="18" t="s">
        <v>3024</v>
      </c>
      <c r="I1628" s="39" t="s">
        <v>9979</v>
      </c>
      <c r="J1628" s="18" t="s">
        <v>3039</v>
      </c>
      <c r="K1628" s="18" t="s">
        <v>6201</v>
      </c>
      <c r="L1628" s="18" t="s">
        <v>13276</v>
      </c>
      <c r="M1628" s="19" t="s">
        <v>1436</v>
      </c>
    </row>
    <row r="1629" spans="1:13" ht="68" x14ac:dyDescent="0.3">
      <c r="A1629" s="18">
        <v>3</v>
      </c>
      <c r="B1629" s="18" t="s">
        <v>2969</v>
      </c>
      <c r="C1629" s="18" t="s">
        <v>9935</v>
      </c>
      <c r="D1629" s="18" t="s">
        <v>3003</v>
      </c>
      <c r="E1629" s="18" t="s">
        <v>1338</v>
      </c>
      <c r="F1629" s="18" t="s">
        <v>789</v>
      </c>
      <c r="G1629" s="18" t="s">
        <v>9971</v>
      </c>
      <c r="H1629" s="18" t="s">
        <v>3024</v>
      </c>
      <c r="I1629" s="39" t="s">
        <v>9980</v>
      </c>
      <c r="J1629" s="18" t="s">
        <v>13277</v>
      </c>
      <c r="K1629" s="18" t="s">
        <v>13278</v>
      </c>
      <c r="L1629" s="18" t="s">
        <v>13279</v>
      </c>
      <c r="M1629" s="19" t="s">
        <v>1436</v>
      </c>
    </row>
    <row r="1630" spans="1:13" ht="68" x14ac:dyDescent="0.3">
      <c r="A1630" s="18">
        <v>3</v>
      </c>
      <c r="B1630" s="18" t="s">
        <v>2969</v>
      </c>
      <c r="C1630" s="18" t="s">
        <v>9935</v>
      </c>
      <c r="D1630" s="18" t="s">
        <v>3003</v>
      </c>
      <c r="E1630" s="18" t="s">
        <v>1338</v>
      </c>
      <c r="F1630" s="18" t="s">
        <v>789</v>
      </c>
      <c r="G1630" s="18" t="s">
        <v>9971</v>
      </c>
      <c r="H1630" s="18" t="s">
        <v>3024</v>
      </c>
      <c r="I1630" s="39" t="s">
        <v>9981</v>
      </c>
      <c r="J1630" s="18" t="s">
        <v>4743</v>
      </c>
      <c r="K1630" s="18" t="s">
        <v>6203</v>
      </c>
      <c r="L1630" s="18" t="s">
        <v>3040</v>
      </c>
      <c r="M1630" s="19" t="s">
        <v>1436</v>
      </c>
    </row>
    <row r="1631" spans="1:13" ht="68" x14ac:dyDescent="0.3">
      <c r="A1631" s="18">
        <v>3</v>
      </c>
      <c r="B1631" s="18" t="s">
        <v>2969</v>
      </c>
      <c r="C1631" s="18" t="s">
        <v>9935</v>
      </c>
      <c r="D1631" s="18" t="s">
        <v>3003</v>
      </c>
      <c r="E1631" s="18" t="s">
        <v>1339</v>
      </c>
      <c r="F1631" s="18" t="s">
        <v>792</v>
      </c>
      <c r="G1631" s="18" t="s">
        <v>9982</v>
      </c>
      <c r="H1631" s="18" t="s">
        <v>793</v>
      </c>
      <c r="I1631" s="39" t="s">
        <v>9983</v>
      </c>
      <c r="J1631" s="18" t="s">
        <v>794</v>
      </c>
      <c r="K1631" s="18" t="s">
        <v>3041</v>
      </c>
      <c r="L1631" s="18" t="s">
        <v>13280</v>
      </c>
      <c r="M1631" s="19" t="s">
        <v>1462</v>
      </c>
    </row>
    <row r="1632" spans="1:13" ht="68" x14ac:dyDescent="0.3">
      <c r="A1632" s="18">
        <v>3</v>
      </c>
      <c r="B1632" s="18" t="s">
        <v>2969</v>
      </c>
      <c r="C1632" s="18" t="s">
        <v>9935</v>
      </c>
      <c r="D1632" s="18" t="s">
        <v>3003</v>
      </c>
      <c r="E1632" s="18" t="s">
        <v>1339</v>
      </c>
      <c r="F1632" s="18" t="s">
        <v>792</v>
      </c>
      <c r="G1632" s="18" t="s">
        <v>9982</v>
      </c>
      <c r="H1632" s="18" t="s">
        <v>793</v>
      </c>
      <c r="I1632" s="39" t="s">
        <v>9984</v>
      </c>
      <c r="J1632" s="18" t="s">
        <v>795</v>
      </c>
      <c r="K1632" s="18" t="s">
        <v>6204</v>
      </c>
      <c r="L1632" s="18" t="s">
        <v>13281</v>
      </c>
      <c r="M1632" s="19" t="s">
        <v>1462</v>
      </c>
    </row>
    <row r="1633" spans="1:13" ht="68" x14ac:dyDescent="0.3">
      <c r="A1633" s="18">
        <v>3</v>
      </c>
      <c r="B1633" s="18" t="s">
        <v>2969</v>
      </c>
      <c r="C1633" s="18" t="s">
        <v>9935</v>
      </c>
      <c r="D1633" s="18" t="s">
        <v>3003</v>
      </c>
      <c r="E1633" s="18" t="s">
        <v>1339</v>
      </c>
      <c r="F1633" s="18" t="s">
        <v>792</v>
      </c>
      <c r="G1633" s="18" t="s">
        <v>9982</v>
      </c>
      <c r="H1633" s="18" t="s">
        <v>793</v>
      </c>
      <c r="I1633" s="39" t="s">
        <v>9985</v>
      </c>
      <c r="J1633" s="18" t="s">
        <v>796</v>
      </c>
      <c r="K1633" s="18" t="s">
        <v>3042</v>
      </c>
      <c r="L1633" s="18" t="s">
        <v>3043</v>
      </c>
      <c r="M1633" s="19" t="s">
        <v>1462</v>
      </c>
    </row>
    <row r="1634" spans="1:13" ht="68" x14ac:dyDescent="0.3">
      <c r="A1634" s="18">
        <v>3</v>
      </c>
      <c r="B1634" s="18" t="s">
        <v>2969</v>
      </c>
      <c r="C1634" s="18" t="s">
        <v>9935</v>
      </c>
      <c r="D1634" s="18" t="s">
        <v>3003</v>
      </c>
      <c r="E1634" s="18" t="s">
        <v>1339</v>
      </c>
      <c r="F1634" s="18" t="s">
        <v>792</v>
      </c>
      <c r="G1634" s="18" t="s">
        <v>9982</v>
      </c>
      <c r="H1634" s="18" t="s">
        <v>793</v>
      </c>
      <c r="I1634" s="39" t="s">
        <v>9986</v>
      </c>
      <c r="J1634" s="18" t="s">
        <v>3044</v>
      </c>
      <c r="K1634" s="18" t="s">
        <v>6205</v>
      </c>
      <c r="L1634" s="18" t="s">
        <v>13282</v>
      </c>
      <c r="M1634" s="19" t="s">
        <v>1462</v>
      </c>
    </row>
    <row r="1635" spans="1:13" ht="68" x14ac:dyDescent="0.3">
      <c r="A1635" s="18">
        <v>3</v>
      </c>
      <c r="B1635" s="18" t="s">
        <v>2969</v>
      </c>
      <c r="C1635" s="18" t="s">
        <v>9935</v>
      </c>
      <c r="D1635" s="18" t="s">
        <v>3003</v>
      </c>
      <c r="E1635" s="18" t="s">
        <v>1339</v>
      </c>
      <c r="F1635" s="18" t="s">
        <v>792</v>
      </c>
      <c r="G1635" s="18" t="s">
        <v>9982</v>
      </c>
      <c r="H1635" s="18" t="s">
        <v>793</v>
      </c>
      <c r="I1635" s="39" t="s">
        <v>9987</v>
      </c>
      <c r="J1635" s="18" t="s">
        <v>798</v>
      </c>
      <c r="K1635" s="18" t="s">
        <v>13283</v>
      </c>
      <c r="L1635" s="18" t="s">
        <v>13284</v>
      </c>
      <c r="M1635" s="19" t="s">
        <v>1443</v>
      </c>
    </row>
    <row r="1636" spans="1:13" ht="68" x14ac:dyDescent="0.3">
      <c r="A1636" s="18">
        <v>3</v>
      </c>
      <c r="B1636" s="18" t="s">
        <v>2969</v>
      </c>
      <c r="C1636" s="18" t="s">
        <v>9935</v>
      </c>
      <c r="D1636" s="18" t="s">
        <v>3003</v>
      </c>
      <c r="E1636" s="18" t="s">
        <v>1339</v>
      </c>
      <c r="F1636" s="18" t="s">
        <v>792</v>
      </c>
      <c r="G1636" s="18" t="s">
        <v>9982</v>
      </c>
      <c r="H1636" s="18" t="s">
        <v>793</v>
      </c>
      <c r="I1636" s="39" t="s">
        <v>9988</v>
      </c>
      <c r="J1636" s="18" t="s">
        <v>799</v>
      </c>
      <c r="K1636" s="18" t="s">
        <v>6207</v>
      </c>
      <c r="L1636" s="18" t="s">
        <v>3045</v>
      </c>
      <c r="M1636" s="19" t="s">
        <v>1462</v>
      </c>
    </row>
    <row r="1637" spans="1:13" ht="68" x14ac:dyDescent="0.3">
      <c r="A1637" s="18">
        <v>3</v>
      </c>
      <c r="B1637" s="18" t="s">
        <v>2969</v>
      </c>
      <c r="C1637" s="18" t="s">
        <v>9935</v>
      </c>
      <c r="D1637" s="18" t="s">
        <v>3003</v>
      </c>
      <c r="E1637" s="18" t="s">
        <v>1339</v>
      </c>
      <c r="F1637" s="18" t="s">
        <v>792</v>
      </c>
      <c r="G1637" s="18" t="s">
        <v>9982</v>
      </c>
      <c r="H1637" s="18" t="s">
        <v>793</v>
      </c>
      <c r="I1637" s="39" t="s">
        <v>9989</v>
      </c>
      <c r="J1637" s="18" t="s">
        <v>800</v>
      </c>
      <c r="K1637" s="18" t="s">
        <v>13285</v>
      </c>
      <c r="L1637" s="18" t="s">
        <v>13286</v>
      </c>
      <c r="M1637" s="19" t="s">
        <v>1436</v>
      </c>
    </row>
    <row r="1638" spans="1:13" ht="68" x14ac:dyDescent="0.3">
      <c r="A1638" s="18">
        <v>3</v>
      </c>
      <c r="B1638" s="18" t="s">
        <v>2969</v>
      </c>
      <c r="C1638" s="18" t="s">
        <v>9935</v>
      </c>
      <c r="D1638" s="18" t="s">
        <v>3003</v>
      </c>
      <c r="E1638" s="18" t="s">
        <v>1339</v>
      </c>
      <c r="F1638" s="18" t="s">
        <v>792</v>
      </c>
      <c r="G1638" s="18" t="s">
        <v>9990</v>
      </c>
      <c r="H1638" s="18" t="s">
        <v>13287</v>
      </c>
      <c r="I1638" s="39" t="s">
        <v>9991</v>
      </c>
      <c r="J1638" s="18" t="s">
        <v>3046</v>
      </c>
      <c r="K1638" s="18" t="s">
        <v>6209</v>
      </c>
      <c r="L1638" s="18" t="s">
        <v>13288</v>
      </c>
      <c r="M1638" s="19" t="s">
        <v>1462</v>
      </c>
    </row>
    <row r="1639" spans="1:13" ht="68" x14ac:dyDescent="0.3">
      <c r="A1639" s="18">
        <v>3</v>
      </c>
      <c r="B1639" s="18" t="s">
        <v>2969</v>
      </c>
      <c r="C1639" s="18" t="s">
        <v>9935</v>
      </c>
      <c r="D1639" s="18" t="s">
        <v>3003</v>
      </c>
      <c r="E1639" s="18" t="s">
        <v>1339</v>
      </c>
      <c r="F1639" s="18" t="s">
        <v>792</v>
      </c>
      <c r="G1639" s="18" t="s">
        <v>9990</v>
      </c>
      <c r="H1639" s="18" t="s">
        <v>13287</v>
      </c>
      <c r="I1639" s="39" t="s">
        <v>9992</v>
      </c>
      <c r="J1639" s="18" t="s">
        <v>4746</v>
      </c>
      <c r="K1639" s="18" t="s">
        <v>6210</v>
      </c>
      <c r="L1639" s="18" t="s">
        <v>13289</v>
      </c>
      <c r="M1639" s="19" t="s">
        <v>1443</v>
      </c>
    </row>
    <row r="1640" spans="1:13" ht="68" x14ac:dyDescent="0.3">
      <c r="A1640" s="18">
        <v>3</v>
      </c>
      <c r="B1640" s="18" t="s">
        <v>2969</v>
      </c>
      <c r="C1640" s="18" t="s">
        <v>9935</v>
      </c>
      <c r="D1640" s="18" t="s">
        <v>3003</v>
      </c>
      <c r="E1640" s="18" t="s">
        <v>1339</v>
      </c>
      <c r="F1640" s="18" t="s">
        <v>792</v>
      </c>
      <c r="G1640" s="18" t="s">
        <v>9990</v>
      </c>
      <c r="H1640" s="18" t="s">
        <v>13287</v>
      </c>
      <c r="I1640" s="39" t="s">
        <v>9993</v>
      </c>
      <c r="J1640" s="18" t="s">
        <v>4747</v>
      </c>
      <c r="K1640" s="18" t="s">
        <v>13290</v>
      </c>
      <c r="L1640" s="18" t="s">
        <v>7832</v>
      </c>
      <c r="M1640" s="19" t="s">
        <v>1462</v>
      </c>
    </row>
    <row r="1641" spans="1:13" ht="68" x14ac:dyDescent="0.3">
      <c r="A1641" s="18">
        <v>3</v>
      </c>
      <c r="B1641" s="18" t="s">
        <v>2969</v>
      </c>
      <c r="C1641" s="18" t="s">
        <v>9994</v>
      </c>
      <c r="D1641" s="18" t="s">
        <v>3047</v>
      </c>
      <c r="E1641" s="18" t="s">
        <v>1343</v>
      </c>
      <c r="F1641" s="18" t="s">
        <v>820</v>
      </c>
      <c r="G1641" s="18" t="s">
        <v>9995</v>
      </c>
      <c r="H1641" s="18" t="s">
        <v>821</v>
      </c>
      <c r="I1641" s="39" t="s">
        <v>9996</v>
      </c>
      <c r="J1641" s="18" t="s">
        <v>13291</v>
      </c>
      <c r="K1641" s="18" t="s">
        <v>13292</v>
      </c>
      <c r="L1641" s="18" t="s">
        <v>13293</v>
      </c>
      <c r="M1641" s="19" t="s">
        <v>1443</v>
      </c>
    </row>
    <row r="1642" spans="1:13" ht="68" x14ac:dyDescent="0.3">
      <c r="A1642" s="18">
        <v>3</v>
      </c>
      <c r="B1642" s="18" t="s">
        <v>2969</v>
      </c>
      <c r="C1642" s="18" t="s">
        <v>9994</v>
      </c>
      <c r="D1642" s="18" t="s">
        <v>3047</v>
      </c>
      <c r="E1642" s="18" t="s">
        <v>1343</v>
      </c>
      <c r="F1642" s="18" t="s">
        <v>820</v>
      </c>
      <c r="G1642" s="18" t="s">
        <v>9995</v>
      </c>
      <c r="H1642" s="18" t="s">
        <v>821</v>
      </c>
      <c r="I1642" s="39" t="s">
        <v>9997</v>
      </c>
      <c r="J1642" s="18" t="s">
        <v>822</v>
      </c>
      <c r="K1642" s="18" t="s">
        <v>13294</v>
      </c>
      <c r="L1642" s="18" t="s">
        <v>13295</v>
      </c>
      <c r="M1642" s="19" t="s">
        <v>1443</v>
      </c>
    </row>
    <row r="1643" spans="1:13" ht="68" x14ac:dyDescent="0.3">
      <c r="A1643" s="18">
        <v>3</v>
      </c>
      <c r="B1643" s="18" t="s">
        <v>2969</v>
      </c>
      <c r="C1643" s="18" t="s">
        <v>9994</v>
      </c>
      <c r="D1643" s="18" t="s">
        <v>3047</v>
      </c>
      <c r="E1643" s="18" t="s">
        <v>1343</v>
      </c>
      <c r="F1643" s="18" t="s">
        <v>820</v>
      </c>
      <c r="G1643" s="18" t="s">
        <v>9998</v>
      </c>
      <c r="H1643" s="18" t="s">
        <v>823</v>
      </c>
      <c r="I1643" s="39" t="s">
        <v>9999</v>
      </c>
      <c r="J1643" s="18" t="s">
        <v>824</v>
      </c>
      <c r="K1643" s="18" t="s">
        <v>13296</v>
      </c>
      <c r="L1643" s="18" t="s">
        <v>13297</v>
      </c>
      <c r="M1643" s="41" t="s">
        <v>3048</v>
      </c>
    </row>
    <row r="1644" spans="1:13" ht="68" x14ac:dyDescent="0.3">
      <c r="A1644" s="18">
        <v>3</v>
      </c>
      <c r="B1644" s="18" t="s">
        <v>2969</v>
      </c>
      <c r="C1644" s="18" t="s">
        <v>9994</v>
      </c>
      <c r="D1644" s="18" t="s">
        <v>3047</v>
      </c>
      <c r="E1644" s="18" t="s">
        <v>1343</v>
      </c>
      <c r="F1644" s="18" t="s">
        <v>820</v>
      </c>
      <c r="G1644" s="18" t="s">
        <v>9998</v>
      </c>
      <c r="H1644" s="18" t="s">
        <v>823</v>
      </c>
      <c r="I1644" s="39" t="s">
        <v>10000</v>
      </c>
      <c r="J1644" s="18" t="s">
        <v>825</v>
      </c>
      <c r="K1644" s="18" t="s">
        <v>3049</v>
      </c>
      <c r="L1644" s="18" t="s">
        <v>13298</v>
      </c>
      <c r="M1644" s="19" t="s">
        <v>1436</v>
      </c>
    </row>
    <row r="1645" spans="1:13" ht="68" x14ac:dyDescent="0.3">
      <c r="A1645" s="18">
        <v>3</v>
      </c>
      <c r="B1645" s="18" t="s">
        <v>2969</v>
      </c>
      <c r="C1645" s="18" t="s">
        <v>9994</v>
      </c>
      <c r="D1645" s="18" t="s">
        <v>3047</v>
      </c>
      <c r="E1645" s="18" t="s">
        <v>1343</v>
      </c>
      <c r="F1645" s="18" t="s">
        <v>820</v>
      </c>
      <c r="G1645" s="18" t="s">
        <v>9998</v>
      </c>
      <c r="H1645" s="18" t="s">
        <v>823</v>
      </c>
      <c r="I1645" s="39" t="s">
        <v>10001</v>
      </c>
      <c r="J1645" s="18" t="s">
        <v>3050</v>
      </c>
      <c r="K1645" s="18" t="s">
        <v>3051</v>
      </c>
      <c r="L1645" s="18" t="s">
        <v>3052</v>
      </c>
      <c r="M1645" s="19" t="s">
        <v>1436</v>
      </c>
    </row>
    <row r="1646" spans="1:13" ht="68" x14ac:dyDescent="0.3">
      <c r="A1646" s="18">
        <v>3</v>
      </c>
      <c r="B1646" s="18" t="s">
        <v>2969</v>
      </c>
      <c r="C1646" s="18" t="s">
        <v>9994</v>
      </c>
      <c r="D1646" s="18" t="s">
        <v>3047</v>
      </c>
      <c r="E1646" s="18" t="s">
        <v>1343</v>
      </c>
      <c r="F1646" s="18" t="s">
        <v>820</v>
      </c>
      <c r="G1646" s="18" t="s">
        <v>10002</v>
      </c>
      <c r="H1646" s="18" t="s">
        <v>826</v>
      </c>
      <c r="I1646" s="39" t="s">
        <v>10003</v>
      </c>
      <c r="J1646" s="18" t="s">
        <v>827</v>
      </c>
      <c r="K1646" s="18" t="s">
        <v>6215</v>
      </c>
      <c r="L1646" s="18" t="s">
        <v>7837</v>
      </c>
      <c r="M1646" s="19" t="s">
        <v>1443</v>
      </c>
    </row>
    <row r="1647" spans="1:13" ht="68" x14ac:dyDescent="0.3">
      <c r="A1647" s="18">
        <v>3</v>
      </c>
      <c r="B1647" s="18" t="s">
        <v>2969</v>
      </c>
      <c r="C1647" s="18" t="s">
        <v>9994</v>
      </c>
      <c r="D1647" s="18" t="s">
        <v>3047</v>
      </c>
      <c r="E1647" s="18" t="s">
        <v>1343</v>
      </c>
      <c r="F1647" s="18" t="s">
        <v>820</v>
      </c>
      <c r="G1647" s="18" t="s">
        <v>10002</v>
      </c>
      <c r="H1647" s="18" t="s">
        <v>826</v>
      </c>
      <c r="I1647" s="39" t="s">
        <v>10004</v>
      </c>
      <c r="J1647" s="18" t="s">
        <v>828</v>
      </c>
      <c r="K1647" s="18" t="s">
        <v>6216</v>
      </c>
      <c r="L1647" s="18" t="s">
        <v>7838</v>
      </c>
      <c r="M1647" s="19" t="s">
        <v>1443</v>
      </c>
    </row>
    <row r="1648" spans="1:13" ht="68" x14ac:dyDescent="0.3">
      <c r="A1648" s="18">
        <v>3</v>
      </c>
      <c r="B1648" s="18" t="s">
        <v>2969</v>
      </c>
      <c r="C1648" s="18" t="s">
        <v>9994</v>
      </c>
      <c r="D1648" s="18" t="s">
        <v>3047</v>
      </c>
      <c r="E1648" s="18" t="s">
        <v>1343</v>
      </c>
      <c r="F1648" s="18" t="s">
        <v>820</v>
      </c>
      <c r="G1648" s="18" t="s">
        <v>10005</v>
      </c>
      <c r="H1648" s="18" t="s">
        <v>3053</v>
      </c>
      <c r="I1648" s="39" t="s">
        <v>10006</v>
      </c>
      <c r="J1648" s="18" t="s">
        <v>13299</v>
      </c>
      <c r="K1648" s="18" t="s">
        <v>13300</v>
      </c>
      <c r="L1648" s="18" t="s">
        <v>13301</v>
      </c>
      <c r="M1648" s="19" t="s">
        <v>1443</v>
      </c>
    </row>
    <row r="1649" spans="1:13" ht="68" x14ac:dyDescent="0.3">
      <c r="A1649" s="18">
        <v>3</v>
      </c>
      <c r="B1649" s="18" t="s">
        <v>2969</v>
      </c>
      <c r="C1649" s="18" t="s">
        <v>9994</v>
      </c>
      <c r="D1649" s="18" t="s">
        <v>3047</v>
      </c>
      <c r="E1649" s="18" t="s">
        <v>1343</v>
      </c>
      <c r="F1649" s="18" t="s">
        <v>820</v>
      </c>
      <c r="G1649" s="18" t="s">
        <v>10005</v>
      </c>
      <c r="H1649" s="18" t="s">
        <v>3053</v>
      </c>
      <c r="I1649" s="39" t="s">
        <v>10007</v>
      </c>
      <c r="J1649" s="18" t="s">
        <v>3054</v>
      </c>
      <c r="K1649" s="18" t="s">
        <v>6218</v>
      </c>
      <c r="L1649" s="18" t="s">
        <v>7840</v>
      </c>
      <c r="M1649" s="19" t="s">
        <v>2026</v>
      </c>
    </row>
    <row r="1650" spans="1:13" ht="68" x14ac:dyDescent="0.3">
      <c r="A1650" s="18">
        <v>3</v>
      </c>
      <c r="B1650" s="18" t="s">
        <v>2969</v>
      </c>
      <c r="C1650" s="18" t="s">
        <v>9994</v>
      </c>
      <c r="D1650" s="18" t="s">
        <v>3047</v>
      </c>
      <c r="E1650" s="18" t="s">
        <v>1343</v>
      </c>
      <c r="F1650" s="18" t="s">
        <v>820</v>
      </c>
      <c r="G1650" s="18" t="s">
        <v>10008</v>
      </c>
      <c r="H1650" s="18" t="s">
        <v>829</v>
      </c>
      <c r="I1650" s="39" t="s">
        <v>10009</v>
      </c>
      <c r="J1650" s="18" t="s">
        <v>830</v>
      </c>
      <c r="K1650" s="18" t="s">
        <v>3055</v>
      </c>
      <c r="L1650" s="18" t="s">
        <v>3056</v>
      </c>
      <c r="M1650" s="41" t="s">
        <v>3057</v>
      </c>
    </row>
    <row r="1651" spans="1:13" ht="68" x14ac:dyDescent="0.3">
      <c r="A1651" s="18">
        <v>3</v>
      </c>
      <c r="B1651" s="18" t="s">
        <v>2969</v>
      </c>
      <c r="C1651" s="18" t="s">
        <v>9994</v>
      </c>
      <c r="D1651" s="18" t="s">
        <v>3047</v>
      </c>
      <c r="E1651" s="18" t="s">
        <v>1343</v>
      </c>
      <c r="F1651" s="18" t="s">
        <v>820</v>
      </c>
      <c r="G1651" s="18" t="s">
        <v>10008</v>
      </c>
      <c r="H1651" s="18" t="s">
        <v>829</v>
      </c>
      <c r="I1651" s="39" t="s">
        <v>10010</v>
      </c>
      <c r="J1651" s="18" t="s">
        <v>3058</v>
      </c>
      <c r="K1651" s="18" t="s">
        <v>13302</v>
      </c>
      <c r="L1651" s="18" t="s">
        <v>3059</v>
      </c>
      <c r="M1651" s="19" t="s">
        <v>1436</v>
      </c>
    </row>
    <row r="1652" spans="1:13" ht="68" x14ac:dyDescent="0.3">
      <c r="A1652" s="18">
        <v>3</v>
      </c>
      <c r="B1652" s="18" t="s">
        <v>2969</v>
      </c>
      <c r="C1652" s="18" t="s">
        <v>9994</v>
      </c>
      <c r="D1652" s="18" t="s">
        <v>3047</v>
      </c>
      <c r="E1652" s="18" t="s">
        <v>1343</v>
      </c>
      <c r="F1652" s="18" t="s">
        <v>820</v>
      </c>
      <c r="G1652" s="18" t="s">
        <v>10008</v>
      </c>
      <c r="H1652" s="18" t="s">
        <v>829</v>
      </c>
      <c r="I1652" s="39" t="s">
        <v>10011</v>
      </c>
      <c r="J1652" s="18" t="s">
        <v>13303</v>
      </c>
      <c r="K1652" s="18" t="s">
        <v>13304</v>
      </c>
      <c r="L1652" s="18" t="s">
        <v>13305</v>
      </c>
      <c r="M1652" s="41" t="s">
        <v>3057</v>
      </c>
    </row>
    <row r="1653" spans="1:13" ht="68" x14ac:dyDescent="0.3">
      <c r="A1653" s="18">
        <v>3</v>
      </c>
      <c r="B1653" s="18" t="s">
        <v>2969</v>
      </c>
      <c r="C1653" s="18" t="s">
        <v>9994</v>
      </c>
      <c r="D1653" s="18" t="s">
        <v>3047</v>
      </c>
      <c r="E1653" s="18" t="s">
        <v>1343</v>
      </c>
      <c r="F1653" s="18" t="s">
        <v>820</v>
      </c>
      <c r="G1653" s="18" t="s">
        <v>10008</v>
      </c>
      <c r="H1653" s="18" t="s">
        <v>829</v>
      </c>
      <c r="I1653" s="39" t="s">
        <v>10012</v>
      </c>
      <c r="J1653" s="18" t="s">
        <v>3060</v>
      </c>
      <c r="K1653" s="18" t="s">
        <v>13306</v>
      </c>
      <c r="L1653" s="18" t="s">
        <v>3061</v>
      </c>
      <c r="M1653" s="41" t="s">
        <v>2283</v>
      </c>
    </row>
    <row r="1654" spans="1:13" ht="68" x14ac:dyDescent="0.3">
      <c r="A1654" s="18">
        <v>3</v>
      </c>
      <c r="B1654" s="18" t="s">
        <v>2969</v>
      </c>
      <c r="C1654" s="18" t="s">
        <v>9994</v>
      </c>
      <c r="D1654" s="18" t="s">
        <v>3047</v>
      </c>
      <c r="E1654" s="18" t="s">
        <v>1343</v>
      </c>
      <c r="F1654" s="18" t="s">
        <v>820</v>
      </c>
      <c r="G1654" s="18" t="s">
        <v>10008</v>
      </c>
      <c r="H1654" s="18" t="s">
        <v>829</v>
      </c>
      <c r="I1654" s="39" t="s">
        <v>10013</v>
      </c>
      <c r="J1654" s="18" t="s">
        <v>13307</v>
      </c>
      <c r="K1654" s="18" t="s">
        <v>13308</v>
      </c>
      <c r="L1654" s="18" t="s">
        <v>13309</v>
      </c>
      <c r="M1654" s="41" t="s">
        <v>2283</v>
      </c>
    </row>
    <row r="1655" spans="1:13" ht="68" x14ac:dyDescent="0.3">
      <c r="A1655" s="18">
        <v>3</v>
      </c>
      <c r="B1655" s="18" t="s">
        <v>2969</v>
      </c>
      <c r="C1655" s="18" t="s">
        <v>9994</v>
      </c>
      <c r="D1655" s="18" t="s">
        <v>3047</v>
      </c>
      <c r="E1655" s="18" t="s">
        <v>1343</v>
      </c>
      <c r="F1655" s="18" t="s">
        <v>820</v>
      </c>
      <c r="G1655" s="18" t="s">
        <v>10008</v>
      </c>
      <c r="H1655" s="18" t="s">
        <v>829</v>
      </c>
      <c r="I1655" s="39" t="s">
        <v>10014</v>
      </c>
      <c r="J1655" s="18" t="s">
        <v>13310</v>
      </c>
      <c r="K1655" s="18" t="s">
        <v>13311</v>
      </c>
      <c r="L1655" s="18" t="s">
        <v>13312</v>
      </c>
      <c r="M1655" s="19" t="s">
        <v>1443</v>
      </c>
    </row>
    <row r="1656" spans="1:13" ht="68" x14ac:dyDescent="0.3">
      <c r="A1656" s="18">
        <v>3</v>
      </c>
      <c r="B1656" s="18" t="s">
        <v>2969</v>
      </c>
      <c r="C1656" s="18" t="s">
        <v>9994</v>
      </c>
      <c r="D1656" s="18" t="s">
        <v>3047</v>
      </c>
      <c r="E1656" s="18" t="s">
        <v>1343</v>
      </c>
      <c r="F1656" s="18" t="s">
        <v>820</v>
      </c>
      <c r="G1656" s="18" t="s">
        <v>10015</v>
      </c>
      <c r="H1656" s="18" t="s">
        <v>4757</v>
      </c>
      <c r="I1656" s="39" t="s">
        <v>10016</v>
      </c>
      <c r="J1656" s="18" t="s">
        <v>831</v>
      </c>
      <c r="K1656" s="18" t="s">
        <v>13313</v>
      </c>
      <c r="L1656" s="18" t="s">
        <v>7844</v>
      </c>
      <c r="M1656" s="41" t="s">
        <v>3057</v>
      </c>
    </row>
    <row r="1657" spans="1:13" ht="68" x14ac:dyDescent="0.3">
      <c r="A1657" s="18">
        <v>3</v>
      </c>
      <c r="B1657" s="18" t="s">
        <v>2969</v>
      </c>
      <c r="C1657" s="18" t="s">
        <v>9994</v>
      </c>
      <c r="D1657" s="18" t="s">
        <v>3047</v>
      </c>
      <c r="E1657" s="18" t="s">
        <v>1343</v>
      </c>
      <c r="F1657" s="18" t="s">
        <v>820</v>
      </c>
      <c r="G1657" s="18" t="s">
        <v>10015</v>
      </c>
      <c r="H1657" s="18" t="s">
        <v>4757</v>
      </c>
      <c r="I1657" s="39" t="s">
        <v>10017</v>
      </c>
      <c r="J1657" s="18" t="s">
        <v>4758</v>
      </c>
      <c r="K1657" s="18" t="s">
        <v>6225</v>
      </c>
      <c r="L1657" s="18" t="s">
        <v>3062</v>
      </c>
      <c r="M1657" s="41" t="s">
        <v>2283</v>
      </c>
    </row>
    <row r="1658" spans="1:13" ht="85" x14ac:dyDescent="0.3">
      <c r="A1658" s="18">
        <v>3</v>
      </c>
      <c r="B1658" s="18" t="s">
        <v>2969</v>
      </c>
      <c r="C1658" s="18" t="s">
        <v>9994</v>
      </c>
      <c r="D1658" s="18" t="s">
        <v>3047</v>
      </c>
      <c r="E1658" s="18" t="s">
        <v>1344</v>
      </c>
      <c r="F1658" s="18" t="s">
        <v>832</v>
      </c>
      <c r="G1658" s="18" t="s">
        <v>10018</v>
      </c>
      <c r="H1658" s="18" t="s">
        <v>3063</v>
      </c>
      <c r="I1658" s="39" t="s">
        <v>10019</v>
      </c>
      <c r="J1658" s="18" t="s">
        <v>3064</v>
      </c>
      <c r="K1658" s="18" t="s">
        <v>3065</v>
      </c>
      <c r="L1658" s="18" t="s">
        <v>3066</v>
      </c>
      <c r="M1658" s="19" t="s">
        <v>1436</v>
      </c>
    </row>
    <row r="1659" spans="1:13" ht="68" x14ac:dyDescent="0.3">
      <c r="A1659" s="18">
        <v>3</v>
      </c>
      <c r="B1659" s="18" t="s">
        <v>2969</v>
      </c>
      <c r="C1659" s="18" t="s">
        <v>9994</v>
      </c>
      <c r="D1659" s="18" t="s">
        <v>3047</v>
      </c>
      <c r="E1659" s="18" t="s">
        <v>1344</v>
      </c>
      <c r="F1659" s="18" t="s">
        <v>832</v>
      </c>
      <c r="G1659" s="18" t="s">
        <v>10018</v>
      </c>
      <c r="H1659" s="18" t="s">
        <v>3063</v>
      </c>
      <c r="I1659" s="39" t="s">
        <v>10020</v>
      </c>
      <c r="J1659" s="18" t="s">
        <v>13314</v>
      </c>
      <c r="K1659" s="18" t="s">
        <v>13315</v>
      </c>
      <c r="L1659" s="18" t="s">
        <v>13316</v>
      </c>
      <c r="M1659" s="19" t="s">
        <v>1436</v>
      </c>
    </row>
    <row r="1660" spans="1:13" ht="68" x14ac:dyDescent="0.3">
      <c r="A1660" s="18">
        <v>3</v>
      </c>
      <c r="B1660" s="18" t="s">
        <v>2969</v>
      </c>
      <c r="C1660" s="18" t="s">
        <v>9994</v>
      </c>
      <c r="D1660" s="18" t="s">
        <v>3047</v>
      </c>
      <c r="E1660" s="18" t="s">
        <v>1344</v>
      </c>
      <c r="F1660" s="18" t="s">
        <v>832</v>
      </c>
      <c r="G1660" s="18" t="s">
        <v>10018</v>
      </c>
      <c r="H1660" s="18" t="s">
        <v>3063</v>
      </c>
      <c r="I1660" s="39" t="s">
        <v>10021</v>
      </c>
      <c r="J1660" s="18" t="s">
        <v>13317</v>
      </c>
      <c r="K1660" s="18" t="s">
        <v>13318</v>
      </c>
      <c r="L1660" s="18" t="s">
        <v>13319</v>
      </c>
      <c r="M1660" s="19" t="s">
        <v>1443</v>
      </c>
    </row>
    <row r="1661" spans="1:13" ht="68" x14ac:dyDescent="0.3">
      <c r="A1661" s="18">
        <v>3</v>
      </c>
      <c r="B1661" s="18" t="s">
        <v>2969</v>
      </c>
      <c r="C1661" s="18" t="s">
        <v>9994</v>
      </c>
      <c r="D1661" s="18" t="s">
        <v>3047</v>
      </c>
      <c r="E1661" s="18" t="s">
        <v>1344</v>
      </c>
      <c r="F1661" s="18" t="s">
        <v>832</v>
      </c>
      <c r="G1661" s="18" t="s">
        <v>10018</v>
      </c>
      <c r="H1661" s="18" t="s">
        <v>3063</v>
      </c>
      <c r="I1661" s="39" t="s">
        <v>10022</v>
      </c>
      <c r="J1661" s="18" t="s">
        <v>13320</v>
      </c>
      <c r="K1661" s="18" t="s">
        <v>13321</v>
      </c>
      <c r="L1661" s="18" t="s">
        <v>7847</v>
      </c>
      <c r="M1661" s="19" t="s">
        <v>1436</v>
      </c>
    </row>
    <row r="1662" spans="1:13" ht="68" x14ac:dyDescent="0.3">
      <c r="A1662" s="18">
        <v>3</v>
      </c>
      <c r="B1662" s="18" t="s">
        <v>2969</v>
      </c>
      <c r="C1662" s="18" t="s">
        <v>9994</v>
      </c>
      <c r="D1662" s="18" t="s">
        <v>3047</v>
      </c>
      <c r="E1662" s="18" t="s">
        <v>1344</v>
      </c>
      <c r="F1662" s="18" t="s">
        <v>832</v>
      </c>
      <c r="G1662" s="18" t="s">
        <v>10023</v>
      </c>
      <c r="H1662" s="18" t="s">
        <v>833</v>
      </c>
      <c r="I1662" s="39" t="s">
        <v>10024</v>
      </c>
      <c r="J1662" s="18" t="s">
        <v>834</v>
      </c>
      <c r="K1662" s="18" t="s">
        <v>13322</v>
      </c>
      <c r="L1662" s="18" t="s">
        <v>13323</v>
      </c>
      <c r="M1662" s="41" t="s">
        <v>1458</v>
      </c>
    </row>
    <row r="1663" spans="1:13" ht="68" x14ac:dyDescent="0.3">
      <c r="A1663" s="18">
        <v>3</v>
      </c>
      <c r="B1663" s="18" t="s">
        <v>2969</v>
      </c>
      <c r="C1663" s="18" t="s">
        <v>9994</v>
      </c>
      <c r="D1663" s="18" t="s">
        <v>3047</v>
      </c>
      <c r="E1663" s="18" t="s">
        <v>1344</v>
      </c>
      <c r="F1663" s="18" t="s">
        <v>832</v>
      </c>
      <c r="G1663" s="18" t="s">
        <v>10023</v>
      </c>
      <c r="H1663" s="18" t="s">
        <v>833</v>
      </c>
      <c r="I1663" s="39" t="s">
        <v>10025</v>
      </c>
      <c r="J1663" s="18" t="s">
        <v>13324</v>
      </c>
      <c r="K1663" s="18" t="s">
        <v>13325</v>
      </c>
      <c r="L1663" s="18" t="s">
        <v>13326</v>
      </c>
      <c r="M1663" s="41" t="s">
        <v>1458</v>
      </c>
    </row>
    <row r="1664" spans="1:13" ht="68" x14ac:dyDescent="0.3">
      <c r="A1664" s="18">
        <v>3</v>
      </c>
      <c r="B1664" s="18" t="s">
        <v>2969</v>
      </c>
      <c r="C1664" s="18" t="s">
        <v>9994</v>
      </c>
      <c r="D1664" s="18" t="s">
        <v>3047</v>
      </c>
      <c r="E1664" s="18" t="s">
        <v>1344</v>
      </c>
      <c r="F1664" s="18" t="s">
        <v>832</v>
      </c>
      <c r="G1664" s="18" t="s">
        <v>10023</v>
      </c>
      <c r="H1664" s="18" t="s">
        <v>833</v>
      </c>
      <c r="I1664" s="39" t="s">
        <v>10026</v>
      </c>
      <c r="J1664" s="18" t="s">
        <v>835</v>
      </c>
      <c r="K1664" s="18" t="s">
        <v>13327</v>
      </c>
      <c r="L1664" s="18" t="s">
        <v>13328</v>
      </c>
      <c r="M1664" s="41" t="s">
        <v>1458</v>
      </c>
    </row>
    <row r="1665" spans="1:13" ht="68" x14ac:dyDescent="0.3">
      <c r="A1665" s="18">
        <v>3</v>
      </c>
      <c r="B1665" s="18" t="s">
        <v>2969</v>
      </c>
      <c r="C1665" s="18" t="s">
        <v>9994</v>
      </c>
      <c r="D1665" s="18" t="s">
        <v>3047</v>
      </c>
      <c r="E1665" s="18" t="s">
        <v>1344</v>
      </c>
      <c r="F1665" s="18" t="s">
        <v>832</v>
      </c>
      <c r="G1665" s="18" t="s">
        <v>10023</v>
      </c>
      <c r="H1665" s="18" t="s">
        <v>833</v>
      </c>
      <c r="I1665" s="39" t="s">
        <v>10027</v>
      </c>
      <c r="J1665" s="18" t="s">
        <v>13329</v>
      </c>
      <c r="K1665" s="18" t="s">
        <v>13330</v>
      </c>
      <c r="L1665" s="18" t="s">
        <v>13331</v>
      </c>
      <c r="M1665" s="41" t="s">
        <v>1458</v>
      </c>
    </row>
    <row r="1666" spans="1:13" ht="68" x14ac:dyDescent="0.3">
      <c r="A1666" s="18">
        <v>3</v>
      </c>
      <c r="B1666" s="18" t="s">
        <v>2969</v>
      </c>
      <c r="C1666" s="18" t="s">
        <v>9994</v>
      </c>
      <c r="D1666" s="18" t="s">
        <v>3047</v>
      </c>
      <c r="E1666" s="18" t="s">
        <v>1344</v>
      </c>
      <c r="F1666" s="18" t="s">
        <v>832</v>
      </c>
      <c r="G1666" s="18" t="s">
        <v>10023</v>
      </c>
      <c r="H1666" s="18" t="s">
        <v>833</v>
      </c>
      <c r="I1666" s="39" t="s">
        <v>10028</v>
      </c>
      <c r="J1666" s="18" t="s">
        <v>13332</v>
      </c>
      <c r="K1666" s="18" t="s">
        <v>13333</v>
      </c>
      <c r="L1666" s="18" t="s">
        <v>13334</v>
      </c>
      <c r="M1666" s="41" t="s">
        <v>1458</v>
      </c>
    </row>
    <row r="1667" spans="1:13" ht="68" x14ac:dyDescent="0.3">
      <c r="A1667" s="18">
        <v>3</v>
      </c>
      <c r="B1667" s="18" t="s">
        <v>2969</v>
      </c>
      <c r="C1667" s="18" t="s">
        <v>9994</v>
      </c>
      <c r="D1667" s="18" t="s">
        <v>3047</v>
      </c>
      <c r="E1667" s="18" t="s">
        <v>1344</v>
      </c>
      <c r="F1667" s="18" t="s">
        <v>832</v>
      </c>
      <c r="G1667" s="18" t="s">
        <v>10023</v>
      </c>
      <c r="H1667" s="18" t="s">
        <v>833</v>
      </c>
      <c r="I1667" s="39" t="s">
        <v>10029</v>
      </c>
      <c r="J1667" s="18" t="s">
        <v>13335</v>
      </c>
      <c r="K1667" s="18" t="s">
        <v>13336</v>
      </c>
      <c r="L1667" s="18" t="s">
        <v>13337</v>
      </c>
      <c r="M1667" s="41" t="s">
        <v>1458</v>
      </c>
    </row>
    <row r="1668" spans="1:13" ht="68" x14ac:dyDescent="0.3">
      <c r="A1668" s="18">
        <v>3</v>
      </c>
      <c r="B1668" s="18" t="s">
        <v>2969</v>
      </c>
      <c r="C1668" s="18" t="s">
        <v>9994</v>
      </c>
      <c r="D1668" s="18" t="s">
        <v>3047</v>
      </c>
      <c r="E1668" s="18" t="s">
        <v>1344</v>
      </c>
      <c r="F1668" s="18" t="s">
        <v>832</v>
      </c>
      <c r="G1668" s="18" t="s">
        <v>10023</v>
      </c>
      <c r="H1668" s="18" t="s">
        <v>833</v>
      </c>
      <c r="I1668" s="39" t="s">
        <v>10030</v>
      </c>
      <c r="J1668" s="18" t="s">
        <v>836</v>
      </c>
      <c r="K1668" s="18" t="s">
        <v>13338</v>
      </c>
      <c r="L1668" s="18" t="s">
        <v>13339</v>
      </c>
      <c r="M1668" s="41" t="s">
        <v>1458</v>
      </c>
    </row>
    <row r="1669" spans="1:13" ht="68" x14ac:dyDescent="0.3">
      <c r="A1669" s="18">
        <v>3</v>
      </c>
      <c r="B1669" s="18" t="s">
        <v>2969</v>
      </c>
      <c r="C1669" s="18" t="s">
        <v>9994</v>
      </c>
      <c r="D1669" s="18" t="s">
        <v>3047</v>
      </c>
      <c r="E1669" s="18" t="s">
        <v>1344</v>
      </c>
      <c r="F1669" s="18" t="s">
        <v>832</v>
      </c>
      <c r="G1669" s="18" t="s">
        <v>10023</v>
      </c>
      <c r="H1669" s="18" t="s">
        <v>833</v>
      </c>
      <c r="I1669" s="39" t="s">
        <v>10031</v>
      </c>
      <c r="J1669" s="18" t="s">
        <v>13340</v>
      </c>
      <c r="K1669" s="18" t="s">
        <v>13341</v>
      </c>
      <c r="L1669" s="18" t="s">
        <v>13342</v>
      </c>
      <c r="M1669" s="41" t="s">
        <v>1458</v>
      </c>
    </row>
    <row r="1670" spans="1:13" ht="68" x14ac:dyDescent="0.3">
      <c r="A1670" s="18">
        <v>3</v>
      </c>
      <c r="B1670" s="18" t="s">
        <v>2969</v>
      </c>
      <c r="C1670" s="18" t="s">
        <v>9994</v>
      </c>
      <c r="D1670" s="18" t="s">
        <v>3047</v>
      </c>
      <c r="E1670" s="18" t="s">
        <v>1344</v>
      </c>
      <c r="F1670" s="18" t="s">
        <v>832</v>
      </c>
      <c r="G1670" s="18" t="s">
        <v>10023</v>
      </c>
      <c r="H1670" s="18" t="s">
        <v>833</v>
      </c>
      <c r="I1670" s="39" t="s">
        <v>10032</v>
      </c>
      <c r="J1670" s="18" t="s">
        <v>837</v>
      </c>
      <c r="K1670" s="18" t="s">
        <v>6237</v>
      </c>
      <c r="L1670" s="18" t="s">
        <v>7856</v>
      </c>
      <c r="M1670" s="41" t="s">
        <v>1458</v>
      </c>
    </row>
    <row r="1671" spans="1:13" ht="68" x14ac:dyDescent="0.3">
      <c r="A1671" s="18">
        <v>3</v>
      </c>
      <c r="B1671" s="18" t="s">
        <v>2969</v>
      </c>
      <c r="C1671" s="18" t="s">
        <v>9994</v>
      </c>
      <c r="D1671" s="18" t="s">
        <v>3047</v>
      </c>
      <c r="E1671" s="18" t="s">
        <v>1344</v>
      </c>
      <c r="F1671" s="18" t="s">
        <v>832</v>
      </c>
      <c r="G1671" s="18" t="s">
        <v>10033</v>
      </c>
      <c r="H1671" s="18" t="s">
        <v>13343</v>
      </c>
      <c r="I1671" s="39" t="s">
        <v>10034</v>
      </c>
      <c r="J1671" s="18" t="s">
        <v>4772</v>
      </c>
      <c r="K1671" s="18" t="s">
        <v>13344</v>
      </c>
      <c r="L1671" s="18" t="s">
        <v>13345</v>
      </c>
      <c r="M1671" s="19" t="s">
        <v>1443</v>
      </c>
    </row>
    <row r="1672" spans="1:13" ht="68" x14ac:dyDescent="0.3">
      <c r="A1672" s="18">
        <v>3</v>
      </c>
      <c r="B1672" s="18" t="s">
        <v>2969</v>
      </c>
      <c r="C1672" s="18" t="s">
        <v>9994</v>
      </c>
      <c r="D1672" s="18" t="s">
        <v>3047</v>
      </c>
      <c r="E1672" s="18" t="s">
        <v>1344</v>
      </c>
      <c r="F1672" s="18" t="s">
        <v>832</v>
      </c>
      <c r="G1672" s="18" t="s">
        <v>10033</v>
      </c>
      <c r="H1672" s="18" t="s">
        <v>13343</v>
      </c>
      <c r="I1672" s="39" t="s">
        <v>10035</v>
      </c>
      <c r="J1672" s="18" t="s">
        <v>13346</v>
      </c>
      <c r="K1672" s="18" t="s">
        <v>13347</v>
      </c>
      <c r="L1672" s="18" t="s">
        <v>13348</v>
      </c>
      <c r="M1672" s="19" t="s">
        <v>1443</v>
      </c>
    </row>
    <row r="1673" spans="1:13" ht="68" x14ac:dyDescent="0.3">
      <c r="A1673" s="18">
        <v>3</v>
      </c>
      <c r="B1673" s="18" t="s">
        <v>2969</v>
      </c>
      <c r="C1673" s="18" t="s">
        <v>9994</v>
      </c>
      <c r="D1673" s="18" t="s">
        <v>3047</v>
      </c>
      <c r="E1673" s="18" t="s">
        <v>1344</v>
      </c>
      <c r="F1673" s="18" t="s">
        <v>832</v>
      </c>
      <c r="G1673" s="18" t="s">
        <v>10036</v>
      </c>
      <c r="H1673" s="18" t="s">
        <v>3067</v>
      </c>
      <c r="I1673" s="39" t="s">
        <v>10037</v>
      </c>
      <c r="J1673" s="18" t="s">
        <v>13349</v>
      </c>
      <c r="K1673" s="18" t="s">
        <v>13350</v>
      </c>
      <c r="L1673" s="18" t="s">
        <v>13351</v>
      </c>
      <c r="M1673" s="41" t="s">
        <v>1514</v>
      </c>
    </row>
    <row r="1674" spans="1:13" ht="68" x14ac:dyDescent="0.3">
      <c r="A1674" s="18">
        <v>3</v>
      </c>
      <c r="B1674" s="18" t="s">
        <v>2969</v>
      </c>
      <c r="C1674" s="18" t="s">
        <v>9994</v>
      </c>
      <c r="D1674" s="18" t="s">
        <v>3047</v>
      </c>
      <c r="E1674" s="18" t="s">
        <v>1344</v>
      </c>
      <c r="F1674" s="18" t="s">
        <v>832</v>
      </c>
      <c r="G1674" s="18" t="s">
        <v>10036</v>
      </c>
      <c r="H1674" s="18" t="s">
        <v>3067</v>
      </c>
      <c r="I1674" s="39" t="s">
        <v>10038</v>
      </c>
      <c r="J1674" s="18" t="s">
        <v>3068</v>
      </c>
      <c r="K1674" s="18" t="s">
        <v>3069</v>
      </c>
      <c r="L1674" s="18" t="s">
        <v>3070</v>
      </c>
      <c r="M1674" s="41" t="s">
        <v>1514</v>
      </c>
    </row>
    <row r="1675" spans="1:13" ht="68" x14ac:dyDescent="0.3">
      <c r="A1675" s="18">
        <v>3</v>
      </c>
      <c r="B1675" s="18" t="s">
        <v>2969</v>
      </c>
      <c r="C1675" s="18" t="s">
        <v>9994</v>
      </c>
      <c r="D1675" s="18" t="s">
        <v>3047</v>
      </c>
      <c r="E1675" s="18" t="s">
        <v>1344</v>
      </c>
      <c r="F1675" s="18" t="s">
        <v>832</v>
      </c>
      <c r="G1675" s="18" t="s">
        <v>10036</v>
      </c>
      <c r="H1675" s="18" t="s">
        <v>3067</v>
      </c>
      <c r="I1675" s="39" t="s">
        <v>10039</v>
      </c>
      <c r="J1675" s="18" t="s">
        <v>13352</v>
      </c>
      <c r="K1675" s="18" t="s">
        <v>13353</v>
      </c>
      <c r="L1675" s="18" t="s">
        <v>13354</v>
      </c>
      <c r="M1675" s="19" t="s">
        <v>1443</v>
      </c>
    </row>
    <row r="1676" spans="1:13" ht="68" x14ac:dyDescent="0.3">
      <c r="A1676" s="18">
        <v>3</v>
      </c>
      <c r="B1676" s="18" t="s">
        <v>2969</v>
      </c>
      <c r="C1676" s="18" t="s">
        <v>9994</v>
      </c>
      <c r="D1676" s="18" t="s">
        <v>3047</v>
      </c>
      <c r="E1676" s="18" t="s">
        <v>1345</v>
      </c>
      <c r="F1676" s="18" t="s">
        <v>838</v>
      </c>
      <c r="G1676" s="18" t="s">
        <v>10040</v>
      </c>
      <c r="H1676" s="18" t="s">
        <v>3071</v>
      </c>
      <c r="I1676" s="39" t="s">
        <v>10041</v>
      </c>
      <c r="J1676" s="18" t="s">
        <v>840</v>
      </c>
      <c r="K1676" s="18" t="s">
        <v>6242</v>
      </c>
      <c r="L1676" s="18" t="s">
        <v>7861</v>
      </c>
      <c r="M1676" s="19" t="s">
        <v>1443</v>
      </c>
    </row>
    <row r="1677" spans="1:13" ht="68" x14ac:dyDescent="0.3">
      <c r="A1677" s="18">
        <v>3</v>
      </c>
      <c r="B1677" s="18" t="s">
        <v>2969</v>
      </c>
      <c r="C1677" s="18" t="s">
        <v>9994</v>
      </c>
      <c r="D1677" s="18" t="s">
        <v>3047</v>
      </c>
      <c r="E1677" s="18" t="s">
        <v>1345</v>
      </c>
      <c r="F1677" s="18" t="s">
        <v>838</v>
      </c>
      <c r="G1677" s="18" t="s">
        <v>10040</v>
      </c>
      <c r="H1677" s="18" t="s">
        <v>3071</v>
      </c>
      <c r="I1677" s="39" t="s">
        <v>10042</v>
      </c>
      <c r="J1677" s="18" t="s">
        <v>4777</v>
      </c>
      <c r="K1677" s="18" t="s">
        <v>6243</v>
      </c>
      <c r="L1677" s="18" t="s">
        <v>13355</v>
      </c>
      <c r="M1677" s="19" t="s">
        <v>1443</v>
      </c>
    </row>
    <row r="1678" spans="1:13" ht="68" x14ac:dyDescent="0.3">
      <c r="A1678" s="18">
        <v>3</v>
      </c>
      <c r="B1678" s="18" t="s">
        <v>2969</v>
      </c>
      <c r="C1678" s="18" t="s">
        <v>9994</v>
      </c>
      <c r="D1678" s="18" t="s">
        <v>3047</v>
      </c>
      <c r="E1678" s="18" t="s">
        <v>1345</v>
      </c>
      <c r="F1678" s="18" t="s">
        <v>838</v>
      </c>
      <c r="G1678" s="18" t="s">
        <v>10040</v>
      </c>
      <c r="H1678" s="18" t="s">
        <v>3071</v>
      </c>
      <c r="I1678" s="39" t="s">
        <v>10043</v>
      </c>
      <c r="J1678" s="18" t="s">
        <v>13356</v>
      </c>
      <c r="K1678" s="18" t="s">
        <v>13357</v>
      </c>
      <c r="L1678" s="18" t="s">
        <v>13358</v>
      </c>
      <c r="M1678" s="19" t="s">
        <v>1443</v>
      </c>
    </row>
    <row r="1679" spans="1:13" ht="68" x14ac:dyDescent="0.3">
      <c r="A1679" s="18">
        <v>3</v>
      </c>
      <c r="B1679" s="18" t="s">
        <v>2969</v>
      </c>
      <c r="C1679" s="18" t="s">
        <v>9994</v>
      </c>
      <c r="D1679" s="18" t="s">
        <v>3047</v>
      </c>
      <c r="E1679" s="18" t="s">
        <v>1345</v>
      </c>
      <c r="F1679" s="18" t="s">
        <v>838</v>
      </c>
      <c r="G1679" s="18" t="s">
        <v>10044</v>
      </c>
      <c r="H1679" s="18" t="s">
        <v>841</v>
      </c>
      <c r="I1679" s="39" t="s">
        <v>10045</v>
      </c>
      <c r="J1679" s="18" t="s">
        <v>13359</v>
      </c>
      <c r="K1679" s="18" t="s">
        <v>13360</v>
      </c>
      <c r="L1679" s="18" t="s">
        <v>13361</v>
      </c>
      <c r="M1679" s="19" t="s">
        <v>1443</v>
      </c>
    </row>
    <row r="1680" spans="1:13" ht="68" x14ac:dyDescent="0.3">
      <c r="A1680" s="18">
        <v>3</v>
      </c>
      <c r="B1680" s="18" t="s">
        <v>2969</v>
      </c>
      <c r="C1680" s="18" t="s">
        <v>9994</v>
      </c>
      <c r="D1680" s="18" t="s">
        <v>3047</v>
      </c>
      <c r="E1680" s="18" t="s">
        <v>1345</v>
      </c>
      <c r="F1680" s="18" t="s">
        <v>838</v>
      </c>
      <c r="G1680" s="18" t="s">
        <v>10044</v>
      </c>
      <c r="H1680" s="18" t="s">
        <v>841</v>
      </c>
      <c r="I1680" s="39" t="s">
        <v>10046</v>
      </c>
      <c r="J1680" s="18" t="s">
        <v>842</v>
      </c>
      <c r="K1680" s="18" t="s">
        <v>6246</v>
      </c>
      <c r="L1680" s="18" t="s">
        <v>3072</v>
      </c>
      <c r="M1680" s="19" t="s">
        <v>1443</v>
      </c>
    </row>
    <row r="1681" spans="1:13" ht="68" x14ac:dyDescent="0.3">
      <c r="A1681" s="18">
        <v>3</v>
      </c>
      <c r="B1681" s="18" t="s">
        <v>2969</v>
      </c>
      <c r="C1681" s="18" t="s">
        <v>9994</v>
      </c>
      <c r="D1681" s="18" t="s">
        <v>3047</v>
      </c>
      <c r="E1681" s="18" t="s">
        <v>1345</v>
      </c>
      <c r="F1681" s="18" t="s">
        <v>838</v>
      </c>
      <c r="G1681" s="18" t="s">
        <v>10044</v>
      </c>
      <c r="H1681" s="18" t="s">
        <v>841</v>
      </c>
      <c r="I1681" s="39" t="s">
        <v>10047</v>
      </c>
      <c r="J1681" s="18" t="s">
        <v>13362</v>
      </c>
      <c r="K1681" s="18" t="s">
        <v>13363</v>
      </c>
      <c r="L1681" s="18" t="s">
        <v>13364</v>
      </c>
      <c r="M1681" s="19" t="s">
        <v>1443</v>
      </c>
    </row>
    <row r="1682" spans="1:13" ht="68" x14ac:dyDescent="0.3">
      <c r="A1682" s="18">
        <v>3</v>
      </c>
      <c r="B1682" s="18" t="s">
        <v>2969</v>
      </c>
      <c r="C1682" s="18" t="s">
        <v>9994</v>
      </c>
      <c r="D1682" s="18" t="s">
        <v>3047</v>
      </c>
      <c r="E1682" s="18" t="s">
        <v>1345</v>
      </c>
      <c r="F1682" s="18" t="s">
        <v>838</v>
      </c>
      <c r="G1682" s="18" t="s">
        <v>10048</v>
      </c>
      <c r="H1682" s="18" t="s">
        <v>843</v>
      </c>
      <c r="I1682" s="39" t="s">
        <v>10049</v>
      </c>
      <c r="J1682" s="18" t="s">
        <v>3073</v>
      </c>
      <c r="K1682" s="18" t="s">
        <v>3074</v>
      </c>
      <c r="L1682" s="18" t="s">
        <v>3075</v>
      </c>
      <c r="M1682" s="19" t="s">
        <v>1443</v>
      </c>
    </row>
    <row r="1683" spans="1:13" ht="68" x14ac:dyDescent="0.3">
      <c r="A1683" s="18">
        <v>3</v>
      </c>
      <c r="B1683" s="18" t="s">
        <v>2969</v>
      </c>
      <c r="C1683" s="18" t="s">
        <v>9994</v>
      </c>
      <c r="D1683" s="18" t="s">
        <v>3047</v>
      </c>
      <c r="E1683" s="18" t="s">
        <v>1345</v>
      </c>
      <c r="F1683" s="18" t="s">
        <v>838</v>
      </c>
      <c r="G1683" s="18" t="s">
        <v>10048</v>
      </c>
      <c r="H1683" s="18" t="s">
        <v>843</v>
      </c>
      <c r="I1683" s="39" t="s">
        <v>10050</v>
      </c>
      <c r="J1683" s="18" t="s">
        <v>844</v>
      </c>
      <c r="K1683" s="18" t="s">
        <v>3076</v>
      </c>
      <c r="L1683" s="18" t="s">
        <v>3077</v>
      </c>
      <c r="M1683" s="19" t="s">
        <v>1443</v>
      </c>
    </row>
    <row r="1684" spans="1:13" ht="68" x14ac:dyDescent="0.3">
      <c r="A1684" s="18">
        <v>3</v>
      </c>
      <c r="B1684" s="18" t="s">
        <v>2969</v>
      </c>
      <c r="C1684" s="18" t="s">
        <v>9994</v>
      </c>
      <c r="D1684" s="18" t="s">
        <v>3047</v>
      </c>
      <c r="E1684" s="18" t="s">
        <v>1345</v>
      </c>
      <c r="F1684" s="18" t="s">
        <v>838</v>
      </c>
      <c r="G1684" s="18" t="s">
        <v>10051</v>
      </c>
      <c r="H1684" s="18" t="s">
        <v>845</v>
      </c>
      <c r="I1684" s="39" t="s">
        <v>10052</v>
      </c>
      <c r="J1684" s="18" t="s">
        <v>846</v>
      </c>
      <c r="K1684" s="18" t="s">
        <v>13365</v>
      </c>
      <c r="L1684" s="18" t="s">
        <v>13366</v>
      </c>
      <c r="M1684" s="19" t="s">
        <v>1443</v>
      </c>
    </row>
    <row r="1685" spans="1:13" ht="68" x14ac:dyDescent="0.3">
      <c r="A1685" s="18">
        <v>3</v>
      </c>
      <c r="B1685" s="18" t="s">
        <v>2969</v>
      </c>
      <c r="C1685" s="18" t="s">
        <v>9994</v>
      </c>
      <c r="D1685" s="18" t="s">
        <v>3047</v>
      </c>
      <c r="E1685" s="18" t="s">
        <v>1345</v>
      </c>
      <c r="F1685" s="18" t="s">
        <v>838</v>
      </c>
      <c r="G1685" s="18" t="s">
        <v>10051</v>
      </c>
      <c r="H1685" s="18" t="s">
        <v>845</v>
      </c>
      <c r="I1685" s="39" t="s">
        <v>10053</v>
      </c>
      <c r="J1685" s="18" t="s">
        <v>847</v>
      </c>
      <c r="K1685" s="18" t="s">
        <v>13367</v>
      </c>
      <c r="L1685" s="18" t="s">
        <v>13368</v>
      </c>
      <c r="M1685" s="19" t="s">
        <v>1443</v>
      </c>
    </row>
    <row r="1686" spans="1:13" ht="68" x14ac:dyDescent="0.3">
      <c r="A1686" s="18">
        <v>3</v>
      </c>
      <c r="B1686" s="18" t="s">
        <v>2969</v>
      </c>
      <c r="C1686" s="18" t="s">
        <v>9994</v>
      </c>
      <c r="D1686" s="18" t="s">
        <v>3047</v>
      </c>
      <c r="E1686" s="18" t="s">
        <v>1345</v>
      </c>
      <c r="F1686" s="18" t="s">
        <v>838</v>
      </c>
      <c r="G1686" s="18" t="s">
        <v>10051</v>
      </c>
      <c r="H1686" s="18" t="s">
        <v>845</v>
      </c>
      <c r="I1686" s="39" t="s">
        <v>10054</v>
      </c>
      <c r="J1686" s="18" t="s">
        <v>3078</v>
      </c>
      <c r="K1686" s="18" t="s">
        <v>3079</v>
      </c>
      <c r="L1686" s="18" t="s">
        <v>3080</v>
      </c>
      <c r="M1686" s="19" t="s">
        <v>1443</v>
      </c>
    </row>
    <row r="1687" spans="1:13" ht="68" x14ac:dyDescent="0.3">
      <c r="A1687" s="18">
        <v>3</v>
      </c>
      <c r="B1687" s="18" t="s">
        <v>2969</v>
      </c>
      <c r="C1687" s="18" t="s">
        <v>9994</v>
      </c>
      <c r="D1687" s="18" t="s">
        <v>3047</v>
      </c>
      <c r="E1687" s="18" t="s">
        <v>1345</v>
      </c>
      <c r="F1687" s="18" t="s">
        <v>838</v>
      </c>
      <c r="G1687" s="18" t="s">
        <v>10051</v>
      </c>
      <c r="H1687" s="18" t="s">
        <v>845</v>
      </c>
      <c r="I1687" s="39" t="s">
        <v>10055</v>
      </c>
      <c r="J1687" s="18" t="s">
        <v>13369</v>
      </c>
      <c r="K1687" s="18" t="s">
        <v>13370</v>
      </c>
      <c r="L1687" s="18" t="s">
        <v>13371</v>
      </c>
      <c r="M1687" s="19" t="s">
        <v>1436</v>
      </c>
    </row>
    <row r="1688" spans="1:13" ht="68" x14ac:dyDescent="0.3">
      <c r="A1688" s="18">
        <v>3</v>
      </c>
      <c r="B1688" s="18" t="s">
        <v>2969</v>
      </c>
      <c r="C1688" s="18" t="s">
        <v>9994</v>
      </c>
      <c r="D1688" s="18" t="s">
        <v>3047</v>
      </c>
      <c r="E1688" s="18" t="s">
        <v>1345</v>
      </c>
      <c r="F1688" s="18" t="s">
        <v>838</v>
      </c>
      <c r="G1688" s="18" t="s">
        <v>10056</v>
      </c>
      <c r="H1688" s="18" t="s">
        <v>13372</v>
      </c>
      <c r="I1688" s="39" t="s">
        <v>10057</v>
      </c>
      <c r="J1688" s="18" t="s">
        <v>13373</v>
      </c>
      <c r="K1688" s="18" t="s">
        <v>13374</v>
      </c>
      <c r="L1688" s="18" t="s">
        <v>13375</v>
      </c>
      <c r="M1688" s="19" t="s">
        <v>1443</v>
      </c>
    </row>
    <row r="1689" spans="1:13" ht="68" x14ac:dyDescent="0.3">
      <c r="A1689" s="18">
        <v>3</v>
      </c>
      <c r="B1689" s="18" t="s">
        <v>2969</v>
      </c>
      <c r="C1689" s="18" t="s">
        <v>9994</v>
      </c>
      <c r="D1689" s="18" t="s">
        <v>3047</v>
      </c>
      <c r="E1689" s="18" t="s">
        <v>1345</v>
      </c>
      <c r="F1689" s="18" t="s">
        <v>838</v>
      </c>
      <c r="G1689" s="18" t="s">
        <v>10056</v>
      </c>
      <c r="H1689" s="18" t="s">
        <v>13372</v>
      </c>
      <c r="I1689" s="39" t="s">
        <v>10058</v>
      </c>
      <c r="J1689" s="18" t="s">
        <v>4788</v>
      </c>
      <c r="K1689" s="18" t="s">
        <v>3081</v>
      </c>
      <c r="L1689" s="18" t="s">
        <v>3082</v>
      </c>
      <c r="M1689" s="19" t="s">
        <v>2026</v>
      </c>
    </row>
    <row r="1690" spans="1:13" ht="68" x14ac:dyDescent="0.3">
      <c r="A1690" s="18">
        <v>3</v>
      </c>
      <c r="B1690" s="18" t="s">
        <v>2969</v>
      </c>
      <c r="C1690" s="18" t="s">
        <v>9994</v>
      </c>
      <c r="D1690" s="18" t="s">
        <v>3047</v>
      </c>
      <c r="E1690" s="18" t="s">
        <v>1346</v>
      </c>
      <c r="F1690" s="18" t="s">
        <v>848</v>
      </c>
      <c r="G1690" s="18" t="s">
        <v>10059</v>
      </c>
      <c r="H1690" s="18" t="s">
        <v>849</v>
      </c>
      <c r="I1690" s="39" t="s">
        <v>10060</v>
      </c>
      <c r="J1690" s="18" t="s">
        <v>850</v>
      </c>
      <c r="K1690" s="18" t="s">
        <v>6252</v>
      </c>
      <c r="L1690" s="18" t="s">
        <v>3083</v>
      </c>
      <c r="M1690" s="41" t="s">
        <v>1514</v>
      </c>
    </row>
    <row r="1691" spans="1:13" ht="68" x14ac:dyDescent="0.3">
      <c r="A1691" s="18">
        <v>3</v>
      </c>
      <c r="B1691" s="18" t="s">
        <v>2969</v>
      </c>
      <c r="C1691" s="18" t="s">
        <v>9994</v>
      </c>
      <c r="D1691" s="18" t="s">
        <v>3047</v>
      </c>
      <c r="E1691" s="18" t="s">
        <v>1346</v>
      </c>
      <c r="F1691" s="18" t="s">
        <v>848</v>
      </c>
      <c r="G1691" s="18" t="s">
        <v>10059</v>
      </c>
      <c r="H1691" s="18" t="s">
        <v>849</v>
      </c>
      <c r="I1691" s="39" t="s">
        <v>10061</v>
      </c>
      <c r="J1691" s="18" t="s">
        <v>4791</v>
      </c>
      <c r="K1691" s="18" t="s">
        <v>6253</v>
      </c>
      <c r="L1691" s="18" t="s">
        <v>13376</v>
      </c>
      <c r="M1691" s="41" t="s">
        <v>1514</v>
      </c>
    </row>
    <row r="1692" spans="1:13" ht="68" x14ac:dyDescent="0.3">
      <c r="A1692" s="18">
        <v>3</v>
      </c>
      <c r="B1692" s="18" t="s">
        <v>2969</v>
      </c>
      <c r="C1692" s="18" t="s">
        <v>9994</v>
      </c>
      <c r="D1692" s="18" t="s">
        <v>3047</v>
      </c>
      <c r="E1692" s="18" t="s">
        <v>1346</v>
      </c>
      <c r="F1692" s="18" t="s">
        <v>848</v>
      </c>
      <c r="G1692" s="18" t="s">
        <v>10059</v>
      </c>
      <c r="H1692" s="18" t="s">
        <v>849</v>
      </c>
      <c r="I1692" s="39" t="s">
        <v>10062</v>
      </c>
      <c r="J1692" s="18" t="s">
        <v>3084</v>
      </c>
      <c r="K1692" s="18" t="s">
        <v>3085</v>
      </c>
      <c r="L1692" s="18" t="s">
        <v>3086</v>
      </c>
      <c r="M1692" s="41" t="s">
        <v>1514</v>
      </c>
    </row>
    <row r="1693" spans="1:13" ht="68" x14ac:dyDescent="0.3">
      <c r="A1693" s="18">
        <v>3</v>
      </c>
      <c r="B1693" s="18" t="s">
        <v>2969</v>
      </c>
      <c r="C1693" s="18" t="s">
        <v>9994</v>
      </c>
      <c r="D1693" s="18" t="s">
        <v>3047</v>
      </c>
      <c r="E1693" s="18" t="s">
        <v>1346</v>
      </c>
      <c r="F1693" s="18" t="s">
        <v>848</v>
      </c>
      <c r="G1693" s="18" t="s">
        <v>10059</v>
      </c>
      <c r="H1693" s="18" t="s">
        <v>849</v>
      </c>
      <c r="I1693" s="39" t="s">
        <v>10063</v>
      </c>
      <c r="J1693" s="18" t="s">
        <v>13377</v>
      </c>
      <c r="K1693" s="18" t="s">
        <v>13378</v>
      </c>
      <c r="L1693" s="18" t="s">
        <v>13379</v>
      </c>
      <c r="M1693" s="19" t="s">
        <v>3087</v>
      </c>
    </row>
    <row r="1694" spans="1:13" ht="68" x14ac:dyDescent="0.3">
      <c r="A1694" s="18">
        <v>3</v>
      </c>
      <c r="B1694" s="18" t="s">
        <v>2969</v>
      </c>
      <c r="C1694" s="18" t="s">
        <v>9994</v>
      </c>
      <c r="D1694" s="18" t="s">
        <v>3047</v>
      </c>
      <c r="E1694" s="18" t="s">
        <v>1346</v>
      </c>
      <c r="F1694" s="18" t="s">
        <v>848</v>
      </c>
      <c r="G1694" s="18" t="s">
        <v>10059</v>
      </c>
      <c r="H1694" s="18" t="s">
        <v>849</v>
      </c>
      <c r="I1694" s="39" t="s">
        <v>10064</v>
      </c>
      <c r="J1694" s="18" t="s">
        <v>851</v>
      </c>
      <c r="K1694" s="18" t="s">
        <v>3088</v>
      </c>
      <c r="L1694" s="18" t="s">
        <v>3089</v>
      </c>
      <c r="M1694" s="19" t="s">
        <v>1443</v>
      </c>
    </row>
    <row r="1695" spans="1:13" ht="68" x14ac:dyDescent="0.3">
      <c r="A1695" s="18">
        <v>3</v>
      </c>
      <c r="B1695" s="18" t="s">
        <v>2969</v>
      </c>
      <c r="C1695" s="18" t="s">
        <v>9994</v>
      </c>
      <c r="D1695" s="18" t="s">
        <v>3047</v>
      </c>
      <c r="E1695" s="18" t="s">
        <v>1347</v>
      </c>
      <c r="F1695" s="18" t="s">
        <v>852</v>
      </c>
      <c r="G1695" s="18" t="s">
        <v>10065</v>
      </c>
      <c r="H1695" s="18" t="s">
        <v>4793</v>
      </c>
      <c r="I1695" s="39" t="s">
        <v>10066</v>
      </c>
      <c r="J1695" s="18" t="s">
        <v>13380</v>
      </c>
      <c r="K1695" s="18" t="s">
        <v>13381</v>
      </c>
      <c r="L1695" s="18" t="s">
        <v>13382</v>
      </c>
      <c r="M1695" s="19" t="s">
        <v>1436</v>
      </c>
    </row>
    <row r="1696" spans="1:13" ht="68" x14ac:dyDescent="0.3">
      <c r="A1696" s="18">
        <v>3</v>
      </c>
      <c r="B1696" s="18" t="s">
        <v>2969</v>
      </c>
      <c r="C1696" s="18" t="s">
        <v>9994</v>
      </c>
      <c r="D1696" s="18" t="s">
        <v>3047</v>
      </c>
      <c r="E1696" s="18" t="s">
        <v>1347</v>
      </c>
      <c r="F1696" s="18" t="s">
        <v>852</v>
      </c>
      <c r="G1696" s="18" t="s">
        <v>10065</v>
      </c>
      <c r="H1696" s="18" t="s">
        <v>4793</v>
      </c>
      <c r="I1696" s="39" t="s">
        <v>10067</v>
      </c>
      <c r="J1696" s="18" t="s">
        <v>4795</v>
      </c>
      <c r="K1696" s="18" t="s">
        <v>13383</v>
      </c>
      <c r="L1696" s="18" t="s">
        <v>7873</v>
      </c>
      <c r="M1696" s="19" t="s">
        <v>1436</v>
      </c>
    </row>
    <row r="1697" spans="1:13" ht="68" x14ac:dyDescent="0.3">
      <c r="A1697" s="18">
        <v>3</v>
      </c>
      <c r="B1697" s="18" t="s">
        <v>2969</v>
      </c>
      <c r="C1697" s="18" t="s">
        <v>9994</v>
      </c>
      <c r="D1697" s="18" t="s">
        <v>3047</v>
      </c>
      <c r="E1697" s="18" t="s">
        <v>1347</v>
      </c>
      <c r="F1697" s="18" t="s">
        <v>852</v>
      </c>
      <c r="G1697" s="18" t="s">
        <v>10065</v>
      </c>
      <c r="H1697" s="18" t="s">
        <v>4793</v>
      </c>
      <c r="I1697" s="39" t="s">
        <v>10068</v>
      </c>
      <c r="J1697" s="18" t="s">
        <v>13384</v>
      </c>
      <c r="K1697" s="18" t="s">
        <v>13385</v>
      </c>
      <c r="L1697" s="18" t="s">
        <v>13386</v>
      </c>
      <c r="M1697" s="19" t="s">
        <v>1443</v>
      </c>
    </row>
    <row r="1698" spans="1:13" ht="85" x14ac:dyDescent="0.3">
      <c r="A1698" s="18">
        <v>3</v>
      </c>
      <c r="B1698" s="18" t="s">
        <v>2969</v>
      </c>
      <c r="C1698" s="18" t="s">
        <v>9994</v>
      </c>
      <c r="D1698" s="18" t="s">
        <v>3047</v>
      </c>
      <c r="E1698" s="18" t="s">
        <v>1347</v>
      </c>
      <c r="F1698" s="18" t="s">
        <v>852</v>
      </c>
      <c r="G1698" s="18" t="s">
        <v>10069</v>
      </c>
      <c r="H1698" s="18" t="s">
        <v>853</v>
      </c>
      <c r="I1698" s="39" t="s">
        <v>10070</v>
      </c>
      <c r="J1698" s="18" t="s">
        <v>3090</v>
      </c>
      <c r="K1698" s="18" t="s">
        <v>3091</v>
      </c>
      <c r="L1698" s="18" t="s">
        <v>7875</v>
      </c>
      <c r="M1698" s="19" t="s">
        <v>1436</v>
      </c>
    </row>
    <row r="1699" spans="1:13" ht="68" x14ac:dyDescent="0.3">
      <c r="A1699" s="18">
        <v>3</v>
      </c>
      <c r="B1699" s="18" t="s">
        <v>2969</v>
      </c>
      <c r="C1699" s="18" t="s">
        <v>9994</v>
      </c>
      <c r="D1699" s="18" t="s">
        <v>3047</v>
      </c>
      <c r="E1699" s="18" t="s">
        <v>1347</v>
      </c>
      <c r="F1699" s="18" t="s">
        <v>852</v>
      </c>
      <c r="G1699" s="18" t="s">
        <v>10069</v>
      </c>
      <c r="H1699" s="18" t="s">
        <v>853</v>
      </c>
      <c r="I1699" s="39" t="s">
        <v>10071</v>
      </c>
      <c r="J1699" s="18" t="s">
        <v>13387</v>
      </c>
      <c r="K1699" s="18" t="s">
        <v>13388</v>
      </c>
      <c r="L1699" s="18" t="s">
        <v>13389</v>
      </c>
      <c r="M1699" s="19" t="s">
        <v>1443</v>
      </c>
    </row>
    <row r="1700" spans="1:13" ht="68" x14ac:dyDescent="0.3">
      <c r="A1700" s="18">
        <v>3</v>
      </c>
      <c r="B1700" s="18" t="s">
        <v>2969</v>
      </c>
      <c r="C1700" s="18" t="s">
        <v>9994</v>
      </c>
      <c r="D1700" s="18" t="s">
        <v>3047</v>
      </c>
      <c r="E1700" s="18" t="s">
        <v>1347</v>
      </c>
      <c r="F1700" s="18" t="s">
        <v>852</v>
      </c>
      <c r="G1700" s="18" t="s">
        <v>10069</v>
      </c>
      <c r="H1700" s="18" t="s">
        <v>853</v>
      </c>
      <c r="I1700" s="39" t="s">
        <v>10072</v>
      </c>
      <c r="J1700" s="18" t="s">
        <v>13390</v>
      </c>
      <c r="K1700" s="18" t="s">
        <v>13391</v>
      </c>
      <c r="L1700" s="18" t="s">
        <v>13392</v>
      </c>
      <c r="M1700" s="19" t="s">
        <v>1443</v>
      </c>
    </row>
    <row r="1701" spans="1:13" ht="68" x14ac:dyDescent="0.3">
      <c r="A1701" s="18">
        <v>3</v>
      </c>
      <c r="B1701" s="18" t="s">
        <v>2969</v>
      </c>
      <c r="C1701" s="18" t="s">
        <v>9994</v>
      </c>
      <c r="D1701" s="18" t="s">
        <v>3047</v>
      </c>
      <c r="E1701" s="18" t="s">
        <v>1347</v>
      </c>
      <c r="F1701" s="18" t="s">
        <v>852</v>
      </c>
      <c r="G1701" s="18" t="s">
        <v>10069</v>
      </c>
      <c r="H1701" s="18" t="s">
        <v>853</v>
      </c>
      <c r="I1701" s="39" t="s">
        <v>10073</v>
      </c>
      <c r="J1701" s="18" t="s">
        <v>13393</v>
      </c>
      <c r="K1701" s="18" t="s">
        <v>13394</v>
      </c>
      <c r="L1701" s="18" t="s">
        <v>13395</v>
      </c>
      <c r="M1701" s="19" t="s">
        <v>1443</v>
      </c>
    </row>
    <row r="1702" spans="1:13" ht="68" x14ac:dyDescent="0.3">
      <c r="A1702" s="18">
        <v>3</v>
      </c>
      <c r="B1702" s="18" t="s">
        <v>2969</v>
      </c>
      <c r="C1702" s="18" t="s">
        <v>9994</v>
      </c>
      <c r="D1702" s="18" t="s">
        <v>3047</v>
      </c>
      <c r="E1702" s="18" t="s">
        <v>1347</v>
      </c>
      <c r="F1702" s="18" t="s">
        <v>852</v>
      </c>
      <c r="G1702" s="18" t="s">
        <v>10069</v>
      </c>
      <c r="H1702" s="18" t="s">
        <v>853</v>
      </c>
      <c r="I1702" s="39" t="s">
        <v>10074</v>
      </c>
      <c r="J1702" s="18" t="s">
        <v>854</v>
      </c>
      <c r="K1702" s="18" t="s">
        <v>13396</v>
      </c>
      <c r="L1702" s="18" t="s">
        <v>13397</v>
      </c>
      <c r="M1702" s="19" t="s">
        <v>1443</v>
      </c>
    </row>
    <row r="1703" spans="1:13" ht="68" x14ac:dyDescent="0.3">
      <c r="A1703" s="18">
        <v>3</v>
      </c>
      <c r="B1703" s="18" t="s">
        <v>2969</v>
      </c>
      <c r="C1703" s="18" t="s">
        <v>9994</v>
      </c>
      <c r="D1703" s="18" t="s">
        <v>3047</v>
      </c>
      <c r="E1703" s="18" t="s">
        <v>1347</v>
      </c>
      <c r="F1703" s="18" t="s">
        <v>852</v>
      </c>
      <c r="G1703" s="18" t="s">
        <v>10075</v>
      </c>
      <c r="H1703" s="18" t="s">
        <v>13398</v>
      </c>
      <c r="I1703" s="39" t="s">
        <v>10076</v>
      </c>
      <c r="J1703" s="18" t="s">
        <v>3092</v>
      </c>
      <c r="K1703" s="18" t="s">
        <v>6262</v>
      </c>
      <c r="L1703" s="18" t="s">
        <v>7880</v>
      </c>
      <c r="M1703" s="19" t="s">
        <v>1443</v>
      </c>
    </row>
    <row r="1704" spans="1:13" ht="68" x14ac:dyDescent="0.3">
      <c r="A1704" s="18">
        <v>3</v>
      </c>
      <c r="B1704" s="18" t="s">
        <v>2969</v>
      </c>
      <c r="C1704" s="18" t="s">
        <v>9994</v>
      </c>
      <c r="D1704" s="18" t="s">
        <v>3047</v>
      </c>
      <c r="E1704" s="18" t="s">
        <v>1347</v>
      </c>
      <c r="F1704" s="18" t="s">
        <v>852</v>
      </c>
      <c r="G1704" s="18" t="s">
        <v>10075</v>
      </c>
      <c r="H1704" s="18" t="s">
        <v>13398</v>
      </c>
      <c r="I1704" s="39" t="s">
        <v>10077</v>
      </c>
      <c r="J1704" s="18" t="s">
        <v>13399</v>
      </c>
      <c r="K1704" s="18" t="s">
        <v>13400</v>
      </c>
      <c r="L1704" s="18" t="s">
        <v>13401</v>
      </c>
      <c r="M1704" s="19" t="s">
        <v>1443</v>
      </c>
    </row>
    <row r="1705" spans="1:13" ht="68" x14ac:dyDescent="0.3">
      <c r="A1705" s="18">
        <v>3</v>
      </c>
      <c r="B1705" s="18" t="s">
        <v>2969</v>
      </c>
      <c r="C1705" s="18" t="s">
        <v>9994</v>
      </c>
      <c r="D1705" s="18" t="s">
        <v>3047</v>
      </c>
      <c r="E1705" s="18" t="s">
        <v>1348</v>
      </c>
      <c r="F1705" s="18" t="s">
        <v>855</v>
      </c>
      <c r="G1705" s="18" t="s">
        <v>10078</v>
      </c>
      <c r="H1705" s="18" t="s">
        <v>856</v>
      </c>
      <c r="I1705" s="39" t="s">
        <v>10079</v>
      </c>
      <c r="J1705" s="18" t="s">
        <v>857</v>
      </c>
      <c r="K1705" s="18" t="s">
        <v>13402</v>
      </c>
      <c r="L1705" s="18" t="s">
        <v>13403</v>
      </c>
      <c r="M1705" s="41" t="s">
        <v>1458</v>
      </c>
    </row>
    <row r="1706" spans="1:13" ht="68" x14ac:dyDescent="0.3">
      <c r="A1706" s="18">
        <v>3</v>
      </c>
      <c r="B1706" s="18" t="s">
        <v>2969</v>
      </c>
      <c r="C1706" s="18" t="s">
        <v>9994</v>
      </c>
      <c r="D1706" s="18" t="s">
        <v>3047</v>
      </c>
      <c r="E1706" s="18" t="s">
        <v>1348</v>
      </c>
      <c r="F1706" s="18" t="s">
        <v>855</v>
      </c>
      <c r="G1706" s="18" t="s">
        <v>10078</v>
      </c>
      <c r="H1706" s="18" t="s">
        <v>856</v>
      </c>
      <c r="I1706" s="39" t="s">
        <v>10080</v>
      </c>
      <c r="J1706" s="18" t="s">
        <v>858</v>
      </c>
      <c r="K1706" s="18" t="s">
        <v>6265</v>
      </c>
      <c r="L1706" s="18" t="s">
        <v>7883</v>
      </c>
      <c r="M1706" s="41" t="s">
        <v>1458</v>
      </c>
    </row>
    <row r="1707" spans="1:13" ht="68" x14ac:dyDescent="0.3">
      <c r="A1707" s="18">
        <v>3</v>
      </c>
      <c r="B1707" s="18" t="s">
        <v>2969</v>
      </c>
      <c r="C1707" s="18" t="s">
        <v>9994</v>
      </c>
      <c r="D1707" s="18" t="s">
        <v>3047</v>
      </c>
      <c r="E1707" s="18" t="s">
        <v>1348</v>
      </c>
      <c r="F1707" s="18" t="s">
        <v>855</v>
      </c>
      <c r="G1707" s="18" t="s">
        <v>10078</v>
      </c>
      <c r="H1707" s="18" t="s">
        <v>856</v>
      </c>
      <c r="I1707" s="39" t="s">
        <v>10081</v>
      </c>
      <c r="J1707" s="18" t="s">
        <v>13404</v>
      </c>
      <c r="K1707" s="18" t="s">
        <v>13405</v>
      </c>
      <c r="L1707" s="18" t="s">
        <v>13406</v>
      </c>
      <c r="M1707" s="41" t="s">
        <v>1458</v>
      </c>
    </row>
    <row r="1708" spans="1:13" ht="68" x14ac:dyDescent="0.3">
      <c r="A1708" s="18">
        <v>3</v>
      </c>
      <c r="B1708" s="18" t="s">
        <v>2969</v>
      </c>
      <c r="C1708" s="18" t="s">
        <v>9994</v>
      </c>
      <c r="D1708" s="18" t="s">
        <v>3047</v>
      </c>
      <c r="E1708" s="18" t="s">
        <v>1348</v>
      </c>
      <c r="F1708" s="18" t="s">
        <v>855</v>
      </c>
      <c r="G1708" s="18" t="s">
        <v>10078</v>
      </c>
      <c r="H1708" s="18" t="s">
        <v>856</v>
      </c>
      <c r="I1708" s="39" t="s">
        <v>10082</v>
      </c>
      <c r="J1708" s="18" t="s">
        <v>3093</v>
      </c>
      <c r="K1708" s="18" t="s">
        <v>3094</v>
      </c>
      <c r="L1708" s="18" t="s">
        <v>3095</v>
      </c>
      <c r="M1708" s="41" t="s">
        <v>1458</v>
      </c>
    </row>
    <row r="1709" spans="1:13" ht="68" x14ac:dyDescent="0.3">
      <c r="A1709" s="18">
        <v>3</v>
      </c>
      <c r="B1709" s="18" t="s">
        <v>2969</v>
      </c>
      <c r="C1709" s="18" t="s">
        <v>9994</v>
      </c>
      <c r="D1709" s="18" t="s">
        <v>3047</v>
      </c>
      <c r="E1709" s="18" t="s">
        <v>1348</v>
      </c>
      <c r="F1709" s="18" t="s">
        <v>855</v>
      </c>
      <c r="G1709" s="18" t="s">
        <v>10078</v>
      </c>
      <c r="H1709" s="18" t="s">
        <v>856</v>
      </c>
      <c r="I1709" s="39" t="s">
        <v>10083</v>
      </c>
      <c r="J1709" s="18" t="s">
        <v>4805</v>
      </c>
      <c r="K1709" s="18" t="s">
        <v>6267</v>
      </c>
      <c r="L1709" s="18" t="s">
        <v>7885</v>
      </c>
      <c r="M1709" s="41" t="s">
        <v>1458</v>
      </c>
    </row>
    <row r="1710" spans="1:13" ht="68" x14ac:dyDescent="0.3">
      <c r="A1710" s="18">
        <v>3</v>
      </c>
      <c r="B1710" s="18" t="s">
        <v>2969</v>
      </c>
      <c r="C1710" s="18" t="s">
        <v>10084</v>
      </c>
      <c r="D1710" s="18" t="s">
        <v>3096</v>
      </c>
      <c r="E1710" s="18" t="s">
        <v>10087</v>
      </c>
      <c r="F1710" s="18" t="s">
        <v>13407</v>
      </c>
      <c r="G1710" s="18" t="s">
        <v>10088</v>
      </c>
      <c r="H1710" s="18" t="s">
        <v>13408</v>
      </c>
      <c r="I1710" s="39" t="s">
        <v>10089</v>
      </c>
      <c r="J1710" s="18" t="s">
        <v>13409</v>
      </c>
      <c r="K1710" s="18" t="s">
        <v>1</v>
      </c>
      <c r="L1710" s="18" t="s">
        <v>1</v>
      </c>
      <c r="M1710" s="18"/>
    </row>
    <row r="1711" spans="1:13" ht="68" x14ac:dyDescent="0.3">
      <c r="A1711" s="18">
        <v>3</v>
      </c>
      <c r="B1711" s="18" t="s">
        <v>2969</v>
      </c>
      <c r="C1711" s="18" t="s">
        <v>10084</v>
      </c>
      <c r="D1711" s="18" t="s">
        <v>3096</v>
      </c>
      <c r="E1711" s="18" t="s">
        <v>10087</v>
      </c>
      <c r="F1711" s="18" t="s">
        <v>13407</v>
      </c>
      <c r="G1711" s="18" t="s">
        <v>10088</v>
      </c>
      <c r="H1711" s="18" t="s">
        <v>13408</v>
      </c>
      <c r="I1711" s="39" t="s">
        <v>10090</v>
      </c>
      <c r="J1711" s="18" t="s">
        <v>3099</v>
      </c>
      <c r="K1711" s="18" t="s">
        <v>13410</v>
      </c>
      <c r="L1711" s="18" t="s">
        <v>13411</v>
      </c>
      <c r="M1711" s="19" t="s">
        <v>3100</v>
      </c>
    </row>
    <row r="1712" spans="1:13" ht="68" x14ac:dyDescent="0.3">
      <c r="A1712" s="18">
        <v>3</v>
      </c>
      <c r="B1712" s="18" t="s">
        <v>2969</v>
      </c>
      <c r="C1712" s="18" t="s">
        <v>10084</v>
      </c>
      <c r="D1712" s="18" t="s">
        <v>3096</v>
      </c>
      <c r="E1712" s="18" t="s">
        <v>10087</v>
      </c>
      <c r="F1712" s="18" t="s">
        <v>13407</v>
      </c>
      <c r="G1712" s="18" t="s">
        <v>10088</v>
      </c>
      <c r="H1712" s="18" t="s">
        <v>13408</v>
      </c>
      <c r="I1712" s="39" t="s">
        <v>10091</v>
      </c>
      <c r="J1712" s="18" t="s">
        <v>4809</v>
      </c>
      <c r="K1712" s="18" t="s">
        <v>13412</v>
      </c>
      <c r="L1712" s="18" t="s">
        <v>3101</v>
      </c>
      <c r="M1712" s="41" t="s">
        <v>1514</v>
      </c>
    </row>
    <row r="1713" spans="1:13" ht="68" x14ac:dyDescent="0.3">
      <c r="A1713" s="18">
        <v>3</v>
      </c>
      <c r="B1713" s="18" t="s">
        <v>2969</v>
      </c>
      <c r="C1713" s="18" t="s">
        <v>10084</v>
      </c>
      <c r="D1713" s="18" t="s">
        <v>3096</v>
      </c>
      <c r="E1713" s="18" t="s">
        <v>10087</v>
      </c>
      <c r="F1713" s="18" t="s">
        <v>13407</v>
      </c>
      <c r="G1713" s="18" t="s">
        <v>10088</v>
      </c>
      <c r="H1713" s="18" t="s">
        <v>13408</v>
      </c>
      <c r="I1713" s="39" t="s">
        <v>10092</v>
      </c>
      <c r="J1713" s="18" t="s">
        <v>3102</v>
      </c>
      <c r="K1713" s="18" t="s">
        <v>1</v>
      </c>
      <c r="L1713" s="18" t="s">
        <v>1</v>
      </c>
      <c r="M1713" s="18"/>
    </row>
    <row r="1714" spans="1:13" ht="68" x14ac:dyDescent="0.3">
      <c r="A1714" s="18">
        <v>3</v>
      </c>
      <c r="B1714" s="18" t="s">
        <v>2969</v>
      </c>
      <c r="C1714" s="18" t="s">
        <v>10084</v>
      </c>
      <c r="D1714" s="18" t="s">
        <v>3096</v>
      </c>
      <c r="E1714" s="18" t="s">
        <v>10087</v>
      </c>
      <c r="F1714" s="18" t="s">
        <v>13407</v>
      </c>
      <c r="G1714" s="18" t="s">
        <v>10088</v>
      </c>
      <c r="H1714" s="18" t="s">
        <v>13408</v>
      </c>
      <c r="I1714" s="39" t="s">
        <v>10093</v>
      </c>
      <c r="J1714" s="18" t="s">
        <v>13413</v>
      </c>
      <c r="K1714" s="18" t="s">
        <v>6270</v>
      </c>
      <c r="L1714" s="18" t="s">
        <v>3103</v>
      </c>
      <c r="M1714" s="41" t="s">
        <v>1514</v>
      </c>
    </row>
    <row r="1715" spans="1:13" ht="68" x14ac:dyDescent="0.3">
      <c r="A1715" s="18">
        <v>3</v>
      </c>
      <c r="B1715" s="18" t="s">
        <v>2969</v>
      </c>
      <c r="C1715" s="18" t="s">
        <v>10084</v>
      </c>
      <c r="D1715" s="18" t="s">
        <v>3096</v>
      </c>
      <c r="E1715" s="18" t="s">
        <v>10087</v>
      </c>
      <c r="F1715" s="18" t="s">
        <v>13407</v>
      </c>
      <c r="G1715" s="18" t="s">
        <v>10088</v>
      </c>
      <c r="H1715" s="18" t="s">
        <v>13408</v>
      </c>
      <c r="I1715" s="39" t="s">
        <v>10094</v>
      </c>
      <c r="J1715" s="18" t="s">
        <v>4811</v>
      </c>
      <c r="K1715" s="18" t="s">
        <v>3104</v>
      </c>
      <c r="L1715" s="18" t="s">
        <v>7887</v>
      </c>
      <c r="M1715" s="19" t="s">
        <v>3105</v>
      </c>
    </row>
    <row r="1716" spans="1:13" ht="68" x14ac:dyDescent="0.3">
      <c r="A1716" s="18">
        <v>3</v>
      </c>
      <c r="B1716" s="18" t="s">
        <v>2969</v>
      </c>
      <c r="C1716" s="18" t="s">
        <v>10084</v>
      </c>
      <c r="D1716" s="18" t="s">
        <v>3096</v>
      </c>
      <c r="E1716" s="18" t="s">
        <v>10087</v>
      </c>
      <c r="F1716" s="18" t="s">
        <v>13407</v>
      </c>
      <c r="G1716" s="18" t="s">
        <v>10088</v>
      </c>
      <c r="H1716" s="18" t="s">
        <v>13408</v>
      </c>
      <c r="I1716" s="39" t="s">
        <v>10095</v>
      </c>
      <c r="J1716" s="18" t="s">
        <v>4812</v>
      </c>
      <c r="K1716" s="18" t="s">
        <v>6271</v>
      </c>
      <c r="L1716" s="18" t="s">
        <v>7888</v>
      </c>
      <c r="M1716" s="19" t="s">
        <v>1436</v>
      </c>
    </row>
    <row r="1717" spans="1:13" ht="68" x14ac:dyDescent="0.3">
      <c r="A1717" s="18">
        <v>3</v>
      </c>
      <c r="B1717" s="18" t="s">
        <v>2969</v>
      </c>
      <c r="C1717" s="18" t="s">
        <v>10084</v>
      </c>
      <c r="D1717" s="18" t="s">
        <v>3096</v>
      </c>
      <c r="E1717" s="18" t="s">
        <v>10087</v>
      </c>
      <c r="F1717" s="18" t="s">
        <v>13407</v>
      </c>
      <c r="G1717" s="18" t="s">
        <v>10088</v>
      </c>
      <c r="H1717" s="18" t="s">
        <v>13408</v>
      </c>
      <c r="I1717" s="39" t="s">
        <v>10096</v>
      </c>
      <c r="J1717" s="18" t="s">
        <v>4813</v>
      </c>
      <c r="K1717" s="18" t="s">
        <v>13414</v>
      </c>
      <c r="L1717" s="18" t="s">
        <v>7889</v>
      </c>
      <c r="M1717" s="41" t="s">
        <v>2446</v>
      </c>
    </row>
    <row r="1718" spans="1:13" ht="68" x14ac:dyDescent="0.3">
      <c r="A1718" s="18">
        <v>3</v>
      </c>
      <c r="B1718" s="18" t="s">
        <v>2969</v>
      </c>
      <c r="C1718" s="18" t="s">
        <v>10084</v>
      </c>
      <c r="D1718" s="18" t="s">
        <v>3096</v>
      </c>
      <c r="E1718" s="18" t="s">
        <v>10087</v>
      </c>
      <c r="F1718" s="18" t="s">
        <v>13407</v>
      </c>
      <c r="G1718" s="18" t="s">
        <v>10088</v>
      </c>
      <c r="H1718" s="18" t="s">
        <v>13408</v>
      </c>
      <c r="I1718" s="39" t="s">
        <v>10097</v>
      </c>
      <c r="J1718" s="18" t="s">
        <v>13415</v>
      </c>
      <c r="K1718" s="18" t="s">
        <v>1</v>
      </c>
      <c r="L1718" s="18" t="s">
        <v>1</v>
      </c>
      <c r="M1718" s="18"/>
    </row>
    <row r="1719" spans="1:13" ht="68" x14ac:dyDescent="0.3">
      <c r="A1719" s="18">
        <v>3</v>
      </c>
      <c r="B1719" s="18" t="s">
        <v>2969</v>
      </c>
      <c r="C1719" s="18" t="s">
        <v>10084</v>
      </c>
      <c r="D1719" s="18" t="s">
        <v>3096</v>
      </c>
      <c r="E1719" s="18" t="s">
        <v>10087</v>
      </c>
      <c r="F1719" s="18" t="s">
        <v>13407</v>
      </c>
      <c r="G1719" s="18" t="s">
        <v>10088</v>
      </c>
      <c r="H1719" s="18" t="s">
        <v>13408</v>
      </c>
      <c r="I1719" s="39" t="s">
        <v>10098</v>
      </c>
      <c r="J1719" s="18" t="s">
        <v>3106</v>
      </c>
      <c r="K1719" s="18" t="s">
        <v>3107</v>
      </c>
      <c r="L1719" s="18" t="s">
        <v>3108</v>
      </c>
      <c r="M1719" s="19" t="s">
        <v>1436</v>
      </c>
    </row>
    <row r="1720" spans="1:13" ht="68" x14ac:dyDescent="0.3">
      <c r="A1720" s="18">
        <v>3</v>
      </c>
      <c r="B1720" s="18" t="s">
        <v>2969</v>
      </c>
      <c r="C1720" s="18" t="s">
        <v>10084</v>
      </c>
      <c r="D1720" s="18" t="s">
        <v>3096</v>
      </c>
      <c r="E1720" s="18" t="s">
        <v>10087</v>
      </c>
      <c r="F1720" s="18" t="s">
        <v>13407</v>
      </c>
      <c r="G1720" s="18" t="s">
        <v>10088</v>
      </c>
      <c r="H1720" s="18" t="s">
        <v>13408</v>
      </c>
      <c r="I1720" s="39" t="s">
        <v>10099</v>
      </c>
      <c r="J1720" s="18" t="s">
        <v>3109</v>
      </c>
      <c r="K1720" s="18" t="s">
        <v>13416</v>
      </c>
      <c r="L1720" s="18" t="s">
        <v>13417</v>
      </c>
      <c r="M1720" s="19" t="s">
        <v>1436</v>
      </c>
    </row>
    <row r="1721" spans="1:13" ht="85" x14ac:dyDescent="0.3">
      <c r="A1721" s="18">
        <v>3</v>
      </c>
      <c r="B1721" s="18" t="s">
        <v>2969</v>
      </c>
      <c r="C1721" s="18" t="s">
        <v>10102</v>
      </c>
      <c r="D1721" s="18" t="s">
        <v>13418</v>
      </c>
      <c r="E1721" s="18" t="s">
        <v>10106</v>
      </c>
      <c r="F1721" s="18" t="s">
        <v>13419</v>
      </c>
      <c r="G1721" s="18" t="s">
        <v>10107</v>
      </c>
      <c r="H1721" s="18" t="s">
        <v>13420</v>
      </c>
      <c r="I1721" s="39" t="s">
        <v>10108</v>
      </c>
      <c r="J1721" s="18" t="s">
        <v>3112</v>
      </c>
      <c r="K1721" s="18" t="s">
        <v>3113</v>
      </c>
      <c r="L1721" s="18" t="s">
        <v>7891</v>
      </c>
      <c r="M1721" s="19" t="s">
        <v>1436</v>
      </c>
    </row>
    <row r="1722" spans="1:13" ht="85" x14ac:dyDescent="0.3">
      <c r="A1722" s="18">
        <v>3</v>
      </c>
      <c r="B1722" s="18" t="s">
        <v>2969</v>
      </c>
      <c r="C1722" s="18" t="s">
        <v>10102</v>
      </c>
      <c r="D1722" s="18" t="s">
        <v>13418</v>
      </c>
      <c r="E1722" s="18" t="s">
        <v>10106</v>
      </c>
      <c r="F1722" s="18" t="s">
        <v>13419</v>
      </c>
      <c r="G1722" s="18" t="s">
        <v>10107</v>
      </c>
      <c r="H1722" s="18" t="s">
        <v>13420</v>
      </c>
      <c r="I1722" s="39" t="s">
        <v>10109</v>
      </c>
      <c r="J1722" s="18" t="s">
        <v>13421</v>
      </c>
      <c r="K1722" s="18" t="s">
        <v>13422</v>
      </c>
      <c r="L1722" s="18" t="s">
        <v>13423</v>
      </c>
      <c r="M1722" s="19" t="s">
        <v>1436</v>
      </c>
    </row>
    <row r="1723" spans="1:13" ht="85" x14ac:dyDescent="0.3">
      <c r="A1723" s="18">
        <v>3</v>
      </c>
      <c r="B1723" s="18" t="s">
        <v>2969</v>
      </c>
      <c r="C1723" s="18" t="s">
        <v>10102</v>
      </c>
      <c r="D1723" s="18" t="s">
        <v>13418</v>
      </c>
      <c r="E1723" s="18" t="s">
        <v>10106</v>
      </c>
      <c r="F1723" s="18" t="s">
        <v>13419</v>
      </c>
      <c r="G1723" s="18" t="s">
        <v>10107</v>
      </c>
      <c r="H1723" s="18" t="s">
        <v>13420</v>
      </c>
      <c r="I1723" s="39" t="s">
        <v>10110</v>
      </c>
      <c r="J1723" s="18" t="s">
        <v>3114</v>
      </c>
      <c r="K1723" s="18" t="s">
        <v>13424</v>
      </c>
      <c r="L1723" s="18" t="s">
        <v>13425</v>
      </c>
      <c r="M1723" s="19" t="s">
        <v>1443</v>
      </c>
    </row>
    <row r="1724" spans="1:13" ht="102" x14ac:dyDescent="0.3">
      <c r="A1724" s="18">
        <v>3</v>
      </c>
      <c r="B1724" s="18" t="s">
        <v>2969</v>
      </c>
      <c r="C1724" s="18" t="s">
        <v>10112</v>
      </c>
      <c r="D1724" s="18" t="s">
        <v>13426</v>
      </c>
      <c r="E1724" s="18" t="s">
        <v>1355</v>
      </c>
      <c r="F1724" s="18" t="s">
        <v>876</v>
      </c>
      <c r="G1724" s="18" t="s">
        <v>10113</v>
      </c>
      <c r="H1724" s="18" t="s">
        <v>877</v>
      </c>
      <c r="I1724" s="39" t="s">
        <v>10114</v>
      </c>
      <c r="J1724" s="18" t="s">
        <v>3116</v>
      </c>
      <c r="K1724" s="18" t="s">
        <v>3117</v>
      </c>
      <c r="L1724" s="18" t="s">
        <v>3118</v>
      </c>
      <c r="M1724" s="19" t="s">
        <v>1436</v>
      </c>
    </row>
    <row r="1725" spans="1:13" ht="68" x14ac:dyDescent="0.3">
      <c r="A1725" s="18">
        <v>3</v>
      </c>
      <c r="B1725" s="18" t="s">
        <v>2969</v>
      </c>
      <c r="C1725" s="18" t="s">
        <v>10112</v>
      </c>
      <c r="D1725" s="18" t="s">
        <v>13426</v>
      </c>
      <c r="E1725" s="18" t="s">
        <v>1355</v>
      </c>
      <c r="F1725" s="18" t="s">
        <v>876</v>
      </c>
      <c r="G1725" s="18" t="s">
        <v>10115</v>
      </c>
      <c r="H1725" s="18" t="s">
        <v>878</v>
      </c>
      <c r="I1725" s="39" t="s">
        <v>10116</v>
      </c>
      <c r="J1725" s="18" t="s">
        <v>879</v>
      </c>
      <c r="K1725" s="18" t="s">
        <v>3119</v>
      </c>
      <c r="L1725" s="18" t="s">
        <v>3120</v>
      </c>
      <c r="M1725" s="19" t="s">
        <v>1436</v>
      </c>
    </row>
    <row r="1726" spans="1:13" ht="68" x14ac:dyDescent="0.3">
      <c r="A1726" s="18">
        <v>3</v>
      </c>
      <c r="B1726" s="18" t="s">
        <v>2969</v>
      </c>
      <c r="C1726" s="18" t="s">
        <v>10112</v>
      </c>
      <c r="D1726" s="18" t="s">
        <v>13426</v>
      </c>
      <c r="E1726" s="18" t="s">
        <v>1355</v>
      </c>
      <c r="F1726" s="18" t="s">
        <v>876</v>
      </c>
      <c r="G1726" s="18" t="s">
        <v>10117</v>
      </c>
      <c r="H1726" s="18" t="s">
        <v>13427</v>
      </c>
      <c r="I1726" s="39" t="s">
        <v>10118</v>
      </c>
      <c r="J1726" s="18" t="s">
        <v>3121</v>
      </c>
      <c r="K1726" s="18" t="s">
        <v>3122</v>
      </c>
      <c r="L1726" s="18" t="s">
        <v>3123</v>
      </c>
      <c r="M1726" s="19" t="s">
        <v>1436</v>
      </c>
    </row>
    <row r="1727" spans="1:13" ht="85" x14ac:dyDescent="0.3">
      <c r="A1727" s="18">
        <v>3</v>
      </c>
      <c r="B1727" s="18" t="s">
        <v>2969</v>
      </c>
      <c r="C1727" s="18" t="s">
        <v>10112</v>
      </c>
      <c r="D1727" s="18" t="s">
        <v>13426</v>
      </c>
      <c r="E1727" s="18" t="s">
        <v>1355</v>
      </c>
      <c r="F1727" s="18" t="s">
        <v>876</v>
      </c>
      <c r="G1727" s="18" t="s">
        <v>10117</v>
      </c>
      <c r="H1727" s="18" t="s">
        <v>13427</v>
      </c>
      <c r="I1727" s="39" t="s">
        <v>10119</v>
      </c>
      <c r="J1727" s="18" t="s">
        <v>3124</v>
      </c>
      <c r="K1727" s="18" t="s">
        <v>13428</v>
      </c>
      <c r="L1727" s="18" t="s">
        <v>13429</v>
      </c>
      <c r="M1727" s="19" t="s">
        <v>1436</v>
      </c>
    </row>
    <row r="1728" spans="1:13" ht="85" x14ac:dyDescent="0.3">
      <c r="A1728" s="18">
        <v>3</v>
      </c>
      <c r="B1728" s="18" t="s">
        <v>2969</v>
      </c>
      <c r="C1728" s="18" t="s">
        <v>10112</v>
      </c>
      <c r="D1728" s="18" t="s">
        <v>13426</v>
      </c>
      <c r="E1728" s="18" t="s">
        <v>1355</v>
      </c>
      <c r="F1728" s="18" t="s">
        <v>876</v>
      </c>
      <c r="G1728" s="18" t="s">
        <v>10120</v>
      </c>
      <c r="H1728" s="18" t="s">
        <v>13430</v>
      </c>
      <c r="I1728" s="39" t="s">
        <v>10121</v>
      </c>
      <c r="J1728" s="18" t="s">
        <v>3125</v>
      </c>
      <c r="K1728" s="18" t="s">
        <v>6277</v>
      </c>
      <c r="L1728" s="18" t="s">
        <v>3126</v>
      </c>
      <c r="M1728" s="19" t="s">
        <v>1436</v>
      </c>
    </row>
    <row r="1729" spans="1:13" ht="68" x14ac:dyDescent="0.3">
      <c r="A1729" s="18">
        <v>3</v>
      </c>
      <c r="B1729" s="18" t="s">
        <v>2969</v>
      </c>
      <c r="C1729" s="18" t="s">
        <v>10112</v>
      </c>
      <c r="D1729" s="18" t="s">
        <v>13426</v>
      </c>
      <c r="E1729" s="18" t="s">
        <v>1355</v>
      </c>
      <c r="F1729" s="18" t="s">
        <v>876</v>
      </c>
      <c r="G1729" s="18" t="s">
        <v>10120</v>
      </c>
      <c r="H1729" s="18" t="s">
        <v>13430</v>
      </c>
      <c r="I1729" s="39" t="s">
        <v>10122</v>
      </c>
      <c r="J1729" s="18" t="s">
        <v>3127</v>
      </c>
      <c r="K1729" s="18" t="s">
        <v>3128</v>
      </c>
      <c r="L1729" s="18" t="s">
        <v>3129</v>
      </c>
      <c r="M1729" s="19" t="s">
        <v>1436</v>
      </c>
    </row>
    <row r="1730" spans="1:13" ht="102" x14ac:dyDescent="0.3">
      <c r="A1730" s="18">
        <v>3</v>
      </c>
      <c r="B1730" s="18" t="s">
        <v>2969</v>
      </c>
      <c r="C1730" s="18" t="s">
        <v>10112</v>
      </c>
      <c r="D1730" s="18" t="s">
        <v>13426</v>
      </c>
      <c r="E1730" s="18" t="s">
        <v>1355</v>
      </c>
      <c r="F1730" s="18" t="s">
        <v>876</v>
      </c>
      <c r="G1730" s="18" t="s">
        <v>10123</v>
      </c>
      <c r="H1730" s="18" t="s">
        <v>13431</v>
      </c>
      <c r="I1730" s="39" t="s">
        <v>10124</v>
      </c>
      <c r="J1730" s="18" t="s">
        <v>3130</v>
      </c>
      <c r="K1730" s="18" t="s">
        <v>3131</v>
      </c>
      <c r="L1730" s="18" t="s">
        <v>3132</v>
      </c>
      <c r="M1730" s="19" t="s">
        <v>1436</v>
      </c>
    </row>
    <row r="1731" spans="1:13" ht="68" x14ac:dyDescent="0.3">
      <c r="A1731" s="18">
        <v>3</v>
      </c>
      <c r="B1731" s="18" t="s">
        <v>2969</v>
      </c>
      <c r="C1731" s="18" t="s">
        <v>10112</v>
      </c>
      <c r="D1731" s="18" t="s">
        <v>13426</v>
      </c>
      <c r="E1731" s="18" t="s">
        <v>1355</v>
      </c>
      <c r="F1731" s="18" t="s">
        <v>876</v>
      </c>
      <c r="G1731" s="18" t="s">
        <v>10125</v>
      </c>
      <c r="H1731" s="18" t="s">
        <v>3133</v>
      </c>
      <c r="I1731" s="39" t="s">
        <v>10126</v>
      </c>
      <c r="J1731" s="18" t="s">
        <v>3134</v>
      </c>
      <c r="K1731" s="18" t="s">
        <v>13432</v>
      </c>
      <c r="L1731" s="18" t="s">
        <v>13433</v>
      </c>
      <c r="M1731" s="19" t="s">
        <v>1443</v>
      </c>
    </row>
    <row r="1732" spans="1:13" ht="68" x14ac:dyDescent="0.3">
      <c r="A1732" s="18">
        <v>3</v>
      </c>
      <c r="B1732" s="18" t="s">
        <v>2969</v>
      </c>
      <c r="C1732" s="18" t="s">
        <v>10112</v>
      </c>
      <c r="D1732" s="18" t="s">
        <v>13426</v>
      </c>
      <c r="E1732" s="18" t="s">
        <v>1355</v>
      </c>
      <c r="F1732" s="18" t="s">
        <v>876</v>
      </c>
      <c r="G1732" s="18" t="s">
        <v>10125</v>
      </c>
      <c r="H1732" s="18" t="s">
        <v>3133</v>
      </c>
      <c r="I1732" s="39" t="s">
        <v>10127</v>
      </c>
      <c r="J1732" s="18" t="s">
        <v>3135</v>
      </c>
      <c r="K1732" s="18" t="s">
        <v>3136</v>
      </c>
      <c r="L1732" s="18" t="s">
        <v>3137</v>
      </c>
      <c r="M1732" s="19" t="s">
        <v>1436</v>
      </c>
    </row>
    <row r="1733" spans="1:13" ht="85" x14ac:dyDescent="0.3">
      <c r="A1733" s="18">
        <v>3</v>
      </c>
      <c r="B1733" s="18" t="s">
        <v>2969</v>
      </c>
      <c r="C1733" s="18" t="s">
        <v>10112</v>
      </c>
      <c r="D1733" s="18" t="s">
        <v>13426</v>
      </c>
      <c r="E1733" s="18" t="s">
        <v>1355</v>
      </c>
      <c r="F1733" s="18" t="s">
        <v>876</v>
      </c>
      <c r="G1733" s="18" t="s">
        <v>10125</v>
      </c>
      <c r="H1733" s="18" t="s">
        <v>3133</v>
      </c>
      <c r="I1733" s="39" t="s">
        <v>10128</v>
      </c>
      <c r="J1733" s="18" t="s">
        <v>3138</v>
      </c>
      <c r="K1733" s="18" t="s">
        <v>3139</v>
      </c>
      <c r="L1733" s="18" t="s">
        <v>3140</v>
      </c>
      <c r="M1733" s="19" t="s">
        <v>1443</v>
      </c>
    </row>
    <row r="1734" spans="1:13" ht="68" x14ac:dyDescent="0.3">
      <c r="A1734" s="18">
        <v>3</v>
      </c>
      <c r="B1734" s="18" t="s">
        <v>2969</v>
      </c>
      <c r="C1734" s="18" t="s">
        <v>10112</v>
      </c>
      <c r="D1734" s="18" t="s">
        <v>13426</v>
      </c>
      <c r="E1734" s="18" t="s">
        <v>1355</v>
      </c>
      <c r="F1734" s="18" t="s">
        <v>876</v>
      </c>
      <c r="G1734" s="18" t="s">
        <v>10129</v>
      </c>
      <c r="H1734" s="18" t="s">
        <v>3141</v>
      </c>
      <c r="I1734" s="39" t="s">
        <v>10130</v>
      </c>
      <c r="J1734" s="18" t="s">
        <v>13434</v>
      </c>
      <c r="K1734" s="18" t="s">
        <v>13435</v>
      </c>
      <c r="L1734" s="18" t="s">
        <v>13436</v>
      </c>
      <c r="M1734" s="19" t="s">
        <v>1436</v>
      </c>
    </row>
    <row r="1735" spans="1:13" ht="68" x14ac:dyDescent="0.3">
      <c r="A1735" s="18">
        <v>3</v>
      </c>
      <c r="B1735" s="18" t="s">
        <v>2969</v>
      </c>
      <c r="C1735" s="18" t="s">
        <v>10112</v>
      </c>
      <c r="D1735" s="18" t="s">
        <v>13426</v>
      </c>
      <c r="E1735" s="18" t="s">
        <v>1356</v>
      </c>
      <c r="F1735" s="18" t="s">
        <v>880</v>
      </c>
      <c r="G1735" s="18" t="s">
        <v>10131</v>
      </c>
      <c r="H1735" s="18" t="s">
        <v>881</v>
      </c>
      <c r="I1735" s="39" t="s">
        <v>10132</v>
      </c>
      <c r="J1735" s="18" t="s">
        <v>882</v>
      </c>
      <c r="K1735" s="18" t="s">
        <v>3142</v>
      </c>
      <c r="L1735" s="18" t="s">
        <v>3143</v>
      </c>
      <c r="M1735" s="41" t="s">
        <v>1458</v>
      </c>
    </row>
    <row r="1736" spans="1:13" ht="68" x14ac:dyDescent="0.3">
      <c r="A1736" s="18">
        <v>3</v>
      </c>
      <c r="B1736" s="18" t="s">
        <v>2969</v>
      </c>
      <c r="C1736" s="18" t="s">
        <v>10112</v>
      </c>
      <c r="D1736" s="18" t="s">
        <v>13426</v>
      </c>
      <c r="E1736" s="18" t="s">
        <v>1356</v>
      </c>
      <c r="F1736" s="18" t="s">
        <v>880</v>
      </c>
      <c r="G1736" s="18" t="s">
        <v>10131</v>
      </c>
      <c r="H1736" s="18" t="s">
        <v>881</v>
      </c>
      <c r="I1736" s="39" t="s">
        <v>10133</v>
      </c>
      <c r="J1736" s="18" t="s">
        <v>883</v>
      </c>
      <c r="K1736" s="18" t="s">
        <v>13437</v>
      </c>
      <c r="L1736" s="18" t="s">
        <v>13438</v>
      </c>
      <c r="M1736" s="41" t="s">
        <v>1458</v>
      </c>
    </row>
    <row r="1737" spans="1:13" ht="68" x14ac:dyDescent="0.3">
      <c r="A1737" s="18">
        <v>3</v>
      </c>
      <c r="B1737" s="18" t="s">
        <v>2969</v>
      </c>
      <c r="C1737" s="18" t="s">
        <v>10112</v>
      </c>
      <c r="D1737" s="18" t="s">
        <v>13426</v>
      </c>
      <c r="E1737" s="18" t="s">
        <v>1356</v>
      </c>
      <c r="F1737" s="18" t="s">
        <v>880</v>
      </c>
      <c r="G1737" s="18" t="s">
        <v>10134</v>
      </c>
      <c r="H1737" s="18" t="s">
        <v>884</v>
      </c>
      <c r="I1737" s="39" t="s">
        <v>10135</v>
      </c>
      <c r="J1737" s="18" t="s">
        <v>885</v>
      </c>
      <c r="K1737" s="18" t="s">
        <v>6281</v>
      </c>
      <c r="L1737" s="18" t="s">
        <v>13439</v>
      </c>
      <c r="M1737" s="19" t="s">
        <v>1436</v>
      </c>
    </row>
    <row r="1738" spans="1:13" ht="68" x14ac:dyDescent="0.3">
      <c r="A1738" s="18">
        <v>3</v>
      </c>
      <c r="B1738" s="18" t="s">
        <v>2969</v>
      </c>
      <c r="C1738" s="18" t="s">
        <v>10112</v>
      </c>
      <c r="D1738" s="18" t="s">
        <v>13426</v>
      </c>
      <c r="E1738" s="18" t="s">
        <v>1356</v>
      </c>
      <c r="F1738" s="18" t="s">
        <v>880</v>
      </c>
      <c r="G1738" s="18" t="s">
        <v>10134</v>
      </c>
      <c r="H1738" s="18" t="s">
        <v>884</v>
      </c>
      <c r="I1738" s="39" t="s">
        <v>10136</v>
      </c>
      <c r="J1738" s="18" t="s">
        <v>4831</v>
      </c>
      <c r="K1738" s="18" t="s">
        <v>6281</v>
      </c>
      <c r="L1738" s="18" t="s">
        <v>13439</v>
      </c>
      <c r="M1738" s="19" t="s">
        <v>1436</v>
      </c>
    </row>
    <row r="1739" spans="1:13" ht="68" x14ac:dyDescent="0.3">
      <c r="A1739" s="18">
        <v>3</v>
      </c>
      <c r="B1739" s="18" t="s">
        <v>2969</v>
      </c>
      <c r="C1739" s="18" t="s">
        <v>10112</v>
      </c>
      <c r="D1739" s="18" t="s">
        <v>13426</v>
      </c>
      <c r="E1739" s="18" t="s">
        <v>1357</v>
      </c>
      <c r="F1739" s="18" t="s">
        <v>886</v>
      </c>
      <c r="G1739" s="18" t="s">
        <v>10137</v>
      </c>
      <c r="H1739" s="18" t="s">
        <v>13440</v>
      </c>
      <c r="I1739" s="39" t="s">
        <v>10138</v>
      </c>
      <c r="J1739" s="18" t="s">
        <v>3144</v>
      </c>
      <c r="K1739" s="18" t="s">
        <v>13441</v>
      </c>
      <c r="L1739" s="18" t="s">
        <v>13442</v>
      </c>
      <c r="M1739" s="19" t="s">
        <v>1443</v>
      </c>
    </row>
    <row r="1740" spans="1:13" ht="85" x14ac:dyDescent="0.3">
      <c r="A1740" s="18">
        <v>3</v>
      </c>
      <c r="B1740" s="18" t="s">
        <v>2969</v>
      </c>
      <c r="C1740" s="18" t="s">
        <v>10112</v>
      </c>
      <c r="D1740" s="18" t="s">
        <v>13426</v>
      </c>
      <c r="E1740" s="18" t="s">
        <v>1357</v>
      </c>
      <c r="F1740" s="18" t="s">
        <v>886</v>
      </c>
      <c r="G1740" s="18" t="s">
        <v>10137</v>
      </c>
      <c r="H1740" s="18" t="s">
        <v>13440</v>
      </c>
      <c r="I1740" s="39" t="s">
        <v>10139</v>
      </c>
      <c r="J1740" s="18" t="s">
        <v>13443</v>
      </c>
      <c r="K1740" s="18" t="s">
        <v>13444</v>
      </c>
      <c r="L1740" s="18" t="s">
        <v>13445</v>
      </c>
      <c r="M1740" s="19" t="s">
        <v>1443</v>
      </c>
    </row>
    <row r="1741" spans="1:13" ht="68" x14ac:dyDescent="0.3">
      <c r="A1741" s="18">
        <v>3</v>
      </c>
      <c r="B1741" s="18" t="s">
        <v>2969</v>
      </c>
      <c r="C1741" s="18" t="s">
        <v>10112</v>
      </c>
      <c r="D1741" s="18" t="s">
        <v>13426</v>
      </c>
      <c r="E1741" s="18" t="s">
        <v>1357</v>
      </c>
      <c r="F1741" s="18" t="s">
        <v>886</v>
      </c>
      <c r="G1741" s="18" t="s">
        <v>10137</v>
      </c>
      <c r="H1741" s="18" t="s">
        <v>13440</v>
      </c>
      <c r="I1741" s="39" t="s">
        <v>10140</v>
      </c>
      <c r="J1741" s="18" t="s">
        <v>3145</v>
      </c>
      <c r="K1741" s="18" t="s">
        <v>13446</v>
      </c>
      <c r="L1741" s="18" t="s">
        <v>13447</v>
      </c>
      <c r="M1741" s="19" t="s">
        <v>1443</v>
      </c>
    </row>
    <row r="1742" spans="1:13" ht="85" x14ac:dyDescent="0.3">
      <c r="A1742" s="18">
        <v>3</v>
      </c>
      <c r="B1742" s="18" t="s">
        <v>2969</v>
      </c>
      <c r="C1742" s="18" t="s">
        <v>10112</v>
      </c>
      <c r="D1742" s="18" t="s">
        <v>13426</v>
      </c>
      <c r="E1742" s="18" t="s">
        <v>1357</v>
      </c>
      <c r="F1742" s="18" t="s">
        <v>886</v>
      </c>
      <c r="G1742" s="18" t="s">
        <v>10141</v>
      </c>
      <c r="H1742" s="18" t="s">
        <v>887</v>
      </c>
      <c r="I1742" s="39" t="s">
        <v>10142</v>
      </c>
      <c r="J1742" s="18" t="s">
        <v>3146</v>
      </c>
      <c r="K1742" s="18" t="s">
        <v>6285</v>
      </c>
      <c r="L1742" s="18" t="s">
        <v>3147</v>
      </c>
      <c r="M1742" s="19" t="s">
        <v>1443</v>
      </c>
    </row>
    <row r="1743" spans="1:13" ht="85" x14ac:dyDescent="0.3">
      <c r="A1743" s="18">
        <v>3</v>
      </c>
      <c r="B1743" s="18" t="s">
        <v>2969</v>
      </c>
      <c r="C1743" s="18" t="s">
        <v>10112</v>
      </c>
      <c r="D1743" s="18" t="s">
        <v>13426</v>
      </c>
      <c r="E1743" s="18" t="s">
        <v>1357</v>
      </c>
      <c r="F1743" s="18" t="s">
        <v>886</v>
      </c>
      <c r="G1743" s="18" t="s">
        <v>10141</v>
      </c>
      <c r="H1743" s="18" t="s">
        <v>887</v>
      </c>
      <c r="I1743" s="39" t="s">
        <v>10143</v>
      </c>
      <c r="J1743" s="18" t="s">
        <v>3148</v>
      </c>
      <c r="K1743" s="18" t="s">
        <v>6286</v>
      </c>
      <c r="L1743" s="18" t="s">
        <v>7902</v>
      </c>
      <c r="M1743" s="19" t="s">
        <v>1443</v>
      </c>
    </row>
    <row r="1744" spans="1:13" ht="68" x14ac:dyDescent="0.3">
      <c r="A1744" s="18">
        <v>3</v>
      </c>
      <c r="B1744" s="18" t="s">
        <v>2969</v>
      </c>
      <c r="C1744" s="18" t="s">
        <v>10112</v>
      </c>
      <c r="D1744" s="18" t="s">
        <v>13426</v>
      </c>
      <c r="E1744" s="18" t="s">
        <v>1357</v>
      </c>
      <c r="F1744" s="18" t="s">
        <v>886</v>
      </c>
      <c r="G1744" s="18" t="s">
        <v>10141</v>
      </c>
      <c r="H1744" s="18" t="s">
        <v>887</v>
      </c>
      <c r="I1744" s="39" t="s">
        <v>10144</v>
      </c>
      <c r="J1744" s="18" t="s">
        <v>13448</v>
      </c>
      <c r="K1744" s="18" t="s">
        <v>13449</v>
      </c>
      <c r="L1744" s="18" t="s">
        <v>13450</v>
      </c>
      <c r="M1744" s="19" t="s">
        <v>1443</v>
      </c>
    </row>
    <row r="1745" spans="1:13" ht="68" x14ac:dyDescent="0.3">
      <c r="A1745" s="18">
        <v>3</v>
      </c>
      <c r="B1745" s="18" t="s">
        <v>2969</v>
      </c>
      <c r="C1745" s="18" t="s">
        <v>10112</v>
      </c>
      <c r="D1745" s="18" t="s">
        <v>13426</v>
      </c>
      <c r="E1745" s="18" t="s">
        <v>1357</v>
      </c>
      <c r="F1745" s="18" t="s">
        <v>886</v>
      </c>
      <c r="G1745" s="18" t="s">
        <v>10145</v>
      </c>
      <c r="H1745" s="18" t="s">
        <v>889</v>
      </c>
      <c r="I1745" s="39" t="s">
        <v>10146</v>
      </c>
      <c r="J1745" s="18" t="s">
        <v>13451</v>
      </c>
      <c r="K1745" s="18" t="s">
        <v>13452</v>
      </c>
      <c r="L1745" s="18" t="s">
        <v>13453</v>
      </c>
      <c r="M1745" s="19" t="s">
        <v>1436</v>
      </c>
    </row>
    <row r="1746" spans="1:13" ht="68" x14ac:dyDescent="0.3">
      <c r="A1746" s="18">
        <v>3</v>
      </c>
      <c r="B1746" s="18" t="s">
        <v>2969</v>
      </c>
      <c r="C1746" s="18" t="s">
        <v>10112</v>
      </c>
      <c r="D1746" s="18" t="s">
        <v>13426</v>
      </c>
      <c r="E1746" s="18" t="s">
        <v>1357</v>
      </c>
      <c r="F1746" s="18" t="s">
        <v>886</v>
      </c>
      <c r="G1746" s="18" t="s">
        <v>10145</v>
      </c>
      <c r="H1746" s="18" t="s">
        <v>889</v>
      </c>
      <c r="I1746" s="39" t="s">
        <v>10147</v>
      </c>
      <c r="J1746" s="18" t="s">
        <v>13454</v>
      </c>
      <c r="K1746" s="18" t="s">
        <v>13455</v>
      </c>
      <c r="L1746" s="18" t="s">
        <v>13456</v>
      </c>
      <c r="M1746" s="19" t="s">
        <v>1443</v>
      </c>
    </row>
    <row r="1747" spans="1:13" ht="68" x14ac:dyDescent="0.3">
      <c r="A1747" s="18">
        <v>3</v>
      </c>
      <c r="B1747" s="18" t="s">
        <v>2969</v>
      </c>
      <c r="C1747" s="18" t="s">
        <v>10112</v>
      </c>
      <c r="D1747" s="18" t="s">
        <v>13426</v>
      </c>
      <c r="E1747" s="18" t="s">
        <v>1357</v>
      </c>
      <c r="F1747" s="18" t="s">
        <v>886</v>
      </c>
      <c r="G1747" s="18" t="s">
        <v>10145</v>
      </c>
      <c r="H1747" s="18" t="s">
        <v>889</v>
      </c>
      <c r="I1747" s="39" t="s">
        <v>10148</v>
      </c>
      <c r="J1747" s="18" t="s">
        <v>890</v>
      </c>
      <c r="K1747" s="18" t="s">
        <v>6290</v>
      </c>
      <c r="L1747" s="18" t="s">
        <v>7906</v>
      </c>
      <c r="M1747" s="19" t="s">
        <v>1443</v>
      </c>
    </row>
    <row r="1748" spans="1:13" ht="68" x14ac:dyDescent="0.3">
      <c r="A1748" s="18">
        <v>3</v>
      </c>
      <c r="B1748" s="18" t="s">
        <v>2969</v>
      </c>
      <c r="C1748" s="18" t="s">
        <v>10112</v>
      </c>
      <c r="D1748" s="18" t="s">
        <v>13426</v>
      </c>
      <c r="E1748" s="18" t="s">
        <v>1358</v>
      </c>
      <c r="F1748" s="18" t="s">
        <v>891</v>
      </c>
      <c r="G1748" s="18" t="s">
        <v>10149</v>
      </c>
      <c r="H1748" s="18" t="s">
        <v>13457</v>
      </c>
      <c r="I1748" s="39" t="s">
        <v>10150</v>
      </c>
      <c r="J1748" s="18" t="s">
        <v>893</v>
      </c>
      <c r="K1748" s="18" t="s">
        <v>6291</v>
      </c>
      <c r="L1748" s="18" t="s">
        <v>3149</v>
      </c>
      <c r="M1748" s="19" t="s">
        <v>2765</v>
      </c>
    </row>
    <row r="1749" spans="1:13" ht="68" x14ac:dyDescent="0.3">
      <c r="A1749" s="18">
        <v>3</v>
      </c>
      <c r="B1749" s="18" t="s">
        <v>2969</v>
      </c>
      <c r="C1749" s="18" t="s">
        <v>10112</v>
      </c>
      <c r="D1749" s="18" t="s">
        <v>13426</v>
      </c>
      <c r="E1749" s="18" t="s">
        <v>1358</v>
      </c>
      <c r="F1749" s="18" t="s">
        <v>891</v>
      </c>
      <c r="G1749" s="18" t="s">
        <v>10149</v>
      </c>
      <c r="H1749" s="18" t="s">
        <v>13457</v>
      </c>
      <c r="I1749" s="39" t="s">
        <v>10151</v>
      </c>
      <c r="J1749" s="18" t="s">
        <v>3150</v>
      </c>
      <c r="K1749" s="18" t="s">
        <v>6292</v>
      </c>
      <c r="L1749" s="18" t="s">
        <v>7907</v>
      </c>
      <c r="M1749" s="19" t="s">
        <v>2765</v>
      </c>
    </row>
    <row r="1750" spans="1:13" ht="68" x14ac:dyDescent="0.3">
      <c r="A1750" s="18">
        <v>3</v>
      </c>
      <c r="B1750" s="18" t="s">
        <v>2969</v>
      </c>
      <c r="C1750" s="18" t="s">
        <v>10112</v>
      </c>
      <c r="D1750" s="18" t="s">
        <v>13426</v>
      </c>
      <c r="E1750" s="18" t="s">
        <v>1358</v>
      </c>
      <c r="F1750" s="18" t="s">
        <v>891</v>
      </c>
      <c r="G1750" s="18" t="s">
        <v>10149</v>
      </c>
      <c r="H1750" s="18" t="s">
        <v>13457</v>
      </c>
      <c r="I1750" s="39" t="s">
        <v>10152</v>
      </c>
      <c r="J1750" s="18" t="s">
        <v>3151</v>
      </c>
      <c r="K1750" s="18" t="s">
        <v>6293</v>
      </c>
      <c r="L1750" s="18" t="s">
        <v>7908</v>
      </c>
      <c r="M1750" s="19" t="s">
        <v>2765</v>
      </c>
    </row>
    <row r="1751" spans="1:13" ht="68" x14ac:dyDescent="0.3">
      <c r="A1751" s="18">
        <v>3</v>
      </c>
      <c r="B1751" s="18" t="s">
        <v>2969</v>
      </c>
      <c r="C1751" s="18" t="s">
        <v>10112</v>
      </c>
      <c r="D1751" s="18" t="s">
        <v>13426</v>
      </c>
      <c r="E1751" s="18" t="s">
        <v>1358</v>
      </c>
      <c r="F1751" s="18" t="s">
        <v>891</v>
      </c>
      <c r="G1751" s="18" t="s">
        <v>10149</v>
      </c>
      <c r="H1751" s="18" t="s">
        <v>13457</v>
      </c>
      <c r="I1751" s="39" t="s">
        <v>10153</v>
      </c>
      <c r="J1751" s="18" t="s">
        <v>3152</v>
      </c>
      <c r="K1751" s="18" t="s">
        <v>6294</v>
      </c>
      <c r="L1751" s="18" t="s">
        <v>7909</v>
      </c>
      <c r="M1751" s="19" t="s">
        <v>2765</v>
      </c>
    </row>
    <row r="1752" spans="1:13" ht="68" x14ac:dyDescent="0.3">
      <c r="A1752" s="18">
        <v>3</v>
      </c>
      <c r="B1752" s="18" t="s">
        <v>2969</v>
      </c>
      <c r="C1752" s="18" t="s">
        <v>10112</v>
      </c>
      <c r="D1752" s="18" t="s">
        <v>13426</v>
      </c>
      <c r="E1752" s="18" t="s">
        <v>1358</v>
      </c>
      <c r="F1752" s="18" t="s">
        <v>891</v>
      </c>
      <c r="G1752" s="18" t="s">
        <v>10149</v>
      </c>
      <c r="H1752" s="18" t="s">
        <v>13457</v>
      </c>
      <c r="I1752" s="39" t="s">
        <v>10154</v>
      </c>
      <c r="J1752" s="18" t="s">
        <v>3153</v>
      </c>
      <c r="K1752" s="18" t="s">
        <v>3154</v>
      </c>
      <c r="L1752" s="18" t="s">
        <v>13458</v>
      </c>
      <c r="M1752" s="19" t="s">
        <v>3155</v>
      </c>
    </row>
    <row r="1753" spans="1:13" ht="68" x14ac:dyDescent="0.3">
      <c r="A1753" s="18">
        <v>3</v>
      </c>
      <c r="B1753" s="18" t="s">
        <v>2969</v>
      </c>
      <c r="C1753" s="18" t="s">
        <v>10112</v>
      </c>
      <c r="D1753" s="18" t="s">
        <v>13426</v>
      </c>
      <c r="E1753" s="18" t="s">
        <v>1358</v>
      </c>
      <c r="F1753" s="18" t="s">
        <v>891</v>
      </c>
      <c r="G1753" s="18" t="s">
        <v>10149</v>
      </c>
      <c r="H1753" s="18" t="s">
        <v>13457</v>
      </c>
      <c r="I1753" s="39" t="s">
        <v>10155</v>
      </c>
      <c r="J1753" s="18" t="s">
        <v>3156</v>
      </c>
      <c r="K1753" s="18" t="s">
        <v>3157</v>
      </c>
      <c r="L1753" s="18" t="s">
        <v>3158</v>
      </c>
      <c r="M1753" s="19" t="s">
        <v>2765</v>
      </c>
    </row>
    <row r="1754" spans="1:13" ht="68" x14ac:dyDescent="0.3">
      <c r="A1754" s="18">
        <v>3</v>
      </c>
      <c r="B1754" s="18" t="s">
        <v>2969</v>
      </c>
      <c r="C1754" s="18" t="s">
        <v>10112</v>
      </c>
      <c r="D1754" s="18" t="s">
        <v>13426</v>
      </c>
      <c r="E1754" s="18" t="s">
        <v>1359</v>
      </c>
      <c r="F1754" s="18" t="s">
        <v>894</v>
      </c>
      <c r="G1754" s="18" t="s">
        <v>10156</v>
      </c>
      <c r="H1754" s="18" t="s">
        <v>895</v>
      </c>
      <c r="I1754" s="39" t="s">
        <v>10157</v>
      </c>
      <c r="J1754" s="18" t="s">
        <v>896</v>
      </c>
      <c r="K1754" s="18" t="s">
        <v>13459</v>
      </c>
      <c r="L1754" s="18" t="s">
        <v>3159</v>
      </c>
      <c r="M1754" s="41" t="s">
        <v>1458</v>
      </c>
    </row>
    <row r="1755" spans="1:13" ht="68" x14ac:dyDescent="0.3">
      <c r="A1755" s="18">
        <v>3</v>
      </c>
      <c r="B1755" s="18" t="s">
        <v>2969</v>
      </c>
      <c r="C1755" s="18" t="s">
        <v>10112</v>
      </c>
      <c r="D1755" s="18" t="s">
        <v>13426</v>
      </c>
      <c r="E1755" s="18" t="s">
        <v>1359</v>
      </c>
      <c r="F1755" s="18" t="s">
        <v>894</v>
      </c>
      <c r="G1755" s="18" t="s">
        <v>10156</v>
      </c>
      <c r="H1755" s="18" t="s">
        <v>895</v>
      </c>
      <c r="I1755" s="39" t="s">
        <v>10158</v>
      </c>
      <c r="J1755" s="18" t="s">
        <v>897</v>
      </c>
      <c r="K1755" s="18" t="s">
        <v>13460</v>
      </c>
      <c r="L1755" s="18" t="s">
        <v>13461</v>
      </c>
      <c r="M1755" s="19" t="s">
        <v>1462</v>
      </c>
    </row>
    <row r="1756" spans="1:13" ht="68" x14ac:dyDescent="0.3">
      <c r="A1756" s="18">
        <v>3</v>
      </c>
      <c r="B1756" s="18" t="s">
        <v>2969</v>
      </c>
      <c r="C1756" s="18" t="s">
        <v>10112</v>
      </c>
      <c r="D1756" s="18" t="s">
        <v>13426</v>
      </c>
      <c r="E1756" s="18" t="s">
        <v>1359</v>
      </c>
      <c r="F1756" s="18" t="s">
        <v>894</v>
      </c>
      <c r="G1756" s="18" t="s">
        <v>10156</v>
      </c>
      <c r="H1756" s="18" t="s">
        <v>895</v>
      </c>
      <c r="I1756" s="39" t="s">
        <v>10159</v>
      </c>
      <c r="J1756" s="18" t="s">
        <v>3160</v>
      </c>
      <c r="K1756" s="18" t="s">
        <v>3161</v>
      </c>
      <c r="L1756" s="18" t="s">
        <v>3162</v>
      </c>
      <c r="M1756" s="41" t="s">
        <v>1458</v>
      </c>
    </row>
    <row r="1757" spans="1:13" ht="68" x14ac:dyDescent="0.3">
      <c r="A1757" s="18">
        <v>3</v>
      </c>
      <c r="B1757" s="18" t="s">
        <v>2969</v>
      </c>
      <c r="C1757" s="18" t="s">
        <v>10112</v>
      </c>
      <c r="D1757" s="18" t="s">
        <v>13426</v>
      </c>
      <c r="E1757" s="18" t="s">
        <v>1360</v>
      </c>
      <c r="F1757" s="18" t="s">
        <v>898</v>
      </c>
      <c r="G1757" s="18" t="s">
        <v>10160</v>
      </c>
      <c r="H1757" s="18" t="s">
        <v>899</v>
      </c>
      <c r="I1757" s="39" t="s">
        <v>10161</v>
      </c>
      <c r="J1757" s="18" t="s">
        <v>900</v>
      </c>
      <c r="K1757" s="18" t="s">
        <v>6297</v>
      </c>
      <c r="L1757" s="18" t="s">
        <v>13462</v>
      </c>
      <c r="M1757" s="19" t="s">
        <v>3163</v>
      </c>
    </row>
    <row r="1758" spans="1:13" ht="85" x14ac:dyDescent="0.3">
      <c r="A1758" s="18">
        <v>3</v>
      </c>
      <c r="B1758" s="18" t="s">
        <v>2969</v>
      </c>
      <c r="C1758" s="18" t="s">
        <v>10112</v>
      </c>
      <c r="D1758" s="18" t="s">
        <v>13426</v>
      </c>
      <c r="E1758" s="18" t="s">
        <v>1360</v>
      </c>
      <c r="F1758" s="18" t="s">
        <v>898</v>
      </c>
      <c r="G1758" s="18" t="s">
        <v>10160</v>
      </c>
      <c r="H1758" s="18" t="s">
        <v>899</v>
      </c>
      <c r="I1758" s="39" t="s">
        <v>10162</v>
      </c>
      <c r="J1758" s="18" t="s">
        <v>3164</v>
      </c>
      <c r="K1758" s="18" t="s">
        <v>6298</v>
      </c>
      <c r="L1758" s="18" t="s">
        <v>7913</v>
      </c>
      <c r="M1758" s="19" t="s">
        <v>3163</v>
      </c>
    </row>
    <row r="1759" spans="1:13" ht="68" x14ac:dyDescent="0.3">
      <c r="A1759" s="18">
        <v>3</v>
      </c>
      <c r="B1759" s="18" t="s">
        <v>2969</v>
      </c>
      <c r="C1759" s="18" t="s">
        <v>10112</v>
      </c>
      <c r="D1759" s="18" t="s">
        <v>13426</v>
      </c>
      <c r="E1759" s="18" t="s">
        <v>1360</v>
      </c>
      <c r="F1759" s="18" t="s">
        <v>898</v>
      </c>
      <c r="G1759" s="18" t="s">
        <v>10160</v>
      </c>
      <c r="H1759" s="18" t="s">
        <v>899</v>
      </c>
      <c r="I1759" s="39" t="s">
        <v>10163</v>
      </c>
      <c r="J1759" s="18" t="s">
        <v>901</v>
      </c>
      <c r="K1759" s="18" t="s">
        <v>13463</v>
      </c>
      <c r="L1759" s="18" t="s">
        <v>13464</v>
      </c>
      <c r="M1759" s="19" t="s">
        <v>1436</v>
      </c>
    </row>
    <row r="1760" spans="1:13" ht="85" x14ac:dyDescent="0.3">
      <c r="A1760" s="18">
        <v>3</v>
      </c>
      <c r="B1760" s="18" t="s">
        <v>2969</v>
      </c>
      <c r="C1760" s="18" t="s">
        <v>10112</v>
      </c>
      <c r="D1760" s="18" t="s">
        <v>13426</v>
      </c>
      <c r="E1760" s="18" t="s">
        <v>1360</v>
      </c>
      <c r="F1760" s="18" t="s">
        <v>898</v>
      </c>
      <c r="G1760" s="18" t="s">
        <v>10160</v>
      </c>
      <c r="H1760" s="18" t="s">
        <v>899</v>
      </c>
      <c r="I1760" s="39" t="s">
        <v>10163</v>
      </c>
      <c r="J1760" s="18" t="s">
        <v>3165</v>
      </c>
      <c r="K1760" s="18" t="s">
        <v>3166</v>
      </c>
      <c r="L1760" s="18" t="s">
        <v>3167</v>
      </c>
      <c r="M1760" s="19" t="s">
        <v>1462</v>
      </c>
    </row>
    <row r="1761" spans="1:13" ht="68" x14ac:dyDescent="0.3">
      <c r="A1761" s="18">
        <v>3</v>
      </c>
      <c r="B1761" s="18" t="s">
        <v>2969</v>
      </c>
      <c r="C1761" s="18" t="s">
        <v>10164</v>
      </c>
      <c r="D1761" s="18" t="s">
        <v>13465</v>
      </c>
      <c r="E1761" s="18" t="s">
        <v>1364</v>
      </c>
      <c r="F1761" s="18" t="s">
        <v>937</v>
      </c>
      <c r="G1761" s="18" t="s">
        <v>10165</v>
      </c>
      <c r="H1761" s="18" t="s">
        <v>938</v>
      </c>
      <c r="I1761" s="39" t="s">
        <v>10166</v>
      </c>
      <c r="J1761" s="18" t="s">
        <v>13466</v>
      </c>
      <c r="K1761" s="18" t="s">
        <v>3168</v>
      </c>
      <c r="L1761" s="18" t="s">
        <v>13467</v>
      </c>
      <c r="M1761" s="19" t="s">
        <v>1436</v>
      </c>
    </row>
    <row r="1762" spans="1:13" ht="68" x14ac:dyDescent="0.3">
      <c r="A1762" s="18">
        <v>3</v>
      </c>
      <c r="B1762" s="18" t="s">
        <v>2969</v>
      </c>
      <c r="C1762" s="18" t="s">
        <v>10164</v>
      </c>
      <c r="D1762" s="18" t="s">
        <v>13465</v>
      </c>
      <c r="E1762" s="18" t="s">
        <v>1364</v>
      </c>
      <c r="F1762" s="18" t="s">
        <v>937</v>
      </c>
      <c r="G1762" s="18" t="s">
        <v>10165</v>
      </c>
      <c r="H1762" s="18" t="s">
        <v>938</v>
      </c>
      <c r="I1762" s="39" t="s">
        <v>10167</v>
      </c>
      <c r="J1762" s="18" t="s">
        <v>939</v>
      </c>
      <c r="K1762" s="18" t="s">
        <v>13468</v>
      </c>
      <c r="L1762" s="18" t="s">
        <v>13469</v>
      </c>
      <c r="M1762" s="19" t="s">
        <v>1436</v>
      </c>
    </row>
    <row r="1763" spans="1:13" ht="68" x14ac:dyDescent="0.3">
      <c r="A1763" s="18">
        <v>3</v>
      </c>
      <c r="B1763" s="18" t="s">
        <v>2969</v>
      </c>
      <c r="C1763" s="18" t="s">
        <v>10164</v>
      </c>
      <c r="D1763" s="18" t="s">
        <v>13465</v>
      </c>
      <c r="E1763" s="18" t="s">
        <v>1364</v>
      </c>
      <c r="F1763" s="18" t="s">
        <v>937</v>
      </c>
      <c r="G1763" s="18" t="s">
        <v>10165</v>
      </c>
      <c r="H1763" s="18" t="s">
        <v>938</v>
      </c>
      <c r="I1763" s="39" t="s">
        <v>10168</v>
      </c>
      <c r="J1763" s="18" t="s">
        <v>4847</v>
      </c>
      <c r="K1763" s="18" t="s">
        <v>13470</v>
      </c>
      <c r="L1763" s="18" t="s">
        <v>13471</v>
      </c>
      <c r="M1763" s="19" t="s">
        <v>1436</v>
      </c>
    </row>
    <row r="1764" spans="1:13" ht="68" x14ac:dyDescent="0.3">
      <c r="A1764" s="18">
        <v>3</v>
      </c>
      <c r="B1764" s="18" t="s">
        <v>2969</v>
      </c>
      <c r="C1764" s="18" t="s">
        <v>10164</v>
      </c>
      <c r="D1764" s="18" t="s">
        <v>13465</v>
      </c>
      <c r="E1764" s="18" t="s">
        <v>1364</v>
      </c>
      <c r="F1764" s="18" t="s">
        <v>937</v>
      </c>
      <c r="G1764" s="18" t="s">
        <v>10165</v>
      </c>
      <c r="H1764" s="18" t="s">
        <v>938</v>
      </c>
      <c r="I1764" s="39" t="s">
        <v>10169</v>
      </c>
      <c r="J1764" s="18" t="s">
        <v>941</v>
      </c>
      <c r="K1764" s="18" t="s">
        <v>6302</v>
      </c>
      <c r="L1764" s="18" t="s">
        <v>3169</v>
      </c>
      <c r="M1764" s="19" t="s">
        <v>1436</v>
      </c>
    </row>
    <row r="1765" spans="1:13" ht="68" x14ac:dyDescent="0.3">
      <c r="A1765" s="18">
        <v>3</v>
      </c>
      <c r="B1765" s="18" t="s">
        <v>2969</v>
      </c>
      <c r="C1765" s="18" t="s">
        <v>10164</v>
      </c>
      <c r="D1765" s="18" t="s">
        <v>13465</v>
      </c>
      <c r="E1765" s="18" t="s">
        <v>1364</v>
      </c>
      <c r="F1765" s="18" t="s">
        <v>937</v>
      </c>
      <c r="G1765" s="18" t="s">
        <v>10165</v>
      </c>
      <c r="H1765" s="18" t="s">
        <v>938</v>
      </c>
      <c r="I1765" s="39" t="s">
        <v>10170</v>
      </c>
      <c r="J1765" s="18" t="s">
        <v>942</v>
      </c>
      <c r="K1765" s="18" t="s">
        <v>3170</v>
      </c>
      <c r="L1765" s="18" t="s">
        <v>3171</v>
      </c>
      <c r="M1765" s="19" t="s">
        <v>1436</v>
      </c>
    </row>
    <row r="1766" spans="1:13" ht="68" x14ac:dyDescent="0.3">
      <c r="A1766" s="18">
        <v>3</v>
      </c>
      <c r="B1766" s="18" t="s">
        <v>2969</v>
      </c>
      <c r="C1766" s="18" t="s">
        <v>10164</v>
      </c>
      <c r="D1766" s="18" t="s">
        <v>13465</v>
      </c>
      <c r="E1766" s="18" t="s">
        <v>1364</v>
      </c>
      <c r="F1766" s="18" t="s">
        <v>937</v>
      </c>
      <c r="G1766" s="18" t="s">
        <v>10165</v>
      </c>
      <c r="H1766" s="18" t="s">
        <v>938</v>
      </c>
      <c r="I1766" s="39" t="s">
        <v>10171</v>
      </c>
      <c r="J1766" s="18" t="s">
        <v>13472</v>
      </c>
      <c r="K1766" s="18" t="s">
        <v>13473</v>
      </c>
      <c r="L1766" s="18" t="s">
        <v>13474</v>
      </c>
      <c r="M1766" s="19" t="s">
        <v>1436</v>
      </c>
    </row>
    <row r="1767" spans="1:13" ht="136" x14ac:dyDescent="0.3">
      <c r="A1767" s="18">
        <v>3</v>
      </c>
      <c r="B1767" s="18" t="s">
        <v>2969</v>
      </c>
      <c r="C1767" s="18" t="s">
        <v>10164</v>
      </c>
      <c r="D1767" s="18" t="s">
        <v>13465</v>
      </c>
      <c r="E1767" s="18" t="s">
        <v>1365</v>
      </c>
      <c r="F1767" s="18" t="s">
        <v>943</v>
      </c>
      <c r="G1767" s="18" t="s">
        <v>10172</v>
      </c>
      <c r="H1767" s="18" t="s">
        <v>944</v>
      </c>
      <c r="I1767" s="39" t="s">
        <v>10173</v>
      </c>
      <c r="J1767" s="18" t="s">
        <v>4851</v>
      </c>
      <c r="K1767" s="18" t="s">
        <v>13475</v>
      </c>
      <c r="L1767" s="18" t="s">
        <v>13476</v>
      </c>
      <c r="M1767" s="19" t="s">
        <v>1436</v>
      </c>
    </row>
    <row r="1768" spans="1:13" ht="136" x14ac:dyDescent="0.3">
      <c r="A1768" s="18">
        <v>3</v>
      </c>
      <c r="B1768" s="18" t="s">
        <v>2969</v>
      </c>
      <c r="C1768" s="18" t="s">
        <v>10164</v>
      </c>
      <c r="D1768" s="18" t="s">
        <v>13465</v>
      </c>
      <c r="E1768" s="18" t="s">
        <v>1365</v>
      </c>
      <c r="F1768" s="18" t="s">
        <v>943</v>
      </c>
      <c r="G1768" s="18" t="s">
        <v>10172</v>
      </c>
      <c r="H1768" s="18" t="s">
        <v>944</v>
      </c>
      <c r="I1768" s="39" t="s">
        <v>10174</v>
      </c>
      <c r="J1768" s="18" t="s">
        <v>3172</v>
      </c>
      <c r="K1768" s="18" t="s">
        <v>6305</v>
      </c>
      <c r="L1768" s="18" t="s">
        <v>13477</v>
      </c>
      <c r="M1768" s="19" t="s">
        <v>1436</v>
      </c>
    </row>
    <row r="1769" spans="1:13" ht="102" x14ac:dyDescent="0.3">
      <c r="A1769" s="18">
        <v>3</v>
      </c>
      <c r="B1769" s="18" t="s">
        <v>2969</v>
      </c>
      <c r="C1769" s="18" t="s">
        <v>10164</v>
      </c>
      <c r="D1769" s="18" t="s">
        <v>13465</v>
      </c>
      <c r="E1769" s="18" t="s">
        <v>1366</v>
      </c>
      <c r="F1769" s="18" t="s">
        <v>945</v>
      </c>
      <c r="G1769" s="18" t="s">
        <v>10175</v>
      </c>
      <c r="H1769" s="18" t="s">
        <v>946</v>
      </c>
      <c r="I1769" s="39" t="s">
        <v>10176</v>
      </c>
      <c r="J1769" s="18" t="s">
        <v>3173</v>
      </c>
      <c r="K1769" s="18" t="s">
        <v>3174</v>
      </c>
      <c r="L1769" s="18" t="s">
        <v>13478</v>
      </c>
      <c r="M1769" s="19" t="s">
        <v>1436</v>
      </c>
    </row>
    <row r="1770" spans="1:13" ht="68" x14ac:dyDescent="0.3">
      <c r="A1770" s="18">
        <v>3</v>
      </c>
      <c r="B1770" s="18" t="s">
        <v>2969</v>
      </c>
      <c r="C1770" s="18" t="s">
        <v>10164</v>
      </c>
      <c r="D1770" s="18" t="s">
        <v>13465</v>
      </c>
      <c r="E1770" s="18" t="s">
        <v>1366</v>
      </c>
      <c r="F1770" s="18" t="s">
        <v>945</v>
      </c>
      <c r="G1770" s="18" t="s">
        <v>10175</v>
      </c>
      <c r="H1770" s="18" t="s">
        <v>946</v>
      </c>
      <c r="I1770" s="39" t="s">
        <v>10177</v>
      </c>
      <c r="J1770" s="18" t="s">
        <v>3175</v>
      </c>
      <c r="K1770" s="18" t="s">
        <v>13479</v>
      </c>
      <c r="L1770" s="18" t="s">
        <v>13480</v>
      </c>
      <c r="M1770" s="19" t="s">
        <v>1436</v>
      </c>
    </row>
    <row r="1771" spans="1:13" ht="85" x14ac:dyDescent="0.3">
      <c r="A1771" s="18">
        <v>3</v>
      </c>
      <c r="B1771" s="18" t="s">
        <v>2969</v>
      </c>
      <c r="C1771" s="18" t="s">
        <v>10164</v>
      </c>
      <c r="D1771" s="18" t="s">
        <v>13465</v>
      </c>
      <c r="E1771" s="18" t="s">
        <v>1366</v>
      </c>
      <c r="F1771" s="18" t="s">
        <v>945</v>
      </c>
      <c r="G1771" s="18" t="s">
        <v>10175</v>
      </c>
      <c r="H1771" s="18" t="s">
        <v>946</v>
      </c>
      <c r="I1771" s="39" t="s">
        <v>10178</v>
      </c>
      <c r="J1771" s="18" t="s">
        <v>4854</v>
      </c>
      <c r="K1771" s="18" t="s">
        <v>3176</v>
      </c>
      <c r="L1771" s="18" t="s">
        <v>13481</v>
      </c>
      <c r="M1771" s="19" t="s">
        <v>1436</v>
      </c>
    </row>
    <row r="1772" spans="1:13" ht="68" x14ac:dyDescent="0.3">
      <c r="A1772" s="18">
        <v>3</v>
      </c>
      <c r="B1772" s="18" t="s">
        <v>2969</v>
      </c>
      <c r="C1772" s="18" t="s">
        <v>10179</v>
      </c>
      <c r="D1772" s="18" t="s">
        <v>13482</v>
      </c>
      <c r="E1772" s="18" t="s">
        <v>10180</v>
      </c>
      <c r="F1772" s="18" t="s">
        <v>13483</v>
      </c>
      <c r="G1772" s="18" t="s">
        <v>10181</v>
      </c>
      <c r="H1772" s="18" t="s">
        <v>13484</v>
      </c>
      <c r="I1772" s="39" t="s">
        <v>10182</v>
      </c>
      <c r="J1772" s="18" t="s">
        <v>3177</v>
      </c>
      <c r="K1772" s="18" t="s">
        <v>13485</v>
      </c>
      <c r="L1772" s="18" t="s">
        <v>13486</v>
      </c>
      <c r="M1772" s="19" t="s">
        <v>1436</v>
      </c>
    </row>
    <row r="1773" spans="1:13" ht="68" x14ac:dyDescent="0.3">
      <c r="A1773" s="18">
        <v>3</v>
      </c>
      <c r="B1773" s="18" t="s">
        <v>2969</v>
      </c>
      <c r="C1773" s="18" t="s">
        <v>10179</v>
      </c>
      <c r="D1773" s="18" t="s">
        <v>13482</v>
      </c>
      <c r="E1773" s="18" t="s">
        <v>10180</v>
      </c>
      <c r="F1773" s="18" t="s">
        <v>13483</v>
      </c>
      <c r="G1773" s="18" t="s">
        <v>10181</v>
      </c>
      <c r="H1773" s="18" t="s">
        <v>13484</v>
      </c>
      <c r="I1773" s="39" t="s">
        <v>10183</v>
      </c>
      <c r="J1773" s="18" t="s">
        <v>3178</v>
      </c>
      <c r="K1773" s="18" t="s">
        <v>6308</v>
      </c>
      <c r="L1773" s="18" t="s">
        <v>7925</v>
      </c>
      <c r="M1773" s="19" t="s">
        <v>3179</v>
      </c>
    </row>
    <row r="1774" spans="1:13" ht="68" x14ac:dyDescent="0.3">
      <c r="A1774" s="18">
        <v>3</v>
      </c>
      <c r="B1774" s="18" t="s">
        <v>2969</v>
      </c>
      <c r="C1774" s="18" t="s">
        <v>10179</v>
      </c>
      <c r="D1774" s="18" t="s">
        <v>13482</v>
      </c>
      <c r="E1774" s="18" t="s">
        <v>10180</v>
      </c>
      <c r="F1774" s="18" t="s">
        <v>13483</v>
      </c>
      <c r="G1774" s="18" t="s">
        <v>10181</v>
      </c>
      <c r="H1774" s="18" t="s">
        <v>13484</v>
      </c>
      <c r="I1774" s="39" t="s">
        <v>10184</v>
      </c>
      <c r="J1774" s="18" t="s">
        <v>13487</v>
      </c>
      <c r="K1774" s="18" t="s">
        <v>13488</v>
      </c>
      <c r="L1774" s="18" t="s">
        <v>13489</v>
      </c>
      <c r="M1774" s="19" t="s">
        <v>3180</v>
      </c>
    </row>
    <row r="1775" spans="1:13" ht="68" x14ac:dyDescent="0.3">
      <c r="A1775" s="18">
        <v>3</v>
      </c>
      <c r="B1775" s="18" t="s">
        <v>2969</v>
      </c>
      <c r="C1775" s="18" t="s">
        <v>10179</v>
      </c>
      <c r="D1775" s="18" t="s">
        <v>13482</v>
      </c>
      <c r="E1775" s="18" t="s">
        <v>10180</v>
      </c>
      <c r="F1775" s="18" t="s">
        <v>13483</v>
      </c>
      <c r="G1775" s="18" t="s">
        <v>10181</v>
      </c>
      <c r="H1775" s="18" t="s">
        <v>13484</v>
      </c>
      <c r="I1775" s="39" t="s">
        <v>10185</v>
      </c>
      <c r="J1775" s="18" t="s">
        <v>4859</v>
      </c>
      <c r="K1775" s="18" t="s">
        <v>6310</v>
      </c>
      <c r="L1775" s="18" t="s">
        <v>7927</v>
      </c>
      <c r="M1775" s="19" t="s">
        <v>1436</v>
      </c>
    </row>
    <row r="1776" spans="1:13" ht="68" x14ac:dyDescent="0.3">
      <c r="A1776" s="18">
        <v>3</v>
      </c>
      <c r="B1776" s="18" t="s">
        <v>2969</v>
      </c>
      <c r="C1776" s="18" t="s">
        <v>10179</v>
      </c>
      <c r="D1776" s="18" t="s">
        <v>13482</v>
      </c>
      <c r="E1776" s="18" t="s">
        <v>10186</v>
      </c>
      <c r="F1776" s="18" t="s">
        <v>13490</v>
      </c>
      <c r="G1776" s="18" t="s">
        <v>10187</v>
      </c>
      <c r="H1776" s="18" t="s">
        <v>4861</v>
      </c>
      <c r="I1776" s="39" t="s">
        <v>10188</v>
      </c>
      <c r="J1776" s="18" t="s">
        <v>3181</v>
      </c>
      <c r="K1776" s="18" t="s">
        <v>3182</v>
      </c>
      <c r="L1776" s="18" t="s">
        <v>13491</v>
      </c>
      <c r="M1776" s="19" t="s">
        <v>1443</v>
      </c>
    </row>
    <row r="1777" spans="1:13" ht="68" x14ac:dyDescent="0.3">
      <c r="A1777" s="18">
        <v>3</v>
      </c>
      <c r="B1777" s="18" t="s">
        <v>2969</v>
      </c>
      <c r="C1777" s="18" t="s">
        <v>10179</v>
      </c>
      <c r="D1777" s="18" t="s">
        <v>13482</v>
      </c>
      <c r="E1777" s="18" t="s">
        <v>10186</v>
      </c>
      <c r="F1777" s="18" t="s">
        <v>13490</v>
      </c>
      <c r="G1777" s="18" t="s">
        <v>10187</v>
      </c>
      <c r="H1777" s="18" t="s">
        <v>4861</v>
      </c>
      <c r="I1777" s="39" t="s">
        <v>10189</v>
      </c>
      <c r="J1777" s="18" t="s">
        <v>3183</v>
      </c>
      <c r="K1777" s="18" t="s">
        <v>3184</v>
      </c>
      <c r="L1777" s="18" t="s">
        <v>13492</v>
      </c>
      <c r="M1777" s="19" t="s">
        <v>1436</v>
      </c>
    </row>
    <row r="1778" spans="1:13" ht="85" x14ac:dyDescent="0.3">
      <c r="A1778" s="18">
        <v>3</v>
      </c>
      <c r="B1778" s="18" t="s">
        <v>2969</v>
      </c>
      <c r="C1778" s="18" t="s">
        <v>10179</v>
      </c>
      <c r="D1778" s="18" t="s">
        <v>13482</v>
      </c>
      <c r="E1778" s="18" t="s">
        <v>10186</v>
      </c>
      <c r="F1778" s="18" t="s">
        <v>13490</v>
      </c>
      <c r="G1778" s="18" t="s">
        <v>10187</v>
      </c>
      <c r="H1778" s="18" t="s">
        <v>4861</v>
      </c>
      <c r="I1778" s="39" t="s">
        <v>10190</v>
      </c>
      <c r="J1778" s="18" t="s">
        <v>4862</v>
      </c>
      <c r="K1778" s="18" t="s">
        <v>6311</v>
      </c>
      <c r="L1778" s="18" t="s">
        <v>13493</v>
      </c>
      <c r="M1778" s="19" t="s">
        <v>3185</v>
      </c>
    </row>
    <row r="1779" spans="1:13" ht="68" x14ac:dyDescent="0.3">
      <c r="A1779" s="18">
        <v>3</v>
      </c>
      <c r="B1779" s="18" t="s">
        <v>2969</v>
      </c>
      <c r="C1779" s="18" t="s">
        <v>10179</v>
      </c>
      <c r="D1779" s="18" t="s">
        <v>13482</v>
      </c>
      <c r="E1779" s="18" t="s">
        <v>10186</v>
      </c>
      <c r="F1779" s="18" t="s">
        <v>13490</v>
      </c>
      <c r="G1779" s="18" t="s">
        <v>10187</v>
      </c>
      <c r="H1779" s="18" t="s">
        <v>4861</v>
      </c>
      <c r="I1779" s="39" t="s">
        <v>10191</v>
      </c>
      <c r="J1779" s="18" t="s">
        <v>3186</v>
      </c>
      <c r="K1779" s="18" t="s">
        <v>3187</v>
      </c>
      <c r="L1779" s="18" t="s">
        <v>7931</v>
      </c>
      <c r="M1779" s="19" t="s">
        <v>3185</v>
      </c>
    </row>
    <row r="1780" spans="1:13" ht="68" x14ac:dyDescent="0.3">
      <c r="A1780" s="18">
        <v>3</v>
      </c>
      <c r="B1780" s="18" t="s">
        <v>2969</v>
      </c>
      <c r="C1780" s="18" t="s">
        <v>10179</v>
      </c>
      <c r="D1780" s="18" t="s">
        <v>13482</v>
      </c>
      <c r="E1780" s="18" t="s">
        <v>10186</v>
      </c>
      <c r="F1780" s="18" t="s">
        <v>13490</v>
      </c>
      <c r="G1780" s="18" t="s">
        <v>10187</v>
      </c>
      <c r="H1780" s="18" t="s">
        <v>4861</v>
      </c>
      <c r="I1780" s="39" t="s">
        <v>10192</v>
      </c>
      <c r="J1780" s="18" t="s">
        <v>3188</v>
      </c>
      <c r="K1780" s="18" t="s">
        <v>3189</v>
      </c>
      <c r="L1780" s="18" t="s">
        <v>13494</v>
      </c>
      <c r="M1780" s="18" t="s">
        <v>13495</v>
      </c>
    </row>
    <row r="1781" spans="1:13" ht="68" x14ac:dyDescent="0.3">
      <c r="A1781" s="18">
        <v>3</v>
      </c>
      <c r="B1781" s="18" t="s">
        <v>2969</v>
      </c>
      <c r="C1781" s="18" t="s">
        <v>10179</v>
      </c>
      <c r="D1781" s="18" t="s">
        <v>13482</v>
      </c>
      <c r="E1781" s="18" t="s">
        <v>10186</v>
      </c>
      <c r="F1781" s="18" t="s">
        <v>13490</v>
      </c>
      <c r="G1781" s="18" t="s">
        <v>10187</v>
      </c>
      <c r="H1781" s="18" t="s">
        <v>4861</v>
      </c>
      <c r="I1781" s="39" t="s">
        <v>10193</v>
      </c>
      <c r="J1781" s="18" t="s">
        <v>3190</v>
      </c>
      <c r="K1781" s="18" t="s">
        <v>3191</v>
      </c>
      <c r="L1781" s="18" t="s">
        <v>13496</v>
      </c>
      <c r="M1781" s="19" t="s">
        <v>1462</v>
      </c>
    </row>
    <row r="1782" spans="1:13" ht="68" x14ac:dyDescent="0.3">
      <c r="A1782" s="18">
        <v>3</v>
      </c>
      <c r="B1782" s="18" t="s">
        <v>2969</v>
      </c>
      <c r="C1782" s="18" t="s">
        <v>10179</v>
      </c>
      <c r="D1782" s="18" t="s">
        <v>13482</v>
      </c>
      <c r="E1782" s="18" t="s">
        <v>10186</v>
      </c>
      <c r="F1782" s="18" t="s">
        <v>13490</v>
      </c>
      <c r="G1782" s="18" t="s">
        <v>10187</v>
      </c>
      <c r="H1782" s="18" t="s">
        <v>4861</v>
      </c>
      <c r="I1782" s="39" t="s">
        <v>10194</v>
      </c>
      <c r="J1782" s="18" t="s">
        <v>4863</v>
      </c>
      <c r="K1782" s="18" t="s">
        <v>13497</v>
      </c>
      <c r="L1782" s="18" t="s">
        <v>13498</v>
      </c>
      <c r="M1782" s="19" t="s">
        <v>3185</v>
      </c>
    </row>
    <row r="1783" spans="1:13" ht="68" x14ac:dyDescent="0.3">
      <c r="A1783" s="18">
        <v>3</v>
      </c>
      <c r="B1783" s="18" t="s">
        <v>2969</v>
      </c>
      <c r="C1783" s="18" t="s">
        <v>10179</v>
      </c>
      <c r="D1783" s="18" t="s">
        <v>13482</v>
      </c>
      <c r="E1783" s="18" t="s">
        <v>10186</v>
      </c>
      <c r="F1783" s="18" t="s">
        <v>13490</v>
      </c>
      <c r="G1783" s="18" t="s">
        <v>10187</v>
      </c>
      <c r="H1783" s="18" t="s">
        <v>4861</v>
      </c>
      <c r="I1783" s="39" t="s">
        <v>10195</v>
      </c>
      <c r="J1783" s="18" t="s">
        <v>4864</v>
      </c>
      <c r="K1783" s="18" t="s">
        <v>13499</v>
      </c>
      <c r="L1783" s="18" t="s">
        <v>7935</v>
      </c>
      <c r="M1783" s="41" t="s">
        <v>3192</v>
      </c>
    </row>
    <row r="1784" spans="1:13" ht="68" x14ac:dyDescent="0.3">
      <c r="A1784" s="18">
        <v>3</v>
      </c>
      <c r="B1784" s="18" t="s">
        <v>2969</v>
      </c>
      <c r="C1784" s="18" t="s">
        <v>10179</v>
      </c>
      <c r="D1784" s="18" t="s">
        <v>13482</v>
      </c>
      <c r="E1784" s="18" t="s">
        <v>10186</v>
      </c>
      <c r="F1784" s="18" t="s">
        <v>13490</v>
      </c>
      <c r="G1784" s="18" t="s">
        <v>10187</v>
      </c>
      <c r="H1784" s="18" t="s">
        <v>4861</v>
      </c>
      <c r="I1784" s="39" t="s">
        <v>10196</v>
      </c>
      <c r="J1784" s="18" t="s">
        <v>4865</v>
      </c>
      <c r="K1784" s="18" t="s">
        <v>3193</v>
      </c>
      <c r="L1784" s="18" t="s">
        <v>7936</v>
      </c>
      <c r="M1784" s="19" t="s">
        <v>2084</v>
      </c>
    </row>
    <row r="1785" spans="1:13" ht="68" x14ac:dyDescent="0.3">
      <c r="A1785" s="18">
        <v>3</v>
      </c>
      <c r="B1785" s="18" t="s">
        <v>2969</v>
      </c>
      <c r="C1785" s="18" t="s">
        <v>10179</v>
      </c>
      <c r="D1785" s="18" t="s">
        <v>13482</v>
      </c>
      <c r="E1785" s="18" t="s">
        <v>10186</v>
      </c>
      <c r="F1785" s="18" t="s">
        <v>13490</v>
      </c>
      <c r="G1785" s="18" t="s">
        <v>10187</v>
      </c>
      <c r="H1785" s="18" t="s">
        <v>4861</v>
      </c>
      <c r="I1785" s="39" t="s">
        <v>10197</v>
      </c>
      <c r="J1785" s="18" t="s">
        <v>3194</v>
      </c>
      <c r="K1785" s="18" t="s">
        <v>13500</v>
      </c>
      <c r="L1785" s="18" t="s">
        <v>3195</v>
      </c>
      <c r="M1785" s="19" t="s">
        <v>1462</v>
      </c>
    </row>
    <row r="1786" spans="1:13" ht="68" x14ac:dyDescent="0.3">
      <c r="A1786" s="18">
        <v>3</v>
      </c>
      <c r="B1786" s="18" t="s">
        <v>2969</v>
      </c>
      <c r="C1786" s="18" t="s">
        <v>10179</v>
      </c>
      <c r="D1786" s="18" t="s">
        <v>13482</v>
      </c>
      <c r="E1786" s="18" t="s">
        <v>10186</v>
      </c>
      <c r="F1786" s="18" t="s">
        <v>13490</v>
      </c>
      <c r="G1786" s="18" t="s">
        <v>10187</v>
      </c>
      <c r="H1786" s="18" t="s">
        <v>4861</v>
      </c>
      <c r="I1786" s="39" t="s">
        <v>10198</v>
      </c>
      <c r="J1786" s="18" t="s">
        <v>4866</v>
      </c>
      <c r="K1786" s="18" t="s">
        <v>13501</v>
      </c>
      <c r="L1786" s="18" t="s">
        <v>7935</v>
      </c>
      <c r="M1786" s="41" t="s">
        <v>3192</v>
      </c>
    </row>
    <row r="1787" spans="1:13" ht="68" x14ac:dyDescent="0.3">
      <c r="A1787" s="18">
        <v>3</v>
      </c>
      <c r="B1787" s="18" t="s">
        <v>2969</v>
      </c>
      <c r="C1787" s="18" t="s">
        <v>10179</v>
      </c>
      <c r="D1787" s="18" t="s">
        <v>13482</v>
      </c>
      <c r="E1787" s="18" t="s">
        <v>10186</v>
      </c>
      <c r="F1787" s="18" t="s">
        <v>13490</v>
      </c>
      <c r="G1787" s="18" t="s">
        <v>10187</v>
      </c>
      <c r="H1787" s="18" t="s">
        <v>4861</v>
      </c>
      <c r="I1787" s="39" t="s">
        <v>10199</v>
      </c>
      <c r="J1787" s="18" t="s">
        <v>3196</v>
      </c>
      <c r="K1787" s="18" t="s">
        <v>13502</v>
      </c>
      <c r="L1787" s="18" t="s">
        <v>13503</v>
      </c>
      <c r="M1787" s="41" t="s">
        <v>3192</v>
      </c>
    </row>
    <row r="1788" spans="1:13" ht="68" x14ac:dyDescent="0.3">
      <c r="A1788" s="18">
        <v>3</v>
      </c>
      <c r="B1788" s="18" t="s">
        <v>2969</v>
      </c>
      <c r="C1788" s="18" t="s">
        <v>10179</v>
      </c>
      <c r="D1788" s="18" t="s">
        <v>13482</v>
      </c>
      <c r="E1788" s="18" t="s">
        <v>10186</v>
      </c>
      <c r="F1788" s="18" t="s">
        <v>13490</v>
      </c>
      <c r="G1788" s="18" t="s">
        <v>10187</v>
      </c>
      <c r="H1788" s="18" t="s">
        <v>4861</v>
      </c>
      <c r="I1788" s="39" t="s">
        <v>10200</v>
      </c>
      <c r="J1788" s="18" t="s">
        <v>4867</v>
      </c>
      <c r="K1788" s="18" t="s">
        <v>6317</v>
      </c>
      <c r="L1788" s="18" t="s">
        <v>7938</v>
      </c>
      <c r="M1788" s="41" t="s">
        <v>3192</v>
      </c>
    </row>
    <row r="1789" spans="1:13" ht="68" x14ac:dyDescent="0.3">
      <c r="A1789" s="18">
        <v>3</v>
      </c>
      <c r="B1789" s="18" t="s">
        <v>2969</v>
      </c>
      <c r="C1789" s="18" t="s">
        <v>10179</v>
      </c>
      <c r="D1789" s="18" t="s">
        <v>13482</v>
      </c>
      <c r="E1789" s="18" t="s">
        <v>10186</v>
      </c>
      <c r="F1789" s="18" t="s">
        <v>13490</v>
      </c>
      <c r="G1789" s="18" t="s">
        <v>10187</v>
      </c>
      <c r="H1789" s="18" t="s">
        <v>4861</v>
      </c>
      <c r="I1789" s="39" t="s">
        <v>10201</v>
      </c>
      <c r="J1789" s="18" t="s">
        <v>3197</v>
      </c>
      <c r="K1789" s="18" t="s">
        <v>13504</v>
      </c>
      <c r="L1789" s="18" t="s">
        <v>3198</v>
      </c>
      <c r="M1789" s="41" t="s">
        <v>3192</v>
      </c>
    </row>
    <row r="1790" spans="1:13" ht="68" x14ac:dyDescent="0.3">
      <c r="A1790" s="18">
        <v>3</v>
      </c>
      <c r="B1790" s="18" t="s">
        <v>2969</v>
      </c>
      <c r="C1790" s="18" t="s">
        <v>10179</v>
      </c>
      <c r="D1790" s="18" t="s">
        <v>13482</v>
      </c>
      <c r="E1790" s="18" t="s">
        <v>10186</v>
      </c>
      <c r="F1790" s="18" t="s">
        <v>13490</v>
      </c>
      <c r="G1790" s="18" t="s">
        <v>10187</v>
      </c>
      <c r="H1790" s="18" t="s">
        <v>4861</v>
      </c>
      <c r="I1790" s="39" t="s">
        <v>10202</v>
      </c>
      <c r="J1790" s="18" t="s">
        <v>3199</v>
      </c>
      <c r="K1790" s="18" t="s">
        <v>13505</v>
      </c>
      <c r="L1790" s="18" t="s">
        <v>13506</v>
      </c>
      <c r="M1790" s="41" t="s">
        <v>3192</v>
      </c>
    </row>
    <row r="1791" spans="1:13" ht="68" x14ac:dyDescent="0.3">
      <c r="A1791" s="18">
        <v>3</v>
      </c>
      <c r="B1791" s="18" t="s">
        <v>2969</v>
      </c>
      <c r="C1791" s="18" t="s">
        <v>10179</v>
      </c>
      <c r="D1791" s="18" t="s">
        <v>13482</v>
      </c>
      <c r="E1791" s="18" t="s">
        <v>10186</v>
      </c>
      <c r="F1791" s="18" t="s">
        <v>13490</v>
      </c>
      <c r="G1791" s="18" t="s">
        <v>10187</v>
      </c>
      <c r="H1791" s="18" t="s">
        <v>4861</v>
      </c>
      <c r="I1791" s="39" t="s">
        <v>10203</v>
      </c>
      <c r="J1791" s="18" t="s">
        <v>3200</v>
      </c>
      <c r="K1791" s="18" t="s">
        <v>3201</v>
      </c>
      <c r="L1791" s="18" t="s">
        <v>13507</v>
      </c>
      <c r="M1791" s="41" t="s">
        <v>3192</v>
      </c>
    </row>
    <row r="1792" spans="1:13" ht="68" x14ac:dyDescent="0.3">
      <c r="A1792" s="18">
        <v>3</v>
      </c>
      <c r="B1792" s="18" t="s">
        <v>2969</v>
      </c>
      <c r="C1792" s="18" t="s">
        <v>10179</v>
      </c>
      <c r="D1792" s="18" t="s">
        <v>13482</v>
      </c>
      <c r="E1792" s="18" t="s">
        <v>10186</v>
      </c>
      <c r="F1792" s="18" t="s">
        <v>13490</v>
      </c>
      <c r="G1792" s="18" t="s">
        <v>10187</v>
      </c>
      <c r="H1792" s="18" t="s">
        <v>4861</v>
      </c>
      <c r="I1792" s="39" t="s">
        <v>10204</v>
      </c>
      <c r="J1792" s="18" t="s">
        <v>4868</v>
      </c>
      <c r="K1792" s="18" t="s">
        <v>6320</v>
      </c>
      <c r="L1792" s="18" t="s">
        <v>13508</v>
      </c>
      <c r="M1792" s="19" t="s">
        <v>1462</v>
      </c>
    </row>
    <row r="1793" spans="1:13" ht="68" x14ac:dyDescent="0.3">
      <c r="A1793" s="18">
        <v>3</v>
      </c>
      <c r="B1793" s="18" t="s">
        <v>2969</v>
      </c>
      <c r="C1793" s="18" t="s">
        <v>10179</v>
      </c>
      <c r="D1793" s="18" t="s">
        <v>13482</v>
      </c>
      <c r="E1793" s="18" t="s">
        <v>10186</v>
      </c>
      <c r="F1793" s="18" t="s">
        <v>13490</v>
      </c>
      <c r="G1793" s="18" t="s">
        <v>10187</v>
      </c>
      <c r="H1793" s="18" t="s">
        <v>4861</v>
      </c>
      <c r="I1793" s="39" t="s">
        <v>10205</v>
      </c>
      <c r="J1793" s="18" t="s">
        <v>4869</v>
      </c>
      <c r="K1793" s="18" t="s">
        <v>6321</v>
      </c>
      <c r="L1793" s="18" t="s">
        <v>13509</v>
      </c>
      <c r="M1793" s="41" t="s">
        <v>3192</v>
      </c>
    </row>
    <row r="1794" spans="1:13" ht="68" x14ac:dyDescent="0.3">
      <c r="A1794" s="18">
        <v>3</v>
      </c>
      <c r="B1794" s="18" t="s">
        <v>2969</v>
      </c>
      <c r="C1794" s="18" t="s">
        <v>10179</v>
      </c>
      <c r="D1794" s="18" t="s">
        <v>13482</v>
      </c>
      <c r="E1794" s="18" t="s">
        <v>10186</v>
      </c>
      <c r="F1794" s="18" t="s">
        <v>13490</v>
      </c>
      <c r="G1794" s="18" t="s">
        <v>10187</v>
      </c>
      <c r="H1794" s="18" t="s">
        <v>4861</v>
      </c>
      <c r="I1794" s="39" t="s">
        <v>10206</v>
      </c>
      <c r="J1794" s="18" t="s">
        <v>3202</v>
      </c>
      <c r="K1794" s="18" t="s">
        <v>3203</v>
      </c>
      <c r="L1794" s="18" t="s">
        <v>13510</v>
      </c>
      <c r="M1794" s="41" t="s">
        <v>1459</v>
      </c>
    </row>
    <row r="1795" spans="1:13" ht="68" x14ac:dyDescent="0.3">
      <c r="A1795" s="18">
        <v>3</v>
      </c>
      <c r="B1795" s="18" t="s">
        <v>2969</v>
      </c>
      <c r="C1795" s="18" t="s">
        <v>10179</v>
      </c>
      <c r="D1795" s="18" t="s">
        <v>13482</v>
      </c>
      <c r="E1795" s="18" t="s">
        <v>10186</v>
      </c>
      <c r="F1795" s="18" t="s">
        <v>13490</v>
      </c>
      <c r="G1795" s="18" t="s">
        <v>10187</v>
      </c>
      <c r="H1795" s="18" t="s">
        <v>4861</v>
      </c>
      <c r="I1795" s="39" t="s">
        <v>10207</v>
      </c>
      <c r="J1795" s="18" t="s">
        <v>3204</v>
      </c>
      <c r="K1795" s="18" t="s">
        <v>13511</v>
      </c>
      <c r="L1795" s="18" t="s">
        <v>13512</v>
      </c>
      <c r="M1795" s="19" t="s">
        <v>2084</v>
      </c>
    </row>
    <row r="1796" spans="1:13" ht="68" x14ac:dyDescent="0.3">
      <c r="A1796" s="18">
        <v>3</v>
      </c>
      <c r="B1796" s="18" t="s">
        <v>2969</v>
      </c>
      <c r="C1796" s="18" t="s">
        <v>10179</v>
      </c>
      <c r="D1796" s="18" t="s">
        <v>13482</v>
      </c>
      <c r="E1796" s="18" t="s">
        <v>10208</v>
      </c>
      <c r="F1796" s="18" t="s">
        <v>13513</v>
      </c>
      <c r="G1796" s="18" t="s">
        <v>10209</v>
      </c>
      <c r="H1796" s="18" t="s">
        <v>13514</v>
      </c>
      <c r="I1796" s="39" t="s">
        <v>10210</v>
      </c>
      <c r="J1796" s="18" t="s">
        <v>13515</v>
      </c>
      <c r="K1796" s="18" t="s">
        <v>13516</v>
      </c>
      <c r="L1796" s="18" t="s">
        <v>13517</v>
      </c>
      <c r="M1796" s="18" t="s">
        <v>13495</v>
      </c>
    </row>
    <row r="1797" spans="1:13" ht="68" x14ac:dyDescent="0.3">
      <c r="A1797" s="18">
        <v>3</v>
      </c>
      <c r="B1797" s="18" t="s">
        <v>2969</v>
      </c>
      <c r="C1797" s="18" t="s">
        <v>10179</v>
      </c>
      <c r="D1797" s="18" t="s">
        <v>13482</v>
      </c>
      <c r="E1797" s="18" t="s">
        <v>10208</v>
      </c>
      <c r="F1797" s="18" t="s">
        <v>13513</v>
      </c>
      <c r="G1797" s="18" t="s">
        <v>10209</v>
      </c>
      <c r="H1797" s="18" t="s">
        <v>13514</v>
      </c>
      <c r="I1797" s="39" t="s">
        <v>10211</v>
      </c>
      <c r="J1797" s="18" t="s">
        <v>3205</v>
      </c>
      <c r="K1797" s="18" t="s">
        <v>3206</v>
      </c>
      <c r="L1797" s="18" t="s">
        <v>7946</v>
      </c>
      <c r="M1797" s="19" t="s">
        <v>3207</v>
      </c>
    </row>
    <row r="1798" spans="1:13" ht="51" x14ac:dyDescent="0.3">
      <c r="A1798" s="18">
        <v>4</v>
      </c>
      <c r="B1798" s="18" t="s">
        <v>3208</v>
      </c>
      <c r="C1798" s="18" t="s">
        <v>10212</v>
      </c>
      <c r="D1798" s="18" t="s">
        <v>3209</v>
      </c>
      <c r="E1798" s="18" t="s">
        <v>1367</v>
      </c>
      <c r="F1798" s="18" t="s">
        <v>949</v>
      </c>
      <c r="G1798" s="18" t="s">
        <v>10214</v>
      </c>
      <c r="H1798" s="18" t="s">
        <v>950</v>
      </c>
      <c r="I1798" s="39" t="s">
        <v>10215</v>
      </c>
      <c r="J1798" s="18" t="s">
        <v>951</v>
      </c>
      <c r="K1798" s="18" t="s">
        <v>13518</v>
      </c>
      <c r="L1798" s="18" t="s">
        <v>13519</v>
      </c>
      <c r="M1798" s="19" t="s">
        <v>1436</v>
      </c>
    </row>
    <row r="1799" spans="1:13" ht="51" x14ac:dyDescent="0.3">
      <c r="A1799" s="18">
        <v>4</v>
      </c>
      <c r="B1799" s="18" t="s">
        <v>3208</v>
      </c>
      <c r="C1799" s="18" t="s">
        <v>10212</v>
      </c>
      <c r="D1799" s="18" t="s">
        <v>3209</v>
      </c>
      <c r="E1799" s="18" t="s">
        <v>1367</v>
      </c>
      <c r="F1799" s="18" t="s">
        <v>949</v>
      </c>
      <c r="G1799" s="18" t="s">
        <v>10214</v>
      </c>
      <c r="H1799" s="18" t="s">
        <v>950</v>
      </c>
      <c r="I1799" s="39" t="s">
        <v>10216</v>
      </c>
      <c r="J1799" s="18" t="s">
        <v>952</v>
      </c>
      <c r="K1799" s="18" t="s">
        <v>13520</v>
      </c>
      <c r="L1799" s="18" t="s">
        <v>13521</v>
      </c>
      <c r="M1799" s="19" t="s">
        <v>1436</v>
      </c>
    </row>
    <row r="1800" spans="1:13" ht="51" x14ac:dyDescent="0.3">
      <c r="A1800" s="18">
        <v>4</v>
      </c>
      <c r="B1800" s="18" t="s">
        <v>3208</v>
      </c>
      <c r="C1800" s="18" t="s">
        <v>10212</v>
      </c>
      <c r="D1800" s="18" t="s">
        <v>3209</v>
      </c>
      <c r="E1800" s="18" t="s">
        <v>1367</v>
      </c>
      <c r="F1800" s="18" t="s">
        <v>949</v>
      </c>
      <c r="G1800" s="18" t="s">
        <v>10214</v>
      </c>
      <c r="H1800" s="18" t="s">
        <v>950</v>
      </c>
      <c r="I1800" s="39" t="s">
        <v>10217</v>
      </c>
      <c r="J1800" s="18" t="s">
        <v>953</v>
      </c>
      <c r="K1800" s="18" t="s">
        <v>13522</v>
      </c>
      <c r="L1800" s="18" t="s">
        <v>13523</v>
      </c>
      <c r="M1800" s="19" t="s">
        <v>1436</v>
      </c>
    </row>
    <row r="1801" spans="1:13" ht="51" x14ac:dyDescent="0.3">
      <c r="A1801" s="18">
        <v>4</v>
      </c>
      <c r="B1801" s="18" t="s">
        <v>3208</v>
      </c>
      <c r="C1801" s="18" t="s">
        <v>10212</v>
      </c>
      <c r="D1801" s="18" t="s">
        <v>3209</v>
      </c>
      <c r="E1801" s="18" t="s">
        <v>1367</v>
      </c>
      <c r="F1801" s="18" t="s">
        <v>949</v>
      </c>
      <c r="G1801" s="18" t="s">
        <v>10218</v>
      </c>
      <c r="H1801" s="18" t="s">
        <v>986</v>
      </c>
      <c r="I1801" s="39" t="s">
        <v>10219</v>
      </c>
      <c r="J1801" s="18" t="s">
        <v>987</v>
      </c>
      <c r="K1801" s="18" t="s">
        <v>13524</v>
      </c>
      <c r="L1801" s="18" t="s">
        <v>13525</v>
      </c>
      <c r="M1801" s="19" t="s">
        <v>1436</v>
      </c>
    </row>
    <row r="1802" spans="1:13" ht="153" x14ac:dyDescent="0.3">
      <c r="A1802" s="18">
        <v>4</v>
      </c>
      <c r="B1802" s="18" t="s">
        <v>3208</v>
      </c>
      <c r="C1802" s="18" t="s">
        <v>10212</v>
      </c>
      <c r="D1802" s="18" t="s">
        <v>3209</v>
      </c>
      <c r="E1802" s="18" t="s">
        <v>1367</v>
      </c>
      <c r="F1802" s="18" t="s">
        <v>949</v>
      </c>
      <c r="G1802" s="18" t="s">
        <v>10218</v>
      </c>
      <c r="H1802" s="18" t="s">
        <v>986</v>
      </c>
      <c r="I1802" s="39" t="s">
        <v>10220</v>
      </c>
      <c r="J1802" s="18" t="s">
        <v>4874</v>
      </c>
      <c r="K1802" s="18" t="s">
        <v>6328</v>
      </c>
      <c r="L1802" s="18" t="s">
        <v>7951</v>
      </c>
      <c r="M1802" s="19" t="s">
        <v>1436</v>
      </c>
    </row>
    <row r="1803" spans="1:13" ht="119" x14ac:dyDescent="0.3">
      <c r="A1803" s="18">
        <v>4</v>
      </c>
      <c r="B1803" s="18" t="s">
        <v>3208</v>
      </c>
      <c r="C1803" s="18" t="s">
        <v>10212</v>
      </c>
      <c r="D1803" s="18" t="s">
        <v>3209</v>
      </c>
      <c r="E1803" s="18" t="s">
        <v>1367</v>
      </c>
      <c r="F1803" s="18" t="s">
        <v>949</v>
      </c>
      <c r="G1803" s="18" t="s">
        <v>10218</v>
      </c>
      <c r="H1803" s="18" t="s">
        <v>986</v>
      </c>
      <c r="I1803" s="39" t="s">
        <v>10221</v>
      </c>
      <c r="J1803" s="18" t="s">
        <v>4875</v>
      </c>
      <c r="K1803" s="18" t="s">
        <v>3211</v>
      </c>
      <c r="L1803" s="18" t="s">
        <v>7952</v>
      </c>
      <c r="M1803" s="19" t="s">
        <v>1436</v>
      </c>
    </row>
    <row r="1804" spans="1:13" ht="68" x14ac:dyDescent="0.3">
      <c r="A1804" s="18">
        <v>4</v>
      </c>
      <c r="B1804" s="18" t="s">
        <v>3208</v>
      </c>
      <c r="C1804" s="18" t="s">
        <v>10212</v>
      </c>
      <c r="D1804" s="18" t="s">
        <v>3209</v>
      </c>
      <c r="E1804" s="18" t="s">
        <v>1367</v>
      </c>
      <c r="F1804" s="18" t="s">
        <v>949</v>
      </c>
      <c r="G1804" s="18" t="s">
        <v>10218</v>
      </c>
      <c r="H1804" s="18" t="s">
        <v>986</v>
      </c>
      <c r="I1804" s="39" t="s">
        <v>10222</v>
      </c>
      <c r="J1804" s="18" t="s">
        <v>2483</v>
      </c>
      <c r="K1804" s="18" t="s">
        <v>2484</v>
      </c>
      <c r="L1804" s="18" t="s">
        <v>12637</v>
      </c>
      <c r="M1804" s="19" t="s">
        <v>1681</v>
      </c>
    </row>
    <row r="1805" spans="1:13" ht="85" x14ac:dyDescent="0.3">
      <c r="A1805" s="18">
        <v>4</v>
      </c>
      <c r="B1805" s="18" t="s">
        <v>3208</v>
      </c>
      <c r="C1805" s="18" t="s">
        <v>10212</v>
      </c>
      <c r="D1805" s="18" t="s">
        <v>3209</v>
      </c>
      <c r="E1805" s="18" t="s">
        <v>1367</v>
      </c>
      <c r="F1805" s="18" t="s">
        <v>949</v>
      </c>
      <c r="G1805" s="18" t="s">
        <v>10218</v>
      </c>
      <c r="H1805" s="18" t="s">
        <v>986</v>
      </c>
      <c r="I1805" s="39" t="s">
        <v>10223</v>
      </c>
      <c r="J1805" s="18" t="s">
        <v>2485</v>
      </c>
      <c r="K1805" s="18" t="s">
        <v>3212</v>
      </c>
      <c r="L1805" s="18" t="s">
        <v>3213</v>
      </c>
      <c r="M1805" s="19" t="s">
        <v>1681</v>
      </c>
    </row>
    <row r="1806" spans="1:13" ht="51" x14ac:dyDescent="0.3">
      <c r="A1806" s="18">
        <v>4</v>
      </c>
      <c r="B1806" s="18" t="s">
        <v>3208</v>
      </c>
      <c r="C1806" s="18" t="s">
        <v>10212</v>
      </c>
      <c r="D1806" s="18" t="s">
        <v>3209</v>
      </c>
      <c r="E1806" s="18" t="s">
        <v>1367</v>
      </c>
      <c r="F1806" s="18" t="s">
        <v>949</v>
      </c>
      <c r="G1806" s="18" t="s">
        <v>10224</v>
      </c>
      <c r="H1806" s="18" t="s">
        <v>958</v>
      </c>
      <c r="I1806" s="39" t="s">
        <v>10225</v>
      </c>
      <c r="J1806" s="18" t="s">
        <v>959</v>
      </c>
      <c r="K1806" s="18" t="s">
        <v>13526</v>
      </c>
      <c r="L1806" s="18" t="s">
        <v>3214</v>
      </c>
      <c r="M1806" s="19" t="s">
        <v>1436</v>
      </c>
    </row>
    <row r="1807" spans="1:13" ht="51" x14ac:dyDescent="0.3">
      <c r="A1807" s="18">
        <v>4</v>
      </c>
      <c r="B1807" s="18" t="s">
        <v>3208</v>
      </c>
      <c r="C1807" s="18" t="s">
        <v>10212</v>
      </c>
      <c r="D1807" s="18" t="s">
        <v>3209</v>
      </c>
      <c r="E1807" s="18" t="s">
        <v>1367</v>
      </c>
      <c r="F1807" s="18" t="s">
        <v>949</v>
      </c>
      <c r="G1807" s="18" t="s">
        <v>10224</v>
      </c>
      <c r="H1807" s="18" t="s">
        <v>958</v>
      </c>
      <c r="I1807" s="39" t="s">
        <v>10226</v>
      </c>
      <c r="J1807" s="18" t="s">
        <v>960</v>
      </c>
      <c r="K1807" s="18" t="s">
        <v>3215</v>
      </c>
      <c r="L1807" s="18" t="s">
        <v>13527</v>
      </c>
      <c r="M1807" s="19" t="s">
        <v>2026</v>
      </c>
    </row>
    <row r="1808" spans="1:13" ht="51" x14ac:dyDescent="0.3">
      <c r="A1808" s="18">
        <v>4</v>
      </c>
      <c r="B1808" s="18" t="s">
        <v>3208</v>
      </c>
      <c r="C1808" s="18" t="s">
        <v>10212</v>
      </c>
      <c r="D1808" s="18" t="s">
        <v>3209</v>
      </c>
      <c r="E1808" s="18" t="s">
        <v>1367</v>
      </c>
      <c r="F1808" s="18" t="s">
        <v>949</v>
      </c>
      <c r="G1808" s="18" t="s">
        <v>10224</v>
      </c>
      <c r="H1808" s="18" t="s">
        <v>958</v>
      </c>
      <c r="I1808" s="39" t="s">
        <v>10227</v>
      </c>
      <c r="J1808" s="18" t="s">
        <v>961</v>
      </c>
      <c r="K1808" s="18" t="s">
        <v>13528</v>
      </c>
      <c r="L1808" s="18" t="s">
        <v>13529</v>
      </c>
      <c r="M1808" s="19" t="s">
        <v>1436</v>
      </c>
    </row>
    <row r="1809" spans="1:13" ht="51" x14ac:dyDescent="0.3">
      <c r="A1809" s="18">
        <v>4</v>
      </c>
      <c r="B1809" s="18" t="s">
        <v>3208</v>
      </c>
      <c r="C1809" s="18" t="s">
        <v>10212</v>
      </c>
      <c r="D1809" s="18" t="s">
        <v>3209</v>
      </c>
      <c r="E1809" s="18" t="s">
        <v>1367</v>
      </c>
      <c r="F1809" s="18" t="s">
        <v>949</v>
      </c>
      <c r="G1809" s="18" t="s">
        <v>10228</v>
      </c>
      <c r="H1809" s="18" t="s">
        <v>3216</v>
      </c>
      <c r="I1809" s="39" t="s">
        <v>10229</v>
      </c>
      <c r="J1809" s="18" t="s">
        <v>955</v>
      </c>
      <c r="K1809" s="18" t="s">
        <v>13530</v>
      </c>
      <c r="L1809" s="18" t="s">
        <v>13531</v>
      </c>
      <c r="M1809" s="19" t="s">
        <v>1436</v>
      </c>
    </row>
    <row r="1810" spans="1:13" ht="51" x14ac:dyDescent="0.3">
      <c r="A1810" s="18">
        <v>4</v>
      </c>
      <c r="B1810" s="18" t="s">
        <v>3208</v>
      </c>
      <c r="C1810" s="18" t="s">
        <v>10212</v>
      </c>
      <c r="D1810" s="18" t="s">
        <v>3209</v>
      </c>
      <c r="E1810" s="18" t="s">
        <v>1367</v>
      </c>
      <c r="F1810" s="18" t="s">
        <v>949</v>
      </c>
      <c r="G1810" s="18" t="s">
        <v>10228</v>
      </c>
      <c r="H1810" s="18" t="s">
        <v>3216</v>
      </c>
      <c r="I1810" s="39" t="s">
        <v>10230</v>
      </c>
      <c r="J1810" s="18" t="s">
        <v>3217</v>
      </c>
      <c r="K1810" s="18" t="s">
        <v>3218</v>
      </c>
      <c r="L1810" s="18" t="s">
        <v>13532</v>
      </c>
      <c r="M1810" s="19" t="s">
        <v>1436</v>
      </c>
    </row>
    <row r="1811" spans="1:13" ht="51" x14ac:dyDescent="0.3">
      <c r="A1811" s="18">
        <v>4</v>
      </c>
      <c r="B1811" s="18" t="s">
        <v>3208</v>
      </c>
      <c r="C1811" s="18" t="s">
        <v>10212</v>
      </c>
      <c r="D1811" s="18" t="s">
        <v>3209</v>
      </c>
      <c r="E1811" s="18" t="s">
        <v>1367</v>
      </c>
      <c r="F1811" s="18" t="s">
        <v>949</v>
      </c>
      <c r="G1811" s="18" t="s">
        <v>10228</v>
      </c>
      <c r="H1811" s="18" t="s">
        <v>3216</v>
      </c>
      <c r="I1811" s="39" t="s">
        <v>10231</v>
      </c>
      <c r="J1811" s="18" t="s">
        <v>3219</v>
      </c>
      <c r="K1811" s="18" t="s">
        <v>3220</v>
      </c>
      <c r="L1811" s="18" t="s">
        <v>13533</v>
      </c>
      <c r="M1811" s="19" t="s">
        <v>1443</v>
      </c>
    </row>
    <row r="1812" spans="1:13" ht="51" x14ac:dyDescent="0.3">
      <c r="A1812" s="18">
        <v>4</v>
      </c>
      <c r="B1812" s="18" t="s">
        <v>3208</v>
      </c>
      <c r="C1812" s="18" t="s">
        <v>10212</v>
      </c>
      <c r="D1812" s="18" t="s">
        <v>3209</v>
      </c>
      <c r="E1812" s="18" t="s">
        <v>1368</v>
      </c>
      <c r="F1812" s="18" t="s">
        <v>970</v>
      </c>
      <c r="G1812" s="18" t="s">
        <v>10232</v>
      </c>
      <c r="H1812" s="18" t="s">
        <v>971</v>
      </c>
      <c r="I1812" s="39" t="s">
        <v>10233</v>
      </c>
      <c r="J1812" s="18" t="s">
        <v>972</v>
      </c>
      <c r="K1812" s="18" t="s">
        <v>13534</v>
      </c>
      <c r="L1812" s="18" t="s">
        <v>13535</v>
      </c>
      <c r="M1812" s="19" t="s">
        <v>1436</v>
      </c>
    </row>
    <row r="1813" spans="1:13" ht="51" x14ac:dyDescent="0.3">
      <c r="A1813" s="18">
        <v>4</v>
      </c>
      <c r="B1813" s="18" t="s">
        <v>3208</v>
      </c>
      <c r="C1813" s="18" t="s">
        <v>10212</v>
      </c>
      <c r="D1813" s="18" t="s">
        <v>3209</v>
      </c>
      <c r="E1813" s="18" t="s">
        <v>1368</v>
      </c>
      <c r="F1813" s="18" t="s">
        <v>970</v>
      </c>
      <c r="G1813" s="18" t="s">
        <v>10232</v>
      </c>
      <c r="H1813" s="18" t="s">
        <v>971</v>
      </c>
      <c r="I1813" s="39" t="s">
        <v>10234</v>
      </c>
      <c r="J1813" s="18" t="s">
        <v>973</v>
      </c>
      <c r="K1813" s="18" t="s">
        <v>13536</v>
      </c>
      <c r="L1813" s="18" t="s">
        <v>13537</v>
      </c>
      <c r="M1813" s="19" t="s">
        <v>1443</v>
      </c>
    </row>
    <row r="1814" spans="1:13" ht="51" x14ac:dyDescent="0.3">
      <c r="A1814" s="18">
        <v>4</v>
      </c>
      <c r="B1814" s="18" t="s">
        <v>3208</v>
      </c>
      <c r="C1814" s="18" t="s">
        <v>10212</v>
      </c>
      <c r="D1814" s="18" t="s">
        <v>3209</v>
      </c>
      <c r="E1814" s="18" t="s">
        <v>1368</v>
      </c>
      <c r="F1814" s="18" t="s">
        <v>970</v>
      </c>
      <c r="G1814" s="18" t="s">
        <v>10232</v>
      </c>
      <c r="H1814" s="18" t="s">
        <v>971</v>
      </c>
      <c r="I1814" s="39" t="s">
        <v>10235</v>
      </c>
      <c r="J1814" s="18" t="s">
        <v>13538</v>
      </c>
      <c r="K1814" s="18" t="s">
        <v>13539</v>
      </c>
      <c r="L1814" s="18" t="s">
        <v>13540</v>
      </c>
      <c r="M1814" s="19" t="s">
        <v>1436</v>
      </c>
    </row>
    <row r="1815" spans="1:13" ht="51" x14ac:dyDescent="0.3">
      <c r="A1815" s="18">
        <v>4</v>
      </c>
      <c r="B1815" s="18" t="s">
        <v>3208</v>
      </c>
      <c r="C1815" s="18" t="s">
        <v>10212</v>
      </c>
      <c r="D1815" s="18" t="s">
        <v>3209</v>
      </c>
      <c r="E1815" s="18" t="s">
        <v>1368</v>
      </c>
      <c r="F1815" s="18" t="s">
        <v>970</v>
      </c>
      <c r="G1815" s="18" t="s">
        <v>10232</v>
      </c>
      <c r="H1815" s="18" t="s">
        <v>971</v>
      </c>
      <c r="I1815" s="39" t="s">
        <v>10236</v>
      </c>
      <c r="J1815" s="18" t="s">
        <v>3221</v>
      </c>
      <c r="K1815" s="18" t="s">
        <v>6335</v>
      </c>
      <c r="L1815" s="18" t="s">
        <v>3222</v>
      </c>
      <c r="M1815" s="19" t="s">
        <v>1436</v>
      </c>
    </row>
    <row r="1816" spans="1:13" ht="51" x14ac:dyDescent="0.3">
      <c r="A1816" s="18">
        <v>4</v>
      </c>
      <c r="B1816" s="18" t="s">
        <v>3208</v>
      </c>
      <c r="C1816" s="18" t="s">
        <v>10212</v>
      </c>
      <c r="D1816" s="18" t="s">
        <v>3209</v>
      </c>
      <c r="E1816" s="18" t="s">
        <v>1368</v>
      </c>
      <c r="F1816" s="18" t="s">
        <v>970</v>
      </c>
      <c r="G1816" s="18" t="s">
        <v>10232</v>
      </c>
      <c r="H1816" s="18" t="s">
        <v>971</v>
      </c>
      <c r="I1816" s="39" t="s">
        <v>10237</v>
      </c>
      <c r="J1816" s="18" t="s">
        <v>3223</v>
      </c>
      <c r="K1816" s="18" t="s">
        <v>6336</v>
      </c>
      <c r="L1816" s="18" t="s">
        <v>3224</v>
      </c>
      <c r="M1816" s="19" t="s">
        <v>1436</v>
      </c>
    </row>
    <row r="1817" spans="1:13" ht="51" x14ac:dyDescent="0.3">
      <c r="A1817" s="18">
        <v>4</v>
      </c>
      <c r="B1817" s="18" t="s">
        <v>3208</v>
      </c>
      <c r="C1817" s="18" t="s">
        <v>10212</v>
      </c>
      <c r="D1817" s="18" t="s">
        <v>3209</v>
      </c>
      <c r="E1817" s="18" t="s">
        <v>1368</v>
      </c>
      <c r="F1817" s="18" t="s">
        <v>970</v>
      </c>
      <c r="G1817" s="18" t="s">
        <v>10238</v>
      </c>
      <c r="H1817" s="18" t="s">
        <v>979</v>
      </c>
      <c r="I1817" s="39" t="s">
        <v>10239</v>
      </c>
      <c r="J1817" s="18" t="s">
        <v>3225</v>
      </c>
      <c r="K1817" s="18" t="s">
        <v>6337</v>
      </c>
      <c r="L1817" s="18" t="s">
        <v>7961</v>
      </c>
      <c r="M1817" s="19" t="s">
        <v>1436</v>
      </c>
    </row>
    <row r="1818" spans="1:13" ht="51" x14ac:dyDescent="0.3">
      <c r="A1818" s="18">
        <v>4</v>
      </c>
      <c r="B1818" s="18" t="s">
        <v>3208</v>
      </c>
      <c r="C1818" s="18" t="s">
        <v>10212</v>
      </c>
      <c r="D1818" s="18" t="s">
        <v>3209</v>
      </c>
      <c r="E1818" s="18" t="s">
        <v>1368</v>
      </c>
      <c r="F1818" s="18" t="s">
        <v>970</v>
      </c>
      <c r="G1818" s="18" t="s">
        <v>10238</v>
      </c>
      <c r="H1818" s="18" t="s">
        <v>979</v>
      </c>
      <c r="I1818" s="39" t="s">
        <v>10240</v>
      </c>
      <c r="J1818" s="18" t="s">
        <v>980</v>
      </c>
      <c r="K1818" s="18" t="s">
        <v>13541</v>
      </c>
      <c r="L1818" s="18" t="s">
        <v>13542</v>
      </c>
      <c r="M1818" s="19" t="s">
        <v>1443</v>
      </c>
    </row>
    <row r="1819" spans="1:13" ht="51" x14ac:dyDescent="0.3">
      <c r="A1819" s="18">
        <v>4</v>
      </c>
      <c r="B1819" s="18" t="s">
        <v>3208</v>
      </c>
      <c r="C1819" s="18" t="s">
        <v>10212</v>
      </c>
      <c r="D1819" s="18" t="s">
        <v>3209</v>
      </c>
      <c r="E1819" s="18" t="s">
        <v>1368</v>
      </c>
      <c r="F1819" s="18" t="s">
        <v>970</v>
      </c>
      <c r="G1819" s="18" t="s">
        <v>10238</v>
      </c>
      <c r="H1819" s="18" t="s">
        <v>979</v>
      </c>
      <c r="I1819" s="39" t="s">
        <v>10241</v>
      </c>
      <c r="J1819" s="18" t="s">
        <v>981</v>
      </c>
      <c r="K1819" s="18" t="s">
        <v>13543</v>
      </c>
      <c r="L1819" s="18" t="s">
        <v>13544</v>
      </c>
      <c r="M1819" s="19" t="s">
        <v>1443</v>
      </c>
    </row>
    <row r="1820" spans="1:13" ht="51" x14ac:dyDescent="0.3">
      <c r="A1820" s="18">
        <v>4</v>
      </c>
      <c r="B1820" s="18" t="s">
        <v>3208</v>
      </c>
      <c r="C1820" s="18" t="s">
        <v>10212</v>
      </c>
      <c r="D1820" s="18" t="s">
        <v>3209</v>
      </c>
      <c r="E1820" s="18" t="s">
        <v>1368</v>
      </c>
      <c r="F1820" s="18" t="s">
        <v>970</v>
      </c>
      <c r="G1820" s="18" t="s">
        <v>10242</v>
      </c>
      <c r="H1820" s="18" t="s">
        <v>982</v>
      </c>
      <c r="I1820" s="39" t="s">
        <v>10243</v>
      </c>
      <c r="J1820" s="18" t="s">
        <v>982</v>
      </c>
      <c r="K1820" s="18" t="s">
        <v>3226</v>
      </c>
      <c r="L1820" s="18" t="s">
        <v>13545</v>
      </c>
      <c r="M1820" s="19" t="s">
        <v>1436</v>
      </c>
    </row>
    <row r="1821" spans="1:13" ht="51" x14ac:dyDescent="0.3">
      <c r="A1821" s="18">
        <v>4</v>
      </c>
      <c r="B1821" s="18" t="s">
        <v>3208</v>
      </c>
      <c r="C1821" s="18" t="s">
        <v>10212</v>
      </c>
      <c r="D1821" s="18" t="s">
        <v>3209</v>
      </c>
      <c r="E1821" s="18" t="s">
        <v>1368</v>
      </c>
      <c r="F1821" s="18" t="s">
        <v>970</v>
      </c>
      <c r="G1821" s="18" t="s">
        <v>10242</v>
      </c>
      <c r="H1821" s="18" t="s">
        <v>982</v>
      </c>
      <c r="I1821" s="39" t="s">
        <v>10244</v>
      </c>
      <c r="J1821" s="18" t="s">
        <v>13546</v>
      </c>
      <c r="K1821" s="18" t="s">
        <v>13547</v>
      </c>
      <c r="L1821" s="18" t="s">
        <v>13548</v>
      </c>
      <c r="M1821" s="19" t="s">
        <v>1436</v>
      </c>
    </row>
    <row r="1822" spans="1:13" ht="51" x14ac:dyDescent="0.3">
      <c r="A1822" s="18">
        <v>4</v>
      </c>
      <c r="B1822" s="18" t="s">
        <v>3208</v>
      </c>
      <c r="C1822" s="18" t="s">
        <v>10212</v>
      </c>
      <c r="D1822" s="18" t="s">
        <v>3209</v>
      </c>
      <c r="E1822" s="18" t="s">
        <v>1368</v>
      </c>
      <c r="F1822" s="18" t="s">
        <v>970</v>
      </c>
      <c r="G1822" s="18" t="s">
        <v>10242</v>
      </c>
      <c r="H1822" s="18" t="s">
        <v>982</v>
      </c>
      <c r="I1822" s="39" t="s">
        <v>10245</v>
      </c>
      <c r="J1822" s="18" t="s">
        <v>13549</v>
      </c>
      <c r="K1822" s="18" t="s">
        <v>13550</v>
      </c>
      <c r="L1822" s="18" t="s">
        <v>13551</v>
      </c>
      <c r="M1822" s="19" t="s">
        <v>1462</v>
      </c>
    </row>
    <row r="1823" spans="1:13" ht="102" x14ac:dyDescent="0.3">
      <c r="A1823" s="18">
        <v>4</v>
      </c>
      <c r="B1823" s="18" t="s">
        <v>3208</v>
      </c>
      <c r="C1823" s="18" t="s">
        <v>10212</v>
      </c>
      <c r="D1823" s="18" t="s">
        <v>3209</v>
      </c>
      <c r="E1823" s="18" t="s">
        <v>1368</v>
      </c>
      <c r="F1823" s="18" t="s">
        <v>970</v>
      </c>
      <c r="G1823" s="18" t="s">
        <v>10246</v>
      </c>
      <c r="H1823" s="18" t="s">
        <v>975</v>
      </c>
      <c r="I1823" s="39" t="s">
        <v>10247</v>
      </c>
      <c r="J1823" s="18" t="s">
        <v>3227</v>
      </c>
      <c r="K1823" s="18" t="s">
        <v>6342</v>
      </c>
      <c r="L1823" s="18" t="s">
        <v>7967</v>
      </c>
      <c r="M1823" s="19" t="s">
        <v>1436</v>
      </c>
    </row>
    <row r="1824" spans="1:13" ht="85" x14ac:dyDescent="0.3">
      <c r="A1824" s="18">
        <v>4</v>
      </c>
      <c r="B1824" s="18" t="s">
        <v>3208</v>
      </c>
      <c r="C1824" s="18" t="s">
        <v>10212</v>
      </c>
      <c r="D1824" s="18" t="s">
        <v>3209</v>
      </c>
      <c r="E1824" s="18" t="s">
        <v>1368</v>
      </c>
      <c r="F1824" s="18" t="s">
        <v>970</v>
      </c>
      <c r="G1824" s="18" t="s">
        <v>10246</v>
      </c>
      <c r="H1824" s="18" t="s">
        <v>975</v>
      </c>
      <c r="I1824" s="39" t="s">
        <v>10248</v>
      </c>
      <c r="J1824" s="18" t="s">
        <v>3228</v>
      </c>
      <c r="K1824" s="18" t="s">
        <v>3229</v>
      </c>
      <c r="L1824" s="18" t="s">
        <v>3230</v>
      </c>
      <c r="M1824" s="19" t="s">
        <v>1436</v>
      </c>
    </row>
    <row r="1825" spans="1:13" ht="85" x14ac:dyDescent="0.3">
      <c r="A1825" s="18">
        <v>4</v>
      </c>
      <c r="B1825" s="18" t="s">
        <v>3208</v>
      </c>
      <c r="C1825" s="18" t="s">
        <v>10212</v>
      </c>
      <c r="D1825" s="18" t="s">
        <v>3209</v>
      </c>
      <c r="E1825" s="18" t="s">
        <v>1368</v>
      </c>
      <c r="F1825" s="18" t="s">
        <v>970</v>
      </c>
      <c r="G1825" s="18" t="s">
        <v>10246</v>
      </c>
      <c r="H1825" s="18" t="s">
        <v>975</v>
      </c>
      <c r="I1825" s="39" t="s">
        <v>10249</v>
      </c>
      <c r="J1825" s="18" t="s">
        <v>3231</v>
      </c>
      <c r="K1825" s="18" t="s">
        <v>13552</v>
      </c>
      <c r="L1825" s="18" t="s">
        <v>13553</v>
      </c>
      <c r="M1825" s="19" t="s">
        <v>1436</v>
      </c>
    </row>
    <row r="1826" spans="1:13" ht="68" x14ac:dyDescent="0.3">
      <c r="A1826" s="18">
        <v>4</v>
      </c>
      <c r="B1826" s="18" t="s">
        <v>3208</v>
      </c>
      <c r="C1826" s="18" t="s">
        <v>10212</v>
      </c>
      <c r="D1826" s="18" t="s">
        <v>3209</v>
      </c>
      <c r="E1826" s="18" t="s">
        <v>10250</v>
      </c>
      <c r="F1826" s="18" t="s">
        <v>13554</v>
      </c>
      <c r="G1826" s="18" t="s">
        <v>10251</v>
      </c>
      <c r="H1826" s="18" t="s">
        <v>13555</v>
      </c>
      <c r="I1826" s="39" t="s">
        <v>10252</v>
      </c>
      <c r="J1826" s="18" t="s">
        <v>13556</v>
      </c>
      <c r="K1826" s="18" t="s">
        <v>13557</v>
      </c>
      <c r="L1826" s="18" t="s">
        <v>13558</v>
      </c>
      <c r="M1826" s="19" t="s">
        <v>1436</v>
      </c>
    </row>
    <row r="1827" spans="1:13" ht="68" x14ac:dyDescent="0.3">
      <c r="A1827" s="18">
        <v>4</v>
      </c>
      <c r="B1827" s="18" t="s">
        <v>3208</v>
      </c>
      <c r="C1827" s="18" t="s">
        <v>10212</v>
      </c>
      <c r="D1827" s="18" t="s">
        <v>3209</v>
      </c>
      <c r="E1827" s="18" t="s">
        <v>10250</v>
      </c>
      <c r="F1827" s="18" t="s">
        <v>13554</v>
      </c>
      <c r="G1827" s="18" t="s">
        <v>10251</v>
      </c>
      <c r="H1827" s="18" t="s">
        <v>13555</v>
      </c>
      <c r="I1827" s="39" t="s">
        <v>10253</v>
      </c>
      <c r="J1827" s="18" t="s">
        <v>4887</v>
      </c>
      <c r="K1827" s="18" t="s">
        <v>13559</v>
      </c>
      <c r="L1827" s="18" t="s">
        <v>13560</v>
      </c>
      <c r="M1827" s="19" t="s">
        <v>1436</v>
      </c>
    </row>
    <row r="1828" spans="1:13" ht="68" x14ac:dyDescent="0.3">
      <c r="A1828" s="18">
        <v>4</v>
      </c>
      <c r="B1828" s="18" t="s">
        <v>3208</v>
      </c>
      <c r="C1828" s="18" t="s">
        <v>10212</v>
      </c>
      <c r="D1828" s="18" t="s">
        <v>3209</v>
      </c>
      <c r="E1828" s="18" t="s">
        <v>10250</v>
      </c>
      <c r="F1828" s="18" t="s">
        <v>13554</v>
      </c>
      <c r="G1828" s="18" t="s">
        <v>10251</v>
      </c>
      <c r="H1828" s="18" t="s">
        <v>13555</v>
      </c>
      <c r="I1828" s="39" t="s">
        <v>10254</v>
      </c>
      <c r="J1828" s="18" t="s">
        <v>13561</v>
      </c>
      <c r="K1828" s="18" t="s">
        <v>13562</v>
      </c>
      <c r="L1828" s="18" t="s">
        <v>13563</v>
      </c>
      <c r="M1828" s="19" t="s">
        <v>2163</v>
      </c>
    </row>
    <row r="1829" spans="1:13" ht="68" x14ac:dyDescent="0.3">
      <c r="A1829" s="18">
        <v>4</v>
      </c>
      <c r="B1829" s="18" t="s">
        <v>3208</v>
      </c>
      <c r="C1829" s="18" t="s">
        <v>10212</v>
      </c>
      <c r="D1829" s="18" t="s">
        <v>3209</v>
      </c>
      <c r="E1829" s="18" t="s">
        <v>10250</v>
      </c>
      <c r="F1829" s="18" t="s">
        <v>13554</v>
      </c>
      <c r="G1829" s="18" t="s">
        <v>10251</v>
      </c>
      <c r="H1829" s="18" t="s">
        <v>13555</v>
      </c>
      <c r="I1829" s="39" t="s">
        <v>10255</v>
      </c>
      <c r="J1829" s="18" t="s">
        <v>4889</v>
      </c>
      <c r="K1829" s="18" t="s">
        <v>6347</v>
      </c>
      <c r="L1829" s="18" t="s">
        <v>13564</v>
      </c>
      <c r="M1829" s="19" t="s">
        <v>1436</v>
      </c>
    </row>
    <row r="1830" spans="1:13" ht="68" x14ac:dyDescent="0.3">
      <c r="A1830" s="18">
        <v>4</v>
      </c>
      <c r="B1830" s="18" t="s">
        <v>3208</v>
      </c>
      <c r="C1830" s="18" t="s">
        <v>10212</v>
      </c>
      <c r="D1830" s="18" t="s">
        <v>3209</v>
      </c>
      <c r="E1830" s="18" t="s">
        <v>10250</v>
      </c>
      <c r="F1830" s="18" t="s">
        <v>13554</v>
      </c>
      <c r="G1830" s="18" t="s">
        <v>10251</v>
      </c>
      <c r="H1830" s="18" t="s">
        <v>13555</v>
      </c>
      <c r="I1830" s="39" t="s">
        <v>10256</v>
      </c>
      <c r="J1830" s="18" t="s">
        <v>13565</v>
      </c>
      <c r="K1830" s="18" t="s">
        <v>13566</v>
      </c>
      <c r="L1830" s="18" t="s">
        <v>13567</v>
      </c>
      <c r="M1830" s="19" t="s">
        <v>1436</v>
      </c>
    </row>
    <row r="1831" spans="1:13" ht="68" x14ac:dyDescent="0.3">
      <c r="A1831" s="18">
        <v>4</v>
      </c>
      <c r="B1831" s="18" t="s">
        <v>3208</v>
      </c>
      <c r="C1831" s="18" t="s">
        <v>10212</v>
      </c>
      <c r="D1831" s="18" t="s">
        <v>3209</v>
      </c>
      <c r="E1831" s="18" t="s">
        <v>10250</v>
      </c>
      <c r="F1831" s="18" t="s">
        <v>13554</v>
      </c>
      <c r="G1831" s="18" t="s">
        <v>10251</v>
      </c>
      <c r="H1831" s="18" t="s">
        <v>13555</v>
      </c>
      <c r="I1831" s="39" t="s">
        <v>10257</v>
      </c>
      <c r="J1831" s="18" t="s">
        <v>13568</v>
      </c>
      <c r="K1831" s="18" t="s">
        <v>13569</v>
      </c>
      <c r="L1831" s="18" t="s">
        <v>13570</v>
      </c>
      <c r="M1831" s="19" t="s">
        <v>1436</v>
      </c>
    </row>
    <row r="1832" spans="1:13" ht="68" x14ac:dyDescent="0.3">
      <c r="A1832" s="18">
        <v>4</v>
      </c>
      <c r="B1832" s="18" t="s">
        <v>3208</v>
      </c>
      <c r="C1832" s="18" t="s">
        <v>10212</v>
      </c>
      <c r="D1832" s="18" t="s">
        <v>3209</v>
      </c>
      <c r="E1832" s="18" t="s">
        <v>10250</v>
      </c>
      <c r="F1832" s="18" t="s">
        <v>13554</v>
      </c>
      <c r="G1832" s="18" t="s">
        <v>10251</v>
      </c>
      <c r="H1832" s="18" t="s">
        <v>13555</v>
      </c>
      <c r="I1832" s="39" t="s">
        <v>10258</v>
      </c>
      <c r="J1832" s="18" t="s">
        <v>3232</v>
      </c>
      <c r="K1832" s="18" t="s">
        <v>3233</v>
      </c>
      <c r="L1832" s="18" t="s">
        <v>3234</v>
      </c>
      <c r="M1832" s="19" t="s">
        <v>1436</v>
      </c>
    </row>
    <row r="1833" spans="1:13" ht="68" x14ac:dyDescent="0.3">
      <c r="A1833" s="18">
        <v>4</v>
      </c>
      <c r="B1833" s="18" t="s">
        <v>3208</v>
      </c>
      <c r="C1833" s="18" t="s">
        <v>10212</v>
      </c>
      <c r="D1833" s="18" t="s">
        <v>3209</v>
      </c>
      <c r="E1833" s="18" t="s">
        <v>10250</v>
      </c>
      <c r="F1833" s="18" t="s">
        <v>13554</v>
      </c>
      <c r="G1833" s="18" t="s">
        <v>10251</v>
      </c>
      <c r="H1833" s="18" t="s">
        <v>13555</v>
      </c>
      <c r="I1833" s="39" t="s">
        <v>10259</v>
      </c>
      <c r="J1833" s="18" t="s">
        <v>4892</v>
      </c>
      <c r="K1833" s="18" t="s">
        <v>13571</v>
      </c>
      <c r="L1833" s="18" t="s">
        <v>13572</v>
      </c>
      <c r="M1833" s="19" t="s">
        <v>1436</v>
      </c>
    </row>
    <row r="1834" spans="1:13" ht="68" x14ac:dyDescent="0.3">
      <c r="A1834" s="18">
        <v>4</v>
      </c>
      <c r="B1834" s="18" t="s">
        <v>3208</v>
      </c>
      <c r="C1834" s="18" t="s">
        <v>10212</v>
      </c>
      <c r="D1834" s="18" t="s">
        <v>3209</v>
      </c>
      <c r="E1834" s="18" t="s">
        <v>10250</v>
      </c>
      <c r="F1834" s="18" t="s">
        <v>13554</v>
      </c>
      <c r="G1834" s="18" t="s">
        <v>10260</v>
      </c>
      <c r="H1834" s="18" t="s">
        <v>3235</v>
      </c>
      <c r="I1834" s="39" t="s">
        <v>10261</v>
      </c>
      <c r="J1834" s="18" t="s">
        <v>13573</v>
      </c>
      <c r="K1834" s="18" t="s">
        <v>13574</v>
      </c>
      <c r="L1834" s="18" t="s">
        <v>13575</v>
      </c>
      <c r="M1834" s="19" t="s">
        <v>1436</v>
      </c>
    </row>
    <row r="1835" spans="1:13" ht="68" x14ac:dyDescent="0.3">
      <c r="A1835" s="18">
        <v>4</v>
      </c>
      <c r="B1835" s="18" t="s">
        <v>3208</v>
      </c>
      <c r="C1835" s="18" t="s">
        <v>10212</v>
      </c>
      <c r="D1835" s="18" t="s">
        <v>3209</v>
      </c>
      <c r="E1835" s="18" t="s">
        <v>10250</v>
      </c>
      <c r="F1835" s="18" t="s">
        <v>13554</v>
      </c>
      <c r="G1835" s="18" t="s">
        <v>10260</v>
      </c>
      <c r="H1835" s="18" t="s">
        <v>3235</v>
      </c>
      <c r="I1835" s="39" t="s">
        <v>10262</v>
      </c>
      <c r="J1835" s="18" t="s">
        <v>13576</v>
      </c>
      <c r="K1835" s="18" t="s">
        <v>13577</v>
      </c>
      <c r="L1835" s="18" t="s">
        <v>13578</v>
      </c>
      <c r="M1835" s="19" t="s">
        <v>1462</v>
      </c>
    </row>
    <row r="1836" spans="1:13" ht="68" x14ac:dyDescent="0.3">
      <c r="A1836" s="18">
        <v>4</v>
      </c>
      <c r="B1836" s="18" t="s">
        <v>3208</v>
      </c>
      <c r="C1836" s="18" t="s">
        <v>10212</v>
      </c>
      <c r="D1836" s="18" t="s">
        <v>3209</v>
      </c>
      <c r="E1836" s="18" t="s">
        <v>10250</v>
      </c>
      <c r="F1836" s="18" t="s">
        <v>13554</v>
      </c>
      <c r="G1836" s="18" t="s">
        <v>10260</v>
      </c>
      <c r="H1836" s="18" t="s">
        <v>3235</v>
      </c>
      <c r="I1836" s="39" t="s">
        <v>10263</v>
      </c>
      <c r="J1836" s="18" t="s">
        <v>13579</v>
      </c>
      <c r="K1836" s="18" t="s">
        <v>13580</v>
      </c>
      <c r="L1836" s="18" t="s">
        <v>13581</v>
      </c>
      <c r="M1836" s="19" t="s">
        <v>1443</v>
      </c>
    </row>
    <row r="1837" spans="1:13" ht="68" x14ac:dyDescent="0.3">
      <c r="A1837" s="18">
        <v>4</v>
      </c>
      <c r="B1837" s="18" t="s">
        <v>3208</v>
      </c>
      <c r="C1837" s="18" t="s">
        <v>10212</v>
      </c>
      <c r="D1837" s="18" t="s">
        <v>3209</v>
      </c>
      <c r="E1837" s="18" t="s">
        <v>10250</v>
      </c>
      <c r="F1837" s="18" t="s">
        <v>13554</v>
      </c>
      <c r="G1837" s="18" t="s">
        <v>10264</v>
      </c>
      <c r="H1837" s="18" t="s">
        <v>13582</v>
      </c>
      <c r="I1837" s="39" t="s">
        <v>10265</v>
      </c>
      <c r="J1837" s="18" t="s">
        <v>4897</v>
      </c>
      <c r="K1837" s="18" t="s">
        <v>6354</v>
      </c>
      <c r="L1837" s="18" t="s">
        <v>13583</v>
      </c>
      <c r="M1837" s="19" t="s">
        <v>1436</v>
      </c>
    </row>
    <row r="1838" spans="1:13" ht="68" x14ac:dyDescent="0.3">
      <c r="A1838" s="18">
        <v>4</v>
      </c>
      <c r="B1838" s="18" t="s">
        <v>3208</v>
      </c>
      <c r="C1838" s="18" t="s">
        <v>10212</v>
      </c>
      <c r="D1838" s="18" t="s">
        <v>3209</v>
      </c>
      <c r="E1838" s="18" t="s">
        <v>10250</v>
      </c>
      <c r="F1838" s="18" t="s">
        <v>13554</v>
      </c>
      <c r="G1838" s="18" t="s">
        <v>10264</v>
      </c>
      <c r="H1838" s="18" t="s">
        <v>13582</v>
      </c>
      <c r="I1838" s="39" t="s">
        <v>10266</v>
      </c>
      <c r="J1838" s="18" t="s">
        <v>4898</v>
      </c>
      <c r="K1838" s="18" t="s">
        <v>13584</v>
      </c>
      <c r="L1838" s="18" t="s">
        <v>13585</v>
      </c>
      <c r="M1838" s="19" t="s">
        <v>1443</v>
      </c>
    </row>
    <row r="1839" spans="1:13" ht="68" x14ac:dyDescent="0.3">
      <c r="A1839" s="18">
        <v>4</v>
      </c>
      <c r="B1839" s="18" t="s">
        <v>3208</v>
      </c>
      <c r="C1839" s="18" t="s">
        <v>10212</v>
      </c>
      <c r="D1839" s="18" t="s">
        <v>3209</v>
      </c>
      <c r="E1839" s="18" t="s">
        <v>10250</v>
      </c>
      <c r="F1839" s="18" t="s">
        <v>13554</v>
      </c>
      <c r="G1839" s="18" t="s">
        <v>10267</v>
      </c>
      <c r="H1839" s="18" t="s">
        <v>13586</v>
      </c>
      <c r="I1839" s="39" t="s">
        <v>10268</v>
      </c>
      <c r="J1839" s="18" t="s">
        <v>4900</v>
      </c>
      <c r="K1839" s="18" t="s">
        <v>6356</v>
      </c>
      <c r="L1839" s="18" t="s">
        <v>7981</v>
      </c>
      <c r="M1839" s="19" t="s">
        <v>1436</v>
      </c>
    </row>
    <row r="1840" spans="1:13" ht="68" x14ac:dyDescent="0.3">
      <c r="A1840" s="18">
        <v>4</v>
      </c>
      <c r="B1840" s="18" t="s">
        <v>3208</v>
      </c>
      <c r="C1840" s="18" t="s">
        <v>10212</v>
      </c>
      <c r="D1840" s="18" t="s">
        <v>3209</v>
      </c>
      <c r="E1840" s="18" t="s">
        <v>10250</v>
      </c>
      <c r="F1840" s="18" t="s">
        <v>13554</v>
      </c>
      <c r="G1840" s="18" t="s">
        <v>10267</v>
      </c>
      <c r="H1840" s="18" t="s">
        <v>13586</v>
      </c>
      <c r="I1840" s="39" t="s">
        <v>10269</v>
      </c>
      <c r="J1840" s="18" t="s">
        <v>4901</v>
      </c>
      <c r="K1840" s="18" t="s">
        <v>13587</v>
      </c>
      <c r="L1840" s="18" t="s">
        <v>13588</v>
      </c>
      <c r="M1840" s="19" t="s">
        <v>1443</v>
      </c>
    </row>
    <row r="1841" spans="1:13" ht="68" x14ac:dyDescent="0.3">
      <c r="A1841" s="18">
        <v>4</v>
      </c>
      <c r="B1841" s="18" t="s">
        <v>3208</v>
      </c>
      <c r="C1841" s="18" t="s">
        <v>10212</v>
      </c>
      <c r="D1841" s="18" t="s">
        <v>3209</v>
      </c>
      <c r="E1841" s="18" t="s">
        <v>10250</v>
      </c>
      <c r="F1841" s="18" t="s">
        <v>13554</v>
      </c>
      <c r="G1841" s="18" t="s">
        <v>10270</v>
      </c>
      <c r="H1841" s="18" t="s">
        <v>4902</v>
      </c>
      <c r="I1841" s="39" t="s">
        <v>10271</v>
      </c>
      <c r="J1841" s="18" t="s">
        <v>4903</v>
      </c>
      <c r="K1841" s="18" t="s">
        <v>6358</v>
      </c>
      <c r="L1841" s="18" t="s">
        <v>13589</v>
      </c>
      <c r="M1841" s="19" t="s">
        <v>1436</v>
      </c>
    </row>
    <row r="1842" spans="1:13" ht="68" x14ac:dyDescent="0.3">
      <c r="A1842" s="18">
        <v>4</v>
      </c>
      <c r="B1842" s="18" t="s">
        <v>3208</v>
      </c>
      <c r="C1842" s="18" t="s">
        <v>10212</v>
      </c>
      <c r="D1842" s="18" t="s">
        <v>3209</v>
      </c>
      <c r="E1842" s="18" t="s">
        <v>10250</v>
      </c>
      <c r="F1842" s="18" t="s">
        <v>13554</v>
      </c>
      <c r="G1842" s="18" t="s">
        <v>10270</v>
      </c>
      <c r="H1842" s="18" t="s">
        <v>4902</v>
      </c>
      <c r="I1842" s="39" t="s">
        <v>10272</v>
      </c>
      <c r="J1842" s="18" t="s">
        <v>4904</v>
      </c>
      <c r="K1842" s="18" t="s">
        <v>13590</v>
      </c>
      <c r="L1842" s="18" t="s">
        <v>13591</v>
      </c>
      <c r="M1842" s="19" t="s">
        <v>1443</v>
      </c>
    </row>
    <row r="1843" spans="1:13" ht="68" x14ac:dyDescent="0.3">
      <c r="A1843" s="18">
        <v>4</v>
      </c>
      <c r="B1843" s="18" t="s">
        <v>3208</v>
      </c>
      <c r="C1843" s="18" t="s">
        <v>10212</v>
      </c>
      <c r="D1843" s="18" t="s">
        <v>3209</v>
      </c>
      <c r="E1843" s="18" t="s">
        <v>10250</v>
      </c>
      <c r="F1843" s="18" t="s">
        <v>13554</v>
      </c>
      <c r="G1843" s="18" t="s">
        <v>10270</v>
      </c>
      <c r="H1843" s="18" t="s">
        <v>4902</v>
      </c>
      <c r="I1843" s="39" t="s">
        <v>10273</v>
      </c>
      <c r="J1843" s="18" t="s">
        <v>4905</v>
      </c>
      <c r="K1843" s="18" t="s">
        <v>6360</v>
      </c>
      <c r="L1843" s="18" t="s">
        <v>13592</v>
      </c>
      <c r="M1843" s="19" t="s">
        <v>1436</v>
      </c>
    </row>
    <row r="1844" spans="1:13" ht="68" x14ac:dyDescent="0.3">
      <c r="A1844" s="18">
        <v>4</v>
      </c>
      <c r="B1844" s="18" t="s">
        <v>3208</v>
      </c>
      <c r="C1844" s="18" t="s">
        <v>10212</v>
      </c>
      <c r="D1844" s="18" t="s">
        <v>3209</v>
      </c>
      <c r="E1844" s="18" t="s">
        <v>10250</v>
      </c>
      <c r="F1844" s="18" t="s">
        <v>13554</v>
      </c>
      <c r="G1844" s="18" t="s">
        <v>10270</v>
      </c>
      <c r="H1844" s="18" t="s">
        <v>4902</v>
      </c>
      <c r="I1844" s="39" t="s">
        <v>10274</v>
      </c>
      <c r="J1844" s="18" t="s">
        <v>4906</v>
      </c>
      <c r="K1844" s="18" t="s">
        <v>13593</v>
      </c>
      <c r="L1844" s="18" t="s">
        <v>13594</v>
      </c>
      <c r="M1844" s="19" t="s">
        <v>1443</v>
      </c>
    </row>
    <row r="1845" spans="1:13" ht="68" x14ac:dyDescent="0.3">
      <c r="A1845" s="18">
        <v>4</v>
      </c>
      <c r="B1845" s="18" t="s">
        <v>3208</v>
      </c>
      <c r="C1845" s="18" t="s">
        <v>10212</v>
      </c>
      <c r="D1845" s="18" t="s">
        <v>3209</v>
      </c>
      <c r="E1845" s="18" t="s">
        <v>10250</v>
      </c>
      <c r="F1845" s="18" t="s">
        <v>13554</v>
      </c>
      <c r="G1845" s="18" t="s">
        <v>10275</v>
      </c>
      <c r="H1845" s="18" t="s">
        <v>13595</v>
      </c>
      <c r="I1845" s="39" t="s">
        <v>10276</v>
      </c>
      <c r="J1845" s="18" t="s">
        <v>13596</v>
      </c>
      <c r="K1845" s="18" t="s">
        <v>13597</v>
      </c>
      <c r="L1845" s="18" t="s">
        <v>13598</v>
      </c>
      <c r="M1845" s="19" t="s">
        <v>1436</v>
      </c>
    </row>
    <row r="1846" spans="1:13" ht="68" x14ac:dyDescent="0.3">
      <c r="A1846" s="18">
        <v>4</v>
      </c>
      <c r="B1846" s="18" t="s">
        <v>3208</v>
      </c>
      <c r="C1846" s="18" t="s">
        <v>10212</v>
      </c>
      <c r="D1846" s="18" t="s">
        <v>3209</v>
      </c>
      <c r="E1846" s="18" t="s">
        <v>10250</v>
      </c>
      <c r="F1846" s="18" t="s">
        <v>13554</v>
      </c>
      <c r="G1846" s="18" t="s">
        <v>10275</v>
      </c>
      <c r="H1846" s="18" t="s">
        <v>13595</v>
      </c>
      <c r="I1846" s="39" t="s">
        <v>10277</v>
      </c>
      <c r="J1846" s="18" t="s">
        <v>4909</v>
      </c>
      <c r="K1846" s="18" t="s">
        <v>6363</v>
      </c>
      <c r="L1846" s="18" t="s">
        <v>7988</v>
      </c>
      <c r="M1846" s="19" t="s">
        <v>1443</v>
      </c>
    </row>
    <row r="1847" spans="1:13" ht="68" x14ac:dyDescent="0.3">
      <c r="A1847" s="18">
        <v>4</v>
      </c>
      <c r="B1847" s="18" t="s">
        <v>3208</v>
      </c>
      <c r="C1847" s="18" t="s">
        <v>10212</v>
      </c>
      <c r="D1847" s="18" t="s">
        <v>3209</v>
      </c>
      <c r="E1847" s="18" t="s">
        <v>10250</v>
      </c>
      <c r="F1847" s="18" t="s">
        <v>13554</v>
      </c>
      <c r="G1847" s="18" t="s">
        <v>10278</v>
      </c>
      <c r="H1847" s="18" t="s">
        <v>2326</v>
      </c>
      <c r="I1847" s="39" t="s">
        <v>10279</v>
      </c>
      <c r="J1847" s="18" t="s">
        <v>4910</v>
      </c>
      <c r="K1847" s="18" t="s">
        <v>6364</v>
      </c>
      <c r="L1847" s="18" t="s">
        <v>7989</v>
      </c>
      <c r="M1847" s="41" t="s">
        <v>1458</v>
      </c>
    </row>
    <row r="1848" spans="1:13" ht="68" x14ac:dyDescent="0.3">
      <c r="A1848" s="18">
        <v>4</v>
      </c>
      <c r="B1848" s="18" t="s">
        <v>3208</v>
      </c>
      <c r="C1848" s="18" t="s">
        <v>10212</v>
      </c>
      <c r="D1848" s="18" t="s">
        <v>3209</v>
      </c>
      <c r="E1848" s="18" t="s">
        <v>10250</v>
      </c>
      <c r="F1848" s="18" t="s">
        <v>13554</v>
      </c>
      <c r="G1848" s="18" t="s">
        <v>10280</v>
      </c>
      <c r="H1848" s="18" t="s">
        <v>3236</v>
      </c>
      <c r="I1848" s="39" t="s">
        <v>10281</v>
      </c>
      <c r="J1848" s="18" t="s">
        <v>3237</v>
      </c>
      <c r="K1848" s="18" t="s">
        <v>3238</v>
      </c>
      <c r="L1848" s="18" t="s">
        <v>13599</v>
      </c>
      <c r="M1848" s="19" t="s">
        <v>2379</v>
      </c>
    </row>
    <row r="1849" spans="1:13" ht="68" x14ac:dyDescent="0.3">
      <c r="A1849" s="18">
        <v>4</v>
      </c>
      <c r="B1849" s="18" t="s">
        <v>3208</v>
      </c>
      <c r="C1849" s="18" t="s">
        <v>10212</v>
      </c>
      <c r="D1849" s="18" t="s">
        <v>3209</v>
      </c>
      <c r="E1849" s="18" t="s">
        <v>10250</v>
      </c>
      <c r="F1849" s="18" t="s">
        <v>13554</v>
      </c>
      <c r="G1849" s="18" t="s">
        <v>10282</v>
      </c>
      <c r="H1849" s="18" t="s">
        <v>13600</v>
      </c>
      <c r="I1849" s="39" t="s">
        <v>10283</v>
      </c>
      <c r="J1849" s="18" t="s">
        <v>4912</v>
      </c>
      <c r="K1849" s="18" t="s">
        <v>6365</v>
      </c>
      <c r="L1849" s="18" t="s">
        <v>7991</v>
      </c>
      <c r="M1849" s="19" t="s">
        <v>2163</v>
      </c>
    </row>
    <row r="1850" spans="1:13" ht="51" x14ac:dyDescent="0.3">
      <c r="A1850" s="18">
        <v>4</v>
      </c>
      <c r="B1850" s="18" t="s">
        <v>3208</v>
      </c>
      <c r="C1850" s="18" t="s">
        <v>10284</v>
      </c>
      <c r="D1850" s="18" t="s">
        <v>3239</v>
      </c>
      <c r="E1850" s="18" t="s">
        <v>1369</v>
      </c>
      <c r="F1850" s="18" t="s">
        <v>1006</v>
      </c>
      <c r="G1850" s="18" t="s">
        <v>10286</v>
      </c>
      <c r="H1850" s="18" t="s">
        <v>1007</v>
      </c>
      <c r="I1850" s="39" t="s">
        <v>10287</v>
      </c>
      <c r="J1850" s="18" t="s">
        <v>3240</v>
      </c>
      <c r="K1850" s="18" t="s">
        <v>6366</v>
      </c>
      <c r="L1850" s="18" t="s">
        <v>13601</v>
      </c>
      <c r="M1850" s="19" t="s">
        <v>1436</v>
      </c>
    </row>
    <row r="1851" spans="1:13" ht="51" x14ac:dyDescent="0.3">
      <c r="A1851" s="18">
        <v>4</v>
      </c>
      <c r="B1851" s="18" t="s">
        <v>3208</v>
      </c>
      <c r="C1851" s="18" t="s">
        <v>10284</v>
      </c>
      <c r="D1851" s="18" t="s">
        <v>3239</v>
      </c>
      <c r="E1851" s="18" t="s">
        <v>1369</v>
      </c>
      <c r="F1851" s="18" t="s">
        <v>1006</v>
      </c>
      <c r="G1851" s="18" t="s">
        <v>10286</v>
      </c>
      <c r="H1851" s="18" t="s">
        <v>1007</v>
      </c>
      <c r="I1851" s="39" t="s">
        <v>10288</v>
      </c>
      <c r="J1851" s="18" t="s">
        <v>3241</v>
      </c>
      <c r="K1851" s="18" t="s">
        <v>13602</v>
      </c>
      <c r="L1851" s="18" t="s">
        <v>13603</v>
      </c>
      <c r="M1851" s="19" t="s">
        <v>1436</v>
      </c>
    </row>
    <row r="1852" spans="1:13" ht="51" x14ac:dyDescent="0.3">
      <c r="A1852" s="18">
        <v>4</v>
      </c>
      <c r="B1852" s="18" t="s">
        <v>3208</v>
      </c>
      <c r="C1852" s="18" t="s">
        <v>10284</v>
      </c>
      <c r="D1852" s="18" t="s">
        <v>3239</v>
      </c>
      <c r="E1852" s="18" t="s">
        <v>1369</v>
      </c>
      <c r="F1852" s="18" t="s">
        <v>1006</v>
      </c>
      <c r="G1852" s="18" t="s">
        <v>10286</v>
      </c>
      <c r="H1852" s="18" t="s">
        <v>1007</v>
      </c>
      <c r="I1852" s="39" t="s">
        <v>10289</v>
      </c>
      <c r="J1852" s="18" t="s">
        <v>1009</v>
      </c>
      <c r="K1852" s="18" t="s">
        <v>13604</v>
      </c>
      <c r="L1852" s="18" t="s">
        <v>3242</v>
      </c>
      <c r="M1852" s="19" t="s">
        <v>1436</v>
      </c>
    </row>
    <row r="1853" spans="1:13" ht="51" x14ac:dyDescent="0.3">
      <c r="A1853" s="18">
        <v>4</v>
      </c>
      <c r="B1853" s="18" t="s">
        <v>3208</v>
      </c>
      <c r="C1853" s="18" t="s">
        <v>10284</v>
      </c>
      <c r="D1853" s="18" t="s">
        <v>3239</v>
      </c>
      <c r="E1853" s="18" t="s">
        <v>1369</v>
      </c>
      <c r="F1853" s="18" t="s">
        <v>1006</v>
      </c>
      <c r="G1853" s="18" t="s">
        <v>10286</v>
      </c>
      <c r="H1853" s="18" t="s">
        <v>1007</v>
      </c>
      <c r="I1853" s="39" t="s">
        <v>10290</v>
      </c>
      <c r="J1853" s="18" t="s">
        <v>3243</v>
      </c>
      <c r="K1853" s="18" t="s">
        <v>6369</v>
      </c>
      <c r="L1853" s="18" t="s">
        <v>13605</v>
      </c>
      <c r="M1853" s="19" t="s">
        <v>1436</v>
      </c>
    </row>
    <row r="1854" spans="1:13" ht="51" x14ac:dyDescent="0.3">
      <c r="A1854" s="18">
        <v>4</v>
      </c>
      <c r="B1854" s="18" t="s">
        <v>3208</v>
      </c>
      <c r="C1854" s="18" t="s">
        <v>10284</v>
      </c>
      <c r="D1854" s="18" t="s">
        <v>3239</v>
      </c>
      <c r="E1854" s="18" t="s">
        <v>1369</v>
      </c>
      <c r="F1854" s="18" t="s">
        <v>1006</v>
      </c>
      <c r="G1854" s="18" t="s">
        <v>10286</v>
      </c>
      <c r="H1854" s="18" t="s">
        <v>1007</v>
      </c>
      <c r="I1854" s="39" t="s">
        <v>10291</v>
      </c>
      <c r="J1854" s="18" t="s">
        <v>3244</v>
      </c>
      <c r="K1854" s="18" t="s">
        <v>3245</v>
      </c>
      <c r="L1854" s="18" t="s">
        <v>13606</v>
      </c>
      <c r="M1854" s="19" t="s">
        <v>1436</v>
      </c>
    </row>
    <row r="1855" spans="1:13" ht="51" x14ac:dyDescent="0.3">
      <c r="A1855" s="18">
        <v>4</v>
      </c>
      <c r="B1855" s="18" t="s">
        <v>3208</v>
      </c>
      <c r="C1855" s="18" t="s">
        <v>10284</v>
      </c>
      <c r="D1855" s="18" t="s">
        <v>3239</v>
      </c>
      <c r="E1855" s="18" t="s">
        <v>1369</v>
      </c>
      <c r="F1855" s="18" t="s">
        <v>1006</v>
      </c>
      <c r="G1855" s="18" t="s">
        <v>10292</v>
      </c>
      <c r="H1855" s="18" t="s">
        <v>1021</v>
      </c>
      <c r="I1855" s="39" t="s">
        <v>10293</v>
      </c>
      <c r="J1855" s="18" t="s">
        <v>1022</v>
      </c>
      <c r="K1855" s="18" t="s">
        <v>3246</v>
      </c>
      <c r="L1855" s="18" t="s">
        <v>13607</v>
      </c>
      <c r="M1855" s="19" t="s">
        <v>1436</v>
      </c>
    </row>
    <row r="1856" spans="1:13" ht="51" x14ac:dyDescent="0.3">
      <c r="A1856" s="18">
        <v>4</v>
      </c>
      <c r="B1856" s="18" t="s">
        <v>3208</v>
      </c>
      <c r="C1856" s="18" t="s">
        <v>10284</v>
      </c>
      <c r="D1856" s="18" t="s">
        <v>3239</v>
      </c>
      <c r="E1856" s="18" t="s">
        <v>1369</v>
      </c>
      <c r="F1856" s="18" t="s">
        <v>1006</v>
      </c>
      <c r="G1856" s="18" t="s">
        <v>10292</v>
      </c>
      <c r="H1856" s="18" t="s">
        <v>1021</v>
      </c>
      <c r="I1856" s="39" t="s">
        <v>10294</v>
      </c>
      <c r="J1856" s="18" t="s">
        <v>13608</v>
      </c>
      <c r="K1856" s="18" t="s">
        <v>13609</v>
      </c>
      <c r="L1856" s="18" t="s">
        <v>13610</v>
      </c>
      <c r="M1856" s="19" t="s">
        <v>1436</v>
      </c>
    </row>
    <row r="1857" spans="1:13" ht="51" x14ac:dyDescent="0.3">
      <c r="A1857" s="18">
        <v>4</v>
      </c>
      <c r="B1857" s="18" t="s">
        <v>3208</v>
      </c>
      <c r="C1857" s="18" t="s">
        <v>10284</v>
      </c>
      <c r="D1857" s="18" t="s">
        <v>3239</v>
      </c>
      <c r="E1857" s="18" t="s">
        <v>1369</v>
      </c>
      <c r="F1857" s="18" t="s">
        <v>1006</v>
      </c>
      <c r="G1857" s="18" t="s">
        <v>10292</v>
      </c>
      <c r="H1857" s="18" t="s">
        <v>1021</v>
      </c>
      <c r="I1857" s="39" t="s">
        <v>10295</v>
      </c>
      <c r="J1857" s="18" t="s">
        <v>1023</v>
      </c>
      <c r="K1857" s="18" t="s">
        <v>3247</v>
      </c>
      <c r="L1857" s="18" t="s">
        <v>3248</v>
      </c>
      <c r="M1857" s="19" t="s">
        <v>1436</v>
      </c>
    </row>
    <row r="1858" spans="1:13" ht="51" x14ac:dyDescent="0.3">
      <c r="A1858" s="18">
        <v>4</v>
      </c>
      <c r="B1858" s="18" t="s">
        <v>3208</v>
      </c>
      <c r="C1858" s="18" t="s">
        <v>10284</v>
      </c>
      <c r="D1858" s="18" t="s">
        <v>3239</v>
      </c>
      <c r="E1858" s="18" t="s">
        <v>1369</v>
      </c>
      <c r="F1858" s="18" t="s">
        <v>1006</v>
      </c>
      <c r="G1858" s="18" t="s">
        <v>10292</v>
      </c>
      <c r="H1858" s="18" t="s">
        <v>1021</v>
      </c>
      <c r="I1858" s="39" t="s">
        <v>10296</v>
      </c>
      <c r="J1858" s="18" t="s">
        <v>3249</v>
      </c>
      <c r="K1858" s="18" t="s">
        <v>3250</v>
      </c>
      <c r="L1858" s="18" t="s">
        <v>13611</v>
      </c>
      <c r="M1858" s="19" t="s">
        <v>1436</v>
      </c>
    </row>
    <row r="1859" spans="1:13" ht="51" x14ac:dyDescent="0.3">
      <c r="A1859" s="18">
        <v>4</v>
      </c>
      <c r="B1859" s="18" t="s">
        <v>3208</v>
      </c>
      <c r="C1859" s="18" t="s">
        <v>10284</v>
      </c>
      <c r="D1859" s="18" t="s">
        <v>3239</v>
      </c>
      <c r="E1859" s="18" t="s">
        <v>1369</v>
      </c>
      <c r="F1859" s="18" t="s">
        <v>1006</v>
      </c>
      <c r="G1859" s="18" t="s">
        <v>10292</v>
      </c>
      <c r="H1859" s="18" t="s">
        <v>1021</v>
      </c>
      <c r="I1859" s="39" t="s">
        <v>10297</v>
      </c>
      <c r="J1859" s="18" t="s">
        <v>3251</v>
      </c>
      <c r="K1859" s="18" t="s">
        <v>6371</v>
      </c>
      <c r="L1859" s="18" t="s">
        <v>7999</v>
      </c>
      <c r="M1859" s="19" t="s">
        <v>1436</v>
      </c>
    </row>
    <row r="1860" spans="1:13" ht="51" x14ac:dyDescent="0.3">
      <c r="A1860" s="18">
        <v>4</v>
      </c>
      <c r="B1860" s="18" t="s">
        <v>3208</v>
      </c>
      <c r="C1860" s="18" t="s">
        <v>10284</v>
      </c>
      <c r="D1860" s="18" t="s">
        <v>3239</v>
      </c>
      <c r="E1860" s="18" t="s">
        <v>1369</v>
      </c>
      <c r="F1860" s="18" t="s">
        <v>1006</v>
      </c>
      <c r="G1860" s="18" t="s">
        <v>10292</v>
      </c>
      <c r="H1860" s="18" t="s">
        <v>1021</v>
      </c>
      <c r="I1860" s="39" t="s">
        <v>10298</v>
      </c>
      <c r="J1860" s="18" t="s">
        <v>1024</v>
      </c>
      <c r="K1860" s="18" t="s">
        <v>13612</v>
      </c>
      <c r="L1860" s="18" t="s">
        <v>13613</v>
      </c>
      <c r="M1860" s="19" t="s">
        <v>1436</v>
      </c>
    </row>
    <row r="1861" spans="1:13" ht="51" x14ac:dyDescent="0.3">
      <c r="A1861" s="18">
        <v>4</v>
      </c>
      <c r="B1861" s="18" t="s">
        <v>3208</v>
      </c>
      <c r="C1861" s="18" t="s">
        <v>10284</v>
      </c>
      <c r="D1861" s="18" t="s">
        <v>3239</v>
      </c>
      <c r="E1861" s="18" t="s">
        <v>1369</v>
      </c>
      <c r="F1861" s="18" t="s">
        <v>1006</v>
      </c>
      <c r="G1861" s="18" t="s">
        <v>10299</v>
      </c>
      <c r="H1861" s="18" t="s">
        <v>3252</v>
      </c>
      <c r="I1861" s="39" t="s">
        <v>10300</v>
      </c>
      <c r="J1861" s="18" t="s">
        <v>4917</v>
      </c>
      <c r="K1861" s="18" t="s">
        <v>6373</v>
      </c>
      <c r="L1861" s="18" t="s">
        <v>8001</v>
      </c>
      <c r="M1861" s="19" t="s">
        <v>1443</v>
      </c>
    </row>
    <row r="1862" spans="1:13" ht="51" x14ac:dyDescent="0.3">
      <c r="A1862" s="18">
        <v>4</v>
      </c>
      <c r="B1862" s="18" t="s">
        <v>3208</v>
      </c>
      <c r="C1862" s="18" t="s">
        <v>10284</v>
      </c>
      <c r="D1862" s="18" t="s">
        <v>3239</v>
      </c>
      <c r="E1862" s="18" t="s">
        <v>1369</v>
      </c>
      <c r="F1862" s="18" t="s">
        <v>1006</v>
      </c>
      <c r="G1862" s="18" t="s">
        <v>10299</v>
      </c>
      <c r="H1862" s="18" t="s">
        <v>3252</v>
      </c>
      <c r="I1862" s="39" t="s">
        <v>10301</v>
      </c>
      <c r="J1862" s="18" t="s">
        <v>13614</v>
      </c>
      <c r="K1862" s="18" t="s">
        <v>13615</v>
      </c>
      <c r="L1862" s="18" t="s">
        <v>13616</v>
      </c>
      <c r="M1862" s="19" t="s">
        <v>1443</v>
      </c>
    </row>
    <row r="1863" spans="1:13" ht="51" x14ac:dyDescent="0.3">
      <c r="A1863" s="18">
        <v>4</v>
      </c>
      <c r="B1863" s="18" t="s">
        <v>3208</v>
      </c>
      <c r="C1863" s="18" t="s">
        <v>10284</v>
      </c>
      <c r="D1863" s="18" t="s">
        <v>3239</v>
      </c>
      <c r="E1863" s="18" t="s">
        <v>1369</v>
      </c>
      <c r="F1863" s="18" t="s">
        <v>1006</v>
      </c>
      <c r="G1863" s="18" t="s">
        <v>10299</v>
      </c>
      <c r="H1863" s="18" t="s">
        <v>3252</v>
      </c>
      <c r="I1863" s="39" t="s">
        <v>10302</v>
      </c>
      <c r="J1863" s="18" t="s">
        <v>4919</v>
      </c>
      <c r="K1863" s="18" t="s">
        <v>6375</v>
      </c>
      <c r="L1863" s="18" t="s">
        <v>8003</v>
      </c>
      <c r="M1863" s="19" t="s">
        <v>1443</v>
      </c>
    </row>
    <row r="1864" spans="1:13" ht="51" x14ac:dyDescent="0.3">
      <c r="A1864" s="18">
        <v>4</v>
      </c>
      <c r="B1864" s="18" t="s">
        <v>3208</v>
      </c>
      <c r="C1864" s="18" t="s">
        <v>10284</v>
      </c>
      <c r="D1864" s="18" t="s">
        <v>3239</v>
      </c>
      <c r="E1864" s="18" t="s">
        <v>1369</v>
      </c>
      <c r="F1864" s="18" t="s">
        <v>1006</v>
      </c>
      <c r="G1864" s="18" t="s">
        <v>10299</v>
      </c>
      <c r="H1864" s="18" t="s">
        <v>3252</v>
      </c>
      <c r="I1864" s="39" t="s">
        <v>10303</v>
      </c>
      <c r="J1864" s="18" t="s">
        <v>13617</v>
      </c>
      <c r="K1864" s="18" t="s">
        <v>13618</v>
      </c>
      <c r="L1864" s="18" t="s">
        <v>13619</v>
      </c>
      <c r="M1864" s="19" t="s">
        <v>1443</v>
      </c>
    </row>
    <row r="1865" spans="1:13" ht="51" x14ac:dyDescent="0.3">
      <c r="A1865" s="18">
        <v>4</v>
      </c>
      <c r="B1865" s="18" t="s">
        <v>3208</v>
      </c>
      <c r="C1865" s="18" t="s">
        <v>10284</v>
      </c>
      <c r="D1865" s="18" t="s">
        <v>3239</v>
      </c>
      <c r="E1865" s="18" t="s">
        <v>1369</v>
      </c>
      <c r="F1865" s="18" t="s">
        <v>1006</v>
      </c>
      <c r="G1865" s="18" t="s">
        <v>10299</v>
      </c>
      <c r="H1865" s="18" t="s">
        <v>3252</v>
      </c>
      <c r="I1865" s="39" t="s">
        <v>10304</v>
      </c>
      <c r="J1865" s="18" t="s">
        <v>13620</v>
      </c>
      <c r="K1865" s="18" t="s">
        <v>13621</v>
      </c>
      <c r="L1865" s="18" t="s">
        <v>13622</v>
      </c>
      <c r="M1865" s="19" t="s">
        <v>1443</v>
      </c>
    </row>
    <row r="1866" spans="1:13" ht="68" x14ac:dyDescent="0.3">
      <c r="A1866" s="18">
        <v>4</v>
      </c>
      <c r="B1866" s="18" t="s">
        <v>3208</v>
      </c>
      <c r="C1866" s="18" t="s">
        <v>10284</v>
      </c>
      <c r="D1866" s="18" t="s">
        <v>3239</v>
      </c>
      <c r="E1866" s="18" t="s">
        <v>1369</v>
      </c>
      <c r="F1866" s="18" t="s">
        <v>1006</v>
      </c>
      <c r="G1866" s="18" t="s">
        <v>10299</v>
      </c>
      <c r="H1866" s="18" t="s">
        <v>3252</v>
      </c>
      <c r="I1866" s="39" t="s">
        <v>10305</v>
      </c>
      <c r="J1866" s="18" t="s">
        <v>13623</v>
      </c>
      <c r="K1866" s="18" t="s">
        <v>13624</v>
      </c>
      <c r="L1866" s="18" t="s">
        <v>13625</v>
      </c>
      <c r="M1866" s="19" t="s">
        <v>1436</v>
      </c>
    </row>
    <row r="1867" spans="1:13" ht="51" x14ac:dyDescent="0.3">
      <c r="A1867" s="18">
        <v>4</v>
      </c>
      <c r="B1867" s="18" t="s">
        <v>3208</v>
      </c>
      <c r="C1867" s="18" t="s">
        <v>10284</v>
      </c>
      <c r="D1867" s="18" t="s">
        <v>3239</v>
      </c>
      <c r="E1867" s="18" t="s">
        <v>1369</v>
      </c>
      <c r="F1867" s="18" t="s">
        <v>1006</v>
      </c>
      <c r="G1867" s="18" t="s">
        <v>10299</v>
      </c>
      <c r="H1867" s="18" t="s">
        <v>3252</v>
      </c>
      <c r="I1867" s="39" t="s">
        <v>10306</v>
      </c>
      <c r="J1867" s="18" t="s">
        <v>3253</v>
      </c>
      <c r="K1867" s="18" t="s">
        <v>13626</v>
      </c>
      <c r="L1867" s="18" t="s">
        <v>13627</v>
      </c>
      <c r="M1867" s="19" t="s">
        <v>1436</v>
      </c>
    </row>
    <row r="1868" spans="1:13" ht="51" x14ac:dyDescent="0.3">
      <c r="A1868" s="18">
        <v>4</v>
      </c>
      <c r="B1868" s="18" t="s">
        <v>3208</v>
      </c>
      <c r="C1868" s="18" t="s">
        <v>10284</v>
      </c>
      <c r="D1868" s="18" t="s">
        <v>3239</v>
      </c>
      <c r="E1868" s="18" t="s">
        <v>1369</v>
      </c>
      <c r="F1868" s="18" t="s">
        <v>1006</v>
      </c>
      <c r="G1868" s="18" t="s">
        <v>10299</v>
      </c>
      <c r="H1868" s="18" t="s">
        <v>3252</v>
      </c>
      <c r="I1868" s="39" t="s">
        <v>10307</v>
      </c>
      <c r="J1868" s="18" t="s">
        <v>3254</v>
      </c>
      <c r="K1868" s="18" t="s">
        <v>3255</v>
      </c>
      <c r="L1868" s="18" t="s">
        <v>3256</v>
      </c>
      <c r="M1868" s="19" t="s">
        <v>1436</v>
      </c>
    </row>
    <row r="1869" spans="1:13" ht="51" x14ac:dyDescent="0.3">
      <c r="A1869" s="18">
        <v>4</v>
      </c>
      <c r="B1869" s="18" t="s">
        <v>3208</v>
      </c>
      <c r="C1869" s="18" t="s">
        <v>10284</v>
      </c>
      <c r="D1869" s="18" t="s">
        <v>3239</v>
      </c>
      <c r="E1869" s="18" t="s">
        <v>1369</v>
      </c>
      <c r="F1869" s="18" t="s">
        <v>1006</v>
      </c>
      <c r="G1869" s="18" t="s">
        <v>10308</v>
      </c>
      <c r="H1869" s="18" t="s">
        <v>1010</v>
      </c>
      <c r="I1869" s="39" t="s">
        <v>10309</v>
      </c>
      <c r="J1869" s="18" t="s">
        <v>1011</v>
      </c>
      <c r="K1869" s="18" t="s">
        <v>3257</v>
      </c>
      <c r="L1869" s="18" t="s">
        <v>13628</v>
      </c>
      <c r="M1869" s="19" t="s">
        <v>1436</v>
      </c>
    </row>
    <row r="1870" spans="1:13" ht="51" x14ac:dyDescent="0.3">
      <c r="A1870" s="18">
        <v>4</v>
      </c>
      <c r="B1870" s="18" t="s">
        <v>3208</v>
      </c>
      <c r="C1870" s="18" t="s">
        <v>10284</v>
      </c>
      <c r="D1870" s="18" t="s">
        <v>3239</v>
      </c>
      <c r="E1870" s="18" t="s">
        <v>1369</v>
      </c>
      <c r="F1870" s="18" t="s">
        <v>1006</v>
      </c>
      <c r="G1870" s="18" t="s">
        <v>10308</v>
      </c>
      <c r="H1870" s="18" t="s">
        <v>1010</v>
      </c>
      <c r="I1870" s="39" t="s">
        <v>10310</v>
      </c>
      <c r="J1870" s="18" t="s">
        <v>1012</v>
      </c>
      <c r="K1870" s="18" t="s">
        <v>3258</v>
      </c>
      <c r="L1870" s="18" t="s">
        <v>13629</v>
      </c>
      <c r="M1870" s="19" t="s">
        <v>1436</v>
      </c>
    </row>
    <row r="1871" spans="1:13" ht="51" x14ac:dyDescent="0.3">
      <c r="A1871" s="18">
        <v>4</v>
      </c>
      <c r="B1871" s="18" t="s">
        <v>3208</v>
      </c>
      <c r="C1871" s="18" t="s">
        <v>10284</v>
      </c>
      <c r="D1871" s="18" t="s">
        <v>3239</v>
      </c>
      <c r="E1871" s="18" t="s">
        <v>1369</v>
      </c>
      <c r="F1871" s="18" t="s">
        <v>1006</v>
      </c>
      <c r="G1871" s="18" t="s">
        <v>10308</v>
      </c>
      <c r="H1871" s="18" t="s">
        <v>1010</v>
      </c>
      <c r="I1871" s="39" t="s">
        <v>10311</v>
      </c>
      <c r="J1871" s="18" t="s">
        <v>1013</v>
      </c>
      <c r="K1871" s="18" t="s">
        <v>6380</v>
      </c>
      <c r="L1871" s="18" t="s">
        <v>13630</v>
      </c>
      <c r="M1871" s="19" t="s">
        <v>1436</v>
      </c>
    </row>
    <row r="1872" spans="1:13" ht="51" x14ac:dyDescent="0.3">
      <c r="A1872" s="18">
        <v>4</v>
      </c>
      <c r="B1872" s="18" t="s">
        <v>3208</v>
      </c>
      <c r="C1872" s="18" t="s">
        <v>10284</v>
      </c>
      <c r="D1872" s="18" t="s">
        <v>3239</v>
      </c>
      <c r="E1872" s="18" t="s">
        <v>1369</v>
      </c>
      <c r="F1872" s="18" t="s">
        <v>1006</v>
      </c>
      <c r="G1872" s="18" t="s">
        <v>10308</v>
      </c>
      <c r="H1872" s="18" t="s">
        <v>1010</v>
      </c>
      <c r="I1872" s="39" t="s">
        <v>10312</v>
      </c>
      <c r="J1872" s="18" t="s">
        <v>3259</v>
      </c>
      <c r="K1872" s="18" t="s">
        <v>3260</v>
      </c>
      <c r="L1872" s="18" t="s">
        <v>13631</v>
      </c>
      <c r="M1872" s="19" t="s">
        <v>1462</v>
      </c>
    </row>
    <row r="1873" spans="1:13" ht="51" x14ac:dyDescent="0.3">
      <c r="A1873" s="18">
        <v>4</v>
      </c>
      <c r="B1873" s="18" t="s">
        <v>3208</v>
      </c>
      <c r="C1873" s="18" t="s">
        <v>10284</v>
      </c>
      <c r="D1873" s="18" t="s">
        <v>3239</v>
      </c>
      <c r="E1873" s="18" t="s">
        <v>1369</v>
      </c>
      <c r="F1873" s="18" t="s">
        <v>1006</v>
      </c>
      <c r="G1873" s="18" t="s">
        <v>10308</v>
      </c>
      <c r="H1873" s="18" t="s">
        <v>1010</v>
      </c>
      <c r="I1873" s="39" t="s">
        <v>10313</v>
      </c>
      <c r="J1873" s="18" t="s">
        <v>3261</v>
      </c>
      <c r="K1873" s="18" t="s">
        <v>3262</v>
      </c>
      <c r="L1873" s="18" t="s">
        <v>3263</v>
      </c>
      <c r="M1873" s="19" t="s">
        <v>1462</v>
      </c>
    </row>
    <row r="1874" spans="1:13" ht="51" x14ac:dyDescent="0.3">
      <c r="A1874" s="18">
        <v>4</v>
      </c>
      <c r="B1874" s="18" t="s">
        <v>3208</v>
      </c>
      <c r="C1874" s="18" t="s">
        <v>10284</v>
      </c>
      <c r="D1874" s="18" t="s">
        <v>3239</v>
      </c>
      <c r="E1874" s="18" t="s">
        <v>1369</v>
      </c>
      <c r="F1874" s="18" t="s">
        <v>1006</v>
      </c>
      <c r="G1874" s="18" t="s">
        <v>10308</v>
      </c>
      <c r="H1874" s="18" t="s">
        <v>1010</v>
      </c>
      <c r="I1874" s="39" t="s">
        <v>10314</v>
      </c>
      <c r="J1874" s="18" t="s">
        <v>1014</v>
      </c>
      <c r="K1874" s="18" t="s">
        <v>3264</v>
      </c>
      <c r="L1874" s="18" t="s">
        <v>13632</v>
      </c>
      <c r="M1874" s="19" t="s">
        <v>1436</v>
      </c>
    </row>
    <row r="1875" spans="1:13" ht="51" x14ac:dyDescent="0.3">
      <c r="A1875" s="18">
        <v>4</v>
      </c>
      <c r="B1875" s="18" t="s">
        <v>3208</v>
      </c>
      <c r="C1875" s="18" t="s">
        <v>10284</v>
      </c>
      <c r="D1875" s="18" t="s">
        <v>3239</v>
      </c>
      <c r="E1875" s="18" t="s">
        <v>1369</v>
      </c>
      <c r="F1875" s="18" t="s">
        <v>1006</v>
      </c>
      <c r="G1875" s="18" t="s">
        <v>10308</v>
      </c>
      <c r="H1875" s="18" t="s">
        <v>1010</v>
      </c>
      <c r="I1875" s="39" t="s">
        <v>10315</v>
      </c>
      <c r="J1875" s="18" t="s">
        <v>1015</v>
      </c>
      <c r="K1875" s="18" t="s">
        <v>3265</v>
      </c>
      <c r="L1875" s="18" t="s">
        <v>3266</v>
      </c>
      <c r="M1875" s="19" t="s">
        <v>1436</v>
      </c>
    </row>
    <row r="1876" spans="1:13" ht="51" x14ac:dyDescent="0.3">
      <c r="A1876" s="18">
        <v>4</v>
      </c>
      <c r="B1876" s="18" t="s">
        <v>3208</v>
      </c>
      <c r="C1876" s="18" t="s">
        <v>10284</v>
      </c>
      <c r="D1876" s="18" t="s">
        <v>3239</v>
      </c>
      <c r="E1876" s="18" t="s">
        <v>1369</v>
      </c>
      <c r="F1876" s="18" t="s">
        <v>1006</v>
      </c>
      <c r="G1876" s="18" t="s">
        <v>10316</v>
      </c>
      <c r="H1876" s="18" t="s">
        <v>1016</v>
      </c>
      <c r="I1876" s="39" t="s">
        <v>10317</v>
      </c>
      <c r="J1876" s="18" t="s">
        <v>1017</v>
      </c>
      <c r="K1876" s="18" t="s">
        <v>3267</v>
      </c>
      <c r="L1876" s="18" t="s">
        <v>3268</v>
      </c>
      <c r="M1876" s="19" t="s">
        <v>1443</v>
      </c>
    </row>
    <row r="1877" spans="1:13" ht="51" x14ac:dyDescent="0.3">
      <c r="A1877" s="18">
        <v>4</v>
      </c>
      <c r="B1877" s="18" t="s">
        <v>3208</v>
      </c>
      <c r="C1877" s="18" t="s">
        <v>10284</v>
      </c>
      <c r="D1877" s="18" t="s">
        <v>3239</v>
      </c>
      <c r="E1877" s="18" t="s">
        <v>1369</v>
      </c>
      <c r="F1877" s="18" t="s">
        <v>1006</v>
      </c>
      <c r="G1877" s="18" t="s">
        <v>10316</v>
      </c>
      <c r="H1877" s="18" t="s">
        <v>1016</v>
      </c>
      <c r="I1877" s="39" t="s">
        <v>10318</v>
      </c>
      <c r="J1877" s="18" t="s">
        <v>3269</v>
      </c>
      <c r="K1877" s="18" t="s">
        <v>3270</v>
      </c>
      <c r="L1877" s="18" t="s">
        <v>13633</v>
      </c>
      <c r="M1877" s="19" t="s">
        <v>1436</v>
      </c>
    </row>
    <row r="1878" spans="1:13" ht="51" x14ac:dyDescent="0.3">
      <c r="A1878" s="18">
        <v>4</v>
      </c>
      <c r="B1878" s="18" t="s">
        <v>3208</v>
      </c>
      <c r="C1878" s="18" t="s">
        <v>10284</v>
      </c>
      <c r="D1878" s="18" t="s">
        <v>3239</v>
      </c>
      <c r="E1878" s="18" t="s">
        <v>1369</v>
      </c>
      <c r="F1878" s="18" t="s">
        <v>1006</v>
      </c>
      <c r="G1878" s="18" t="s">
        <v>10316</v>
      </c>
      <c r="H1878" s="18" t="s">
        <v>1016</v>
      </c>
      <c r="I1878" s="39" t="s">
        <v>10319</v>
      </c>
      <c r="J1878" s="18" t="s">
        <v>1018</v>
      </c>
      <c r="K1878" s="18" t="s">
        <v>3271</v>
      </c>
      <c r="L1878" s="18" t="s">
        <v>3272</v>
      </c>
      <c r="M1878" s="19" t="s">
        <v>1436</v>
      </c>
    </row>
    <row r="1879" spans="1:13" ht="51" x14ac:dyDescent="0.3">
      <c r="A1879" s="18">
        <v>4</v>
      </c>
      <c r="B1879" s="18" t="s">
        <v>3208</v>
      </c>
      <c r="C1879" s="18" t="s">
        <v>10284</v>
      </c>
      <c r="D1879" s="18" t="s">
        <v>3239</v>
      </c>
      <c r="E1879" s="18" t="s">
        <v>1369</v>
      </c>
      <c r="F1879" s="18" t="s">
        <v>1006</v>
      </c>
      <c r="G1879" s="18" t="s">
        <v>10320</v>
      </c>
      <c r="H1879" s="18" t="s">
        <v>3273</v>
      </c>
      <c r="I1879" s="39" t="s">
        <v>10321</v>
      </c>
      <c r="J1879" s="18" t="s">
        <v>3274</v>
      </c>
      <c r="K1879" s="18" t="s">
        <v>3275</v>
      </c>
      <c r="L1879" s="18" t="s">
        <v>3276</v>
      </c>
      <c r="M1879" s="19" t="s">
        <v>1436</v>
      </c>
    </row>
    <row r="1880" spans="1:13" ht="51" x14ac:dyDescent="0.3">
      <c r="A1880" s="18">
        <v>4</v>
      </c>
      <c r="B1880" s="18" t="s">
        <v>3208</v>
      </c>
      <c r="C1880" s="18" t="s">
        <v>10284</v>
      </c>
      <c r="D1880" s="18" t="s">
        <v>3239</v>
      </c>
      <c r="E1880" s="18" t="s">
        <v>1369</v>
      </c>
      <c r="F1880" s="18" t="s">
        <v>1006</v>
      </c>
      <c r="G1880" s="18" t="s">
        <v>10320</v>
      </c>
      <c r="H1880" s="18" t="s">
        <v>3273</v>
      </c>
      <c r="I1880" s="39" t="s">
        <v>10322</v>
      </c>
      <c r="J1880" s="18" t="s">
        <v>3277</v>
      </c>
      <c r="K1880" s="18" t="s">
        <v>3278</v>
      </c>
      <c r="L1880" s="18" t="s">
        <v>13634</v>
      </c>
      <c r="M1880" s="19" t="s">
        <v>1443</v>
      </c>
    </row>
    <row r="1881" spans="1:13" ht="51" x14ac:dyDescent="0.3">
      <c r="A1881" s="18">
        <v>4</v>
      </c>
      <c r="B1881" s="18" t="s">
        <v>3208</v>
      </c>
      <c r="C1881" s="18" t="s">
        <v>10284</v>
      </c>
      <c r="D1881" s="18" t="s">
        <v>3239</v>
      </c>
      <c r="E1881" s="18" t="s">
        <v>1369</v>
      </c>
      <c r="F1881" s="18" t="s">
        <v>1006</v>
      </c>
      <c r="G1881" s="18" t="s">
        <v>10323</v>
      </c>
      <c r="H1881" s="18" t="s">
        <v>3279</v>
      </c>
      <c r="I1881" s="39" t="s">
        <v>10324</v>
      </c>
      <c r="J1881" s="18" t="s">
        <v>3280</v>
      </c>
      <c r="K1881" s="18" t="s">
        <v>6381</v>
      </c>
      <c r="L1881" s="18" t="s">
        <v>13635</v>
      </c>
      <c r="M1881" s="19" t="s">
        <v>1436</v>
      </c>
    </row>
    <row r="1882" spans="1:13" ht="51" x14ac:dyDescent="0.3">
      <c r="A1882" s="18">
        <v>4</v>
      </c>
      <c r="B1882" s="18" t="s">
        <v>3208</v>
      </c>
      <c r="C1882" s="18" t="s">
        <v>10284</v>
      </c>
      <c r="D1882" s="18" t="s">
        <v>3239</v>
      </c>
      <c r="E1882" s="18" t="s">
        <v>1369</v>
      </c>
      <c r="F1882" s="18" t="s">
        <v>1006</v>
      </c>
      <c r="G1882" s="18" t="s">
        <v>10323</v>
      </c>
      <c r="H1882" s="18" t="s">
        <v>3279</v>
      </c>
      <c r="I1882" s="39" t="s">
        <v>10325</v>
      </c>
      <c r="J1882" s="18" t="s">
        <v>3281</v>
      </c>
      <c r="K1882" s="18" t="s">
        <v>3282</v>
      </c>
      <c r="L1882" s="18" t="s">
        <v>13636</v>
      </c>
      <c r="M1882" s="19" t="s">
        <v>1436</v>
      </c>
    </row>
    <row r="1883" spans="1:13" ht="51" x14ac:dyDescent="0.3">
      <c r="A1883" s="18">
        <v>4</v>
      </c>
      <c r="B1883" s="18" t="s">
        <v>3208</v>
      </c>
      <c r="C1883" s="18" t="s">
        <v>10284</v>
      </c>
      <c r="D1883" s="18" t="s">
        <v>3239</v>
      </c>
      <c r="E1883" s="18" t="s">
        <v>1369</v>
      </c>
      <c r="F1883" s="18" t="s">
        <v>1006</v>
      </c>
      <c r="G1883" s="18" t="s">
        <v>10326</v>
      </c>
      <c r="H1883" s="18" t="s">
        <v>1019</v>
      </c>
      <c r="I1883" s="39" t="s">
        <v>10327</v>
      </c>
      <c r="J1883" s="18" t="s">
        <v>1020</v>
      </c>
      <c r="K1883" s="18" t="s">
        <v>13637</v>
      </c>
      <c r="L1883" s="18" t="s">
        <v>13638</v>
      </c>
      <c r="M1883" s="19" t="s">
        <v>1436</v>
      </c>
    </row>
    <row r="1884" spans="1:13" ht="51" x14ac:dyDescent="0.3">
      <c r="A1884" s="18">
        <v>4</v>
      </c>
      <c r="B1884" s="18" t="s">
        <v>3208</v>
      </c>
      <c r="C1884" s="18" t="s">
        <v>10284</v>
      </c>
      <c r="D1884" s="18" t="s">
        <v>3239</v>
      </c>
      <c r="E1884" s="18" t="s">
        <v>1369</v>
      </c>
      <c r="F1884" s="18" t="s">
        <v>1006</v>
      </c>
      <c r="G1884" s="18" t="s">
        <v>10326</v>
      </c>
      <c r="H1884" s="18" t="s">
        <v>1019</v>
      </c>
      <c r="I1884" s="39" t="s">
        <v>10328</v>
      </c>
      <c r="J1884" s="18" t="s">
        <v>3283</v>
      </c>
      <c r="K1884" s="18" t="s">
        <v>13639</v>
      </c>
      <c r="L1884" s="18" t="s">
        <v>13640</v>
      </c>
      <c r="M1884" s="19" t="s">
        <v>1443</v>
      </c>
    </row>
    <row r="1885" spans="1:13" ht="51" x14ac:dyDescent="0.3">
      <c r="A1885" s="18">
        <v>4</v>
      </c>
      <c r="B1885" s="18" t="s">
        <v>3208</v>
      </c>
      <c r="C1885" s="18" t="s">
        <v>10284</v>
      </c>
      <c r="D1885" s="18" t="s">
        <v>3239</v>
      </c>
      <c r="E1885" s="18" t="s">
        <v>1369</v>
      </c>
      <c r="F1885" s="18" t="s">
        <v>1006</v>
      </c>
      <c r="G1885" s="18" t="s">
        <v>10326</v>
      </c>
      <c r="H1885" s="18" t="s">
        <v>1019</v>
      </c>
      <c r="I1885" s="39" t="s">
        <v>10329</v>
      </c>
      <c r="J1885" s="18" t="s">
        <v>3284</v>
      </c>
      <c r="K1885" s="18" t="s">
        <v>13641</v>
      </c>
      <c r="L1885" s="18" t="s">
        <v>13642</v>
      </c>
      <c r="M1885" s="19" t="s">
        <v>1436</v>
      </c>
    </row>
    <row r="1886" spans="1:13" ht="51" x14ac:dyDescent="0.3">
      <c r="A1886" s="18">
        <v>4</v>
      </c>
      <c r="B1886" s="18" t="s">
        <v>3208</v>
      </c>
      <c r="C1886" s="18" t="s">
        <v>10284</v>
      </c>
      <c r="D1886" s="18" t="s">
        <v>3239</v>
      </c>
      <c r="E1886" s="18" t="s">
        <v>1369</v>
      </c>
      <c r="F1886" s="18" t="s">
        <v>1006</v>
      </c>
      <c r="G1886" s="18" t="s">
        <v>10326</v>
      </c>
      <c r="H1886" s="18" t="s">
        <v>1019</v>
      </c>
      <c r="I1886" s="39" t="s">
        <v>10330</v>
      </c>
      <c r="J1886" s="18" t="s">
        <v>3285</v>
      </c>
      <c r="K1886" s="18" t="s">
        <v>3286</v>
      </c>
      <c r="L1886" s="18" t="s">
        <v>13643</v>
      </c>
      <c r="M1886" s="19" t="s">
        <v>1436</v>
      </c>
    </row>
    <row r="1887" spans="1:13" ht="51" x14ac:dyDescent="0.3">
      <c r="A1887" s="18">
        <v>4</v>
      </c>
      <c r="B1887" s="18" t="s">
        <v>3208</v>
      </c>
      <c r="C1887" s="18" t="s">
        <v>10284</v>
      </c>
      <c r="D1887" s="18" t="s">
        <v>3239</v>
      </c>
      <c r="E1887" s="18" t="s">
        <v>1369</v>
      </c>
      <c r="F1887" s="18" t="s">
        <v>1006</v>
      </c>
      <c r="G1887" s="18" t="s">
        <v>10326</v>
      </c>
      <c r="H1887" s="18" t="s">
        <v>1019</v>
      </c>
      <c r="I1887" s="39" t="s">
        <v>10331</v>
      </c>
      <c r="J1887" s="18" t="s">
        <v>3287</v>
      </c>
      <c r="K1887" s="18" t="s">
        <v>13644</v>
      </c>
      <c r="L1887" s="18" t="s">
        <v>13645</v>
      </c>
      <c r="M1887" s="19" t="s">
        <v>1436</v>
      </c>
    </row>
    <row r="1888" spans="1:13" ht="68" x14ac:dyDescent="0.3">
      <c r="A1888" s="18">
        <v>5</v>
      </c>
      <c r="B1888" s="18" t="s">
        <v>3288</v>
      </c>
      <c r="C1888" s="18" t="s">
        <v>10332</v>
      </c>
      <c r="D1888" s="18" t="s">
        <v>3289</v>
      </c>
      <c r="E1888" s="18" t="s">
        <v>1370</v>
      </c>
      <c r="F1888" s="18" t="s">
        <v>1033</v>
      </c>
      <c r="G1888" s="18" t="s">
        <v>10333</v>
      </c>
      <c r="H1888" s="18" t="s">
        <v>1034</v>
      </c>
      <c r="I1888" s="39" t="s">
        <v>10334</v>
      </c>
      <c r="J1888" s="18" t="s">
        <v>4925</v>
      </c>
      <c r="K1888" s="18" t="s">
        <v>3290</v>
      </c>
      <c r="L1888" s="18" t="s">
        <v>3291</v>
      </c>
      <c r="M1888" s="19" t="s">
        <v>1436</v>
      </c>
    </row>
    <row r="1889" spans="1:13" ht="51" x14ac:dyDescent="0.3">
      <c r="A1889" s="18">
        <v>5</v>
      </c>
      <c r="B1889" s="18" t="s">
        <v>3288</v>
      </c>
      <c r="C1889" s="18" t="s">
        <v>10332</v>
      </c>
      <c r="D1889" s="18" t="s">
        <v>3289</v>
      </c>
      <c r="E1889" s="18" t="s">
        <v>1370</v>
      </c>
      <c r="F1889" s="18" t="s">
        <v>1033</v>
      </c>
      <c r="G1889" s="18" t="s">
        <v>10333</v>
      </c>
      <c r="H1889" s="18" t="s">
        <v>1034</v>
      </c>
      <c r="I1889" s="39" t="s">
        <v>10335</v>
      </c>
      <c r="J1889" s="18" t="s">
        <v>13646</v>
      </c>
      <c r="K1889" s="18" t="s">
        <v>13647</v>
      </c>
      <c r="L1889" s="18" t="s">
        <v>8022</v>
      </c>
      <c r="M1889" s="19" t="s">
        <v>1436</v>
      </c>
    </row>
    <row r="1890" spans="1:13" ht="51" x14ac:dyDescent="0.3">
      <c r="A1890" s="18">
        <v>5</v>
      </c>
      <c r="B1890" s="18" t="s">
        <v>3288</v>
      </c>
      <c r="C1890" s="18" t="s">
        <v>10332</v>
      </c>
      <c r="D1890" s="18" t="s">
        <v>3289</v>
      </c>
      <c r="E1890" s="18" t="s">
        <v>1370</v>
      </c>
      <c r="F1890" s="18" t="s">
        <v>1033</v>
      </c>
      <c r="G1890" s="18" t="s">
        <v>10333</v>
      </c>
      <c r="H1890" s="18" t="s">
        <v>1034</v>
      </c>
      <c r="I1890" s="39" t="s">
        <v>10336</v>
      </c>
      <c r="J1890" s="18" t="s">
        <v>3292</v>
      </c>
      <c r="K1890" s="18" t="s">
        <v>3293</v>
      </c>
      <c r="L1890" s="18" t="s">
        <v>3294</v>
      </c>
      <c r="M1890" s="19" t="s">
        <v>2295</v>
      </c>
    </row>
    <row r="1891" spans="1:13" ht="51" x14ac:dyDescent="0.3">
      <c r="A1891" s="18">
        <v>5</v>
      </c>
      <c r="B1891" s="18" t="s">
        <v>3288</v>
      </c>
      <c r="C1891" s="18" t="s">
        <v>10332</v>
      </c>
      <c r="D1891" s="18" t="s">
        <v>3289</v>
      </c>
      <c r="E1891" s="18" t="s">
        <v>1370</v>
      </c>
      <c r="F1891" s="18" t="s">
        <v>1033</v>
      </c>
      <c r="G1891" s="18" t="s">
        <v>10333</v>
      </c>
      <c r="H1891" s="18" t="s">
        <v>1034</v>
      </c>
      <c r="I1891" s="39" t="s">
        <v>10337</v>
      </c>
      <c r="J1891" s="18" t="s">
        <v>13648</v>
      </c>
      <c r="K1891" s="18" t="s">
        <v>13649</v>
      </c>
      <c r="L1891" s="18" t="s">
        <v>13650</v>
      </c>
      <c r="M1891" s="19" t="s">
        <v>2295</v>
      </c>
    </row>
    <row r="1892" spans="1:13" ht="51" x14ac:dyDescent="0.3">
      <c r="A1892" s="18">
        <v>5</v>
      </c>
      <c r="B1892" s="18" t="s">
        <v>3288</v>
      </c>
      <c r="C1892" s="18" t="s">
        <v>10332</v>
      </c>
      <c r="D1892" s="18" t="s">
        <v>3289</v>
      </c>
      <c r="E1892" s="18" t="s">
        <v>1370</v>
      </c>
      <c r="F1892" s="18" t="s">
        <v>1033</v>
      </c>
      <c r="G1892" s="18" t="s">
        <v>10333</v>
      </c>
      <c r="H1892" s="18" t="s">
        <v>1034</v>
      </c>
      <c r="I1892" s="39" t="s">
        <v>10338</v>
      </c>
      <c r="J1892" s="18" t="s">
        <v>3295</v>
      </c>
      <c r="K1892" s="18" t="s">
        <v>3296</v>
      </c>
      <c r="L1892" s="18" t="s">
        <v>13651</v>
      </c>
      <c r="M1892" s="19" t="s">
        <v>2295</v>
      </c>
    </row>
    <row r="1893" spans="1:13" ht="51" x14ac:dyDescent="0.3">
      <c r="A1893" s="18">
        <v>5</v>
      </c>
      <c r="B1893" s="18" t="s">
        <v>3288</v>
      </c>
      <c r="C1893" s="18" t="s">
        <v>10332</v>
      </c>
      <c r="D1893" s="18" t="s">
        <v>3289</v>
      </c>
      <c r="E1893" s="18" t="s">
        <v>1370</v>
      </c>
      <c r="F1893" s="18" t="s">
        <v>1033</v>
      </c>
      <c r="G1893" s="18" t="s">
        <v>10333</v>
      </c>
      <c r="H1893" s="18" t="s">
        <v>1034</v>
      </c>
      <c r="I1893" s="39" t="s">
        <v>10339</v>
      </c>
      <c r="J1893" s="18" t="s">
        <v>13652</v>
      </c>
      <c r="K1893" s="18" t="s">
        <v>13653</v>
      </c>
      <c r="L1893" s="18" t="s">
        <v>13654</v>
      </c>
      <c r="M1893" s="19" t="s">
        <v>3297</v>
      </c>
    </row>
    <row r="1894" spans="1:13" ht="51" x14ac:dyDescent="0.3">
      <c r="A1894" s="18">
        <v>5</v>
      </c>
      <c r="B1894" s="18" t="s">
        <v>3288</v>
      </c>
      <c r="C1894" s="18" t="s">
        <v>10332</v>
      </c>
      <c r="D1894" s="18" t="s">
        <v>3289</v>
      </c>
      <c r="E1894" s="18" t="s">
        <v>1370</v>
      </c>
      <c r="F1894" s="18" t="s">
        <v>1033</v>
      </c>
      <c r="G1894" s="18" t="s">
        <v>10333</v>
      </c>
      <c r="H1894" s="18" t="s">
        <v>1034</v>
      </c>
      <c r="I1894" s="39" t="s">
        <v>10340</v>
      </c>
      <c r="J1894" s="18" t="s">
        <v>1035</v>
      </c>
      <c r="K1894" s="18" t="s">
        <v>6389</v>
      </c>
      <c r="L1894" s="18" t="s">
        <v>8026</v>
      </c>
      <c r="M1894" s="19" t="s">
        <v>1436</v>
      </c>
    </row>
    <row r="1895" spans="1:13" ht="68" x14ac:dyDescent="0.3">
      <c r="A1895" s="18">
        <v>5</v>
      </c>
      <c r="B1895" s="18" t="s">
        <v>3288</v>
      </c>
      <c r="C1895" s="18" t="s">
        <v>10332</v>
      </c>
      <c r="D1895" s="18" t="s">
        <v>3289</v>
      </c>
      <c r="E1895" s="18" t="s">
        <v>1370</v>
      </c>
      <c r="F1895" s="18" t="s">
        <v>1033</v>
      </c>
      <c r="G1895" s="18" t="s">
        <v>10341</v>
      </c>
      <c r="H1895" s="18" t="s">
        <v>1036</v>
      </c>
      <c r="I1895" s="39" t="s">
        <v>10342</v>
      </c>
      <c r="J1895" s="18" t="s">
        <v>1037</v>
      </c>
      <c r="K1895" s="18" t="s">
        <v>6390</v>
      </c>
      <c r="L1895" s="18" t="s">
        <v>13655</v>
      </c>
      <c r="M1895" s="19" t="s">
        <v>3298</v>
      </c>
    </row>
    <row r="1896" spans="1:13" ht="68" x14ac:dyDescent="0.3">
      <c r="A1896" s="18">
        <v>5</v>
      </c>
      <c r="B1896" s="18" t="s">
        <v>3288</v>
      </c>
      <c r="C1896" s="18" t="s">
        <v>10332</v>
      </c>
      <c r="D1896" s="18" t="s">
        <v>3289</v>
      </c>
      <c r="E1896" s="18" t="s">
        <v>1370</v>
      </c>
      <c r="F1896" s="18" t="s">
        <v>1033</v>
      </c>
      <c r="G1896" s="18" t="s">
        <v>10341</v>
      </c>
      <c r="H1896" s="18" t="s">
        <v>1036</v>
      </c>
      <c r="I1896" s="39" t="s">
        <v>10343</v>
      </c>
      <c r="J1896" s="18" t="s">
        <v>3299</v>
      </c>
      <c r="K1896" s="18" t="s">
        <v>13656</v>
      </c>
      <c r="L1896" s="18" t="s">
        <v>3300</v>
      </c>
      <c r="M1896" s="19" t="s">
        <v>1462</v>
      </c>
    </row>
    <row r="1897" spans="1:13" ht="51" x14ac:dyDescent="0.3">
      <c r="A1897" s="18">
        <v>5</v>
      </c>
      <c r="B1897" s="18" t="s">
        <v>3288</v>
      </c>
      <c r="C1897" s="18" t="s">
        <v>10332</v>
      </c>
      <c r="D1897" s="18" t="s">
        <v>3289</v>
      </c>
      <c r="E1897" s="18" t="s">
        <v>1370</v>
      </c>
      <c r="F1897" s="18" t="s">
        <v>1033</v>
      </c>
      <c r="G1897" s="18" t="s">
        <v>10341</v>
      </c>
      <c r="H1897" s="18" t="s">
        <v>1036</v>
      </c>
      <c r="I1897" s="39" t="s">
        <v>10344</v>
      </c>
      <c r="J1897" s="18" t="s">
        <v>13657</v>
      </c>
      <c r="K1897" s="18" t="s">
        <v>13658</v>
      </c>
      <c r="L1897" s="18" t="s">
        <v>13659</v>
      </c>
      <c r="M1897" s="41" t="s">
        <v>1571</v>
      </c>
    </row>
    <row r="1898" spans="1:13" ht="51" x14ac:dyDescent="0.3">
      <c r="A1898" s="18">
        <v>5</v>
      </c>
      <c r="B1898" s="18" t="s">
        <v>3288</v>
      </c>
      <c r="C1898" s="18" t="s">
        <v>10332</v>
      </c>
      <c r="D1898" s="18" t="s">
        <v>3289</v>
      </c>
      <c r="E1898" s="18" t="s">
        <v>1370</v>
      </c>
      <c r="F1898" s="18" t="s">
        <v>1033</v>
      </c>
      <c r="G1898" s="18" t="s">
        <v>10345</v>
      </c>
      <c r="H1898" s="18" t="s">
        <v>1038</v>
      </c>
      <c r="I1898" s="39" t="s">
        <v>10346</v>
      </c>
      <c r="J1898" s="18" t="s">
        <v>13660</v>
      </c>
      <c r="K1898" s="18" t="s">
        <v>13661</v>
      </c>
      <c r="L1898" s="18" t="s">
        <v>8029</v>
      </c>
      <c r="M1898" s="19" t="s">
        <v>1443</v>
      </c>
    </row>
    <row r="1899" spans="1:13" ht="51" x14ac:dyDescent="0.3">
      <c r="A1899" s="18">
        <v>5</v>
      </c>
      <c r="B1899" s="18" t="s">
        <v>3288</v>
      </c>
      <c r="C1899" s="18" t="s">
        <v>10332</v>
      </c>
      <c r="D1899" s="18" t="s">
        <v>3289</v>
      </c>
      <c r="E1899" s="18" t="s">
        <v>1370</v>
      </c>
      <c r="F1899" s="18" t="s">
        <v>1033</v>
      </c>
      <c r="G1899" s="18" t="s">
        <v>10345</v>
      </c>
      <c r="H1899" s="18" t="s">
        <v>1038</v>
      </c>
      <c r="I1899" s="39" t="s">
        <v>10347</v>
      </c>
      <c r="J1899" s="18" t="s">
        <v>3301</v>
      </c>
      <c r="K1899" s="18" t="s">
        <v>3302</v>
      </c>
      <c r="L1899" s="18" t="s">
        <v>13662</v>
      </c>
      <c r="M1899" s="19" t="s">
        <v>3303</v>
      </c>
    </row>
    <row r="1900" spans="1:13" ht="51" x14ac:dyDescent="0.3">
      <c r="A1900" s="18">
        <v>5</v>
      </c>
      <c r="B1900" s="18" t="s">
        <v>3288</v>
      </c>
      <c r="C1900" s="18" t="s">
        <v>10332</v>
      </c>
      <c r="D1900" s="18" t="s">
        <v>3289</v>
      </c>
      <c r="E1900" s="18" t="s">
        <v>1370</v>
      </c>
      <c r="F1900" s="18" t="s">
        <v>1033</v>
      </c>
      <c r="G1900" s="18" t="s">
        <v>10345</v>
      </c>
      <c r="H1900" s="18" t="s">
        <v>1038</v>
      </c>
      <c r="I1900" s="39" t="s">
        <v>10348</v>
      </c>
      <c r="J1900" s="18" t="s">
        <v>1039</v>
      </c>
      <c r="K1900" s="18" t="s">
        <v>13663</v>
      </c>
      <c r="L1900" s="18" t="s">
        <v>8031</v>
      </c>
      <c r="M1900" s="19" t="s">
        <v>1443</v>
      </c>
    </row>
    <row r="1901" spans="1:13" ht="51" x14ac:dyDescent="0.3">
      <c r="A1901" s="18">
        <v>5</v>
      </c>
      <c r="B1901" s="18" t="s">
        <v>3288</v>
      </c>
      <c r="C1901" s="18" t="s">
        <v>10332</v>
      </c>
      <c r="D1901" s="18" t="s">
        <v>3289</v>
      </c>
      <c r="E1901" s="18" t="s">
        <v>1370</v>
      </c>
      <c r="F1901" s="18" t="s">
        <v>1033</v>
      </c>
      <c r="G1901" s="18" t="s">
        <v>10349</v>
      </c>
      <c r="H1901" s="18" t="s">
        <v>4933</v>
      </c>
      <c r="I1901" s="39" t="s">
        <v>10350</v>
      </c>
      <c r="J1901" s="18" t="s">
        <v>13664</v>
      </c>
      <c r="K1901" s="18" t="s">
        <v>13665</v>
      </c>
      <c r="L1901" s="18" t="s">
        <v>13666</v>
      </c>
      <c r="M1901" s="19" t="s">
        <v>1436</v>
      </c>
    </row>
    <row r="1902" spans="1:13" ht="51" x14ac:dyDescent="0.3">
      <c r="A1902" s="18">
        <v>5</v>
      </c>
      <c r="B1902" s="18" t="s">
        <v>3288</v>
      </c>
      <c r="C1902" s="18" t="s">
        <v>10332</v>
      </c>
      <c r="D1902" s="18" t="s">
        <v>3289</v>
      </c>
      <c r="E1902" s="18" t="s">
        <v>1370</v>
      </c>
      <c r="F1902" s="18" t="s">
        <v>1033</v>
      </c>
      <c r="G1902" s="18" t="s">
        <v>10349</v>
      </c>
      <c r="H1902" s="18" t="s">
        <v>4933</v>
      </c>
      <c r="I1902" s="39" t="s">
        <v>10351</v>
      </c>
      <c r="J1902" s="18" t="s">
        <v>4935</v>
      </c>
      <c r="K1902" s="18" t="s">
        <v>13667</v>
      </c>
      <c r="L1902" s="18" t="s">
        <v>13668</v>
      </c>
      <c r="M1902" s="19" t="s">
        <v>1436</v>
      </c>
    </row>
    <row r="1903" spans="1:13" ht="68" x14ac:dyDescent="0.3">
      <c r="A1903" s="18">
        <v>5</v>
      </c>
      <c r="B1903" s="18" t="s">
        <v>3288</v>
      </c>
      <c r="C1903" s="18" t="s">
        <v>10332</v>
      </c>
      <c r="D1903" s="18" t="s">
        <v>3289</v>
      </c>
      <c r="E1903" s="18" t="s">
        <v>1370</v>
      </c>
      <c r="F1903" s="18" t="s">
        <v>1033</v>
      </c>
      <c r="G1903" s="18" t="s">
        <v>10349</v>
      </c>
      <c r="H1903" s="18" t="s">
        <v>4933</v>
      </c>
      <c r="I1903" s="39" t="s">
        <v>10352</v>
      </c>
      <c r="J1903" s="18" t="s">
        <v>3304</v>
      </c>
      <c r="K1903" s="18" t="s">
        <v>3305</v>
      </c>
      <c r="L1903" s="18" t="s">
        <v>13669</v>
      </c>
      <c r="M1903" s="19" t="s">
        <v>1436</v>
      </c>
    </row>
    <row r="1904" spans="1:13" ht="68" x14ac:dyDescent="0.3">
      <c r="A1904" s="18">
        <v>5</v>
      </c>
      <c r="B1904" s="18" t="s">
        <v>3288</v>
      </c>
      <c r="C1904" s="18" t="s">
        <v>10332</v>
      </c>
      <c r="D1904" s="18" t="s">
        <v>3289</v>
      </c>
      <c r="E1904" s="18" t="s">
        <v>1371</v>
      </c>
      <c r="F1904" s="18" t="s">
        <v>1040</v>
      </c>
      <c r="G1904" s="18" t="s">
        <v>10353</v>
      </c>
      <c r="H1904" s="18" t="s">
        <v>1041</v>
      </c>
      <c r="I1904" s="39" t="s">
        <v>10354</v>
      </c>
      <c r="J1904" s="18" t="s">
        <v>13670</v>
      </c>
      <c r="K1904" s="18" t="s">
        <v>13671</v>
      </c>
      <c r="L1904" s="18" t="s">
        <v>13672</v>
      </c>
      <c r="M1904" s="19" t="s">
        <v>1436</v>
      </c>
    </row>
    <row r="1905" spans="1:13" ht="68" x14ac:dyDescent="0.3">
      <c r="A1905" s="18">
        <v>5</v>
      </c>
      <c r="B1905" s="18" t="s">
        <v>3288</v>
      </c>
      <c r="C1905" s="18" t="s">
        <v>10332</v>
      </c>
      <c r="D1905" s="18" t="s">
        <v>3289</v>
      </c>
      <c r="E1905" s="18" t="s">
        <v>1371</v>
      </c>
      <c r="F1905" s="18" t="s">
        <v>1040</v>
      </c>
      <c r="G1905" s="18" t="s">
        <v>10353</v>
      </c>
      <c r="H1905" s="18" t="s">
        <v>1041</v>
      </c>
      <c r="I1905" s="39" t="s">
        <v>10355</v>
      </c>
      <c r="J1905" s="18" t="s">
        <v>3306</v>
      </c>
      <c r="K1905" s="18" t="s">
        <v>3307</v>
      </c>
      <c r="L1905" s="18" t="s">
        <v>3308</v>
      </c>
      <c r="M1905" s="19" t="s">
        <v>2228</v>
      </c>
    </row>
    <row r="1906" spans="1:13" ht="68" x14ac:dyDescent="0.3">
      <c r="A1906" s="18">
        <v>5</v>
      </c>
      <c r="B1906" s="18" t="s">
        <v>3288</v>
      </c>
      <c r="C1906" s="18" t="s">
        <v>10332</v>
      </c>
      <c r="D1906" s="18" t="s">
        <v>3289</v>
      </c>
      <c r="E1906" s="18" t="s">
        <v>1371</v>
      </c>
      <c r="F1906" s="18" t="s">
        <v>1040</v>
      </c>
      <c r="G1906" s="18" t="s">
        <v>10353</v>
      </c>
      <c r="H1906" s="18" t="s">
        <v>1041</v>
      </c>
      <c r="I1906" s="39" t="s">
        <v>10356</v>
      </c>
      <c r="J1906" s="18" t="s">
        <v>13673</v>
      </c>
      <c r="K1906" s="18" t="s">
        <v>13674</v>
      </c>
      <c r="L1906" s="18" t="s">
        <v>13675</v>
      </c>
      <c r="M1906" s="19" t="s">
        <v>1443</v>
      </c>
    </row>
    <row r="1907" spans="1:13" ht="51" x14ac:dyDescent="0.3">
      <c r="A1907" s="18">
        <v>5</v>
      </c>
      <c r="B1907" s="18" t="s">
        <v>3288</v>
      </c>
      <c r="C1907" s="18" t="s">
        <v>10332</v>
      </c>
      <c r="D1907" s="18" t="s">
        <v>3289</v>
      </c>
      <c r="E1907" s="18" t="s">
        <v>1371</v>
      </c>
      <c r="F1907" s="18" t="s">
        <v>1040</v>
      </c>
      <c r="G1907" s="18" t="s">
        <v>10353</v>
      </c>
      <c r="H1907" s="18" t="s">
        <v>1041</v>
      </c>
      <c r="I1907" s="39" t="s">
        <v>10357</v>
      </c>
      <c r="J1907" s="18" t="s">
        <v>1042</v>
      </c>
      <c r="K1907" s="18" t="s">
        <v>6399</v>
      </c>
      <c r="L1907" s="18" t="s">
        <v>13676</v>
      </c>
      <c r="M1907" s="19" t="s">
        <v>1443</v>
      </c>
    </row>
    <row r="1908" spans="1:13" ht="85" x14ac:dyDescent="0.3">
      <c r="A1908" s="18">
        <v>5</v>
      </c>
      <c r="B1908" s="18" t="s">
        <v>3288</v>
      </c>
      <c r="C1908" s="18" t="s">
        <v>10332</v>
      </c>
      <c r="D1908" s="18" t="s">
        <v>3289</v>
      </c>
      <c r="E1908" s="18" t="s">
        <v>1371</v>
      </c>
      <c r="F1908" s="18" t="s">
        <v>1040</v>
      </c>
      <c r="G1908" s="18" t="s">
        <v>10353</v>
      </c>
      <c r="H1908" s="18" t="s">
        <v>1041</v>
      </c>
      <c r="I1908" s="39" t="s">
        <v>10358</v>
      </c>
      <c r="J1908" s="18" t="s">
        <v>3309</v>
      </c>
      <c r="K1908" s="18" t="s">
        <v>3310</v>
      </c>
      <c r="L1908" s="18" t="s">
        <v>3311</v>
      </c>
      <c r="M1908" s="19" t="s">
        <v>1436</v>
      </c>
    </row>
    <row r="1909" spans="1:13" ht="68" x14ac:dyDescent="0.3">
      <c r="A1909" s="18">
        <v>5</v>
      </c>
      <c r="B1909" s="18" t="s">
        <v>3288</v>
      </c>
      <c r="C1909" s="18" t="s">
        <v>10332</v>
      </c>
      <c r="D1909" s="18" t="s">
        <v>3289</v>
      </c>
      <c r="E1909" s="18" t="s">
        <v>1371</v>
      </c>
      <c r="F1909" s="18" t="s">
        <v>1040</v>
      </c>
      <c r="G1909" s="18" t="s">
        <v>10353</v>
      </c>
      <c r="H1909" s="18" t="s">
        <v>1041</v>
      </c>
      <c r="I1909" s="39" t="s">
        <v>10359</v>
      </c>
      <c r="J1909" s="18" t="s">
        <v>3312</v>
      </c>
      <c r="K1909" s="18" t="s">
        <v>13677</v>
      </c>
      <c r="L1909" s="18" t="s">
        <v>3313</v>
      </c>
      <c r="M1909" s="19" t="s">
        <v>2228</v>
      </c>
    </row>
    <row r="1910" spans="1:13" ht="68" x14ac:dyDescent="0.3">
      <c r="A1910" s="18">
        <v>5</v>
      </c>
      <c r="B1910" s="18" t="s">
        <v>3288</v>
      </c>
      <c r="C1910" s="18" t="s">
        <v>10332</v>
      </c>
      <c r="D1910" s="18" t="s">
        <v>3289</v>
      </c>
      <c r="E1910" s="18" t="s">
        <v>1371</v>
      </c>
      <c r="F1910" s="18" t="s">
        <v>1040</v>
      </c>
      <c r="G1910" s="18" t="s">
        <v>10353</v>
      </c>
      <c r="H1910" s="18" t="s">
        <v>1041</v>
      </c>
      <c r="I1910" s="39" t="s">
        <v>10360</v>
      </c>
      <c r="J1910" s="18" t="s">
        <v>1043</v>
      </c>
      <c r="K1910" s="18" t="s">
        <v>13678</v>
      </c>
      <c r="L1910" s="18" t="s">
        <v>3314</v>
      </c>
      <c r="M1910" s="19" t="s">
        <v>2228</v>
      </c>
    </row>
    <row r="1911" spans="1:13" ht="51" x14ac:dyDescent="0.3">
      <c r="A1911" s="18">
        <v>5</v>
      </c>
      <c r="B1911" s="18" t="s">
        <v>3288</v>
      </c>
      <c r="C1911" s="18" t="s">
        <v>10332</v>
      </c>
      <c r="D1911" s="18" t="s">
        <v>3289</v>
      </c>
      <c r="E1911" s="18" t="s">
        <v>1371</v>
      </c>
      <c r="F1911" s="18" t="s">
        <v>1040</v>
      </c>
      <c r="G1911" s="18" t="s">
        <v>10353</v>
      </c>
      <c r="H1911" s="18" t="s">
        <v>1041</v>
      </c>
      <c r="I1911" s="39" t="s">
        <v>10361</v>
      </c>
      <c r="J1911" s="18" t="s">
        <v>1044</v>
      </c>
      <c r="K1911" s="18" t="s">
        <v>13679</v>
      </c>
      <c r="L1911" s="18" t="s">
        <v>13680</v>
      </c>
      <c r="M1911" s="19" t="s">
        <v>1443</v>
      </c>
    </row>
    <row r="1912" spans="1:13" ht="85" x14ac:dyDescent="0.3">
      <c r="A1912" s="18">
        <v>5</v>
      </c>
      <c r="B1912" s="18" t="s">
        <v>3288</v>
      </c>
      <c r="C1912" s="18" t="s">
        <v>10332</v>
      </c>
      <c r="D1912" s="18" t="s">
        <v>3289</v>
      </c>
      <c r="E1912" s="18" t="s">
        <v>1371</v>
      </c>
      <c r="F1912" s="18" t="s">
        <v>1040</v>
      </c>
      <c r="G1912" s="18" t="s">
        <v>10362</v>
      </c>
      <c r="H1912" s="18" t="s">
        <v>1045</v>
      </c>
      <c r="I1912" s="39" t="s">
        <v>10363</v>
      </c>
      <c r="J1912" s="18" t="s">
        <v>4942</v>
      </c>
      <c r="K1912" s="18" t="s">
        <v>3315</v>
      </c>
      <c r="L1912" s="18" t="s">
        <v>3316</v>
      </c>
      <c r="M1912" s="19" t="s">
        <v>1436</v>
      </c>
    </row>
    <row r="1913" spans="1:13" ht="68" x14ac:dyDescent="0.3">
      <c r="A1913" s="18">
        <v>5</v>
      </c>
      <c r="B1913" s="18" t="s">
        <v>3288</v>
      </c>
      <c r="C1913" s="18" t="s">
        <v>10332</v>
      </c>
      <c r="D1913" s="18" t="s">
        <v>3289</v>
      </c>
      <c r="E1913" s="18" t="s">
        <v>1371</v>
      </c>
      <c r="F1913" s="18" t="s">
        <v>1040</v>
      </c>
      <c r="G1913" s="18" t="s">
        <v>10362</v>
      </c>
      <c r="H1913" s="18" t="s">
        <v>1045</v>
      </c>
      <c r="I1913" s="39" t="s">
        <v>10364</v>
      </c>
      <c r="J1913" s="18" t="s">
        <v>3317</v>
      </c>
      <c r="K1913" s="18" t="s">
        <v>3318</v>
      </c>
      <c r="L1913" s="18" t="s">
        <v>3319</v>
      </c>
      <c r="M1913" s="19" t="s">
        <v>2228</v>
      </c>
    </row>
    <row r="1914" spans="1:13" ht="68" x14ac:dyDescent="0.3">
      <c r="A1914" s="18">
        <v>5</v>
      </c>
      <c r="B1914" s="18" t="s">
        <v>3288</v>
      </c>
      <c r="C1914" s="18" t="s">
        <v>10332</v>
      </c>
      <c r="D1914" s="18" t="s">
        <v>3289</v>
      </c>
      <c r="E1914" s="18" t="s">
        <v>1371</v>
      </c>
      <c r="F1914" s="18" t="s">
        <v>1040</v>
      </c>
      <c r="G1914" s="18" t="s">
        <v>10362</v>
      </c>
      <c r="H1914" s="18" t="s">
        <v>1045</v>
      </c>
      <c r="I1914" s="39" t="s">
        <v>10365</v>
      </c>
      <c r="J1914" s="18" t="s">
        <v>13681</v>
      </c>
      <c r="K1914" s="18" t="s">
        <v>13682</v>
      </c>
      <c r="L1914" s="18" t="s">
        <v>3320</v>
      </c>
      <c r="M1914" s="19" t="s">
        <v>2228</v>
      </c>
    </row>
    <row r="1915" spans="1:13" ht="51" x14ac:dyDescent="0.3">
      <c r="A1915" s="18">
        <v>5</v>
      </c>
      <c r="B1915" s="18" t="s">
        <v>3288</v>
      </c>
      <c r="C1915" s="18" t="s">
        <v>10332</v>
      </c>
      <c r="D1915" s="18" t="s">
        <v>3289</v>
      </c>
      <c r="E1915" s="18" t="s">
        <v>1371</v>
      </c>
      <c r="F1915" s="18" t="s">
        <v>1040</v>
      </c>
      <c r="G1915" s="18" t="s">
        <v>10362</v>
      </c>
      <c r="H1915" s="18" t="s">
        <v>1045</v>
      </c>
      <c r="I1915" s="39" t="s">
        <v>10366</v>
      </c>
      <c r="J1915" s="18" t="s">
        <v>1046</v>
      </c>
      <c r="K1915" s="18" t="s">
        <v>6404</v>
      </c>
      <c r="L1915" s="18" t="s">
        <v>13683</v>
      </c>
      <c r="M1915" s="19" t="s">
        <v>1443</v>
      </c>
    </row>
    <row r="1916" spans="1:13" ht="68" x14ac:dyDescent="0.3">
      <c r="A1916" s="18">
        <v>5</v>
      </c>
      <c r="B1916" s="18" t="s">
        <v>3288</v>
      </c>
      <c r="C1916" s="18" t="s">
        <v>10332</v>
      </c>
      <c r="D1916" s="18" t="s">
        <v>3289</v>
      </c>
      <c r="E1916" s="18" t="s">
        <v>1371</v>
      </c>
      <c r="F1916" s="18" t="s">
        <v>1040</v>
      </c>
      <c r="G1916" s="18" t="s">
        <v>10362</v>
      </c>
      <c r="H1916" s="18" t="s">
        <v>1045</v>
      </c>
      <c r="I1916" s="39" t="s">
        <v>10367</v>
      </c>
      <c r="J1916" s="18" t="s">
        <v>3321</v>
      </c>
      <c r="K1916" s="18" t="s">
        <v>3322</v>
      </c>
      <c r="L1916" s="18" t="s">
        <v>3323</v>
      </c>
      <c r="M1916" s="19" t="s">
        <v>1436</v>
      </c>
    </row>
    <row r="1917" spans="1:13" ht="68" x14ac:dyDescent="0.3">
      <c r="A1917" s="18">
        <v>5</v>
      </c>
      <c r="B1917" s="18" t="s">
        <v>3288</v>
      </c>
      <c r="C1917" s="18" t="s">
        <v>10332</v>
      </c>
      <c r="D1917" s="18" t="s">
        <v>3289</v>
      </c>
      <c r="E1917" s="18" t="s">
        <v>1371</v>
      </c>
      <c r="F1917" s="18" t="s">
        <v>1040</v>
      </c>
      <c r="G1917" s="18" t="s">
        <v>10362</v>
      </c>
      <c r="H1917" s="18" t="s">
        <v>1045</v>
      </c>
      <c r="I1917" s="39" t="s">
        <v>10368</v>
      </c>
      <c r="J1917" s="18" t="s">
        <v>4945</v>
      </c>
      <c r="K1917" s="18" t="s">
        <v>3324</v>
      </c>
      <c r="L1917" s="18" t="s">
        <v>3325</v>
      </c>
      <c r="M1917" s="19" t="s">
        <v>2228</v>
      </c>
    </row>
    <row r="1918" spans="1:13" ht="68" x14ac:dyDescent="0.3">
      <c r="A1918" s="18">
        <v>5</v>
      </c>
      <c r="B1918" s="18" t="s">
        <v>3288</v>
      </c>
      <c r="C1918" s="18" t="s">
        <v>10332</v>
      </c>
      <c r="D1918" s="18" t="s">
        <v>3289</v>
      </c>
      <c r="E1918" s="18" t="s">
        <v>1371</v>
      </c>
      <c r="F1918" s="18" t="s">
        <v>1040</v>
      </c>
      <c r="G1918" s="18" t="s">
        <v>10362</v>
      </c>
      <c r="H1918" s="18" t="s">
        <v>1045</v>
      </c>
      <c r="I1918" s="39" t="s">
        <v>10369</v>
      </c>
      <c r="J1918" s="18" t="s">
        <v>3326</v>
      </c>
      <c r="K1918" s="18" t="s">
        <v>3327</v>
      </c>
      <c r="L1918" s="18" t="s">
        <v>3328</v>
      </c>
      <c r="M1918" s="19" t="s">
        <v>2228</v>
      </c>
    </row>
    <row r="1919" spans="1:13" ht="51" x14ac:dyDescent="0.3">
      <c r="A1919" s="18">
        <v>5</v>
      </c>
      <c r="B1919" s="18" t="s">
        <v>3288</v>
      </c>
      <c r="C1919" s="18" t="s">
        <v>10332</v>
      </c>
      <c r="D1919" s="18" t="s">
        <v>3289</v>
      </c>
      <c r="E1919" s="18" t="s">
        <v>1371</v>
      </c>
      <c r="F1919" s="18" t="s">
        <v>1040</v>
      </c>
      <c r="G1919" s="18" t="s">
        <v>10362</v>
      </c>
      <c r="H1919" s="18" t="s">
        <v>1045</v>
      </c>
      <c r="I1919" s="39" t="s">
        <v>10370</v>
      </c>
      <c r="J1919" s="18" t="s">
        <v>13684</v>
      </c>
      <c r="K1919" s="18" t="s">
        <v>6405</v>
      </c>
      <c r="L1919" s="18" t="s">
        <v>13685</v>
      </c>
      <c r="M1919" s="19" t="s">
        <v>1443</v>
      </c>
    </row>
    <row r="1920" spans="1:13" ht="85" x14ac:dyDescent="0.3">
      <c r="A1920" s="18">
        <v>5</v>
      </c>
      <c r="B1920" s="18" t="s">
        <v>3288</v>
      </c>
      <c r="C1920" s="18" t="s">
        <v>10332</v>
      </c>
      <c r="D1920" s="18" t="s">
        <v>3289</v>
      </c>
      <c r="E1920" s="18" t="s">
        <v>1371</v>
      </c>
      <c r="F1920" s="18" t="s">
        <v>1040</v>
      </c>
      <c r="G1920" s="18" t="s">
        <v>10371</v>
      </c>
      <c r="H1920" s="18" t="s">
        <v>1047</v>
      </c>
      <c r="I1920" s="39" t="s">
        <v>10372</v>
      </c>
      <c r="J1920" s="18" t="s">
        <v>3329</v>
      </c>
      <c r="K1920" s="18" t="s">
        <v>3330</v>
      </c>
      <c r="L1920" s="18" t="s">
        <v>3331</v>
      </c>
      <c r="M1920" s="19" t="s">
        <v>1436</v>
      </c>
    </row>
    <row r="1921" spans="1:13" ht="68" x14ac:dyDescent="0.3">
      <c r="A1921" s="18">
        <v>5</v>
      </c>
      <c r="B1921" s="18" t="s">
        <v>3288</v>
      </c>
      <c r="C1921" s="18" t="s">
        <v>10332</v>
      </c>
      <c r="D1921" s="18" t="s">
        <v>3289</v>
      </c>
      <c r="E1921" s="18" t="s">
        <v>1371</v>
      </c>
      <c r="F1921" s="18" t="s">
        <v>1040</v>
      </c>
      <c r="G1921" s="18" t="s">
        <v>10371</v>
      </c>
      <c r="H1921" s="18" t="s">
        <v>1047</v>
      </c>
      <c r="I1921" s="39" t="s">
        <v>10373</v>
      </c>
      <c r="J1921" s="18" t="s">
        <v>3332</v>
      </c>
      <c r="K1921" s="18" t="s">
        <v>3333</v>
      </c>
      <c r="L1921" s="18" t="s">
        <v>3334</v>
      </c>
      <c r="M1921" s="19" t="s">
        <v>2228</v>
      </c>
    </row>
    <row r="1922" spans="1:13" ht="68" x14ac:dyDescent="0.3">
      <c r="A1922" s="18">
        <v>5</v>
      </c>
      <c r="B1922" s="18" t="s">
        <v>3288</v>
      </c>
      <c r="C1922" s="18" t="s">
        <v>10332</v>
      </c>
      <c r="D1922" s="18" t="s">
        <v>3289</v>
      </c>
      <c r="E1922" s="18" t="s">
        <v>1371</v>
      </c>
      <c r="F1922" s="18" t="s">
        <v>1040</v>
      </c>
      <c r="G1922" s="18" t="s">
        <v>10371</v>
      </c>
      <c r="H1922" s="18" t="s">
        <v>1047</v>
      </c>
      <c r="I1922" s="39" t="s">
        <v>10374</v>
      </c>
      <c r="J1922" s="18" t="s">
        <v>13686</v>
      </c>
      <c r="K1922" s="18" t="s">
        <v>13687</v>
      </c>
      <c r="L1922" s="18" t="s">
        <v>3335</v>
      </c>
      <c r="M1922" s="19" t="s">
        <v>2228</v>
      </c>
    </row>
    <row r="1923" spans="1:13" ht="51" x14ac:dyDescent="0.3">
      <c r="A1923" s="18">
        <v>5</v>
      </c>
      <c r="B1923" s="18" t="s">
        <v>3288</v>
      </c>
      <c r="C1923" s="18" t="s">
        <v>10332</v>
      </c>
      <c r="D1923" s="18" t="s">
        <v>3289</v>
      </c>
      <c r="E1923" s="18" t="s">
        <v>1371</v>
      </c>
      <c r="F1923" s="18" t="s">
        <v>1040</v>
      </c>
      <c r="G1923" s="18" t="s">
        <v>10371</v>
      </c>
      <c r="H1923" s="18" t="s">
        <v>1047</v>
      </c>
      <c r="I1923" s="39" t="s">
        <v>10375</v>
      </c>
      <c r="J1923" s="18" t="s">
        <v>1048</v>
      </c>
      <c r="K1923" s="18" t="s">
        <v>6407</v>
      </c>
      <c r="L1923" s="18" t="s">
        <v>13688</v>
      </c>
      <c r="M1923" s="19" t="s">
        <v>1443</v>
      </c>
    </row>
    <row r="1924" spans="1:13" ht="85" x14ac:dyDescent="0.3">
      <c r="A1924" s="18">
        <v>5</v>
      </c>
      <c r="B1924" s="18" t="s">
        <v>3288</v>
      </c>
      <c r="C1924" s="18" t="s">
        <v>10332</v>
      </c>
      <c r="D1924" s="18" t="s">
        <v>3289</v>
      </c>
      <c r="E1924" s="18" t="s">
        <v>1371</v>
      </c>
      <c r="F1924" s="18" t="s">
        <v>1040</v>
      </c>
      <c r="G1924" s="18" t="s">
        <v>10371</v>
      </c>
      <c r="H1924" s="18" t="s">
        <v>1047</v>
      </c>
      <c r="I1924" s="39" t="s">
        <v>10376</v>
      </c>
      <c r="J1924" s="18" t="s">
        <v>3336</v>
      </c>
      <c r="K1924" s="18" t="s">
        <v>3337</v>
      </c>
      <c r="L1924" s="18" t="s">
        <v>3338</v>
      </c>
      <c r="M1924" s="19" t="s">
        <v>1436</v>
      </c>
    </row>
    <row r="1925" spans="1:13" ht="68" x14ac:dyDescent="0.3">
      <c r="A1925" s="18">
        <v>5</v>
      </c>
      <c r="B1925" s="18" t="s">
        <v>3288</v>
      </c>
      <c r="C1925" s="18" t="s">
        <v>10332</v>
      </c>
      <c r="D1925" s="18" t="s">
        <v>3289</v>
      </c>
      <c r="E1925" s="18" t="s">
        <v>1371</v>
      </c>
      <c r="F1925" s="18" t="s">
        <v>1040</v>
      </c>
      <c r="G1925" s="18" t="s">
        <v>10371</v>
      </c>
      <c r="H1925" s="18" t="s">
        <v>1047</v>
      </c>
      <c r="I1925" s="39" t="s">
        <v>10377</v>
      </c>
      <c r="J1925" s="18" t="s">
        <v>3339</v>
      </c>
      <c r="K1925" s="18" t="s">
        <v>3340</v>
      </c>
      <c r="L1925" s="18" t="s">
        <v>3341</v>
      </c>
      <c r="M1925" s="19" t="s">
        <v>2228</v>
      </c>
    </row>
    <row r="1926" spans="1:13" ht="68" x14ac:dyDescent="0.3">
      <c r="A1926" s="18">
        <v>5</v>
      </c>
      <c r="B1926" s="18" t="s">
        <v>3288</v>
      </c>
      <c r="C1926" s="18" t="s">
        <v>10332</v>
      </c>
      <c r="D1926" s="18" t="s">
        <v>3289</v>
      </c>
      <c r="E1926" s="18" t="s">
        <v>1371</v>
      </c>
      <c r="F1926" s="18" t="s">
        <v>1040</v>
      </c>
      <c r="G1926" s="18" t="s">
        <v>10371</v>
      </c>
      <c r="H1926" s="18" t="s">
        <v>1047</v>
      </c>
      <c r="I1926" s="39" t="s">
        <v>10378</v>
      </c>
      <c r="J1926" s="18" t="s">
        <v>13689</v>
      </c>
      <c r="K1926" s="18" t="s">
        <v>13690</v>
      </c>
      <c r="L1926" s="18" t="s">
        <v>3342</v>
      </c>
      <c r="M1926" s="19" t="s">
        <v>2228</v>
      </c>
    </row>
    <row r="1927" spans="1:13" ht="51" x14ac:dyDescent="0.3">
      <c r="A1927" s="18">
        <v>5</v>
      </c>
      <c r="B1927" s="18" t="s">
        <v>3288</v>
      </c>
      <c r="C1927" s="18" t="s">
        <v>10332</v>
      </c>
      <c r="D1927" s="18" t="s">
        <v>3289</v>
      </c>
      <c r="E1927" s="18" t="s">
        <v>1371</v>
      </c>
      <c r="F1927" s="18" t="s">
        <v>1040</v>
      </c>
      <c r="G1927" s="18" t="s">
        <v>10371</v>
      </c>
      <c r="H1927" s="18" t="s">
        <v>1047</v>
      </c>
      <c r="I1927" s="39" t="s">
        <v>10379</v>
      </c>
      <c r="J1927" s="18" t="s">
        <v>1049</v>
      </c>
      <c r="K1927" s="18" t="s">
        <v>6409</v>
      </c>
      <c r="L1927" s="18" t="s">
        <v>13691</v>
      </c>
      <c r="M1927" s="19" t="s">
        <v>1443</v>
      </c>
    </row>
    <row r="1928" spans="1:13" ht="51" x14ac:dyDescent="0.3">
      <c r="A1928" s="18">
        <v>5</v>
      </c>
      <c r="B1928" s="18" t="s">
        <v>3288</v>
      </c>
      <c r="C1928" s="18" t="s">
        <v>10380</v>
      </c>
      <c r="D1928" s="18" t="s">
        <v>3343</v>
      </c>
      <c r="E1928" s="18" t="s">
        <v>1373</v>
      </c>
      <c r="F1928" s="18" t="s">
        <v>1061</v>
      </c>
      <c r="G1928" s="18" t="s">
        <v>10381</v>
      </c>
      <c r="H1928" s="18" t="s">
        <v>1062</v>
      </c>
      <c r="I1928" s="39" t="s">
        <v>10382</v>
      </c>
      <c r="J1928" s="18" t="s">
        <v>1063</v>
      </c>
      <c r="K1928" s="18" t="s">
        <v>3344</v>
      </c>
      <c r="L1928" s="18" t="s">
        <v>3345</v>
      </c>
      <c r="M1928" s="19" t="s">
        <v>1436</v>
      </c>
    </row>
    <row r="1929" spans="1:13" ht="51" x14ac:dyDescent="0.3">
      <c r="A1929" s="18">
        <v>5</v>
      </c>
      <c r="B1929" s="18" t="s">
        <v>3288</v>
      </c>
      <c r="C1929" s="18" t="s">
        <v>10380</v>
      </c>
      <c r="D1929" s="18" t="s">
        <v>3343</v>
      </c>
      <c r="E1929" s="18" t="s">
        <v>1373</v>
      </c>
      <c r="F1929" s="18" t="s">
        <v>1061</v>
      </c>
      <c r="G1929" s="18" t="s">
        <v>10381</v>
      </c>
      <c r="H1929" s="18" t="s">
        <v>1062</v>
      </c>
      <c r="I1929" s="39" t="s">
        <v>10383</v>
      </c>
      <c r="J1929" s="18" t="s">
        <v>1064</v>
      </c>
      <c r="K1929" s="18" t="s">
        <v>13692</v>
      </c>
      <c r="L1929" s="18" t="s">
        <v>13693</v>
      </c>
      <c r="M1929" s="19" t="s">
        <v>1436</v>
      </c>
    </row>
    <row r="1930" spans="1:13" ht="51" x14ac:dyDescent="0.3">
      <c r="A1930" s="18">
        <v>5</v>
      </c>
      <c r="B1930" s="18" t="s">
        <v>3288</v>
      </c>
      <c r="C1930" s="18" t="s">
        <v>10380</v>
      </c>
      <c r="D1930" s="18" t="s">
        <v>3343</v>
      </c>
      <c r="E1930" s="18" t="s">
        <v>1373</v>
      </c>
      <c r="F1930" s="18" t="s">
        <v>1061</v>
      </c>
      <c r="G1930" s="18" t="s">
        <v>10381</v>
      </c>
      <c r="H1930" s="18" t="s">
        <v>1062</v>
      </c>
      <c r="I1930" s="39" t="s">
        <v>10384</v>
      </c>
      <c r="J1930" s="18" t="s">
        <v>13694</v>
      </c>
      <c r="K1930" s="18" t="s">
        <v>3346</v>
      </c>
      <c r="L1930" s="18" t="s">
        <v>3347</v>
      </c>
      <c r="M1930" s="19" t="s">
        <v>1436</v>
      </c>
    </row>
    <row r="1931" spans="1:13" ht="51" x14ac:dyDescent="0.3">
      <c r="A1931" s="18">
        <v>5</v>
      </c>
      <c r="B1931" s="18" t="s">
        <v>3288</v>
      </c>
      <c r="C1931" s="18" t="s">
        <v>10380</v>
      </c>
      <c r="D1931" s="18" t="s">
        <v>3343</v>
      </c>
      <c r="E1931" s="18" t="s">
        <v>1373</v>
      </c>
      <c r="F1931" s="18" t="s">
        <v>1061</v>
      </c>
      <c r="G1931" s="18" t="s">
        <v>10381</v>
      </c>
      <c r="H1931" s="18" t="s">
        <v>1062</v>
      </c>
      <c r="I1931" s="39" t="s">
        <v>10385</v>
      </c>
      <c r="J1931" s="18" t="s">
        <v>13695</v>
      </c>
      <c r="K1931" s="18" t="s">
        <v>3348</v>
      </c>
      <c r="L1931" s="18" t="s">
        <v>3349</v>
      </c>
      <c r="M1931" s="19" t="s">
        <v>1436</v>
      </c>
    </row>
    <row r="1932" spans="1:13" ht="51" x14ac:dyDescent="0.3">
      <c r="A1932" s="18">
        <v>5</v>
      </c>
      <c r="B1932" s="18" t="s">
        <v>3288</v>
      </c>
      <c r="C1932" s="18" t="s">
        <v>10380</v>
      </c>
      <c r="D1932" s="18" t="s">
        <v>3343</v>
      </c>
      <c r="E1932" s="18" t="s">
        <v>1373</v>
      </c>
      <c r="F1932" s="18" t="s">
        <v>1061</v>
      </c>
      <c r="G1932" s="18" t="s">
        <v>10381</v>
      </c>
      <c r="H1932" s="18" t="s">
        <v>1062</v>
      </c>
      <c r="I1932" s="39" t="s">
        <v>10386</v>
      </c>
      <c r="J1932" s="18" t="s">
        <v>13696</v>
      </c>
      <c r="K1932" s="18" t="s">
        <v>3350</v>
      </c>
      <c r="L1932" s="18" t="s">
        <v>3351</v>
      </c>
      <c r="M1932" s="19" t="s">
        <v>1436</v>
      </c>
    </row>
    <row r="1933" spans="1:13" ht="51" x14ac:dyDescent="0.3">
      <c r="A1933" s="18">
        <v>5</v>
      </c>
      <c r="B1933" s="18" t="s">
        <v>3288</v>
      </c>
      <c r="C1933" s="18" t="s">
        <v>10380</v>
      </c>
      <c r="D1933" s="18" t="s">
        <v>3343</v>
      </c>
      <c r="E1933" s="18" t="s">
        <v>1373</v>
      </c>
      <c r="F1933" s="18" t="s">
        <v>1061</v>
      </c>
      <c r="G1933" s="18" t="s">
        <v>10381</v>
      </c>
      <c r="H1933" s="18" t="s">
        <v>1062</v>
      </c>
      <c r="I1933" s="39" t="s">
        <v>10387</v>
      </c>
      <c r="J1933" s="18" t="s">
        <v>13697</v>
      </c>
      <c r="K1933" s="18" t="s">
        <v>3352</v>
      </c>
      <c r="L1933" s="18" t="s">
        <v>3353</v>
      </c>
      <c r="M1933" s="19" t="s">
        <v>1436</v>
      </c>
    </row>
    <row r="1934" spans="1:13" ht="51" x14ac:dyDescent="0.3">
      <c r="A1934" s="18">
        <v>5</v>
      </c>
      <c r="B1934" s="18" t="s">
        <v>3288</v>
      </c>
      <c r="C1934" s="18" t="s">
        <v>10380</v>
      </c>
      <c r="D1934" s="18" t="s">
        <v>3343</v>
      </c>
      <c r="E1934" s="18" t="s">
        <v>1373</v>
      </c>
      <c r="F1934" s="18" t="s">
        <v>1061</v>
      </c>
      <c r="G1934" s="18" t="s">
        <v>10381</v>
      </c>
      <c r="H1934" s="18" t="s">
        <v>1062</v>
      </c>
      <c r="I1934" s="39" t="s">
        <v>10388</v>
      </c>
      <c r="J1934" s="18" t="s">
        <v>1066</v>
      </c>
      <c r="K1934" s="18" t="s">
        <v>13698</v>
      </c>
      <c r="L1934" s="18" t="s">
        <v>13699</v>
      </c>
      <c r="M1934" s="19" t="s">
        <v>1436</v>
      </c>
    </row>
    <row r="1935" spans="1:13" ht="68" x14ac:dyDescent="0.3">
      <c r="A1935" s="18">
        <v>5</v>
      </c>
      <c r="B1935" s="18" t="s">
        <v>3288</v>
      </c>
      <c r="C1935" s="18" t="s">
        <v>10380</v>
      </c>
      <c r="D1935" s="18" t="s">
        <v>3343</v>
      </c>
      <c r="E1935" s="18" t="s">
        <v>1373</v>
      </c>
      <c r="F1935" s="18" t="s">
        <v>1061</v>
      </c>
      <c r="G1935" s="18" t="s">
        <v>10381</v>
      </c>
      <c r="H1935" s="18" t="s">
        <v>1062</v>
      </c>
      <c r="I1935" s="39" t="s">
        <v>10389</v>
      </c>
      <c r="J1935" s="18" t="s">
        <v>1067</v>
      </c>
      <c r="K1935" s="18" t="s">
        <v>3354</v>
      </c>
      <c r="L1935" s="18" t="s">
        <v>3355</v>
      </c>
      <c r="M1935" s="19" t="s">
        <v>1436</v>
      </c>
    </row>
    <row r="1936" spans="1:13" ht="51" x14ac:dyDescent="0.3">
      <c r="A1936" s="18">
        <v>5</v>
      </c>
      <c r="B1936" s="18" t="s">
        <v>3288</v>
      </c>
      <c r="C1936" s="18" t="s">
        <v>10380</v>
      </c>
      <c r="D1936" s="18" t="s">
        <v>3343</v>
      </c>
      <c r="E1936" s="18" t="s">
        <v>1373</v>
      </c>
      <c r="F1936" s="18" t="s">
        <v>1061</v>
      </c>
      <c r="G1936" s="18" t="s">
        <v>10381</v>
      </c>
      <c r="H1936" s="18" t="s">
        <v>1062</v>
      </c>
      <c r="I1936" s="39" t="s">
        <v>10390</v>
      </c>
      <c r="J1936" s="18" t="s">
        <v>1068</v>
      </c>
      <c r="K1936" s="18" t="s">
        <v>13700</v>
      </c>
      <c r="L1936" s="18" t="s">
        <v>13701</v>
      </c>
      <c r="M1936" s="19" t="s">
        <v>1436</v>
      </c>
    </row>
    <row r="1937" spans="1:13" ht="51" x14ac:dyDescent="0.3">
      <c r="A1937" s="18">
        <v>5</v>
      </c>
      <c r="B1937" s="18" t="s">
        <v>3288</v>
      </c>
      <c r="C1937" s="18" t="s">
        <v>10380</v>
      </c>
      <c r="D1937" s="18" t="s">
        <v>3343</v>
      </c>
      <c r="E1937" s="18" t="s">
        <v>1373</v>
      </c>
      <c r="F1937" s="18" t="s">
        <v>1061</v>
      </c>
      <c r="G1937" s="18" t="s">
        <v>10381</v>
      </c>
      <c r="H1937" s="18" t="s">
        <v>1062</v>
      </c>
      <c r="I1937" s="39" t="s">
        <v>13702</v>
      </c>
      <c r="J1937" s="18" t="s">
        <v>1069</v>
      </c>
      <c r="K1937" s="18" t="s">
        <v>13703</v>
      </c>
      <c r="L1937" s="18" t="s">
        <v>13704</v>
      </c>
      <c r="M1937" s="19" t="s">
        <v>1436</v>
      </c>
    </row>
    <row r="1938" spans="1:13" ht="51" x14ac:dyDescent="0.3">
      <c r="A1938" s="18">
        <v>5</v>
      </c>
      <c r="B1938" s="18" t="s">
        <v>3288</v>
      </c>
      <c r="C1938" s="18" t="s">
        <v>10380</v>
      </c>
      <c r="D1938" s="18" t="s">
        <v>3343</v>
      </c>
      <c r="E1938" s="18" t="s">
        <v>1373</v>
      </c>
      <c r="F1938" s="18" t="s">
        <v>1061</v>
      </c>
      <c r="G1938" s="18" t="s">
        <v>10381</v>
      </c>
      <c r="H1938" s="18" t="s">
        <v>1062</v>
      </c>
      <c r="I1938" s="39" t="s">
        <v>13705</v>
      </c>
      <c r="J1938" s="18" t="s">
        <v>13706</v>
      </c>
      <c r="K1938" s="18" t="s">
        <v>13707</v>
      </c>
      <c r="L1938" s="18" t="s">
        <v>13708</v>
      </c>
      <c r="M1938" s="19" t="s">
        <v>1436</v>
      </c>
    </row>
    <row r="1939" spans="1:13" ht="51" x14ac:dyDescent="0.3">
      <c r="A1939" s="18">
        <v>5</v>
      </c>
      <c r="B1939" s="18" t="s">
        <v>3288</v>
      </c>
      <c r="C1939" s="18" t="s">
        <v>10380</v>
      </c>
      <c r="D1939" s="18" t="s">
        <v>3343</v>
      </c>
      <c r="E1939" s="18" t="s">
        <v>1373</v>
      </c>
      <c r="F1939" s="18" t="s">
        <v>1061</v>
      </c>
      <c r="G1939" s="18" t="s">
        <v>10381</v>
      </c>
      <c r="H1939" s="18" t="s">
        <v>1062</v>
      </c>
      <c r="I1939" s="39" t="s">
        <v>13709</v>
      </c>
      <c r="J1939" s="18" t="s">
        <v>3356</v>
      </c>
      <c r="K1939" s="18" t="s">
        <v>13710</v>
      </c>
      <c r="L1939" s="18" t="s">
        <v>13711</v>
      </c>
      <c r="M1939" s="19" t="s">
        <v>1436</v>
      </c>
    </row>
    <row r="1940" spans="1:13" ht="51" x14ac:dyDescent="0.3">
      <c r="A1940" s="18">
        <v>5</v>
      </c>
      <c r="B1940" s="18" t="s">
        <v>3288</v>
      </c>
      <c r="C1940" s="18" t="s">
        <v>10380</v>
      </c>
      <c r="D1940" s="18" t="s">
        <v>3343</v>
      </c>
      <c r="E1940" s="18" t="s">
        <v>1373</v>
      </c>
      <c r="F1940" s="18" t="s">
        <v>1061</v>
      </c>
      <c r="G1940" s="18" t="s">
        <v>10381</v>
      </c>
      <c r="H1940" s="18" t="s">
        <v>1062</v>
      </c>
      <c r="I1940" s="39" t="s">
        <v>13712</v>
      </c>
      <c r="J1940" s="18" t="s">
        <v>4961</v>
      </c>
      <c r="K1940" s="18" t="s">
        <v>3357</v>
      </c>
      <c r="L1940" s="18" t="s">
        <v>13713</v>
      </c>
      <c r="M1940" s="19" t="s">
        <v>1462</v>
      </c>
    </row>
    <row r="1941" spans="1:13" ht="51" x14ac:dyDescent="0.3">
      <c r="A1941" s="18">
        <v>5</v>
      </c>
      <c r="B1941" s="18" t="s">
        <v>3288</v>
      </c>
      <c r="C1941" s="18" t="s">
        <v>10380</v>
      </c>
      <c r="D1941" s="18" t="s">
        <v>3343</v>
      </c>
      <c r="E1941" s="18" t="s">
        <v>1373</v>
      </c>
      <c r="F1941" s="18" t="s">
        <v>1061</v>
      </c>
      <c r="G1941" s="18" t="s">
        <v>10391</v>
      </c>
      <c r="H1941" s="18" t="s">
        <v>1070</v>
      </c>
      <c r="I1941" s="39" t="s">
        <v>10392</v>
      </c>
      <c r="J1941" s="18" t="s">
        <v>1071</v>
      </c>
      <c r="K1941" s="18" t="s">
        <v>13714</v>
      </c>
      <c r="L1941" s="18" t="s">
        <v>13715</v>
      </c>
      <c r="M1941" s="19" t="s">
        <v>1436</v>
      </c>
    </row>
    <row r="1942" spans="1:13" ht="51" x14ac:dyDescent="0.3">
      <c r="A1942" s="18">
        <v>5</v>
      </c>
      <c r="B1942" s="18" t="s">
        <v>3288</v>
      </c>
      <c r="C1942" s="18" t="s">
        <v>10380</v>
      </c>
      <c r="D1942" s="18" t="s">
        <v>3343</v>
      </c>
      <c r="E1942" s="18" t="s">
        <v>1373</v>
      </c>
      <c r="F1942" s="18" t="s">
        <v>1061</v>
      </c>
      <c r="G1942" s="18" t="s">
        <v>10391</v>
      </c>
      <c r="H1942" s="18" t="s">
        <v>1070</v>
      </c>
      <c r="I1942" s="39" t="s">
        <v>10393</v>
      </c>
      <c r="J1942" s="18" t="s">
        <v>4963</v>
      </c>
      <c r="K1942" s="18" t="s">
        <v>6417</v>
      </c>
      <c r="L1942" s="18" t="s">
        <v>8051</v>
      </c>
      <c r="M1942" s="19" t="s">
        <v>1443</v>
      </c>
    </row>
    <row r="1943" spans="1:13" ht="51" x14ac:dyDescent="0.3">
      <c r="A1943" s="18">
        <v>5</v>
      </c>
      <c r="B1943" s="18" t="s">
        <v>3288</v>
      </c>
      <c r="C1943" s="18" t="s">
        <v>10380</v>
      </c>
      <c r="D1943" s="18" t="s">
        <v>3343</v>
      </c>
      <c r="E1943" s="18" t="s">
        <v>1373</v>
      </c>
      <c r="F1943" s="18" t="s">
        <v>1061</v>
      </c>
      <c r="G1943" s="18" t="s">
        <v>10391</v>
      </c>
      <c r="H1943" s="18" t="s">
        <v>1070</v>
      </c>
      <c r="I1943" s="39" t="s">
        <v>10394</v>
      </c>
      <c r="J1943" s="18" t="s">
        <v>4964</v>
      </c>
      <c r="K1943" s="18" t="s">
        <v>13716</v>
      </c>
      <c r="L1943" s="18" t="s">
        <v>8052</v>
      </c>
      <c r="M1943" s="19" t="s">
        <v>1436</v>
      </c>
    </row>
    <row r="1944" spans="1:13" ht="51" x14ac:dyDescent="0.3">
      <c r="A1944" s="18">
        <v>5</v>
      </c>
      <c r="B1944" s="18" t="s">
        <v>3288</v>
      </c>
      <c r="C1944" s="18" t="s">
        <v>10380</v>
      </c>
      <c r="D1944" s="18" t="s">
        <v>3343</v>
      </c>
      <c r="E1944" s="18" t="s">
        <v>1373</v>
      </c>
      <c r="F1944" s="18" t="s">
        <v>1061</v>
      </c>
      <c r="G1944" s="18" t="s">
        <v>10391</v>
      </c>
      <c r="H1944" s="18" t="s">
        <v>1070</v>
      </c>
      <c r="I1944" s="39" t="s">
        <v>10395</v>
      </c>
      <c r="J1944" s="18" t="s">
        <v>3358</v>
      </c>
      <c r="K1944" s="18" t="s">
        <v>13717</v>
      </c>
      <c r="L1944" s="18" t="s">
        <v>13718</v>
      </c>
      <c r="M1944" s="19" t="s">
        <v>1436</v>
      </c>
    </row>
    <row r="1945" spans="1:13" ht="85" x14ac:dyDescent="0.3">
      <c r="A1945" s="18">
        <v>5</v>
      </c>
      <c r="B1945" s="18" t="s">
        <v>3288</v>
      </c>
      <c r="C1945" s="18" t="s">
        <v>10380</v>
      </c>
      <c r="D1945" s="18" t="s">
        <v>3343</v>
      </c>
      <c r="E1945" s="18" t="s">
        <v>1373</v>
      </c>
      <c r="F1945" s="18" t="s">
        <v>1061</v>
      </c>
      <c r="G1945" s="18" t="s">
        <v>10391</v>
      </c>
      <c r="H1945" s="18" t="s">
        <v>1070</v>
      </c>
      <c r="I1945" s="39" t="s">
        <v>10396</v>
      </c>
      <c r="J1945" s="18" t="s">
        <v>1072</v>
      </c>
      <c r="K1945" s="18" t="s">
        <v>13719</v>
      </c>
      <c r="L1945" s="18" t="s">
        <v>13720</v>
      </c>
      <c r="M1945" s="19" t="s">
        <v>1436</v>
      </c>
    </row>
    <row r="1946" spans="1:13" ht="85" x14ac:dyDescent="0.3">
      <c r="A1946" s="18">
        <v>5</v>
      </c>
      <c r="B1946" s="18" t="s">
        <v>3288</v>
      </c>
      <c r="C1946" s="18" t="s">
        <v>10380</v>
      </c>
      <c r="D1946" s="18" t="s">
        <v>3343</v>
      </c>
      <c r="E1946" s="18" t="s">
        <v>1373</v>
      </c>
      <c r="F1946" s="18" t="s">
        <v>1061</v>
      </c>
      <c r="G1946" s="18" t="s">
        <v>10391</v>
      </c>
      <c r="H1946" s="18" t="s">
        <v>1070</v>
      </c>
      <c r="I1946" s="39" t="s">
        <v>10397</v>
      </c>
      <c r="J1946" s="18" t="s">
        <v>4965</v>
      </c>
      <c r="K1946" s="18" t="s">
        <v>3359</v>
      </c>
      <c r="L1946" s="18" t="s">
        <v>8055</v>
      </c>
      <c r="M1946" s="19" t="s">
        <v>1436</v>
      </c>
    </row>
    <row r="1947" spans="1:13" ht="204" x14ac:dyDescent="0.3">
      <c r="A1947" s="18">
        <v>5</v>
      </c>
      <c r="B1947" s="18" t="s">
        <v>3288</v>
      </c>
      <c r="C1947" s="18" t="s">
        <v>10380</v>
      </c>
      <c r="D1947" s="18" t="s">
        <v>3343</v>
      </c>
      <c r="E1947" s="18" t="s">
        <v>1373</v>
      </c>
      <c r="F1947" s="18" t="s">
        <v>1061</v>
      </c>
      <c r="G1947" s="18" t="s">
        <v>10391</v>
      </c>
      <c r="H1947" s="18" t="s">
        <v>1070</v>
      </c>
      <c r="I1947" s="39" t="s">
        <v>10398</v>
      </c>
      <c r="J1947" s="18" t="s">
        <v>4966</v>
      </c>
      <c r="K1947" s="18" t="s">
        <v>6421</v>
      </c>
      <c r="L1947" s="18" t="s">
        <v>8056</v>
      </c>
      <c r="M1947" s="19" t="s">
        <v>1443</v>
      </c>
    </row>
    <row r="1948" spans="1:13" ht="102" x14ac:dyDescent="0.3">
      <c r="A1948" s="18">
        <v>5</v>
      </c>
      <c r="B1948" s="18" t="s">
        <v>3288</v>
      </c>
      <c r="C1948" s="18" t="s">
        <v>10380</v>
      </c>
      <c r="D1948" s="18" t="s">
        <v>3343</v>
      </c>
      <c r="E1948" s="18" t="s">
        <v>1373</v>
      </c>
      <c r="F1948" s="18" t="s">
        <v>1061</v>
      </c>
      <c r="G1948" s="18" t="s">
        <v>10391</v>
      </c>
      <c r="H1948" s="18" t="s">
        <v>1070</v>
      </c>
      <c r="I1948" s="39" t="s">
        <v>10399</v>
      </c>
      <c r="J1948" s="18" t="s">
        <v>3360</v>
      </c>
      <c r="K1948" s="18" t="s">
        <v>6422</v>
      </c>
      <c r="L1948" s="18" t="s">
        <v>8057</v>
      </c>
      <c r="M1948" s="19" t="s">
        <v>1436</v>
      </c>
    </row>
    <row r="1949" spans="1:13" ht="68" x14ac:dyDescent="0.3">
      <c r="A1949" s="18">
        <v>5</v>
      </c>
      <c r="B1949" s="18" t="s">
        <v>3288</v>
      </c>
      <c r="C1949" s="18" t="s">
        <v>10380</v>
      </c>
      <c r="D1949" s="18" t="s">
        <v>3343</v>
      </c>
      <c r="E1949" s="18" t="s">
        <v>1373</v>
      </c>
      <c r="F1949" s="18" t="s">
        <v>1061</v>
      </c>
      <c r="G1949" s="18" t="s">
        <v>10391</v>
      </c>
      <c r="H1949" s="18" t="s">
        <v>1070</v>
      </c>
      <c r="I1949" s="39" t="s">
        <v>10400</v>
      </c>
      <c r="J1949" s="18" t="s">
        <v>3361</v>
      </c>
      <c r="K1949" s="18" t="s">
        <v>6423</v>
      </c>
      <c r="L1949" s="18" t="s">
        <v>13721</v>
      </c>
      <c r="M1949" s="19" t="s">
        <v>1436</v>
      </c>
    </row>
    <row r="1950" spans="1:13" ht="85" x14ac:dyDescent="0.3">
      <c r="A1950" s="18">
        <v>5</v>
      </c>
      <c r="B1950" s="18" t="s">
        <v>3288</v>
      </c>
      <c r="C1950" s="18" t="s">
        <v>10380</v>
      </c>
      <c r="D1950" s="18" t="s">
        <v>3343</v>
      </c>
      <c r="E1950" s="18" t="s">
        <v>1373</v>
      </c>
      <c r="F1950" s="18" t="s">
        <v>1061</v>
      </c>
      <c r="G1950" s="18" t="s">
        <v>10391</v>
      </c>
      <c r="H1950" s="18" t="s">
        <v>1070</v>
      </c>
      <c r="I1950" s="39" t="s">
        <v>10401</v>
      </c>
      <c r="J1950" s="18" t="s">
        <v>1075</v>
      </c>
      <c r="K1950" s="18" t="s">
        <v>3362</v>
      </c>
      <c r="L1950" s="18" t="s">
        <v>8059</v>
      </c>
      <c r="M1950" s="19" t="s">
        <v>1436</v>
      </c>
    </row>
    <row r="1951" spans="1:13" ht="51" x14ac:dyDescent="0.3">
      <c r="A1951" s="18">
        <v>5</v>
      </c>
      <c r="B1951" s="18" t="s">
        <v>3288</v>
      </c>
      <c r="C1951" s="18" t="s">
        <v>10380</v>
      </c>
      <c r="D1951" s="18" t="s">
        <v>3343</v>
      </c>
      <c r="E1951" s="18" t="s">
        <v>1373</v>
      </c>
      <c r="F1951" s="18" t="s">
        <v>1061</v>
      </c>
      <c r="G1951" s="18" t="s">
        <v>10391</v>
      </c>
      <c r="H1951" s="18" t="s">
        <v>1070</v>
      </c>
      <c r="I1951" s="39" t="s">
        <v>10402</v>
      </c>
      <c r="J1951" s="18" t="s">
        <v>1076</v>
      </c>
      <c r="K1951" s="18" t="s">
        <v>6424</v>
      </c>
      <c r="L1951" s="18" t="s">
        <v>13722</v>
      </c>
      <c r="M1951" s="19" t="s">
        <v>1462</v>
      </c>
    </row>
    <row r="1952" spans="1:13" ht="51" x14ac:dyDescent="0.3">
      <c r="A1952" s="18">
        <v>5</v>
      </c>
      <c r="B1952" s="18" t="s">
        <v>3288</v>
      </c>
      <c r="C1952" s="18" t="s">
        <v>10380</v>
      </c>
      <c r="D1952" s="18" t="s">
        <v>3343</v>
      </c>
      <c r="E1952" s="18" t="s">
        <v>1373</v>
      </c>
      <c r="F1952" s="18" t="s">
        <v>1061</v>
      </c>
      <c r="G1952" s="18" t="s">
        <v>10403</v>
      </c>
      <c r="H1952" s="18" t="s">
        <v>1077</v>
      </c>
      <c r="I1952" s="39" t="s">
        <v>10404</v>
      </c>
      <c r="J1952" s="18" t="s">
        <v>4968</v>
      </c>
      <c r="K1952" s="18" t="s">
        <v>13723</v>
      </c>
      <c r="L1952" s="18" t="s">
        <v>13724</v>
      </c>
      <c r="M1952" s="19" t="s">
        <v>1443</v>
      </c>
    </row>
    <row r="1953" spans="1:13" ht="68" x14ac:dyDescent="0.3">
      <c r="A1953" s="18">
        <v>5</v>
      </c>
      <c r="B1953" s="18" t="s">
        <v>3288</v>
      </c>
      <c r="C1953" s="18" t="s">
        <v>10380</v>
      </c>
      <c r="D1953" s="18" t="s">
        <v>3343</v>
      </c>
      <c r="E1953" s="18" t="s">
        <v>1373</v>
      </c>
      <c r="F1953" s="18" t="s">
        <v>1061</v>
      </c>
      <c r="G1953" s="18" t="s">
        <v>10403</v>
      </c>
      <c r="H1953" s="18" t="s">
        <v>1077</v>
      </c>
      <c r="I1953" s="39" t="s">
        <v>10405</v>
      </c>
      <c r="J1953" s="18" t="s">
        <v>1078</v>
      </c>
      <c r="K1953" s="18" t="s">
        <v>3363</v>
      </c>
      <c r="L1953" s="18" t="s">
        <v>3364</v>
      </c>
      <c r="M1953" s="19" t="s">
        <v>1436</v>
      </c>
    </row>
    <row r="1954" spans="1:13" ht="51" x14ac:dyDescent="0.3">
      <c r="A1954" s="18">
        <v>5</v>
      </c>
      <c r="B1954" s="18" t="s">
        <v>3288</v>
      </c>
      <c r="C1954" s="18" t="s">
        <v>10380</v>
      </c>
      <c r="D1954" s="18" t="s">
        <v>3343</v>
      </c>
      <c r="E1954" s="18" t="s">
        <v>1373</v>
      </c>
      <c r="F1954" s="18" t="s">
        <v>1061</v>
      </c>
      <c r="G1954" s="18" t="s">
        <v>10403</v>
      </c>
      <c r="H1954" s="18" t="s">
        <v>1077</v>
      </c>
      <c r="I1954" s="39" t="s">
        <v>10406</v>
      </c>
      <c r="J1954" s="18" t="s">
        <v>1079</v>
      </c>
      <c r="K1954" s="18" t="s">
        <v>13725</v>
      </c>
      <c r="L1954" s="18" t="s">
        <v>13726</v>
      </c>
      <c r="M1954" s="19" t="s">
        <v>1443</v>
      </c>
    </row>
    <row r="1955" spans="1:13" ht="51" x14ac:dyDescent="0.3">
      <c r="A1955" s="18">
        <v>5</v>
      </c>
      <c r="B1955" s="18" t="s">
        <v>3288</v>
      </c>
      <c r="C1955" s="18" t="s">
        <v>10380</v>
      </c>
      <c r="D1955" s="18" t="s">
        <v>3343</v>
      </c>
      <c r="E1955" s="18" t="s">
        <v>1373</v>
      </c>
      <c r="F1955" s="18" t="s">
        <v>1061</v>
      </c>
      <c r="G1955" s="18" t="s">
        <v>10403</v>
      </c>
      <c r="H1955" s="18" t="s">
        <v>1077</v>
      </c>
      <c r="I1955" s="39" t="s">
        <v>10407</v>
      </c>
      <c r="J1955" s="18" t="s">
        <v>1080</v>
      </c>
      <c r="K1955" s="18" t="s">
        <v>13727</v>
      </c>
      <c r="L1955" s="18" t="s">
        <v>13728</v>
      </c>
      <c r="M1955" s="19" t="s">
        <v>1443</v>
      </c>
    </row>
    <row r="1956" spans="1:13" ht="119" x14ac:dyDescent="0.3">
      <c r="A1956" s="18">
        <v>5</v>
      </c>
      <c r="B1956" s="18" t="s">
        <v>3288</v>
      </c>
      <c r="C1956" s="18" t="s">
        <v>10380</v>
      </c>
      <c r="D1956" s="18" t="s">
        <v>3343</v>
      </c>
      <c r="E1956" s="18" t="s">
        <v>1373</v>
      </c>
      <c r="F1956" s="18" t="s">
        <v>1061</v>
      </c>
      <c r="G1956" s="18" t="s">
        <v>10403</v>
      </c>
      <c r="H1956" s="18" t="s">
        <v>1077</v>
      </c>
      <c r="I1956" s="39" t="s">
        <v>10408</v>
      </c>
      <c r="J1956" s="18" t="s">
        <v>4970</v>
      </c>
      <c r="K1956" s="18" t="s">
        <v>6428</v>
      </c>
      <c r="L1956" s="18" t="s">
        <v>3365</v>
      </c>
      <c r="M1956" s="19" t="s">
        <v>1436</v>
      </c>
    </row>
    <row r="1957" spans="1:13" ht="51" x14ac:dyDescent="0.3">
      <c r="A1957" s="18">
        <v>5</v>
      </c>
      <c r="B1957" s="18" t="s">
        <v>3288</v>
      </c>
      <c r="C1957" s="18" t="s">
        <v>10380</v>
      </c>
      <c r="D1957" s="18" t="s">
        <v>3343</v>
      </c>
      <c r="E1957" s="18" t="s">
        <v>1373</v>
      </c>
      <c r="F1957" s="18" t="s">
        <v>1061</v>
      </c>
      <c r="G1957" s="18" t="s">
        <v>10403</v>
      </c>
      <c r="H1957" s="18" t="s">
        <v>1077</v>
      </c>
      <c r="I1957" s="39" t="s">
        <v>10409</v>
      </c>
      <c r="J1957" s="18" t="s">
        <v>13729</v>
      </c>
      <c r="K1957" s="18" t="s">
        <v>13730</v>
      </c>
      <c r="L1957" s="18" t="s">
        <v>13731</v>
      </c>
      <c r="M1957" s="19" t="s">
        <v>1436</v>
      </c>
    </row>
    <row r="1958" spans="1:13" ht="68" x14ac:dyDescent="0.3">
      <c r="A1958" s="18">
        <v>5</v>
      </c>
      <c r="B1958" s="18" t="s">
        <v>3288</v>
      </c>
      <c r="C1958" s="18" t="s">
        <v>10380</v>
      </c>
      <c r="D1958" s="18" t="s">
        <v>3343</v>
      </c>
      <c r="E1958" s="18" t="s">
        <v>1373</v>
      </c>
      <c r="F1958" s="18" t="s">
        <v>1061</v>
      </c>
      <c r="G1958" s="18" t="s">
        <v>10403</v>
      </c>
      <c r="H1958" s="18" t="s">
        <v>1077</v>
      </c>
      <c r="I1958" s="39" t="s">
        <v>10410</v>
      </c>
      <c r="J1958" s="18" t="s">
        <v>1082</v>
      </c>
      <c r="K1958" s="18" t="s">
        <v>3366</v>
      </c>
      <c r="L1958" s="18" t="s">
        <v>3367</v>
      </c>
      <c r="M1958" s="19" t="s">
        <v>1436</v>
      </c>
    </row>
    <row r="1959" spans="1:13" ht="51" x14ac:dyDescent="0.3">
      <c r="A1959" s="18">
        <v>5</v>
      </c>
      <c r="B1959" s="18" t="s">
        <v>3288</v>
      </c>
      <c r="C1959" s="18" t="s">
        <v>10380</v>
      </c>
      <c r="D1959" s="18" t="s">
        <v>3343</v>
      </c>
      <c r="E1959" s="18" t="s">
        <v>1373</v>
      </c>
      <c r="F1959" s="18" t="s">
        <v>1061</v>
      </c>
      <c r="G1959" s="18" t="s">
        <v>10403</v>
      </c>
      <c r="H1959" s="18" t="s">
        <v>1077</v>
      </c>
      <c r="I1959" s="39" t="s">
        <v>10411</v>
      </c>
      <c r="J1959" s="18" t="s">
        <v>13732</v>
      </c>
      <c r="K1959" s="18" t="s">
        <v>13733</v>
      </c>
      <c r="L1959" s="18" t="s">
        <v>13734</v>
      </c>
      <c r="M1959" s="19" t="s">
        <v>1436</v>
      </c>
    </row>
    <row r="1960" spans="1:13" ht="51" x14ac:dyDescent="0.3">
      <c r="A1960" s="18">
        <v>5</v>
      </c>
      <c r="B1960" s="18" t="s">
        <v>3288</v>
      </c>
      <c r="C1960" s="18" t="s">
        <v>10380</v>
      </c>
      <c r="D1960" s="18" t="s">
        <v>3343</v>
      </c>
      <c r="E1960" s="18" t="s">
        <v>1373</v>
      </c>
      <c r="F1960" s="18" t="s">
        <v>1061</v>
      </c>
      <c r="G1960" s="18" t="s">
        <v>10403</v>
      </c>
      <c r="H1960" s="18" t="s">
        <v>1077</v>
      </c>
      <c r="I1960" s="39" t="s">
        <v>10412</v>
      </c>
      <c r="J1960" s="18" t="s">
        <v>1083</v>
      </c>
      <c r="K1960" s="18" t="s">
        <v>13735</v>
      </c>
      <c r="L1960" s="18" t="s">
        <v>13736</v>
      </c>
      <c r="M1960" s="19" t="s">
        <v>1436</v>
      </c>
    </row>
    <row r="1961" spans="1:13" ht="51" x14ac:dyDescent="0.3">
      <c r="A1961" s="18">
        <v>5</v>
      </c>
      <c r="B1961" s="18" t="s">
        <v>3288</v>
      </c>
      <c r="C1961" s="18" t="s">
        <v>10380</v>
      </c>
      <c r="D1961" s="18" t="s">
        <v>3343</v>
      </c>
      <c r="E1961" s="18" t="s">
        <v>1373</v>
      </c>
      <c r="F1961" s="18" t="s">
        <v>1061</v>
      </c>
      <c r="G1961" s="18" t="s">
        <v>10403</v>
      </c>
      <c r="H1961" s="18" t="s">
        <v>1077</v>
      </c>
      <c r="I1961" s="39" t="s">
        <v>10413</v>
      </c>
      <c r="J1961" s="18" t="s">
        <v>3368</v>
      </c>
      <c r="K1961" s="18" t="s">
        <v>3369</v>
      </c>
      <c r="L1961" s="18" t="s">
        <v>8067</v>
      </c>
      <c r="M1961" s="19" t="s">
        <v>1436</v>
      </c>
    </row>
    <row r="1962" spans="1:13" ht="68" x14ac:dyDescent="0.3">
      <c r="A1962" s="18">
        <v>5</v>
      </c>
      <c r="B1962" s="18" t="s">
        <v>3288</v>
      </c>
      <c r="C1962" s="18" t="s">
        <v>10380</v>
      </c>
      <c r="D1962" s="18" t="s">
        <v>3343</v>
      </c>
      <c r="E1962" s="18" t="s">
        <v>1373</v>
      </c>
      <c r="F1962" s="18" t="s">
        <v>1061</v>
      </c>
      <c r="G1962" s="18" t="s">
        <v>10403</v>
      </c>
      <c r="H1962" s="18" t="s">
        <v>1077</v>
      </c>
      <c r="I1962" s="39" t="s">
        <v>10414</v>
      </c>
      <c r="J1962" s="18" t="s">
        <v>1084</v>
      </c>
      <c r="K1962" s="18" t="s">
        <v>3370</v>
      </c>
      <c r="L1962" s="18" t="s">
        <v>3371</v>
      </c>
      <c r="M1962" s="19" t="s">
        <v>1462</v>
      </c>
    </row>
    <row r="1963" spans="1:13" ht="51" x14ac:dyDescent="0.3">
      <c r="A1963" s="18">
        <v>5</v>
      </c>
      <c r="B1963" s="18" t="s">
        <v>3288</v>
      </c>
      <c r="C1963" s="18" t="s">
        <v>10380</v>
      </c>
      <c r="D1963" s="18" t="s">
        <v>3343</v>
      </c>
      <c r="E1963" s="18" t="s">
        <v>1373</v>
      </c>
      <c r="F1963" s="18" t="s">
        <v>1061</v>
      </c>
      <c r="G1963" s="18" t="s">
        <v>10403</v>
      </c>
      <c r="H1963" s="18" t="s">
        <v>1077</v>
      </c>
      <c r="I1963" s="39" t="s">
        <v>10415</v>
      </c>
      <c r="J1963" s="18" t="s">
        <v>13737</v>
      </c>
      <c r="K1963" s="18" t="s">
        <v>13738</v>
      </c>
      <c r="L1963" s="18" t="s">
        <v>3372</v>
      </c>
      <c r="M1963" s="19" t="s">
        <v>2163</v>
      </c>
    </row>
    <row r="1964" spans="1:13" ht="51" x14ac:dyDescent="0.3">
      <c r="A1964" s="18">
        <v>5</v>
      </c>
      <c r="B1964" s="18" t="s">
        <v>3288</v>
      </c>
      <c r="C1964" s="18" t="s">
        <v>10380</v>
      </c>
      <c r="D1964" s="18" t="s">
        <v>3343</v>
      </c>
      <c r="E1964" s="18" t="s">
        <v>1373</v>
      </c>
      <c r="F1964" s="18" t="s">
        <v>1061</v>
      </c>
      <c r="G1964" s="18" t="s">
        <v>10403</v>
      </c>
      <c r="H1964" s="18" t="s">
        <v>1077</v>
      </c>
      <c r="I1964" s="39" t="s">
        <v>10416</v>
      </c>
      <c r="J1964" s="18" t="s">
        <v>4975</v>
      </c>
      <c r="K1964" s="18" t="s">
        <v>13739</v>
      </c>
      <c r="L1964" s="18" t="s">
        <v>13740</v>
      </c>
      <c r="M1964" s="19" t="s">
        <v>1443</v>
      </c>
    </row>
    <row r="1965" spans="1:13" ht="51" x14ac:dyDescent="0.3">
      <c r="A1965" s="18">
        <v>5</v>
      </c>
      <c r="B1965" s="18" t="s">
        <v>3288</v>
      </c>
      <c r="C1965" s="18" t="s">
        <v>10380</v>
      </c>
      <c r="D1965" s="18" t="s">
        <v>3343</v>
      </c>
      <c r="E1965" s="18" t="s">
        <v>1373</v>
      </c>
      <c r="F1965" s="18" t="s">
        <v>1061</v>
      </c>
      <c r="G1965" s="18" t="s">
        <v>10417</v>
      </c>
      <c r="H1965" s="18" t="s">
        <v>1085</v>
      </c>
      <c r="I1965" s="39" t="s">
        <v>10418</v>
      </c>
      <c r="J1965" s="18" t="s">
        <v>3373</v>
      </c>
      <c r="K1965" s="18" t="s">
        <v>3374</v>
      </c>
      <c r="L1965" s="18" t="s">
        <v>13741</v>
      </c>
      <c r="M1965" s="19" t="s">
        <v>1436</v>
      </c>
    </row>
    <row r="1966" spans="1:13" ht="51" x14ac:dyDescent="0.3">
      <c r="A1966" s="18">
        <v>5</v>
      </c>
      <c r="B1966" s="18" t="s">
        <v>3288</v>
      </c>
      <c r="C1966" s="18" t="s">
        <v>10380</v>
      </c>
      <c r="D1966" s="18" t="s">
        <v>3343</v>
      </c>
      <c r="E1966" s="18" t="s">
        <v>1373</v>
      </c>
      <c r="F1966" s="18" t="s">
        <v>1061</v>
      </c>
      <c r="G1966" s="18" t="s">
        <v>10417</v>
      </c>
      <c r="H1966" s="18" t="s">
        <v>1085</v>
      </c>
      <c r="I1966" s="39" t="s">
        <v>10419</v>
      </c>
      <c r="J1966" s="18" t="s">
        <v>3375</v>
      </c>
      <c r="K1966" s="18" t="s">
        <v>13742</v>
      </c>
      <c r="L1966" s="18" t="s">
        <v>13743</v>
      </c>
      <c r="M1966" s="19" t="s">
        <v>1443</v>
      </c>
    </row>
    <row r="1967" spans="1:13" ht="68" x14ac:dyDescent="0.3">
      <c r="A1967" s="18">
        <v>5</v>
      </c>
      <c r="B1967" s="18" t="s">
        <v>3288</v>
      </c>
      <c r="C1967" s="18" t="s">
        <v>10380</v>
      </c>
      <c r="D1967" s="18" t="s">
        <v>3343</v>
      </c>
      <c r="E1967" s="18" t="s">
        <v>1373</v>
      </c>
      <c r="F1967" s="18" t="s">
        <v>1061</v>
      </c>
      <c r="G1967" s="18" t="s">
        <v>10417</v>
      </c>
      <c r="H1967" s="18" t="s">
        <v>1085</v>
      </c>
      <c r="I1967" s="39" t="s">
        <v>10420</v>
      </c>
      <c r="J1967" s="18" t="s">
        <v>3376</v>
      </c>
      <c r="K1967" s="18" t="s">
        <v>13744</v>
      </c>
      <c r="L1967" s="18" t="s">
        <v>13745</v>
      </c>
      <c r="M1967" s="19" t="s">
        <v>1443</v>
      </c>
    </row>
    <row r="1968" spans="1:13" ht="68" x14ac:dyDescent="0.3">
      <c r="A1968" s="18">
        <v>5</v>
      </c>
      <c r="B1968" s="18" t="s">
        <v>3288</v>
      </c>
      <c r="C1968" s="18" t="s">
        <v>10380</v>
      </c>
      <c r="D1968" s="18" t="s">
        <v>3343</v>
      </c>
      <c r="E1968" s="18" t="s">
        <v>1373</v>
      </c>
      <c r="F1968" s="18" t="s">
        <v>1061</v>
      </c>
      <c r="G1968" s="18" t="s">
        <v>10417</v>
      </c>
      <c r="H1968" s="18" t="s">
        <v>1085</v>
      </c>
      <c r="I1968" s="39" t="s">
        <v>10421</v>
      </c>
      <c r="J1968" s="18" t="s">
        <v>13746</v>
      </c>
      <c r="K1968" s="18" t="s">
        <v>13747</v>
      </c>
      <c r="L1968" s="18" t="s">
        <v>13748</v>
      </c>
      <c r="M1968" s="19" t="s">
        <v>1443</v>
      </c>
    </row>
    <row r="1969" spans="1:13" ht="51" x14ac:dyDescent="0.3">
      <c r="A1969" s="18">
        <v>5</v>
      </c>
      <c r="B1969" s="18" t="s">
        <v>3288</v>
      </c>
      <c r="C1969" s="18" t="s">
        <v>10380</v>
      </c>
      <c r="D1969" s="18" t="s">
        <v>3343</v>
      </c>
      <c r="E1969" s="18" t="s">
        <v>1373</v>
      </c>
      <c r="F1969" s="18" t="s">
        <v>1061</v>
      </c>
      <c r="G1969" s="18" t="s">
        <v>10417</v>
      </c>
      <c r="H1969" s="18" t="s">
        <v>1085</v>
      </c>
      <c r="I1969" s="39" t="s">
        <v>10422</v>
      </c>
      <c r="J1969" s="18" t="s">
        <v>4978</v>
      </c>
      <c r="K1969" s="18" t="s">
        <v>6437</v>
      </c>
      <c r="L1969" s="18" t="s">
        <v>3377</v>
      </c>
      <c r="M1969" s="19" t="s">
        <v>1443</v>
      </c>
    </row>
    <row r="1970" spans="1:13" ht="51" x14ac:dyDescent="0.3">
      <c r="A1970" s="18">
        <v>5</v>
      </c>
      <c r="B1970" s="18" t="s">
        <v>3288</v>
      </c>
      <c r="C1970" s="18" t="s">
        <v>10380</v>
      </c>
      <c r="D1970" s="18" t="s">
        <v>3343</v>
      </c>
      <c r="E1970" s="18" t="s">
        <v>1373</v>
      </c>
      <c r="F1970" s="18" t="s">
        <v>1061</v>
      </c>
      <c r="G1970" s="18" t="s">
        <v>10417</v>
      </c>
      <c r="H1970" s="18" t="s">
        <v>1085</v>
      </c>
      <c r="I1970" s="39" t="s">
        <v>10423</v>
      </c>
      <c r="J1970" s="18" t="s">
        <v>3378</v>
      </c>
      <c r="K1970" s="18" t="s">
        <v>13749</v>
      </c>
      <c r="L1970" s="18" t="s">
        <v>13750</v>
      </c>
      <c r="M1970" s="19" t="s">
        <v>1443</v>
      </c>
    </row>
    <row r="1971" spans="1:13" ht="51" x14ac:dyDescent="0.3">
      <c r="A1971" s="18">
        <v>5</v>
      </c>
      <c r="B1971" s="18" t="s">
        <v>3288</v>
      </c>
      <c r="C1971" s="18" t="s">
        <v>10380</v>
      </c>
      <c r="D1971" s="18" t="s">
        <v>3343</v>
      </c>
      <c r="E1971" s="18" t="s">
        <v>1373</v>
      </c>
      <c r="F1971" s="18" t="s">
        <v>1061</v>
      </c>
      <c r="G1971" s="18" t="s">
        <v>10417</v>
      </c>
      <c r="H1971" s="18" t="s">
        <v>1085</v>
      </c>
      <c r="I1971" s="39" t="s">
        <v>10424</v>
      </c>
      <c r="J1971" s="18" t="s">
        <v>3379</v>
      </c>
      <c r="K1971" s="18" t="s">
        <v>3380</v>
      </c>
      <c r="L1971" s="18" t="s">
        <v>13751</v>
      </c>
      <c r="M1971" s="19" t="s">
        <v>1443</v>
      </c>
    </row>
    <row r="1972" spans="1:13" ht="51" x14ac:dyDescent="0.3">
      <c r="A1972" s="18">
        <v>5</v>
      </c>
      <c r="B1972" s="18" t="s">
        <v>3288</v>
      </c>
      <c r="C1972" s="18" t="s">
        <v>10380</v>
      </c>
      <c r="D1972" s="18" t="s">
        <v>3343</v>
      </c>
      <c r="E1972" s="18" t="s">
        <v>1373</v>
      </c>
      <c r="F1972" s="18" t="s">
        <v>1061</v>
      </c>
      <c r="G1972" s="18" t="s">
        <v>10417</v>
      </c>
      <c r="H1972" s="18" t="s">
        <v>1085</v>
      </c>
      <c r="I1972" s="39" t="s">
        <v>10425</v>
      </c>
      <c r="J1972" s="18" t="s">
        <v>13752</v>
      </c>
      <c r="K1972" s="18" t="s">
        <v>13753</v>
      </c>
      <c r="L1972" s="18" t="s">
        <v>13754</v>
      </c>
      <c r="M1972" s="19" t="s">
        <v>1443</v>
      </c>
    </row>
    <row r="1973" spans="1:13" ht="51" x14ac:dyDescent="0.3">
      <c r="A1973" s="18">
        <v>5</v>
      </c>
      <c r="B1973" s="18" t="s">
        <v>3288</v>
      </c>
      <c r="C1973" s="18" t="s">
        <v>10380</v>
      </c>
      <c r="D1973" s="18" t="s">
        <v>3343</v>
      </c>
      <c r="E1973" s="18" t="s">
        <v>1373</v>
      </c>
      <c r="F1973" s="18" t="s">
        <v>1061</v>
      </c>
      <c r="G1973" s="18" t="s">
        <v>10417</v>
      </c>
      <c r="H1973" s="18" t="s">
        <v>1085</v>
      </c>
      <c r="I1973" s="39" t="s">
        <v>10426</v>
      </c>
      <c r="J1973" s="18" t="s">
        <v>1086</v>
      </c>
      <c r="K1973" s="18" t="s">
        <v>3381</v>
      </c>
      <c r="L1973" s="18" t="s">
        <v>13755</v>
      </c>
      <c r="M1973" s="19" t="s">
        <v>1443</v>
      </c>
    </row>
    <row r="1974" spans="1:13" ht="51" x14ac:dyDescent="0.3">
      <c r="A1974" s="18">
        <v>5</v>
      </c>
      <c r="B1974" s="18" t="s">
        <v>3288</v>
      </c>
      <c r="C1974" s="18" t="s">
        <v>10380</v>
      </c>
      <c r="D1974" s="18" t="s">
        <v>3343</v>
      </c>
      <c r="E1974" s="18" t="s">
        <v>1373</v>
      </c>
      <c r="F1974" s="18" t="s">
        <v>1061</v>
      </c>
      <c r="G1974" s="18" t="s">
        <v>10417</v>
      </c>
      <c r="H1974" s="18" t="s">
        <v>1085</v>
      </c>
      <c r="I1974" s="39" t="s">
        <v>10427</v>
      </c>
      <c r="J1974" s="18" t="s">
        <v>3382</v>
      </c>
      <c r="K1974" s="18" t="s">
        <v>3383</v>
      </c>
      <c r="L1974" s="18" t="s">
        <v>13756</v>
      </c>
      <c r="M1974" s="19" t="s">
        <v>1443</v>
      </c>
    </row>
    <row r="1975" spans="1:13" ht="51" x14ac:dyDescent="0.3">
      <c r="A1975" s="18">
        <v>5</v>
      </c>
      <c r="B1975" s="18" t="s">
        <v>3288</v>
      </c>
      <c r="C1975" s="18" t="s">
        <v>10380</v>
      </c>
      <c r="D1975" s="18" t="s">
        <v>3343</v>
      </c>
      <c r="E1975" s="18" t="s">
        <v>1373</v>
      </c>
      <c r="F1975" s="18" t="s">
        <v>1061</v>
      </c>
      <c r="G1975" s="18" t="s">
        <v>10428</v>
      </c>
      <c r="H1975" s="18" t="s">
        <v>13757</v>
      </c>
      <c r="I1975" s="39" t="s">
        <v>10429</v>
      </c>
      <c r="J1975" s="18" t="s">
        <v>13758</v>
      </c>
      <c r="K1975" s="18" t="s">
        <v>13759</v>
      </c>
      <c r="L1975" s="18" t="s">
        <v>13760</v>
      </c>
      <c r="M1975" s="19" t="s">
        <v>1436</v>
      </c>
    </row>
    <row r="1976" spans="1:13" ht="68" x14ac:dyDescent="0.3">
      <c r="A1976" s="18">
        <v>5</v>
      </c>
      <c r="B1976" s="18" t="s">
        <v>3288</v>
      </c>
      <c r="C1976" s="18" t="s">
        <v>10380</v>
      </c>
      <c r="D1976" s="18" t="s">
        <v>3343</v>
      </c>
      <c r="E1976" s="18" t="s">
        <v>1373</v>
      </c>
      <c r="F1976" s="18" t="s">
        <v>1061</v>
      </c>
      <c r="G1976" s="18" t="s">
        <v>10428</v>
      </c>
      <c r="H1976" s="18" t="s">
        <v>13757</v>
      </c>
      <c r="I1976" s="39" t="s">
        <v>10430</v>
      </c>
      <c r="J1976" s="18" t="s">
        <v>3384</v>
      </c>
      <c r="K1976" s="18" t="s">
        <v>13761</v>
      </c>
      <c r="L1976" s="18" t="s">
        <v>13762</v>
      </c>
      <c r="M1976" s="19" t="s">
        <v>1436</v>
      </c>
    </row>
    <row r="1977" spans="1:13" ht="68" x14ac:dyDescent="0.3">
      <c r="A1977" s="18">
        <v>5</v>
      </c>
      <c r="B1977" s="18" t="s">
        <v>3288</v>
      </c>
      <c r="C1977" s="18" t="s">
        <v>10380</v>
      </c>
      <c r="D1977" s="18" t="s">
        <v>3343</v>
      </c>
      <c r="E1977" s="18" t="s">
        <v>1373</v>
      </c>
      <c r="F1977" s="18" t="s">
        <v>1061</v>
      </c>
      <c r="G1977" s="18" t="s">
        <v>10428</v>
      </c>
      <c r="H1977" s="18" t="s">
        <v>13757</v>
      </c>
      <c r="I1977" s="39" t="s">
        <v>10431</v>
      </c>
      <c r="J1977" s="18" t="s">
        <v>3385</v>
      </c>
      <c r="K1977" s="18" t="s">
        <v>3386</v>
      </c>
      <c r="L1977" s="18" t="s">
        <v>3387</v>
      </c>
      <c r="M1977" s="19" t="s">
        <v>1462</v>
      </c>
    </row>
    <row r="1978" spans="1:13" ht="51" x14ac:dyDescent="0.3">
      <c r="A1978" s="18">
        <v>5</v>
      </c>
      <c r="B1978" s="18" t="s">
        <v>3288</v>
      </c>
      <c r="C1978" s="18" t="s">
        <v>10380</v>
      </c>
      <c r="D1978" s="18" t="s">
        <v>3343</v>
      </c>
      <c r="E1978" s="18" t="s">
        <v>1374</v>
      </c>
      <c r="F1978" s="18" t="s">
        <v>1087</v>
      </c>
      <c r="G1978" s="18" t="s">
        <v>10432</v>
      </c>
      <c r="H1978" s="18" t="s">
        <v>1088</v>
      </c>
      <c r="I1978" s="39" t="s">
        <v>10433</v>
      </c>
      <c r="J1978" s="18" t="s">
        <v>1089</v>
      </c>
      <c r="K1978" s="18" t="s">
        <v>3388</v>
      </c>
      <c r="L1978" s="18" t="s">
        <v>3389</v>
      </c>
      <c r="M1978" s="19" t="s">
        <v>1436</v>
      </c>
    </row>
    <row r="1979" spans="1:13" ht="51" x14ac:dyDescent="0.3">
      <c r="A1979" s="18">
        <v>5</v>
      </c>
      <c r="B1979" s="18" t="s">
        <v>3288</v>
      </c>
      <c r="C1979" s="18" t="s">
        <v>10380</v>
      </c>
      <c r="D1979" s="18" t="s">
        <v>3343</v>
      </c>
      <c r="E1979" s="18" t="s">
        <v>1374</v>
      </c>
      <c r="F1979" s="18" t="s">
        <v>1087</v>
      </c>
      <c r="G1979" s="18" t="s">
        <v>10432</v>
      </c>
      <c r="H1979" s="18" t="s">
        <v>1088</v>
      </c>
      <c r="I1979" s="39" t="s">
        <v>10434</v>
      </c>
      <c r="J1979" s="18" t="s">
        <v>4983</v>
      </c>
      <c r="K1979" s="18" t="s">
        <v>6442</v>
      </c>
      <c r="L1979" s="18" t="s">
        <v>8080</v>
      </c>
      <c r="M1979" s="19" t="s">
        <v>1436</v>
      </c>
    </row>
    <row r="1980" spans="1:13" ht="51" x14ac:dyDescent="0.3">
      <c r="A1980" s="18">
        <v>5</v>
      </c>
      <c r="B1980" s="18" t="s">
        <v>3288</v>
      </c>
      <c r="C1980" s="18" t="s">
        <v>10380</v>
      </c>
      <c r="D1980" s="18" t="s">
        <v>3343</v>
      </c>
      <c r="E1980" s="18" t="s">
        <v>1374</v>
      </c>
      <c r="F1980" s="18" t="s">
        <v>1087</v>
      </c>
      <c r="G1980" s="18" t="s">
        <v>10432</v>
      </c>
      <c r="H1980" s="18" t="s">
        <v>1088</v>
      </c>
      <c r="I1980" s="39" t="s">
        <v>10435</v>
      </c>
      <c r="J1980" s="18" t="s">
        <v>1090</v>
      </c>
      <c r="K1980" s="18" t="s">
        <v>13763</v>
      </c>
      <c r="L1980" s="18" t="s">
        <v>13764</v>
      </c>
      <c r="M1980" s="19" t="s">
        <v>1436</v>
      </c>
    </row>
    <row r="1981" spans="1:13" ht="51" x14ac:dyDescent="0.3">
      <c r="A1981" s="18">
        <v>5</v>
      </c>
      <c r="B1981" s="18" t="s">
        <v>3288</v>
      </c>
      <c r="C1981" s="18" t="s">
        <v>10380</v>
      </c>
      <c r="D1981" s="18" t="s">
        <v>3343</v>
      </c>
      <c r="E1981" s="18" t="s">
        <v>1374</v>
      </c>
      <c r="F1981" s="18" t="s">
        <v>1087</v>
      </c>
      <c r="G1981" s="18" t="s">
        <v>10432</v>
      </c>
      <c r="H1981" s="18" t="s">
        <v>1088</v>
      </c>
      <c r="I1981" s="39" t="s">
        <v>10436</v>
      </c>
      <c r="J1981" s="18" t="s">
        <v>13765</v>
      </c>
      <c r="K1981" s="18" t="s">
        <v>13766</v>
      </c>
      <c r="L1981" s="18" t="s">
        <v>13767</v>
      </c>
      <c r="M1981" s="19" t="s">
        <v>1436</v>
      </c>
    </row>
    <row r="1982" spans="1:13" ht="51" x14ac:dyDescent="0.3">
      <c r="A1982" s="18">
        <v>5</v>
      </c>
      <c r="B1982" s="18" t="s">
        <v>3288</v>
      </c>
      <c r="C1982" s="18" t="s">
        <v>10380</v>
      </c>
      <c r="D1982" s="18" t="s">
        <v>3343</v>
      </c>
      <c r="E1982" s="18" t="s">
        <v>1374</v>
      </c>
      <c r="F1982" s="18" t="s">
        <v>1087</v>
      </c>
      <c r="G1982" s="18" t="s">
        <v>10432</v>
      </c>
      <c r="H1982" s="18" t="s">
        <v>1088</v>
      </c>
      <c r="I1982" s="39" t="s">
        <v>10437</v>
      </c>
      <c r="J1982" s="18" t="s">
        <v>3390</v>
      </c>
      <c r="K1982" s="18" t="s">
        <v>13768</v>
      </c>
      <c r="L1982" s="18" t="s">
        <v>13769</v>
      </c>
      <c r="M1982" s="19" t="s">
        <v>1443</v>
      </c>
    </row>
    <row r="1983" spans="1:13" ht="51" x14ac:dyDescent="0.3">
      <c r="A1983" s="18">
        <v>5</v>
      </c>
      <c r="B1983" s="18" t="s">
        <v>3288</v>
      </c>
      <c r="C1983" s="18" t="s">
        <v>10380</v>
      </c>
      <c r="D1983" s="18" t="s">
        <v>3343</v>
      </c>
      <c r="E1983" s="18" t="s">
        <v>1374</v>
      </c>
      <c r="F1983" s="18" t="s">
        <v>1087</v>
      </c>
      <c r="G1983" s="18" t="s">
        <v>10432</v>
      </c>
      <c r="H1983" s="18" t="s">
        <v>1088</v>
      </c>
      <c r="I1983" s="39" t="s">
        <v>10438</v>
      </c>
      <c r="J1983" s="18" t="s">
        <v>3391</v>
      </c>
      <c r="K1983" s="18" t="s">
        <v>3392</v>
      </c>
      <c r="L1983" s="18" t="s">
        <v>13770</v>
      </c>
      <c r="M1983" s="19" t="s">
        <v>1443</v>
      </c>
    </row>
    <row r="1984" spans="1:13" ht="51" x14ac:dyDescent="0.3">
      <c r="A1984" s="18">
        <v>5</v>
      </c>
      <c r="B1984" s="18" t="s">
        <v>3288</v>
      </c>
      <c r="C1984" s="18" t="s">
        <v>10380</v>
      </c>
      <c r="D1984" s="18" t="s">
        <v>3343</v>
      </c>
      <c r="E1984" s="18" t="s">
        <v>1374</v>
      </c>
      <c r="F1984" s="18" t="s">
        <v>1087</v>
      </c>
      <c r="G1984" s="18" t="s">
        <v>10432</v>
      </c>
      <c r="H1984" s="18" t="s">
        <v>1088</v>
      </c>
      <c r="I1984" s="39" t="s">
        <v>10439</v>
      </c>
      <c r="J1984" s="18" t="s">
        <v>1091</v>
      </c>
      <c r="K1984" s="18" t="s">
        <v>3393</v>
      </c>
      <c r="L1984" s="18" t="s">
        <v>13771</v>
      </c>
      <c r="M1984" s="19" t="s">
        <v>1443</v>
      </c>
    </row>
    <row r="1985" spans="1:13" ht="51" x14ac:dyDescent="0.3">
      <c r="A1985" s="18">
        <v>5</v>
      </c>
      <c r="B1985" s="18" t="s">
        <v>3288</v>
      </c>
      <c r="C1985" s="18" t="s">
        <v>10380</v>
      </c>
      <c r="D1985" s="18" t="s">
        <v>3343</v>
      </c>
      <c r="E1985" s="18" t="s">
        <v>1374</v>
      </c>
      <c r="F1985" s="18" t="s">
        <v>1087</v>
      </c>
      <c r="G1985" s="18" t="s">
        <v>10432</v>
      </c>
      <c r="H1985" s="18" t="s">
        <v>1088</v>
      </c>
      <c r="I1985" s="39" t="s">
        <v>10440</v>
      </c>
      <c r="J1985" s="18" t="s">
        <v>1092</v>
      </c>
      <c r="K1985" s="18" t="s">
        <v>3394</v>
      </c>
      <c r="L1985" s="18" t="s">
        <v>13772</v>
      </c>
      <c r="M1985" s="19" t="s">
        <v>1443</v>
      </c>
    </row>
    <row r="1986" spans="1:13" ht="51" x14ac:dyDescent="0.3">
      <c r="A1986" s="18">
        <v>5</v>
      </c>
      <c r="B1986" s="18" t="s">
        <v>3288</v>
      </c>
      <c r="C1986" s="18" t="s">
        <v>10380</v>
      </c>
      <c r="D1986" s="18" t="s">
        <v>3343</v>
      </c>
      <c r="E1986" s="18" t="s">
        <v>1374</v>
      </c>
      <c r="F1986" s="18" t="s">
        <v>1087</v>
      </c>
      <c r="G1986" s="18" t="s">
        <v>10432</v>
      </c>
      <c r="H1986" s="18" t="s">
        <v>1088</v>
      </c>
      <c r="I1986" s="39" t="s">
        <v>10441</v>
      </c>
      <c r="J1986" s="18" t="s">
        <v>4986</v>
      </c>
      <c r="K1986" s="18" t="s">
        <v>6446</v>
      </c>
      <c r="L1986" s="18" t="s">
        <v>8087</v>
      </c>
      <c r="M1986" s="19" t="s">
        <v>1443</v>
      </c>
    </row>
    <row r="1987" spans="1:13" ht="68" x14ac:dyDescent="0.3">
      <c r="A1987" s="18">
        <v>5</v>
      </c>
      <c r="B1987" s="18" t="s">
        <v>3288</v>
      </c>
      <c r="C1987" s="18" t="s">
        <v>10380</v>
      </c>
      <c r="D1987" s="18" t="s">
        <v>3343</v>
      </c>
      <c r="E1987" s="18" t="s">
        <v>1374</v>
      </c>
      <c r="F1987" s="18" t="s">
        <v>1087</v>
      </c>
      <c r="G1987" s="18" t="s">
        <v>10432</v>
      </c>
      <c r="H1987" s="18" t="s">
        <v>1088</v>
      </c>
      <c r="I1987" s="39" t="s">
        <v>10442</v>
      </c>
      <c r="J1987" s="18" t="s">
        <v>1093</v>
      </c>
      <c r="K1987" s="18" t="s">
        <v>3395</v>
      </c>
      <c r="L1987" s="18" t="s">
        <v>13773</v>
      </c>
      <c r="M1987" s="19" t="s">
        <v>1436</v>
      </c>
    </row>
    <row r="1988" spans="1:13" ht="51" x14ac:dyDescent="0.3">
      <c r="A1988" s="18">
        <v>5</v>
      </c>
      <c r="B1988" s="18" t="s">
        <v>3288</v>
      </c>
      <c r="C1988" s="18" t="s">
        <v>10380</v>
      </c>
      <c r="D1988" s="18" t="s">
        <v>3343</v>
      </c>
      <c r="E1988" s="18" t="s">
        <v>1374</v>
      </c>
      <c r="F1988" s="18" t="s">
        <v>1087</v>
      </c>
      <c r="G1988" s="18" t="s">
        <v>10432</v>
      </c>
      <c r="H1988" s="18" t="s">
        <v>1088</v>
      </c>
      <c r="I1988" s="39" t="s">
        <v>10443</v>
      </c>
      <c r="J1988" s="18" t="s">
        <v>1094</v>
      </c>
      <c r="K1988" s="18" t="s">
        <v>6447</v>
      </c>
      <c r="L1988" s="18" t="s">
        <v>3396</v>
      </c>
      <c r="M1988" s="19" t="s">
        <v>1443</v>
      </c>
    </row>
    <row r="1989" spans="1:13" ht="51" x14ac:dyDescent="0.3">
      <c r="A1989" s="18">
        <v>5</v>
      </c>
      <c r="B1989" s="18" t="s">
        <v>3288</v>
      </c>
      <c r="C1989" s="18" t="s">
        <v>10380</v>
      </c>
      <c r="D1989" s="18" t="s">
        <v>3343</v>
      </c>
      <c r="E1989" s="18" t="s">
        <v>1374</v>
      </c>
      <c r="F1989" s="18" t="s">
        <v>1087</v>
      </c>
      <c r="G1989" s="18" t="s">
        <v>10432</v>
      </c>
      <c r="H1989" s="18" t="s">
        <v>1088</v>
      </c>
      <c r="I1989" s="39" t="s">
        <v>10444</v>
      </c>
      <c r="J1989" s="18" t="s">
        <v>3397</v>
      </c>
      <c r="K1989" s="18" t="s">
        <v>3398</v>
      </c>
      <c r="L1989" s="18" t="s">
        <v>13774</v>
      </c>
      <c r="M1989" s="19" t="s">
        <v>1443</v>
      </c>
    </row>
    <row r="1990" spans="1:13" ht="51" x14ac:dyDescent="0.3">
      <c r="A1990" s="18">
        <v>5</v>
      </c>
      <c r="B1990" s="18" t="s">
        <v>3288</v>
      </c>
      <c r="C1990" s="18" t="s">
        <v>10380</v>
      </c>
      <c r="D1990" s="18" t="s">
        <v>3343</v>
      </c>
      <c r="E1990" s="18" t="s">
        <v>1374</v>
      </c>
      <c r="F1990" s="18" t="s">
        <v>1087</v>
      </c>
      <c r="G1990" s="18" t="s">
        <v>10432</v>
      </c>
      <c r="H1990" s="18" t="s">
        <v>1088</v>
      </c>
      <c r="I1990" s="39" t="s">
        <v>10445</v>
      </c>
      <c r="J1990" s="18" t="s">
        <v>4987</v>
      </c>
      <c r="K1990" s="18" t="s">
        <v>6448</v>
      </c>
      <c r="L1990" s="18" t="s">
        <v>13775</v>
      </c>
      <c r="M1990" s="19" t="s">
        <v>1462</v>
      </c>
    </row>
    <row r="1991" spans="1:13" ht="51" x14ac:dyDescent="0.3">
      <c r="A1991" s="18">
        <v>5</v>
      </c>
      <c r="B1991" s="18" t="s">
        <v>3288</v>
      </c>
      <c r="C1991" s="18" t="s">
        <v>10380</v>
      </c>
      <c r="D1991" s="18" t="s">
        <v>3343</v>
      </c>
      <c r="E1991" s="18" t="s">
        <v>1375</v>
      </c>
      <c r="F1991" s="18" t="s">
        <v>1095</v>
      </c>
      <c r="G1991" s="18" t="s">
        <v>10446</v>
      </c>
      <c r="H1991" s="18" t="s">
        <v>3399</v>
      </c>
      <c r="I1991" s="39" t="s">
        <v>10447</v>
      </c>
      <c r="J1991" s="18" t="s">
        <v>3400</v>
      </c>
      <c r="K1991" s="18" t="s">
        <v>3401</v>
      </c>
      <c r="L1991" s="18" t="s">
        <v>13776</v>
      </c>
      <c r="M1991" s="19" t="s">
        <v>1436</v>
      </c>
    </row>
    <row r="1992" spans="1:13" ht="51" x14ac:dyDescent="0.3">
      <c r="A1992" s="18">
        <v>5</v>
      </c>
      <c r="B1992" s="18" t="s">
        <v>3288</v>
      </c>
      <c r="C1992" s="18" t="s">
        <v>10380</v>
      </c>
      <c r="D1992" s="18" t="s">
        <v>3343</v>
      </c>
      <c r="E1992" s="18" t="s">
        <v>1375</v>
      </c>
      <c r="F1992" s="18" t="s">
        <v>1095</v>
      </c>
      <c r="G1992" s="18" t="s">
        <v>10446</v>
      </c>
      <c r="H1992" s="18" t="s">
        <v>3399</v>
      </c>
      <c r="I1992" s="39" t="s">
        <v>10448</v>
      </c>
      <c r="J1992" s="18" t="s">
        <v>3402</v>
      </c>
      <c r="K1992" s="18" t="s">
        <v>13777</v>
      </c>
      <c r="L1992" s="18" t="s">
        <v>13778</v>
      </c>
      <c r="M1992" s="19" t="s">
        <v>1436</v>
      </c>
    </row>
    <row r="1993" spans="1:13" ht="51" x14ac:dyDescent="0.3">
      <c r="A1993" s="18">
        <v>5</v>
      </c>
      <c r="B1993" s="18" t="s">
        <v>3288</v>
      </c>
      <c r="C1993" s="18" t="s">
        <v>10380</v>
      </c>
      <c r="D1993" s="18" t="s">
        <v>3343</v>
      </c>
      <c r="E1993" s="18" t="s">
        <v>1375</v>
      </c>
      <c r="F1993" s="18" t="s">
        <v>1095</v>
      </c>
      <c r="G1993" s="18" t="s">
        <v>10446</v>
      </c>
      <c r="H1993" s="18" t="s">
        <v>3399</v>
      </c>
      <c r="I1993" s="39" t="s">
        <v>10449</v>
      </c>
      <c r="J1993" s="18" t="s">
        <v>1097</v>
      </c>
      <c r="K1993" s="18" t="s">
        <v>6450</v>
      </c>
      <c r="L1993" s="18" t="s">
        <v>8093</v>
      </c>
      <c r="M1993" s="19" t="s">
        <v>1443</v>
      </c>
    </row>
    <row r="1994" spans="1:13" ht="51" x14ac:dyDescent="0.3">
      <c r="A1994" s="18">
        <v>5</v>
      </c>
      <c r="B1994" s="18" t="s">
        <v>3288</v>
      </c>
      <c r="C1994" s="18" t="s">
        <v>10380</v>
      </c>
      <c r="D1994" s="18" t="s">
        <v>3343</v>
      </c>
      <c r="E1994" s="18" t="s">
        <v>1375</v>
      </c>
      <c r="F1994" s="18" t="s">
        <v>1095</v>
      </c>
      <c r="G1994" s="18" t="s">
        <v>10446</v>
      </c>
      <c r="H1994" s="18" t="s">
        <v>3399</v>
      </c>
      <c r="I1994" s="39" t="s">
        <v>10450</v>
      </c>
      <c r="J1994" s="18" t="s">
        <v>13779</v>
      </c>
      <c r="K1994" s="18" t="s">
        <v>13780</v>
      </c>
      <c r="L1994" s="18" t="s">
        <v>13781</v>
      </c>
      <c r="M1994" s="41" t="s">
        <v>1458</v>
      </c>
    </row>
    <row r="1995" spans="1:13" ht="51" x14ac:dyDescent="0.3">
      <c r="A1995" s="18">
        <v>5</v>
      </c>
      <c r="B1995" s="18" t="s">
        <v>3288</v>
      </c>
      <c r="C1995" s="18" t="s">
        <v>10380</v>
      </c>
      <c r="D1995" s="18" t="s">
        <v>3343</v>
      </c>
      <c r="E1995" s="18" t="s">
        <v>1375</v>
      </c>
      <c r="F1995" s="18" t="s">
        <v>1095</v>
      </c>
      <c r="G1995" s="18" t="s">
        <v>10446</v>
      </c>
      <c r="H1995" s="18" t="s">
        <v>3399</v>
      </c>
      <c r="I1995" s="39" t="s">
        <v>10451</v>
      </c>
      <c r="J1995" s="18" t="s">
        <v>1098</v>
      </c>
      <c r="K1995" s="18" t="s">
        <v>3403</v>
      </c>
      <c r="L1995" s="18" t="s">
        <v>13782</v>
      </c>
      <c r="M1995" s="19" t="s">
        <v>1443</v>
      </c>
    </row>
    <row r="1996" spans="1:13" ht="51" x14ac:dyDescent="0.3">
      <c r="A1996" s="18">
        <v>5</v>
      </c>
      <c r="B1996" s="18" t="s">
        <v>3288</v>
      </c>
      <c r="C1996" s="18" t="s">
        <v>10380</v>
      </c>
      <c r="D1996" s="18" t="s">
        <v>3343</v>
      </c>
      <c r="E1996" s="18" t="s">
        <v>1375</v>
      </c>
      <c r="F1996" s="18" t="s">
        <v>1095</v>
      </c>
      <c r="G1996" s="18" t="s">
        <v>10446</v>
      </c>
      <c r="H1996" s="18" t="s">
        <v>3399</v>
      </c>
      <c r="I1996" s="39" t="s">
        <v>10452</v>
      </c>
      <c r="J1996" s="18" t="s">
        <v>1099</v>
      </c>
      <c r="K1996" s="18" t="s">
        <v>6452</v>
      </c>
      <c r="L1996" s="18" t="s">
        <v>13783</v>
      </c>
      <c r="M1996" s="19" t="s">
        <v>1443</v>
      </c>
    </row>
    <row r="1997" spans="1:13" ht="68" x14ac:dyDescent="0.3">
      <c r="A1997" s="18">
        <v>5</v>
      </c>
      <c r="B1997" s="18" t="s">
        <v>3288</v>
      </c>
      <c r="C1997" s="18" t="s">
        <v>10380</v>
      </c>
      <c r="D1997" s="18" t="s">
        <v>3343</v>
      </c>
      <c r="E1997" s="18" t="s">
        <v>1375</v>
      </c>
      <c r="F1997" s="18" t="s">
        <v>1095</v>
      </c>
      <c r="G1997" s="18" t="s">
        <v>10446</v>
      </c>
      <c r="H1997" s="18" t="s">
        <v>3399</v>
      </c>
      <c r="I1997" s="39" t="s">
        <v>10453</v>
      </c>
      <c r="J1997" s="18" t="s">
        <v>1100</v>
      </c>
      <c r="K1997" s="18" t="s">
        <v>6453</v>
      </c>
      <c r="L1997" s="18" t="s">
        <v>3404</v>
      </c>
      <c r="M1997" s="19" t="s">
        <v>3405</v>
      </c>
    </row>
    <row r="1998" spans="1:13" ht="51" x14ac:dyDescent="0.3">
      <c r="A1998" s="18">
        <v>5</v>
      </c>
      <c r="B1998" s="18" t="s">
        <v>3288</v>
      </c>
      <c r="C1998" s="18" t="s">
        <v>10380</v>
      </c>
      <c r="D1998" s="18" t="s">
        <v>3343</v>
      </c>
      <c r="E1998" s="18" t="s">
        <v>1375</v>
      </c>
      <c r="F1998" s="18" t="s">
        <v>1095</v>
      </c>
      <c r="G1998" s="18" t="s">
        <v>10446</v>
      </c>
      <c r="H1998" s="18" t="s">
        <v>3399</v>
      </c>
      <c r="I1998" s="39" t="s">
        <v>10454</v>
      </c>
      <c r="J1998" s="18" t="s">
        <v>1101</v>
      </c>
      <c r="K1998" s="18" t="s">
        <v>3406</v>
      </c>
      <c r="L1998" s="18" t="s">
        <v>3407</v>
      </c>
      <c r="M1998" s="19" t="s">
        <v>1436</v>
      </c>
    </row>
    <row r="1999" spans="1:13" ht="51" x14ac:dyDescent="0.3">
      <c r="A1999" s="18">
        <v>5</v>
      </c>
      <c r="B1999" s="18" t="s">
        <v>3288</v>
      </c>
      <c r="C1999" s="18" t="s">
        <v>10380</v>
      </c>
      <c r="D1999" s="18" t="s">
        <v>3343</v>
      </c>
      <c r="E1999" s="18" t="s">
        <v>1375</v>
      </c>
      <c r="F1999" s="18" t="s">
        <v>1095</v>
      </c>
      <c r="G1999" s="18" t="s">
        <v>10446</v>
      </c>
      <c r="H1999" s="18" t="s">
        <v>3399</v>
      </c>
      <c r="I1999" s="39" t="s">
        <v>10455</v>
      </c>
      <c r="J1999" s="18" t="s">
        <v>1102</v>
      </c>
      <c r="K1999" s="18" t="s">
        <v>13784</v>
      </c>
      <c r="L1999" s="18" t="s">
        <v>3408</v>
      </c>
      <c r="M1999" s="19" t="s">
        <v>2237</v>
      </c>
    </row>
    <row r="2000" spans="1:13" ht="51" x14ac:dyDescent="0.3">
      <c r="A2000" s="18">
        <v>5</v>
      </c>
      <c r="B2000" s="18" t="s">
        <v>3288</v>
      </c>
      <c r="C2000" s="18" t="s">
        <v>10380</v>
      </c>
      <c r="D2000" s="18" t="s">
        <v>3343</v>
      </c>
      <c r="E2000" s="18" t="s">
        <v>1375</v>
      </c>
      <c r="F2000" s="18" t="s">
        <v>1095</v>
      </c>
      <c r="G2000" s="18" t="s">
        <v>10446</v>
      </c>
      <c r="H2000" s="18" t="s">
        <v>3399</v>
      </c>
      <c r="I2000" s="39" t="s">
        <v>10456</v>
      </c>
      <c r="J2000" s="18" t="s">
        <v>1103</v>
      </c>
      <c r="K2000" s="18" t="s">
        <v>13785</v>
      </c>
      <c r="L2000" s="18" t="s">
        <v>13786</v>
      </c>
      <c r="M2000" s="19" t="s">
        <v>1436</v>
      </c>
    </row>
    <row r="2001" spans="1:13" ht="51" x14ac:dyDescent="0.3">
      <c r="A2001" s="18">
        <v>5</v>
      </c>
      <c r="B2001" s="18" t="s">
        <v>3288</v>
      </c>
      <c r="C2001" s="18" t="s">
        <v>10380</v>
      </c>
      <c r="D2001" s="18" t="s">
        <v>3343</v>
      </c>
      <c r="E2001" s="18" t="s">
        <v>1375</v>
      </c>
      <c r="F2001" s="18" t="s">
        <v>1095</v>
      </c>
      <c r="G2001" s="18" t="s">
        <v>10446</v>
      </c>
      <c r="H2001" s="18" t="s">
        <v>3399</v>
      </c>
      <c r="I2001" s="39" t="s">
        <v>10457</v>
      </c>
      <c r="J2001" s="18" t="s">
        <v>1104</v>
      </c>
      <c r="K2001" s="18" t="s">
        <v>3409</v>
      </c>
      <c r="L2001" s="18" t="s">
        <v>13787</v>
      </c>
      <c r="M2001" s="19" t="s">
        <v>1436</v>
      </c>
    </row>
    <row r="2002" spans="1:13" ht="51" x14ac:dyDescent="0.3">
      <c r="A2002" s="18">
        <v>5</v>
      </c>
      <c r="B2002" s="18" t="s">
        <v>3288</v>
      </c>
      <c r="C2002" s="18" t="s">
        <v>10380</v>
      </c>
      <c r="D2002" s="18" t="s">
        <v>3343</v>
      </c>
      <c r="E2002" s="18" t="s">
        <v>1375</v>
      </c>
      <c r="F2002" s="18" t="s">
        <v>1095</v>
      </c>
      <c r="G2002" s="18" t="s">
        <v>10446</v>
      </c>
      <c r="H2002" s="18" t="s">
        <v>3399</v>
      </c>
      <c r="I2002" s="39" t="s">
        <v>10458</v>
      </c>
      <c r="J2002" s="18" t="s">
        <v>3410</v>
      </c>
      <c r="K2002" s="18" t="s">
        <v>13788</v>
      </c>
      <c r="L2002" s="18" t="s">
        <v>13789</v>
      </c>
      <c r="M2002" s="19" t="s">
        <v>1436</v>
      </c>
    </row>
    <row r="2003" spans="1:13" ht="51" x14ac:dyDescent="0.3">
      <c r="A2003" s="18">
        <v>5</v>
      </c>
      <c r="B2003" s="18" t="s">
        <v>3288</v>
      </c>
      <c r="C2003" s="18" t="s">
        <v>10380</v>
      </c>
      <c r="D2003" s="18" t="s">
        <v>3343</v>
      </c>
      <c r="E2003" s="18" t="s">
        <v>1375</v>
      </c>
      <c r="F2003" s="18" t="s">
        <v>1095</v>
      </c>
      <c r="G2003" s="18" t="s">
        <v>10446</v>
      </c>
      <c r="H2003" s="18" t="s">
        <v>3399</v>
      </c>
      <c r="I2003" s="39" t="s">
        <v>10459</v>
      </c>
      <c r="J2003" s="18" t="s">
        <v>1105</v>
      </c>
      <c r="K2003" s="18" t="s">
        <v>3411</v>
      </c>
      <c r="L2003" s="18" t="s">
        <v>8100</v>
      </c>
      <c r="M2003" s="19" t="s">
        <v>1436</v>
      </c>
    </row>
    <row r="2004" spans="1:13" ht="51" x14ac:dyDescent="0.3">
      <c r="A2004" s="18">
        <v>5</v>
      </c>
      <c r="B2004" s="18" t="s">
        <v>3288</v>
      </c>
      <c r="C2004" s="18" t="s">
        <v>10380</v>
      </c>
      <c r="D2004" s="18" t="s">
        <v>3343</v>
      </c>
      <c r="E2004" s="18" t="s">
        <v>1375</v>
      </c>
      <c r="F2004" s="18" t="s">
        <v>1095</v>
      </c>
      <c r="G2004" s="18" t="s">
        <v>10446</v>
      </c>
      <c r="H2004" s="18" t="s">
        <v>3399</v>
      </c>
      <c r="I2004" s="39" t="s">
        <v>10460</v>
      </c>
      <c r="J2004" s="18" t="s">
        <v>13790</v>
      </c>
      <c r="K2004" s="18" t="s">
        <v>13791</v>
      </c>
      <c r="L2004" s="18" t="s">
        <v>13792</v>
      </c>
      <c r="M2004" s="19" t="s">
        <v>1443</v>
      </c>
    </row>
    <row r="2005" spans="1:13" ht="51" x14ac:dyDescent="0.3">
      <c r="A2005" s="18">
        <v>5</v>
      </c>
      <c r="B2005" s="18" t="s">
        <v>3288</v>
      </c>
      <c r="C2005" s="18" t="s">
        <v>10380</v>
      </c>
      <c r="D2005" s="18" t="s">
        <v>3343</v>
      </c>
      <c r="E2005" s="18" t="s">
        <v>1375</v>
      </c>
      <c r="F2005" s="18" t="s">
        <v>1095</v>
      </c>
      <c r="G2005" s="18" t="s">
        <v>10446</v>
      </c>
      <c r="H2005" s="18" t="s">
        <v>3399</v>
      </c>
      <c r="I2005" s="39" t="s">
        <v>10461</v>
      </c>
      <c r="J2005" s="18" t="s">
        <v>3412</v>
      </c>
      <c r="K2005" s="18" t="s">
        <v>3413</v>
      </c>
      <c r="L2005" s="18" t="s">
        <v>8102</v>
      </c>
      <c r="M2005" s="19" t="s">
        <v>1443</v>
      </c>
    </row>
    <row r="2006" spans="1:13" ht="51" x14ac:dyDescent="0.3">
      <c r="A2006" s="18">
        <v>5</v>
      </c>
      <c r="B2006" s="18" t="s">
        <v>3288</v>
      </c>
      <c r="C2006" s="18" t="s">
        <v>10462</v>
      </c>
      <c r="D2006" s="18" t="s">
        <v>3414</v>
      </c>
      <c r="E2006" s="18" t="s">
        <v>1376</v>
      </c>
      <c r="F2006" s="18" t="s">
        <v>1107</v>
      </c>
      <c r="G2006" s="18" t="s">
        <v>10463</v>
      </c>
      <c r="H2006" s="18" t="s">
        <v>1124</v>
      </c>
      <c r="I2006" s="39" t="s">
        <v>10464</v>
      </c>
      <c r="J2006" s="18" t="s">
        <v>3415</v>
      </c>
      <c r="K2006" s="18" t="s">
        <v>13793</v>
      </c>
      <c r="L2006" s="18" t="s">
        <v>13794</v>
      </c>
      <c r="M2006" s="19" t="s">
        <v>1436</v>
      </c>
    </row>
    <row r="2007" spans="1:13" ht="68" x14ac:dyDescent="0.3">
      <c r="A2007" s="18">
        <v>5</v>
      </c>
      <c r="B2007" s="18" t="s">
        <v>3288</v>
      </c>
      <c r="C2007" s="18" t="s">
        <v>10462</v>
      </c>
      <c r="D2007" s="18" t="s">
        <v>3414</v>
      </c>
      <c r="E2007" s="18" t="s">
        <v>1376</v>
      </c>
      <c r="F2007" s="18" t="s">
        <v>1107</v>
      </c>
      <c r="G2007" s="18" t="s">
        <v>10463</v>
      </c>
      <c r="H2007" s="18" t="s">
        <v>1124</v>
      </c>
      <c r="I2007" s="39" t="s">
        <v>10465</v>
      </c>
      <c r="J2007" s="18" t="s">
        <v>4993</v>
      </c>
      <c r="K2007" s="18" t="s">
        <v>3416</v>
      </c>
      <c r="L2007" s="18" t="s">
        <v>3417</v>
      </c>
      <c r="M2007" s="19" t="s">
        <v>1436</v>
      </c>
    </row>
    <row r="2008" spans="1:13" ht="51" x14ac:dyDescent="0.3">
      <c r="A2008" s="18">
        <v>5</v>
      </c>
      <c r="B2008" s="18" t="s">
        <v>3288</v>
      </c>
      <c r="C2008" s="18" t="s">
        <v>10462</v>
      </c>
      <c r="D2008" s="18" t="s">
        <v>3414</v>
      </c>
      <c r="E2008" s="18" t="s">
        <v>1376</v>
      </c>
      <c r="F2008" s="18" t="s">
        <v>1107</v>
      </c>
      <c r="G2008" s="18" t="s">
        <v>10463</v>
      </c>
      <c r="H2008" s="18" t="s">
        <v>1124</v>
      </c>
      <c r="I2008" s="39" t="s">
        <v>10466</v>
      </c>
      <c r="J2008" s="18" t="s">
        <v>1125</v>
      </c>
      <c r="K2008" s="18" t="s">
        <v>13795</v>
      </c>
      <c r="L2008" s="18" t="s">
        <v>13796</v>
      </c>
      <c r="M2008" s="19" t="s">
        <v>1436</v>
      </c>
    </row>
    <row r="2009" spans="1:13" ht="51" x14ac:dyDescent="0.3">
      <c r="A2009" s="18">
        <v>5</v>
      </c>
      <c r="B2009" s="18" t="s">
        <v>3288</v>
      </c>
      <c r="C2009" s="18" t="s">
        <v>10462</v>
      </c>
      <c r="D2009" s="18" t="s">
        <v>3414</v>
      </c>
      <c r="E2009" s="18" t="s">
        <v>1376</v>
      </c>
      <c r="F2009" s="18" t="s">
        <v>1107</v>
      </c>
      <c r="G2009" s="18" t="s">
        <v>10463</v>
      </c>
      <c r="H2009" s="18" t="s">
        <v>1124</v>
      </c>
      <c r="I2009" s="39" t="s">
        <v>10467</v>
      </c>
      <c r="J2009" s="18" t="s">
        <v>3418</v>
      </c>
      <c r="K2009" s="18" t="s">
        <v>3419</v>
      </c>
      <c r="L2009" s="18" t="s">
        <v>3420</v>
      </c>
      <c r="M2009" s="19" t="s">
        <v>1443</v>
      </c>
    </row>
    <row r="2010" spans="1:13" ht="51" x14ac:dyDescent="0.3">
      <c r="A2010" s="18">
        <v>5</v>
      </c>
      <c r="B2010" s="18" t="s">
        <v>3288</v>
      </c>
      <c r="C2010" s="18" t="s">
        <v>10462</v>
      </c>
      <c r="D2010" s="18" t="s">
        <v>3414</v>
      </c>
      <c r="E2010" s="18" t="s">
        <v>1376</v>
      </c>
      <c r="F2010" s="18" t="s">
        <v>1107</v>
      </c>
      <c r="G2010" s="18" t="s">
        <v>10463</v>
      </c>
      <c r="H2010" s="18" t="s">
        <v>1124</v>
      </c>
      <c r="I2010" s="39" t="s">
        <v>10468</v>
      </c>
      <c r="J2010" s="18" t="s">
        <v>13797</v>
      </c>
      <c r="K2010" s="18" t="s">
        <v>13798</v>
      </c>
      <c r="L2010" s="18" t="s">
        <v>13799</v>
      </c>
      <c r="M2010" s="19" t="s">
        <v>1436</v>
      </c>
    </row>
    <row r="2011" spans="1:13" ht="51" x14ac:dyDescent="0.3">
      <c r="A2011" s="18">
        <v>5</v>
      </c>
      <c r="B2011" s="18" t="s">
        <v>3288</v>
      </c>
      <c r="C2011" s="18" t="s">
        <v>10462</v>
      </c>
      <c r="D2011" s="18" t="s">
        <v>3414</v>
      </c>
      <c r="E2011" s="18" t="s">
        <v>1376</v>
      </c>
      <c r="F2011" s="18" t="s">
        <v>1107</v>
      </c>
      <c r="G2011" s="18" t="s">
        <v>10463</v>
      </c>
      <c r="H2011" s="18" t="s">
        <v>1124</v>
      </c>
      <c r="I2011" s="39" t="s">
        <v>10469</v>
      </c>
      <c r="J2011" s="18" t="s">
        <v>3421</v>
      </c>
      <c r="K2011" s="18" t="s">
        <v>6461</v>
      </c>
      <c r="L2011" s="18" t="s">
        <v>8106</v>
      </c>
      <c r="M2011" s="19" t="s">
        <v>1436</v>
      </c>
    </row>
    <row r="2012" spans="1:13" ht="51" x14ac:dyDescent="0.3">
      <c r="A2012" s="18">
        <v>5</v>
      </c>
      <c r="B2012" s="18" t="s">
        <v>3288</v>
      </c>
      <c r="C2012" s="18" t="s">
        <v>10462</v>
      </c>
      <c r="D2012" s="18" t="s">
        <v>3414</v>
      </c>
      <c r="E2012" s="18" t="s">
        <v>1376</v>
      </c>
      <c r="F2012" s="18" t="s">
        <v>1107</v>
      </c>
      <c r="G2012" s="18" t="s">
        <v>10463</v>
      </c>
      <c r="H2012" s="18" t="s">
        <v>1124</v>
      </c>
      <c r="I2012" s="39" t="s">
        <v>10470</v>
      </c>
      <c r="J2012" s="18" t="s">
        <v>3422</v>
      </c>
      <c r="K2012" s="18" t="s">
        <v>3423</v>
      </c>
      <c r="L2012" s="18" t="s">
        <v>13800</v>
      </c>
      <c r="M2012" s="19" t="s">
        <v>1436</v>
      </c>
    </row>
    <row r="2013" spans="1:13" ht="51" x14ac:dyDescent="0.3">
      <c r="A2013" s="18">
        <v>5</v>
      </c>
      <c r="B2013" s="18" t="s">
        <v>3288</v>
      </c>
      <c r="C2013" s="18" t="s">
        <v>10462</v>
      </c>
      <c r="D2013" s="18" t="s">
        <v>3414</v>
      </c>
      <c r="E2013" s="18" t="s">
        <v>1376</v>
      </c>
      <c r="F2013" s="18" t="s">
        <v>1107</v>
      </c>
      <c r="G2013" s="18" t="s">
        <v>10463</v>
      </c>
      <c r="H2013" s="18" t="s">
        <v>1124</v>
      </c>
      <c r="I2013" s="39" t="s">
        <v>10471</v>
      </c>
      <c r="J2013" s="18" t="s">
        <v>3424</v>
      </c>
      <c r="K2013" s="18" t="s">
        <v>3425</v>
      </c>
      <c r="L2013" s="18" t="s">
        <v>3426</v>
      </c>
      <c r="M2013" s="19" t="s">
        <v>2163</v>
      </c>
    </row>
    <row r="2014" spans="1:13" ht="51" x14ac:dyDescent="0.3">
      <c r="A2014" s="18">
        <v>5</v>
      </c>
      <c r="B2014" s="18" t="s">
        <v>3288</v>
      </c>
      <c r="C2014" s="18" t="s">
        <v>10462</v>
      </c>
      <c r="D2014" s="18" t="s">
        <v>3414</v>
      </c>
      <c r="E2014" s="18" t="s">
        <v>1376</v>
      </c>
      <c r="F2014" s="18" t="s">
        <v>1107</v>
      </c>
      <c r="G2014" s="18" t="s">
        <v>10463</v>
      </c>
      <c r="H2014" s="18" t="s">
        <v>1124</v>
      </c>
      <c r="I2014" s="39" t="s">
        <v>10472</v>
      </c>
      <c r="J2014" s="18" t="s">
        <v>4996</v>
      </c>
      <c r="K2014" s="18" t="s">
        <v>6462</v>
      </c>
      <c r="L2014" s="18" t="s">
        <v>8108</v>
      </c>
      <c r="M2014" s="19" t="s">
        <v>1436</v>
      </c>
    </row>
    <row r="2015" spans="1:13" ht="51" x14ac:dyDescent="0.3">
      <c r="A2015" s="18">
        <v>5</v>
      </c>
      <c r="B2015" s="18" t="s">
        <v>3288</v>
      </c>
      <c r="C2015" s="18" t="s">
        <v>10462</v>
      </c>
      <c r="D2015" s="18" t="s">
        <v>3414</v>
      </c>
      <c r="E2015" s="18" t="s">
        <v>1376</v>
      </c>
      <c r="F2015" s="18" t="s">
        <v>1107</v>
      </c>
      <c r="G2015" s="18" t="s">
        <v>10463</v>
      </c>
      <c r="H2015" s="18" t="s">
        <v>1124</v>
      </c>
      <c r="I2015" s="39" t="s">
        <v>10473</v>
      </c>
      <c r="J2015" s="18" t="s">
        <v>1126</v>
      </c>
      <c r="K2015" s="18" t="s">
        <v>3427</v>
      </c>
      <c r="L2015" s="18" t="s">
        <v>13801</v>
      </c>
      <c r="M2015" s="19" t="s">
        <v>1436</v>
      </c>
    </row>
    <row r="2016" spans="1:13" ht="51" x14ac:dyDescent="0.3">
      <c r="A2016" s="18">
        <v>5</v>
      </c>
      <c r="B2016" s="18" t="s">
        <v>3288</v>
      </c>
      <c r="C2016" s="18" t="s">
        <v>10462</v>
      </c>
      <c r="D2016" s="18" t="s">
        <v>3414</v>
      </c>
      <c r="E2016" s="18" t="s">
        <v>1376</v>
      </c>
      <c r="F2016" s="18" t="s">
        <v>1107</v>
      </c>
      <c r="G2016" s="18" t="s">
        <v>10463</v>
      </c>
      <c r="H2016" s="18" t="s">
        <v>1124</v>
      </c>
      <c r="I2016" s="39" t="s">
        <v>10474</v>
      </c>
      <c r="J2016" s="18" t="s">
        <v>1127</v>
      </c>
      <c r="K2016" s="18" t="s">
        <v>3428</v>
      </c>
      <c r="L2016" s="18" t="s">
        <v>13802</v>
      </c>
      <c r="M2016" s="19" t="s">
        <v>1436</v>
      </c>
    </row>
    <row r="2017" spans="1:13" ht="51" x14ac:dyDescent="0.3">
      <c r="A2017" s="18">
        <v>5</v>
      </c>
      <c r="B2017" s="18" t="s">
        <v>3288</v>
      </c>
      <c r="C2017" s="18" t="s">
        <v>10462</v>
      </c>
      <c r="D2017" s="18" t="s">
        <v>3414</v>
      </c>
      <c r="E2017" s="18" t="s">
        <v>1376</v>
      </c>
      <c r="F2017" s="18" t="s">
        <v>1107</v>
      </c>
      <c r="G2017" s="18" t="s">
        <v>10463</v>
      </c>
      <c r="H2017" s="18" t="s">
        <v>1124</v>
      </c>
      <c r="I2017" s="39" t="s">
        <v>10475</v>
      </c>
      <c r="J2017" s="18" t="s">
        <v>4997</v>
      </c>
      <c r="K2017" s="18" t="s">
        <v>6463</v>
      </c>
      <c r="L2017" s="18" t="s">
        <v>3429</v>
      </c>
      <c r="M2017" s="19" t="s">
        <v>1443</v>
      </c>
    </row>
    <row r="2018" spans="1:13" ht="68" x14ac:dyDescent="0.3">
      <c r="A2018" s="18">
        <v>5</v>
      </c>
      <c r="B2018" s="18" t="s">
        <v>3288</v>
      </c>
      <c r="C2018" s="18" t="s">
        <v>10462</v>
      </c>
      <c r="D2018" s="18" t="s">
        <v>3414</v>
      </c>
      <c r="E2018" s="18" t="s">
        <v>1376</v>
      </c>
      <c r="F2018" s="18" t="s">
        <v>1107</v>
      </c>
      <c r="G2018" s="18" t="s">
        <v>10476</v>
      </c>
      <c r="H2018" s="18" t="s">
        <v>1121</v>
      </c>
      <c r="I2018" s="39" t="s">
        <v>10477</v>
      </c>
      <c r="J2018" s="18" t="s">
        <v>3430</v>
      </c>
      <c r="K2018" s="18" t="s">
        <v>6464</v>
      </c>
      <c r="L2018" s="18" t="s">
        <v>3431</v>
      </c>
      <c r="M2018" s="19" t="s">
        <v>1436</v>
      </c>
    </row>
    <row r="2019" spans="1:13" ht="51" x14ac:dyDescent="0.3">
      <c r="A2019" s="18">
        <v>5</v>
      </c>
      <c r="B2019" s="18" t="s">
        <v>3288</v>
      </c>
      <c r="C2019" s="18" t="s">
        <v>10462</v>
      </c>
      <c r="D2019" s="18" t="s">
        <v>3414</v>
      </c>
      <c r="E2019" s="18" t="s">
        <v>1376</v>
      </c>
      <c r="F2019" s="18" t="s">
        <v>1107</v>
      </c>
      <c r="G2019" s="18" t="s">
        <v>10476</v>
      </c>
      <c r="H2019" s="18" t="s">
        <v>1121</v>
      </c>
      <c r="I2019" s="39" t="s">
        <v>10478</v>
      </c>
      <c r="J2019" s="18" t="s">
        <v>1122</v>
      </c>
      <c r="K2019" s="18" t="s">
        <v>13803</v>
      </c>
      <c r="L2019" s="18" t="s">
        <v>3432</v>
      </c>
      <c r="M2019" s="19" t="s">
        <v>1436</v>
      </c>
    </row>
    <row r="2020" spans="1:13" ht="51" x14ac:dyDescent="0.3">
      <c r="A2020" s="18">
        <v>5</v>
      </c>
      <c r="B2020" s="18" t="s">
        <v>3288</v>
      </c>
      <c r="C2020" s="18" t="s">
        <v>10462</v>
      </c>
      <c r="D2020" s="18" t="s">
        <v>3414</v>
      </c>
      <c r="E2020" s="18" t="s">
        <v>1376</v>
      </c>
      <c r="F2020" s="18" t="s">
        <v>1107</v>
      </c>
      <c r="G2020" s="18" t="s">
        <v>10476</v>
      </c>
      <c r="H2020" s="18" t="s">
        <v>1121</v>
      </c>
      <c r="I2020" s="39" t="s">
        <v>10479</v>
      </c>
      <c r="J2020" s="18" t="s">
        <v>1123</v>
      </c>
      <c r="K2020" s="18" t="s">
        <v>13804</v>
      </c>
      <c r="L2020" s="18" t="s">
        <v>13805</v>
      </c>
      <c r="M2020" s="19" t="s">
        <v>1436</v>
      </c>
    </row>
    <row r="2021" spans="1:13" ht="51" x14ac:dyDescent="0.3">
      <c r="A2021" s="18">
        <v>5</v>
      </c>
      <c r="B2021" s="18" t="s">
        <v>3288</v>
      </c>
      <c r="C2021" s="18" t="s">
        <v>10462</v>
      </c>
      <c r="D2021" s="18" t="s">
        <v>3414</v>
      </c>
      <c r="E2021" s="18" t="s">
        <v>1376</v>
      </c>
      <c r="F2021" s="18" t="s">
        <v>1107</v>
      </c>
      <c r="G2021" s="18" t="s">
        <v>10480</v>
      </c>
      <c r="H2021" s="18" t="s">
        <v>1108</v>
      </c>
      <c r="I2021" s="39" t="s">
        <v>10481</v>
      </c>
      <c r="J2021" s="18" t="s">
        <v>3433</v>
      </c>
      <c r="K2021" s="18" t="s">
        <v>3434</v>
      </c>
      <c r="L2021" s="18" t="s">
        <v>3435</v>
      </c>
      <c r="M2021" s="19" t="s">
        <v>1462</v>
      </c>
    </row>
    <row r="2022" spans="1:13" ht="51" x14ac:dyDescent="0.3">
      <c r="A2022" s="18">
        <v>5</v>
      </c>
      <c r="B2022" s="18" t="s">
        <v>3288</v>
      </c>
      <c r="C2022" s="18" t="s">
        <v>10462</v>
      </c>
      <c r="D2022" s="18" t="s">
        <v>3414</v>
      </c>
      <c r="E2022" s="18" t="s">
        <v>1376</v>
      </c>
      <c r="F2022" s="18" t="s">
        <v>1107</v>
      </c>
      <c r="G2022" s="18" t="s">
        <v>10480</v>
      </c>
      <c r="H2022" s="18" t="s">
        <v>1108</v>
      </c>
      <c r="I2022" s="39" t="s">
        <v>10482</v>
      </c>
      <c r="J2022" s="18" t="s">
        <v>1109</v>
      </c>
      <c r="K2022" s="18" t="s">
        <v>6467</v>
      </c>
      <c r="L2022" s="18" t="s">
        <v>13806</v>
      </c>
      <c r="M2022" s="19" t="s">
        <v>1436</v>
      </c>
    </row>
    <row r="2023" spans="1:13" ht="51" x14ac:dyDescent="0.3">
      <c r="A2023" s="18">
        <v>5</v>
      </c>
      <c r="B2023" s="18" t="s">
        <v>3288</v>
      </c>
      <c r="C2023" s="18" t="s">
        <v>10462</v>
      </c>
      <c r="D2023" s="18" t="s">
        <v>3414</v>
      </c>
      <c r="E2023" s="18" t="s">
        <v>1376</v>
      </c>
      <c r="F2023" s="18" t="s">
        <v>1107</v>
      </c>
      <c r="G2023" s="18" t="s">
        <v>10480</v>
      </c>
      <c r="H2023" s="18" t="s">
        <v>1108</v>
      </c>
      <c r="I2023" s="39" t="s">
        <v>10483</v>
      </c>
      <c r="J2023" s="18" t="s">
        <v>13807</v>
      </c>
      <c r="K2023" s="18" t="s">
        <v>13808</v>
      </c>
      <c r="L2023" s="18" t="s">
        <v>13809</v>
      </c>
      <c r="M2023" s="19" t="s">
        <v>1436</v>
      </c>
    </row>
    <row r="2024" spans="1:13" ht="51" x14ac:dyDescent="0.3">
      <c r="A2024" s="18">
        <v>5</v>
      </c>
      <c r="B2024" s="18" t="s">
        <v>3288</v>
      </c>
      <c r="C2024" s="18" t="s">
        <v>10462</v>
      </c>
      <c r="D2024" s="18" t="s">
        <v>3414</v>
      </c>
      <c r="E2024" s="18" t="s">
        <v>1376</v>
      </c>
      <c r="F2024" s="18" t="s">
        <v>1107</v>
      </c>
      <c r="G2024" s="18" t="s">
        <v>10480</v>
      </c>
      <c r="H2024" s="18" t="s">
        <v>1108</v>
      </c>
      <c r="I2024" s="39" t="s">
        <v>10484</v>
      </c>
      <c r="J2024" s="18" t="s">
        <v>1110</v>
      </c>
      <c r="K2024" s="18" t="s">
        <v>13810</v>
      </c>
      <c r="L2024" s="18" t="s">
        <v>13811</v>
      </c>
      <c r="M2024" s="19" t="s">
        <v>1462</v>
      </c>
    </row>
    <row r="2025" spans="1:13" ht="51" x14ac:dyDescent="0.3">
      <c r="A2025" s="18">
        <v>5</v>
      </c>
      <c r="B2025" s="18" t="s">
        <v>3288</v>
      </c>
      <c r="C2025" s="18" t="s">
        <v>10462</v>
      </c>
      <c r="D2025" s="18" t="s">
        <v>3414</v>
      </c>
      <c r="E2025" s="18" t="s">
        <v>1376</v>
      </c>
      <c r="F2025" s="18" t="s">
        <v>1107</v>
      </c>
      <c r="G2025" s="18" t="s">
        <v>10480</v>
      </c>
      <c r="H2025" s="18" t="s">
        <v>1108</v>
      </c>
      <c r="I2025" s="39" t="s">
        <v>10485</v>
      </c>
      <c r="J2025" s="18" t="s">
        <v>3436</v>
      </c>
      <c r="K2025" s="18" t="s">
        <v>13812</v>
      </c>
      <c r="L2025" s="18" t="s">
        <v>13813</v>
      </c>
      <c r="M2025" s="19" t="s">
        <v>1436</v>
      </c>
    </row>
    <row r="2026" spans="1:13" ht="51" x14ac:dyDescent="0.3">
      <c r="A2026" s="18">
        <v>5</v>
      </c>
      <c r="B2026" s="18" t="s">
        <v>3288</v>
      </c>
      <c r="C2026" s="18" t="s">
        <v>10462</v>
      </c>
      <c r="D2026" s="18" t="s">
        <v>3414</v>
      </c>
      <c r="E2026" s="18" t="s">
        <v>1376</v>
      </c>
      <c r="F2026" s="18" t="s">
        <v>1107</v>
      </c>
      <c r="G2026" s="18" t="s">
        <v>10480</v>
      </c>
      <c r="H2026" s="18" t="s">
        <v>1108</v>
      </c>
      <c r="I2026" s="39" t="s">
        <v>10486</v>
      </c>
      <c r="J2026" s="18" t="s">
        <v>1111</v>
      </c>
      <c r="K2026" s="18" t="s">
        <v>3437</v>
      </c>
      <c r="L2026" s="18" t="s">
        <v>13814</v>
      </c>
      <c r="M2026" s="19" t="s">
        <v>1462</v>
      </c>
    </row>
    <row r="2027" spans="1:13" ht="51" x14ac:dyDescent="0.3">
      <c r="A2027" s="18">
        <v>5</v>
      </c>
      <c r="B2027" s="18" t="s">
        <v>3288</v>
      </c>
      <c r="C2027" s="18" t="s">
        <v>10462</v>
      </c>
      <c r="D2027" s="18" t="s">
        <v>3414</v>
      </c>
      <c r="E2027" s="18" t="s">
        <v>1376</v>
      </c>
      <c r="F2027" s="18" t="s">
        <v>1107</v>
      </c>
      <c r="G2027" s="18" t="s">
        <v>10480</v>
      </c>
      <c r="H2027" s="18" t="s">
        <v>1108</v>
      </c>
      <c r="I2027" s="39" t="s">
        <v>10487</v>
      </c>
      <c r="J2027" s="18" t="s">
        <v>1112</v>
      </c>
      <c r="K2027" s="18" t="s">
        <v>13815</v>
      </c>
      <c r="L2027" s="18" t="s">
        <v>13816</v>
      </c>
      <c r="M2027" s="19" t="s">
        <v>1443</v>
      </c>
    </row>
    <row r="2028" spans="1:13" ht="51" x14ac:dyDescent="0.3">
      <c r="A2028" s="18">
        <v>5</v>
      </c>
      <c r="B2028" s="18" t="s">
        <v>3288</v>
      </c>
      <c r="C2028" s="18" t="s">
        <v>10462</v>
      </c>
      <c r="D2028" s="18" t="s">
        <v>3414</v>
      </c>
      <c r="E2028" s="18" t="s">
        <v>1376</v>
      </c>
      <c r="F2028" s="18" t="s">
        <v>1107</v>
      </c>
      <c r="G2028" s="18" t="s">
        <v>10480</v>
      </c>
      <c r="H2028" s="18" t="s">
        <v>1108</v>
      </c>
      <c r="I2028" s="39" t="s">
        <v>10488</v>
      </c>
      <c r="J2028" s="18" t="s">
        <v>1113</v>
      </c>
      <c r="K2028" s="18" t="s">
        <v>13817</v>
      </c>
      <c r="L2028" s="18" t="s">
        <v>13818</v>
      </c>
      <c r="M2028" s="19" t="s">
        <v>1462</v>
      </c>
    </row>
    <row r="2029" spans="1:13" ht="51" x14ac:dyDescent="0.3">
      <c r="A2029" s="18">
        <v>5</v>
      </c>
      <c r="B2029" s="18" t="s">
        <v>3288</v>
      </c>
      <c r="C2029" s="18" t="s">
        <v>10462</v>
      </c>
      <c r="D2029" s="18" t="s">
        <v>3414</v>
      </c>
      <c r="E2029" s="18" t="s">
        <v>1376</v>
      </c>
      <c r="F2029" s="18" t="s">
        <v>1107</v>
      </c>
      <c r="G2029" s="18" t="s">
        <v>10480</v>
      </c>
      <c r="H2029" s="18" t="s">
        <v>1108</v>
      </c>
      <c r="I2029" s="39" t="s">
        <v>10489</v>
      </c>
      <c r="J2029" s="18" t="s">
        <v>5000</v>
      </c>
      <c r="K2029" s="18" t="s">
        <v>6473</v>
      </c>
      <c r="L2029" s="18" t="s">
        <v>8119</v>
      </c>
      <c r="M2029" s="19" t="s">
        <v>1436</v>
      </c>
    </row>
    <row r="2030" spans="1:13" ht="51" x14ac:dyDescent="0.3">
      <c r="A2030" s="18">
        <v>5</v>
      </c>
      <c r="B2030" s="18" t="s">
        <v>3288</v>
      </c>
      <c r="C2030" s="18" t="s">
        <v>10462</v>
      </c>
      <c r="D2030" s="18" t="s">
        <v>3414</v>
      </c>
      <c r="E2030" s="18" t="s">
        <v>1376</v>
      </c>
      <c r="F2030" s="18" t="s">
        <v>1107</v>
      </c>
      <c r="G2030" s="18" t="s">
        <v>10480</v>
      </c>
      <c r="H2030" s="18" t="s">
        <v>1108</v>
      </c>
      <c r="I2030" s="39" t="s">
        <v>10490</v>
      </c>
      <c r="J2030" s="18" t="s">
        <v>3438</v>
      </c>
      <c r="K2030" s="18" t="s">
        <v>13819</v>
      </c>
      <c r="L2030" s="18" t="s">
        <v>13820</v>
      </c>
      <c r="M2030" s="19" t="s">
        <v>1462</v>
      </c>
    </row>
    <row r="2031" spans="1:13" ht="51" x14ac:dyDescent="0.3">
      <c r="A2031" s="18">
        <v>5</v>
      </c>
      <c r="B2031" s="18" t="s">
        <v>3288</v>
      </c>
      <c r="C2031" s="18" t="s">
        <v>10462</v>
      </c>
      <c r="D2031" s="18" t="s">
        <v>3414</v>
      </c>
      <c r="E2031" s="18" t="s">
        <v>1376</v>
      </c>
      <c r="F2031" s="18" t="s">
        <v>1107</v>
      </c>
      <c r="G2031" s="18" t="s">
        <v>10480</v>
      </c>
      <c r="H2031" s="18" t="s">
        <v>1108</v>
      </c>
      <c r="I2031" s="39" t="s">
        <v>10491</v>
      </c>
      <c r="J2031" s="18" t="s">
        <v>1115</v>
      </c>
      <c r="K2031" s="18" t="s">
        <v>13821</v>
      </c>
      <c r="L2031" s="18" t="s">
        <v>13822</v>
      </c>
      <c r="M2031" s="19" t="s">
        <v>1443</v>
      </c>
    </row>
    <row r="2032" spans="1:13" ht="51" x14ac:dyDescent="0.3">
      <c r="A2032" s="18">
        <v>5</v>
      </c>
      <c r="B2032" s="18" t="s">
        <v>3288</v>
      </c>
      <c r="C2032" s="18" t="s">
        <v>10462</v>
      </c>
      <c r="D2032" s="18" t="s">
        <v>3414</v>
      </c>
      <c r="E2032" s="18" t="s">
        <v>1376</v>
      </c>
      <c r="F2032" s="18" t="s">
        <v>1107</v>
      </c>
      <c r="G2032" s="18" t="s">
        <v>10480</v>
      </c>
      <c r="H2032" s="18" t="s">
        <v>1108</v>
      </c>
      <c r="I2032" s="39" t="s">
        <v>10492</v>
      </c>
      <c r="J2032" s="18" t="s">
        <v>1116</v>
      </c>
      <c r="K2032" s="18" t="s">
        <v>6476</v>
      </c>
      <c r="L2032" s="18" t="s">
        <v>8122</v>
      </c>
      <c r="M2032" s="19" t="s">
        <v>1436</v>
      </c>
    </row>
    <row r="2033" spans="1:13" ht="51" x14ac:dyDescent="0.3">
      <c r="A2033" s="18">
        <v>5</v>
      </c>
      <c r="B2033" s="18" t="s">
        <v>3288</v>
      </c>
      <c r="C2033" s="18" t="s">
        <v>10462</v>
      </c>
      <c r="D2033" s="18" t="s">
        <v>3414</v>
      </c>
      <c r="E2033" s="18" t="s">
        <v>1376</v>
      </c>
      <c r="F2033" s="18" t="s">
        <v>1107</v>
      </c>
      <c r="G2033" s="18" t="s">
        <v>10480</v>
      </c>
      <c r="H2033" s="18" t="s">
        <v>1108</v>
      </c>
      <c r="I2033" s="39" t="s">
        <v>10493</v>
      </c>
      <c r="J2033" s="18" t="s">
        <v>3439</v>
      </c>
      <c r="K2033" s="18" t="s">
        <v>13823</v>
      </c>
      <c r="L2033" s="18" t="s">
        <v>3440</v>
      </c>
      <c r="M2033" s="19" t="s">
        <v>1462</v>
      </c>
    </row>
    <row r="2034" spans="1:13" ht="51" x14ac:dyDescent="0.3">
      <c r="A2034" s="18">
        <v>5</v>
      </c>
      <c r="B2034" s="18" t="s">
        <v>3288</v>
      </c>
      <c r="C2034" s="18" t="s">
        <v>10462</v>
      </c>
      <c r="D2034" s="18" t="s">
        <v>3414</v>
      </c>
      <c r="E2034" s="18" t="s">
        <v>1376</v>
      </c>
      <c r="F2034" s="18" t="s">
        <v>1107</v>
      </c>
      <c r="G2034" s="18" t="s">
        <v>10480</v>
      </c>
      <c r="H2034" s="18" t="s">
        <v>1108</v>
      </c>
      <c r="I2034" s="39" t="s">
        <v>10494</v>
      </c>
      <c r="J2034" s="18" t="s">
        <v>5001</v>
      </c>
      <c r="K2034" s="18" t="s">
        <v>3441</v>
      </c>
      <c r="L2034" s="18" t="s">
        <v>8123</v>
      </c>
      <c r="M2034" s="19" t="s">
        <v>1462</v>
      </c>
    </row>
    <row r="2035" spans="1:13" ht="51" x14ac:dyDescent="0.3">
      <c r="A2035" s="18">
        <v>5</v>
      </c>
      <c r="B2035" s="18" t="s">
        <v>3288</v>
      </c>
      <c r="C2035" s="18" t="s">
        <v>10462</v>
      </c>
      <c r="D2035" s="18" t="s">
        <v>3414</v>
      </c>
      <c r="E2035" s="18" t="s">
        <v>1376</v>
      </c>
      <c r="F2035" s="18" t="s">
        <v>1107</v>
      </c>
      <c r="G2035" s="18" t="s">
        <v>10480</v>
      </c>
      <c r="H2035" s="18" t="s">
        <v>1108</v>
      </c>
      <c r="I2035" s="39" t="s">
        <v>10495</v>
      </c>
      <c r="J2035" s="18" t="s">
        <v>3442</v>
      </c>
      <c r="K2035" s="18" t="s">
        <v>13824</v>
      </c>
      <c r="L2035" s="18" t="s">
        <v>13825</v>
      </c>
      <c r="M2035" s="19" t="s">
        <v>1443</v>
      </c>
    </row>
    <row r="2036" spans="1:13" ht="51" x14ac:dyDescent="0.3">
      <c r="A2036" s="18">
        <v>5</v>
      </c>
      <c r="B2036" s="18" t="s">
        <v>3288</v>
      </c>
      <c r="C2036" s="18" t="s">
        <v>10462</v>
      </c>
      <c r="D2036" s="18" t="s">
        <v>3414</v>
      </c>
      <c r="E2036" s="18" t="s">
        <v>1376</v>
      </c>
      <c r="F2036" s="18" t="s">
        <v>1107</v>
      </c>
      <c r="G2036" s="18" t="s">
        <v>10496</v>
      </c>
      <c r="H2036" s="18" t="s">
        <v>1117</v>
      </c>
      <c r="I2036" s="39" t="s">
        <v>10497</v>
      </c>
      <c r="J2036" s="18" t="s">
        <v>5002</v>
      </c>
      <c r="K2036" s="18" t="s">
        <v>6479</v>
      </c>
      <c r="L2036" s="18" t="s">
        <v>8125</v>
      </c>
      <c r="M2036" s="19" t="s">
        <v>1436</v>
      </c>
    </row>
    <row r="2037" spans="1:13" ht="51" x14ac:dyDescent="0.3">
      <c r="A2037" s="18">
        <v>5</v>
      </c>
      <c r="B2037" s="18" t="s">
        <v>3288</v>
      </c>
      <c r="C2037" s="18" t="s">
        <v>10462</v>
      </c>
      <c r="D2037" s="18" t="s">
        <v>3414</v>
      </c>
      <c r="E2037" s="18" t="s">
        <v>1376</v>
      </c>
      <c r="F2037" s="18" t="s">
        <v>1107</v>
      </c>
      <c r="G2037" s="18" t="s">
        <v>10496</v>
      </c>
      <c r="H2037" s="18" t="s">
        <v>1117</v>
      </c>
      <c r="I2037" s="39" t="s">
        <v>10498</v>
      </c>
      <c r="J2037" s="18" t="s">
        <v>13826</v>
      </c>
      <c r="K2037" s="18" t="s">
        <v>13827</v>
      </c>
      <c r="L2037" s="18" t="s">
        <v>13828</v>
      </c>
      <c r="M2037" s="19" t="s">
        <v>1436</v>
      </c>
    </row>
    <row r="2038" spans="1:13" ht="51" x14ac:dyDescent="0.3">
      <c r="A2038" s="18">
        <v>5</v>
      </c>
      <c r="B2038" s="18" t="s">
        <v>3288</v>
      </c>
      <c r="C2038" s="18" t="s">
        <v>10462</v>
      </c>
      <c r="D2038" s="18" t="s">
        <v>3414</v>
      </c>
      <c r="E2038" s="18" t="s">
        <v>1376</v>
      </c>
      <c r="F2038" s="18" t="s">
        <v>1107</v>
      </c>
      <c r="G2038" s="18" t="s">
        <v>10496</v>
      </c>
      <c r="H2038" s="18" t="s">
        <v>1117</v>
      </c>
      <c r="I2038" s="39" t="s">
        <v>10499</v>
      </c>
      <c r="J2038" s="18" t="s">
        <v>13829</v>
      </c>
      <c r="K2038" s="18" t="s">
        <v>13830</v>
      </c>
      <c r="L2038" s="18" t="s">
        <v>13831</v>
      </c>
      <c r="M2038" s="19" t="s">
        <v>1443</v>
      </c>
    </row>
    <row r="2039" spans="1:13" ht="51" x14ac:dyDescent="0.3">
      <c r="A2039" s="18">
        <v>5</v>
      </c>
      <c r="B2039" s="18" t="s">
        <v>3288</v>
      </c>
      <c r="C2039" s="18" t="s">
        <v>10462</v>
      </c>
      <c r="D2039" s="18" t="s">
        <v>3414</v>
      </c>
      <c r="E2039" s="18" t="s">
        <v>1376</v>
      </c>
      <c r="F2039" s="18" t="s">
        <v>1107</v>
      </c>
      <c r="G2039" s="18" t="s">
        <v>10496</v>
      </c>
      <c r="H2039" s="18" t="s">
        <v>1117</v>
      </c>
      <c r="I2039" s="39" t="s">
        <v>10500</v>
      </c>
      <c r="J2039" s="18" t="s">
        <v>13832</v>
      </c>
      <c r="K2039" s="18" t="s">
        <v>3443</v>
      </c>
      <c r="L2039" s="18" t="s">
        <v>3444</v>
      </c>
      <c r="M2039" s="19" t="s">
        <v>1462</v>
      </c>
    </row>
    <row r="2040" spans="1:13" ht="51" x14ac:dyDescent="0.3">
      <c r="A2040" s="18">
        <v>5</v>
      </c>
      <c r="B2040" s="18" t="s">
        <v>3288</v>
      </c>
      <c r="C2040" s="18" t="s">
        <v>10462</v>
      </c>
      <c r="D2040" s="18" t="s">
        <v>3414</v>
      </c>
      <c r="E2040" s="18" t="s">
        <v>1376</v>
      </c>
      <c r="F2040" s="18" t="s">
        <v>1107</v>
      </c>
      <c r="G2040" s="18" t="s">
        <v>10496</v>
      </c>
      <c r="H2040" s="18" t="s">
        <v>1117</v>
      </c>
      <c r="I2040" s="39" t="s">
        <v>10501</v>
      </c>
      <c r="J2040" s="18" t="s">
        <v>3445</v>
      </c>
      <c r="K2040" s="18" t="s">
        <v>3446</v>
      </c>
      <c r="L2040" s="18" t="s">
        <v>3447</v>
      </c>
      <c r="M2040" s="19" t="s">
        <v>1462</v>
      </c>
    </row>
    <row r="2041" spans="1:13" ht="51" x14ac:dyDescent="0.3">
      <c r="A2041" s="18">
        <v>5</v>
      </c>
      <c r="B2041" s="18" t="s">
        <v>3288</v>
      </c>
      <c r="C2041" s="18" t="s">
        <v>10462</v>
      </c>
      <c r="D2041" s="18" t="s">
        <v>3414</v>
      </c>
      <c r="E2041" s="18" t="s">
        <v>1376</v>
      </c>
      <c r="F2041" s="18" t="s">
        <v>1107</v>
      </c>
      <c r="G2041" s="18" t="s">
        <v>10496</v>
      </c>
      <c r="H2041" s="18" t="s">
        <v>1117</v>
      </c>
      <c r="I2041" s="39" t="s">
        <v>10502</v>
      </c>
      <c r="J2041" s="18" t="s">
        <v>5006</v>
      </c>
      <c r="K2041" s="18" t="s">
        <v>6482</v>
      </c>
      <c r="L2041" s="18" t="s">
        <v>13833</v>
      </c>
      <c r="M2041" s="19" t="s">
        <v>1436</v>
      </c>
    </row>
    <row r="2042" spans="1:13" ht="51" x14ac:dyDescent="0.3">
      <c r="A2042" s="18">
        <v>5</v>
      </c>
      <c r="B2042" s="18" t="s">
        <v>3288</v>
      </c>
      <c r="C2042" s="18" t="s">
        <v>10462</v>
      </c>
      <c r="D2042" s="18" t="s">
        <v>3414</v>
      </c>
      <c r="E2042" s="18" t="s">
        <v>1376</v>
      </c>
      <c r="F2042" s="18" t="s">
        <v>1107</v>
      </c>
      <c r="G2042" s="18" t="s">
        <v>10496</v>
      </c>
      <c r="H2042" s="18" t="s">
        <v>1117</v>
      </c>
      <c r="I2042" s="39" t="s">
        <v>10503</v>
      </c>
      <c r="J2042" s="18" t="s">
        <v>1119</v>
      </c>
      <c r="K2042" s="18" t="s">
        <v>3448</v>
      </c>
      <c r="L2042" s="18" t="s">
        <v>13834</v>
      </c>
      <c r="M2042" s="19" t="s">
        <v>1462</v>
      </c>
    </row>
    <row r="2043" spans="1:13" ht="51" x14ac:dyDescent="0.3">
      <c r="A2043" s="18">
        <v>5</v>
      </c>
      <c r="B2043" s="18" t="s">
        <v>3288</v>
      </c>
      <c r="C2043" s="18" t="s">
        <v>10462</v>
      </c>
      <c r="D2043" s="18" t="s">
        <v>3414</v>
      </c>
      <c r="E2043" s="18" t="s">
        <v>1376</v>
      </c>
      <c r="F2043" s="18" t="s">
        <v>1107</v>
      </c>
      <c r="G2043" s="18" t="s">
        <v>10496</v>
      </c>
      <c r="H2043" s="18" t="s">
        <v>1117</v>
      </c>
      <c r="I2043" s="39" t="s">
        <v>10504</v>
      </c>
      <c r="J2043" s="18" t="s">
        <v>1120</v>
      </c>
      <c r="K2043" s="18" t="s">
        <v>13835</v>
      </c>
      <c r="L2043" s="18" t="s">
        <v>13836</v>
      </c>
      <c r="M2043" s="19" t="s">
        <v>1443</v>
      </c>
    </row>
    <row r="2044" spans="1:13" ht="51" x14ac:dyDescent="0.3">
      <c r="A2044" s="18">
        <v>5</v>
      </c>
      <c r="B2044" s="18" t="s">
        <v>3288</v>
      </c>
      <c r="C2044" s="18" t="s">
        <v>10462</v>
      </c>
      <c r="D2044" s="18" t="s">
        <v>3414</v>
      </c>
      <c r="E2044" s="18" t="s">
        <v>1376</v>
      </c>
      <c r="F2044" s="18" t="s">
        <v>1107</v>
      </c>
      <c r="G2044" s="18" t="s">
        <v>10496</v>
      </c>
      <c r="H2044" s="18" t="s">
        <v>1117</v>
      </c>
      <c r="I2044" s="39" t="s">
        <v>10505</v>
      </c>
      <c r="J2044" s="18" t="s">
        <v>3449</v>
      </c>
      <c r="K2044" s="18" t="s">
        <v>13837</v>
      </c>
      <c r="L2044" s="18" t="s">
        <v>13838</v>
      </c>
      <c r="M2044" s="19" t="s">
        <v>1436</v>
      </c>
    </row>
    <row r="2045" spans="1:13" ht="51" x14ac:dyDescent="0.3">
      <c r="A2045" s="18">
        <v>5</v>
      </c>
      <c r="B2045" s="18" t="s">
        <v>3288</v>
      </c>
      <c r="C2045" s="18" t="s">
        <v>10462</v>
      </c>
      <c r="D2045" s="18" t="s">
        <v>3414</v>
      </c>
      <c r="E2045" s="18" t="s">
        <v>1376</v>
      </c>
      <c r="F2045" s="18" t="s">
        <v>1107</v>
      </c>
      <c r="G2045" s="18" t="s">
        <v>10496</v>
      </c>
      <c r="H2045" s="18" t="s">
        <v>1117</v>
      </c>
      <c r="I2045" s="39" t="s">
        <v>10506</v>
      </c>
      <c r="J2045" s="18" t="s">
        <v>3450</v>
      </c>
      <c r="K2045" s="18" t="s">
        <v>3451</v>
      </c>
      <c r="L2045" s="18" t="s">
        <v>3452</v>
      </c>
      <c r="M2045" s="19" t="s">
        <v>1443</v>
      </c>
    </row>
    <row r="2046" spans="1:13" ht="119" x14ac:dyDescent="0.3">
      <c r="A2046" s="18">
        <v>5</v>
      </c>
      <c r="B2046" s="18" t="s">
        <v>3288</v>
      </c>
      <c r="C2046" s="18" t="s">
        <v>10507</v>
      </c>
      <c r="D2046" s="18" t="s">
        <v>3453</v>
      </c>
      <c r="E2046" s="18" t="s">
        <v>1377</v>
      </c>
      <c r="F2046" s="18" t="s">
        <v>1128</v>
      </c>
      <c r="G2046" s="18" t="s">
        <v>10508</v>
      </c>
      <c r="H2046" s="18" t="s">
        <v>1129</v>
      </c>
      <c r="I2046" s="39" t="s">
        <v>10509</v>
      </c>
      <c r="J2046" s="18" t="s">
        <v>3454</v>
      </c>
      <c r="K2046" s="18" t="s">
        <v>3455</v>
      </c>
      <c r="L2046" s="18" t="s">
        <v>3456</v>
      </c>
      <c r="M2046" s="19" t="s">
        <v>1436</v>
      </c>
    </row>
    <row r="2047" spans="1:13" ht="136" x14ac:dyDescent="0.3">
      <c r="A2047" s="18">
        <v>5</v>
      </c>
      <c r="B2047" s="18" t="s">
        <v>3288</v>
      </c>
      <c r="C2047" s="18" t="s">
        <v>10507</v>
      </c>
      <c r="D2047" s="18" t="s">
        <v>3453</v>
      </c>
      <c r="E2047" s="18" t="s">
        <v>1377</v>
      </c>
      <c r="F2047" s="18" t="s">
        <v>1128</v>
      </c>
      <c r="G2047" s="18" t="s">
        <v>10508</v>
      </c>
      <c r="H2047" s="18" t="s">
        <v>1129</v>
      </c>
      <c r="I2047" s="39" t="s">
        <v>10510</v>
      </c>
      <c r="J2047" s="18" t="s">
        <v>5009</v>
      </c>
      <c r="K2047" s="18" t="s">
        <v>6485</v>
      </c>
      <c r="L2047" s="18" t="s">
        <v>13839</v>
      </c>
      <c r="M2047" s="19" t="s">
        <v>1436</v>
      </c>
    </row>
    <row r="2048" spans="1:13" ht="119" x14ac:dyDescent="0.3">
      <c r="A2048" s="18">
        <v>5</v>
      </c>
      <c r="B2048" s="18" t="s">
        <v>3288</v>
      </c>
      <c r="C2048" s="18" t="s">
        <v>10507</v>
      </c>
      <c r="D2048" s="18" t="s">
        <v>3453</v>
      </c>
      <c r="E2048" s="18" t="s">
        <v>1377</v>
      </c>
      <c r="F2048" s="18" t="s">
        <v>1128</v>
      </c>
      <c r="G2048" s="18" t="s">
        <v>10508</v>
      </c>
      <c r="H2048" s="18" t="s">
        <v>1129</v>
      </c>
      <c r="I2048" s="39" t="s">
        <v>10511</v>
      </c>
      <c r="J2048" s="18" t="s">
        <v>5010</v>
      </c>
      <c r="K2048" s="18" t="s">
        <v>3457</v>
      </c>
      <c r="L2048" s="18" t="s">
        <v>8133</v>
      </c>
      <c r="M2048" s="19" t="s">
        <v>1462</v>
      </c>
    </row>
    <row r="2049" spans="1:13" ht="136" x14ac:dyDescent="0.3">
      <c r="A2049" s="18">
        <v>5</v>
      </c>
      <c r="B2049" s="18" t="s">
        <v>3288</v>
      </c>
      <c r="C2049" s="18" t="s">
        <v>10507</v>
      </c>
      <c r="D2049" s="18" t="s">
        <v>3453</v>
      </c>
      <c r="E2049" s="18" t="s">
        <v>1377</v>
      </c>
      <c r="F2049" s="18" t="s">
        <v>1128</v>
      </c>
      <c r="G2049" s="18" t="s">
        <v>10508</v>
      </c>
      <c r="H2049" s="18" t="s">
        <v>1129</v>
      </c>
      <c r="I2049" s="39" t="s">
        <v>10512</v>
      </c>
      <c r="J2049" s="18" t="s">
        <v>3458</v>
      </c>
      <c r="K2049" s="18" t="s">
        <v>3459</v>
      </c>
      <c r="L2049" s="18" t="s">
        <v>8134</v>
      </c>
      <c r="M2049" s="19" t="s">
        <v>1436</v>
      </c>
    </row>
    <row r="2050" spans="1:13" ht="136" x14ac:dyDescent="0.3">
      <c r="A2050" s="18">
        <v>5</v>
      </c>
      <c r="B2050" s="18" t="s">
        <v>3288</v>
      </c>
      <c r="C2050" s="18" t="s">
        <v>10507</v>
      </c>
      <c r="D2050" s="18" t="s">
        <v>3453</v>
      </c>
      <c r="E2050" s="18" t="s">
        <v>1377</v>
      </c>
      <c r="F2050" s="18" t="s">
        <v>1128</v>
      </c>
      <c r="G2050" s="18" t="s">
        <v>10513</v>
      </c>
      <c r="H2050" s="18" t="s">
        <v>1132</v>
      </c>
      <c r="I2050" s="39" t="s">
        <v>10514</v>
      </c>
      <c r="J2050" s="18" t="s">
        <v>5012</v>
      </c>
      <c r="K2050" s="18" t="s">
        <v>6486</v>
      </c>
      <c r="L2050" s="18" t="s">
        <v>8135</v>
      </c>
      <c r="M2050" s="19" t="s">
        <v>1436</v>
      </c>
    </row>
    <row r="2051" spans="1:13" ht="68" x14ac:dyDescent="0.3">
      <c r="A2051" s="18">
        <v>5</v>
      </c>
      <c r="B2051" s="18" t="s">
        <v>3288</v>
      </c>
      <c r="C2051" s="18" t="s">
        <v>10507</v>
      </c>
      <c r="D2051" s="18" t="s">
        <v>3453</v>
      </c>
      <c r="E2051" s="18" t="s">
        <v>1377</v>
      </c>
      <c r="F2051" s="18" t="s">
        <v>1128</v>
      </c>
      <c r="G2051" s="18" t="s">
        <v>10513</v>
      </c>
      <c r="H2051" s="18" t="s">
        <v>1132</v>
      </c>
      <c r="I2051" s="39" t="s">
        <v>10515</v>
      </c>
      <c r="J2051" s="18" t="s">
        <v>5013</v>
      </c>
      <c r="K2051" s="18" t="s">
        <v>6487</v>
      </c>
      <c r="L2051" s="18" t="s">
        <v>3460</v>
      </c>
      <c r="M2051" s="19" t="s">
        <v>2163</v>
      </c>
    </row>
    <row r="2052" spans="1:13" ht="51" x14ac:dyDescent="0.3">
      <c r="A2052" s="18">
        <v>5</v>
      </c>
      <c r="B2052" s="18" t="s">
        <v>3288</v>
      </c>
      <c r="C2052" s="18" t="s">
        <v>10507</v>
      </c>
      <c r="D2052" s="18" t="s">
        <v>3453</v>
      </c>
      <c r="E2052" s="18" t="s">
        <v>1377</v>
      </c>
      <c r="F2052" s="18" t="s">
        <v>1128</v>
      </c>
      <c r="G2052" s="18" t="s">
        <v>10513</v>
      </c>
      <c r="H2052" s="18" t="s">
        <v>1132</v>
      </c>
      <c r="I2052" s="39" t="s">
        <v>10516</v>
      </c>
      <c r="J2052" s="18" t="s">
        <v>1133</v>
      </c>
      <c r="K2052" s="18" t="s">
        <v>13840</v>
      </c>
      <c r="L2052" s="18" t="s">
        <v>13841</v>
      </c>
      <c r="M2052" s="19" t="s">
        <v>1462</v>
      </c>
    </row>
    <row r="2053" spans="1:13" ht="51" x14ac:dyDescent="0.3">
      <c r="A2053" s="18">
        <v>5</v>
      </c>
      <c r="B2053" s="18" t="s">
        <v>3288</v>
      </c>
      <c r="C2053" s="18" t="s">
        <v>10507</v>
      </c>
      <c r="D2053" s="18" t="s">
        <v>3453</v>
      </c>
      <c r="E2053" s="18" t="s">
        <v>1377</v>
      </c>
      <c r="F2053" s="18" t="s">
        <v>1128</v>
      </c>
      <c r="G2053" s="18" t="s">
        <v>10513</v>
      </c>
      <c r="H2053" s="18" t="s">
        <v>1132</v>
      </c>
      <c r="I2053" s="39" t="s">
        <v>10517</v>
      </c>
      <c r="J2053" s="18" t="s">
        <v>5015</v>
      </c>
      <c r="K2053" s="18" t="s">
        <v>13842</v>
      </c>
      <c r="L2053" s="18" t="s">
        <v>13843</v>
      </c>
      <c r="M2053" s="19" t="s">
        <v>1443</v>
      </c>
    </row>
    <row r="2054" spans="1:13" ht="51" x14ac:dyDescent="0.3">
      <c r="A2054" s="18">
        <v>5</v>
      </c>
      <c r="B2054" s="18" t="s">
        <v>3288</v>
      </c>
      <c r="C2054" s="18" t="s">
        <v>10507</v>
      </c>
      <c r="D2054" s="18" t="s">
        <v>3453</v>
      </c>
      <c r="E2054" s="18" t="s">
        <v>1377</v>
      </c>
      <c r="F2054" s="18" t="s">
        <v>1128</v>
      </c>
      <c r="G2054" s="18" t="s">
        <v>10513</v>
      </c>
      <c r="H2054" s="18" t="s">
        <v>1132</v>
      </c>
      <c r="I2054" s="39" t="s">
        <v>10518</v>
      </c>
      <c r="J2054" s="18" t="s">
        <v>3461</v>
      </c>
      <c r="K2054" s="18" t="s">
        <v>3462</v>
      </c>
      <c r="L2054" s="18" t="s">
        <v>13844</v>
      </c>
      <c r="M2054" s="19" t="s">
        <v>1436</v>
      </c>
    </row>
    <row r="2055" spans="1:13" ht="102" x14ac:dyDescent="0.3">
      <c r="A2055" s="18">
        <v>5</v>
      </c>
      <c r="B2055" s="18" t="s">
        <v>3288</v>
      </c>
      <c r="C2055" s="18" t="s">
        <v>10507</v>
      </c>
      <c r="D2055" s="18" t="s">
        <v>3453</v>
      </c>
      <c r="E2055" s="18" t="s">
        <v>1377</v>
      </c>
      <c r="F2055" s="18" t="s">
        <v>1128</v>
      </c>
      <c r="G2055" s="18" t="s">
        <v>10513</v>
      </c>
      <c r="H2055" s="18" t="s">
        <v>1132</v>
      </c>
      <c r="I2055" s="39" t="s">
        <v>10519</v>
      </c>
      <c r="J2055" s="18" t="s">
        <v>5016</v>
      </c>
      <c r="K2055" s="18" t="s">
        <v>6490</v>
      </c>
      <c r="L2055" s="18" t="s">
        <v>8139</v>
      </c>
      <c r="M2055" s="19" t="s">
        <v>1436</v>
      </c>
    </row>
    <row r="2056" spans="1:13" ht="85" x14ac:dyDescent="0.3">
      <c r="A2056" s="18">
        <v>5</v>
      </c>
      <c r="B2056" s="18" t="s">
        <v>3288</v>
      </c>
      <c r="C2056" s="18" t="s">
        <v>10507</v>
      </c>
      <c r="D2056" s="18" t="s">
        <v>3453</v>
      </c>
      <c r="E2056" s="18" t="s">
        <v>1377</v>
      </c>
      <c r="F2056" s="18" t="s">
        <v>1128</v>
      </c>
      <c r="G2056" s="18" t="s">
        <v>10513</v>
      </c>
      <c r="H2056" s="18" t="s">
        <v>1132</v>
      </c>
      <c r="I2056" s="39" t="s">
        <v>10520</v>
      </c>
      <c r="J2056" s="18" t="s">
        <v>1134</v>
      </c>
      <c r="K2056" s="18" t="s">
        <v>13845</v>
      </c>
      <c r="L2056" s="18" t="s">
        <v>13846</v>
      </c>
      <c r="M2056" s="19" t="s">
        <v>1443</v>
      </c>
    </row>
    <row r="2057" spans="1:13" ht="153" x14ac:dyDescent="0.3">
      <c r="A2057" s="18">
        <v>5</v>
      </c>
      <c r="B2057" s="18" t="s">
        <v>3288</v>
      </c>
      <c r="C2057" s="18" t="s">
        <v>10507</v>
      </c>
      <c r="D2057" s="18" t="s">
        <v>3453</v>
      </c>
      <c r="E2057" s="18" t="s">
        <v>1377</v>
      </c>
      <c r="F2057" s="18" t="s">
        <v>1128</v>
      </c>
      <c r="G2057" s="18" t="s">
        <v>10513</v>
      </c>
      <c r="H2057" s="18" t="s">
        <v>1132</v>
      </c>
      <c r="I2057" s="39" t="s">
        <v>10521</v>
      </c>
      <c r="J2057" s="18" t="s">
        <v>13847</v>
      </c>
      <c r="K2057" s="18" t="s">
        <v>13848</v>
      </c>
      <c r="L2057" s="18" t="s">
        <v>8141</v>
      </c>
      <c r="M2057" s="19" t="s">
        <v>1436</v>
      </c>
    </row>
    <row r="2058" spans="1:13" ht="68" x14ac:dyDescent="0.3">
      <c r="A2058" s="18">
        <v>5</v>
      </c>
      <c r="B2058" s="18" t="s">
        <v>3288</v>
      </c>
      <c r="C2058" s="18" t="s">
        <v>10522</v>
      </c>
      <c r="D2058" s="18" t="s">
        <v>3463</v>
      </c>
      <c r="E2058" s="18" t="s">
        <v>1372</v>
      </c>
      <c r="F2058" s="18" t="s">
        <v>1050</v>
      </c>
      <c r="G2058" s="18" t="s">
        <v>10523</v>
      </c>
      <c r="H2058" s="18" t="s">
        <v>1051</v>
      </c>
      <c r="I2058" s="39" t="s">
        <v>10524</v>
      </c>
      <c r="J2058" s="18" t="s">
        <v>1052</v>
      </c>
      <c r="K2058" s="18" t="s">
        <v>3464</v>
      </c>
      <c r="L2058" s="18" t="s">
        <v>13849</v>
      </c>
      <c r="M2058" s="19" t="s">
        <v>1443</v>
      </c>
    </row>
    <row r="2059" spans="1:13" ht="68" x14ac:dyDescent="0.3">
      <c r="A2059" s="18">
        <v>5</v>
      </c>
      <c r="B2059" s="18" t="s">
        <v>3288</v>
      </c>
      <c r="C2059" s="18" t="s">
        <v>10522</v>
      </c>
      <c r="D2059" s="18" t="s">
        <v>3463</v>
      </c>
      <c r="E2059" s="18" t="s">
        <v>1372</v>
      </c>
      <c r="F2059" s="18" t="s">
        <v>1050</v>
      </c>
      <c r="G2059" s="18" t="s">
        <v>10523</v>
      </c>
      <c r="H2059" s="18" t="s">
        <v>1051</v>
      </c>
      <c r="I2059" s="39" t="s">
        <v>10525</v>
      </c>
      <c r="J2059" s="18" t="s">
        <v>5021</v>
      </c>
      <c r="K2059" s="18" t="s">
        <v>3465</v>
      </c>
      <c r="L2059" s="18" t="s">
        <v>3466</v>
      </c>
      <c r="M2059" s="19" t="s">
        <v>1443</v>
      </c>
    </row>
    <row r="2060" spans="1:13" ht="68" x14ac:dyDescent="0.3">
      <c r="A2060" s="18">
        <v>5</v>
      </c>
      <c r="B2060" s="18" t="s">
        <v>3288</v>
      </c>
      <c r="C2060" s="18" t="s">
        <v>10522</v>
      </c>
      <c r="D2060" s="18" t="s">
        <v>3463</v>
      </c>
      <c r="E2060" s="18" t="s">
        <v>1372</v>
      </c>
      <c r="F2060" s="18" t="s">
        <v>1050</v>
      </c>
      <c r="G2060" s="18" t="s">
        <v>10523</v>
      </c>
      <c r="H2060" s="18" t="s">
        <v>1051</v>
      </c>
      <c r="I2060" s="39" t="s">
        <v>10526</v>
      </c>
      <c r="J2060" s="18" t="s">
        <v>3467</v>
      </c>
      <c r="K2060" s="18" t="s">
        <v>3468</v>
      </c>
      <c r="L2060" s="18" t="s">
        <v>13850</v>
      </c>
      <c r="M2060" s="19" t="s">
        <v>1443</v>
      </c>
    </row>
    <row r="2061" spans="1:13" ht="68" x14ac:dyDescent="0.3">
      <c r="A2061" s="18">
        <v>5</v>
      </c>
      <c r="B2061" s="18" t="s">
        <v>3288</v>
      </c>
      <c r="C2061" s="18" t="s">
        <v>10522</v>
      </c>
      <c r="D2061" s="18" t="s">
        <v>3463</v>
      </c>
      <c r="E2061" s="18" t="s">
        <v>1372</v>
      </c>
      <c r="F2061" s="18" t="s">
        <v>1050</v>
      </c>
      <c r="G2061" s="18" t="s">
        <v>10523</v>
      </c>
      <c r="H2061" s="18" t="s">
        <v>1051</v>
      </c>
      <c r="I2061" s="39" t="s">
        <v>10527</v>
      </c>
      <c r="J2061" s="18" t="s">
        <v>3469</v>
      </c>
      <c r="K2061" s="18" t="s">
        <v>3470</v>
      </c>
      <c r="L2061" s="18" t="s">
        <v>13851</v>
      </c>
      <c r="M2061" s="19" t="s">
        <v>1443</v>
      </c>
    </row>
    <row r="2062" spans="1:13" ht="85" x14ac:dyDescent="0.3">
      <c r="A2062" s="18">
        <v>5</v>
      </c>
      <c r="B2062" s="18" t="s">
        <v>3288</v>
      </c>
      <c r="C2062" s="18" t="s">
        <v>10522</v>
      </c>
      <c r="D2062" s="18" t="s">
        <v>3463</v>
      </c>
      <c r="E2062" s="18" t="s">
        <v>1372</v>
      </c>
      <c r="F2062" s="18" t="s">
        <v>1050</v>
      </c>
      <c r="G2062" s="18" t="s">
        <v>10523</v>
      </c>
      <c r="H2062" s="18" t="s">
        <v>1051</v>
      </c>
      <c r="I2062" s="39" t="s">
        <v>10528</v>
      </c>
      <c r="J2062" s="18" t="s">
        <v>3471</v>
      </c>
      <c r="K2062" s="18" t="s">
        <v>3472</v>
      </c>
      <c r="L2062" s="18" t="s">
        <v>3473</v>
      </c>
      <c r="M2062" s="19" t="s">
        <v>1443</v>
      </c>
    </row>
    <row r="2063" spans="1:13" ht="85" x14ac:dyDescent="0.3">
      <c r="A2063" s="18">
        <v>5</v>
      </c>
      <c r="B2063" s="18" t="s">
        <v>3288</v>
      </c>
      <c r="C2063" s="18" t="s">
        <v>10522</v>
      </c>
      <c r="D2063" s="18" t="s">
        <v>3463</v>
      </c>
      <c r="E2063" s="18" t="s">
        <v>1372</v>
      </c>
      <c r="F2063" s="18" t="s">
        <v>1050</v>
      </c>
      <c r="G2063" s="18" t="s">
        <v>10523</v>
      </c>
      <c r="H2063" s="18" t="s">
        <v>1051</v>
      </c>
      <c r="I2063" s="39" t="s">
        <v>10529</v>
      </c>
      <c r="J2063" s="18" t="s">
        <v>3474</v>
      </c>
      <c r="K2063" s="18" t="s">
        <v>3475</v>
      </c>
      <c r="L2063" s="18" t="s">
        <v>13852</v>
      </c>
      <c r="M2063" s="19" t="s">
        <v>1443</v>
      </c>
    </row>
    <row r="2064" spans="1:13" ht="68" x14ac:dyDescent="0.3">
      <c r="A2064" s="18">
        <v>5</v>
      </c>
      <c r="B2064" s="18" t="s">
        <v>3288</v>
      </c>
      <c r="C2064" s="18" t="s">
        <v>10522</v>
      </c>
      <c r="D2064" s="18" t="s">
        <v>3463</v>
      </c>
      <c r="E2064" s="18" t="s">
        <v>1372</v>
      </c>
      <c r="F2064" s="18" t="s">
        <v>1050</v>
      </c>
      <c r="G2064" s="18" t="s">
        <v>10523</v>
      </c>
      <c r="H2064" s="18" t="s">
        <v>1051</v>
      </c>
      <c r="I2064" s="39" t="s">
        <v>10530</v>
      </c>
      <c r="J2064" s="18" t="s">
        <v>3476</v>
      </c>
      <c r="K2064" s="18" t="s">
        <v>3477</v>
      </c>
      <c r="L2064" s="18" t="s">
        <v>13853</v>
      </c>
      <c r="M2064" s="19" t="s">
        <v>1443</v>
      </c>
    </row>
    <row r="2065" spans="1:13" ht="68" x14ac:dyDescent="0.3">
      <c r="A2065" s="18">
        <v>5</v>
      </c>
      <c r="B2065" s="18" t="s">
        <v>3288</v>
      </c>
      <c r="C2065" s="18" t="s">
        <v>10522</v>
      </c>
      <c r="D2065" s="18" t="s">
        <v>3463</v>
      </c>
      <c r="E2065" s="18" t="s">
        <v>1372</v>
      </c>
      <c r="F2065" s="18" t="s">
        <v>1050</v>
      </c>
      <c r="G2065" s="18" t="s">
        <v>10523</v>
      </c>
      <c r="H2065" s="18" t="s">
        <v>1051</v>
      </c>
      <c r="I2065" s="39" t="s">
        <v>10531</v>
      </c>
      <c r="J2065" s="18" t="s">
        <v>5022</v>
      </c>
      <c r="K2065" s="18" t="s">
        <v>3478</v>
      </c>
      <c r="L2065" s="18" t="s">
        <v>3479</v>
      </c>
      <c r="M2065" s="19" t="s">
        <v>1443</v>
      </c>
    </row>
    <row r="2066" spans="1:13" ht="68" x14ac:dyDescent="0.3">
      <c r="A2066" s="18">
        <v>5</v>
      </c>
      <c r="B2066" s="18" t="s">
        <v>3288</v>
      </c>
      <c r="C2066" s="18" t="s">
        <v>10522</v>
      </c>
      <c r="D2066" s="18" t="s">
        <v>3463</v>
      </c>
      <c r="E2066" s="18" t="s">
        <v>1372</v>
      </c>
      <c r="F2066" s="18" t="s">
        <v>1050</v>
      </c>
      <c r="G2066" s="18" t="s">
        <v>10523</v>
      </c>
      <c r="H2066" s="18" t="s">
        <v>1051</v>
      </c>
      <c r="I2066" s="39" t="s">
        <v>10532</v>
      </c>
      <c r="J2066" s="18" t="s">
        <v>5023</v>
      </c>
      <c r="K2066" s="18" t="s">
        <v>3480</v>
      </c>
      <c r="L2066" s="18" t="s">
        <v>3481</v>
      </c>
      <c r="M2066" s="19" t="s">
        <v>1443</v>
      </c>
    </row>
    <row r="2067" spans="1:13" ht="68" x14ac:dyDescent="0.3">
      <c r="A2067" s="18">
        <v>5</v>
      </c>
      <c r="B2067" s="18" t="s">
        <v>3288</v>
      </c>
      <c r="C2067" s="18" t="s">
        <v>10522</v>
      </c>
      <c r="D2067" s="18" t="s">
        <v>3463</v>
      </c>
      <c r="E2067" s="18" t="s">
        <v>1372</v>
      </c>
      <c r="F2067" s="18" t="s">
        <v>1050</v>
      </c>
      <c r="G2067" s="18" t="s">
        <v>10523</v>
      </c>
      <c r="H2067" s="18" t="s">
        <v>1051</v>
      </c>
      <c r="I2067" s="39" t="s">
        <v>10533</v>
      </c>
      <c r="J2067" s="18" t="s">
        <v>3482</v>
      </c>
      <c r="K2067" s="18" t="s">
        <v>3483</v>
      </c>
      <c r="L2067" s="18" t="s">
        <v>3484</v>
      </c>
      <c r="M2067" s="19" t="s">
        <v>1443</v>
      </c>
    </row>
    <row r="2068" spans="1:13" ht="68" x14ac:dyDescent="0.3">
      <c r="A2068" s="18">
        <v>5</v>
      </c>
      <c r="B2068" s="18" t="s">
        <v>3288</v>
      </c>
      <c r="C2068" s="18" t="s">
        <v>10522</v>
      </c>
      <c r="D2068" s="18" t="s">
        <v>3463</v>
      </c>
      <c r="E2068" s="18" t="s">
        <v>1372</v>
      </c>
      <c r="F2068" s="18" t="s">
        <v>1050</v>
      </c>
      <c r="G2068" s="18" t="s">
        <v>10523</v>
      </c>
      <c r="H2068" s="18" t="s">
        <v>1051</v>
      </c>
      <c r="I2068" s="39" t="s">
        <v>10534</v>
      </c>
      <c r="J2068" s="18" t="s">
        <v>3485</v>
      </c>
      <c r="K2068" s="18" t="s">
        <v>3486</v>
      </c>
      <c r="L2068" s="18" t="s">
        <v>3487</v>
      </c>
      <c r="M2068" s="19" t="s">
        <v>1443</v>
      </c>
    </row>
    <row r="2069" spans="1:13" ht="68" x14ac:dyDescent="0.3">
      <c r="A2069" s="18">
        <v>5</v>
      </c>
      <c r="B2069" s="18" t="s">
        <v>3288</v>
      </c>
      <c r="C2069" s="18" t="s">
        <v>10522</v>
      </c>
      <c r="D2069" s="18" t="s">
        <v>3463</v>
      </c>
      <c r="E2069" s="18" t="s">
        <v>1372</v>
      </c>
      <c r="F2069" s="18" t="s">
        <v>1050</v>
      </c>
      <c r="G2069" s="18" t="s">
        <v>10523</v>
      </c>
      <c r="H2069" s="18" t="s">
        <v>1051</v>
      </c>
      <c r="I2069" s="39" t="s">
        <v>10535</v>
      </c>
      <c r="J2069" s="18" t="s">
        <v>1053</v>
      </c>
      <c r="K2069" s="18" t="s">
        <v>13854</v>
      </c>
      <c r="L2069" s="18" t="s">
        <v>13855</v>
      </c>
      <c r="M2069" s="19" t="s">
        <v>1443</v>
      </c>
    </row>
    <row r="2070" spans="1:13" ht="68" x14ac:dyDescent="0.3">
      <c r="A2070" s="18">
        <v>5</v>
      </c>
      <c r="B2070" s="18" t="s">
        <v>3288</v>
      </c>
      <c r="C2070" s="18" t="s">
        <v>10522</v>
      </c>
      <c r="D2070" s="18" t="s">
        <v>3463</v>
      </c>
      <c r="E2070" s="18" t="s">
        <v>1372</v>
      </c>
      <c r="F2070" s="18" t="s">
        <v>1050</v>
      </c>
      <c r="G2070" s="18" t="s">
        <v>10523</v>
      </c>
      <c r="H2070" s="18" t="s">
        <v>1051</v>
      </c>
      <c r="I2070" s="39" t="s">
        <v>10536</v>
      </c>
      <c r="J2070" s="18" t="s">
        <v>3488</v>
      </c>
      <c r="K2070" s="18" t="s">
        <v>3489</v>
      </c>
      <c r="L2070" s="18" t="s">
        <v>3490</v>
      </c>
      <c r="M2070" s="19" t="s">
        <v>2379</v>
      </c>
    </row>
    <row r="2071" spans="1:13" ht="68" x14ac:dyDescent="0.3">
      <c r="A2071" s="18">
        <v>5</v>
      </c>
      <c r="B2071" s="18" t="s">
        <v>3288</v>
      </c>
      <c r="C2071" s="18" t="s">
        <v>10522</v>
      </c>
      <c r="D2071" s="18" t="s">
        <v>3463</v>
      </c>
      <c r="E2071" s="18" t="s">
        <v>1372</v>
      </c>
      <c r="F2071" s="18" t="s">
        <v>1050</v>
      </c>
      <c r="G2071" s="18" t="s">
        <v>10523</v>
      </c>
      <c r="H2071" s="18" t="s">
        <v>1051</v>
      </c>
      <c r="I2071" s="39" t="s">
        <v>10537</v>
      </c>
      <c r="J2071" s="18" t="s">
        <v>5024</v>
      </c>
      <c r="K2071" s="18" t="s">
        <v>13856</v>
      </c>
      <c r="L2071" s="18" t="s">
        <v>13857</v>
      </c>
      <c r="M2071" s="19" t="s">
        <v>1443</v>
      </c>
    </row>
    <row r="2072" spans="1:13" ht="85" x14ac:dyDescent="0.3">
      <c r="A2072" s="18">
        <v>5</v>
      </c>
      <c r="B2072" s="18" t="s">
        <v>3288</v>
      </c>
      <c r="C2072" s="18" t="s">
        <v>10522</v>
      </c>
      <c r="D2072" s="18" t="s">
        <v>3463</v>
      </c>
      <c r="E2072" s="18" t="s">
        <v>1372</v>
      </c>
      <c r="F2072" s="18" t="s">
        <v>1050</v>
      </c>
      <c r="G2072" s="18" t="s">
        <v>10523</v>
      </c>
      <c r="H2072" s="18" t="s">
        <v>1051</v>
      </c>
      <c r="I2072" s="39" t="s">
        <v>10538</v>
      </c>
      <c r="J2072" s="18" t="s">
        <v>3491</v>
      </c>
      <c r="K2072" s="18" t="s">
        <v>3492</v>
      </c>
      <c r="L2072" s="18" t="s">
        <v>8149</v>
      </c>
      <c r="M2072" s="19" t="s">
        <v>1443</v>
      </c>
    </row>
    <row r="2073" spans="1:13" ht="68" x14ac:dyDescent="0.3">
      <c r="A2073" s="18">
        <v>5</v>
      </c>
      <c r="B2073" s="18" t="s">
        <v>3288</v>
      </c>
      <c r="C2073" s="18" t="s">
        <v>10522</v>
      </c>
      <c r="D2073" s="18" t="s">
        <v>3463</v>
      </c>
      <c r="E2073" s="18" t="s">
        <v>1372</v>
      </c>
      <c r="F2073" s="18" t="s">
        <v>1050</v>
      </c>
      <c r="G2073" s="18" t="s">
        <v>10539</v>
      </c>
      <c r="H2073" s="18" t="s">
        <v>1054</v>
      </c>
      <c r="I2073" s="39" t="s">
        <v>10540</v>
      </c>
      <c r="J2073" s="18" t="s">
        <v>13858</v>
      </c>
      <c r="K2073" s="18" t="s">
        <v>13859</v>
      </c>
      <c r="L2073" s="18" t="s">
        <v>13860</v>
      </c>
      <c r="M2073" s="19" t="s">
        <v>1436</v>
      </c>
    </row>
    <row r="2074" spans="1:13" ht="68" x14ac:dyDescent="0.3">
      <c r="A2074" s="18">
        <v>5</v>
      </c>
      <c r="B2074" s="18" t="s">
        <v>3288</v>
      </c>
      <c r="C2074" s="18" t="s">
        <v>10522</v>
      </c>
      <c r="D2074" s="18" t="s">
        <v>3463</v>
      </c>
      <c r="E2074" s="18" t="s">
        <v>1372</v>
      </c>
      <c r="F2074" s="18" t="s">
        <v>1050</v>
      </c>
      <c r="G2074" s="18" t="s">
        <v>10539</v>
      </c>
      <c r="H2074" s="18" t="s">
        <v>1054</v>
      </c>
      <c r="I2074" s="39" t="s">
        <v>10541</v>
      </c>
      <c r="J2074" s="18" t="s">
        <v>5027</v>
      </c>
      <c r="K2074" s="18" t="s">
        <v>13861</v>
      </c>
      <c r="L2074" s="18" t="s">
        <v>13862</v>
      </c>
      <c r="M2074" s="19" t="s">
        <v>1436</v>
      </c>
    </row>
    <row r="2075" spans="1:13" ht="68" x14ac:dyDescent="0.3">
      <c r="A2075" s="18">
        <v>5</v>
      </c>
      <c r="B2075" s="18" t="s">
        <v>3288</v>
      </c>
      <c r="C2075" s="18" t="s">
        <v>10522</v>
      </c>
      <c r="D2075" s="18" t="s">
        <v>3463</v>
      </c>
      <c r="E2075" s="18" t="s">
        <v>1372</v>
      </c>
      <c r="F2075" s="18" t="s">
        <v>1050</v>
      </c>
      <c r="G2075" s="18" t="s">
        <v>10539</v>
      </c>
      <c r="H2075" s="18" t="s">
        <v>1054</v>
      </c>
      <c r="I2075" s="39" t="s">
        <v>10542</v>
      </c>
      <c r="J2075" s="18" t="s">
        <v>5028</v>
      </c>
      <c r="K2075" s="18" t="s">
        <v>6497</v>
      </c>
      <c r="L2075" s="18" t="s">
        <v>8152</v>
      </c>
      <c r="M2075" s="19" t="s">
        <v>1436</v>
      </c>
    </row>
    <row r="2076" spans="1:13" ht="68" x14ac:dyDescent="0.3">
      <c r="A2076" s="18">
        <v>5</v>
      </c>
      <c r="B2076" s="18" t="s">
        <v>3288</v>
      </c>
      <c r="C2076" s="18" t="s">
        <v>10522</v>
      </c>
      <c r="D2076" s="18" t="s">
        <v>3463</v>
      </c>
      <c r="E2076" s="18" t="s">
        <v>1372</v>
      </c>
      <c r="F2076" s="18" t="s">
        <v>1050</v>
      </c>
      <c r="G2076" s="18" t="s">
        <v>10539</v>
      </c>
      <c r="H2076" s="18" t="s">
        <v>1054</v>
      </c>
      <c r="I2076" s="39" t="s">
        <v>10543</v>
      </c>
      <c r="J2076" s="18" t="s">
        <v>13863</v>
      </c>
      <c r="K2076" s="18" t="s">
        <v>13864</v>
      </c>
      <c r="L2076" s="18" t="s">
        <v>13865</v>
      </c>
      <c r="M2076" s="19" t="s">
        <v>1436</v>
      </c>
    </row>
    <row r="2077" spans="1:13" ht="68" x14ac:dyDescent="0.3">
      <c r="A2077" s="18">
        <v>5</v>
      </c>
      <c r="B2077" s="18" t="s">
        <v>3288</v>
      </c>
      <c r="C2077" s="18" t="s">
        <v>10522</v>
      </c>
      <c r="D2077" s="18" t="s">
        <v>3463</v>
      </c>
      <c r="E2077" s="18" t="s">
        <v>1372</v>
      </c>
      <c r="F2077" s="18" t="s">
        <v>1050</v>
      </c>
      <c r="G2077" s="18" t="s">
        <v>10539</v>
      </c>
      <c r="H2077" s="18" t="s">
        <v>1054</v>
      </c>
      <c r="I2077" s="39" t="s">
        <v>10544</v>
      </c>
      <c r="J2077" s="18" t="s">
        <v>3493</v>
      </c>
      <c r="K2077" s="18" t="s">
        <v>13866</v>
      </c>
      <c r="L2077" s="18" t="s">
        <v>13867</v>
      </c>
      <c r="M2077" s="19" t="s">
        <v>1436</v>
      </c>
    </row>
    <row r="2078" spans="1:13" ht="68" x14ac:dyDescent="0.3">
      <c r="A2078" s="18">
        <v>5</v>
      </c>
      <c r="B2078" s="18" t="s">
        <v>3288</v>
      </c>
      <c r="C2078" s="18" t="s">
        <v>10522</v>
      </c>
      <c r="D2078" s="18" t="s">
        <v>3463</v>
      </c>
      <c r="E2078" s="18" t="s">
        <v>1372</v>
      </c>
      <c r="F2078" s="18" t="s">
        <v>1050</v>
      </c>
      <c r="G2078" s="18" t="s">
        <v>10539</v>
      </c>
      <c r="H2078" s="18" t="s">
        <v>1054</v>
      </c>
      <c r="I2078" s="39" t="s">
        <v>10545</v>
      </c>
      <c r="J2078" s="18" t="s">
        <v>3494</v>
      </c>
      <c r="K2078" s="18" t="s">
        <v>13868</v>
      </c>
      <c r="L2078" s="18" t="s">
        <v>13869</v>
      </c>
      <c r="M2078" s="19" t="s">
        <v>1436</v>
      </c>
    </row>
    <row r="2079" spans="1:13" ht="68" x14ac:dyDescent="0.3">
      <c r="A2079" s="18">
        <v>5</v>
      </c>
      <c r="B2079" s="18" t="s">
        <v>3288</v>
      </c>
      <c r="C2079" s="18" t="s">
        <v>10522</v>
      </c>
      <c r="D2079" s="18" t="s">
        <v>3463</v>
      </c>
      <c r="E2079" s="18" t="s">
        <v>1372</v>
      </c>
      <c r="F2079" s="18" t="s">
        <v>1050</v>
      </c>
      <c r="G2079" s="18" t="s">
        <v>10539</v>
      </c>
      <c r="H2079" s="18" t="s">
        <v>1054</v>
      </c>
      <c r="I2079" s="39" t="s">
        <v>10546</v>
      </c>
      <c r="J2079" s="18" t="s">
        <v>3495</v>
      </c>
      <c r="K2079" s="18" t="s">
        <v>6501</v>
      </c>
      <c r="L2079" s="18" t="s">
        <v>13870</v>
      </c>
      <c r="M2079" s="19" t="s">
        <v>1436</v>
      </c>
    </row>
    <row r="2080" spans="1:13" ht="68" x14ac:dyDescent="0.3">
      <c r="A2080" s="18">
        <v>5</v>
      </c>
      <c r="B2080" s="18" t="s">
        <v>3288</v>
      </c>
      <c r="C2080" s="18" t="s">
        <v>10522</v>
      </c>
      <c r="D2080" s="18" t="s">
        <v>3463</v>
      </c>
      <c r="E2080" s="18" t="s">
        <v>1372</v>
      </c>
      <c r="F2080" s="18" t="s">
        <v>1050</v>
      </c>
      <c r="G2080" s="18" t="s">
        <v>10539</v>
      </c>
      <c r="H2080" s="18" t="s">
        <v>1054</v>
      </c>
      <c r="I2080" s="39" t="s">
        <v>10547</v>
      </c>
      <c r="J2080" s="18" t="s">
        <v>5030</v>
      </c>
      <c r="K2080" s="18" t="s">
        <v>13871</v>
      </c>
      <c r="L2080" s="18" t="s">
        <v>13872</v>
      </c>
      <c r="M2080" s="19" t="s">
        <v>1436</v>
      </c>
    </row>
    <row r="2081" spans="1:13" ht="68" x14ac:dyDescent="0.3">
      <c r="A2081" s="18">
        <v>5</v>
      </c>
      <c r="B2081" s="18" t="s">
        <v>3288</v>
      </c>
      <c r="C2081" s="18" t="s">
        <v>10522</v>
      </c>
      <c r="D2081" s="18" t="s">
        <v>3463</v>
      </c>
      <c r="E2081" s="18" t="s">
        <v>1372</v>
      </c>
      <c r="F2081" s="18" t="s">
        <v>1050</v>
      </c>
      <c r="G2081" s="18" t="s">
        <v>10539</v>
      </c>
      <c r="H2081" s="18" t="s">
        <v>1054</v>
      </c>
      <c r="I2081" s="39" t="s">
        <v>10548</v>
      </c>
      <c r="J2081" s="18" t="s">
        <v>3496</v>
      </c>
      <c r="K2081" s="18" t="s">
        <v>13873</v>
      </c>
      <c r="L2081" s="18" t="s">
        <v>13874</v>
      </c>
      <c r="M2081" s="19" t="s">
        <v>1436</v>
      </c>
    </row>
    <row r="2082" spans="1:13" ht="68" x14ac:dyDescent="0.3">
      <c r="A2082" s="18">
        <v>5</v>
      </c>
      <c r="B2082" s="18" t="s">
        <v>3288</v>
      </c>
      <c r="C2082" s="18" t="s">
        <v>10522</v>
      </c>
      <c r="D2082" s="18" t="s">
        <v>3463</v>
      </c>
      <c r="E2082" s="18" t="s">
        <v>1372</v>
      </c>
      <c r="F2082" s="18" t="s">
        <v>1050</v>
      </c>
      <c r="G2082" s="18" t="s">
        <v>10539</v>
      </c>
      <c r="H2082" s="18" t="s">
        <v>1054</v>
      </c>
      <c r="I2082" s="39" t="s">
        <v>10549</v>
      </c>
      <c r="J2082" s="18" t="s">
        <v>13875</v>
      </c>
      <c r="K2082" s="18" t="s">
        <v>13876</v>
      </c>
      <c r="L2082" s="18" t="s">
        <v>13877</v>
      </c>
      <c r="M2082" s="19" t="s">
        <v>1436</v>
      </c>
    </row>
    <row r="2083" spans="1:13" ht="68" x14ac:dyDescent="0.3">
      <c r="A2083" s="18">
        <v>5</v>
      </c>
      <c r="B2083" s="18" t="s">
        <v>3288</v>
      </c>
      <c r="C2083" s="18" t="s">
        <v>10522</v>
      </c>
      <c r="D2083" s="18" t="s">
        <v>3463</v>
      </c>
      <c r="E2083" s="18" t="s">
        <v>1372</v>
      </c>
      <c r="F2083" s="18" t="s">
        <v>1050</v>
      </c>
      <c r="G2083" s="18" t="s">
        <v>10539</v>
      </c>
      <c r="H2083" s="18" t="s">
        <v>1054</v>
      </c>
      <c r="I2083" s="39" t="s">
        <v>10550</v>
      </c>
      <c r="J2083" s="18" t="s">
        <v>3497</v>
      </c>
      <c r="K2083" s="18" t="s">
        <v>13878</v>
      </c>
      <c r="L2083" s="18" t="s">
        <v>13879</v>
      </c>
      <c r="M2083" s="19" t="s">
        <v>1436</v>
      </c>
    </row>
    <row r="2084" spans="1:13" ht="68" x14ac:dyDescent="0.3">
      <c r="A2084" s="18">
        <v>5</v>
      </c>
      <c r="B2084" s="18" t="s">
        <v>3288</v>
      </c>
      <c r="C2084" s="18" t="s">
        <v>10522</v>
      </c>
      <c r="D2084" s="18" t="s">
        <v>3463</v>
      </c>
      <c r="E2084" s="18" t="s">
        <v>1372</v>
      </c>
      <c r="F2084" s="18" t="s">
        <v>1050</v>
      </c>
      <c r="G2084" s="18" t="s">
        <v>10551</v>
      </c>
      <c r="H2084" s="18" t="s">
        <v>13880</v>
      </c>
      <c r="I2084" s="39" t="s">
        <v>10552</v>
      </c>
      <c r="J2084" s="18" t="s">
        <v>5033</v>
      </c>
      <c r="K2084" s="18" t="s">
        <v>6506</v>
      </c>
      <c r="L2084" s="18" t="s">
        <v>13881</v>
      </c>
      <c r="M2084" s="19" t="s">
        <v>1436</v>
      </c>
    </row>
    <row r="2085" spans="1:13" ht="68" x14ac:dyDescent="0.3">
      <c r="A2085" s="18">
        <v>5</v>
      </c>
      <c r="B2085" s="18" t="s">
        <v>3288</v>
      </c>
      <c r="C2085" s="18" t="s">
        <v>10522</v>
      </c>
      <c r="D2085" s="18" t="s">
        <v>3463</v>
      </c>
      <c r="E2085" s="18" t="s">
        <v>1372</v>
      </c>
      <c r="F2085" s="18" t="s">
        <v>1050</v>
      </c>
      <c r="G2085" s="18" t="s">
        <v>10551</v>
      </c>
      <c r="H2085" s="18" t="s">
        <v>13880</v>
      </c>
      <c r="I2085" s="39" t="s">
        <v>10553</v>
      </c>
      <c r="J2085" s="18" t="s">
        <v>3498</v>
      </c>
      <c r="K2085" s="18" t="s">
        <v>6507</v>
      </c>
      <c r="L2085" s="18" t="s">
        <v>8162</v>
      </c>
      <c r="M2085" s="19" t="s">
        <v>1436</v>
      </c>
    </row>
    <row r="2086" spans="1:13" ht="68" x14ac:dyDescent="0.3">
      <c r="A2086" s="18">
        <v>5</v>
      </c>
      <c r="B2086" s="18" t="s">
        <v>3288</v>
      </c>
      <c r="C2086" s="18" t="s">
        <v>10522</v>
      </c>
      <c r="D2086" s="18" t="s">
        <v>3463</v>
      </c>
      <c r="E2086" s="18" t="s">
        <v>1372</v>
      </c>
      <c r="F2086" s="18" t="s">
        <v>1050</v>
      </c>
      <c r="G2086" s="18" t="s">
        <v>10551</v>
      </c>
      <c r="H2086" s="18" t="s">
        <v>13880</v>
      </c>
      <c r="I2086" s="39" t="s">
        <v>10554</v>
      </c>
      <c r="J2086" s="18" t="s">
        <v>13882</v>
      </c>
      <c r="K2086" s="18" t="s">
        <v>13883</v>
      </c>
      <c r="L2086" s="18" t="s">
        <v>13884</v>
      </c>
      <c r="M2086" s="19" t="s">
        <v>1436</v>
      </c>
    </row>
    <row r="2087" spans="1:13" ht="68" x14ac:dyDescent="0.3">
      <c r="A2087" s="18">
        <v>5</v>
      </c>
      <c r="B2087" s="18" t="s">
        <v>3288</v>
      </c>
      <c r="C2087" s="18" t="s">
        <v>10522</v>
      </c>
      <c r="D2087" s="18" t="s">
        <v>3463</v>
      </c>
      <c r="E2087" s="18" t="s">
        <v>1372</v>
      </c>
      <c r="F2087" s="18" t="s">
        <v>1050</v>
      </c>
      <c r="G2087" s="18" t="s">
        <v>10551</v>
      </c>
      <c r="H2087" s="18" t="s">
        <v>13880</v>
      </c>
      <c r="I2087" s="39" t="s">
        <v>10555</v>
      </c>
      <c r="J2087" s="18" t="s">
        <v>5035</v>
      </c>
      <c r="K2087" s="18" t="s">
        <v>6509</v>
      </c>
      <c r="L2087" s="18" t="s">
        <v>13885</v>
      </c>
      <c r="M2087" s="19" t="s">
        <v>1436</v>
      </c>
    </row>
    <row r="2088" spans="1:13" ht="68" x14ac:dyDescent="0.3">
      <c r="A2088" s="18">
        <v>5</v>
      </c>
      <c r="B2088" s="18" t="s">
        <v>3288</v>
      </c>
      <c r="C2088" s="18" t="s">
        <v>10522</v>
      </c>
      <c r="D2088" s="18" t="s">
        <v>3463</v>
      </c>
      <c r="E2088" s="18" t="s">
        <v>1372</v>
      </c>
      <c r="F2088" s="18" t="s">
        <v>1050</v>
      </c>
      <c r="G2088" s="18" t="s">
        <v>10551</v>
      </c>
      <c r="H2088" s="18" t="s">
        <v>13880</v>
      </c>
      <c r="I2088" s="39" t="s">
        <v>10556</v>
      </c>
      <c r="J2088" s="18" t="s">
        <v>13886</v>
      </c>
      <c r="K2088" s="18" t="s">
        <v>13887</v>
      </c>
      <c r="L2088" s="18" t="s">
        <v>13888</v>
      </c>
      <c r="M2088" s="19" t="s">
        <v>1436</v>
      </c>
    </row>
    <row r="2089" spans="1:13" ht="68" x14ac:dyDescent="0.3">
      <c r="A2089" s="18">
        <v>5</v>
      </c>
      <c r="B2089" s="18" t="s">
        <v>3288</v>
      </c>
      <c r="C2089" s="18" t="s">
        <v>10522</v>
      </c>
      <c r="D2089" s="18" t="s">
        <v>3463</v>
      </c>
      <c r="E2089" s="18" t="s">
        <v>1372</v>
      </c>
      <c r="F2089" s="18" t="s">
        <v>1050</v>
      </c>
      <c r="G2089" s="18" t="s">
        <v>10551</v>
      </c>
      <c r="H2089" s="18" t="s">
        <v>13880</v>
      </c>
      <c r="I2089" s="39" t="s">
        <v>10557</v>
      </c>
      <c r="J2089" s="18" t="s">
        <v>5037</v>
      </c>
      <c r="K2089" s="18" t="s">
        <v>6511</v>
      </c>
      <c r="L2089" s="18" t="s">
        <v>8166</v>
      </c>
      <c r="M2089" s="19" t="s">
        <v>1436</v>
      </c>
    </row>
    <row r="2090" spans="1:13" ht="68" x14ac:dyDescent="0.3">
      <c r="A2090" s="18">
        <v>5</v>
      </c>
      <c r="B2090" s="18" t="s">
        <v>3288</v>
      </c>
      <c r="C2090" s="18" t="s">
        <v>10522</v>
      </c>
      <c r="D2090" s="18" t="s">
        <v>3463</v>
      </c>
      <c r="E2090" s="18" t="s">
        <v>1372</v>
      </c>
      <c r="F2090" s="18" t="s">
        <v>1050</v>
      </c>
      <c r="G2090" s="18" t="s">
        <v>10551</v>
      </c>
      <c r="H2090" s="18" t="s">
        <v>13880</v>
      </c>
      <c r="I2090" s="39" t="s">
        <v>10558</v>
      </c>
      <c r="J2090" s="18" t="s">
        <v>3499</v>
      </c>
      <c r="K2090" s="18" t="s">
        <v>13889</v>
      </c>
      <c r="L2090" s="18" t="s">
        <v>13890</v>
      </c>
      <c r="M2090" s="19" t="s">
        <v>1436</v>
      </c>
    </row>
    <row r="2091" spans="1:13" ht="68" x14ac:dyDescent="0.3">
      <c r="A2091" s="18">
        <v>5</v>
      </c>
      <c r="B2091" s="18" t="s">
        <v>3288</v>
      </c>
      <c r="C2091" s="18" t="s">
        <v>10522</v>
      </c>
      <c r="D2091" s="18" t="s">
        <v>3463</v>
      </c>
      <c r="E2091" s="18" t="s">
        <v>1372</v>
      </c>
      <c r="F2091" s="18" t="s">
        <v>1050</v>
      </c>
      <c r="G2091" s="18" t="s">
        <v>10551</v>
      </c>
      <c r="H2091" s="18" t="s">
        <v>13880</v>
      </c>
      <c r="I2091" s="39" t="s">
        <v>10559</v>
      </c>
      <c r="J2091" s="18" t="s">
        <v>3500</v>
      </c>
      <c r="K2091" s="18" t="s">
        <v>13891</v>
      </c>
      <c r="L2091" s="18" t="s">
        <v>13892</v>
      </c>
      <c r="M2091" s="19" t="s">
        <v>1436</v>
      </c>
    </row>
    <row r="2092" spans="1:13" ht="68" x14ac:dyDescent="0.3">
      <c r="A2092" s="18">
        <v>5</v>
      </c>
      <c r="B2092" s="18" t="s">
        <v>3288</v>
      </c>
      <c r="C2092" s="18" t="s">
        <v>10522</v>
      </c>
      <c r="D2092" s="18" t="s">
        <v>3463</v>
      </c>
      <c r="E2092" s="18" t="s">
        <v>1372</v>
      </c>
      <c r="F2092" s="18" t="s">
        <v>1050</v>
      </c>
      <c r="G2092" s="18" t="s">
        <v>10551</v>
      </c>
      <c r="H2092" s="18" t="s">
        <v>13880</v>
      </c>
      <c r="I2092" s="39" t="s">
        <v>10560</v>
      </c>
      <c r="J2092" s="18" t="s">
        <v>3501</v>
      </c>
      <c r="K2092" s="18" t="s">
        <v>13893</v>
      </c>
      <c r="L2092" s="18" t="s">
        <v>13894</v>
      </c>
      <c r="M2092" s="19" t="s">
        <v>1436</v>
      </c>
    </row>
    <row r="2093" spans="1:13" ht="68" x14ac:dyDescent="0.3">
      <c r="A2093" s="18">
        <v>5</v>
      </c>
      <c r="B2093" s="18" t="s">
        <v>3288</v>
      </c>
      <c r="C2093" s="18" t="s">
        <v>10522</v>
      </c>
      <c r="D2093" s="18" t="s">
        <v>3463</v>
      </c>
      <c r="E2093" s="18" t="s">
        <v>1372</v>
      </c>
      <c r="F2093" s="18" t="s">
        <v>1050</v>
      </c>
      <c r="G2093" s="18" t="s">
        <v>10551</v>
      </c>
      <c r="H2093" s="18" t="s">
        <v>13880</v>
      </c>
      <c r="I2093" s="39" t="s">
        <v>10561</v>
      </c>
      <c r="J2093" s="18" t="s">
        <v>3502</v>
      </c>
      <c r="K2093" s="18" t="s">
        <v>13895</v>
      </c>
      <c r="L2093" s="18" t="s">
        <v>13896</v>
      </c>
      <c r="M2093" s="19" t="s">
        <v>1436</v>
      </c>
    </row>
    <row r="2094" spans="1:13" ht="68" x14ac:dyDescent="0.3">
      <c r="A2094" s="18">
        <v>5</v>
      </c>
      <c r="B2094" s="18" t="s">
        <v>3288</v>
      </c>
      <c r="C2094" s="18" t="s">
        <v>10522</v>
      </c>
      <c r="D2094" s="18" t="s">
        <v>3463</v>
      </c>
      <c r="E2094" s="18" t="s">
        <v>1372</v>
      </c>
      <c r="F2094" s="18" t="s">
        <v>1050</v>
      </c>
      <c r="G2094" s="18" t="s">
        <v>10551</v>
      </c>
      <c r="H2094" s="18" t="s">
        <v>13880</v>
      </c>
      <c r="I2094" s="39" t="s">
        <v>10562</v>
      </c>
      <c r="J2094" s="18" t="s">
        <v>5038</v>
      </c>
      <c r="K2094" s="18" t="s">
        <v>6516</v>
      </c>
      <c r="L2094" s="18" t="s">
        <v>13897</v>
      </c>
      <c r="M2094" s="19" t="s">
        <v>1436</v>
      </c>
    </row>
    <row r="2095" spans="1:13" ht="68" x14ac:dyDescent="0.3">
      <c r="A2095" s="18">
        <v>5</v>
      </c>
      <c r="B2095" s="18" t="s">
        <v>3288</v>
      </c>
      <c r="C2095" s="18" t="s">
        <v>10522</v>
      </c>
      <c r="D2095" s="18" t="s">
        <v>3463</v>
      </c>
      <c r="E2095" s="18" t="s">
        <v>1372</v>
      </c>
      <c r="F2095" s="18" t="s">
        <v>1050</v>
      </c>
      <c r="G2095" s="18" t="s">
        <v>10551</v>
      </c>
      <c r="H2095" s="18" t="s">
        <v>13880</v>
      </c>
      <c r="I2095" s="39" t="s">
        <v>10563</v>
      </c>
      <c r="J2095" s="18" t="s">
        <v>5039</v>
      </c>
      <c r="K2095" s="18" t="s">
        <v>6517</v>
      </c>
      <c r="L2095" s="18" t="s">
        <v>8172</v>
      </c>
      <c r="M2095" s="19" t="s">
        <v>1436</v>
      </c>
    </row>
    <row r="2096" spans="1:13" ht="68" x14ac:dyDescent="0.3">
      <c r="A2096" s="18">
        <v>5</v>
      </c>
      <c r="B2096" s="18" t="s">
        <v>3288</v>
      </c>
      <c r="C2096" s="18" t="s">
        <v>10522</v>
      </c>
      <c r="D2096" s="18" t="s">
        <v>3463</v>
      </c>
      <c r="E2096" s="18" t="s">
        <v>1372</v>
      </c>
      <c r="F2096" s="18" t="s">
        <v>1050</v>
      </c>
      <c r="G2096" s="18" t="s">
        <v>10551</v>
      </c>
      <c r="H2096" s="18" t="s">
        <v>13880</v>
      </c>
      <c r="I2096" s="39" t="s">
        <v>10564</v>
      </c>
      <c r="J2096" s="18" t="s">
        <v>5040</v>
      </c>
      <c r="K2096" s="18" t="s">
        <v>6518</v>
      </c>
      <c r="L2096" s="18" t="s">
        <v>8173</v>
      </c>
      <c r="M2096" s="19" t="s">
        <v>1436</v>
      </c>
    </row>
    <row r="2097" spans="1:13" ht="68" x14ac:dyDescent="0.3">
      <c r="A2097" s="18">
        <v>5</v>
      </c>
      <c r="B2097" s="18" t="s">
        <v>3288</v>
      </c>
      <c r="C2097" s="18" t="s">
        <v>10522</v>
      </c>
      <c r="D2097" s="18" t="s">
        <v>3463</v>
      </c>
      <c r="E2097" s="18" t="s">
        <v>1372</v>
      </c>
      <c r="F2097" s="18" t="s">
        <v>1050</v>
      </c>
      <c r="G2097" s="18" t="s">
        <v>10565</v>
      </c>
      <c r="H2097" s="18" t="s">
        <v>1056</v>
      </c>
      <c r="I2097" s="39" t="s">
        <v>10566</v>
      </c>
      <c r="J2097" s="18" t="s">
        <v>1057</v>
      </c>
      <c r="K2097" s="18" t="s">
        <v>6519</v>
      </c>
      <c r="L2097" s="18" t="s">
        <v>13898</v>
      </c>
      <c r="M2097" s="19" t="s">
        <v>1436</v>
      </c>
    </row>
    <row r="2098" spans="1:13" ht="85" x14ac:dyDescent="0.3">
      <c r="A2098" s="18">
        <v>5</v>
      </c>
      <c r="B2098" s="18" t="s">
        <v>3288</v>
      </c>
      <c r="C2098" s="18" t="s">
        <v>10522</v>
      </c>
      <c r="D2098" s="18" t="s">
        <v>3463</v>
      </c>
      <c r="E2098" s="18" t="s">
        <v>1372</v>
      </c>
      <c r="F2098" s="18" t="s">
        <v>1050</v>
      </c>
      <c r="G2098" s="18" t="s">
        <v>10565</v>
      </c>
      <c r="H2098" s="18" t="s">
        <v>1056</v>
      </c>
      <c r="I2098" s="39" t="s">
        <v>10567</v>
      </c>
      <c r="J2098" s="18" t="s">
        <v>5041</v>
      </c>
      <c r="K2098" s="18" t="s">
        <v>3503</v>
      </c>
      <c r="L2098" s="18" t="s">
        <v>8175</v>
      </c>
      <c r="M2098" s="19" t="s">
        <v>1443</v>
      </c>
    </row>
    <row r="2099" spans="1:13" ht="68" x14ac:dyDescent="0.3">
      <c r="A2099" s="18">
        <v>5</v>
      </c>
      <c r="B2099" s="18" t="s">
        <v>3288</v>
      </c>
      <c r="C2099" s="18" t="s">
        <v>10522</v>
      </c>
      <c r="D2099" s="18" t="s">
        <v>3463</v>
      </c>
      <c r="E2099" s="18" t="s">
        <v>1372</v>
      </c>
      <c r="F2099" s="18" t="s">
        <v>1050</v>
      </c>
      <c r="G2099" s="18" t="s">
        <v>10565</v>
      </c>
      <c r="H2099" s="18" t="s">
        <v>1056</v>
      </c>
      <c r="I2099" s="39" t="s">
        <v>10568</v>
      </c>
      <c r="J2099" s="18" t="s">
        <v>3504</v>
      </c>
      <c r="K2099" s="18" t="s">
        <v>3505</v>
      </c>
      <c r="L2099" s="18" t="s">
        <v>3506</v>
      </c>
      <c r="M2099" s="19" t="s">
        <v>1443</v>
      </c>
    </row>
    <row r="2100" spans="1:13" ht="68" x14ac:dyDescent="0.3">
      <c r="A2100" s="18">
        <v>5</v>
      </c>
      <c r="B2100" s="18" t="s">
        <v>3288</v>
      </c>
      <c r="C2100" s="18" t="s">
        <v>10522</v>
      </c>
      <c r="D2100" s="18" t="s">
        <v>3463</v>
      </c>
      <c r="E2100" s="18" t="s">
        <v>1372</v>
      </c>
      <c r="F2100" s="18" t="s">
        <v>1050</v>
      </c>
      <c r="G2100" s="18" t="s">
        <v>10565</v>
      </c>
      <c r="H2100" s="18" t="s">
        <v>1056</v>
      </c>
      <c r="I2100" s="39" t="s">
        <v>10569</v>
      </c>
      <c r="J2100" s="18" t="s">
        <v>1058</v>
      </c>
      <c r="K2100" s="18" t="s">
        <v>6520</v>
      </c>
      <c r="L2100" s="18" t="s">
        <v>13899</v>
      </c>
      <c r="M2100" s="19" t="s">
        <v>1443</v>
      </c>
    </row>
    <row r="2101" spans="1:13" ht="68" x14ac:dyDescent="0.3">
      <c r="A2101" s="18">
        <v>5</v>
      </c>
      <c r="B2101" s="18" t="s">
        <v>3288</v>
      </c>
      <c r="C2101" s="18" t="s">
        <v>10522</v>
      </c>
      <c r="D2101" s="18" t="s">
        <v>3463</v>
      </c>
      <c r="E2101" s="18" t="s">
        <v>1372</v>
      </c>
      <c r="F2101" s="18" t="s">
        <v>1050</v>
      </c>
      <c r="G2101" s="18" t="s">
        <v>10565</v>
      </c>
      <c r="H2101" s="18" t="s">
        <v>1056</v>
      </c>
      <c r="I2101" s="39" t="s">
        <v>10570</v>
      </c>
      <c r="J2101" s="18" t="s">
        <v>1059</v>
      </c>
      <c r="K2101" s="18" t="s">
        <v>13900</v>
      </c>
      <c r="L2101" s="18" t="s">
        <v>13901</v>
      </c>
      <c r="M2101" s="19" t="s">
        <v>1443</v>
      </c>
    </row>
    <row r="2102" spans="1:13" ht="51" x14ac:dyDescent="0.3">
      <c r="A2102" s="18">
        <v>5</v>
      </c>
      <c r="B2102" s="18" t="s">
        <v>3288</v>
      </c>
      <c r="C2102" s="18" t="s">
        <v>10571</v>
      </c>
      <c r="D2102" s="18" t="s">
        <v>3507</v>
      </c>
      <c r="E2102" s="18" t="s">
        <v>10572</v>
      </c>
      <c r="F2102" s="18" t="s">
        <v>3508</v>
      </c>
      <c r="G2102" s="18" t="s">
        <v>10573</v>
      </c>
      <c r="H2102" s="18" t="s">
        <v>3509</v>
      </c>
      <c r="I2102" s="39" t="s">
        <v>10574</v>
      </c>
      <c r="J2102" s="18" t="s">
        <v>3510</v>
      </c>
      <c r="K2102" s="18" t="s">
        <v>6522</v>
      </c>
      <c r="L2102" s="18" t="s">
        <v>8178</v>
      </c>
      <c r="M2102" s="19" t="s">
        <v>1436</v>
      </c>
    </row>
    <row r="2103" spans="1:13" ht="51" x14ac:dyDescent="0.3">
      <c r="A2103" s="18">
        <v>5</v>
      </c>
      <c r="B2103" s="18" t="s">
        <v>3288</v>
      </c>
      <c r="C2103" s="18" t="s">
        <v>10571</v>
      </c>
      <c r="D2103" s="18" t="s">
        <v>3507</v>
      </c>
      <c r="E2103" s="18" t="s">
        <v>10572</v>
      </c>
      <c r="F2103" s="18" t="s">
        <v>3508</v>
      </c>
      <c r="G2103" s="18" t="s">
        <v>10573</v>
      </c>
      <c r="H2103" s="18" t="s">
        <v>3509</v>
      </c>
      <c r="I2103" s="39" t="s">
        <v>10575</v>
      </c>
      <c r="J2103" s="18" t="s">
        <v>13902</v>
      </c>
      <c r="K2103" s="18" t="s">
        <v>13903</v>
      </c>
      <c r="L2103" s="18" t="s">
        <v>13904</v>
      </c>
      <c r="M2103" s="19" t="s">
        <v>1436</v>
      </c>
    </row>
    <row r="2104" spans="1:13" ht="51" x14ac:dyDescent="0.3">
      <c r="A2104" s="18">
        <v>5</v>
      </c>
      <c r="B2104" s="18" t="s">
        <v>3288</v>
      </c>
      <c r="C2104" s="18" t="s">
        <v>10571</v>
      </c>
      <c r="D2104" s="18" t="s">
        <v>3507</v>
      </c>
      <c r="E2104" s="18" t="s">
        <v>10572</v>
      </c>
      <c r="F2104" s="18" t="s">
        <v>3508</v>
      </c>
      <c r="G2104" s="18" t="s">
        <v>10576</v>
      </c>
      <c r="H2104" s="18" t="s">
        <v>3511</v>
      </c>
      <c r="I2104" s="39" t="s">
        <v>10577</v>
      </c>
      <c r="J2104" s="18" t="s">
        <v>3512</v>
      </c>
      <c r="K2104" s="18" t="s">
        <v>6524</v>
      </c>
      <c r="L2104" s="18" t="s">
        <v>13905</v>
      </c>
      <c r="M2104" s="19" t="s">
        <v>1436</v>
      </c>
    </row>
    <row r="2105" spans="1:13" ht="51" x14ac:dyDescent="0.3">
      <c r="A2105" s="18">
        <v>5</v>
      </c>
      <c r="B2105" s="18" t="s">
        <v>3288</v>
      </c>
      <c r="C2105" s="18" t="s">
        <v>10571</v>
      </c>
      <c r="D2105" s="18" t="s">
        <v>3507</v>
      </c>
      <c r="E2105" s="18" t="s">
        <v>10572</v>
      </c>
      <c r="F2105" s="18" t="s">
        <v>3508</v>
      </c>
      <c r="G2105" s="18" t="s">
        <v>10576</v>
      </c>
      <c r="H2105" s="18" t="s">
        <v>3511</v>
      </c>
      <c r="I2105" s="39" t="s">
        <v>10578</v>
      </c>
      <c r="J2105" s="18" t="s">
        <v>3513</v>
      </c>
      <c r="K2105" s="18" t="s">
        <v>6525</v>
      </c>
      <c r="L2105" s="18" t="s">
        <v>13906</v>
      </c>
      <c r="M2105" s="19" t="s">
        <v>1436</v>
      </c>
    </row>
    <row r="2106" spans="1:13" ht="51" x14ac:dyDescent="0.3">
      <c r="A2106" s="18">
        <v>5</v>
      </c>
      <c r="B2106" s="18" t="s">
        <v>3288</v>
      </c>
      <c r="C2106" s="18" t="s">
        <v>10571</v>
      </c>
      <c r="D2106" s="18" t="s">
        <v>3507</v>
      </c>
      <c r="E2106" s="18" t="s">
        <v>10572</v>
      </c>
      <c r="F2106" s="18" t="s">
        <v>3508</v>
      </c>
      <c r="G2106" s="18" t="s">
        <v>10576</v>
      </c>
      <c r="H2106" s="18" t="s">
        <v>3511</v>
      </c>
      <c r="I2106" s="39" t="s">
        <v>10579</v>
      </c>
      <c r="J2106" s="18" t="s">
        <v>13907</v>
      </c>
      <c r="K2106" s="18" t="s">
        <v>13908</v>
      </c>
      <c r="L2106" s="18" t="s">
        <v>13909</v>
      </c>
      <c r="M2106" s="19" t="s">
        <v>1436</v>
      </c>
    </row>
    <row r="2107" spans="1:13" ht="51" x14ac:dyDescent="0.3">
      <c r="A2107" s="18">
        <v>5</v>
      </c>
      <c r="B2107" s="18" t="s">
        <v>3288</v>
      </c>
      <c r="C2107" s="18" t="s">
        <v>10571</v>
      </c>
      <c r="D2107" s="18" t="s">
        <v>3507</v>
      </c>
      <c r="E2107" s="18" t="s">
        <v>10572</v>
      </c>
      <c r="F2107" s="18" t="s">
        <v>3508</v>
      </c>
      <c r="G2107" s="18" t="s">
        <v>10576</v>
      </c>
      <c r="H2107" s="18" t="s">
        <v>3511</v>
      </c>
      <c r="I2107" s="39" t="s">
        <v>10580</v>
      </c>
      <c r="J2107" s="18" t="s">
        <v>13910</v>
      </c>
      <c r="K2107" s="18" t="s">
        <v>13911</v>
      </c>
      <c r="L2107" s="18" t="s">
        <v>13912</v>
      </c>
      <c r="M2107" s="19" t="s">
        <v>1436</v>
      </c>
    </row>
    <row r="2108" spans="1:13" ht="51" x14ac:dyDescent="0.3">
      <c r="A2108" s="18">
        <v>5</v>
      </c>
      <c r="B2108" s="18" t="s">
        <v>3288</v>
      </c>
      <c r="C2108" s="18" t="s">
        <v>10571</v>
      </c>
      <c r="D2108" s="18" t="s">
        <v>3507</v>
      </c>
      <c r="E2108" s="18" t="s">
        <v>10572</v>
      </c>
      <c r="F2108" s="18" t="s">
        <v>3508</v>
      </c>
      <c r="G2108" s="18" t="s">
        <v>10576</v>
      </c>
      <c r="H2108" s="18" t="s">
        <v>3511</v>
      </c>
      <c r="I2108" s="39" t="s">
        <v>10581</v>
      </c>
      <c r="J2108" s="18" t="s">
        <v>5045</v>
      </c>
      <c r="K2108" s="18" t="s">
        <v>13913</v>
      </c>
      <c r="L2108" s="18" t="s">
        <v>13914</v>
      </c>
      <c r="M2108" s="19" t="s">
        <v>1443</v>
      </c>
    </row>
    <row r="2109" spans="1:13" ht="68" x14ac:dyDescent="0.3">
      <c r="A2109" s="18">
        <v>5</v>
      </c>
      <c r="B2109" s="18" t="s">
        <v>3288</v>
      </c>
      <c r="C2109" s="18" t="s">
        <v>10571</v>
      </c>
      <c r="D2109" s="18" t="s">
        <v>3507</v>
      </c>
      <c r="E2109" s="18" t="s">
        <v>10572</v>
      </c>
      <c r="F2109" s="18" t="s">
        <v>3508</v>
      </c>
      <c r="G2109" s="18" t="s">
        <v>10582</v>
      </c>
      <c r="H2109" s="18" t="s">
        <v>3514</v>
      </c>
      <c r="I2109" s="39" t="s">
        <v>10583</v>
      </c>
      <c r="J2109" s="18" t="s">
        <v>5046</v>
      </c>
      <c r="K2109" s="18" t="s">
        <v>13915</v>
      </c>
      <c r="L2109" s="18" t="s">
        <v>13916</v>
      </c>
      <c r="M2109" s="19" t="s">
        <v>1436</v>
      </c>
    </row>
    <row r="2110" spans="1:13" ht="51" x14ac:dyDescent="0.3">
      <c r="A2110" s="18">
        <v>5</v>
      </c>
      <c r="B2110" s="18" t="s">
        <v>3288</v>
      </c>
      <c r="C2110" s="18" t="s">
        <v>10571</v>
      </c>
      <c r="D2110" s="18" t="s">
        <v>3507</v>
      </c>
      <c r="E2110" s="18" t="s">
        <v>10572</v>
      </c>
      <c r="F2110" s="18" t="s">
        <v>3508</v>
      </c>
      <c r="G2110" s="18" t="s">
        <v>10582</v>
      </c>
      <c r="H2110" s="18" t="s">
        <v>3514</v>
      </c>
      <c r="I2110" s="39" t="s">
        <v>10584</v>
      </c>
      <c r="J2110" s="18" t="s">
        <v>13917</v>
      </c>
      <c r="K2110" s="18" t="s">
        <v>13918</v>
      </c>
      <c r="L2110" s="18" t="s">
        <v>13919</v>
      </c>
      <c r="M2110" s="19" t="s">
        <v>1436</v>
      </c>
    </row>
    <row r="2111" spans="1:13" ht="68" x14ac:dyDescent="0.3">
      <c r="A2111" s="18">
        <v>6</v>
      </c>
      <c r="B2111" s="18" t="s">
        <v>13920</v>
      </c>
      <c r="C2111" s="18" t="s">
        <v>10585</v>
      </c>
      <c r="D2111" s="18" t="s">
        <v>3515</v>
      </c>
      <c r="E2111" s="18" t="s">
        <v>1378</v>
      </c>
      <c r="F2111" s="18" t="s">
        <v>1136</v>
      </c>
      <c r="G2111" s="18" t="s">
        <v>10586</v>
      </c>
      <c r="H2111" s="18" t="s">
        <v>1137</v>
      </c>
      <c r="I2111" s="39" t="s">
        <v>10587</v>
      </c>
      <c r="J2111" s="18" t="s">
        <v>1138</v>
      </c>
      <c r="K2111" s="18" t="s">
        <v>13921</v>
      </c>
      <c r="L2111" s="18" t="s">
        <v>13922</v>
      </c>
      <c r="M2111" s="19" t="s">
        <v>1443</v>
      </c>
    </row>
    <row r="2112" spans="1:13" ht="68" x14ac:dyDescent="0.3">
      <c r="A2112" s="18">
        <v>6</v>
      </c>
      <c r="B2112" s="18" t="s">
        <v>13920</v>
      </c>
      <c r="C2112" s="18" t="s">
        <v>10585</v>
      </c>
      <c r="D2112" s="18" t="s">
        <v>3515</v>
      </c>
      <c r="E2112" s="18" t="s">
        <v>1378</v>
      </c>
      <c r="F2112" s="18" t="s">
        <v>1136</v>
      </c>
      <c r="G2112" s="18" t="s">
        <v>10586</v>
      </c>
      <c r="H2112" s="18" t="s">
        <v>1137</v>
      </c>
      <c r="I2112" s="39" t="s">
        <v>10588</v>
      </c>
      <c r="J2112" s="18" t="s">
        <v>1139</v>
      </c>
      <c r="K2112" s="18" t="s">
        <v>13923</v>
      </c>
      <c r="L2112" s="18" t="s">
        <v>13924</v>
      </c>
      <c r="M2112" s="19" t="s">
        <v>1443</v>
      </c>
    </row>
    <row r="2113" spans="1:13" ht="68" x14ac:dyDescent="0.3">
      <c r="A2113" s="18">
        <v>6</v>
      </c>
      <c r="B2113" s="18" t="s">
        <v>13920</v>
      </c>
      <c r="C2113" s="18" t="s">
        <v>10585</v>
      </c>
      <c r="D2113" s="18" t="s">
        <v>3515</v>
      </c>
      <c r="E2113" s="18" t="s">
        <v>1378</v>
      </c>
      <c r="F2113" s="18" t="s">
        <v>1136</v>
      </c>
      <c r="G2113" s="18" t="s">
        <v>10586</v>
      </c>
      <c r="H2113" s="18" t="s">
        <v>1137</v>
      </c>
      <c r="I2113" s="39" t="s">
        <v>10589</v>
      </c>
      <c r="J2113" s="18" t="s">
        <v>1140</v>
      </c>
      <c r="K2113" s="18" t="s">
        <v>3516</v>
      </c>
      <c r="L2113" s="18" t="s">
        <v>3517</v>
      </c>
      <c r="M2113" s="19" t="s">
        <v>1443</v>
      </c>
    </row>
    <row r="2114" spans="1:13" ht="68" x14ac:dyDescent="0.3">
      <c r="A2114" s="18">
        <v>6</v>
      </c>
      <c r="B2114" s="18" t="s">
        <v>13920</v>
      </c>
      <c r="C2114" s="18" t="s">
        <v>10585</v>
      </c>
      <c r="D2114" s="18" t="s">
        <v>3515</v>
      </c>
      <c r="E2114" s="18" t="s">
        <v>1378</v>
      </c>
      <c r="F2114" s="18" t="s">
        <v>1136</v>
      </c>
      <c r="G2114" s="18" t="s">
        <v>10586</v>
      </c>
      <c r="H2114" s="18" t="s">
        <v>1137</v>
      </c>
      <c r="I2114" s="39" t="s">
        <v>10590</v>
      </c>
      <c r="J2114" s="18" t="s">
        <v>1141</v>
      </c>
      <c r="K2114" s="18" t="s">
        <v>3518</v>
      </c>
      <c r="L2114" s="18" t="s">
        <v>3519</v>
      </c>
      <c r="M2114" s="19" t="s">
        <v>1443</v>
      </c>
    </row>
    <row r="2115" spans="1:13" ht="68" x14ac:dyDescent="0.3">
      <c r="A2115" s="18">
        <v>6</v>
      </c>
      <c r="B2115" s="18" t="s">
        <v>13920</v>
      </c>
      <c r="C2115" s="18" t="s">
        <v>10585</v>
      </c>
      <c r="D2115" s="18" t="s">
        <v>3515</v>
      </c>
      <c r="E2115" s="18" t="s">
        <v>1378</v>
      </c>
      <c r="F2115" s="18" t="s">
        <v>1136</v>
      </c>
      <c r="G2115" s="18" t="s">
        <v>10586</v>
      </c>
      <c r="H2115" s="18" t="s">
        <v>1137</v>
      </c>
      <c r="I2115" s="39" t="s">
        <v>10591</v>
      </c>
      <c r="J2115" s="18" t="s">
        <v>3520</v>
      </c>
      <c r="K2115" s="18" t="s">
        <v>3521</v>
      </c>
      <c r="L2115" s="18" t="s">
        <v>3522</v>
      </c>
      <c r="M2115" s="19" t="s">
        <v>1443</v>
      </c>
    </row>
    <row r="2116" spans="1:13" ht="68" x14ac:dyDescent="0.3">
      <c r="A2116" s="18">
        <v>6</v>
      </c>
      <c r="B2116" s="18" t="s">
        <v>13920</v>
      </c>
      <c r="C2116" s="18" t="s">
        <v>10585</v>
      </c>
      <c r="D2116" s="18" t="s">
        <v>3515</v>
      </c>
      <c r="E2116" s="18" t="s">
        <v>1378</v>
      </c>
      <c r="F2116" s="18" t="s">
        <v>1136</v>
      </c>
      <c r="G2116" s="18" t="s">
        <v>10586</v>
      </c>
      <c r="H2116" s="18" t="s">
        <v>1137</v>
      </c>
      <c r="I2116" s="39" t="s">
        <v>10592</v>
      </c>
      <c r="J2116" s="18" t="s">
        <v>3523</v>
      </c>
      <c r="K2116" s="18" t="s">
        <v>3524</v>
      </c>
      <c r="L2116" s="18" t="s">
        <v>13925</v>
      </c>
      <c r="M2116" s="19" t="s">
        <v>3525</v>
      </c>
    </row>
    <row r="2117" spans="1:13" ht="68" x14ac:dyDescent="0.3">
      <c r="A2117" s="18">
        <v>6</v>
      </c>
      <c r="B2117" s="18" t="s">
        <v>13920</v>
      </c>
      <c r="C2117" s="18" t="s">
        <v>10585</v>
      </c>
      <c r="D2117" s="18" t="s">
        <v>3515</v>
      </c>
      <c r="E2117" s="18" t="s">
        <v>1378</v>
      </c>
      <c r="F2117" s="18" t="s">
        <v>1136</v>
      </c>
      <c r="G2117" s="18" t="s">
        <v>10586</v>
      </c>
      <c r="H2117" s="18" t="s">
        <v>1137</v>
      </c>
      <c r="I2117" s="39" t="s">
        <v>10593</v>
      </c>
      <c r="J2117" s="18" t="s">
        <v>1143</v>
      </c>
      <c r="K2117" s="18" t="s">
        <v>3526</v>
      </c>
      <c r="L2117" s="18" t="s">
        <v>3527</v>
      </c>
      <c r="M2117" s="19" t="s">
        <v>1436</v>
      </c>
    </row>
    <row r="2118" spans="1:13" ht="68" x14ac:dyDescent="0.3">
      <c r="A2118" s="18">
        <v>6</v>
      </c>
      <c r="B2118" s="18" t="s">
        <v>13920</v>
      </c>
      <c r="C2118" s="18" t="s">
        <v>10585</v>
      </c>
      <c r="D2118" s="18" t="s">
        <v>3515</v>
      </c>
      <c r="E2118" s="18" t="s">
        <v>1378</v>
      </c>
      <c r="F2118" s="18" t="s">
        <v>1136</v>
      </c>
      <c r="G2118" s="18" t="s">
        <v>10594</v>
      </c>
      <c r="H2118" s="18" t="s">
        <v>1144</v>
      </c>
      <c r="I2118" s="39" t="s">
        <v>10595</v>
      </c>
      <c r="J2118" s="18" t="s">
        <v>1145</v>
      </c>
      <c r="K2118" s="18" t="s">
        <v>13926</v>
      </c>
      <c r="L2118" s="18" t="s">
        <v>13927</v>
      </c>
      <c r="M2118" s="19" t="s">
        <v>1443</v>
      </c>
    </row>
    <row r="2119" spans="1:13" ht="68" x14ac:dyDescent="0.3">
      <c r="A2119" s="18">
        <v>6</v>
      </c>
      <c r="B2119" s="18" t="s">
        <v>13920</v>
      </c>
      <c r="C2119" s="18" t="s">
        <v>10585</v>
      </c>
      <c r="D2119" s="18" t="s">
        <v>3515</v>
      </c>
      <c r="E2119" s="18" t="s">
        <v>1378</v>
      </c>
      <c r="F2119" s="18" t="s">
        <v>1136</v>
      </c>
      <c r="G2119" s="18" t="s">
        <v>10594</v>
      </c>
      <c r="H2119" s="18" t="s">
        <v>1144</v>
      </c>
      <c r="I2119" s="39" t="s">
        <v>10596</v>
      </c>
      <c r="J2119" s="18" t="s">
        <v>3528</v>
      </c>
      <c r="K2119" s="18" t="s">
        <v>13928</v>
      </c>
      <c r="L2119" s="18" t="s">
        <v>13929</v>
      </c>
      <c r="M2119" s="19" t="s">
        <v>1443</v>
      </c>
    </row>
    <row r="2120" spans="1:13" ht="68" x14ac:dyDescent="0.3">
      <c r="A2120" s="18">
        <v>6</v>
      </c>
      <c r="B2120" s="18" t="s">
        <v>13920</v>
      </c>
      <c r="C2120" s="18" t="s">
        <v>10585</v>
      </c>
      <c r="D2120" s="18" t="s">
        <v>3515</v>
      </c>
      <c r="E2120" s="18" t="s">
        <v>1379</v>
      </c>
      <c r="F2120" s="18" t="s">
        <v>1147</v>
      </c>
      <c r="G2120" s="18" t="s">
        <v>10597</v>
      </c>
      <c r="H2120" s="18" t="s">
        <v>1148</v>
      </c>
      <c r="I2120" s="39" t="s">
        <v>10598</v>
      </c>
      <c r="J2120" s="18" t="s">
        <v>1149</v>
      </c>
      <c r="K2120" s="18" t="s">
        <v>13930</v>
      </c>
      <c r="L2120" s="18" t="s">
        <v>13931</v>
      </c>
      <c r="M2120" s="19" t="s">
        <v>2379</v>
      </c>
    </row>
    <row r="2121" spans="1:13" ht="68" x14ac:dyDescent="0.3">
      <c r="A2121" s="18">
        <v>6</v>
      </c>
      <c r="B2121" s="18" t="s">
        <v>13920</v>
      </c>
      <c r="C2121" s="18" t="s">
        <v>10585</v>
      </c>
      <c r="D2121" s="18" t="s">
        <v>3515</v>
      </c>
      <c r="E2121" s="18" t="s">
        <v>1379</v>
      </c>
      <c r="F2121" s="18" t="s">
        <v>1147</v>
      </c>
      <c r="G2121" s="18" t="s">
        <v>10597</v>
      </c>
      <c r="H2121" s="18" t="s">
        <v>1148</v>
      </c>
      <c r="I2121" s="39" t="s">
        <v>10599</v>
      </c>
      <c r="J2121" s="18" t="s">
        <v>1150</v>
      </c>
      <c r="K2121" s="18" t="s">
        <v>13932</v>
      </c>
      <c r="L2121" s="18" t="s">
        <v>13933</v>
      </c>
      <c r="M2121" s="19" t="s">
        <v>2379</v>
      </c>
    </row>
    <row r="2122" spans="1:13" ht="68" x14ac:dyDescent="0.3">
      <c r="A2122" s="18">
        <v>6</v>
      </c>
      <c r="B2122" s="18" t="s">
        <v>13920</v>
      </c>
      <c r="C2122" s="18" t="s">
        <v>10585</v>
      </c>
      <c r="D2122" s="18" t="s">
        <v>3515</v>
      </c>
      <c r="E2122" s="18" t="s">
        <v>1379</v>
      </c>
      <c r="F2122" s="18" t="s">
        <v>1147</v>
      </c>
      <c r="G2122" s="18" t="s">
        <v>10600</v>
      </c>
      <c r="H2122" s="18" t="s">
        <v>1151</v>
      </c>
      <c r="I2122" s="39" t="s">
        <v>10601</v>
      </c>
      <c r="J2122" s="18" t="s">
        <v>5055</v>
      </c>
      <c r="K2122" s="18" t="s">
        <v>6537</v>
      </c>
      <c r="L2122" s="18" t="s">
        <v>13934</v>
      </c>
      <c r="M2122" s="19" t="s">
        <v>3529</v>
      </c>
    </row>
    <row r="2123" spans="1:13" ht="68" x14ac:dyDescent="0.3">
      <c r="A2123" s="18">
        <v>6</v>
      </c>
      <c r="B2123" s="18" t="s">
        <v>13920</v>
      </c>
      <c r="C2123" s="18" t="s">
        <v>10585</v>
      </c>
      <c r="D2123" s="18" t="s">
        <v>3515</v>
      </c>
      <c r="E2123" s="18" t="s">
        <v>1379</v>
      </c>
      <c r="F2123" s="18" t="s">
        <v>1147</v>
      </c>
      <c r="G2123" s="18" t="s">
        <v>10600</v>
      </c>
      <c r="H2123" s="18" t="s">
        <v>1151</v>
      </c>
      <c r="I2123" s="39" t="s">
        <v>10602</v>
      </c>
      <c r="J2123" s="18" t="s">
        <v>1152</v>
      </c>
      <c r="K2123" s="18" t="s">
        <v>6538</v>
      </c>
      <c r="L2123" s="18" t="s">
        <v>13935</v>
      </c>
      <c r="M2123" s="19" t="s">
        <v>3529</v>
      </c>
    </row>
    <row r="2124" spans="1:13" ht="68" x14ac:dyDescent="0.3">
      <c r="A2124" s="18">
        <v>6</v>
      </c>
      <c r="B2124" s="18" t="s">
        <v>13920</v>
      </c>
      <c r="C2124" s="18" t="s">
        <v>10585</v>
      </c>
      <c r="D2124" s="18" t="s">
        <v>3515</v>
      </c>
      <c r="E2124" s="18" t="s">
        <v>1379</v>
      </c>
      <c r="F2124" s="18" t="s">
        <v>1147</v>
      </c>
      <c r="G2124" s="18" t="s">
        <v>10600</v>
      </c>
      <c r="H2124" s="18" t="s">
        <v>1151</v>
      </c>
      <c r="I2124" s="39" t="s">
        <v>10603</v>
      </c>
      <c r="J2124" s="18" t="s">
        <v>1153</v>
      </c>
      <c r="K2124" s="18" t="s">
        <v>13936</v>
      </c>
      <c r="L2124" s="18" t="s">
        <v>13937</v>
      </c>
      <c r="M2124" s="19" t="s">
        <v>3530</v>
      </c>
    </row>
    <row r="2125" spans="1:13" ht="68" x14ac:dyDescent="0.3">
      <c r="A2125" s="18">
        <v>6</v>
      </c>
      <c r="B2125" s="18" t="s">
        <v>13920</v>
      </c>
      <c r="C2125" s="18" t="s">
        <v>10585</v>
      </c>
      <c r="D2125" s="18" t="s">
        <v>3515</v>
      </c>
      <c r="E2125" s="18" t="s">
        <v>1379</v>
      </c>
      <c r="F2125" s="18" t="s">
        <v>1147</v>
      </c>
      <c r="G2125" s="18" t="s">
        <v>10600</v>
      </c>
      <c r="H2125" s="18" t="s">
        <v>1151</v>
      </c>
      <c r="I2125" s="39" t="s">
        <v>10604</v>
      </c>
      <c r="J2125" s="18" t="s">
        <v>1154</v>
      </c>
      <c r="K2125" s="18" t="s">
        <v>6540</v>
      </c>
      <c r="L2125" s="18" t="s">
        <v>13938</v>
      </c>
      <c r="M2125" s="19" t="s">
        <v>3529</v>
      </c>
    </row>
    <row r="2126" spans="1:13" ht="68" x14ac:dyDescent="0.3">
      <c r="A2126" s="18">
        <v>7</v>
      </c>
      <c r="B2126" s="18" t="s">
        <v>3531</v>
      </c>
      <c r="C2126" s="18" t="s">
        <v>10605</v>
      </c>
      <c r="D2126" s="18" t="s">
        <v>3532</v>
      </c>
      <c r="E2126" s="18" t="s">
        <v>1380</v>
      </c>
      <c r="F2126" s="18" t="s">
        <v>1158</v>
      </c>
      <c r="G2126" s="18" t="s">
        <v>10606</v>
      </c>
      <c r="H2126" s="18" t="s">
        <v>1159</v>
      </c>
      <c r="I2126" s="39" t="s">
        <v>10607</v>
      </c>
      <c r="J2126" s="18" t="s">
        <v>1160</v>
      </c>
      <c r="K2126" s="18" t="s">
        <v>3533</v>
      </c>
      <c r="L2126" s="18" t="s">
        <v>3534</v>
      </c>
      <c r="M2126" s="19" t="s">
        <v>1443</v>
      </c>
    </row>
    <row r="2127" spans="1:13" ht="51" x14ac:dyDescent="0.3">
      <c r="A2127" s="18">
        <v>7</v>
      </c>
      <c r="B2127" s="18" t="s">
        <v>3531</v>
      </c>
      <c r="C2127" s="18" t="s">
        <v>10605</v>
      </c>
      <c r="D2127" s="18" t="s">
        <v>3532</v>
      </c>
      <c r="E2127" s="18" t="s">
        <v>1380</v>
      </c>
      <c r="F2127" s="18" t="s">
        <v>1158</v>
      </c>
      <c r="G2127" s="18" t="s">
        <v>10606</v>
      </c>
      <c r="H2127" s="18" t="s">
        <v>1159</v>
      </c>
      <c r="I2127" s="39" t="s">
        <v>10608</v>
      </c>
      <c r="J2127" s="18" t="s">
        <v>1161</v>
      </c>
      <c r="K2127" s="18" t="s">
        <v>3535</v>
      </c>
      <c r="L2127" s="18" t="s">
        <v>8198</v>
      </c>
      <c r="M2127" s="19" t="s">
        <v>1436</v>
      </c>
    </row>
    <row r="2128" spans="1:13" ht="51" x14ac:dyDescent="0.3">
      <c r="A2128" s="18">
        <v>7</v>
      </c>
      <c r="B2128" s="18" t="s">
        <v>3531</v>
      </c>
      <c r="C2128" s="18" t="s">
        <v>10605</v>
      </c>
      <c r="D2128" s="18" t="s">
        <v>3532</v>
      </c>
      <c r="E2128" s="18" t="s">
        <v>1380</v>
      </c>
      <c r="F2128" s="18" t="s">
        <v>1158</v>
      </c>
      <c r="G2128" s="18" t="s">
        <v>10609</v>
      </c>
      <c r="H2128" s="18" t="s">
        <v>13939</v>
      </c>
      <c r="I2128" s="39" t="s">
        <v>10610</v>
      </c>
      <c r="J2128" s="18" t="s">
        <v>1162</v>
      </c>
      <c r="K2128" s="18" t="s">
        <v>6541</v>
      </c>
      <c r="L2128" s="18" t="s">
        <v>8199</v>
      </c>
      <c r="M2128" s="19" t="s">
        <v>1436</v>
      </c>
    </row>
    <row r="2129" spans="1:13" ht="51" x14ac:dyDescent="0.3">
      <c r="A2129" s="18">
        <v>7</v>
      </c>
      <c r="B2129" s="18" t="s">
        <v>3531</v>
      </c>
      <c r="C2129" s="18" t="s">
        <v>10605</v>
      </c>
      <c r="D2129" s="18" t="s">
        <v>3532</v>
      </c>
      <c r="E2129" s="18" t="s">
        <v>1380</v>
      </c>
      <c r="F2129" s="18" t="s">
        <v>1158</v>
      </c>
      <c r="G2129" s="18" t="s">
        <v>10609</v>
      </c>
      <c r="H2129" s="18" t="s">
        <v>13939</v>
      </c>
      <c r="I2129" s="39" t="s">
        <v>10611</v>
      </c>
      <c r="J2129" s="18" t="s">
        <v>5060</v>
      </c>
      <c r="K2129" s="18" t="s">
        <v>13940</v>
      </c>
      <c r="L2129" s="18" t="s">
        <v>13941</v>
      </c>
      <c r="M2129" s="19" t="s">
        <v>1443</v>
      </c>
    </row>
    <row r="2130" spans="1:13" ht="51" x14ac:dyDescent="0.3">
      <c r="A2130" s="18">
        <v>7</v>
      </c>
      <c r="B2130" s="18" t="s">
        <v>3531</v>
      </c>
      <c r="C2130" s="18" t="s">
        <v>10605</v>
      </c>
      <c r="D2130" s="18" t="s">
        <v>3532</v>
      </c>
      <c r="E2130" s="18" t="s">
        <v>1380</v>
      </c>
      <c r="F2130" s="18" t="s">
        <v>1158</v>
      </c>
      <c r="G2130" s="18" t="s">
        <v>10609</v>
      </c>
      <c r="H2130" s="18" t="s">
        <v>13939</v>
      </c>
      <c r="I2130" s="39" t="s">
        <v>10612</v>
      </c>
      <c r="J2130" s="18" t="s">
        <v>1163</v>
      </c>
      <c r="K2130" s="18" t="s">
        <v>3536</v>
      </c>
      <c r="L2130" s="18" t="s">
        <v>13942</v>
      </c>
      <c r="M2130" s="19" t="s">
        <v>1443</v>
      </c>
    </row>
    <row r="2131" spans="1:13" ht="85" x14ac:dyDescent="0.3">
      <c r="A2131" s="18">
        <v>7</v>
      </c>
      <c r="B2131" s="18" t="s">
        <v>3531</v>
      </c>
      <c r="C2131" s="18" t="s">
        <v>10605</v>
      </c>
      <c r="D2131" s="18" t="s">
        <v>3532</v>
      </c>
      <c r="E2131" s="18" t="s">
        <v>1380</v>
      </c>
      <c r="F2131" s="18" t="s">
        <v>1158</v>
      </c>
      <c r="G2131" s="18" t="s">
        <v>10613</v>
      </c>
      <c r="H2131" s="18" t="s">
        <v>13943</v>
      </c>
      <c r="I2131" s="39" t="s">
        <v>10614</v>
      </c>
      <c r="J2131" s="18" t="s">
        <v>3537</v>
      </c>
      <c r="K2131" s="18" t="s">
        <v>6543</v>
      </c>
      <c r="L2131" s="18" t="s">
        <v>8202</v>
      </c>
      <c r="M2131" s="19" t="s">
        <v>1436</v>
      </c>
    </row>
    <row r="2132" spans="1:13" ht="51" x14ac:dyDescent="0.3">
      <c r="A2132" s="18">
        <v>7</v>
      </c>
      <c r="B2132" s="18" t="s">
        <v>3531</v>
      </c>
      <c r="C2132" s="18" t="s">
        <v>10605</v>
      </c>
      <c r="D2132" s="18" t="s">
        <v>3532</v>
      </c>
      <c r="E2132" s="18" t="s">
        <v>1380</v>
      </c>
      <c r="F2132" s="18" t="s">
        <v>1158</v>
      </c>
      <c r="G2132" s="18" t="s">
        <v>10613</v>
      </c>
      <c r="H2132" s="18" t="s">
        <v>13943</v>
      </c>
      <c r="I2132" s="39" t="s">
        <v>10615</v>
      </c>
      <c r="J2132" s="18" t="s">
        <v>13944</v>
      </c>
      <c r="K2132" s="18" t="s">
        <v>13945</v>
      </c>
      <c r="L2132" s="18" t="s">
        <v>13946</v>
      </c>
      <c r="M2132" s="41" t="s">
        <v>1458</v>
      </c>
    </row>
    <row r="2133" spans="1:13" ht="51" x14ac:dyDescent="0.3">
      <c r="A2133" s="18">
        <v>7</v>
      </c>
      <c r="B2133" s="18" t="s">
        <v>3531</v>
      </c>
      <c r="C2133" s="18" t="s">
        <v>10605</v>
      </c>
      <c r="D2133" s="18" t="s">
        <v>3532</v>
      </c>
      <c r="E2133" s="18" t="s">
        <v>1380</v>
      </c>
      <c r="F2133" s="18" t="s">
        <v>1158</v>
      </c>
      <c r="G2133" s="18" t="s">
        <v>10616</v>
      </c>
      <c r="H2133" s="18" t="s">
        <v>13947</v>
      </c>
      <c r="I2133" s="39" t="s">
        <v>10617</v>
      </c>
      <c r="J2133" s="18" t="s">
        <v>3538</v>
      </c>
      <c r="K2133" s="18" t="s">
        <v>6545</v>
      </c>
      <c r="L2133" s="18" t="s">
        <v>8204</v>
      </c>
      <c r="M2133" s="19" t="s">
        <v>1436</v>
      </c>
    </row>
    <row r="2134" spans="1:13" ht="51" x14ac:dyDescent="0.3">
      <c r="A2134" s="18">
        <v>7</v>
      </c>
      <c r="B2134" s="18" t="s">
        <v>3531</v>
      </c>
      <c r="C2134" s="18" t="s">
        <v>10605</v>
      </c>
      <c r="D2134" s="18" t="s">
        <v>3532</v>
      </c>
      <c r="E2134" s="18" t="s">
        <v>1380</v>
      </c>
      <c r="F2134" s="18" t="s">
        <v>1158</v>
      </c>
      <c r="G2134" s="18" t="s">
        <v>10616</v>
      </c>
      <c r="H2134" s="18" t="s">
        <v>13947</v>
      </c>
      <c r="I2134" s="39" t="s">
        <v>10618</v>
      </c>
      <c r="J2134" s="18" t="s">
        <v>13948</v>
      </c>
      <c r="K2134" s="18" t="s">
        <v>13949</v>
      </c>
      <c r="L2134" s="18" t="s">
        <v>13950</v>
      </c>
      <c r="M2134" s="19" t="s">
        <v>1443</v>
      </c>
    </row>
    <row r="2135" spans="1:13" ht="51" x14ac:dyDescent="0.3">
      <c r="A2135" s="18">
        <v>7</v>
      </c>
      <c r="B2135" s="18" t="s">
        <v>3531</v>
      </c>
      <c r="C2135" s="18" t="s">
        <v>10605</v>
      </c>
      <c r="D2135" s="18" t="s">
        <v>3532</v>
      </c>
      <c r="E2135" s="18" t="s">
        <v>1380</v>
      </c>
      <c r="F2135" s="18" t="s">
        <v>1158</v>
      </c>
      <c r="G2135" s="18" t="s">
        <v>10616</v>
      </c>
      <c r="H2135" s="18" t="s">
        <v>13947</v>
      </c>
      <c r="I2135" s="39" t="s">
        <v>10619</v>
      </c>
      <c r="J2135" s="18" t="s">
        <v>3539</v>
      </c>
      <c r="K2135" s="18" t="s">
        <v>13951</v>
      </c>
      <c r="L2135" s="18" t="s">
        <v>8206</v>
      </c>
      <c r="M2135" s="19" t="s">
        <v>1443</v>
      </c>
    </row>
    <row r="2136" spans="1:13" ht="51" x14ac:dyDescent="0.3">
      <c r="A2136" s="18">
        <v>7</v>
      </c>
      <c r="B2136" s="18" t="s">
        <v>3531</v>
      </c>
      <c r="C2136" s="18" t="s">
        <v>10605</v>
      </c>
      <c r="D2136" s="18" t="s">
        <v>3532</v>
      </c>
      <c r="E2136" s="18" t="s">
        <v>1381</v>
      </c>
      <c r="F2136" s="18" t="s">
        <v>1164</v>
      </c>
      <c r="G2136" s="18" t="s">
        <v>10620</v>
      </c>
      <c r="H2136" s="18" t="s">
        <v>3540</v>
      </c>
      <c r="I2136" s="39" t="s">
        <v>10621</v>
      </c>
      <c r="J2136" s="18" t="s">
        <v>13952</v>
      </c>
      <c r="K2136" s="18" t="s">
        <v>13953</v>
      </c>
      <c r="L2136" s="18" t="s">
        <v>13954</v>
      </c>
      <c r="M2136" s="19" t="s">
        <v>3541</v>
      </c>
    </row>
    <row r="2137" spans="1:13" ht="85" x14ac:dyDescent="0.3">
      <c r="A2137" s="18">
        <v>7</v>
      </c>
      <c r="B2137" s="18" t="s">
        <v>3531</v>
      </c>
      <c r="C2137" s="18" t="s">
        <v>10605</v>
      </c>
      <c r="D2137" s="18" t="s">
        <v>3532</v>
      </c>
      <c r="E2137" s="18" t="s">
        <v>1381</v>
      </c>
      <c r="F2137" s="18" t="s">
        <v>1164</v>
      </c>
      <c r="G2137" s="18" t="s">
        <v>10620</v>
      </c>
      <c r="H2137" s="18" t="s">
        <v>3540</v>
      </c>
      <c r="I2137" s="39" t="s">
        <v>10622</v>
      </c>
      <c r="J2137" s="18" t="s">
        <v>3542</v>
      </c>
      <c r="K2137" s="18" t="s">
        <v>3543</v>
      </c>
      <c r="L2137" s="18" t="s">
        <v>3544</v>
      </c>
      <c r="M2137" s="19" t="s">
        <v>1436</v>
      </c>
    </row>
    <row r="2138" spans="1:13" ht="51" x14ac:dyDescent="0.3">
      <c r="A2138" s="18">
        <v>7</v>
      </c>
      <c r="B2138" s="18" t="s">
        <v>3531</v>
      </c>
      <c r="C2138" s="18" t="s">
        <v>10605</v>
      </c>
      <c r="D2138" s="18" t="s">
        <v>3532</v>
      </c>
      <c r="E2138" s="18" t="s">
        <v>1381</v>
      </c>
      <c r="F2138" s="18" t="s">
        <v>1164</v>
      </c>
      <c r="G2138" s="18" t="s">
        <v>10620</v>
      </c>
      <c r="H2138" s="18" t="s">
        <v>3540</v>
      </c>
      <c r="I2138" s="39" t="s">
        <v>10623</v>
      </c>
      <c r="J2138" s="18" t="s">
        <v>5067</v>
      </c>
      <c r="K2138" s="18" t="s">
        <v>3545</v>
      </c>
      <c r="L2138" s="18" t="s">
        <v>13955</v>
      </c>
      <c r="M2138" s="19" t="s">
        <v>1443</v>
      </c>
    </row>
    <row r="2139" spans="1:13" ht="68" x14ac:dyDescent="0.3">
      <c r="A2139" s="18">
        <v>7</v>
      </c>
      <c r="B2139" s="18" t="s">
        <v>3531</v>
      </c>
      <c r="C2139" s="18" t="s">
        <v>10605</v>
      </c>
      <c r="D2139" s="18" t="s">
        <v>3532</v>
      </c>
      <c r="E2139" s="18" t="s">
        <v>1381</v>
      </c>
      <c r="F2139" s="18" t="s">
        <v>1164</v>
      </c>
      <c r="G2139" s="18" t="s">
        <v>10624</v>
      </c>
      <c r="H2139" s="18" t="s">
        <v>1175</v>
      </c>
      <c r="I2139" s="39" t="s">
        <v>10625</v>
      </c>
      <c r="J2139" s="18" t="s">
        <v>1176</v>
      </c>
      <c r="K2139" s="18" t="s">
        <v>13956</v>
      </c>
      <c r="L2139" s="18" t="s">
        <v>13957</v>
      </c>
      <c r="M2139" s="19" t="s">
        <v>3541</v>
      </c>
    </row>
    <row r="2140" spans="1:13" ht="34" x14ac:dyDescent="0.3">
      <c r="A2140" s="18">
        <v>7</v>
      </c>
      <c r="B2140" s="18" t="s">
        <v>3531</v>
      </c>
      <c r="C2140" s="18" t="s">
        <v>10605</v>
      </c>
      <c r="D2140" s="18" t="s">
        <v>3532</v>
      </c>
      <c r="E2140" s="18" t="s">
        <v>1381</v>
      </c>
      <c r="F2140" s="18" t="s">
        <v>1164</v>
      </c>
      <c r="G2140" s="18" t="s">
        <v>10624</v>
      </c>
      <c r="H2140" s="18" t="s">
        <v>1175</v>
      </c>
      <c r="I2140" s="39" t="s">
        <v>10626</v>
      </c>
      <c r="J2140" s="18" t="s">
        <v>1177</v>
      </c>
      <c r="K2140" s="18" t="s">
        <v>3546</v>
      </c>
      <c r="L2140" s="18" t="s">
        <v>13958</v>
      </c>
      <c r="M2140" s="41" t="s">
        <v>1458</v>
      </c>
    </row>
    <row r="2141" spans="1:13" ht="51" x14ac:dyDescent="0.3">
      <c r="A2141" s="18">
        <v>7</v>
      </c>
      <c r="B2141" s="18" t="s">
        <v>3531</v>
      </c>
      <c r="C2141" s="18" t="s">
        <v>10605</v>
      </c>
      <c r="D2141" s="18" t="s">
        <v>3532</v>
      </c>
      <c r="E2141" s="18" t="s">
        <v>1381</v>
      </c>
      <c r="F2141" s="18" t="s">
        <v>1164</v>
      </c>
      <c r="G2141" s="18" t="s">
        <v>10624</v>
      </c>
      <c r="H2141" s="18" t="s">
        <v>1175</v>
      </c>
      <c r="I2141" s="39" t="s">
        <v>10627</v>
      </c>
      <c r="J2141" s="18" t="s">
        <v>1178</v>
      </c>
      <c r="K2141" s="18" t="s">
        <v>6550</v>
      </c>
      <c r="L2141" s="18" t="s">
        <v>3547</v>
      </c>
      <c r="M2141" s="19" t="s">
        <v>3548</v>
      </c>
    </row>
    <row r="2142" spans="1:13" ht="34" x14ac:dyDescent="0.3">
      <c r="A2142" s="18">
        <v>7</v>
      </c>
      <c r="B2142" s="18" t="s">
        <v>3531</v>
      </c>
      <c r="C2142" s="18" t="s">
        <v>10605</v>
      </c>
      <c r="D2142" s="18" t="s">
        <v>3532</v>
      </c>
      <c r="E2142" s="18" t="s">
        <v>1381</v>
      </c>
      <c r="F2142" s="18" t="s">
        <v>1164</v>
      </c>
      <c r="G2142" s="18" t="s">
        <v>10624</v>
      </c>
      <c r="H2142" s="18" t="s">
        <v>1175</v>
      </c>
      <c r="I2142" s="39" t="s">
        <v>10628</v>
      </c>
      <c r="J2142" s="18" t="s">
        <v>3549</v>
      </c>
      <c r="K2142" s="18" t="s">
        <v>3550</v>
      </c>
      <c r="L2142" s="18" t="s">
        <v>3551</v>
      </c>
      <c r="M2142" s="19" t="s">
        <v>1443</v>
      </c>
    </row>
    <row r="2143" spans="1:13" ht="51" x14ac:dyDescent="0.3">
      <c r="A2143" s="18">
        <v>7</v>
      </c>
      <c r="B2143" s="18" t="s">
        <v>3531</v>
      </c>
      <c r="C2143" s="18" t="s">
        <v>10605</v>
      </c>
      <c r="D2143" s="18" t="s">
        <v>3532</v>
      </c>
      <c r="E2143" s="18" t="s">
        <v>1381</v>
      </c>
      <c r="F2143" s="18" t="s">
        <v>1164</v>
      </c>
      <c r="G2143" s="18" t="s">
        <v>10629</v>
      </c>
      <c r="H2143" s="18" t="s">
        <v>1165</v>
      </c>
      <c r="I2143" s="39" t="s">
        <v>10630</v>
      </c>
      <c r="J2143" s="18" t="s">
        <v>1166</v>
      </c>
      <c r="K2143" s="18" t="s">
        <v>3552</v>
      </c>
      <c r="L2143" s="18" t="s">
        <v>13959</v>
      </c>
      <c r="M2143" s="19" t="s">
        <v>3541</v>
      </c>
    </row>
    <row r="2144" spans="1:13" ht="51" x14ac:dyDescent="0.3">
      <c r="A2144" s="18">
        <v>7</v>
      </c>
      <c r="B2144" s="18" t="s">
        <v>3531</v>
      </c>
      <c r="C2144" s="18" t="s">
        <v>10605</v>
      </c>
      <c r="D2144" s="18" t="s">
        <v>3532</v>
      </c>
      <c r="E2144" s="18" t="s">
        <v>1381</v>
      </c>
      <c r="F2144" s="18" t="s">
        <v>1164</v>
      </c>
      <c r="G2144" s="18" t="s">
        <v>10629</v>
      </c>
      <c r="H2144" s="18" t="s">
        <v>1165</v>
      </c>
      <c r="I2144" s="39" t="s">
        <v>10631</v>
      </c>
      <c r="J2144" s="18" t="s">
        <v>13960</v>
      </c>
      <c r="K2144" s="18" t="s">
        <v>13961</v>
      </c>
      <c r="L2144" s="18" t="s">
        <v>13962</v>
      </c>
      <c r="M2144" s="19" t="s">
        <v>3541</v>
      </c>
    </row>
    <row r="2145" spans="1:13" ht="34" x14ac:dyDescent="0.3">
      <c r="A2145" s="18">
        <v>7</v>
      </c>
      <c r="B2145" s="18" t="s">
        <v>3531</v>
      </c>
      <c r="C2145" s="18" t="s">
        <v>10605</v>
      </c>
      <c r="D2145" s="18" t="s">
        <v>3532</v>
      </c>
      <c r="E2145" s="18" t="s">
        <v>1381</v>
      </c>
      <c r="F2145" s="18" t="s">
        <v>1164</v>
      </c>
      <c r="G2145" s="18" t="s">
        <v>10629</v>
      </c>
      <c r="H2145" s="18" t="s">
        <v>1165</v>
      </c>
      <c r="I2145" s="39" t="s">
        <v>10632</v>
      </c>
      <c r="J2145" s="18" t="s">
        <v>13963</v>
      </c>
      <c r="K2145" s="18" t="s">
        <v>13964</v>
      </c>
      <c r="L2145" s="18" t="s">
        <v>13965</v>
      </c>
      <c r="M2145" s="41" t="s">
        <v>1458</v>
      </c>
    </row>
    <row r="2146" spans="1:13" ht="51" x14ac:dyDescent="0.3">
      <c r="A2146" s="18">
        <v>7</v>
      </c>
      <c r="B2146" s="18" t="s">
        <v>3531</v>
      </c>
      <c r="C2146" s="18" t="s">
        <v>10605</v>
      </c>
      <c r="D2146" s="18" t="s">
        <v>3532</v>
      </c>
      <c r="E2146" s="18" t="s">
        <v>1381</v>
      </c>
      <c r="F2146" s="18" t="s">
        <v>1164</v>
      </c>
      <c r="G2146" s="18" t="s">
        <v>10629</v>
      </c>
      <c r="H2146" s="18" t="s">
        <v>1165</v>
      </c>
      <c r="I2146" s="39" t="s">
        <v>10633</v>
      </c>
      <c r="J2146" s="18" t="s">
        <v>13966</v>
      </c>
      <c r="K2146" s="18" t="s">
        <v>13967</v>
      </c>
      <c r="L2146" s="18" t="s">
        <v>13968</v>
      </c>
      <c r="M2146" s="19" t="s">
        <v>1443</v>
      </c>
    </row>
    <row r="2147" spans="1:13" ht="34" x14ac:dyDescent="0.3">
      <c r="A2147" s="18">
        <v>7</v>
      </c>
      <c r="B2147" s="18" t="s">
        <v>3531</v>
      </c>
      <c r="C2147" s="18" t="s">
        <v>10605</v>
      </c>
      <c r="D2147" s="18" t="s">
        <v>3532</v>
      </c>
      <c r="E2147" s="18" t="s">
        <v>1381</v>
      </c>
      <c r="F2147" s="18" t="s">
        <v>1164</v>
      </c>
      <c r="G2147" s="18" t="s">
        <v>10629</v>
      </c>
      <c r="H2147" s="18" t="s">
        <v>1165</v>
      </c>
      <c r="I2147" s="39" t="s">
        <v>10634</v>
      </c>
      <c r="J2147" s="18" t="s">
        <v>3553</v>
      </c>
      <c r="K2147" s="18" t="s">
        <v>13969</v>
      </c>
      <c r="L2147" s="18" t="s">
        <v>13970</v>
      </c>
      <c r="M2147" s="19" t="s">
        <v>1443</v>
      </c>
    </row>
    <row r="2148" spans="1:13" ht="34" x14ac:dyDescent="0.3">
      <c r="A2148" s="18">
        <v>7</v>
      </c>
      <c r="B2148" s="18" t="s">
        <v>3531</v>
      </c>
      <c r="C2148" s="18" t="s">
        <v>10605</v>
      </c>
      <c r="D2148" s="18" t="s">
        <v>3532</v>
      </c>
      <c r="E2148" s="18" t="s">
        <v>1381</v>
      </c>
      <c r="F2148" s="18" t="s">
        <v>1164</v>
      </c>
      <c r="G2148" s="18" t="s">
        <v>10635</v>
      </c>
      <c r="H2148" s="18" t="s">
        <v>3554</v>
      </c>
      <c r="I2148" s="39" t="s">
        <v>10636</v>
      </c>
      <c r="J2148" s="18" t="s">
        <v>3555</v>
      </c>
      <c r="K2148" s="18" t="s">
        <v>3556</v>
      </c>
      <c r="L2148" s="18" t="s">
        <v>3557</v>
      </c>
      <c r="M2148" s="19" t="s">
        <v>1436</v>
      </c>
    </row>
    <row r="2149" spans="1:13" ht="34" x14ac:dyDescent="0.3">
      <c r="A2149" s="18">
        <v>7</v>
      </c>
      <c r="B2149" s="18" t="s">
        <v>3531</v>
      </c>
      <c r="C2149" s="18" t="s">
        <v>10605</v>
      </c>
      <c r="D2149" s="18" t="s">
        <v>3532</v>
      </c>
      <c r="E2149" s="18" t="s">
        <v>1381</v>
      </c>
      <c r="F2149" s="18" t="s">
        <v>1164</v>
      </c>
      <c r="G2149" s="18" t="s">
        <v>10635</v>
      </c>
      <c r="H2149" s="18" t="s">
        <v>3554</v>
      </c>
      <c r="I2149" s="39" t="s">
        <v>10637</v>
      </c>
      <c r="J2149" s="18" t="s">
        <v>13971</v>
      </c>
      <c r="K2149" s="18" t="s">
        <v>13972</v>
      </c>
      <c r="L2149" s="18" t="s">
        <v>13973</v>
      </c>
      <c r="M2149" s="19" t="s">
        <v>1462</v>
      </c>
    </row>
    <row r="2150" spans="1:13" ht="34" x14ac:dyDescent="0.3">
      <c r="A2150" s="18">
        <v>7</v>
      </c>
      <c r="B2150" s="18" t="s">
        <v>3531</v>
      </c>
      <c r="C2150" s="18" t="s">
        <v>10605</v>
      </c>
      <c r="D2150" s="18" t="s">
        <v>3532</v>
      </c>
      <c r="E2150" s="18" t="s">
        <v>1381</v>
      </c>
      <c r="F2150" s="18" t="s">
        <v>1164</v>
      </c>
      <c r="G2150" s="18" t="s">
        <v>10635</v>
      </c>
      <c r="H2150" s="18" t="s">
        <v>3554</v>
      </c>
      <c r="I2150" s="39" t="s">
        <v>10638</v>
      </c>
      <c r="J2150" s="18" t="s">
        <v>3558</v>
      </c>
      <c r="K2150" s="18" t="s">
        <v>3559</v>
      </c>
      <c r="L2150" s="18" t="s">
        <v>3560</v>
      </c>
      <c r="M2150" s="19" t="s">
        <v>1436</v>
      </c>
    </row>
    <row r="2151" spans="1:13" ht="34" x14ac:dyDescent="0.3">
      <c r="A2151" s="18">
        <v>7</v>
      </c>
      <c r="B2151" s="18" t="s">
        <v>3531</v>
      </c>
      <c r="C2151" s="18" t="s">
        <v>10605</v>
      </c>
      <c r="D2151" s="18" t="s">
        <v>3532</v>
      </c>
      <c r="E2151" s="18" t="s">
        <v>1381</v>
      </c>
      <c r="F2151" s="18" t="s">
        <v>1164</v>
      </c>
      <c r="G2151" s="18" t="s">
        <v>10635</v>
      </c>
      <c r="H2151" s="18" t="s">
        <v>3554</v>
      </c>
      <c r="I2151" s="39" t="s">
        <v>10639</v>
      </c>
      <c r="J2151" s="18" t="s">
        <v>3561</v>
      </c>
      <c r="K2151" s="18" t="s">
        <v>3562</v>
      </c>
      <c r="L2151" s="18" t="s">
        <v>3563</v>
      </c>
      <c r="M2151" s="19" t="s">
        <v>1443</v>
      </c>
    </row>
    <row r="2152" spans="1:13" ht="34" x14ac:dyDescent="0.3">
      <c r="A2152" s="18">
        <v>7</v>
      </c>
      <c r="B2152" s="18" t="s">
        <v>3531</v>
      </c>
      <c r="C2152" s="18" t="s">
        <v>10605</v>
      </c>
      <c r="D2152" s="18" t="s">
        <v>3532</v>
      </c>
      <c r="E2152" s="18" t="s">
        <v>1381</v>
      </c>
      <c r="F2152" s="18" t="s">
        <v>1164</v>
      </c>
      <c r="G2152" s="18" t="s">
        <v>10635</v>
      </c>
      <c r="H2152" s="18" t="s">
        <v>3554</v>
      </c>
      <c r="I2152" s="39" t="s">
        <v>10640</v>
      </c>
      <c r="J2152" s="18" t="s">
        <v>3564</v>
      </c>
      <c r="K2152" s="18" t="s">
        <v>3565</v>
      </c>
      <c r="L2152" s="18" t="s">
        <v>13974</v>
      </c>
      <c r="M2152" s="41" t="s">
        <v>1458</v>
      </c>
    </row>
    <row r="2153" spans="1:13" ht="34" x14ac:dyDescent="0.3">
      <c r="A2153" s="18">
        <v>7</v>
      </c>
      <c r="B2153" s="18" t="s">
        <v>3531</v>
      </c>
      <c r="C2153" s="18" t="s">
        <v>10605</v>
      </c>
      <c r="D2153" s="18" t="s">
        <v>3532</v>
      </c>
      <c r="E2153" s="18" t="s">
        <v>1381</v>
      </c>
      <c r="F2153" s="18" t="s">
        <v>1164</v>
      </c>
      <c r="G2153" s="18" t="s">
        <v>10641</v>
      </c>
      <c r="H2153" s="18" t="s">
        <v>13975</v>
      </c>
      <c r="I2153" s="39" t="s">
        <v>10642</v>
      </c>
      <c r="J2153" s="18" t="s">
        <v>13976</v>
      </c>
      <c r="K2153" s="18" t="s">
        <v>13977</v>
      </c>
      <c r="L2153" s="18" t="s">
        <v>13978</v>
      </c>
      <c r="M2153" s="19" t="s">
        <v>1436</v>
      </c>
    </row>
    <row r="2154" spans="1:13" ht="34" x14ac:dyDescent="0.3">
      <c r="A2154" s="18">
        <v>7</v>
      </c>
      <c r="B2154" s="18" t="s">
        <v>3531</v>
      </c>
      <c r="C2154" s="18" t="s">
        <v>10605</v>
      </c>
      <c r="D2154" s="18" t="s">
        <v>3532</v>
      </c>
      <c r="E2154" s="18" t="s">
        <v>1381</v>
      </c>
      <c r="F2154" s="18" t="s">
        <v>1164</v>
      </c>
      <c r="G2154" s="18" t="s">
        <v>10641</v>
      </c>
      <c r="H2154" s="18" t="s">
        <v>13975</v>
      </c>
      <c r="I2154" s="39" t="s">
        <v>10643</v>
      </c>
      <c r="J2154" s="18" t="s">
        <v>13979</v>
      </c>
      <c r="K2154" s="18" t="s">
        <v>13980</v>
      </c>
      <c r="L2154" s="18" t="s">
        <v>13981</v>
      </c>
      <c r="M2154" s="19" t="s">
        <v>1436</v>
      </c>
    </row>
    <row r="2155" spans="1:13" ht="51" x14ac:dyDescent="0.3">
      <c r="A2155" s="18">
        <v>7</v>
      </c>
      <c r="B2155" s="18" t="s">
        <v>3531</v>
      </c>
      <c r="C2155" s="18" t="s">
        <v>10605</v>
      </c>
      <c r="D2155" s="18" t="s">
        <v>3532</v>
      </c>
      <c r="E2155" s="18" t="s">
        <v>1381</v>
      </c>
      <c r="F2155" s="18" t="s">
        <v>1164</v>
      </c>
      <c r="G2155" s="18" t="s">
        <v>10641</v>
      </c>
      <c r="H2155" s="18" t="s">
        <v>13975</v>
      </c>
      <c r="I2155" s="39" t="s">
        <v>10644</v>
      </c>
      <c r="J2155" s="18" t="s">
        <v>13982</v>
      </c>
      <c r="K2155" s="18" t="s">
        <v>13983</v>
      </c>
      <c r="L2155" s="18" t="s">
        <v>13984</v>
      </c>
      <c r="M2155" s="19" t="s">
        <v>1436</v>
      </c>
    </row>
    <row r="2156" spans="1:13" ht="51" x14ac:dyDescent="0.3">
      <c r="A2156" s="18">
        <v>7</v>
      </c>
      <c r="B2156" s="18" t="s">
        <v>3531</v>
      </c>
      <c r="C2156" s="18" t="s">
        <v>10605</v>
      </c>
      <c r="D2156" s="18" t="s">
        <v>3532</v>
      </c>
      <c r="E2156" s="18" t="s">
        <v>1381</v>
      </c>
      <c r="F2156" s="18" t="s">
        <v>1164</v>
      </c>
      <c r="G2156" s="18" t="s">
        <v>10641</v>
      </c>
      <c r="H2156" s="18" t="s">
        <v>13975</v>
      </c>
      <c r="I2156" s="39" t="s">
        <v>10645</v>
      </c>
      <c r="J2156" s="18" t="s">
        <v>3566</v>
      </c>
      <c r="K2156" s="18" t="s">
        <v>13985</v>
      </c>
      <c r="L2156" s="18" t="s">
        <v>13986</v>
      </c>
      <c r="M2156" s="19" t="s">
        <v>1436</v>
      </c>
    </row>
    <row r="2157" spans="1:13" ht="136" x14ac:dyDescent="0.3">
      <c r="A2157" s="18">
        <v>7</v>
      </c>
      <c r="B2157" s="18" t="s">
        <v>3531</v>
      </c>
      <c r="C2157" s="18" t="s">
        <v>10605</v>
      </c>
      <c r="D2157" s="18" t="s">
        <v>3532</v>
      </c>
      <c r="E2157" s="18" t="s">
        <v>1381</v>
      </c>
      <c r="F2157" s="18" t="s">
        <v>1164</v>
      </c>
      <c r="G2157" s="18" t="s">
        <v>10646</v>
      </c>
      <c r="H2157" s="18" t="s">
        <v>13987</v>
      </c>
      <c r="I2157" s="39" t="s">
        <v>10647</v>
      </c>
      <c r="J2157" s="18" t="s">
        <v>3567</v>
      </c>
      <c r="K2157" s="18" t="s">
        <v>3568</v>
      </c>
      <c r="L2157" s="18" t="s">
        <v>3569</v>
      </c>
      <c r="M2157" s="19" t="s">
        <v>1681</v>
      </c>
    </row>
    <row r="2158" spans="1:13" ht="68" x14ac:dyDescent="0.3">
      <c r="A2158" s="18">
        <v>7</v>
      </c>
      <c r="B2158" s="18" t="s">
        <v>3531</v>
      </c>
      <c r="C2158" s="18" t="s">
        <v>10605</v>
      </c>
      <c r="D2158" s="18" t="s">
        <v>3532</v>
      </c>
      <c r="E2158" s="18" t="s">
        <v>1381</v>
      </c>
      <c r="F2158" s="18" t="s">
        <v>1164</v>
      </c>
      <c r="G2158" s="18" t="s">
        <v>10646</v>
      </c>
      <c r="H2158" s="18" t="s">
        <v>13987</v>
      </c>
      <c r="I2158" s="39" t="s">
        <v>10648</v>
      </c>
      <c r="J2158" s="18" t="s">
        <v>2483</v>
      </c>
      <c r="K2158" s="18" t="s">
        <v>2484</v>
      </c>
      <c r="L2158" s="18" t="s">
        <v>12637</v>
      </c>
      <c r="M2158" s="19" t="s">
        <v>1681</v>
      </c>
    </row>
    <row r="2159" spans="1:13" ht="51" x14ac:dyDescent="0.3">
      <c r="A2159" s="18">
        <v>7</v>
      </c>
      <c r="B2159" s="18" t="s">
        <v>3531</v>
      </c>
      <c r="C2159" s="18" t="s">
        <v>10605</v>
      </c>
      <c r="D2159" s="18" t="s">
        <v>3532</v>
      </c>
      <c r="E2159" s="18" t="s">
        <v>1381</v>
      </c>
      <c r="F2159" s="18" t="s">
        <v>1164</v>
      </c>
      <c r="G2159" s="18" t="s">
        <v>10646</v>
      </c>
      <c r="H2159" s="18" t="s">
        <v>13987</v>
      </c>
      <c r="I2159" s="39" t="s">
        <v>10649</v>
      </c>
      <c r="J2159" s="18" t="s">
        <v>2280</v>
      </c>
      <c r="K2159" s="18" t="s">
        <v>12269</v>
      </c>
      <c r="L2159" s="18" t="s">
        <v>12270</v>
      </c>
      <c r="M2159" s="19" t="s">
        <v>1681</v>
      </c>
    </row>
    <row r="2160" spans="1:13" ht="85" x14ac:dyDescent="0.3">
      <c r="A2160" s="18">
        <v>7</v>
      </c>
      <c r="B2160" s="18" t="s">
        <v>3531</v>
      </c>
      <c r="C2160" s="18" t="s">
        <v>10605</v>
      </c>
      <c r="D2160" s="18" t="s">
        <v>3532</v>
      </c>
      <c r="E2160" s="18" t="s">
        <v>1381</v>
      </c>
      <c r="F2160" s="18" t="s">
        <v>1164</v>
      </c>
      <c r="G2160" s="18" t="s">
        <v>10646</v>
      </c>
      <c r="H2160" s="18" t="s">
        <v>13987</v>
      </c>
      <c r="I2160" s="39" t="s">
        <v>10650</v>
      </c>
      <c r="J2160" s="18" t="s">
        <v>3165</v>
      </c>
      <c r="K2160" s="18" t="s">
        <v>3166</v>
      </c>
      <c r="L2160" s="18" t="s">
        <v>3570</v>
      </c>
      <c r="M2160" s="19" t="s">
        <v>1681</v>
      </c>
    </row>
    <row r="2161" spans="1:13" ht="85" x14ac:dyDescent="0.3">
      <c r="A2161" s="18">
        <v>7</v>
      </c>
      <c r="B2161" s="18" t="s">
        <v>3531</v>
      </c>
      <c r="C2161" s="18" t="s">
        <v>10605</v>
      </c>
      <c r="D2161" s="18" t="s">
        <v>3532</v>
      </c>
      <c r="E2161" s="18" t="s">
        <v>1381</v>
      </c>
      <c r="F2161" s="18" t="s">
        <v>1164</v>
      </c>
      <c r="G2161" s="18" t="s">
        <v>10646</v>
      </c>
      <c r="H2161" s="18" t="s">
        <v>13987</v>
      </c>
      <c r="I2161" s="39" t="s">
        <v>10651</v>
      </c>
      <c r="J2161" s="18" t="s">
        <v>3571</v>
      </c>
      <c r="K2161" s="18" t="s">
        <v>3212</v>
      </c>
      <c r="L2161" s="18" t="s">
        <v>3213</v>
      </c>
      <c r="M2161" s="19" t="s">
        <v>1681</v>
      </c>
    </row>
    <row r="2162" spans="1:13" ht="102" x14ac:dyDescent="0.3">
      <c r="A2162" s="18">
        <v>7</v>
      </c>
      <c r="B2162" s="18" t="s">
        <v>3531</v>
      </c>
      <c r="C2162" s="18" t="s">
        <v>10605</v>
      </c>
      <c r="D2162" s="18" t="s">
        <v>3532</v>
      </c>
      <c r="E2162" s="18" t="s">
        <v>1381</v>
      </c>
      <c r="F2162" s="18" t="s">
        <v>1164</v>
      </c>
      <c r="G2162" s="18" t="s">
        <v>10646</v>
      </c>
      <c r="H2162" s="18" t="s">
        <v>13987</v>
      </c>
      <c r="I2162" s="39" t="s">
        <v>10652</v>
      </c>
      <c r="J2162" s="18" t="s">
        <v>2485</v>
      </c>
      <c r="K2162" s="18" t="s">
        <v>2486</v>
      </c>
      <c r="L2162" s="18" t="s">
        <v>12638</v>
      </c>
      <c r="M2162" s="19" t="s">
        <v>1681</v>
      </c>
    </row>
    <row r="2163" spans="1:13" ht="85" x14ac:dyDescent="0.3">
      <c r="A2163" s="18">
        <v>7</v>
      </c>
      <c r="B2163" s="18" t="s">
        <v>3531</v>
      </c>
      <c r="C2163" s="18" t="s">
        <v>10605</v>
      </c>
      <c r="D2163" s="18" t="s">
        <v>3532</v>
      </c>
      <c r="E2163" s="18" t="s">
        <v>1381</v>
      </c>
      <c r="F2163" s="18" t="s">
        <v>1164</v>
      </c>
      <c r="G2163" s="18" t="s">
        <v>10646</v>
      </c>
      <c r="H2163" s="18" t="s">
        <v>13987</v>
      </c>
      <c r="I2163" s="39" t="s">
        <v>10653</v>
      </c>
      <c r="J2163" s="18" t="s">
        <v>3885</v>
      </c>
      <c r="K2163" s="18" t="s">
        <v>1736</v>
      </c>
      <c r="L2163" s="18" t="s">
        <v>8222</v>
      </c>
      <c r="M2163" s="19" t="s">
        <v>1681</v>
      </c>
    </row>
    <row r="2164" spans="1:13" ht="85" x14ac:dyDescent="0.3">
      <c r="A2164" s="18">
        <v>7</v>
      </c>
      <c r="B2164" s="18" t="s">
        <v>3531</v>
      </c>
      <c r="C2164" s="18" t="s">
        <v>10605</v>
      </c>
      <c r="D2164" s="18" t="s">
        <v>3532</v>
      </c>
      <c r="E2164" s="18" t="s">
        <v>1381</v>
      </c>
      <c r="F2164" s="18" t="s">
        <v>1164</v>
      </c>
      <c r="G2164" s="18" t="s">
        <v>10646</v>
      </c>
      <c r="H2164" s="18" t="s">
        <v>13987</v>
      </c>
      <c r="I2164" s="39" t="s">
        <v>10654</v>
      </c>
      <c r="J2164" s="18" t="s">
        <v>2748</v>
      </c>
      <c r="K2164" s="18" t="s">
        <v>2749</v>
      </c>
      <c r="L2164" s="18" t="s">
        <v>3572</v>
      </c>
      <c r="M2164" s="19" t="s">
        <v>1681</v>
      </c>
    </row>
    <row r="2165" spans="1:13" ht="68" x14ac:dyDescent="0.3">
      <c r="A2165" s="18">
        <v>7</v>
      </c>
      <c r="B2165" s="18" t="s">
        <v>3531</v>
      </c>
      <c r="C2165" s="18" t="s">
        <v>10605</v>
      </c>
      <c r="D2165" s="18" t="s">
        <v>3532</v>
      </c>
      <c r="E2165" s="18" t="s">
        <v>1381</v>
      </c>
      <c r="F2165" s="18" t="s">
        <v>1164</v>
      </c>
      <c r="G2165" s="18" t="s">
        <v>10646</v>
      </c>
      <c r="H2165" s="18" t="s">
        <v>13987</v>
      </c>
      <c r="I2165" s="39" t="s">
        <v>10655</v>
      </c>
      <c r="J2165" s="18" t="s">
        <v>3573</v>
      </c>
      <c r="K2165" s="18" t="s">
        <v>3574</v>
      </c>
      <c r="L2165" s="18" t="s">
        <v>3575</v>
      </c>
      <c r="M2165" s="19" t="s">
        <v>1681</v>
      </c>
    </row>
    <row r="2166" spans="1:13" ht="51" x14ac:dyDescent="0.3">
      <c r="A2166" s="18">
        <v>7</v>
      </c>
      <c r="B2166" s="18" t="s">
        <v>3531</v>
      </c>
      <c r="C2166" s="18" t="s">
        <v>10605</v>
      </c>
      <c r="D2166" s="18" t="s">
        <v>3532</v>
      </c>
      <c r="E2166" s="18" t="s">
        <v>1381</v>
      </c>
      <c r="F2166" s="18" t="s">
        <v>1164</v>
      </c>
      <c r="G2166" s="18" t="s">
        <v>10646</v>
      </c>
      <c r="H2166" s="18" t="s">
        <v>13987</v>
      </c>
      <c r="I2166" s="39" t="s">
        <v>10656</v>
      </c>
      <c r="J2166" s="18" t="s">
        <v>2124</v>
      </c>
      <c r="K2166" s="18" t="s">
        <v>12072</v>
      </c>
      <c r="L2166" s="18" t="s">
        <v>12073</v>
      </c>
      <c r="M2166" s="19" t="s">
        <v>1681</v>
      </c>
    </row>
    <row r="2167" spans="1:13" ht="51" x14ac:dyDescent="0.3">
      <c r="A2167" s="18">
        <v>7</v>
      </c>
      <c r="B2167" s="18" t="s">
        <v>3531</v>
      </c>
      <c r="C2167" s="18" t="s">
        <v>10605</v>
      </c>
      <c r="D2167" s="18" t="s">
        <v>3532</v>
      </c>
      <c r="E2167" s="18" t="s">
        <v>1381</v>
      </c>
      <c r="F2167" s="18" t="s">
        <v>1164</v>
      </c>
      <c r="G2167" s="18" t="s">
        <v>10646</v>
      </c>
      <c r="H2167" s="18" t="s">
        <v>13987</v>
      </c>
      <c r="I2167" s="39" t="s">
        <v>10657</v>
      </c>
      <c r="J2167" s="18" t="s">
        <v>12094</v>
      </c>
      <c r="K2167" s="18" t="s">
        <v>13988</v>
      </c>
      <c r="L2167" s="18" t="s">
        <v>12096</v>
      </c>
      <c r="M2167" s="19" t="s">
        <v>1681</v>
      </c>
    </row>
    <row r="2168" spans="1:13" ht="85" x14ac:dyDescent="0.3">
      <c r="A2168" s="18">
        <v>7</v>
      </c>
      <c r="B2168" s="18" t="s">
        <v>3531</v>
      </c>
      <c r="C2168" s="18" t="s">
        <v>10605</v>
      </c>
      <c r="D2168" s="18" t="s">
        <v>3532</v>
      </c>
      <c r="E2168" s="18" t="s">
        <v>1381</v>
      </c>
      <c r="F2168" s="18" t="s">
        <v>1164</v>
      </c>
      <c r="G2168" s="18" t="s">
        <v>10646</v>
      </c>
      <c r="H2168" s="18" t="s">
        <v>13987</v>
      </c>
      <c r="I2168" s="39" t="s">
        <v>10658</v>
      </c>
      <c r="J2168" s="18" t="s">
        <v>2564</v>
      </c>
      <c r="K2168" s="18" t="s">
        <v>12719</v>
      </c>
      <c r="L2168" s="18" t="s">
        <v>12720</v>
      </c>
      <c r="M2168" s="19" t="s">
        <v>1681</v>
      </c>
    </row>
    <row r="2169" spans="1:13" ht="68" x14ac:dyDescent="0.3">
      <c r="A2169" s="18">
        <v>7</v>
      </c>
      <c r="B2169" s="18" t="s">
        <v>3531</v>
      </c>
      <c r="C2169" s="18" t="s">
        <v>10605</v>
      </c>
      <c r="D2169" s="18" t="s">
        <v>3532</v>
      </c>
      <c r="E2169" s="18" t="s">
        <v>1382</v>
      </c>
      <c r="F2169" s="18" t="s">
        <v>1167</v>
      </c>
      <c r="G2169" s="18" t="s">
        <v>10659</v>
      </c>
      <c r="H2169" s="18" t="s">
        <v>1168</v>
      </c>
      <c r="I2169" s="39" t="s">
        <v>10660</v>
      </c>
      <c r="J2169" s="18" t="s">
        <v>1169</v>
      </c>
      <c r="K2169" s="18" t="s">
        <v>13989</v>
      </c>
      <c r="L2169" s="18" t="s">
        <v>13990</v>
      </c>
      <c r="M2169" s="19" t="s">
        <v>1443</v>
      </c>
    </row>
    <row r="2170" spans="1:13" ht="51" x14ac:dyDescent="0.3">
      <c r="A2170" s="18">
        <v>7</v>
      </c>
      <c r="B2170" s="18" t="s">
        <v>3531</v>
      </c>
      <c r="C2170" s="18" t="s">
        <v>10605</v>
      </c>
      <c r="D2170" s="18" t="s">
        <v>3532</v>
      </c>
      <c r="E2170" s="18" t="s">
        <v>1382</v>
      </c>
      <c r="F2170" s="18" t="s">
        <v>1167</v>
      </c>
      <c r="G2170" s="18" t="s">
        <v>10659</v>
      </c>
      <c r="H2170" s="18" t="s">
        <v>1168</v>
      </c>
      <c r="I2170" s="39" t="s">
        <v>10661</v>
      </c>
      <c r="J2170" s="18" t="s">
        <v>5081</v>
      </c>
      <c r="K2170" s="18" t="s">
        <v>6562</v>
      </c>
      <c r="L2170" s="18" t="s">
        <v>13991</v>
      </c>
      <c r="M2170" s="19" t="s">
        <v>1443</v>
      </c>
    </row>
    <row r="2171" spans="1:13" ht="102" x14ac:dyDescent="0.3">
      <c r="A2171" s="18">
        <v>7</v>
      </c>
      <c r="B2171" s="18" t="s">
        <v>3531</v>
      </c>
      <c r="C2171" s="18" t="s">
        <v>10605</v>
      </c>
      <c r="D2171" s="18" t="s">
        <v>3532</v>
      </c>
      <c r="E2171" s="18" t="s">
        <v>1382</v>
      </c>
      <c r="F2171" s="18" t="s">
        <v>1167</v>
      </c>
      <c r="G2171" s="18" t="s">
        <v>10662</v>
      </c>
      <c r="H2171" s="18" t="s">
        <v>3576</v>
      </c>
      <c r="I2171" s="39" t="s">
        <v>10663</v>
      </c>
      <c r="J2171" s="18" t="s">
        <v>3577</v>
      </c>
      <c r="K2171" s="18" t="s">
        <v>13992</v>
      </c>
      <c r="L2171" s="18" t="s">
        <v>13993</v>
      </c>
      <c r="M2171" s="19" t="s">
        <v>1443</v>
      </c>
    </row>
    <row r="2172" spans="1:13" ht="68" x14ac:dyDescent="0.3">
      <c r="A2172" s="18">
        <v>7</v>
      </c>
      <c r="B2172" s="18" t="s">
        <v>3531</v>
      </c>
      <c r="C2172" s="18" t="s">
        <v>10605</v>
      </c>
      <c r="D2172" s="18" t="s">
        <v>3532</v>
      </c>
      <c r="E2172" s="18" t="s">
        <v>1382</v>
      </c>
      <c r="F2172" s="18" t="s">
        <v>1167</v>
      </c>
      <c r="G2172" s="18" t="s">
        <v>10664</v>
      </c>
      <c r="H2172" s="18" t="s">
        <v>1168</v>
      </c>
      <c r="I2172" s="39" t="s">
        <v>10665</v>
      </c>
      <c r="J2172" s="18" t="s">
        <v>1169</v>
      </c>
      <c r="K2172" s="18" t="s">
        <v>13989</v>
      </c>
      <c r="L2172" s="18" t="s">
        <v>13990</v>
      </c>
      <c r="M2172" s="19" t="s">
        <v>1443</v>
      </c>
    </row>
    <row r="2173" spans="1:13" ht="51" x14ac:dyDescent="0.3">
      <c r="A2173" s="18">
        <v>7</v>
      </c>
      <c r="B2173" s="18" t="s">
        <v>3531</v>
      </c>
      <c r="C2173" s="18" t="s">
        <v>10605</v>
      </c>
      <c r="D2173" s="18" t="s">
        <v>3532</v>
      </c>
      <c r="E2173" s="18" t="s">
        <v>1382</v>
      </c>
      <c r="F2173" s="18" t="s">
        <v>1167</v>
      </c>
      <c r="G2173" s="18" t="s">
        <v>10664</v>
      </c>
      <c r="H2173" s="18" t="s">
        <v>1168</v>
      </c>
      <c r="I2173" s="39" t="s">
        <v>10666</v>
      </c>
      <c r="J2173" s="18" t="s">
        <v>5081</v>
      </c>
      <c r="K2173" s="18" t="s">
        <v>6562</v>
      </c>
      <c r="L2173" s="18" t="s">
        <v>13991</v>
      </c>
      <c r="M2173" s="19" t="s">
        <v>1443</v>
      </c>
    </row>
    <row r="2174" spans="1:13" ht="102" x14ac:dyDescent="0.3">
      <c r="A2174" s="18">
        <v>7</v>
      </c>
      <c r="B2174" s="18" t="s">
        <v>3531</v>
      </c>
      <c r="C2174" s="18" t="s">
        <v>10605</v>
      </c>
      <c r="D2174" s="18" t="s">
        <v>3532</v>
      </c>
      <c r="E2174" s="18" t="s">
        <v>1382</v>
      </c>
      <c r="F2174" s="18" t="s">
        <v>1167</v>
      </c>
      <c r="G2174" s="18" t="s">
        <v>10667</v>
      </c>
      <c r="H2174" s="18" t="s">
        <v>13994</v>
      </c>
      <c r="I2174" s="39" t="s">
        <v>10668</v>
      </c>
      <c r="J2174" s="18" t="s">
        <v>3577</v>
      </c>
      <c r="K2174" s="18" t="s">
        <v>13992</v>
      </c>
      <c r="L2174" s="18" t="s">
        <v>13995</v>
      </c>
      <c r="M2174" s="19" t="s">
        <v>1443</v>
      </c>
    </row>
    <row r="2175" spans="1:13" ht="170" x14ac:dyDescent="0.3">
      <c r="A2175" s="18">
        <v>7</v>
      </c>
      <c r="B2175" s="18" t="s">
        <v>3531</v>
      </c>
      <c r="C2175" s="18" t="s">
        <v>10605</v>
      </c>
      <c r="D2175" s="18" t="s">
        <v>3532</v>
      </c>
      <c r="E2175" s="18" t="s">
        <v>1383</v>
      </c>
      <c r="F2175" s="18" t="s">
        <v>1170</v>
      </c>
      <c r="G2175" s="18" t="s">
        <v>10669</v>
      </c>
      <c r="H2175" s="18" t="s">
        <v>13996</v>
      </c>
      <c r="I2175" s="39" t="s">
        <v>10670</v>
      </c>
      <c r="J2175" s="18" t="s">
        <v>5085</v>
      </c>
      <c r="K2175" s="18" t="s">
        <v>3578</v>
      </c>
      <c r="L2175" s="18" t="s">
        <v>8228</v>
      </c>
      <c r="M2175" s="19" t="s">
        <v>1462</v>
      </c>
    </row>
    <row r="2176" spans="1:13" ht="68" x14ac:dyDescent="0.3">
      <c r="A2176" s="18">
        <v>7</v>
      </c>
      <c r="B2176" s="18" t="s">
        <v>3531</v>
      </c>
      <c r="C2176" s="18" t="s">
        <v>10605</v>
      </c>
      <c r="D2176" s="18" t="s">
        <v>3532</v>
      </c>
      <c r="E2176" s="18" t="s">
        <v>1383</v>
      </c>
      <c r="F2176" s="18" t="s">
        <v>1170</v>
      </c>
      <c r="G2176" s="18" t="s">
        <v>10669</v>
      </c>
      <c r="H2176" s="18" t="s">
        <v>13996</v>
      </c>
      <c r="I2176" s="39" t="s">
        <v>10671</v>
      </c>
      <c r="J2176" s="18" t="s">
        <v>5086</v>
      </c>
      <c r="K2176" s="18" t="s">
        <v>3579</v>
      </c>
      <c r="L2176" s="18" t="s">
        <v>13997</v>
      </c>
      <c r="M2176" s="19" t="s">
        <v>1462</v>
      </c>
    </row>
    <row r="2177" spans="1:13" ht="51" x14ac:dyDescent="0.3">
      <c r="A2177" s="18">
        <v>7</v>
      </c>
      <c r="B2177" s="18" t="s">
        <v>3531</v>
      </c>
      <c r="C2177" s="18" t="s">
        <v>10605</v>
      </c>
      <c r="D2177" s="18" t="s">
        <v>3532</v>
      </c>
      <c r="E2177" s="18" t="s">
        <v>1383</v>
      </c>
      <c r="F2177" s="18" t="s">
        <v>1170</v>
      </c>
      <c r="G2177" s="18" t="s">
        <v>10669</v>
      </c>
      <c r="H2177" s="18" t="s">
        <v>13996</v>
      </c>
      <c r="I2177" s="39" t="s">
        <v>10672</v>
      </c>
      <c r="J2177" s="18" t="s">
        <v>3580</v>
      </c>
      <c r="K2177" s="18" t="s">
        <v>13998</v>
      </c>
      <c r="L2177" s="18" t="s">
        <v>13999</v>
      </c>
      <c r="M2177" s="19" t="s">
        <v>1462</v>
      </c>
    </row>
    <row r="2178" spans="1:13" ht="102" x14ac:dyDescent="0.3">
      <c r="A2178" s="18">
        <v>7</v>
      </c>
      <c r="B2178" s="18" t="s">
        <v>3531</v>
      </c>
      <c r="C2178" s="18" t="s">
        <v>10605</v>
      </c>
      <c r="D2178" s="18" t="s">
        <v>3532</v>
      </c>
      <c r="E2178" s="18" t="s">
        <v>1383</v>
      </c>
      <c r="F2178" s="18" t="s">
        <v>1170</v>
      </c>
      <c r="G2178" s="18" t="s">
        <v>10669</v>
      </c>
      <c r="H2178" s="18" t="s">
        <v>13996</v>
      </c>
      <c r="I2178" s="39" t="s">
        <v>10673</v>
      </c>
      <c r="J2178" s="18" t="s">
        <v>3581</v>
      </c>
      <c r="K2178" s="18" t="s">
        <v>6565</v>
      </c>
      <c r="L2178" s="18" t="s">
        <v>14000</v>
      </c>
      <c r="M2178" s="19" t="s">
        <v>1462</v>
      </c>
    </row>
    <row r="2179" spans="1:13" ht="51" x14ac:dyDescent="0.3">
      <c r="A2179" s="18">
        <v>7</v>
      </c>
      <c r="B2179" s="18" t="s">
        <v>3531</v>
      </c>
      <c r="C2179" s="18" t="s">
        <v>10605</v>
      </c>
      <c r="D2179" s="18" t="s">
        <v>3532</v>
      </c>
      <c r="E2179" s="18" t="s">
        <v>1383</v>
      </c>
      <c r="F2179" s="18" t="s">
        <v>1170</v>
      </c>
      <c r="G2179" s="18" t="s">
        <v>10669</v>
      </c>
      <c r="H2179" s="18" t="s">
        <v>13996</v>
      </c>
      <c r="I2179" s="39" t="s">
        <v>10674</v>
      </c>
      <c r="J2179" s="18" t="s">
        <v>5087</v>
      </c>
      <c r="K2179" s="18" t="s">
        <v>6566</v>
      </c>
      <c r="L2179" s="18" t="s">
        <v>8232</v>
      </c>
      <c r="M2179" s="19" t="s">
        <v>1443</v>
      </c>
    </row>
    <row r="2180" spans="1:13" ht="51" x14ac:dyDescent="0.3">
      <c r="A2180" s="18">
        <v>7</v>
      </c>
      <c r="B2180" s="18" t="s">
        <v>3531</v>
      </c>
      <c r="C2180" s="18" t="s">
        <v>10605</v>
      </c>
      <c r="D2180" s="18" t="s">
        <v>3532</v>
      </c>
      <c r="E2180" s="18" t="s">
        <v>1383</v>
      </c>
      <c r="F2180" s="18" t="s">
        <v>1170</v>
      </c>
      <c r="G2180" s="18" t="s">
        <v>10669</v>
      </c>
      <c r="H2180" s="18" t="s">
        <v>13996</v>
      </c>
      <c r="I2180" s="39" t="s">
        <v>10675</v>
      </c>
      <c r="J2180" s="18" t="s">
        <v>3582</v>
      </c>
      <c r="K2180" s="18" t="s">
        <v>6567</v>
      </c>
      <c r="L2180" s="18" t="s">
        <v>14001</v>
      </c>
      <c r="M2180" s="19" t="s">
        <v>3583</v>
      </c>
    </row>
    <row r="2181" spans="1:13" ht="68" x14ac:dyDescent="0.3">
      <c r="A2181" s="18">
        <v>7</v>
      </c>
      <c r="B2181" s="18" t="s">
        <v>3531</v>
      </c>
      <c r="C2181" s="18" t="s">
        <v>10605</v>
      </c>
      <c r="D2181" s="18" t="s">
        <v>3532</v>
      </c>
      <c r="E2181" s="18" t="s">
        <v>1383</v>
      </c>
      <c r="F2181" s="18" t="s">
        <v>1170</v>
      </c>
      <c r="G2181" s="18" t="s">
        <v>10669</v>
      </c>
      <c r="H2181" s="18" t="s">
        <v>13996</v>
      </c>
      <c r="I2181" s="39" t="s">
        <v>10676</v>
      </c>
      <c r="J2181" s="18" t="s">
        <v>5088</v>
      </c>
      <c r="K2181" s="18" t="s">
        <v>6568</v>
      </c>
      <c r="L2181" s="18" t="s">
        <v>8234</v>
      </c>
      <c r="M2181" s="19" t="s">
        <v>1436</v>
      </c>
    </row>
    <row r="2182" spans="1:13" ht="34" x14ac:dyDescent="0.3">
      <c r="A2182" s="18">
        <v>7</v>
      </c>
      <c r="B2182" s="18" t="s">
        <v>3531</v>
      </c>
      <c r="C2182" s="18" t="s">
        <v>10605</v>
      </c>
      <c r="D2182" s="18" t="s">
        <v>3532</v>
      </c>
      <c r="E2182" s="18" t="s">
        <v>1383</v>
      </c>
      <c r="F2182" s="18" t="s">
        <v>1170</v>
      </c>
      <c r="G2182" s="18" t="s">
        <v>10669</v>
      </c>
      <c r="H2182" s="18" t="s">
        <v>13996</v>
      </c>
      <c r="I2182" s="39" t="s">
        <v>10677</v>
      </c>
      <c r="J2182" s="18" t="s">
        <v>1172</v>
      </c>
      <c r="K2182" s="18" t="s">
        <v>14002</v>
      </c>
      <c r="L2182" s="18" t="s">
        <v>14003</v>
      </c>
      <c r="M2182" s="19" t="s">
        <v>1436</v>
      </c>
    </row>
    <row r="2183" spans="1:13" ht="51" x14ac:dyDescent="0.3">
      <c r="A2183" s="18">
        <v>7</v>
      </c>
      <c r="B2183" s="18" t="s">
        <v>3531</v>
      </c>
      <c r="C2183" s="18" t="s">
        <v>10605</v>
      </c>
      <c r="D2183" s="18" t="s">
        <v>3532</v>
      </c>
      <c r="E2183" s="18" t="s">
        <v>10678</v>
      </c>
      <c r="F2183" s="18" t="s">
        <v>14004</v>
      </c>
      <c r="G2183" s="18" t="s">
        <v>10679</v>
      </c>
      <c r="H2183" s="18" t="s">
        <v>3584</v>
      </c>
      <c r="I2183" s="39" t="s">
        <v>10680</v>
      </c>
      <c r="J2183" s="18" t="s">
        <v>3585</v>
      </c>
      <c r="K2183" s="18" t="s">
        <v>6570</v>
      </c>
      <c r="L2183" s="18" t="s">
        <v>14005</v>
      </c>
      <c r="M2183" s="19" t="s">
        <v>1436</v>
      </c>
    </row>
    <row r="2184" spans="1:13" ht="51" x14ac:dyDescent="0.3">
      <c r="A2184" s="18">
        <v>7</v>
      </c>
      <c r="B2184" s="18" t="s">
        <v>3531</v>
      </c>
      <c r="C2184" s="18" t="s">
        <v>10605</v>
      </c>
      <c r="D2184" s="18" t="s">
        <v>3532</v>
      </c>
      <c r="E2184" s="18" t="s">
        <v>10678</v>
      </c>
      <c r="F2184" s="18" t="s">
        <v>14004</v>
      </c>
      <c r="G2184" s="18" t="s">
        <v>10679</v>
      </c>
      <c r="H2184" s="18" t="s">
        <v>3584</v>
      </c>
      <c r="I2184" s="39" t="s">
        <v>10681</v>
      </c>
      <c r="J2184" s="18" t="s">
        <v>3586</v>
      </c>
      <c r="K2184" s="18" t="s">
        <v>6571</v>
      </c>
      <c r="L2184" s="18" t="s">
        <v>3587</v>
      </c>
      <c r="M2184" s="19" t="s">
        <v>1436</v>
      </c>
    </row>
    <row r="2185" spans="1:13" ht="51" x14ac:dyDescent="0.3">
      <c r="A2185" s="18">
        <v>7</v>
      </c>
      <c r="B2185" s="18" t="s">
        <v>3531</v>
      </c>
      <c r="C2185" s="18" t="s">
        <v>10605</v>
      </c>
      <c r="D2185" s="18" t="s">
        <v>3532</v>
      </c>
      <c r="E2185" s="18" t="s">
        <v>10678</v>
      </c>
      <c r="F2185" s="18" t="s">
        <v>14004</v>
      </c>
      <c r="G2185" s="18" t="s">
        <v>10679</v>
      </c>
      <c r="H2185" s="18" t="s">
        <v>3584</v>
      </c>
      <c r="I2185" s="39" t="s">
        <v>10682</v>
      </c>
      <c r="J2185" s="18" t="s">
        <v>5091</v>
      </c>
      <c r="K2185" s="18" t="s">
        <v>6572</v>
      </c>
      <c r="L2185" s="18" t="s">
        <v>14006</v>
      </c>
      <c r="M2185" s="19" t="s">
        <v>1436</v>
      </c>
    </row>
    <row r="2186" spans="1:13" ht="51" x14ac:dyDescent="0.3">
      <c r="A2186" s="18">
        <v>7</v>
      </c>
      <c r="B2186" s="18" t="s">
        <v>3531</v>
      </c>
      <c r="C2186" s="18" t="s">
        <v>10605</v>
      </c>
      <c r="D2186" s="18" t="s">
        <v>3532</v>
      </c>
      <c r="E2186" s="18" t="s">
        <v>10678</v>
      </c>
      <c r="F2186" s="18" t="s">
        <v>14004</v>
      </c>
      <c r="G2186" s="18" t="s">
        <v>10679</v>
      </c>
      <c r="H2186" s="18" t="s">
        <v>3584</v>
      </c>
      <c r="I2186" s="39" t="s">
        <v>10683</v>
      </c>
      <c r="J2186" s="18" t="s">
        <v>5092</v>
      </c>
      <c r="K2186" s="18" t="s">
        <v>6573</v>
      </c>
      <c r="L2186" s="18" t="s">
        <v>14007</v>
      </c>
      <c r="M2186" s="19" t="s">
        <v>1443</v>
      </c>
    </row>
    <row r="2187" spans="1:13" ht="51" x14ac:dyDescent="0.3">
      <c r="A2187" s="18">
        <v>7</v>
      </c>
      <c r="B2187" s="18" t="s">
        <v>3531</v>
      </c>
      <c r="C2187" s="18" t="s">
        <v>10605</v>
      </c>
      <c r="D2187" s="18" t="s">
        <v>3532</v>
      </c>
      <c r="E2187" s="18" t="s">
        <v>10678</v>
      </c>
      <c r="F2187" s="18" t="s">
        <v>14004</v>
      </c>
      <c r="G2187" s="18" t="s">
        <v>10679</v>
      </c>
      <c r="H2187" s="18" t="s">
        <v>3584</v>
      </c>
      <c r="I2187" s="39" t="s">
        <v>10684</v>
      </c>
      <c r="J2187" s="18" t="s">
        <v>5093</v>
      </c>
      <c r="K2187" s="18" t="s">
        <v>6574</v>
      </c>
      <c r="L2187" s="18" t="s">
        <v>14008</v>
      </c>
      <c r="M2187" s="19" t="s">
        <v>1436</v>
      </c>
    </row>
    <row r="2188" spans="1:13" ht="34" x14ac:dyDescent="0.3">
      <c r="A2188" s="18">
        <v>7</v>
      </c>
      <c r="B2188" s="18" t="s">
        <v>3531</v>
      </c>
      <c r="C2188" s="18" t="s">
        <v>10605</v>
      </c>
      <c r="D2188" s="18" t="s">
        <v>3532</v>
      </c>
      <c r="E2188" s="18" t="s">
        <v>10678</v>
      </c>
      <c r="F2188" s="18" t="s">
        <v>14004</v>
      </c>
      <c r="G2188" s="18" t="s">
        <v>10679</v>
      </c>
      <c r="H2188" s="18" t="s">
        <v>3584</v>
      </c>
      <c r="I2188" s="39" t="s">
        <v>10685</v>
      </c>
      <c r="J2188" s="18" t="s">
        <v>3588</v>
      </c>
      <c r="K2188" s="18" t="s">
        <v>14009</v>
      </c>
      <c r="L2188" s="18" t="s">
        <v>14010</v>
      </c>
      <c r="M2188" s="19" t="s">
        <v>1436</v>
      </c>
    </row>
    <row r="2189" spans="1:13" ht="51" x14ac:dyDescent="0.3">
      <c r="A2189" s="18">
        <v>7</v>
      </c>
      <c r="B2189" s="18" t="s">
        <v>3531</v>
      </c>
      <c r="C2189" s="18" t="s">
        <v>10605</v>
      </c>
      <c r="D2189" s="18" t="s">
        <v>3532</v>
      </c>
      <c r="E2189" s="18" t="s">
        <v>10678</v>
      </c>
      <c r="F2189" s="18" t="s">
        <v>14004</v>
      </c>
      <c r="G2189" s="18" t="s">
        <v>10679</v>
      </c>
      <c r="H2189" s="18" t="s">
        <v>3584</v>
      </c>
      <c r="I2189" s="39" t="s">
        <v>10686</v>
      </c>
      <c r="J2189" s="18" t="s">
        <v>3589</v>
      </c>
      <c r="K2189" s="18" t="s">
        <v>3590</v>
      </c>
      <c r="L2189" s="18" t="s">
        <v>14011</v>
      </c>
      <c r="M2189" s="19" t="s">
        <v>1436</v>
      </c>
    </row>
    <row r="2190" spans="1:13" ht="51" x14ac:dyDescent="0.3">
      <c r="A2190" s="18">
        <v>7</v>
      </c>
      <c r="B2190" s="18" t="s">
        <v>3531</v>
      </c>
      <c r="C2190" s="18" t="s">
        <v>10605</v>
      </c>
      <c r="D2190" s="18" t="s">
        <v>3532</v>
      </c>
      <c r="E2190" s="18" t="s">
        <v>10678</v>
      </c>
      <c r="F2190" s="18" t="s">
        <v>14004</v>
      </c>
      <c r="G2190" s="18" t="s">
        <v>10679</v>
      </c>
      <c r="H2190" s="18" t="s">
        <v>3584</v>
      </c>
      <c r="I2190" s="39" t="s">
        <v>10687</v>
      </c>
      <c r="J2190" s="18" t="s">
        <v>5094</v>
      </c>
      <c r="K2190" s="18" t="s">
        <v>6576</v>
      </c>
      <c r="L2190" s="18" t="s">
        <v>8242</v>
      </c>
      <c r="M2190" s="19" t="s">
        <v>1436</v>
      </c>
    </row>
    <row r="2191" spans="1:13" ht="51" x14ac:dyDescent="0.3">
      <c r="A2191" s="18">
        <v>7</v>
      </c>
      <c r="B2191" s="18" t="s">
        <v>3531</v>
      </c>
      <c r="C2191" s="18" t="s">
        <v>10605</v>
      </c>
      <c r="D2191" s="18" t="s">
        <v>3532</v>
      </c>
      <c r="E2191" s="18" t="s">
        <v>10678</v>
      </c>
      <c r="F2191" s="18" t="s">
        <v>14004</v>
      </c>
      <c r="G2191" s="18" t="s">
        <v>10679</v>
      </c>
      <c r="H2191" s="18" t="s">
        <v>3584</v>
      </c>
      <c r="I2191" s="39" t="s">
        <v>10688</v>
      </c>
      <c r="J2191" s="18" t="s">
        <v>14012</v>
      </c>
      <c r="K2191" s="18" t="s">
        <v>14013</v>
      </c>
      <c r="L2191" s="18" t="s">
        <v>14014</v>
      </c>
      <c r="M2191" s="19" t="s">
        <v>1436</v>
      </c>
    </row>
    <row r="2192" spans="1:13" ht="34" x14ac:dyDescent="0.3">
      <c r="A2192" s="18">
        <v>7</v>
      </c>
      <c r="B2192" s="18" t="s">
        <v>3531</v>
      </c>
      <c r="C2192" s="18" t="s">
        <v>10605</v>
      </c>
      <c r="D2192" s="18" t="s">
        <v>3532</v>
      </c>
      <c r="E2192" s="18" t="s">
        <v>10678</v>
      </c>
      <c r="F2192" s="18" t="s">
        <v>14004</v>
      </c>
      <c r="G2192" s="18" t="s">
        <v>10679</v>
      </c>
      <c r="H2192" s="18" t="s">
        <v>3584</v>
      </c>
      <c r="I2192" s="39" t="s">
        <v>10689</v>
      </c>
      <c r="J2192" s="18" t="s">
        <v>14015</v>
      </c>
      <c r="K2192" s="18" t="s">
        <v>14016</v>
      </c>
      <c r="L2192" s="18" t="s">
        <v>14017</v>
      </c>
      <c r="M2192" s="19" t="s">
        <v>1436</v>
      </c>
    </row>
    <row r="2193" spans="1:13" ht="51" x14ac:dyDescent="0.3">
      <c r="A2193" s="18">
        <v>7</v>
      </c>
      <c r="B2193" s="18" t="s">
        <v>3531</v>
      </c>
      <c r="C2193" s="18" t="s">
        <v>10605</v>
      </c>
      <c r="D2193" s="18" t="s">
        <v>3532</v>
      </c>
      <c r="E2193" s="18" t="s">
        <v>10678</v>
      </c>
      <c r="F2193" s="18" t="s">
        <v>14004</v>
      </c>
      <c r="G2193" s="18" t="s">
        <v>10679</v>
      </c>
      <c r="H2193" s="18" t="s">
        <v>3584</v>
      </c>
      <c r="I2193" s="39" t="s">
        <v>10690</v>
      </c>
      <c r="J2193" s="18" t="s">
        <v>5097</v>
      </c>
      <c r="K2193" s="18" t="s">
        <v>6579</v>
      </c>
      <c r="L2193" s="18" t="s">
        <v>14018</v>
      </c>
      <c r="M2193" s="19" t="s">
        <v>1436</v>
      </c>
    </row>
    <row r="2194" spans="1:13" ht="51" x14ac:dyDescent="0.3">
      <c r="A2194" s="18">
        <v>7</v>
      </c>
      <c r="B2194" s="18" t="s">
        <v>3531</v>
      </c>
      <c r="C2194" s="18" t="s">
        <v>10605</v>
      </c>
      <c r="D2194" s="18" t="s">
        <v>3532</v>
      </c>
      <c r="E2194" s="18" t="s">
        <v>10678</v>
      </c>
      <c r="F2194" s="18" t="s">
        <v>14004</v>
      </c>
      <c r="G2194" s="18" t="s">
        <v>10679</v>
      </c>
      <c r="H2194" s="18" t="s">
        <v>3584</v>
      </c>
      <c r="I2194" s="39" t="s">
        <v>10691</v>
      </c>
      <c r="J2194" s="18" t="s">
        <v>5098</v>
      </c>
      <c r="K2194" s="18" t="s">
        <v>14019</v>
      </c>
      <c r="L2194" s="18" t="s">
        <v>14020</v>
      </c>
      <c r="M2194" s="19" t="s">
        <v>1436</v>
      </c>
    </row>
    <row r="2195" spans="1:13" ht="34" x14ac:dyDescent="0.3">
      <c r="A2195" s="18">
        <v>7</v>
      </c>
      <c r="B2195" s="18" t="s">
        <v>3531</v>
      </c>
      <c r="C2195" s="18" t="s">
        <v>10605</v>
      </c>
      <c r="D2195" s="18" t="s">
        <v>3532</v>
      </c>
      <c r="E2195" s="18" t="s">
        <v>10678</v>
      </c>
      <c r="F2195" s="18" t="s">
        <v>14004</v>
      </c>
      <c r="G2195" s="18" t="s">
        <v>10679</v>
      </c>
      <c r="H2195" s="18" t="s">
        <v>3584</v>
      </c>
      <c r="I2195" s="39" t="s">
        <v>10692</v>
      </c>
      <c r="J2195" s="18" t="s">
        <v>14021</v>
      </c>
      <c r="K2195" s="18" t="s">
        <v>14022</v>
      </c>
      <c r="L2195" s="18" t="s">
        <v>14023</v>
      </c>
      <c r="M2195" s="19" t="s">
        <v>1436</v>
      </c>
    </row>
    <row r="2196" spans="1:13" ht="51" x14ac:dyDescent="0.3">
      <c r="A2196" s="18">
        <v>7</v>
      </c>
      <c r="B2196" s="18" t="s">
        <v>3531</v>
      </c>
      <c r="C2196" s="18" t="s">
        <v>10605</v>
      </c>
      <c r="D2196" s="18" t="s">
        <v>3532</v>
      </c>
      <c r="E2196" s="18" t="s">
        <v>10678</v>
      </c>
      <c r="F2196" s="18" t="s">
        <v>14004</v>
      </c>
      <c r="G2196" s="18" t="s">
        <v>10679</v>
      </c>
      <c r="H2196" s="18" t="s">
        <v>3584</v>
      </c>
      <c r="I2196" s="39" t="s">
        <v>10693</v>
      </c>
      <c r="J2196" s="18" t="s">
        <v>3591</v>
      </c>
      <c r="K2196" s="18" t="s">
        <v>3592</v>
      </c>
      <c r="L2196" s="18" t="s">
        <v>14024</v>
      </c>
      <c r="M2196" s="19" t="s">
        <v>1436</v>
      </c>
    </row>
    <row r="2197" spans="1:13" ht="68" x14ac:dyDescent="0.3">
      <c r="A2197" s="18">
        <v>7</v>
      </c>
      <c r="B2197" s="18" t="s">
        <v>3531</v>
      </c>
      <c r="C2197" s="18" t="s">
        <v>10605</v>
      </c>
      <c r="D2197" s="18" t="s">
        <v>3532</v>
      </c>
      <c r="E2197" s="18" t="s">
        <v>10678</v>
      </c>
      <c r="F2197" s="18" t="s">
        <v>14004</v>
      </c>
      <c r="G2197" s="18" t="s">
        <v>10679</v>
      </c>
      <c r="H2197" s="18" t="s">
        <v>3584</v>
      </c>
      <c r="I2197" s="39" t="s">
        <v>10694</v>
      </c>
      <c r="J2197" s="18" t="s">
        <v>5100</v>
      </c>
      <c r="K2197" s="18" t="s">
        <v>6582</v>
      </c>
      <c r="L2197" s="18" t="s">
        <v>14025</v>
      </c>
      <c r="M2197" s="19" t="s">
        <v>1436</v>
      </c>
    </row>
    <row r="2198" spans="1:13" ht="51" x14ac:dyDescent="0.3">
      <c r="A2198" s="18">
        <v>7</v>
      </c>
      <c r="B2198" s="18" t="s">
        <v>3531</v>
      </c>
      <c r="C2198" s="18" t="s">
        <v>10605</v>
      </c>
      <c r="D2198" s="18" t="s">
        <v>3532</v>
      </c>
      <c r="E2198" s="18" t="s">
        <v>10678</v>
      </c>
      <c r="F2198" s="18" t="s">
        <v>14004</v>
      </c>
      <c r="G2198" s="18" t="s">
        <v>10679</v>
      </c>
      <c r="H2198" s="18" t="s">
        <v>3584</v>
      </c>
      <c r="I2198" s="39" t="s">
        <v>10695</v>
      </c>
      <c r="J2198" s="18" t="s">
        <v>3593</v>
      </c>
      <c r="K2198" s="18" t="s">
        <v>14026</v>
      </c>
      <c r="L2198" s="18" t="s">
        <v>14027</v>
      </c>
      <c r="M2198" s="19" t="s">
        <v>1436</v>
      </c>
    </row>
    <row r="2199" spans="1:13" ht="34" x14ac:dyDescent="0.3">
      <c r="A2199" s="18">
        <v>7</v>
      </c>
      <c r="B2199" s="18" t="s">
        <v>3531</v>
      </c>
      <c r="C2199" s="18" t="s">
        <v>10605</v>
      </c>
      <c r="D2199" s="18" t="s">
        <v>3532</v>
      </c>
      <c r="E2199" s="18" t="s">
        <v>10678</v>
      </c>
      <c r="F2199" s="18" t="s">
        <v>14004</v>
      </c>
      <c r="G2199" s="18" t="s">
        <v>10679</v>
      </c>
      <c r="H2199" s="18" t="s">
        <v>3584</v>
      </c>
      <c r="I2199" s="39" t="s">
        <v>10696</v>
      </c>
      <c r="J2199" s="18" t="s">
        <v>3594</v>
      </c>
      <c r="K2199" s="18" t="s">
        <v>14028</v>
      </c>
      <c r="L2199" s="18" t="s">
        <v>14029</v>
      </c>
      <c r="M2199" s="19" t="s">
        <v>1443</v>
      </c>
    </row>
    <row r="2200" spans="1:13" ht="51" x14ac:dyDescent="0.3">
      <c r="A2200" s="18">
        <v>7</v>
      </c>
      <c r="B2200" s="18" t="s">
        <v>3531</v>
      </c>
      <c r="C2200" s="18" t="s">
        <v>10605</v>
      </c>
      <c r="D2200" s="18" t="s">
        <v>3532</v>
      </c>
      <c r="E2200" s="18" t="s">
        <v>10678</v>
      </c>
      <c r="F2200" s="18" t="s">
        <v>14004</v>
      </c>
      <c r="G2200" s="18" t="s">
        <v>10679</v>
      </c>
      <c r="H2200" s="18" t="s">
        <v>3584</v>
      </c>
      <c r="I2200" s="39" t="s">
        <v>10697</v>
      </c>
      <c r="J2200" s="18" t="s">
        <v>5101</v>
      </c>
      <c r="K2200" s="18" t="s">
        <v>14030</v>
      </c>
      <c r="L2200" s="18" t="s">
        <v>14031</v>
      </c>
      <c r="M2200" s="19" t="s">
        <v>1443</v>
      </c>
    </row>
    <row r="2201" spans="1:13" ht="102" x14ac:dyDescent="0.3">
      <c r="A2201" s="18">
        <v>7</v>
      </c>
      <c r="B2201" s="18" t="s">
        <v>3531</v>
      </c>
      <c r="C2201" s="18" t="s">
        <v>10698</v>
      </c>
      <c r="D2201" s="18" t="s">
        <v>3596</v>
      </c>
      <c r="E2201" s="18" t="s">
        <v>1384</v>
      </c>
      <c r="F2201" s="18" t="s">
        <v>1237</v>
      </c>
      <c r="G2201" s="18" t="s">
        <v>10699</v>
      </c>
      <c r="H2201" s="18" t="s">
        <v>1238</v>
      </c>
      <c r="I2201" s="39" t="s">
        <v>10700</v>
      </c>
      <c r="J2201" s="18" t="s">
        <v>1239</v>
      </c>
      <c r="K2201" s="18" t="s">
        <v>6586</v>
      </c>
      <c r="L2201" s="18" t="s">
        <v>14032</v>
      </c>
      <c r="M2201" s="19" t="s">
        <v>1436</v>
      </c>
    </row>
    <row r="2202" spans="1:13" ht="85" x14ac:dyDescent="0.3">
      <c r="A2202" s="18">
        <v>7</v>
      </c>
      <c r="B2202" s="18" t="s">
        <v>3531</v>
      </c>
      <c r="C2202" s="18" t="s">
        <v>10698</v>
      </c>
      <c r="D2202" s="18" t="s">
        <v>3596</v>
      </c>
      <c r="E2202" s="18" t="s">
        <v>1384</v>
      </c>
      <c r="F2202" s="18" t="s">
        <v>1237</v>
      </c>
      <c r="G2202" s="18" t="s">
        <v>10699</v>
      </c>
      <c r="H2202" s="18" t="s">
        <v>1238</v>
      </c>
      <c r="I2202" s="39" t="s">
        <v>10701</v>
      </c>
      <c r="J2202" s="18" t="s">
        <v>1240</v>
      </c>
      <c r="K2202" s="18" t="s">
        <v>6587</v>
      </c>
      <c r="L2202" s="18" t="s">
        <v>14033</v>
      </c>
      <c r="M2202" s="19" t="s">
        <v>1436</v>
      </c>
    </row>
    <row r="2203" spans="1:13" ht="102" x14ac:dyDescent="0.3">
      <c r="A2203" s="18">
        <v>7</v>
      </c>
      <c r="B2203" s="18" t="s">
        <v>3531</v>
      </c>
      <c r="C2203" s="18" t="s">
        <v>10698</v>
      </c>
      <c r="D2203" s="18" t="s">
        <v>3596</v>
      </c>
      <c r="E2203" s="18" t="s">
        <v>1384</v>
      </c>
      <c r="F2203" s="18" t="s">
        <v>1237</v>
      </c>
      <c r="G2203" s="18" t="s">
        <v>10699</v>
      </c>
      <c r="H2203" s="18" t="s">
        <v>1238</v>
      </c>
      <c r="I2203" s="39" t="s">
        <v>10702</v>
      </c>
      <c r="J2203" s="18" t="s">
        <v>5104</v>
      </c>
      <c r="K2203" s="18" t="s">
        <v>6588</v>
      </c>
      <c r="L2203" s="18" t="s">
        <v>14034</v>
      </c>
      <c r="M2203" s="19" t="s">
        <v>1462</v>
      </c>
    </row>
    <row r="2204" spans="1:13" ht="85" x14ac:dyDescent="0.3">
      <c r="A2204" s="18">
        <v>7</v>
      </c>
      <c r="B2204" s="18" t="s">
        <v>3531</v>
      </c>
      <c r="C2204" s="18" t="s">
        <v>10698</v>
      </c>
      <c r="D2204" s="18" t="s">
        <v>3596</v>
      </c>
      <c r="E2204" s="18" t="s">
        <v>1384</v>
      </c>
      <c r="F2204" s="18" t="s">
        <v>1237</v>
      </c>
      <c r="G2204" s="18" t="s">
        <v>10699</v>
      </c>
      <c r="H2204" s="18" t="s">
        <v>1238</v>
      </c>
      <c r="I2204" s="39" t="s">
        <v>10703</v>
      </c>
      <c r="J2204" s="18" t="s">
        <v>1241</v>
      </c>
      <c r="K2204" s="18" t="s">
        <v>6589</v>
      </c>
      <c r="L2204" s="18" t="s">
        <v>14035</v>
      </c>
      <c r="M2204" s="19" t="s">
        <v>1462</v>
      </c>
    </row>
    <row r="2205" spans="1:13" ht="102" x14ac:dyDescent="0.3">
      <c r="A2205" s="18">
        <v>7</v>
      </c>
      <c r="B2205" s="18" t="s">
        <v>3531</v>
      </c>
      <c r="C2205" s="18" t="s">
        <v>10698</v>
      </c>
      <c r="D2205" s="18" t="s">
        <v>3596</v>
      </c>
      <c r="E2205" s="18" t="s">
        <v>1384</v>
      </c>
      <c r="F2205" s="18" t="s">
        <v>1237</v>
      </c>
      <c r="G2205" s="18" t="s">
        <v>10699</v>
      </c>
      <c r="H2205" s="18" t="s">
        <v>1238</v>
      </c>
      <c r="I2205" s="39" t="s">
        <v>10704</v>
      </c>
      <c r="J2205" s="18" t="s">
        <v>1242</v>
      </c>
      <c r="K2205" s="18" t="s">
        <v>14036</v>
      </c>
      <c r="L2205" s="18" t="s">
        <v>14037</v>
      </c>
      <c r="M2205" s="19" t="s">
        <v>1443</v>
      </c>
    </row>
    <row r="2206" spans="1:13" ht="136" x14ac:dyDescent="0.3">
      <c r="A2206" s="18">
        <v>7</v>
      </c>
      <c r="B2206" s="18" t="s">
        <v>3531</v>
      </c>
      <c r="C2206" s="18" t="s">
        <v>10698</v>
      </c>
      <c r="D2206" s="18" t="s">
        <v>3596</v>
      </c>
      <c r="E2206" s="18" t="s">
        <v>1384</v>
      </c>
      <c r="F2206" s="18" t="s">
        <v>1237</v>
      </c>
      <c r="G2206" s="18" t="s">
        <v>10699</v>
      </c>
      <c r="H2206" s="18" t="s">
        <v>1238</v>
      </c>
      <c r="I2206" s="39" t="s">
        <v>10705</v>
      </c>
      <c r="J2206" s="18" t="s">
        <v>3567</v>
      </c>
      <c r="K2206" s="18" t="s">
        <v>3568</v>
      </c>
      <c r="L2206" s="18" t="s">
        <v>3597</v>
      </c>
      <c r="M2206" s="19" t="s">
        <v>1681</v>
      </c>
    </row>
    <row r="2207" spans="1:13" ht="136" x14ac:dyDescent="0.3">
      <c r="A2207" s="18">
        <v>7</v>
      </c>
      <c r="B2207" s="18" t="s">
        <v>3531</v>
      </c>
      <c r="C2207" s="18" t="s">
        <v>10698</v>
      </c>
      <c r="D2207" s="18" t="s">
        <v>3596</v>
      </c>
      <c r="E2207" s="18" t="s">
        <v>1385</v>
      </c>
      <c r="F2207" s="18" t="s">
        <v>1243</v>
      </c>
      <c r="G2207" s="18" t="s">
        <v>10706</v>
      </c>
      <c r="H2207" s="18" t="s">
        <v>1244</v>
      </c>
      <c r="I2207" s="39" t="s">
        <v>10707</v>
      </c>
      <c r="J2207" s="18" t="s">
        <v>5106</v>
      </c>
      <c r="K2207" s="18" t="s">
        <v>3598</v>
      </c>
      <c r="L2207" s="18" t="s">
        <v>3599</v>
      </c>
      <c r="M2207" s="19" t="s">
        <v>1436</v>
      </c>
    </row>
    <row r="2208" spans="1:13" ht="136" x14ac:dyDescent="0.3">
      <c r="A2208" s="18">
        <v>7</v>
      </c>
      <c r="B2208" s="18" t="s">
        <v>3531</v>
      </c>
      <c r="C2208" s="18" t="s">
        <v>10698</v>
      </c>
      <c r="D2208" s="18" t="s">
        <v>3596</v>
      </c>
      <c r="E2208" s="18" t="s">
        <v>1385</v>
      </c>
      <c r="F2208" s="18" t="s">
        <v>1243</v>
      </c>
      <c r="G2208" s="18" t="s">
        <v>10706</v>
      </c>
      <c r="H2208" s="18" t="s">
        <v>1244</v>
      </c>
      <c r="I2208" s="39" t="s">
        <v>10708</v>
      </c>
      <c r="J2208" s="18" t="s">
        <v>14038</v>
      </c>
      <c r="K2208" s="18" t="s">
        <v>14039</v>
      </c>
      <c r="L2208" s="18" t="s">
        <v>14040</v>
      </c>
      <c r="M2208" s="19" t="s">
        <v>1436</v>
      </c>
    </row>
    <row r="2209" spans="1:13" ht="153" x14ac:dyDescent="0.3">
      <c r="A2209" s="18">
        <v>7</v>
      </c>
      <c r="B2209" s="18" t="s">
        <v>3531</v>
      </c>
      <c r="C2209" s="18" t="s">
        <v>10698</v>
      </c>
      <c r="D2209" s="18" t="s">
        <v>3596</v>
      </c>
      <c r="E2209" s="18" t="s">
        <v>1385</v>
      </c>
      <c r="F2209" s="18" t="s">
        <v>1243</v>
      </c>
      <c r="G2209" s="18" t="s">
        <v>10706</v>
      </c>
      <c r="H2209" s="18" t="s">
        <v>1244</v>
      </c>
      <c r="I2209" s="39" t="s">
        <v>10709</v>
      </c>
      <c r="J2209" s="18" t="s">
        <v>5108</v>
      </c>
      <c r="K2209" s="18" t="s">
        <v>6592</v>
      </c>
      <c r="L2209" s="18" t="s">
        <v>8259</v>
      </c>
      <c r="M2209" s="19" t="s">
        <v>1462</v>
      </c>
    </row>
    <row r="2210" spans="1:13" ht="136" x14ac:dyDescent="0.3">
      <c r="A2210" s="18">
        <v>7</v>
      </c>
      <c r="B2210" s="18" t="s">
        <v>3531</v>
      </c>
      <c r="C2210" s="18" t="s">
        <v>10698</v>
      </c>
      <c r="D2210" s="18" t="s">
        <v>3596</v>
      </c>
      <c r="E2210" s="18" t="s">
        <v>1385</v>
      </c>
      <c r="F2210" s="18" t="s">
        <v>1243</v>
      </c>
      <c r="G2210" s="18" t="s">
        <v>10706</v>
      </c>
      <c r="H2210" s="18" t="s">
        <v>1244</v>
      </c>
      <c r="I2210" s="39" t="s">
        <v>10710</v>
      </c>
      <c r="J2210" s="18" t="s">
        <v>14041</v>
      </c>
      <c r="K2210" s="18" t="s">
        <v>14042</v>
      </c>
      <c r="L2210" s="18" t="s">
        <v>14043</v>
      </c>
      <c r="M2210" s="19" t="s">
        <v>1462</v>
      </c>
    </row>
    <row r="2211" spans="1:13" ht="153" x14ac:dyDescent="0.3">
      <c r="A2211" s="18">
        <v>7</v>
      </c>
      <c r="B2211" s="18" t="s">
        <v>3531</v>
      </c>
      <c r="C2211" s="18" t="s">
        <v>10698</v>
      </c>
      <c r="D2211" s="18" t="s">
        <v>3596</v>
      </c>
      <c r="E2211" s="18" t="s">
        <v>1385</v>
      </c>
      <c r="F2211" s="18" t="s">
        <v>1243</v>
      </c>
      <c r="G2211" s="18" t="s">
        <v>10706</v>
      </c>
      <c r="H2211" s="18" t="s">
        <v>1244</v>
      </c>
      <c r="I2211" s="39" t="s">
        <v>10711</v>
      </c>
      <c r="J2211" s="18" t="s">
        <v>5110</v>
      </c>
      <c r="K2211" s="18" t="s">
        <v>6594</v>
      </c>
      <c r="L2211" s="18" t="s">
        <v>8261</v>
      </c>
      <c r="M2211" s="19" t="s">
        <v>1443</v>
      </c>
    </row>
    <row r="2212" spans="1:13" ht="102" x14ac:dyDescent="0.3">
      <c r="A2212" s="18">
        <v>7</v>
      </c>
      <c r="B2212" s="18" t="s">
        <v>3531</v>
      </c>
      <c r="C2212" s="18" t="s">
        <v>10698</v>
      </c>
      <c r="D2212" s="18" t="s">
        <v>3596</v>
      </c>
      <c r="E2212" s="18" t="s">
        <v>1386</v>
      </c>
      <c r="F2212" s="18" t="s">
        <v>1247</v>
      </c>
      <c r="G2212" s="18" t="s">
        <v>10712</v>
      </c>
      <c r="H2212" s="18" t="s">
        <v>1248</v>
      </c>
      <c r="I2212" s="39" t="s">
        <v>10713</v>
      </c>
      <c r="J2212" s="18" t="s">
        <v>5111</v>
      </c>
      <c r="K2212" s="18" t="s">
        <v>3600</v>
      </c>
      <c r="L2212" s="18" t="s">
        <v>14044</v>
      </c>
      <c r="M2212" s="19" t="s">
        <v>1436</v>
      </c>
    </row>
    <row r="2213" spans="1:13" ht="85" x14ac:dyDescent="0.3">
      <c r="A2213" s="18">
        <v>7</v>
      </c>
      <c r="B2213" s="18" t="s">
        <v>3531</v>
      </c>
      <c r="C2213" s="18" t="s">
        <v>10698</v>
      </c>
      <c r="D2213" s="18" t="s">
        <v>3596</v>
      </c>
      <c r="E2213" s="18" t="s">
        <v>1386</v>
      </c>
      <c r="F2213" s="18" t="s">
        <v>1247</v>
      </c>
      <c r="G2213" s="18" t="s">
        <v>10712</v>
      </c>
      <c r="H2213" s="18" t="s">
        <v>1248</v>
      </c>
      <c r="I2213" s="39" t="s">
        <v>10714</v>
      </c>
      <c r="J2213" s="18" t="s">
        <v>3601</v>
      </c>
      <c r="K2213" s="18" t="s">
        <v>3602</v>
      </c>
      <c r="L2213" s="18" t="s">
        <v>3603</v>
      </c>
      <c r="M2213" s="19" t="s">
        <v>1436</v>
      </c>
    </row>
    <row r="2214" spans="1:13" ht="102" x14ac:dyDescent="0.3">
      <c r="A2214" s="18">
        <v>7</v>
      </c>
      <c r="B2214" s="18" t="s">
        <v>3531</v>
      </c>
      <c r="C2214" s="18" t="s">
        <v>10698</v>
      </c>
      <c r="D2214" s="18" t="s">
        <v>3596</v>
      </c>
      <c r="E2214" s="18" t="s">
        <v>1386</v>
      </c>
      <c r="F2214" s="18" t="s">
        <v>1247</v>
      </c>
      <c r="G2214" s="18" t="s">
        <v>10712</v>
      </c>
      <c r="H2214" s="18" t="s">
        <v>1248</v>
      </c>
      <c r="I2214" s="39" t="s">
        <v>10715</v>
      </c>
      <c r="J2214" s="18" t="s">
        <v>3604</v>
      </c>
      <c r="K2214" s="18" t="s">
        <v>3605</v>
      </c>
      <c r="L2214" s="18" t="s">
        <v>14045</v>
      </c>
      <c r="M2214" s="19" t="s">
        <v>1462</v>
      </c>
    </row>
    <row r="2215" spans="1:13" ht="85" x14ac:dyDescent="0.3">
      <c r="A2215" s="18">
        <v>7</v>
      </c>
      <c r="B2215" s="18" t="s">
        <v>3531</v>
      </c>
      <c r="C2215" s="18" t="s">
        <v>10698</v>
      </c>
      <c r="D2215" s="18" t="s">
        <v>3596</v>
      </c>
      <c r="E2215" s="18" t="s">
        <v>1386</v>
      </c>
      <c r="F2215" s="18" t="s">
        <v>1247</v>
      </c>
      <c r="G2215" s="18" t="s">
        <v>10712</v>
      </c>
      <c r="H2215" s="18" t="s">
        <v>1248</v>
      </c>
      <c r="I2215" s="39" t="s">
        <v>10716</v>
      </c>
      <c r="J2215" s="18" t="s">
        <v>3606</v>
      </c>
      <c r="K2215" s="18" t="s">
        <v>3607</v>
      </c>
      <c r="L2215" s="18" t="s">
        <v>3608</v>
      </c>
      <c r="M2215" s="19" t="s">
        <v>1462</v>
      </c>
    </row>
    <row r="2216" spans="1:13" ht="102" x14ac:dyDescent="0.3">
      <c r="A2216" s="18">
        <v>7</v>
      </c>
      <c r="B2216" s="18" t="s">
        <v>3531</v>
      </c>
      <c r="C2216" s="18" t="s">
        <v>10698</v>
      </c>
      <c r="D2216" s="18" t="s">
        <v>3596</v>
      </c>
      <c r="E2216" s="18" t="s">
        <v>1386</v>
      </c>
      <c r="F2216" s="18" t="s">
        <v>1247</v>
      </c>
      <c r="G2216" s="18" t="s">
        <v>10712</v>
      </c>
      <c r="H2216" s="18" t="s">
        <v>1248</v>
      </c>
      <c r="I2216" s="39" t="s">
        <v>10717</v>
      </c>
      <c r="J2216" s="18" t="s">
        <v>3609</v>
      </c>
      <c r="K2216" s="18" t="s">
        <v>14046</v>
      </c>
      <c r="L2216" s="18" t="s">
        <v>14047</v>
      </c>
      <c r="M2216" s="19" t="s">
        <v>1443</v>
      </c>
    </row>
    <row r="2217" spans="1:13" ht="119" x14ac:dyDescent="0.3">
      <c r="A2217" s="18">
        <v>7</v>
      </c>
      <c r="B2217" s="18" t="s">
        <v>3531</v>
      </c>
      <c r="C2217" s="18" t="s">
        <v>10698</v>
      </c>
      <c r="D2217" s="18" t="s">
        <v>3596</v>
      </c>
      <c r="E2217" s="18" t="s">
        <v>1387</v>
      </c>
      <c r="F2217" s="18" t="s">
        <v>1250</v>
      </c>
      <c r="G2217" s="18" t="s">
        <v>10718</v>
      </c>
      <c r="H2217" s="18" t="s">
        <v>1251</v>
      </c>
      <c r="I2217" s="39" t="s">
        <v>10719</v>
      </c>
      <c r="J2217" s="18" t="s">
        <v>3610</v>
      </c>
      <c r="K2217" s="18" t="s">
        <v>3611</v>
      </c>
      <c r="L2217" s="18" t="s">
        <v>3612</v>
      </c>
      <c r="M2217" s="19" t="s">
        <v>1436</v>
      </c>
    </row>
    <row r="2218" spans="1:13" ht="102" x14ac:dyDescent="0.3">
      <c r="A2218" s="18">
        <v>7</v>
      </c>
      <c r="B2218" s="18" t="s">
        <v>3531</v>
      </c>
      <c r="C2218" s="18" t="s">
        <v>10698</v>
      </c>
      <c r="D2218" s="18" t="s">
        <v>3596</v>
      </c>
      <c r="E2218" s="18" t="s">
        <v>1387</v>
      </c>
      <c r="F2218" s="18" t="s">
        <v>1250</v>
      </c>
      <c r="G2218" s="18" t="s">
        <v>10718</v>
      </c>
      <c r="H2218" s="18" t="s">
        <v>1251</v>
      </c>
      <c r="I2218" s="39" t="s">
        <v>10720</v>
      </c>
      <c r="J2218" s="18" t="s">
        <v>3613</v>
      </c>
      <c r="K2218" s="18" t="s">
        <v>3614</v>
      </c>
      <c r="L2218" s="18" t="s">
        <v>8265</v>
      </c>
      <c r="M2218" s="19" t="s">
        <v>1436</v>
      </c>
    </row>
    <row r="2219" spans="1:13" ht="119" x14ac:dyDescent="0.3">
      <c r="A2219" s="18">
        <v>7</v>
      </c>
      <c r="B2219" s="18" t="s">
        <v>3531</v>
      </c>
      <c r="C2219" s="18" t="s">
        <v>10698</v>
      </c>
      <c r="D2219" s="18" t="s">
        <v>3596</v>
      </c>
      <c r="E2219" s="18" t="s">
        <v>1387</v>
      </c>
      <c r="F2219" s="18" t="s">
        <v>1250</v>
      </c>
      <c r="G2219" s="18" t="s">
        <v>10718</v>
      </c>
      <c r="H2219" s="18" t="s">
        <v>1251</v>
      </c>
      <c r="I2219" s="39" t="s">
        <v>10721</v>
      </c>
      <c r="J2219" s="18" t="s">
        <v>3615</v>
      </c>
      <c r="K2219" s="18" t="s">
        <v>3616</v>
      </c>
      <c r="L2219" s="18" t="s">
        <v>14048</v>
      </c>
      <c r="M2219" s="19" t="s">
        <v>1462</v>
      </c>
    </row>
    <row r="2220" spans="1:13" ht="102" x14ac:dyDescent="0.3">
      <c r="A2220" s="18">
        <v>7</v>
      </c>
      <c r="B2220" s="18" t="s">
        <v>3531</v>
      </c>
      <c r="C2220" s="18" t="s">
        <v>10698</v>
      </c>
      <c r="D2220" s="18" t="s">
        <v>3596</v>
      </c>
      <c r="E2220" s="18" t="s">
        <v>1387</v>
      </c>
      <c r="F2220" s="18" t="s">
        <v>1250</v>
      </c>
      <c r="G2220" s="18" t="s">
        <v>10718</v>
      </c>
      <c r="H2220" s="18" t="s">
        <v>1251</v>
      </c>
      <c r="I2220" s="39" t="s">
        <v>10722</v>
      </c>
      <c r="J2220" s="18" t="s">
        <v>1252</v>
      </c>
      <c r="K2220" s="18" t="s">
        <v>3617</v>
      </c>
      <c r="L2220" s="18" t="s">
        <v>3618</v>
      </c>
      <c r="M2220" s="19" t="s">
        <v>1462</v>
      </c>
    </row>
    <row r="2221" spans="1:13" ht="119" x14ac:dyDescent="0.3">
      <c r="A2221" s="18">
        <v>7</v>
      </c>
      <c r="B2221" s="18" t="s">
        <v>3531</v>
      </c>
      <c r="C2221" s="18" t="s">
        <v>10698</v>
      </c>
      <c r="D2221" s="18" t="s">
        <v>3596</v>
      </c>
      <c r="E2221" s="18" t="s">
        <v>1387</v>
      </c>
      <c r="F2221" s="18" t="s">
        <v>1250</v>
      </c>
      <c r="G2221" s="18" t="s">
        <v>10718</v>
      </c>
      <c r="H2221" s="18" t="s">
        <v>1251</v>
      </c>
      <c r="I2221" s="39" t="s">
        <v>10723</v>
      </c>
      <c r="J2221" s="18" t="s">
        <v>5113</v>
      </c>
      <c r="K2221" s="18" t="s">
        <v>14049</v>
      </c>
      <c r="L2221" s="18" t="s">
        <v>14050</v>
      </c>
      <c r="M2221" s="19" t="s">
        <v>1443</v>
      </c>
    </row>
    <row r="2222" spans="1:13" ht="136" x14ac:dyDescent="0.3">
      <c r="A2222" s="18">
        <v>7</v>
      </c>
      <c r="B2222" s="18" t="s">
        <v>3531</v>
      </c>
      <c r="C2222" s="18" t="s">
        <v>10698</v>
      </c>
      <c r="D2222" s="18" t="s">
        <v>3596</v>
      </c>
      <c r="E2222" s="18" t="s">
        <v>1388</v>
      </c>
      <c r="F2222" s="18" t="s">
        <v>1253</v>
      </c>
      <c r="G2222" s="18" t="s">
        <v>10724</v>
      </c>
      <c r="H2222" s="18" t="s">
        <v>1254</v>
      </c>
      <c r="I2222" s="39" t="s">
        <v>10725</v>
      </c>
      <c r="J2222" s="18" t="s">
        <v>5115</v>
      </c>
      <c r="K2222" s="18" t="s">
        <v>6597</v>
      </c>
      <c r="L2222" s="18" t="s">
        <v>8268</v>
      </c>
      <c r="M2222" s="19" t="s">
        <v>1436</v>
      </c>
    </row>
    <row r="2223" spans="1:13" ht="136" x14ac:dyDescent="0.3">
      <c r="A2223" s="18">
        <v>7</v>
      </c>
      <c r="B2223" s="18" t="s">
        <v>3531</v>
      </c>
      <c r="C2223" s="18" t="s">
        <v>10698</v>
      </c>
      <c r="D2223" s="18" t="s">
        <v>3596</v>
      </c>
      <c r="E2223" s="18" t="s">
        <v>1388</v>
      </c>
      <c r="F2223" s="18" t="s">
        <v>1253</v>
      </c>
      <c r="G2223" s="18" t="s">
        <v>10724</v>
      </c>
      <c r="H2223" s="18" t="s">
        <v>1254</v>
      </c>
      <c r="I2223" s="39" t="s">
        <v>10726</v>
      </c>
      <c r="J2223" s="18" t="s">
        <v>5116</v>
      </c>
      <c r="K2223" s="18" t="s">
        <v>6598</v>
      </c>
      <c r="L2223" s="18" t="s">
        <v>8269</v>
      </c>
      <c r="M2223" s="19" t="s">
        <v>1436</v>
      </c>
    </row>
    <row r="2224" spans="1:13" ht="153" x14ac:dyDescent="0.3">
      <c r="A2224" s="18">
        <v>7</v>
      </c>
      <c r="B2224" s="18" t="s">
        <v>3531</v>
      </c>
      <c r="C2224" s="18" t="s">
        <v>10698</v>
      </c>
      <c r="D2224" s="18" t="s">
        <v>3596</v>
      </c>
      <c r="E2224" s="18" t="s">
        <v>1388</v>
      </c>
      <c r="F2224" s="18" t="s">
        <v>1253</v>
      </c>
      <c r="G2224" s="18" t="s">
        <v>10724</v>
      </c>
      <c r="H2224" s="18" t="s">
        <v>1254</v>
      </c>
      <c r="I2224" s="39" t="s">
        <v>10727</v>
      </c>
      <c r="J2224" s="18" t="s">
        <v>5117</v>
      </c>
      <c r="K2224" s="18" t="s">
        <v>6599</v>
      </c>
      <c r="L2224" s="18" t="s">
        <v>3619</v>
      </c>
      <c r="M2224" s="19" t="s">
        <v>1462</v>
      </c>
    </row>
    <row r="2225" spans="1:13" ht="136" x14ac:dyDescent="0.3">
      <c r="A2225" s="18">
        <v>7</v>
      </c>
      <c r="B2225" s="18" t="s">
        <v>3531</v>
      </c>
      <c r="C2225" s="18" t="s">
        <v>10698</v>
      </c>
      <c r="D2225" s="18" t="s">
        <v>3596</v>
      </c>
      <c r="E2225" s="18" t="s">
        <v>1388</v>
      </c>
      <c r="F2225" s="18" t="s">
        <v>1253</v>
      </c>
      <c r="G2225" s="18" t="s">
        <v>10724</v>
      </c>
      <c r="H2225" s="18" t="s">
        <v>1254</v>
      </c>
      <c r="I2225" s="39" t="s">
        <v>10728</v>
      </c>
      <c r="J2225" s="18" t="s">
        <v>5118</v>
      </c>
      <c r="K2225" s="18" t="s">
        <v>6600</v>
      </c>
      <c r="L2225" s="18" t="s">
        <v>8270</v>
      </c>
      <c r="M2225" s="19" t="s">
        <v>1462</v>
      </c>
    </row>
    <row r="2226" spans="1:13" ht="153" x14ac:dyDescent="0.3">
      <c r="A2226" s="18">
        <v>7</v>
      </c>
      <c r="B2226" s="18" t="s">
        <v>3531</v>
      </c>
      <c r="C2226" s="18" t="s">
        <v>10698</v>
      </c>
      <c r="D2226" s="18" t="s">
        <v>3596</v>
      </c>
      <c r="E2226" s="18" t="s">
        <v>1388</v>
      </c>
      <c r="F2226" s="18" t="s">
        <v>1253</v>
      </c>
      <c r="G2226" s="18" t="s">
        <v>10724</v>
      </c>
      <c r="H2226" s="18" t="s">
        <v>1254</v>
      </c>
      <c r="I2226" s="39" t="s">
        <v>10729</v>
      </c>
      <c r="J2226" s="18" t="s">
        <v>3620</v>
      </c>
      <c r="K2226" s="18" t="s">
        <v>6601</v>
      </c>
      <c r="L2226" s="18" t="s">
        <v>3621</v>
      </c>
      <c r="M2226" s="19" t="s">
        <v>1443</v>
      </c>
    </row>
    <row r="2227" spans="1:13" ht="85" x14ac:dyDescent="0.3">
      <c r="A2227" s="18">
        <v>7</v>
      </c>
      <c r="B2227" s="18" t="s">
        <v>3531</v>
      </c>
      <c r="C2227" s="18" t="s">
        <v>10698</v>
      </c>
      <c r="D2227" s="18" t="s">
        <v>3596</v>
      </c>
      <c r="E2227" s="18" t="s">
        <v>1388</v>
      </c>
      <c r="F2227" s="18" t="s">
        <v>1253</v>
      </c>
      <c r="G2227" s="18" t="s">
        <v>10724</v>
      </c>
      <c r="H2227" s="18" t="s">
        <v>1254</v>
      </c>
      <c r="I2227" s="39" t="s">
        <v>10730</v>
      </c>
      <c r="J2227" s="18" t="s">
        <v>3622</v>
      </c>
      <c r="K2227" s="18" t="s">
        <v>6602</v>
      </c>
      <c r="L2227" s="18" t="s">
        <v>8271</v>
      </c>
      <c r="M2227" s="19" t="s">
        <v>1436</v>
      </c>
    </row>
    <row r="2228" spans="1:13" ht="34" x14ac:dyDescent="0.3">
      <c r="A2228" s="18">
        <v>7</v>
      </c>
      <c r="B2228" s="18" t="s">
        <v>3531</v>
      </c>
      <c r="C2228" s="18" t="s">
        <v>10731</v>
      </c>
      <c r="D2228" s="18" t="s">
        <v>3624</v>
      </c>
      <c r="E2228" s="18" t="s">
        <v>10732</v>
      </c>
      <c r="F2228" s="18" t="s">
        <v>3625</v>
      </c>
      <c r="G2228" s="18" t="s">
        <v>10733</v>
      </c>
      <c r="H2228" s="18" t="s">
        <v>3626</v>
      </c>
      <c r="I2228" s="39" t="s">
        <v>10734</v>
      </c>
      <c r="J2228" s="18" t="s">
        <v>3627</v>
      </c>
      <c r="K2228" s="18" t="s">
        <v>3628</v>
      </c>
      <c r="L2228" s="18" t="s">
        <v>3629</v>
      </c>
      <c r="M2228" s="19" t="s">
        <v>1462</v>
      </c>
    </row>
    <row r="2229" spans="1:13" ht="68" x14ac:dyDescent="0.3">
      <c r="A2229" s="18">
        <v>7</v>
      </c>
      <c r="B2229" s="18" t="s">
        <v>3531</v>
      </c>
      <c r="C2229" s="18" t="s">
        <v>10731</v>
      </c>
      <c r="D2229" s="18" t="s">
        <v>3624</v>
      </c>
      <c r="E2229" s="18" t="s">
        <v>10732</v>
      </c>
      <c r="F2229" s="18" t="s">
        <v>3625</v>
      </c>
      <c r="G2229" s="18" t="s">
        <v>10733</v>
      </c>
      <c r="H2229" s="18" t="s">
        <v>3626</v>
      </c>
      <c r="I2229" s="39" t="s">
        <v>10735</v>
      </c>
      <c r="J2229" s="18" t="s">
        <v>14051</v>
      </c>
      <c r="K2229" s="18" t="s">
        <v>14052</v>
      </c>
      <c r="L2229" s="18" t="s">
        <v>14053</v>
      </c>
      <c r="M2229" s="19" t="s">
        <v>1462</v>
      </c>
    </row>
    <row r="2230" spans="1:13" ht="51" x14ac:dyDescent="0.3">
      <c r="A2230" s="18">
        <v>7</v>
      </c>
      <c r="B2230" s="18" t="s">
        <v>3531</v>
      </c>
      <c r="C2230" s="18" t="s">
        <v>10731</v>
      </c>
      <c r="D2230" s="18" t="s">
        <v>3624</v>
      </c>
      <c r="E2230" s="18" t="s">
        <v>10732</v>
      </c>
      <c r="F2230" s="18" t="s">
        <v>3625</v>
      </c>
      <c r="G2230" s="18" t="s">
        <v>10733</v>
      </c>
      <c r="H2230" s="18" t="s">
        <v>3626</v>
      </c>
      <c r="I2230" s="39" t="s">
        <v>10736</v>
      </c>
      <c r="J2230" s="18" t="s">
        <v>5120</v>
      </c>
      <c r="K2230" s="18" t="s">
        <v>6604</v>
      </c>
      <c r="L2230" s="18" t="s">
        <v>14054</v>
      </c>
      <c r="M2230" s="19" t="s">
        <v>1462</v>
      </c>
    </row>
    <row r="2231" spans="1:13" ht="34" x14ac:dyDescent="0.3">
      <c r="A2231" s="18">
        <v>7</v>
      </c>
      <c r="B2231" s="18" t="s">
        <v>3531</v>
      </c>
      <c r="C2231" s="18" t="s">
        <v>10731</v>
      </c>
      <c r="D2231" s="18" t="s">
        <v>3624</v>
      </c>
      <c r="E2231" s="18" t="s">
        <v>10732</v>
      </c>
      <c r="F2231" s="18" t="s">
        <v>3625</v>
      </c>
      <c r="G2231" s="18" t="s">
        <v>10733</v>
      </c>
      <c r="H2231" s="18" t="s">
        <v>3626</v>
      </c>
      <c r="I2231" s="39" t="s">
        <v>10737</v>
      </c>
      <c r="J2231" s="18" t="s">
        <v>3630</v>
      </c>
      <c r="K2231" s="18" t="s">
        <v>14055</v>
      </c>
      <c r="L2231" s="18" t="s">
        <v>14056</v>
      </c>
      <c r="M2231" s="19" t="s">
        <v>1462</v>
      </c>
    </row>
    <row r="2232" spans="1:13" ht="34" x14ac:dyDescent="0.3">
      <c r="A2232" s="18">
        <v>7</v>
      </c>
      <c r="B2232" s="18" t="s">
        <v>3531</v>
      </c>
      <c r="C2232" s="18" t="s">
        <v>10731</v>
      </c>
      <c r="D2232" s="18" t="s">
        <v>3624</v>
      </c>
      <c r="E2232" s="18" t="s">
        <v>10732</v>
      </c>
      <c r="F2232" s="18" t="s">
        <v>3625</v>
      </c>
      <c r="G2232" s="18" t="s">
        <v>10733</v>
      </c>
      <c r="H2232" s="18" t="s">
        <v>3626</v>
      </c>
      <c r="I2232" s="39" t="s">
        <v>10738</v>
      </c>
      <c r="J2232" s="18" t="s">
        <v>3631</v>
      </c>
      <c r="K2232" s="18" t="s">
        <v>14057</v>
      </c>
      <c r="L2232" s="18" t="s">
        <v>14058</v>
      </c>
      <c r="M2232" s="19" t="s">
        <v>1462</v>
      </c>
    </row>
    <row r="2233" spans="1:13" ht="51" x14ac:dyDescent="0.3">
      <c r="A2233" s="18">
        <v>7</v>
      </c>
      <c r="B2233" s="18" t="s">
        <v>3531</v>
      </c>
      <c r="C2233" s="18" t="s">
        <v>10731</v>
      </c>
      <c r="D2233" s="18" t="s">
        <v>3624</v>
      </c>
      <c r="E2233" s="18" t="s">
        <v>10732</v>
      </c>
      <c r="F2233" s="18" t="s">
        <v>3625</v>
      </c>
      <c r="G2233" s="18" t="s">
        <v>10733</v>
      </c>
      <c r="H2233" s="18" t="s">
        <v>3626</v>
      </c>
      <c r="I2233" s="39" t="s">
        <v>10739</v>
      </c>
      <c r="J2233" s="18" t="s">
        <v>3632</v>
      </c>
      <c r="K2233" s="18" t="s">
        <v>3633</v>
      </c>
      <c r="L2233" s="18" t="s">
        <v>8276</v>
      </c>
      <c r="M2233" s="19" t="s">
        <v>1462</v>
      </c>
    </row>
    <row r="2234" spans="1:13" ht="34" x14ac:dyDescent="0.3">
      <c r="A2234" s="18">
        <v>7</v>
      </c>
      <c r="B2234" s="18" t="s">
        <v>3531</v>
      </c>
      <c r="C2234" s="18" t="s">
        <v>10731</v>
      </c>
      <c r="D2234" s="18" t="s">
        <v>3624</v>
      </c>
      <c r="E2234" s="18" t="s">
        <v>10732</v>
      </c>
      <c r="F2234" s="18" t="s">
        <v>3625</v>
      </c>
      <c r="G2234" s="18" t="s">
        <v>10740</v>
      </c>
      <c r="H2234" s="18" t="s">
        <v>14059</v>
      </c>
      <c r="I2234" s="39" t="s">
        <v>10741</v>
      </c>
      <c r="J2234" s="18" t="s">
        <v>3634</v>
      </c>
      <c r="K2234" s="18" t="s">
        <v>14060</v>
      </c>
      <c r="L2234" s="18" t="s">
        <v>14061</v>
      </c>
      <c r="M2234" s="19" t="s">
        <v>2163</v>
      </c>
    </row>
    <row r="2235" spans="1:13" ht="34" x14ac:dyDescent="0.3">
      <c r="A2235" s="18">
        <v>7</v>
      </c>
      <c r="B2235" s="18" t="s">
        <v>3531</v>
      </c>
      <c r="C2235" s="18" t="s">
        <v>10731</v>
      </c>
      <c r="D2235" s="18" t="s">
        <v>3624</v>
      </c>
      <c r="E2235" s="18" t="s">
        <v>10732</v>
      </c>
      <c r="F2235" s="18" t="s">
        <v>3625</v>
      </c>
      <c r="G2235" s="18" t="s">
        <v>10740</v>
      </c>
      <c r="H2235" s="18" t="s">
        <v>14059</v>
      </c>
      <c r="I2235" s="39" t="s">
        <v>10742</v>
      </c>
      <c r="J2235" s="18" t="s">
        <v>14062</v>
      </c>
      <c r="K2235" s="18" t="s">
        <v>14063</v>
      </c>
      <c r="L2235" s="18" t="s">
        <v>14064</v>
      </c>
      <c r="M2235" s="19" t="s">
        <v>1462</v>
      </c>
    </row>
    <row r="2236" spans="1:13" ht="34" x14ac:dyDescent="0.3">
      <c r="A2236" s="18">
        <v>7</v>
      </c>
      <c r="B2236" s="18" t="s">
        <v>3531</v>
      </c>
      <c r="C2236" s="18" t="s">
        <v>10731</v>
      </c>
      <c r="D2236" s="18" t="s">
        <v>3624</v>
      </c>
      <c r="E2236" s="18" t="s">
        <v>10732</v>
      </c>
      <c r="F2236" s="18" t="s">
        <v>3625</v>
      </c>
      <c r="G2236" s="18" t="s">
        <v>10740</v>
      </c>
      <c r="H2236" s="18" t="s">
        <v>14059</v>
      </c>
      <c r="I2236" s="39" t="s">
        <v>10743</v>
      </c>
      <c r="J2236" s="18" t="s">
        <v>3635</v>
      </c>
      <c r="K2236" s="18" t="s">
        <v>14065</v>
      </c>
      <c r="L2236" s="18" t="s">
        <v>14066</v>
      </c>
      <c r="M2236" s="19" t="s">
        <v>1462</v>
      </c>
    </row>
    <row r="2237" spans="1:13" ht="34" x14ac:dyDescent="0.3">
      <c r="A2237" s="18">
        <v>7</v>
      </c>
      <c r="B2237" s="18" t="s">
        <v>3531</v>
      </c>
      <c r="C2237" s="18" t="s">
        <v>10731</v>
      </c>
      <c r="D2237" s="18" t="s">
        <v>3624</v>
      </c>
      <c r="E2237" s="18" t="s">
        <v>10732</v>
      </c>
      <c r="F2237" s="18" t="s">
        <v>3625</v>
      </c>
      <c r="G2237" s="18" t="s">
        <v>10740</v>
      </c>
      <c r="H2237" s="18" t="s">
        <v>14059</v>
      </c>
      <c r="I2237" s="39" t="s">
        <v>10744</v>
      </c>
      <c r="J2237" s="18" t="s">
        <v>3636</v>
      </c>
      <c r="K2237" s="18" t="s">
        <v>3637</v>
      </c>
      <c r="L2237" s="18" t="s">
        <v>3638</v>
      </c>
      <c r="M2237" s="19" t="s">
        <v>1462</v>
      </c>
    </row>
    <row r="2238" spans="1:13" ht="51" x14ac:dyDescent="0.3">
      <c r="A2238" s="18">
        <v>7</v>
      </c>
      <c r="B2238" s="18" t="s">
        <v>3531</v>
      </c>
      <c r="C2238" s="18" t="s">
        <v>10731</v>
      </c>
      <c r="D2238" s="18" t="s">
        <v>3624</v>
      </c>
      <c r="E2238" s="18" t="s">
        <v>10732</v>
      </c>
      <c r="F2238" s="18" t="s">
        <v>3625</v>
      </c>
      <c r="G2238" s="18" t="s">
        <v>10740</v>
      </c>
      <c r="H2238" s="18" t="s">
        <v>14059</v>
      </c>
      <c r="I2238" s="39" t="s">
        <v>10745</v>
      </c>
      <c r="J2238" s="18" t="s">
        <v>14067</v>
      </c>
      <c r="K2238" s="18" t="s">
        <v>14068</v>
      </c>
      <c r="L2238" s="18" t="s">
        <v>14069</v>
      </c>
      <c r="M2238" s="19" t="s">
        <v>1462</v>
      </c>
    </row>
    <row r="2239" spans="1:13" ht="51" x14ac:dyDescent="0.3">
      <c r="A2239" s="18">
        <v>7</v>
      </c>
      <c r="B2239" s="18" t="s">
        <v>3531</v>
      </c>
      <c r="C2239" s="18" t="s">
        <v>10731</v>
      </c>
      <c r="D2239" s="18" t="s">
        <v>3624</v>
      </c>
      <c r="E2239" s="18" t="s">
        <v>10732</v>
      </c>
      <c r="F2239" s="18" t="s">
        <v>3625</v>
      </c>
      <c r="G2239" s="18" t="s">
        <v>10740</v>
      </c>
      <c r="H2239" s="18" t="s">
        <v>14059</v>
      </c>
      <c r="I2239" s="39" t="s">
        <v>10746</v>
      </c>
      <c r="J2239" s="18" t="s">
        <v>5124</v>
      </c>
      <c r="K2239" s="18" t="s">
        <v>14070</v>
      </c>
      <c r="L2239" s="18" t="s">
        <v>8281</v>
      </c>
      <c r="M2239" s="19" t="s">
        <v>1462</v>
      </c>
    </row>
    <row r="2240" spans="1:13" ht="51" x14ac:dyDescent="0.3">
      <c r="A2240" s="18">
        <v>7</v>
      </c>
      <c r="B2240" s="18" t="s">
        <v>3531</v>
      </c>
      <c r="C2240" s="18" t="s">
        <v>10731</v>
      </c>
      <c r="D2240" s="18" t="s">
        <v>3624</v>
      </c>
      <c r="E2240" s="18" t="s">
        <v>10732</v>
      </c>
      <c r="F2240" s="18" t="s">
        <v>3625</v>
      </c>
      <c r="G2240" s="18" t="s">
        <v>10747</v>
      </c>
      <c r="H2240" s="18" t="s">
        <v>14071</v>
      </c>
      <c r="I2240" s="39" t="s">
        <v>10748</v>
      </c>
      <c r="J2240" s="18" t="s">
        <v>14072</v>
      </c>
      <c r="K2240" s="18" t="s">
        <v>14073</v>
      </c>
      <c r="L2240" s="18" t="s">
        <v>14074</v>
      </c>
      <c r="M2240" s="19" t="s">
        <v>1436</v>
      </c>
    </row>
    <row r="2241" spans="1:13" ht="51" x14ac:dyDescent="0.3">
      <c r="A2241" s="18">
        <v>7</v>
      </c>
      <c r="B2241" s="18" t="s">
        <v>3531</v>
      </c>
      <c r="C2241" s="18" t="s">
        <v>10731</v>
      </c>
      <c r="D2241" s="18" t="s">
        <v>3624</v>
      </c>
      <c r="E2241" s="18" t="s">
        <v>10732</v>
      </c>
      <c r="F2241" s="18" t="s">
        <v>3625</v>
      </c>
      <c r="G2241" s="18" t="s">
        <v>10749</v>
      </c>
      <c r="H2241" s="18" t="s">
        <v>3639</v>
      </c>
      <c r="I2241" s="39" t="s">
        <v>10750</v>
      </c>
      <c r="J2241" s="18" t="s">
        <v>5127</v>
      </c>
      <c r="K2241" s="18" t="s">
        <v>6613</v>
      </c>
      <c r="L2241" s="18" t="s">
        <v>8283</v>
      </c>
      <c r="M2241" s="19" t="s">
        <v>1436</v>
      </c>
    </row>
    <row r="2242" spans="1:13" ht="34" x14ac:dyDescent="0.3">
      <c r="A2242" s="18">
        <v>7</v>
      </c>
      <c r="B2242" s="18" t="s">
        <v>3531</v>
      </c>
      <c r="C2242" s="18" t="s">
        <v>10731</v>
      </c>
      <c r="D2242" s="18" t="s">
        <v>3624</v>
      </c>
      <c r="E2242" s="18" t="s">
        <v>10732</v>
      </c>
      <c r="F2242" s="18" t="s">
        <v>3625</v>
      </c>
      <c r="G2242" s="18" t="s">
        <v>10749</v>
      </c>
      <c r="H2242" s="18" t="s">
        <v>3639</v>
      </c>
      <c r="I2242" s="39" t="s">
        <v>10751</v>
      </c>
      <c r="J2242" s="18" t="s">
        <v>3640</v>
      </c>
      <c r="K2242" s="18" t="s">
        <v>3641</v>
      </c>
      <c r="L2242" s="18" t="s">
        <v>14075</v>
      </c>
      <c r="M2242" s="19" t="s">
        <v>1462</v>
      </c>
    </row>
    <row r="2243" spans="1:13" ht="34" x14ac:dyDescent="0.3">
      <c r="A2243" s="18">
        <v>7</v>
      </c>
      <c r="B2243" s="18" t="s">
        <v>3531</v>
      </c>
      <c r="C2243" s="18" t="s">
        <v>10731</v>
      </c>
      <c r="D2243" s="18" t="s">
        <v>3624</v>
      </c>
      <c r="E2243" s="18" t="s">
        <v>10732</v>
      </c>
      <c r="F2243" s="18" t="s">
        <v>3625</v>
      </c>
      <c r="G2243" s="18" t="s">
        <v>10749</v>
      </c>
      <c r="H2243" s="18" t="s">
        <v>3639</v>
      </c>
      <c r="I2243" s="39" t="s">
        <v>10752</v>
      </c>
      <c r="J2243" s="18" t="s">
        <v>14076</v>
      </c>
      <c r="K2243" s="18" t="s">
        <v>14077</v>
      </c>
      <c r="L2243" s="18" t="s">
        <v>14078</v>
      </c>
      <c r="M2243" s="19" t="s">
        <v>1462</v>
      </c>
    </row>
    <row r="2244" spans="1:13" ht="51" x14ac:dyDescent="0.3">
      <c r="A2244" s="18">
        <v>7</v>
      </c>
      <c r="B2244" s="18" t="s">
        <v>3531</v>
      </c>
      <c r="C2244" s="18" t="s">
        <v>10731</v>
      </c>
      <c r="D2244" s="18" t="s">
        <v>3624</v>
      </c>
      <c r="E2244" s="18" t="s">
        <v>10732</v>
      </c>
      <c r="F2244" s="18" t="s">
        <v>3625</v>
      </c>
      <c r="G2244" s="18" t="s">
        <v>10749</v>
      </c>
      <c r="H2244" s="18" t="s">
        <v>3639</v>
      </c>
      <c r="I2244" s="39" t="s">
        <v>10753</v>
      </c>
      <c r="J2244" s="18" t="s">
        <v>14079</v>
      </c>
      <c r="K2244" s="18" t="s">
        <v>14080</v>
      </c>
      <c r="L2244" s="18" t="s">
        <v>14081</v>
      </c>
      <c r="M2244" s="19" t="s">
        <v>1462</v>
      </c>
    </row>
    <row r="2245" spans="1:13" ht="34" x14ac:dyDescent="0.3">
      <c r="A2245" s="18">
        <v>7</v>
      </c>
      <c r="B2245" s="18" t="s">
        <v>3531</v>
      </c>
      <c r="C2245" s="18" t="s">
        <v>10731</v>
      </c>
      <c r="D2245" s="18" t="s">
        <v>3624</v>
      </c>
      <c r="E2245" s="18" t="s">
        <v>10732</v>
      </c>
      <c r="F2245" s="18" t="s">
        <v>3625</v>
      </c>
      <c r="G2245" s="18" t="s">
        <v>10749</v>
      </c>
      <c r="H2245" s="18" t="s">
        <v>3639</v>
      </c>
      <c r="I2245" s="39" t="s">
        <v>10754</v>
      </c>
      <c r="J2245" s="18" t="s">
        <v>3642</v>
      </c>
      <c r="K2245" s="18" t="s">
        <v>3643</v>
      </c>
      <c r="L2245" s="18" t="s">
        <v>3644</v>
      </c>
      <c r="M2245" s="19" t="s">
        <v>1462</v>
      </c>
    </row>
    <row r="2246" spans="1:13" ht="34" x14ac:dyDescent="0.3">
      <c r="A2246" s="18">
        <v>7</v>
      </c>
      <c r="B2246" s="18" t="s">
        <v>3531</v>
      </c>
      <c r="C2246" s="18" t="s">
        <v>10731</v>
      </c>
      <c r="D2246" s="18" t="s">
        <v>3624</v>
      </c>
      <c r="E2246" s="18" t="s">
        <v>10732</v>
      </c>
      <c r="F2246" s="18" t="s">
        <v>3625</v>
      </c>
      <c r="G2246" s="18" t="s">
        <v>10749</v>
      </c>
      <c r="H2246" s="18" t="s">
        <v>3639</v>
      </c>
      <c r="I2246" s="39" t="s">
        <v>10755</v>
      </c>
      <c r="J2246" s="18" t="s">
        <v>3645</v>
      </c>
      <c r="K2246" s="18" t="s">
        <v>3646</v>
      </c>
      <c r="L2246" s="18" t="s">
        <v>14082</v>
      </c>
      <c r="M2246" s="19" t="s">
        <v>1462</v>
      </c>
    </row>
    <row r="2247" spans="1:13" ht="34" x14ac:dyDescent="0.3">
      <c r="A2247" s="18">
        <v>7</v>
      </c>
      <c r="B2247" s="18" t="s">
        <v>3531</v>
      </c>
      <c r="C2247" s="18" t="s">
        <v>10731</v>
      </c>
      <c r="D2247" s="18" t="s">
        <v>3624</v>
      </c>
      <c r="E2247" s="18" t="s">
        <v>10732</v>
      </c>
      <c r="F2247" s="18" t="s">
        <v>3625</v>
      </c>
      <c r="G2247" s="18" t="s">
        <v>10749</v>
      </c>
      <c r="H2247" s="18" t="s">
        <v>3639</v>
      </c>
      <c r="I2247" s="39" t="s">
        <v>10756</v>
      </c>
      <c r="J2247" s="18" t="s">
        <v>3647</v>
      </c>
      <c r="K2247" s="18" t="s">
        <v>3648</v>
      </c>
      <c r="L2247" s="18" t="s">
        <v>14083</v>
      </c>
      <c r="M2247" s="19" t="s">
        <v>3649</v>
      </c>
    </row>
    <row r="2248" spans="1:13" ht="34" x14ac:dyDescent="0.3">
      <c r="A2248" s="18">
        <v>7</v>
      </c>
      <c r="B2248" s="18" t="s">
        <v>3531</v>
      </c>
      <c r="C2248" s="18" t="s">
        <v>10731</v>
      </c>
      <c r="D2248" s="18" t="s">
        <v>3624</v>
      </c>
      <c r="E2248" s="18" t="s">
        <v>10732</v>
      </c>
      <c r="F2248" s="18" t="s">
        <v>3625</v>
      </c>
      <c r="G2248" s="18" t="s">
        <v>10749</v>
      </c>
      <c r="H2248" s="18" t="s">
        <v>3639</v>
      </c>
      <c r="I2248" s="39" t="s">
        <v>10757</v>
      </c>
      <c r="J2248" s="18" t="s">
        <v>3650</v>
      </c>
      <c r="K2248" s="18" t="s">
        <v>14084</v>
      </c>
      <c r="L2248" s="18" t="s">
        <v>14085</v>
      </c>
      <c r="M2248" s="19" t="s">
        <v>1462</v>
      </c>
    </row>
    <row r="2249" spans="1:13" ht="68" x14ac:dyDescent="0.3">
      <c r="A2249" s="18">
        <v>7</v>
      </c>
      <c r="B2249" s="18" t="s">
        <v>3531</v>
      </c>
      <c r="C2249" s="18" t="s">
        <v>10731</v>
      </c>
      <c r="D2249" s="18" t="s">
        <v>3624</v>
      </c>
      <c r="E2249" s="18" t="s">
        <v>10732</v>
      </c>
      <c r="F2249" s="18" t="s">
        <v>3625</v>
      </c>
      <c r="G2249" s="18" t="s">
        <v>10749</v>
      </c>
      <c r="H2249" s="18" t="s">
        <v>3639</v>
      </c>
      <c r="I2249" s="39" t="s">
        <v>10758</v>
      </c>
      <c r="J2249" s="18" t="s">
        <v>5130</v>
      </c>
      <c r="K2249" s="18" t="s">
        <v>6617</v>
      </c>
      <c r="L2249" s="18" t="s">
        <v>8290</v>
      </c>
      <c r="M2249" s="19" t="s">
        <v>1443</v>
      </c>
    </row>
    <row r="2250" spans="1:13" ht="34" x14ac:dyDescent="0.3">
      <c r="A2250" s="18">
        <v>7</v>
      </c>
      <c r="B2250" s="18" t="s">
        <v>3531</v>
      </c>
      <c r="C2250" s="18" t="s">
        <v>10731</v>
      </c>
      <c r="D2250" s="18" t="s">
        <v>3624</v>
      </c>
      <c r="E2250" s="18" t="s">
        <v>10732</v>
      </c>
      <c r="F2250" s="18" t="s">
        <v>3625</v>
      </c>
      <c r="G2250" s="18" t="s">
        <v>10749</v>
      </c>
      <c r="H2250" s="18" t="s">
        <v>3639</v>
      </c>
      <c r="I2250" s="39" t="s">
        <v>10759</v>
      </c>
      <c r="J2250" s="18" t="s">
        <v>3651</v>
      </c>
      <c r="K2250" s="18" t="s">
        <v>3652</v>
      </c>
      <c r="L2250" s="18" t="s">
        <v>14086</v>
      </c>
      <c r="M2250" s="19" t="s">
        <v>1443</v>
      </c>
    </row>
    <row r="2251" spans="1:13" ht="51" x14ac:dyDescent="0.3">
      <c r="A2251" s="18">
        <v>7</v>
      </c>
      <c r="B2251" s="18" t="s">
        <v>3531</v>
      </c>
      <c r="C2251" s="18" t="s">
        <v>10731</v>
      </c>
      <c r="D2251" s="18" t="s">
        <v>3624</v>
      </c>
      <c r="E2251" s="18" t="s">
        <v>10732</v>
      </c>
      <c r="F2251" s="18" t="s">
        <v>3625</v>
      </c>
      <c r="G2251" s="18" t="s">
        <v>10749</v>
      </c>
      <c r="H2251" s="18" t="s">
        <v>3639</v>
      </c>
      <c r="I2251" s="39" t="s">
        <v>10760</v>
      </c>
      <c r="J2251" s="18" t="s">
        <v>14087</v>
      </c>
      <c r="K2251" s="18" t="s">
        <v>14088</v>
      </c>
      <c r="L2251" s="18" t="s">
        <v>14089</v>
      </c>
      <c r="M2251" s="41" t="s">
        <v>1458</v>
      </c>
    </row>
    <row r="2252" spans="1:13" ht="51" x14ac:dyDescent="0.3">
      <c r="A2252" s="18">
        <v>7</v>
      </c>
      <c r="B2252" s="18" t="s">
        <v>3531</v>
      </c>
      <c r="C2252" s="18" t="s">
        <v>10731</v>
      </c>
      <c r="D2252" s="18" t="s">
        <v>3624</v>
      </c>
      <c r="E2252" s="18" t="s">
        <v>10732</v>
      </c>
      <c r="F2252" s="18" t="s">
        <v>3625</v>
      </c>
      <c r="G2252" s="18" t="s">
        <v>10749</v>
      </c>
      <c r="H2252" s="18" t="s">
        <v>3639</v>
      </c>
      <c r="I2252" s="39" t="s">
        <v>10761</v>
      </c>
      <c r="J2252" s="18" t="s">
        <v>14090</v>
      </c>
      <c r="K2252" s="18" t="s">
        <v>14091</v>
      </c>
      <c r="L2252" s="18" t="s">
        <v>14092</v>
      </c>
      <c r="M2252" s="19" t="s">
        <v>1436</v>
      </c>
    </row>
    <row r="2253" spans="1:13" ht="51" x14ac:dyDescent="0.3">
      <c r="A2253" s="18">
        <v>7</v>
      </c>
      <c r="B2253" s="18" t="s">
        <v>3531</v>
      </c>
      <c r="C2253" s="18" t="s">
        <v>10731</v>
      </c>
      <c r="D2253" s="18" t="s">
        <v>3624</v>
      </c>
      <c r="E2253" s="18" t="s">
        <v>10732</v>
      </c>
      <c r="F2253" s="18" t="s">
        <v>3625</v>
      </c>
      <c r="G2253" s="18" t="s">
        <v>10749</v>
      </c>
      <c r="H2253" s="18" t="s">
        <v>3639</v>
      </c>
      <c r="I2253" s="39" t="s">
        <v>10762</v>
      </c>
      <c r="J2253" s="18" t="s">
        <v>14093</v>
      </c>
      <c r="K2253" s="18" t="s">
        <v>14094</v>
      </c>
      <c r="L2253" s="18" t="s">
        <v>14095</v>
      </c>
      <c r="M2253" s="41" t="s">
        <v>1458</v>
      </c>
    </row>
    <row r="2254" spans="1:13" ht="34" x14ac:dyDescent="0.3">
      <c r="A2254" s="18">
        <v>7</v>
      </c>
      <c r="B2254" s="18" t="s">
        <v>3531</v>
      </c>
      <c r="C2254" s="18" t="s">
        <v>10731</v>
      </c>
      <c r="D2254" s="18" t="s">
        <v>3624</v>
      </c>
      <c r="E2254" s="18" t="s">
        <v>10732</v>
      </c>
      <c r="F2254" s="18" t="s">
        <v>3625</v>
      </c>
      <c r="G2254" s="18" t="s">
        <v>10763</v>
      </c>
      <c r="H2254" s="18" t="s">
        <v>14096</v>
      </c>
      <c r="I2254" s="39" t="s">
        <v>10764</v>
      </c>
      <c r="J2254" s="18" t="s">
        <v>14097</v>
      </c>
      <c r="K2254" s="18" t="s">
        <v>14098</v>
      </c>
      <c r="L2254" s="18" t="s">
        <v>14099</v>
      </c>
      <c r="M2254" s="19" t="s">
        <v>1443</v>
      </c>
    </row>
    <row r="2255" spans="1:13" ht="34" x14ac:dyDescent="0.3">
      <c r="A2255" s="18">
        <v>7</v>
      </c>
      <c r="B2255" s="18" t="s">
        <v>3531</v>
      </c>
      <c r="C2255" s="18" t="s">
        <v>10731</v>
      </c>
      <c r="D2255" s="18" t="s">
        <v>3624</v>
      </c>
      <c r="E2255" s="18" t="s">
        <v>10732</v>
      </c>
      <c r="F2255" s="18" t="s">
        <v>3625</v>
      </c>
      <c r="G2255" s="18" t="s">
        <v>10763</v>
      </c>
      <c r="H2255" s="18" t="s">
        <v>14096</v>
      </c>
      <c r="I2255" s="39" t="s">
        <v>10765</v>
      </c>
      <c r="J2255" s="18" t="s">
        <v>14100</v>
      </c>
      <c r="K2255" s="18" t="s">
        <v>14101</v>
      </c>
      <c r="L2255" s="18" t="s">
        <v>14102</v>
      </c>
      <c r="M2255" s="19" t="s">
        <v>1443</v>
      </c>
    </row>
    <row r="2256" spans="1:13" ht="68" x14ac:dyDescent="0.3">
      <c r="A2256" s="18">
        <v>7</v>
      </c>
      <c r="B2256" s="18" t="s">
        <v>3531</v>
      </c>
      <c r="C2256" s="18" t="s">
        <v>10731</v>
      </c>
      <c r="D2256" s="18" t="s">
        <v>3624</v>
      </c>
      <c r="E2256" s="18" t="s">
        <v>10732</v>
      </c>
      <c r="F2256" s="18" t="s">
        <v>3625</v>
      </c>
      <c r="G2256" s="18" t="s">
        <v>10763</v>
      </c>
      <c r="H2256" s="18" t="s">
        <v>14096</v>
      </c>
      <c r="I2256" s="39" t="s">
        <v>10766</v>
      </c>
      <c r="J2256" s="18" t="s">
        <v>14103</v>
      </c>
      <c r="K2256" s="18" t="s">
        <v>14104</v>
      </c>
      <c r="L2256" s="18" t="s">
        <v>14105</v>
      </c>
      <c r="M2256" s="19" t="s">
        <v>1462</v>
      </c>
    </row>
    <row r="2257" spans="1:13" ht="34" x14ac:dyDescent="0.3">
      <c r="A2257" s="18">
        <v>7</v>
      </c>
      <c r="B2257" s="18" t="s">
        <v>3531</v>
      </c>
      <c r="C2257" s="18" t="s">
        <v>10731</v>
      </c>
      <c r="D2257" s="18" t="s">
        <v>3624</v>
      </c>
      <c r="E2257" s="18" t="s">
        <v>10732</v>
      </c>
      <c r="F2257" s="18" t="s">
        <v>3625</v>
      </c>
      <c r="G2257" s="18" t="s">
        <v>10763</v>
      </c>
      <c r="H2257" s="18" t="s">
        <v>14096</v>
      </c>
      <c r="I2257" s="39" t="s">
        <v>10767</v>
      </c>
      <c r="J2257" s="18" t="s">
        <v>3653</v>
      </c>
      <c r="K2257" s="18" t="s">
        <v>3654</v>
      </c>
      <c r="L2257" s="18" t="s">
        <v>14106</v>
      </c>
      <c r="M2257" s="19" t="s">
        <v>1681</v>
      </c>
    </row>
    <row r="2258" spans="1:13" ht="34" x14ac:dyDescent="0.3">
      <c r="A2258" s="18">
        <v>7</v>
      </c>
      <c r="B2258" s="18" t="s">
        <v>3531</v>
      </c>
      <c r="C2258" s="18" t="s">
        <v>10731</v>
      </c>
      <c r="D2258" s="18" t="s">
        <v>3624</v>
      </c>
      <c r="E2258" s="18" t="s">
        <v>10732</v>
      </c>
      <c r="F2258" s="18" t="s">
        <v>3625</v>
      </c>
      <c r="G2258" s="18" t="s">
        <v>10763</v>
      </c>
      <c r="H2258" s="18" t="s">
        <v>14096</v>
      </c>
      <c r="I2258" s="39" t="s">
        <v>10768</v>
      </c>
      <c r="J2258" s="18" t="s">
        <v>14107</v>
      </c>
      <c r="K2258" s="18" t="s">
        <v>14108</v>
      </c>
      <c r="L2258" s="18" t="s">
        <v>14109</v>
      </c>
      <c r="M2258" s="18" t="s">
        <v>14110</v>
      </c>
    </row>
    <row r="2259" spans="1:13" ht="51" x14ac:dyDescent="0.3">
      <c r="A2259" s="18">
        <v>7</v>
      </c>
      <c r="B2259" s="18" t="s">
        <v>3531</v>
      </c>
      <c r="C2259" s="18" t="s">
        <v>10731</v>
      </c>
      <c r="D2259" s="18" t="s">
        <v>3624</v>
      </c>
      <c r="E2259" s="18" t="s">
        <v>10732</v>
      </c>
      <c r="F2259" s="18" t="s">
        <v>3625</v>
      </c>
      <c r="G2259" s="18" t="s">
        <v>10763</v>
      </c>
      <c r="H2259" s="18" t="s">
        <v>14096</v>
      </c>
      <c r="I2259" s="39" t="s">
        <v>10769</v>
      </c>
      <c r="J2259" s="18" t="s">
        <v>3655</v>
      </c>
      <c r="K2259" s="18" t="s">
        <v>6625</v>
      </c>
      <c r="L2259" s="18" t="s">
        <v>8300</v>
      </c>
      <c r="M2259" s="19" t="s">
        <v>1462</v>
      </c>
    </row>
    <row r="2260" spans="1:13" ht="51" x14ac:dyDescent="0.3">
      <c r="A2260" s="18">
        <v>7</v>
      </c>
      <c r="B2260" s="18" t="s">
        <v>3531</v>
      </c>
      <c r="C2260" s="18" t="s">
        <v>10731</v>
      </c>
      <c r="D2260" s="18" t="s">
        <v>3624</v>
      </c>
      <c r="E2260" s="18" t="s">
        <v>10732</v>
      </c>
      <c r="F2260" s="18" t="s">
        <v>3625</v>
      </c>
      <c r="G2260" s="18" t="s">
        <v>10763</v>
      </c>
      <c r="H2260" s="18" t="s">
        <v>14096</v>
      </c>
      <c r="I2260" s="39" t="s">
        <v>10770</v>
      </c>
      <c r="J2260" s="18" t="s">
        <v>3656</v>
      </c>
      <c r="K2260" s="18" t="s">
        <v>6626</v>
      </c>
      <c r="L2260" s="18" t="s">
        <v>8301</v>
      </c>
      <c r="M2260" s="19" t="s">
        <v>1462</v>
      </c>
    </row>
    <row r="2261" spans="1:13" ht="34" x14ac:dyDescent="0.3">
      <c r="A2261" s="18">
        <v>7</v>
      </c>
      <c r="B2261" s="18" t="s">
        <v>3531</v>
      </c>
      <c r="C2261" s="18" t="s">
        <v>10731</v>
      </c>
      <c r="D2261" s="18" t="s">
        <v>3624</v>
      </c>
      <c r="E2261" s="18" t="s">
        <v>10732</v>
      </c>
      <c r="F2261" s="18" t="s">
        <v>3625</v>
      </c>
      <c r="G2261" s="18" t="s">
        <v>10763</v>
      </c>
      <c r="H2261" s="18" t="s">
        <v>14096</v>
      </c>
      <c r="I2261" s="39" t="s">
        <v>10771</v>
      </c>
      <c r="J2261" s="18" t="s">
        <v>3657</v>
      </c>
      <c r="K2261" s="18" t="s">
        <v>3658</v>
      </c>
      <c r="L2261" s="18" t="s">
        <v>14111</v>
      </c>
      <c r="M2261" s="19" t="s">
        <v>1462</v>
      </c>
    </row>
    <row r="2262" spans="1:13" ht="34" x14ac:dyDescent="0.3">
      <c r="A2262" s="18">
        <v>7</v>
      </c>
      <c r="B2262" s="18" t="s">
        <v>3531</v>
      </c>
      <c r="C2262" s="18" t="s">
        <v>10731</v>
      </c>
      <c r="D2262" s="18" t="s">
        <v>3624</v>
      </c>
      <c r="E2262" s="18" t="s">
        <v>10732</v>
      </c>
      <c r="F2262" s="18" t="s">
        <v>3625</v>
      </c>
      <c r="G2262" s="18" t="s">
        <v>10763</v>
      </c>
      <c r="H2262" s="18" t="s">
        <v>14096</v>
      </c>
      <c r="I2262" s="39" t="s">
        <v>10772</v>
      </c>
      <c r="J2262" s="18" t="s">
        <v>3659</v>
      </c>
      <c r="K2262" s="18" t="s">
        <v>3660</v>
      </c>
      <c r="L2262" s="18" t="s">
        <v>14112</v>
      </c>
      <c r="M2262" s="19" t="s">
        <v>1462</v>
      </c>
    </row>
    <row r="2263" spans="1:13" ht="34" x14ac:dyDescent="0.3">
      <c r="A2263" s="18">
        <v>7</v>
      </c>
      <c r="B2263" s="18" t="s">
        <v>3531</v>
      </c>
      <c r="C2263" s="18" t="s">
        <v>10731</v>
      </c>
      <c r="D2263" s="18" t="s">
        <v>3624</v>
      </c>
      <c r="E2263" s="18" t="s">
        <v>10732</v>
      </c>
      <c r="F2263" s="18" t="s">
        <v>3625</v>
      </c>
      <c r="G2263" s="18" t="s">
        <v>10763</v>
      </c>
      <c r="H2263" s="18" t="s">
        <v>14096</v>
      </c>
      <c r="I2263" s="39" t="s">
        <v>10773</v>
      </c>
      <c r="J2263" s="18" t="s">
        <v>3661</v>
      </c>
      <c r="K2263" s="18" t="s">
        <v>14113</v>
      </c>
      <c r="L2263" s="18" t="s">
        <v>14114</v>
      </c>
      <c r="M2263" s="19" t="s">
        <v>3662</v>
      </c>
    </row>
    <row r="2264" spans="1:13" ht="34" x14ac:dyDescent="0.3">
      <c r="A2264" s="18">
        <v>7</v>
      </c>
      <c r="B2264" s="18" t="s">
        <v>3531</v>
      </c>
      <c r="C2264" s="18" t="s">
        <v>10731</v>
      </c>
      <c r="D2264" s="18" t="s">
        <v>3624</v>
      </c>
      <c r="E2264" s="18" t="s">
        <v>10732</v>
      </c>
      <c r="F2264" s="18" t="s">
        <v>3625</v>
      </c>
      <c r="G2264" s="18" t="s">
        <v>10774</v>
      </c>
      <c r="H2264" s="18" t="s">
        <v>5139</v>
      </c>
      <c r="I2264" s="39" t="s">
        <v>10775</v>
      </c>
      <c r="J2264" s="18" t="s">
        <v>3663</v>
      </c>
      <c r="K2264" s="18" t="s">
        <v>14115</v>
      </c>
      <c r="L2264" s="18" t="s">
        <v>14116</v>
      </c>
      <c r="M2264" s="19" t="s">
        <v>1443</v>
      </c>
    </row>
    <row r="2265" spans="1:13" ht="34" x14ac:dyDescent="0.3">
      <c r="A2265" s="18">
        <v>7</v>
      </c>
      <c r="B2265" s="18" t="s">
        <v>3531</v>
      </c>
      <c r="C2265" s="18" t="s">
        <v>10731</v>
      </c>
      <c r="D2265" s="18" t="s">
        <v>3624</v>
      </c>
      <c r="E2265" s="18" t="s">
        <v>10732</v>
      </c>
      <c r="F2265" s="18" t="s">
        <v>3625</v>
      </c>
      <c r="G2265" s="18" t="s">
        <v>10774</v>
      </c>
      <c r="H2265" s="18" t="s">
        <v>5139</v>
      </c>
      <c r="I2265" s="39" t="s">
        <v>10776</v>
      </c>
      <c r="J2265" s="18" t="s">
        <v>3664</v>
      </c>
      <c r="K2265" s="18" t="s">
        <v>3665</v>
      </c>
      <c r="L2265" s="18" t="s">
        <v>14117</v>
      </c>
      <c r="M2265" s="19" t="s">
        <v>1462</v>
      </c>
    </row>
    <row r="2266" spans="1:13" ht="34" x14ac:dyDescent="0.3">
      <c r="A2266" s="18">
        <v>7</v>
      </c>
      <c r="B2266" s="18" t="s">
        <v>3531</v>
      </c>
      <c r="C2266" s="18" t="s">
        <v>10731</v>
      </c>
      <c r="D2266" s="18" t="s">
        <v>3624</v>
      </c>
      <c r="E2266" s="18" t="s">
        <v>10732</v>
      </c>
      <c r="F2266" s="18" t="s">
        <v>3625</v>
      </c>
      <c r="G2266" s="18" t="s">
        <v>10774</v>
      </c>
      <c r="H2266" s="18" t="s">
        <v>5139</v>
      </c>
      <c r="I2266" s="39" t="s">
        <v>10777</v>
      </c>
      <c r="J2266" s="18" t="s">
        <v>14118</v>
      </c>
      <c r="K2266" s="18" t="s">
        <v>14119</v>
      </c>
      <c r="L2266" s="18" t="s">
        <v>14120</v>
      </c>
      <c r="M2266" s="19" t="s">
        <v>1462</v>
      </c>
    </row>
    <row r="2267" spans="1:13" ht="34" x14ac:dyDescent="0.3">
      <c r="A2267" s="18">
        <v>7</v>
      </c>
      <c r="B2267" s="18" t="s">
        <v>3531</v>
      </c>
      <c r="C2267" s="18" t="s">
        <v>10731</v>
      </c>
      <c r="D2267" s="18" t="s">
        <v>3624</v>
      </c>
      <c r="E2267" s="18" t="s">
        <v>10732</v>
      </c>
      <c r="F2267" s="18" t="s">
        <v>3625</v>
      </c>
      <c r="G2267" s="18" t="s">
        <v>10774</v>
      </c>
      <c r="H2267" s="18" t="s">
        <v>5139</v>
      </c>
      <c r="I2267" s="39" t="s">
        <v>10778</v>
      </c>
      <c r="J2267" s="18" t="s">
        <v>5141</v>
      </c>
      <c r="K2267" s="18" t="s">
        <v>14121</v>
      </c>
      <c r="L2267" s="18" t="s">
        <v>14122</v>
      </c>
      <c r="M2267" s="19" t="s">
        <v>1462</v>
      </c>
    </row>
    <row r="2268" spans="1:13" ht="34" x14ac:dyDescent="0.3">
      <c r="A2268" s="18">
        <v>7</v>
      </c>
      <c r="B2268" s="18" t="s">
        <v>3531</v>
      </c>
      <c r="C2268" s="18" t="s">
        <v>10731</v>
      </c>
      <c r="D2268" s="18" t="s">
        <v>3624</v>
      </c>
      <c r="E2268" s="18" t="s">
        <v>10732</v>
      </c>
      <c r="F2268" s="18" t="s">
        <v>3625</v>
      </c>
      <c r="G2268" s="18" t="s">
        <v>10774</v>
      </c>
      <c r="H2268" s="18" t="s">
        <v>5139</v>
      </c>
      <c r="I2268" s="39" t="s">
        <v>10779</v>
      </c>
      <c r="J2268" s="18" t="s">
        <v>3666</v>
      </c>
      <c r="K2268" s="18" t="s">
        <v>3667</v>
      </c>
      <c r="L2268" s="18" t="s">
        <v>3668</v>
      </c>
      <c r="M2268" s="19" t="s">
        <v>1436</v>
      </c>
    </row>
    <row r="2269" spans="1:13" ht="34" x14ac:dyDescent="0.3">
      <c r="A2269" s="18">
        <v>7</v>
      </c>
      <c r="B2269" s="18" t="s">
        <v>3531</v>
      </c>
      <c r="C2269" s="18" t="s">
        <v>10731</v>
      </c>
      <c r="D2269" s="18" t="s">
        <v>3624</v>
      </c>
      <c r="E2269" s="18" t="s">
        <v>10732</v>
      </c>
      <c r="F2269" s="18" t="s">
        <v>3625</v>
      </c>
      <c r="G2269" s="18" t="s">
        <v>10774</v>
      </c>
      <c r="H2269" s="18" t="s">
        <v>5139</v>
      </c>
      <c r="I2269" s="39" t="s">
        <v>10780</v>
      </c>
      <c r="J2269" s="18" t="s">
        <v>14123</v>
      </c>
      <c r="K2269" s="18" t="s">
        <v>14124</v>
      </c>
      <c r="L2269" s="18" t="s">
        <v>14125</v>
      </c>
      <c r="M2269" s="19" t="s">
        <v>1443</v>
      </c>
    </row>
    <row r="2270" spans="1:13" ht="34" x14ac:dyDescent="0.3">
      <c r="A2270" s="18">
        <v>7</v>
      </c>
      <c r="B2270" s="18" t="s">
        <v>3531</v>
      </c>
      <c r="C2270" s="18" t="s">
        <v>10731</v>
      </c>
      <c r="D2270" s="18" t="s">
        <v>3624</v>
      </c>
      <c r="E2270" s="18" t="s">
        <v>10732</v>
      </c>
      <c r="F2270" s="18" t="s">
        <v>3625</v>
      </c>
      <c r="G2270" s="18" t="s">
        <v>10774</v>
      </c>
      <c r="H2270" s="18" t="s">
        <v>5139</v>
      </c>
      <c r="I2270" s="39" t="s">
        <v>10781</v>
      </c>
      <c r="J2270" s="18" t="s">
        <v>3669</v>
      </c>
      <c r="K2270" s="18" t="s">
        <v>14126</v>
      </c>
      <c r="L2270" s="18" t="s">
        <v>14127</v>
      </c>
      <c r="M2270" s="19" t="s">
        <v>1443</v>
      </c>
    </row>
    <row r="2271" spans="1:13" ht="34" x14ac:dyDescent="0.3">
      <c r="A2271" s="18">
        <v>7</v>
      </c>
      <c r="B2271" s="18" t="s">
        <v>3531</v>
      </c>
      <c r="C2271" s="18" t="s">
        <v>10731</v>
      </c>
      <c r="D2271" s="18" t="s">
        <v>3624</v>
      </c>
      <c r="E2271" s="18" t="s">
        <v>10732</v>
      </c>
      <c r="F2271" s="18" t="s">
        <v>3625</v>
      </c>
      <c r="G2271" s="18" t="s">
        <v>10774</v>
      </c>
      <c r="H2271" s="18" t="s">
        <v>5139</v>
      </c>
      <c r="I2271" s="39" t="s">
        <v>10782</v>
      </c>
      <c r="J2271" s="18" t="s">
        <v>3670</v>
      </c>
      <c r="K2271" s="18" t="s">
        <v>3671</v>
      </c>
      <c r="L2271" s="18" t="s">
        <v>14128</v>
      </c>
      <c r="M2271" s="19" t="s">
        <v>1462</v>
      </c>
    </row>
    <row r="2272" spans="1:13" ht="34" x14ac:dyDescent="0.3">
      <c r="A2272" s="18">
        <v>7</v>
      </c>
      <c r="B2272" s="18" t="s">
        <v>3531</v>
      </c>
      <c r="C2272" s="18" t="s">
        <v>10731</v>
      </c>
      <c r="D2272" s="18" t="s">
        <v>3624</v>
      </c>
      <c r="E2272" s="18" t="s">
        <v>10732</v>
      </c>
      <c r="F2272" s="18" t="s">
        <v>3625</v>
      </c>
      <c r="G2272" s="18" t="s">
        <v>10774</v>
      </c>
      <c r="H2272" s="18" t="s">
        <v>5139</v>
      </c>
      <c r="I2272" s="39" t="s">
        <v>10783</v>
      </c>
      <c r="J2272" s="18" t="s">
        <v>3672</v>
      </c>
      <c r="K2272" s="18" t="s">
        <v>14129</v>
      </c>
      <c r="L2272" s="18" t="s">
        <v>14130</v>
      </c>
      <c r="M2272" s="19" t="s">
        <v>1462</v>
      </c>
    </row>
    <row r="2273" spans="1:13" ht="51" x14ac:dyDescent="0.3">
      <c r="A2273" s="18">
        <v>7</v>
      </c>
      <c r="B2273" s="18" t="s">
        <v>3531</v>
      </c>
      <c r="C2273" s="18" t="s">
        <v>10731</v>
      </c>
      <c r="D2273" s="18" t="s">
        <v>3624</v>
      </c>
      <c r="E2273" s="18" t="s">
        <v>10732</v>
      </c>
      <c r="F2273" s="18" t="s">
        <v>3625</v>
      </c>
      <c r="G2273" s="18" t="s">
        <v>10784</v>
      </c>
      <c r="H2273" s="18" t="s">
        <v>14131</v>
      </c>
      <c r="I2273" s="39" t="s">
        <v>10785</v>
      </c>
      <c r="J2273" s="18" t="s">
        <v>5144</v>
      </c>
      <c r="K2273" s="18" t="s">
        <v>6634</v>
      </c>
      <c r="L2273" s="18" t="s">
        <v>14132</v>
      </c>
      <c r="M2273" s="19" t="s">
        <v>2163</v>
      </c>
    </row>
    <row r="2274" spans="1:13" ht="51" x14ac:dyDescent="0.3">
      <c r="A2274" s="18">
        <v>7</v>
      </c>
      <c r="B2274" s="18" t="s">
        <v>3531</v>
      </c>
      <c r="C2274" s="18" t="s">
        <v>10731</v>
      </c>
      <c r="D2274" s="18" t="s">
        <v>3624</v>
      </c>
      <c r="E2274" s="18" t="s">
        <v>10732</v>
      </c>
      <c r="F2274" s="18" t="s">
        <v>3625</v>
      </c>
      <c r="G2274" s="18" t="s">
        <v>10784</v>
      </c>
      <c r="H2274" s="18" t="s">
        <v>14131</v>
      </c>
      <c r="I2274" s="39" t="s">
        <v>10786</v>
      </c>
      <c r="J2274" s="18" t="s">
        <v>14133</v>
      </c>
      <c r="K2274" s="18" t="s">
        <v>14134</v>
      </c>
      <c r="L2274" s="18" t="s">
        <v>14135</v>
      </c>
      <c r="M2274" s="19" t="s">
        <v>1462</v>
      </c>
    </row>
    <row r="2275" spans="1:13" ht="51" x14ac:dyDescent="0.3">
      <c r="A2275" s="18">
        <v>7</v>
      </c>
      <c r="B2275" s="18" t="s">
        <v>3531</v>
      </c>
      <c r="C2275" s="18" t="s">
        <v>10731</v>
      </c>
      <c r="D2275" s="18" t="s">
        <v>3624</v>
      </c>
      <c r="E2275" s="18" t="s">
        <v>10732</v>
      </c>
      <c r="F2275" s="18" t="s">
        <v>3625</v>
      </c>
      <c r="G2275" s="18" t="s">
        <v>10784</v>
      </c>
      <c r="H2275" s="18" t="s">
        <v>14131</v>
      </c>
      <c r="I2275" s="39" t="s">
        <v>10787</v>
      </c>
      <c r="J2275" s="18" t="s">
        <v>3673</v>
      </c>
      <c r="K2275" s="18" t="s">
        <v>14136</v>
      </c>
      <c r="L2275" s="18" t="s">
        <v>14137</v>
      </c>
      <c r="M2275" s="19" t="s">
        <v>1462</v>
      </c>
    </row>
    <row r="2276" spans="1:13" ht="51" x14ac:dyDescent="0.3">
      <c r="A2276" s="18">
        <v>7</v>
      </c>
      <c r="B2276" s="18" t="s">
        <v>3531</v>
      </c>
      <c r="C2276" s="18" t="s">
        <v>10731</v>
      </c>
      <c r="D2276" s="18" t="s">
        <v>3624</v>
      </c>
      <c r="E2276" s="18" t="s">
        <v>10732</v>
      </c>
      <c r="F2276" s="18" t="s">
        <v>3625</v>
      </c>
      <c r="G2276" s="18" t="s">
        <v>10784</v>
      </c>
      <c r="H2276" s="18" t="s">
        <v>14131</v>
      </c>
      <c r="I2276" s="39" t="s">
        <v>10788</v>
      </c>
      <c r="J2276" s="18" t="s">
        <v>5146</v>
      </c>
      <c r="K2276" s="18" t="s">
        <v>6637</v>
      </c>
      <c r="L2276" s="18" t="s">
        <v>8316</v>
      </c>
      <c r="M2276" s="19" t="s">
        <v>1462</v>
      </c>
    </row>
    <row r="2277" spans="1:13" ht="51" x14ac:dyDescent="0.3">
      <c r="A2277" s="18">
        <v>7</v>
      </c>
      <c r="B2277" s="18" t="s">
        <v>3531</v>
      </c>
      <c r="C2277" s="18" t="s">
        <v>10731</v>
      </c>
      <c r="D2277" s="18" t="s">
        <v>3624</v>
      </c>
      <c r="E2277" s="18" t="s">
        <v>10732</v>
      </c>
      <c r="F2277" s="18" t="s">
        <v>3625</v>
      </c>
      <c r="G2277" s="18" t="s">
        <v>10784</v>
      </c>
      <c r="H2277" s="18" t="s">
        <v>14131</v>
      </c>
      <c r="I2277" s="39" t="s">
        <v>10789</v>
      </c>
      <c r="J2277" s="18" t="s">
        <v>5147</v>
      </c>
      <c r="K2277" s="18" t="s">
        <v>6638</v>
      </c>
      <c r="L2277" s="18" t="s">
        <v>8317</v>
      </c>
      <c r="M2277" s="41" t="s">
        <v>1458</v>
      </c>
    </row>
    <row r="2278" spans="1:13" ht="51" x14ac:dyDescent="0.3">
      <c r="A2278" s="18">
        <v>7</v>
      </c>
      <c r="B2278" s="18" t="s">
        <v>3531</v>
      </c>
      <c r="C2278" s="18" t="s">
        <v>10731</v>
      </c>
      <c r="D2278" s="18" t="s">
        <v>3624</v>
      </c>
      <c r="E2278" s="18" t="s">
        <v>10790</v>
      </c>
      <c r="F2278" s="18" t="s">
        <v>14138</v>
      </c>
      <c r="G2278" s="18" t="s">
        <v>10791</v>
      </c>
      <c r="H2278" s="18" t="s">
        <v>3674</v>
      </c>
      <c r="I2278" s="39" t="s">
        <v>10792</v>
      </c>
      <c r="J2278" s="18" t="s">
        <v>14139</v>
      </c>
      <c r="K2278" s="18" t="s">
        <v>14140</v>
      </c>
      <c r="L2278" s="18" t="s">
        <v>14141</v>
      </c>
      <c r="M2278" s="19" t="s">
        <v>3087</v>
      </c>
    </row>
    <row r="2279" spans="1:13" ht="51" x14ac:dyDescent="0.3">
      <c r="A2279" s="18">
        <v>7</v>
      </c>
      <c r="B2279" s="18" t="s">
        <v>3531</v>
      </c>
      <c r="C2279" s="18" t="s">
        <v>10731</v>
      </c>
      <c r="D2279" s="18" t="s">
        <v>3624</v>
      </c>
      <c r="E2279" s="18" t="s">
        <v>10790</v>
      </c>
      <c r="F2279" s="18" t="s">
        <v>14138</v>
      </c>
      <c r="G2279" s="18" t="s">
        <v>10791</v>
      </c>
      <c r="H2279" s="18" t="s">
        <v>3674</v>
      </c>
      <c r="I2279" s="39" t="s">
        <v>10793</v>
      </c>
      <c r="J2279" s="18" t="s">
        <v>3675</v>
      </c>
      <c r="K2279" s="18" t="s">
        <v>14142</v>
      </c>
      <c r="L2279" s="18" t="s">
        <v>14143</v>
      </c>
      <c r="M2279" s="19" t="s">
        <v>3087</v>
      </c>
    </row>
    <row r="2280" spans="1:13" ht="51" x14ac:dyDescent="0.3">
      <c r="A2280" s="18">
        <v>7</v>
      </c>
      <c r="B2280" s="18" t="s">
        <v>3531</v>
      </c>
      <c r="C2280" s="18" t="s">
        <v>10731</v>
      </c>
      <c r="D2280" s="18" t="s">
        <v>3624</v>
      </c>
      <c r="E2280" s="18" t="s">
        <v>10790</v>
      </c>
      <c r="F2280" s="18" t="s">
        <v>14138</v>
      </c>
      <c r="G2280" s="18" t="s">
        <v>10791</v>
      </c>
      <c r="H2280" s="18" t="s">
        <v>3674</v>
      </c>
      <c r="I2280" s="39" t="s">
        <v>10794</v>
      </c>
      <c r="J2280" s="18" t="s">
        <v>3676</v>
      </c>
      <c r="K2280" s="18" t="s">
        <v>3677</v>
      </c>
      <c r="L2280" s="18" t="s">
        <v>3678</v>
      </c>
      <c r="M2280" s="19" t="s">
        <v>1462</v>
      </c>
    </row>
    <row r="2281" spans="1:13" ht="51" x14ac:dyDescent="0.3">
      <c r="A2281" s="18">
        <v>7</v>
      </c>
      <c r="B2281" s="18" t="s">
        <v>3531</v>
      </c>
      <c r="C2281" s="18" t="s">
        <v>10731</v>
      </c>
      <c r="D2281" s="18" t="s">
        <v>3624</v>
      </c>
      <c r="E2281" s="18" t="s">
        <v>10790</v>
      </c>
      <c r="F2281" s="18" t="s">
        <v>14138</v>
      </c>
      <c r="G2281" s="18" t="s">
        <v>10791</v>
      </c>
      <c r="H2281" s="18" t="s">
        <v>3674</v>
      </c>
      <c r="I2281" s="39" t="s">
        <v>10795</v>
      </c>
      <c r="J2281" s="18" t="s">
        <v>3679</v>
      </c>
      <c r="K2281" s="18" t="s">
        <v>14144</v>
      </c>
      <c r="L2281" s="18" t="s">
        <v>14145</v>
      </c>
      <c r="M2281" s="19" t="s">
        <v>1443</v>
      </c>
    </row>
    <row r="2282" spans="1:13" ht="51" x14ac:dyDescent="0.3">
      <c r="A2282" s="18">
        <v>7</v>
      </c>
      <c r="B2282" s="18" t="s">
        <v>3531</v>
      </c>
      <c r="C2282" s="18" t="s">
        <v>10731</v>
      </c>
      <c r="D2282" s="18" t="s">
        <v>3624</v>
      </c>
      <c r="E2282" s="18" t="s">
        <v>10790</v>
      </c>
      <c r="F2282" s="18" t="s">
        <v>14138</v>
      </c>
      <c r="G2282" s="18" t="s">
        <v>10791</v>
      </c>
      <c r="H2282" s="18" t="s">
        <v>3674</v>
      </c>
      <c r="I2282" s="39" t="s">
        <v>10796</v>
      </c>
      <c r="J2282" s="18" t="s">
        <v>3680</v>
      </c>
      <c r="K2282" s="18" t="s">
        <v>3681</v>
      </c>
      <c r="L2282" s="18" t="s">
        <v>14146</v>
      </c>
      <c r="M2282" s="19" t="s">
        <v>1443</v>
      </c>
    </row>
    <row r="2283" spans="1:13" ht="51" x14ac:dyDescent="0.3">
      <c r="A2283" s="18">
        <v>7</v>
      </c>
      <c r="B2283" s="18" t="s">
        <v>3531</v>
      </c>
      <c r="C2283" s="18" t="s">
        <v>10731</v>
      </c>
      <c r="D2283" s="18" t="s">
        <v>3624</v>
      </c>
      <c r="E2283" s="18" t="s">
        <v>10790</v>
      </c>
      <c r="F2283" s="18" t="s">
        <v>14138</v>
      </c>
      <c r="G2283" s="18" t="s">
        <v>10791</v>
      </c>
      <c r="H2283" s="18" t="s">
        <v>3674</v>
      </c>
      <c r="I2283" s="39" t="s">
        <v>10797</v>
      </c>
      <c r="J2283" s="18" t="s">
        <v>3682</v>
      </c>
      <c r="K2283" s="18" t="s">
        <v>3683</v>
      </c>
      <c r="L2283" s="18" t="s">
        <v>14147</v>
      </c>
      <c r="M2283" s="19" t="s">
        <v>1436</v>
      </c>
    </row>
    <row r="2284" spans="1:13" ht="51" x14ac:dyDescent="0.3">
      <c r="A2284" s="18">
        <v>7</v>
      </c>
      <c r="B2284" s="18" t="s">
        <v>3531</v>
      </c>
      <c r="C2284" s="18" t="s">
        <v>10731</v>
      </c>
      <c r="D2284" s="18" t="s">
        <v>3624</v>
      </c>
      <c r="E2284" s="18" t="s">
        <v>10790</v>
      </c>
      <c r="F2284" s="18" t="s">
        <v>14138</v>
      </c>
      <c r="G2284" s="18" t="s">
        <v>10791</v>
      </c>
      <c r="H2284" s="18" t="s">
        <v>3674</v>
      </c>
      <c r="I2284" s="39" t="s">
        <v>10798</v>
      </c>
      <c r="J2284" s="18" t="s">
        <v>14148</v>
      </c>
      <c r="K2284" s="18" t="s">
        <v>14149</v>
      </c>
      <c r="L2284" s="18" t="s">
        <v>14150</v>
      </c>
      <c r="M2284" s="19" t="s">
        <v>1436</v>
      </c>
    </row>
    <row r="2285" spans="1:13" ht="51" x14ac:dyDescent="0.3">
      <c r="A2285" s="18">
        <v>7</v>
      </c>
      <c r="B2285" s="18" t="s">
        <v>3531</v>
      </c>
      <c r="C2285" s="18" t="s">
        <v>10731</v>
      </c>
      <c r="D2285" s="18" t="s">
        <v>3624</v>
      </c>
      <c r="E2285" s="18" t="s">
        <v>10790</v>
      </c>
      <c r="F2285" s="18" t="s">
        <v>14138</v>
      </c>
      <c r="G2285" s="18" t="s">
        <v>10791</v>
      </c>
      <c r="H2285" s="18" t="s">
        <v>3674</v>
      </c>
      <c r="I2285" s="39" t="s">
        <v>10799</v>
      </c>
      <c r="J2285" s="18" t="s">
        <v>3684</v>
      </c>
      <c r="K2285" s="18" t="s">
        <v>3685</v>
      </c>
      <c r="L2285" s="18" t="s">
        <v>3686</v>
      </c>
      <c r="M2285" s="19" t="s">
        <v>1436</v>
      </c>
    </row>
    <row r="2286" spans="1:13" ht="51" x14ac:dyDescent="0.3">
      <c r="A2286" s="18">
        <v>7</v>
      </c>
      <c r="B2286" s="18" t="s">
        <v>3531</v>
      </c>
      <c r="C2286" s="18" t="s">
        <v>10731</v>
      </c>
      <c r="D2286" s="18" t="s">
        <v>3624</v>
      </c>
      <c r="E2286" s="18" t="s">
        <v>10790</v>
      </c>
      <c r="F2286" s="18" t="s">
        <v>14138</v>
      </c>
      <c r="G2286" s="18" t="s">
        <v>10791</v>
      </c>
      <c r="H2286" s="18" t="s">
        <v>3674</v>
      </c>
      <c r="I2286" s="39" t="s">
        <v>10800</v>
      </c>
      <c r="J2286" s="18" t="s">
        <v>14151</v>
      </c>
      <c r="K2286" s="18" t="s">
        <v>14152</v>
      </c>
      <c r="L2286" s="18" t="s">
        <v>14153</v>
      </c>
      <c r="M2286" s="19" t="s">
        <v>1436</v>
      </c>
    </row>
    <row r="2287" spans="1:13" ht="51" x14ac:dyDescent="0.3">
      <c r="A2287" s="18">
        <v>7</v>
      </c>
      <c r="B2287" s="18" t="s">
        <v>3531</v>
      </c>
      <c r="C2287" s="18" t="s">
        <v>10731</v>
      </c>
      <c r="D2287" s="18" t="s">
        <v>3624</v>
      </c>
      <c r="E2287" s="18" t="s">
        <v>10790</v>
      </c>
      <c r="F2287" s="18" t="s">
        <v>14138</v>
      </c>
      <c r="G2287" s="18" t="s">
        <v>10791</v>
      </c>
      <c r="H2287" s="18" t="s">
        <v>3674</v>
      </c>
      <c r="I2287" s="39" t="s">
        <v>10801</v>
      </c>
      <c r="J2287" s="18" t="s">
        <v>3687</v>
      </c>
      <c r="K2287" s="18" t="s">
        <v>3688</v>
      </c>
      <c r="L2287" s="18" t="s">
        <v>14154</v>
      </c>
      <c r="M2287" s="19" t="s">
        <v>1443</v>
      </c>
    </row>
    <row r="2288" spans="1:13" ht="51" x14ac:dyDescent="0.3">
      <c r="A2288" s="18">
        <v>7</v>
      </c>
      <c r="B2288" s="18" t="s">
        <v>3531</v>
      </c>
      <c r="C2288" s="18" t="s">
        <v>10731</v>
      </c>
      <c r="D2288" s="18" t="s">
        <v>3624</v>
      </c>
      <c r="E2288" s="18" t="s">
        <v>10790</v>
      </c>
      <c r="F2288" s="18" t="s">
        <v>14138</v>
      </c>
      <c r="G2288" s="18" t="s">
        <v>10791</v>
      </c>
      <c r="H2288" s="18" t="s">
        <v>3674</v>
      </c>
      <c r="I2288" s="39" t="s">
        <v>10802</v>
      </c>
      <c r="J2288" s="18" t="s">
        <v>3689</v>
      </c>
      <c r="K2288" s="18" t="s">
        <v>14155</v>
      </c>
      <c r="L2288" s="18" t="s">
        <v>14156</v>
      </c>
      <c r="M2288" s="19" t="s">
        <v>1443</v>
      </c>
    </row>
    <row r="2289" spans="1:13" ht="51" x14ac:dyDescent="0.3">
      <c r="A2289" s="18">
        <v>7</v>
      </c>
      <c r="B2289" s="18" t="s">
        <v>3531</v>
      </c>
      <c r="C2289" s="18" t="s">
        <v>10731</v>
      </c>
      <c r="D2289" s="18" t="s">
        <v>3624</v>
      </c>
      <c r="E2289" s="18" t="s">
        <v>10790</v>
      </c>
      <c r="F2289" s="18" t="s">
        <v>14138</v>
      </c>
      <c r="G2289" s="18" t="s">
        <v>10791</v>
      </c>
      <c r="H2289" s="18" t="s">
        <v>3674</v>
      </c>
      <c r="I2289" s="39" t="s">
        <v>10803</v>
      </c>
      <c r="J2289" s="18" t="s">
        <v>14157</v>
      </c>
      <c r="K2289" s="18" t="s">
        <v>14158</v>
      </c>
      <c r="L2289" s="18" t="s">
        <v>14159</v>
      </c>
      <c r="M2289" s="19" t="s">
        <v>1443</v>
      </c>
    </row>
    <row r="2290" spans="1:13" ht="51" x14ac:dyDescent="0.3">
      <c r="A2290" s="18">
        <v>7</v>
      </c>
      <c r="B2290" s="18" t="s">
        <v>3531</v>
      </c>
      <c r="C2290" s="18" t="s">
        <v>10731</v>
      </c>
      <c r="D2290" s="18" t="s">
        <v>3624</v>
      </c>
      <c r="E2290" s="18" t="s">
        <v>10790</v>
      </c>
      <c r="F2290" s="18" t="s">
        <v>14138</v>
      </c>
      <c r="G2290" s="18" t="s">
        <v>10791</v>
      </c>
      <c r="H2290" s="18" t="s">
        <v>3674</v>
      </c>
      <c r="I2290" s="39" t="s">
        <v>10804</v>
      </c>
      <c r="J2290" s="18" t="s">
        <v>3690</v>
      </c>
      <c r="K2290" s="18" t="s">
        <v>3691</v>
      </c>
      <c r="L2290" s="18" t="s">
        <v>14160</v>
      </c>
      <c r="M2290" s="19" t="s">
        <v>1443</v>
      </c>
    </row>
    <row r="2291" spans="1:13" ht="51" x14ac:dyDescent="0.3">
      <c r="A2291" s="18">
        <v>7</v>
      </c>
      <c r="B2291" s="18" t="s">
        <v>3531</v>
      </c>
      <c r="C2291" s="18" t="s">
        <v>10731</v>
      </c>
      <c r="D2291" s="18" t="s">
        <v>3624</v>
      </c>
      <c r="E2291" s="18" t="s">
        <v>10790</v>
      </c>
      <c r="F2291" s="18" t="s">
        <v>14138</v>
      </c>
      <c r="G2291" s="18" t="s">
        <v>10791</v>
      </c>
      <c r="H2291" s="18" t="s">
        <v>3674</v>
      </c>
      <c r="I2291" s="39" t="s">
        <v>10805</v>
      </c>
      <c r="J2291" s="18" t="s">
        <v>3676</v>
      </c>
      <c r="K2291" s="18" t="s">
        <v>3677</v>
      </c>
      <c r="L2291" s="18" t="s">
        <v>3678</v>
      </c>
      <c r="M2291" s="19" t="s">
        <v>1462</v>
      </c>
    </row>
    <row r="2292" spans="1:13" ht="51" x14ac:dyDescent="0.3">
      <c r="A2292" s="18">
        <v>7</v>
      </c>
      <c r="B2292" s="18" t="s">
        <v>3531</v>
      </c>
      <c r="C2292" s="18" t="s">
        <v>10731</v>
      </c>
      <c r="D2292" s="18" t="s">
        <v>3624</v>
      </c>
      <c r="E2292" s="18" t="s">
        <v>10790</v>
      </c>
      <c r="F2292" s="18" t="s">
        <v>14138</v>
      </c>
      <c r="G2292" s="18" t="s">
        <v>10791</v>
      </c>
      <c r="H2292" s="18" t="s">
        <v>3674</v>
      </c>
      <c r="I2292" s="39" t="s">
        <v>10806</v>
      </c>
      <c r="J2292" s="18" t="s">
        <v>5153</v>
      </c>
      <c r="K2292" s="18" t="s">
        <v>3692</v>
      </c>
      <c r="L2292" s="18" t="s">
        <v>14161</v>
      </c>
      <c r="M2292" s="19" t="s">
        <v>1462</v>
      </c>
    </row>
    <row r="2293" spans="1:13" ht="51" x14ac:dyDescent="0.3">
      <c r="A2293" s="18">
        <v>7</v>
      </c>
      <c r="B2293" s="18" t="s">
        <v>3531</v>
      </c>
      <c r="C2293" s="18" t="s">
        <v>10731</v>
      </c>
      <c r="D2293" s="18" t="s">
        <v>3624</v>
      </c>
      <c r="E2293" s="18" t="s">
        <v>10790</v>
      </c>
      <c r="F2293" s="18" t="s">
        <v>14138</v>
      </c>
      <c r="G2293" s="18" t="s">
        <v>10807</v>
      </c>
      <c r="H2293" s="18" t="s">
        <v>3693</v>
      </c>
      <c r="I2293" s="39" t="s">
        <v>10808</v>
      </c>
      <c r="J2293" s="18" t="s">
        <v>3694</v>
      </c>
      <c r="K2293" s="18" t="s">
        <v>14162</v>
      </c>
      <c r="L2293" s="18" t="s">
        <v>14163</v>
      </c>
      <c r="M2293" s="19" t="s">
        <v>1462</v>
      </c>
    </row>
    <row r="2294" spans="1:13" ht="51" x14ac:dyDescent="0.3">
      <c r="A2294" s="18">
        <v>7</v>
      </c>
      <c r="B2294" s="18" t="s">
        <v>3531</v>
      </c>
      <c r="C2294" s="18" t="s">
        <v>10731</v>
      </c>
      <c r="D2294" s="18" t="s">
        <v>3624</v>
      </c>
      <c r="E2294" s="18" t="s">
        <v>10790</v>
      </c>
      <c r="F2294" s="18" t="s">
        <v>14138</v>
      </c>
      <c r="G2294" s="18" t="s">
        <v>10807</v>
      </c>
      <c r="H2294" s="18" t="s">
        <v>3693</v>
      </c>
      <c r="I2294" s="39" t="s">
        <v>10809</v>
      </c>
      <c r="J2294" s="18" t="s">
        <v>14164</v>
      </c>
      <c r="K2294" s="18" t="s">
        <v>14165</v>
      </c>
      <c r="L2294" s="18" t="s">
        <v>14166</v>
      </c>
      <c r="M2294" s="19" t="s">
        <v>1462</v>
      </c>
    </row>
    <row r="2295" spans="1:13" ht="51" x14ac:dyDescent="0.3">
      <c r="A2295" s="18">
        <v>7</v>
      </c>
      <c r="B2295" s="18" t="s">
        <v>3531</v>
      </c>
      <c r="C2295" s="18" t="s">
        <v>10731</v>
      </c>
      <c r="D2295" s="18" t="s">
        <v>3624</v>
      </c>
      <c r="E2295" s="18" t="s">
        <v>10790</v>
      </c>
      <c r="F2295" s="18" t="s">
        <v>14138</v>
      </c>
      <c r="G2295" s="18" t="s">
        <v>10807</v>
      </c>
      <c r="H2295" s="18" t="s">
        <v>3693</v>
      </c>
      <c r="I2295" s="39" t="s">
        <v>10810</v>
      </c>
      <c r="J2295" s="18" t="s">
        <v>3695</v>
      </c>
      <c r="K2295" s="18" t="s">
        <v>3696</v>
      </c>
      <c r="L2295" s="18" t="s">
        <v>3697</v>
      </c>
      <c r="M2295" s="19" t="s">
        <v>1443</v>
      </c>
    </row>
    <row r="2296" spans="1:13" ht="51" x14ac:dyDescent="0.3">
      <c r="A2296" s="18">
        <v>7</v>
      </c>
      <c r="B2296" s="18" t="s">
        <v>3531</v>
      </c>
      <c r="C2296" s="18" t="s">
        <v>10731</v>
      </c>
      <c r="D2296" s="18" t="s">
        <v>3624</v>
      </c>
      <c r="E2296" s="18" t="s">
        <v>10790</v>
      </c>
      <c r="F2296" s="18" t="s">
        <v>14138</v>
      </c>
      <c r="G2296" s="18" t="s">
        <v>10811</v>
      </c>
      <c r="H2296" s="18" t="s">
        <v>14167</v>
      </c>
      <c r="I2296" s="39" t="s">
        <v>10812</v>
      </c>
      <c r="J2296" s="18" t="s">
        <v>3698</v>
      </c>
      <c r="K2296" s="18" t="s">
        <v>3699</v>
      </c>
      <c r="L2296" s="18" t="s">
        <v>14168</v>
      </c>
      <c r="M2296" s="19" t="s">
        <v>1436</v>
      </c>
    </row>
    <row r="2297" spans="1:13" ht="51" x14ac:dyDescent="0.3">
      <c r="A2297" s="18">
        <v>7</v>
      </c>
      <c r="B2297" s="18" t="s">
        <v>3531</v>
      </c>
      <c r="C2297" s="18" t="s">
        <v>10731</v>
      </c>
      <c r="D2297" s="18" t="s">
        <v>3624</v>
      </c>
      <c r="E2297" s="18" t="s">
        <v>10790</v>
      </c>
      <c r="F2297" s="18" t="s">
        <v>14138</v>
      </c>
      <c r="G2297" s="18" t="s">
        <v>10811</v>
      </c>
      <c r="H2297" s="18" t="s">
        <v>14167</v>
      </c>
      <c r="I2297" s="39" t="s">
        <v>10813</v>
      </c>
      <c r="J2297" s="18" t="s">
        <v>14169</v>
      </c>
      <c r="K2297" s="18" t="s">
        <v>14170</v>
      </c>
      <c r="L2297" s="18" t="s">
        <v>14171</v>
      </c>
      <c r="M2297" s="19" t="s">
        <v>1436</v>
      </c>
    </row>
    <row r="2298" spans="1:13" ht="51" x14ac:dyDescent="0.3">
      <c r="A2298" s="18">
        <v>7</v>
      </c>
      <c r="B2298" s="18" t="s">
        <v>3531</v>
      </c>
      <c r="C2298" s="18" t="s">
        <v>10731</v>
      </c>
      <c r="D2298" s="18" t="s">
        <v>3624</v>
      </c>
      <c r="E2298" s="18" t="s">
        <v>10790</v>
      </c>
      <c r="F2298" s="18" t="s">
        <v>14138</v>
      </c>
      <c r="G2298" s="18" t="s">
        <v>10811</v>
      </c>
      <c r="H2298" s="18" t="s">
        <v>14167</v>
      </c>
      <c r="I2298" s="39" t="s">
        <v>10814</v>
      </c>
      <c r="J2298" s="18" t="s">
        <v>3700</v>
      </c>
      <c r="K2298" s="18" t="s">
        <v>14172</v>
      </c>
      <c r="L2298" s="18" t="s">
        <v>14173</v>
      </c>
      <c r="M2298" s="19" t="s">
        <v>1436</v>
      </c>
    </row>
    <row r="2299" spans="1:13" ht="51" x14ac:dyDescent="0.3">
      <c r="A2299" s="18">
        <v>7</v>
      </c>
      <c r="B2299" s="18" t="s">
        <v>3531</v>
      </c>
      <c r="C2299" s="18" t="s">
        <v>10731</v>
      </c>
      <c r="D2299" s="18" t="s">
        <v>3624</v>
      </c>
      <c r="E2299" s="18" t="s">
        <v>10790</v>
      </c>
      <c r="F2299" s="18" t="s">
        <v>14138</v>
      </c>
      <c r="G2299" s="18" t="s">
        <v>10811</v>
      </c>
      <c r="H2299" s="18" t="s">
        <v>14167</v>
      </c>
      <c r="I2299" s="39" t="s">
        <v>10815</v>
      </c>
      <c r="J2299" s="18" t="s">
        <v>3701</v>
      </c>
      <c r="K2299" s="18" t="s">
        <v>3702</v>
      </c>
      <c r="L2299" s="18" t="s">
        <v>14174</v>
      </c>
      <c r="M2299" s="41" t="s">
        <v>1458</v>
      </c>
    </row>
    <row r="2300" spans="1:13" ht="51" x14ac:dyDescent="0.3">
      <c r="A2300" s="18">
        <v>7</v>
      </c>
      <c r="B2300" s="18" t="s">
        <v>3531</v>
      </c>
      <c r="C2300" s="18" t="s">
        <v>10731</v>
      </c>
      <c r="D2300" s="18" t="s">
        <v>3624</v>
      </c>
      <c r="E2300" s="18" t="s">
        <v>10790</v>
      </c>
      <c r="F2300" s="18" t="s">
        <v>14138</v>
      </c>
      <c r="G2300" s="18" t="s">
        <v>10811</v>
      </c>
      <c r="H2300" s="18" t="s">
        <v>14167</v>
      </c>
      <c r="I2300" s="39" t="s">
        <v>10816</v>
      </c>
      <c r="J2300" s="18" t="s">
        <v>3703</v>
      </c>
      <c r="K2300" s="18" t="s">
        <v>6650</v>
      </c>
      <c r="L2300" s="18" t="s">
        <v>8336</v>
      </c>
      <c r="M2300" s="19" t="s">
        <v>1462</v>
      </c>
    </row>
    <row r="2301" spans="1:13" ht="51" x14ac:dyDescent="0.3">
      <c r="A2301" s="18">
        <v>7</v>
      </c>
      <c r="B2301" s="18" t="s">
        <v>3531</v>
      </c>
      <c r="C2301" s="18" t="s">
        <v>10731</v>
      </c>
      <c r="D2301" s="18" t="s">
        <v>3624</v>
      </c>
      <c r="E2301" s="18" t="s">
        <v>10790</v>
      </c>
      <c r="F2301" s="18" t="s">
        <v>14138</v>
      </c>
      <c r="G2301" s="18" t="s">
        <v>10811</v>
      </c>
      <c r="H2301" s="18" t="s">
        <v>14167</v>
      </c>
      <c r="I2301" s="39" t="s">
        <v>10817</v>
      </c>
      <c r="J2301" s="18" t="s">
        <v>14175</v>
      </c>
      <c r="K2301" s="18" t="s">
        <v>14176</v>
      </c>
      <c r="L2301" s="18" t="s">
        <v>14177</v>
      </c>
      <c r="M2301" s="19" t="s">
        <v>1436</v>
      </c>
    </row>
    <row r="2302" spans="1:13" ht="34" x14ac:dyDescent="0.3">
      <c r="A2302" s="18">
        <v>7</v>
      </c>
      <c r="B2302" s="18" t="s">
        <v>3531</v>
      </c>
      <c r="C2302" s="18" t="s">
        <v>10731</v>
      </c>
      <c r="D2302" s="18" t="s">
        <v>3624</v>
      </c>
      <c r="E2302" s="18" t="s">
        <v>10818</v>
      </c>
      <c r="F2302" s="18" t="s">
        <v>3704</v>
      </c>
      <c r="G2302" s="18" t="s">
        <v>10819</v>
      </c>
      <c r="H2302" s="18" t="s">
        <v>3705</v>
      </c>
      <c r="I2302" s="39" t="s">
        <v>10820</v>
      </c>
      <c r="J2302" s="18" t="s">
        <v>3706</v>
      </c>
      <c r="K2302" s="18" t="s">
        <v>3707</v>
      </c>
      <c r="L2302" s="18" t="s">
        <v>3708</v>
      </c>
      <c r="M2302" s="19" t="s">
        <v>1436</v>
      </c>
    </row>
    <row r="2303" spans="1:13" ht="51" x14ac:dyDescent="0.3">
      <c r="A2303" s="18">
        <v>7</v>
      </c>
      <c r="B2303" s="18" t="s">
        <v>3531</v>
      </c>
      <c r="C2303" s="18" t="s">
        <v>10731</v>
      </c>
      <c r="D2303" s="18" t="s">
        <v>3624</v>
      </c>
      <c r="E2303" s="18" t="s">
        <v>10818</v>
      </c>
      <c r="F2303" s="18" t="s">
        <v>3704</v>
      </c>
      <c r="G2303" s="18" t="s">
        <v>10821</v>
      </c>
      <c r="H2303" s="18" t="s">
        <v>14178</v>
      </c>
      <c r="I2303" s="39" t="s">
        <v>10822</v>
      </c>
      <c r="J2303" s="18" t="s">
        <v>3709</v>
      </c>
      <c r="K2303" s="18" t="s">
        <v>14179</v>
      </c>
      <c r="L2303" s="18" t="s">
        <v>14180</v>
      </c>
      <c r="M2303" s="19" t="s">
        <v>1462</v>
      </c>
    </row>
    <row r="2304" spans="1:13" ht="34" x14ac:dyDescent="0.3">
      <c r="A2304" s="18">
        <v>7</v>
      </c>
      <c r="B2304" s="18" t="s">
        <v>3531</v>
      </c>
      <c r="C2304" s="18" t="s">
        <v>10731</v>
      </c>
      <c r="D2304" s="18" t="s">
        <v>3624</v>
      </c>
      <c r="E2304" s="18" t="s">
        <v>10818</v>
      </c>
      <c r="F2304" s="18" t="s">
        <v>3704</v>
      </c>
      <c r="G2304" s="18" t="s">
        <v>10821</v>
      </c>
      <c r="H2304" s="18" t="s">
        <v>14178</v>
      </c>
      <c r="I2304" s="39" t="s">
        <v>10823</v>
      </c>
      <c r="J2304" s="18" t="s">
        <v>3710</v>
      </c>
      <c r="K2304" s="18" t="s">
        <v>14181</v>
      </c>
      <c r="L2304" s="18" t="s">
        <v>14182</v>
      </c>
      <c r="M2304" s="19" t="s">
        <v>1436</v>
      </c>
    </row>
    <row r="2305" spans="1:13" ht="34" x14ac:dyDescent="0.3">
      <c r="A2305" s="18">
        <v>7</v>
      </c>
      <c r="B2305" s="18" t="s">
        <v>3531</v>
      </c>
      <c r="C2305" s="18" t="s">
        <v>10731</v>
      </c>
      <c r="D2305" s="18" t="s">
        <v>3624</v>
      </c>
      <c r="E2305" s="18" t="s">
        <v>10818</v>
      </c>
      <c r="F2305" s="18" t="s">
        <v>3704</v>
      </c>
      <c r="G2305" s="18" t="s">
        <v>10821</v>
      </c>
      <c r="H2305" s="18" t="s">
        <v>14178</v>
      </c>
      <c r="I2305" s="39" t="s">
        <v>10824</v>
      </c>
      <c r="J2305" s="18" t="s">
        <v>3711</v>
      </c>
      <c r="K2305" s="18" t="s">
        <v>14183</v>
      </c>
      <c r="L2305" s="18" t="s">
        <v>14184</v>
      </c>
      <c r="M2305" s="19" t="s">
        <v>1436</v>
      </c>
    </row>
    <row r="2306" spans="1:13" ht="51" x14ac:dyDescent="0.3">
      <c r="A2306" s="18">
        <v>7</v>
      </c>
      <c r="B2306" s="18" t="s">
        <v>3531</v>
      </c>
      <c r="C2306" s="18" t="s">
        <v>10731</v>
      </c>
      <c r="D2306" s="18" t="s">
        <v>3624</v>
      </c>
      <c r="E2306" s="18" t="s">
        <v>10818</v>
      </c>
      <c r="F2306" s="18" t="s">
        <v>3704</v>
      </c>
      <c r="G2306" s="18" t="s">
        <v>10821</v>
      </c>
      <c r="H2306" s="18" t="s">
        <v>14178</v>
      </c>
      <c r="I2306" s="39" t="s">
        <v>10825</v>
      </c>
      <c r="J2306" s="18" t="s">
        <v>3712</v>
      </c>
      <c r="K2306" s="18" t="s">
        <v>14185</v>
      </c>
      <c r="L2306" s="18" t="s">
        <v>14186</v>
      </c>
      <c r="M2306" s="19" t="s">
        <v>1436</v>
      </c>
    </row>
    <row r="2307" spans="1:13" ht="34" x14ac:dyDescent="0.3">
      <c r="A2307" s="18">
        <v>7</v>
      </c>
      <c r="B2307" s="18" t="s">
        <v>3531</v>
      </c>
      <c r="C2307" s="18" t="s">
        <v>10731</v>
      </c>
      <c r="D2307" s="18" t="s">
        <v>3624</v>
      </c>
      <c r="E2307" s="18" t="s">
        <v>10818</v>
      </c>
      <c r="F2307" s="18" t="s">
        <v>3704</v>
      </c>
      <c r="G2307" s="18" t="s">
        <v>10826</v>
      </c>
      <c r="H2307" s="18" t="s">
        <v>14187</v>
      </c>
      <c r="I2307" s="39" t="s">
        <v>10827</v>
      </c>
      <c r="J2307" s="18" t="s">
        <v>14188</v>
      </c>
      <c r="K2307" s="18" t="s">
        <v>14189</v>
      </c>
      <c r="L2307" s="18" t="s">
        <v>3713</v>
      </c>
      <c r="M2307" s="19" t="s">
        <v>1462</v>
      </c>
    </row>
    <row r="2308" spans="1:13" ht="34" x14ac:dyDescent="0.3">
      <c r="A2308" s="18">
        <v>7</v>
      </c>
      <c r="B2308" s="18" t="s">
        <v>3531</v>
      </c>
      <c r="C2308" s="18" t="s">
        <v>10731</v>
      </c>
      <c r="D2308" s="18" t="s">
        <v>3624</v>
      </c>
      <c r="E2308" s="18" t="s">
        <v>10818</v>
      </c>
      <c r="F2308" s="18" t="s">
        <v>3704</v>
      </c>
      <c r="G2308" s="18" t="s">
        <v>10826</v>
      </c>
      <c r="H2308" s="18" t="s">
        <v>14187</v>
      </c>
      <c r="I2308" s="39" t="s">
        <v>10828</v>
      </c>
      <c r="J2308" s="18" t="s">
        <v>14190</v>
      </c>
      <c r="K2308" s="18" t="s">
        <v>14191</v>
      </c>
      <c r="L2308" s="18" t="s">
        <v>3714</v>
      </c>
      <c r="M2308" s="19" t="s">
        <v>1462</v>
      </c>
    </row>
    <row r="2309" spans="1:13" ht="34" x14ac:dyDescent="0.3">
      <c r="A2309" s="18">
        <v>7</v>
      </c>
      <c r="B2309" s="18" t="s">
        <v>3531</v>
      </c>
      <c r="C2309" s="18" t="s">
        <v>10731</v>
      </c>
      <c r="D2309" s="18" t="s">
        <v>3624</v>
      </c>
      <c r="E2309" s="18" t="s">
        <v>10818</v>
      </c>
      <c r="F2309" s="18" t="s">
        <v>3704</v>
      </c>
      <c r="G2309" s="18" t="s">
        <v>10826</v>
      </c>
      <c r="H2309" s="18" t="s">
        <v>14187</v>
      </c>
      <c r="I2309" s="39" t="s">
        <v>10829</v>
      </c>
      <c r="J2309" s="18" t="s">
        <v>14192</v>
      </c>
      <c r="K2309" s="18" t="s">
        <v>14193</v>
      </c>
      <c r="L2309" s="18" t="s">
        <v>8342</v>
      </c>
      <c r="M2309" s="19" t="s">
        <v>1462</v>
      </c>
    </row>
    <row r="2310" spans="1:13" ht="34" x14ac:dyDescent="0.3">
      <c r="A2310" s="18">
        <v>7</v>
      </c>
      <c r="B2310" s="18" t="s">
        <v>3531</v>
      </c>
      <c r="C2310" s="18" t="s">
        <v>10731</v>
      </c>
      <c r="D2310" s="18" t="s">
        <v>3624</v>
      </c>
      <c r="E2310" s="18" t="s">
        <v>10818</v>
      </c>
      <c r="F2310" s="18" t="s">
        <v>3704</v>
      </c>
      <c r="G2310" s="18" t="s">
        <v>10826</v>
      </c>
      <c r="H2310" s="18" t="s">
        <v>14187</v>
      </c>
      <c r="I2310" s="39" t="s">
        <v>10830</v>
      </c>
      <c r="J2310" s="18" t="s">
        <v>14194</v>
      </c>
      <c r="K2310" s="18" t="s">
        <v>14195</v>
      </c>
      <c r="L2310" s="18" t="s">
        <v>8343</v>
      </c>
      <c r="M2310" s="19" t="s">
        <v>1462</v>
      </c>
    </row>
    <row r="2311" spans="1:13" ht="34" x14ac:dyDescent="0.3">
      <c r="A2311" s="18">
        <v>7</v>
      </c>
      <c r="B2311" s="18" t="s">
        <v>3531</v>
      </c>
      <c r="C2311" s="18" t="s">
        <v>10731</v>
      </c>
      <c r="D2311" s="18" t="s">
        <v>3624</v>
      </c>
      <c r="E2311" s="18" t="s">
        <v>10818</v>
      </c>
      <c r="F2311" s="18" t="s">
        <v>3704</v>
      </c>
      <c r="G2311" s="18" t="s">
        <v>10826</v>
      </c>
      <c r="H2311" s="18" t="s">
        <v>14187</v>
      </c>
      <c r="I2311" s="39" t="s">
        <v>10831</v>
      </c>
      <c r="J2311" s="18" t="s">
        <v>14196</v>
      </c>
      <c r="K2311" s="18" t="s">
        <v>14197</v>
      </c>
      <c r="L2311" s="18" t="s">
        <v>14198</v>
      </c>
      <c r="M2311" s="19" t="s">
        <v>1462</v>
      </c>
    </row>
    <row r="2312" spans="1:13" ht="34" x14ac:dyDescent="0.3">
      <c r="A2312" s="18">
        <v>7</v>
      </c>
      <c r="B2312" s="18" t="s">
        <v>3531</v>
      </c>
      <c r="C2312" s="18" t="s">
        <v>10731</v>
      </c>
      <c r="D2312" s="18" t="s">
        <v>3624</v>
      </c>
      <c r="E2312" s="18" t="s">
        <v>10818</v>
      </c>
      <c r="F2312" s="18" t="s">
        <v>3704</v>
      </c>
      <c r="G2312" s="18" t="s">
        <v>10826</v>
      </c>
      <c r="H2312" s="18" t="s">
        <v>14187</v>
      </c>
      <c r="I2312" s="39" t="s">
        <v>10832</v>
      </c>
      <c r="J2312" s="18" t="s">
        <v>14199</v>
      </c>
      <c r="K2312" s="18" t="s">
        <v>14200</v>
      </c>
      <c r="L2312" s="18" t="s">
        <v>14201</v>
      </c>
      <c r="M2312" s="19" t="s">
        <v>1462</v>
      </c>
    </row>
    <row r="2313" spans="1:13" ht="34" x14ac:dyDescent="0.3">
      <c r="A2313" s="18">
        <v>7</v>
      </c>
      <c r="B2313" s="18" t="s">
        <v>3531</v>
      </c>
      <c r="C2313" s="18" t="s">
        <v>10731</v>
      </c>
      <c r="D2313" s="18" t="s">
        <v>3624</v>
      </c>
      <c r="E2313" s="18" t="s">
        <v>10818</v>
      </c>
      <c r="F2313" s="18" t="s">
        <v>3704</v>
      </c>
      <c r="G2313" s="18" t="s">
        <v>10826</v>
      </c>
      <c r="H2313" s="18" t="s">
        <v>14187</v>
      </c>
      <c r="I2313" s="39" t="s">
        <v>10833</v>
      </c>
      <c r="J2313" s="18" t="s">
        <v>14202</v>
      </c>
      <c r="K2313" s="18" t="s">
        <v>14203</v>
      </c>
      <c r="L2313" s="18" t="s">
        <v>3713</v>
      </c>
      <c r="M2313" s="19" t="s">
        <v>1462</v>
      </c>
    </row>
    <row r="2314" spans="1:13" ht="34" x14ac:dyDescent="0.3">
      <c r="A2314" s="18">
        <v>7</v>
      </c>
      <c r="B2314" s="18" t="s">
        <v>3531</v>
      </c>
      <c r="C2314" s="18" t="s">
        <v>10731</v>
      </c>
      <c r="D2314" s="18" t="s">
        <v>3624</v>
      </c>
      <c r="E2314" s="18" t="s">
        <v>10818</v>
      </c>
      <c r="F2314" s="18" t="s">
        <v>3704</v>
      </c>
      <c r="G2314" s="18" t="s">
        <v>10826</v>
      </c>
      <c r="H2314" s="18" t="s">
        <v>14187</v>
      </c>
      <c r="I2314" s="39" t="s">
        <v>10834</v>
      </c>
      <c r="J2314" s="18" t="s">
        <v>14204</v>
      </c>
      <c r="K2314" s="18" t="s">
        <v>14205</v>
      </c>
      <c r="L2314" s="18" t="s">
        <v>8346</v>
      </c>
      <c r="M2314" s="19" t="s">
        <v>1462</v>
      </c>
    </row>
    <row r="2315" spans="1:13" ht="34" x14ac:dyDescent="0.3">
      <c r="A2315" s="18">
        <v>7</v>
      </c>
      <c r="B2315" s="18" t="s">
        <v>3531</v>
      </c>
      <c r="C2315" s="18" t="s">
        <v>10731</v>
      </c>
      <c r="D2315" s="18" t="s">
        <v>3624</v>
      </c>
      <c r="E2315" s="18" t="s">
        <v>10818</v>
      </c>
      <c r="F2315" s="18" t="s">
        <v>3704</v>
      </c>
      <c r="G2315" s="18" t="s">
        <v>10826</v>
      </c>
      <c r="H2315" s="18" t="s">
        <v>14187</v>
      </c>
      <c r="I2315" s="39" t="s">
        <v>10835</v>
      </c>
      <c r="J2315" s="18" t="s">
        <v>3715</v>
      </c>
      <c r="K2315" s="18" t="s">
        <v>3716</v>
      </c>
      <c r="L2315" s="18" t="s">
        <v>3717</v>
      </c>
      <c r="M2315" s="19" t="s">
        <v>1443</v>
      </c>
    </row>
    <row r="2316" spans="1:13" ht="51" x14ac:dyDescent="0.3">
      <c r="A2316" s="18">
        <v>7</v>
      </c>
      <c r="B2316" s="18" t="s">
        <v>3531</v>
      </c>
      <c r="C2316" s="18" t="s">
        <v>10731</v>
      </c>
      <c r="D2316" s="18" t="s">
        <v>3624</v>
      </c>
      <c r="E2316" s="18" t="s">
        <v>10818</v>
      </c>
      <c r="F2316" s="18" t="s">
        <v>3704</v>
      </c>
      <c r="G2316" s="18" t="s">
        <v>10826</v>
      </c>
      <c r="H2316" s="18" t="s">
        <v>14187</v>
      </c>
      <c r="I2316" s="39" t="s">
        <v>10836</v>
      </c>
      <c r="J2316" s="18" t="s">
        <v>5168</v>
      </c>
      <c r="K2316" s="18" t="s">
        <v>6664</v>
      </c>
      <c r="L2316" s="18" t="s">
        <v>8347</v>
      </c>
      <c r="M2316" s="19" t="s">
        <v>1462</v>
      </c>
    </row>
  </sheetData>
  <autoFilter ref="A2:M2316" xr:uid="{00000000-0001-0000-0000-000000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790E2-814A-4171-9B56-8C20D0461B86}">
  <sheetPr>
    <tabColor theme="9"/>
  </sheetPr>
  <dimension ref="A1:D5282"/>
  <sheetViews>
    <sheetView zoomScaleNormal="100" workbookViewId="0">
      <pane xSplit="2" ySplit="3" topLeftCell="C25" activePane="bottomRight" state="frozen"/>
      <selection activeCell="F2263" sqref="F2263"/>
      <selection pane="topRight" activeCell="F2263" sqref="F2263"/>
      <selection pane="bottomLeft" activeCell="F2263" sqref="F2263"/>
      <selection pane="bottomRight" activeCell="C30" sqref="C30"/>
    </sheetView>
  </sheetViews>
  <sheetFormatPr defaultRowHeight="14" x14ac:dyDescent="0.3"/>
  <cols>
    <col min="1" max="1" width="11.4140625" style="2" bestFit="1" customWidth="1"/>
    <col min="2" max="2" width="15.4140625" style="2" customWidth="1"/>
    <col min="3" max="3" width="20.4140625" style="2" customWidth="1"/>
    <col min="4" max="4" width="93.1640625" style="2" customWidth="1"/>
    <col min="5" max="16384" width="8.6640625" style="2"/>
  </cols>
  <sheetData>
    <row r="1" spans="1:4" ht="15.5" x14ac:dyDescent="0.4">
      <c r="A1" s="43" t="s">
        <v>10841</v>
      </c>
      <c r="B1" s="44" t="s">
        <v>1527</v>
      </c>
      <c r="C1" s="1"/>
    </row>
    <row r="2" spans="1:4" x14ac:dyDescent="0.3">
      <c r="A2" s="1"/>
      <c r="B2" s="1"/>
      <c r="C2" s="1"/>
    </row>
    <row r="3" spans="1:4" ht="15.5" x14ac:dyDescent="0.4">
      <c r="A3" s="43" t="s">
        <v>14206</v>
      </c>
      <c r="B3" s="43" t="s">
        <v>10843</v>
      </c>
      <c r="C3" s="43" t="s">
        <v>10845</v>
      </c>
      <c r="D3" s="43" t="s">
        <v>10847</v>
      </c>
    </row>
    <row r="4" spans="1:4" ht="15.5" x14ac:dyDescent="0.4">
      <c r="A4" s="45" t="s">
        <v>1256</v>
      </c>
      <c r="B4" s="45" t="s">
        <v>2</v>
      </c>
      <c r="C4" s="44"/>
      <c r="D4" s="44"/>
    </row>
    <row r="5" spans="1:4" ht="15.5" x14ac:dyDescent="0.4">
      <c r="A5" s="44"/>
      <c r="B5" s="46" t="s">
        <v>8467</v>
      </c>
      <c r="C5" s="45" t="s">
        <v>3</v>
      </c>
      <c r="D5" s="44"/>
    </row>
    <row r="6" spans="1:4" ht="15.5" x14ac:dyDescent="0.4">
      <c r="A6" s="44"/>
      <c r="B6" s="44"/>
      <c r="C6" s="46" t="s">
        <v>8468</v>
      </c>
      <c r="D6" s="45" t="s">
        <v>4</v>
      </c>
    </row>
    <row r="7" spans="1:4" ht="15.5" x14ac:dyDescent="0.4">
      <c r="A7" s="44"/>
      <c r="B7" s="44"/>
      <c r="C7" s="46" t="s">
        <v>8469</v>
      </c>
      <c r="D7" s="45" t="s">
        <v>5</v>
      </c>
    </row>
    <row r="8" spans="1:4" ht="15.5" x14ac:dyDescent="0.4">
      <c r="A8" s="44"/>
      <c r="B8" s="44"/>
      <c r="C8" s="46" t="s">
        <v>8470</v>
      </c>
      <c r="D8" s="45" t="s">
        <v>6</v>
      </c>
    </row>
    <row r="9" spans="1:4" ht="15.5" x14ac:dyDescent="0.4">
      <c r="A9" s="44"/>
      <c r="B9" s="44"/>
      <c r="C9" s="46" t="s">
        <v>8471</v>
      </c>
      <c r="D9" s="45" t="s">
        <v>7</v>
      </c>
    </row>
    <row r="10" spans="1:4" ht="15.5" x14ac:dyDescent="0.4">
      <c r="A10" s="44"/>
      <c r="B10" s="44"/>
      <c r="C10" s="46" t="s">
        <v>8472</v>
      </c>
      <c r="D10" s="45" t="s">
        <v>8</v>
      </c>
    </row>
    <row r="11" spans="1:4" ht="15.5" x14ac:dyDescent="0.4">
      <c r="A11" s="44"/>
      <c r="B11" s="44"/>
      <c r="C11" s="46" t="s">
        <v>8473</v>
      </c>
      <c r="D11" s="45" t="s">
        <v>9</v>
      </c>
    </row>
    <row r="12" spans="1:4" ht="15.5" x14ac:dyDescent="0.4">
      <c r="A12" s="44"/>
      <c r="B12" s="44"/>
      <c r="C12" s="46" t="s">
        <v>8474</v>
      </c>
      <c r="D12" s="45" t="s">
        <v>10</v>
      </c>
    </row>
    <row r="13" spans="1:4" ht="15.5" x14ac:dyDescent="0.4">
      <c r="A13" s="44"/>
      <c r="B13" s="44"/>
      <c r="C13" s="46" t="s">
        <v>8475</v>
      </c>
      <c r="D13" s="45" t="s">
        <v>11</v>
      </c>
    </row>
    <row r="14" spans="1:4" ht="15.5" x14ac:dyDescent="0.4">
      <c r="A14" s="44"/>
      <c r="B14" s="44"/>
      <c r="C14" s="46" t="s">
        <v>8476</v>
      </c>
      <c r="D14" s="45" t="s">
        <v>12</v>
      </c>
    </row>
    <row r="15" spans="1:4" ht="15.5" x14ac:dyDescent="0.4">
      <c r="A15" s="44"/>
      <c r="B15" s="44"/>
      <c r="C15" s="46" t="s">
        <v>10986</v>
      </c>
      <c r="D15" s="45" t="s">
        <v>13</v>
      </c>
    </row>
    <row r="16" spans="1:4" ht="15.5" x14ac:dyDescent="0.4">
      <c r="A16" s="44"/>
      <c r="B16" s="44"/>
      <c r="C16" s="46" t="s">
        <v>10989</v>
      </c>
      <c r="D16" s="45" t="s">
        <v>14</v>
      </c>
    </row>
    <row r="17" spans="1:4" ht="15.5" x14ac:dyDescent="0.4">
      <c r="A17" s="44"/>
      <c r="B17" s="44"/>
      <c r="C17" s="46" t="s">
        <v>10992</v>
      </c>
      <c r="D17" s="45" t="s">
        <v>15</v>
      </c>
    </row>
    <row r="18" spans="1:4" ht="15.5" x14ac:dyDescent="0.4">
      <c r="A18" s="44"/>
      <c r="B18" s="44"/>
      <c r="C18" s="46" t="s">
        <v>10994</v>
      </c>
      <c r="D18" s="45" t="s">
        <v>16</v>
      </c>
    </row>
    <row r="19" spans="1:4" ht="15.5" x14ac:dyDescent="0.4">
      <c r="A19" s="44"/>
      <c r="B19" s="44"/>
      <c r="C19" s="46" t="s">
        <v>10996</v>
      </c>
      <c r="D19" s="45" t="s">
        <v>17</v>
      </c>
    </row>
    <row r="20" spans="1:4" ht="15.5" x14ac:dyDescent="0.4">
      <c r="A20" s="44"/>
      <c r="B20" s="44"/>
      <c r="C20" s="46" t="s">
        <v>10997</v>
      </c>
      <c r="D20" s="45" t="s">
        <v>18</v>
      </c>
    </row>
    <row r="21" spans="1:4" ht="15.5" x14ac:dyDescent="0.4">
      <c r="A21" s="44"/>
      <c r="B21" s="44"/>
      <c r="C21" s="46" t="s">
        <v>10999</v>
      </c>
      <c r="D21" s="45" t="s">
        <v>19</v>
      </c>
    </row>
    <row r="22" spans="1:4" ht="15.5" x14ac:dyDescent="0.4">
      <c r="A22" s="44"/>
      <c r="B22" s="44"/>
      <c r="C22" s="46" t="s">
        <v>11000</v>
      </c>
      <c r="D22" s="45" t="s">
        <v>20</v>
      </c>
    </row>
    <row r="23" spans="1:4" ht="15.5" x14ac:dyDescent="0.4">
      <c r="A23" s="44"/>
      <c r="B23" s="44"/>
      <c r="C23" s="46" t="s">
        <v>11002</v>
      </c>
      <c r="D23" s="45" t="s">
        <v>21</v>
      </c>
    </row>
    <row r="24" spans="1:4" ht="15.5" x14ac:dyDescent="0.4">
      <c r="A24" s="44"/>
      <c r="B24" s="44"/>
      <c r="C24" s="46" t="s">
        <v>11005</v>
      </c>
      <c r="D24" s="45" t="s">
        <v>22</v>
      </c>
    </row>
    <row r="25" spans="1:4" ht="15.5" x14ac:dyDescent="0.4">
      <c r="A25" s="44"/>
      <c r="B25" s="44"/>
      <c r="C25" s="46" t="s">
        <v>11008</v>
      </c>
      <c r="D25" s="45" t="s">
        <v>23</v>
      </c>
    </row>
    <row r="26" spans="1:4" ht="15.5" x14ac:dyDescent="0.4">
      <c r="A26" s="44"/>
      <c r="B26" s="44"/>
      <c r="C26" s="46" t="s">
        <v>11010</v>
      </c>
      <c r="D26" s="45" t="s">
        <v>24</v>
      </c>
    </row>
    <row r="27" spans="1:4" ht="15.5" x14ac:dyDescent="0.4">
      <c r="A27" s="44"/>
      <c r="B27" s="44"/>
      <c r="C27" s="46" t="s">
        <v>11011</v>
      </c>
      <c r="D27" s="45" t="s">
        <v>25</v>
      </c>
    </row>
    <row r="28" spans="1:4" ht="15.5" x14ac:dyDescent="0.4">
      <c r="A28" s="44"/>
      <c r="B28" s="44"/>
      <c r="C28" s="46" t="s">
        <v>11012</v>
      </c>
      <c r="D28" s="45" t="s">
        <v>11013</v>
      </c>
    </row>
    <row r="29" spans="1:4" ht="15.5" x14ac:dyDescent="0.4">
      <c r="A29" s="44"/>
      <c r="B29" s="44"/>
      <c r="C29" s="46" t="s">
        <v>11017</v>
      </c>
      <c r="D29" s="45" t="s">
        <v>27</v>
      </c>
    </row>
    <row r="30" spans="1:4" ht="15.5" x14ac:dyDescent="0.4">
      <c r="A30" s="44"/>
      <c r="B30" s="44"/>
      <c r="C30" s="46" t="s">
        <v>11018</v>
      </c>
      <c r="D30" s="45" t="s">
        <v>28</v>
      </c>
    </row>
    <row r="31" spans="1:4" ht="15.5" x14ac:dyDescent="0.4">
      <c r="A31" s="44"/>
      <c r="B31" s="44"/>
      <c r="C31" s="46" t="s">
        <v>11019</v>
      </c>
      <c r="D31" s="45" t="s">
        <v>29</v>
      </c>
    </row>
    <row r="32" spans="1:4" ht="15.5" x14ac:dyDescent="0.4">
      <c r="A32" s="44"/>
      <c r="B32" s="44"/>
      <c r="C32" s="46" t="s">
        <v>11020</v>
      </c>
      <c r="D32" s="45" t="s">
        <v>30</v>
      </c>
    </row>
    <row r="33" spans="1:4" ht="15.5" x14ac:dyDescent="0.4">
      <c r="A33" s="44"/>
      <c r="B33" s="44"/>
      <c r="C33" s="46" t="s">
        <v>11023</v>
      </c>
      <c r="D33" s="45" t="s">
        <v>31</v>
      </c>
    </row>
    <row r="34" spans="1:4" ht="15.5" x14ac:dyDescent="0.4">
      <c r="A34" s="44"/>
      <c r="B34" s="44"/>
      <c r="C34" s="46" t="s">
        <v>11025</v>
      </c>
      <c r="D34" s="45" t="s">
        <v>32</v>
      </c>
    </row>
    <row r="35" spans="1:4" ht="15.5" x14ac:dyDescent="0.4">
      <c r="A35" s="44"/>
      <c r="B35" s="44"/>
      <c r="C35" s="46" t="s">
        <v>11028</v>
      </c>
      <c r="D35" s="45" t="s">
        <v>33</v>
      </c>
    </row>
    <row r="36" spans="1:4" ht="15.5" x14ac:dyDescent="0.4">
      <c r="A36" s="44"/>
      <c r="B36" s="44"/>
      <c r="C36" s="46" t="s">
        <v>11030</v>
      </c>
      <c r="D36" s="45" t="s">
        <v>1549</v>
      </c>
    </row>
    <row r="37" spans="1:4" ht="15.5" x14ac:dyDescent="0.4">
      <c r="A37" s="44"/>
      <c r="B37" s="44"/>
      <c r="C37" s="46" t="s">
        <v>11033</v>
      </c>
      <c r="D37" s="45" t="s">
        <v>11034</v>
      </c>
    </row>
    <row r="38" spans="1:4" ht="15.5" x14ac:dyDescent="0.4">
      <c r="A38" s="44"/>
      <c r="B38" s="44"/>
      <c r="C38" s="46" t="s">
        <v>11037</v>
      </c>
      <c r="D38" s="45" t="s">
        <v>1550</v>
      </c>
    </row>
    <row r="39" spans="1:4" ht="15.5" x14ac:dyDescent="0.4">
      <c r="A39" s="44"/>
      <c r="B39" s="46" t="s">
        <v>8477</v>
      </c>
      <c r="C39" s="45" t="s">
        <v>34</v>
      </c>
      <c r="D39" s="44"/>
    </row>
    <row r="40" spans="1:4" ht="15.5" x14ac:dyDescent="0.4">
      <c r="A40" s="44"/>
      <c r="B40" s="44"/>
      <c r="C40" s="46" t="s">
        <v>8478</v>
      </c>
      <c r="D40" s="45" t="s">
        <v>4</v>
      </c>
    </row>
    <row r="41" spans="1:4" ht="15.5" x14ac:dyDescent="0.4">
      <c r="A41" s="44"/>
      <c r="B41" s="44"/>
      <c r="C41" s="46" t="s">
        <v>8479</v>
      </c>
      <c r="D41" s="45" t="s">
        <v>5</v>
      </c>
    </row>
    <row r="42" spans="1:4" ht="15.5" x14ac:dyDescent="0.4">
      <c r="A42" s="44"/>
      <c r="B42" s="44"/>
      <c r="C42" s="46" t="s">
        <v>8480</v>
      </c>
      <c r="D42" s="45" t="s">
        <v>6</v>
      </c>
    </row>
    <row r="43" spans="1:4" ht="15.5" x14ac:dyDescent="0.4">
      <c r="A43" s="44"/>
      <c r="B43" s="44"/>
      <c r="C43" s="46" t="s">
        <v>8481</v>
      </c>
      <c r="D43" s="45" t="s">
        <v>7</v>
      </c>
    </row>
    <row r="44" spans="1:4" ht="15.5" x14ac:dyDescent="0.4">
      <c r="A44" s="44"/>
      <c r="B44" s="44"/>
      <c r="C44" s="46" t="s">
        <v>8482</v>
      </c>
      <c r="D44" s="45" t="s">
        <v>8</v>
      </c>
    </row>
    <row r="45" spans="1:4" ht="15.5" x14ac:dyDescent="0.4">
      <c r="A45" s="44"/>
      <c r="B45" s="44"/>
      <c r="C45" s="46" t="s">
        <v>8483</v>
      </c>
      <c r="D45" s="45" t="s">
        <v>35</v>
      </c>
    </row>
    <row r="46" spans="1:4" ht="15.5" x14ac:dyDescent="0.4">
      <c r="A46" s="44"/>
      <c r="B46" s="44"/>
      <c r="C46" s="46" t="s">
        <v>8484</v>
      </c>
      <c r="D46" s="45" t="s">
        <v>36</v>
      </c>
    </row>
    <row r="47" spans="1:4" ht="15.5" x14ac:dyDescent="0.4">
      <c r="A47" s="44"/>
      <c r="B47" s="44"/>
      <c r="C47" s="46" t="s">
        <v>8485</v>
      </c>
      <c r="D47" s="45" t="s">
        <v>37</v>
      </c>
    </row>
    <row r="48" spans="1:4" ht="15.5" x14ac:dyDescent="0.4">
      <c r="A48" s="44"/>
      <c r="B48" s="44"/>
      <c r="C48" s="46" t="s">
        <v>8486</v>
      </c>
      <c r="D48" s="45" t="s">
        <v>10</v>
      </c>
    </row>
    <row r="49" spans="1:4" ht="15.5" x14ac:dyDescent="0.4">
      <c r="A49" s="44"/>
      <c r="B49" s="44"/>
      <c r="C49" s="46" t="s">
        <v>11041</v>
      </c>
      <c r="D49" s="45" t="s">
        <v>38</v>
      </c>
    </row>
    <row r="50" spans="1:4" ht="15.5" x14ac:dyDescent="0.4">
      <c r="A50" s="44"/>
      <c r="B50" s="44"/>
      <c r="C50" s="46" t="s">
        <v>11042</v>
      </c>
      <c r="D50" s="45" t="s">
        <v>39</v>
      </c>
    </row>
    <row r="51" spans="1:4" ht="15.5" x14ac:dyDescent="0.4">
      <c r="A51" s="44"/>
      <c r="B51" s="44"/>
      <c r="C51" s="46" t="s">
        <v>11043</v>
      </c>
      <c r="D51" s="45" t="s">
        <v>9</v>
      </c>
    </row>
    <row r="52" spans="1:4" ht="15.5" x14ac:dyDescent="0.4">
      <c r="A52" s="44"/>
      <c r="B52" s="44"/>
      <c r="C52" s="46" t="s">
        <v>11044</v>
      </c>
      <c r="D52" s="45" t="s">
        <v>40</v>
      </c>
    </row>
    <row r="53" spans="1:4" ht="15.5" x14ac:dyDescent="0.4">
      <c r="A53" s="44"/>
      <c r="B53" s="44"/>
      <c r="C53" s="46" t="s">
        <v>11047</v>
      </c>
      <c r="D53" s="45" t="s">
        <v>41</v>
      </c>
    </row>
    <row r="54" spans="1:4" ht="15.5" x14ac:dyDescent="0.4">
      <c r="A54" s="44"/>
      <c r="B54" s="44"/>
      <c r="C54" s="46" t="s">
        <v>11050</v>
      </c>
      <c r="D54" s="45" t="s">
        <v>42</v>
      </c>
    </row>
    <row r="55" spans="1:4" ht="15.5" x14ac:dyDescent="0.4">
      <c r="A55" s="44"/>
      <c r="B55" s="44"/>
      <c r="C55" s="46" t="s">
        <v>11053</v>
      </c>
      <c r="D55" s="45" t="s">
        <v>13</v>
      </c>
    </row>
    <row r="56" spans="1:4" ht="15.5" x14ac:dyDescent="0.4">
      <c r="A56" s="44"/>
      <c r="B56" s="44"/>
      <c r="C56" s="46" t="s">
        <v>11054</v>
      </c>
      <c r="D56" s="45" t="s">
        <v>14</v>
      </c>
    </row>
    <row r="57" spans="1:4" ht="15.5" x14ac:dyDescent="0.4">
      <c r="A57" s="44"/>
      <c r="B57" s="44"/>
      <c r="C57" s="46" t="s">
        <v>11055</v>
      </c>
      <c r="D57" s="45" t="s">
        <v>43</v>
      </c>
    </row>
    <row r="58" spans="1:4" ht="15.5" x14ac:dyDescent="0.4">
      <c r="A58" s="44"/>
      <c r="B58" s="44"/>
      <c r="C58" s="46" t="s">
        <v>11057</v>
      </c>
      <c r="D58" s="45" t="s">
        <v>44</v>
      </c>
    </row>
    <row r="59" spans="1:4" ht="15.5" x14ac:dyDescent="0.4">
      <c r="A59" s="44"/>
      <c r="B59" s="44"/>
      <c r="C59" s="46" t="s">
        <v>11060</v>
      </c>
      <c r="D59" s="45" t="s">
        <v>45</v>
      </c>
    </row>
    <row r="60" spans="1:4" ht="15.5" x14ac:dyDescent="0.4">
      <c r="A60" s="44"/>
      <c r="B60" s="44"/>
      <c r="C60" s="46" t="s">
        <v>11062</v>
      </c>
      <c r="D60" s="45" t="s">
        <v>16</v>
      </c>
    </row>
    <row r="61" spans="1:4" ht="15.5" x14ac:dyDescent="0.4">
      <c r="A61" s="44"/>
      <c r="B61" s="44"/>
      <c r="C61" s="46" t="s">
        <v>11064</v>
      </c>
      <c r="D61" s="45" t="s">
        <v>46</v>
      </c>
    </row>
    <row r="62" spans="1:4" ht="15.5" x14ac:dyDescent="0.4">
      <c r="A62" s="44"/>
      <c r="B62" s="44"/>
      <c r="C62" s="46" t="s">
        <v>11067</v>
      </c>
      <c r="D62" s="45" t="s">
        <v>47</v>
      </c>
    </row>
    <row r="63" spans="1:4" ht="15.5" x14ac:dyDescent="0.4">
      <c r="A63" s="44"/>
      <c r="B63" s="44"/>
      <c r="C63" s="46" t="s">
        <v>11069</v>
      </c>
      <c r="D63" s="45" t="s">
        <v>15</v>
      </c>
    </row>
    <row r="64" spans="1:4" ht="15.5" x14ac:dyDescent="0.4">
      <c r="A64" s="44"/>
      <c r="B64" s="44"/>
      <c r="C64" s="46" t="s">
        <v>11070</v>
      </c>
      <c r="D64" s="45" t="s">
        <v>17</v>
      </c>
    </row>
    <row r="65" spans="1:4" ht="15.5" x14ac:dyDescent="0.4">
      <c r="A65" s="44"/>
      <c r="B65" s="44"/>
      <c r="C65" s="46" t="s">
        <v>11071</v>
      </c>
      <c r="D65" s="45" t="s">
        <v>18</v>
      </c>
    </row>
    <row r="66" spans="1:4" ht="15.5" x14ac:dyDescent="0.4">
      <c r="A66" s="44"/>
      <c r="B66" s="44"/>
      <c r="C66" s="46" t="s">
        <v>11072</v>
      </c>
      <c r="D66" s="45" t="s">
        <v>19</v>
      </c>
    </row>
    <row r="67" spans="1:4" ht="15.5" x14ac:dyDescent="0.4">
      <c r="A67" s="44"/>
      <c r="B67" s="44"/>
      <c r="C67" s="46" t="s">
        <v>11073</v>
      </c>
      <c r="D67" s="45" t="s">
        <v>20</v>
      </c>
    </row>
    <row r="68" spans="1:4" ht="15.5" x14ac:dyDescent="0.4">
      <c r="A68" s="44"/>
      <c r="B68" s="44"/>
      <c r="C68" s="46" t="s">
        <v>11074</v>
      </c>
      <c r="D68" s="45" t="s">
        <v>21</v>
      </c>
    </row>
    <row r="69" spans="1:4" ht="15.5" x14ac:dyDescent="0.4">
      <c r="A69" s="44"/>
      <c r="B69" s="44"/>
      <c r="C69" s="46" t="s">
        <v>11075</v>
      </c>
      <c r="D69" s="45" t="s">
        <v>22</v>
      </c>
    </row>
    <row r="70" spans="1:4" ht="15.5" x14ac:dyDescent="0.4">
      <c r="A70" s="44"/>
      <c r="B70" s="44"/>
      <c r="C70" s="46" t="s">
        <v>11076</v>
      </c>
      <c r="D70" s="45" t="s">
        <v>48</v>
      </c>
    </row>
    <row r="71" spans="1:4" ht="15.5" x14ac:dyDescent="0.4">
      <c r="A71" s="44"/>
      <c r="B71" s="44"/>
      <c r="C71" s="46" t="s">
        <v>11077</v>
      </c>
      <c r="D71" s="45" t="s">
        <v>49</v>
      </c>
    </row>
    <row r="72" spans="1:4" ht="15.5" x14ac:dyDescent="0.4">
      <c r="A72" s="44"/>
      <c r="B72" s="44"/>
      <c r="C72" s="46" t="s">
        <v>11079</v>
      </c>
      <c r="D72" s="45" t="s">
        <v>50</v>
      </c>
    </row>
    <row r="73" spans="1:4" ht="15.5" x14ac:dyDescent="0.4">
      <c r="A73" s="44"/>
      <c r="B73" s="44"/>
      <c r="C73" s="46" t="s">
        <v>11081</v>
      </c>
      <c r="D73" s="45" t="s">
        <v>51</v>
      </c>
    </row>
    <row r="74" spans="1:4" ht="15.5" x14ac:dyDescent="0.4">
      <c r="A74" s="44"/>
      <c r="B74" s="44"/>
      <c r="C74" s="46" t="s">
        <v>11082</v>
      </c>
      <c r="D74" s="45" t="s">
        <v>25</v>
      </c>
    </row>
    <row r="75" spans="1:4" ht="15.5" x14ac:dyDescent="0.4">
      <c r="A75" s="44"/>
      <c r="B75" s="44"/>
      <c r="C75" s="46" t="s">
        <v>11083</v>
      </c>
      <c r="D75" s="45" t="s">
        <v>11013</v>
      </c>
    </row>
    <row r="76" spans="1:4" ht="15.5" x14ac:dyDescent="0.4">
      <c r="A76" s="44"/>
      <c r="B76" s="44"/>
      <c r="C76" s="46" t="s">
        <v>11085</v>
      </c>
      <c r="D76" s="45" t="s">
        <v>52</v>
      </c>
    </row>
    <row r="77" spans="1:4" ht="15.5" x14ac:dyDescent="0.4">
      <c r="A77" s="44"/>
      <c r="B77" s="44"/>
      <c r="C77" s="46" t="s">
        <v>11087</v>
      </c>
      <c r="D77" s="45" t="s">
        <v>28</v>
      </c>
    </row>
    <row r="78" spans="1:4" ht="15.5" x14ac:dyDescent="0.4">
      <c r="A78" s="44"/>
      <c r="B78" s="44"/>
      <c r="C78" s="46" t="s">
        <v>11088</v>
      </c>
      <c r="D78" s="45" t="s">
        <v>53</v>
      </c>
    </row>
    <row r="79" spans="1:4" ht="15.5" x14ac:dyDescent="0.4">
      <c r="A79" s="44"/>
      <c r="B79" s="44"/>
      <c r="C79" s="46" t="s">
        <v>11090</v>
      </c>
      <c r="D79" s="45" t="s">
        <v>54</v>
      </c>
    </row>
    <row r="80" spans="1:4" ht="15.5" x14ac:dyDescent="0.4">
      <c r="A80" s="44"/>
      <c r="B80" s="44"/>
      <c r="C80" s="46" t="s">
        <v>11091</v>
      </c>
      <c r="D80" s="45" t="s">
        <v>31</v>
      </c>
    </row>
    <row r="81" spans="1:4" ht="15.5" x14ac:dyDescent="0.4">
      <c r="A81" s="44"/>
      <c r="B81" s="44"/>
      <c r="C81" s="46" t="s">
        <v>11093</v>
      </c>
      <c r="D81" s="45" t="s">
        <v>55</v>
      </c>
    </row>
    <row r="82" spans="1:4" ht="15.5" x14ac:dyDescent="0.4">
      <c r="A82" s="44"/>
      <c r="B82" s="44"/>
      <c r="C82" s="46" t="s">
        <v>11096</v>
      </c>
      <c r="D82" s="45" t="s">
        <v>56</v>
      </c>
    </row>
    <row r="83" spans="1:4" ht="15.5" x14ac:dyDescent="0.4">
      <c r="A83" s="44"/>
      <c r="B83" s="44"/>
      <c r="C83" s="46" t="s">
        <v>11098</v>
      </c>
      <c r="D83" s="45" t="s">
        <v>57</v>
      </c>
    </row>
    <row r="84" spans="1:4" ht="15.5" x14ac:dyDescent="0.4">
      <c r="A84" s="44"/>
      <c r="B84" s="44"/>
      <c r="C84" s="46" t="s">
        <v>11100</v>
      </c>
      <c r="D84" s="45" t="s">
        <v>58</v>
      </c>
    </row>
    <row r="85" spans="1:4" ht="15.5" x14ac:dyDescent="0.4">
      <c r="A85" s="44"/>
      <c r="B85" s="44"/>
      <c r="C85" s="46" t="s">
        <v>11103</v>
      </c>
      <c r="D85" s="45" t="s">
        <v>1550</v>
      </c>
    </row>
    <row r="86" spans="1:4" ht="15.5" x14ac:dyDescent="0.4">
      <c r="A86" s="44"/>
      <c r="B86" s="46" t="s">
        <v>8487</v>
      </c>
      <c r="C86" s="45" t="s">
        <v>59</v>
      </c>
      <c r="D86" s="44"/>
    </row>
    <row r="87" spans="1:4" ht="15.5" x14ac:dyDescent="0.4">
      <c r="A87" s="44"/>
      <c r="B87" s="44"/>
      <c r="C87" s="46" t="s">
        <v>8488</v>
      </c>
      <c r="D87" s="45" t="s">
        <v>60</v>
      </c>
    </row>
    <row r="88" spans="1:4" ht="15.5" x14ac:dyDescent="0.4">
      <c r="A88" s="44"/>
      <c r="B88" s="44"/>
      <c r="C88" s="46" t="s">
        <v>8489</v>
      </c>
      <c r="D88" s="45" t="s">
        <v>61</v>
      </c>
    </row>
    <row r="89" spans="1:4" ht="15.5" x14ac:dyDescent="0.4">
      <c r="A89" s="44"/>
      <c r="B89" s="44"/>
      <c r="C89" s="46" t="s">
        <v>8490</v>
      </c>
      <c r="D89" s="45" t="s">
        <v>62</v>
      </c>
    </row>
    <row r="90" spans="1:4" ht="15.5" x14ac:dyDescent="0.4">
      <c r="A90" s="44"/>
      <c r="B90" s="44"/>
      <c r="C90" s="46" t="s">
        <v>8491</v>
      </c>
      <c r="D90" s="45" t="s">
        <v>63</v>
      </c>
    </row>
    <row r="91" spans="1:4" ht="15.5" x14ac:dyDescent="0.4">
      <c r="A91" s="44"/>
      <c r="B91" s="44"/>
      <c r="C91" s="46" t="s">
        <v>8492</v>
      </c>
      <c r="D91" s="45" t="s">
        <v>64</v>
      </c>
    </row>
    <row r="92" spans="1:4" ht="15.5" x14ac:dyDescent="0.4">
      <c r="A92" s="44"/>
      <c r="B92" s="44"/>
      <c r="C92" s="46" t="s">
        <v>8493</v>
      </c>
      <c r="D92" s="45" t="s">
        <v>65</v>
      </c>
    </row>
    <row r="93" spans="1:4" ht="15.5" x14ac:dyDescent="0.4">
      <c r="A93" s="44"/>
      <c r="B93" s="44"/>
      <c r="C93" s="46" t="s">
        <v>8494</v>
      </c>
      <c r="D93" s="45" t="s">
        <v>66</v>
      </c>
    </row>
    <row r="94" spans="1:4" ht="15.5" x14ac:dyDescent="0.4">
      <c r="A94" s="44"/>
      <c r="B94" s="44"/>
      <c r="C94" s="46" t="s">
        <v>8495</v>
      </c>
      <c r="D94" s="45" t="s">
        <v>67</v>
      </c>
    </row>
    <row r="95" spans="1:4" ht="15.5" x14ac:dyDescent="0.4">
      <c r="A95" s="44"/>
      <c r="B95" s="44"/>
      <c r="C95" s="46" t="s">
        <v>8496</v>
      </c>
      <c r="D95" s="45" t="s">
        <v>68</v>
      </c>
    </row>
    <row r="96" spans="1:4" ht="15.5" x14ac:dyDescent="0.4">
      <c r="A96" s="44"/>
      <c r="B96" s="44"/>
      <c r="C96" s="46" t="s">
        <v>11112</v>
      </c>
      <c r="D96" s="45" t="s">
        <v>69</v>
      </c>
    </row>
    <row r="97" spans="1:4" ht="15.5" x14ac:dyDescent="0.4">
      <c r="A97" s="44"/>
      <c r="B97" s="44"/>
      <c r="C97" s="46" t="s">
        <v>11114</v>
      </c>
      <c r="D97" s="45" t="s">
        <v>70</v>
      </c>
    </row>
    <row r="98" spans="1:4" ht="15.5" x14ac:dyDescent="0.4">
      <c r="A98" s="44"/>
      <c r="B98" s="44"/>
      <c r="C98" s="46" t="s">
        <v>11117</v>
      </c>
      <c r="D98" s="45" t="s">
        <v>71</v>
      </c>
    </row>
    <row r="99" spans="1:4" ht="15.5" x14ac:dyDescent="0.4">
      <c r="A99" s="44"/>
      <c r="B99" s="44"/>
      <c r="C99" s="46" t="s">
        <v>11120</v>
      </c>
      <c r="D99" s="45" t="s">
        <v>72</v>
      </c>
    </row>
    <row r="100" spans="1:4" ht="15.5" x14ac:dyDescent="0.4">
      <c r="A100" s="44"/>
      <c r="B100" s="44"/>
      <c r="C100" s="46" t="s">
        <v>11122</v>
      </c>
      <c r="D100" s="45" t="s">
        <v>73</v>
      </c>
    </row>
    <row r="101" spans="1:4" ht="15.5" x14ac:dyDescent="0.4">
      <c r="A101" s="44"/>
      <c r="B101" s="44"/>
      <c r="C101" s="46" t="s">
        <v>11125</v>
      </c>
      <c r="D101" s="45" t="s">
        <v>74</v>
      </c>
    </row>
    <row r="102" spans="1:4" ht="15.5" x14ac:dyDescent="0.4">
      <c r="A102" s="44"/>
      <c r="B102" s="44"/>
      <c r="C102" s="46" t="s">
        <v>11128</v>
      </c>
      <c r="D102" s="45" t="s">
        <v>75</v>
      </c>
    </row>
    <row r="103" spans="1:4" ht="15.5" x14ac:dyDescent="0.4">
      <c r="A103" s="44"/>
      <c r="B103" s="44"/>
      <c r="C103" s="46" t="s">
        <v>11129</v>
      </c>
      <c r="D103" s="45" t="s">
        <v>76</v>
      </c>
    </row>
    <row r="104" spans="1:4" ht="15.5" x14ac:dyDescent="0.4">
      <c r="A104" s="44"/>
      <c r="B104" s="44"/>
      <c r="C104" s="46" t="s">
        <v>11132</v>
      </c>
      <c r="D104" s="45" t="s">
        <v>77</v>
      </c>
    </row>
    <row r="105" spans="1:4" ht="15.5" x14ac:dyDescent="0.4">
      <c r="A105" s="44"/>
      <c r="B105" s="44"/>
      <c r="C105" s="46" t="s">
        <v>11133</v>
      </c>
      <c r="D105" s="45" t="s">
        <v>78</v>
      </c>
    </row>
    <row r="106" spans="1:4" ht="15.5" x14ac:dyDescent="0.4">
      <c r="A106" s="44"/>
      <c r="B106" s="44"/>
      <c r="C106" s="46" t="s">
        <v>11134</v>
      </c>
      <c r="D106" s="45" t="s">
        <v>1550</v>
      </c>
    </row>
    <row r="107" spans="1:4" ht="15.5" x14ac:dyDescent="0.4">
      <c r="A107" s="44"/>
      <c r="B107" s="46" t="s">
        <v>8497</v>
      </c>
      <c r="C107" s="45" t="s">
        <v>1588</v>
      </c>
      <c r="D107" s="44"/>
    </row>
    <row r="108" spans="1:4" ht="15.5" x14ac:dyDescent="0.4">
      <c r="A108" s="44"/>
      <c r="B108" s="44"/>
      <c r="C108" s="46" t="s">
        <v>8498</v>
      </c>
      <c r="D108" s="45" t="s">
        <v>3780</v>
      </c>
    </row>
    <row r="109" spans="1:4" ht="15.5" x14ac:dyDescent="0.4">
      <c r="A109" s="44"/>
      <c r="B109" s="44"/>
      <c r="C109" s="46" t="s">
        <v>8499</v>
      </c>
      <c r="D109" s="45" t="s">
        <v>3781</v>
      </c>
    </row>
    <row r="110" spans="1:4" ht="15.5" x14ac:dyDescent="0.4">
      <c r="A110" s="44"/>
      <c r="B110" s="44"/>
      <c r="C110" s="46" t="s">
        <v>8500</v>
      </c>
      <c r="D110" s="45" t="s">
        <v>11135</v>
      </c>
    </row>
    <row r="111" spans="1:4" ht="15.5" x14ac:dyDescent="0.4">
      <c r="A111" s="44"/>
      <c r="B111" s="44"/>
      <c r="C111" s="46" t="s">
        <v>8501</v>
      </c>
      <c r="D111" s="45" t="s">
        <v>11138</v>
      </c>
    </row>
    <row r="112" spans="1:4" ht="15.5" x14ac:dyDescent="0.4">
      <c r="A112" s="44"/>
      <c r="B112" s="44"/>
      <c r="C112" s="46" t="s">
        <v>8502</v>
      </c>
      <c r="D112" s="45" t="s">
        <v>1590</v>
      </c>
    </row>
    <row r="113" spans="1:4" ht="15.5" x14ac:dyDescent="0.4">
      <c r="A113" s="44"/>
      <c r="B113" s="44"/>
      <c r="C113" s="46" t="s">
        <v>8503</v>
      </c>
      <c r="D113" s="45" t="s">
        <v>3784</v>
      </c>
    </row>
    <row r="114" spans="1:4" ht="15.5" x14ac:dyDescent="0.4">
      <c r="A114" s="44"/>
      <c r="B114" s="44"/>
      <c r="C114" s="46" t="s">
        <v>8504</v>
      </c>
      <c r="D114" s="45" t="s">
        <v>3785</v>
      </c>
    </row>
    <row r="115" spans="1:4" ht="15.5" x14ac:dyDescent="0.4">
      <c r="A115" s="44"/>
      <c r="B115" s="44"/>
      <c r="C115" s="46" t="s">
        <v>8505</v>
      </c>
      <c r="D115" s="45" t="s">
        <v>11145</v>
      </c>
    </row>
    <row r="116" spans="1:4" ht="15.5" x14ac:dyDescent="0.4">
      <c r="A116" s="44"/>
      <c r="B116" s="44"/>
      <c r="C116" s="46" t="s">
        <v>8506</v>
      </c>
      <c r="D116" s="45" t="s">
        <v>11148</v>
      </c>
    </row>
    <row r="117" spans="1:4" ht="15.5" x14ac:dyDescent="0.4">
      <c r="A117" s="44"/>
      <c r="B117" s="44"/>
      <c r="C117" s="46" t="s">
        <v>11151</v>
      </c>
      <c r="D117" s="45" t="s">
        <v>3788</v>
      </c>
    </row>
    <row r="118" spans="1:4" ht="15.5" x14ac:dyDescent="0.4">
      <c r="A118" s="44"/>
      <c r="B118" s="44"/>
      <c r="C118" s="46" t="s">
        <v>11152</v>
      </c>
      <c r="D118" s="45" t="s">
        <v>11153</v>
      </c>
    </row>
    <row r="119" spans="1:4" ht="15.5" x14ac:dyDescent="0.4">
      <c r="A119" s="44"/>
      <c r="B119" s="44"/>
      <c r="C119" s="46" t="s">
        <v>11156</v>
      </c>
      <c r="D119" s="45" t="s">
        <v>11157</v>
      </c>
    </row>
    <row r="120" spans="1:4" ht="15.5" x14ac:dyDescent="0.4">
      <c r="A120" s="44"/>
      <c r="B120" s="44"/>
      <c r="C120" s="46" t="s">
        <v>11160</v>
      </c>
      <c r="D120" s="45" t="s">
        <v>11161</v>
      </c>
    </row>
    <row r="121" spans="1:4" ht="15.5" x14ac:dyDescent="0.4">
      <c r="A121" s="44"/>
      <c r="B121" s="44"/>
      <c r="C121" s="46" t="s">
        <v>11163</v>
      </c>
      <c r="D121" s="45" t="s">
        <v>3792</v>
      </c>
    </row>
    <row r="122" spans="1:4" ht="15.5" x14ac:dyDescent="0.4">
      <c r="A122" s="44"/>
      <c r="B122" s="44"/>
      <c r="C122" s="46" t="s">
        <v>11165</v>
      </c>
      <c r="D122" s="45" t="s">
        <v>1593</v>
      </c>
    </row>
    <row r="123" spans="1:4" ht="15.5" x14ac:dyDescent="0.4">
      <c r="A123" s="44"/>
      <c r="B123" s="44"/>
      <c r="C123" s="46" t="s">
        <v>11167</v>
      </c>
      <c r="D123" s="45" t="s">
        <v>3793</v>
      </c>
    </row>
    <row r="124" spans="1:4" ht="15.5" x14ac:dyDescent="0.4">
      <c r="A124" s="44"/>
      <c r="B124" s="44"/>
      <c r="C124" s="46" t="s">
        <v>11169</v>
      </c>
      <c r="D124" s="45" t="s">
        <v>11170</v>
      </c>
    </row>
    <row r="125" spans="1:4" ht="15.5" x14ac:dyDescent="0.4">
      <c r="A125" s="44"/>
      <c r="B125" s="44"/>
      <c r="C125" s="46" t="s">
        <v>11173</v>
      </c>
      <c r="D125" s="45" t="s">
        <v>3795</v>
      </c>
    </row>
    <row r="126" spans="1:4" ht="15.5" x14ac:dyDescent="0.4">
      <c r="A126" s="44"/>
      <c r="B126" s="44"/>
      <c r="C126" s="46" t="s">
        <v>11175</v>
      </c>
      <c r="D126" s="45" t="s">
        <v>35</v>
      </c>
    </row>
    <row r="127" spans="1:4" ht="15.5" x14ac:dyDescent="0.4">
      <c r="A127" s="44"/>
      <c r="B127" s="44"/>
      <c r="C127" s="46" t="s">
        <v>11176</v>
      </c>
      <c r="D127" s="45" t="s">
        <v>43</v>
      </c>
    </row>
    <row r="128" spans="1:4" ht="15.5" x14ac:dyDescent="0.4">
      <c r="A128" s="44"/>
      <c r="B128" s="44"/>
      <c r="C128" s="46" t="s">
        <v>11178</v>
      </c>
      <c r="D128" s="45" t="s">
        <v>3796</v>
      </c>
    </row>
    <row r="129" spans="1:4" ht="15.5" x14ac:dyDescent="0.4">
      <c r="A129" s="44"/>
      <c r="B129" s="44"/>
      <c r="C129" s="46" t="s">
        <v>11180</v>
      </c>
      <c r="D129" s="45" t="s">
        <v>11181</v>
      </c>
    </row>
    <row r="130" spans="1:4" ht="15.5" x14ac:dyDescent="0.4">
      <c r="A130" s="45" t="s">
        <v>1257</v>
      </c>
      <c r="B130" s="45" t="s">
        <v>92</v>
      </c>
      <c r="C130" s="44"/>
      <c r="D130" s="44"/>
    </row>
    <row r="131" spans="1:4" ht="15.5" x14ac:dyDescent="0.4">
      <c r="A131" s="44"/>
      <c r="B131" s="46" t="s">
        <v>8507</v>
      </c>
      <c r="C131" s="45" t="s">
        <v>93</v>
      </c>
      <c r="D131" s="44"/>
    </row>
    <row r="132" spans="1:4" ht="15.5" x14ac:dyDescent="0.4">
      <c r="A132" s="44"/>
      <c r="B132" s="44"/>
      <c r="C132" s="46" t="s">
        <v>8508</v>
      </c>
      <c r="D132" s="45" t="s">
        <v>94</v>
      </c>
    </row>
    <row r="133" spans="1:4" ht="15.5" x14ac:dyDescent="0.4">
      <c r="A133" s="44"/>
      <c r="B133" s="44"/>
      <c r="C133" s="46" t="s">
        <v>8509</v>
      </c>
      <c r="D133" s="45" t="s">
        <v>95</v>
      </c>
    </row>
    <row r="134" spans="1:4" ht="15.5" x14ac:dyDescent="0.4">
      <c r="A134" s="44"/>
      <c r="B134" s="44"/>
      <c r="C134" s="46" t="s">
        <v>8510</v>
      </c>
      <c r="D134" s="45" t="s">
        <v>96</v>
      </c>
    </row>
    <row r="135" spans="1:4" ht="15.5" x14ac:dyDescent="0.4">
      <c r="A135" s="44"/>
      <c r="B135" s="44"/>
      <c r="C135" s="46" t="s">
        <v>8511</v>
      </c>
      <c r="D135" s="45" t="s">
        <v>97</v>
      </c>
    </row>
    <row r="136" spans="1:4" ht="15.5" x14ac:dyDescent="0.4">
      <c r="A136" s="44"/>
      <c r="B136" s="46" t="s">
        <v>8512</v>
      </c>
      <c r="C136" s="45" t="s">
        <v>1595</v>
      </c>
      <c r="D136" s="44"/>
    </row>
    <row r="137" spans="1:4" ht="15.5" x14ac:dyDescent="0.4">
      <c r="A137" s="44"/>
      <c r="B137" s="44"/>
      <c r="C137" s="46" t="s">
        <v>8513</v>
      </c>
      <c r="D137" s="45" t="s">
        <v>11191</v>
      </c>
    </row>
    <row r="138" spans="1:4" ht="15.5" x14ac:dyDescent="0.4">
      <c r="A138" s="44"/>
      <c r="B138" s="44"/>
      <c r="C138" s="46" t="s">
        <v>8514</v>
      </c>
      <c r="D138" s="45" t="s">
        <v>3803</v>
      </c>
    </row>
    <row r="139" spans="1:4" ht="15.5" x14ac:dyDescent="0.4">
      <c r="A139" s="44"/>
      <c r="B139" s="44"/>
      <c r="C139" s="46" t="s">
        <v>8515</v>
      </c>
      <c r="D139" s="45" t="s">
        <v>11195</v>
      </c>
    </row>
    <row r="140" spans="1:4" ht="15.5" x14ac:dyDescent="0.4">
      <c r="A140" s="45" t="s">
        <v>1258</v>
      </c>
      <c r="B140" s="45" t="s">
        <v>11198</v>
      </c>
      <c r="C140" s="44"/>
      <c r="D140" s="44"/>
    </row>
    <row r="141" spans="1:4" ht="15.5" x14ac:dyDescent="0.4">
      <c r="A141" s="44"/>
      <c r="B141" s="46" t="s">
        <v>8516</v>
      </c>
      <c r="C141" s="45" t="s">
        <v>11199</v>
      </c>
      <c r="D141" s="44"/>
    </row>
    <row r="142" spans="1:4" ht="15.5" x14ac:dyDescent="0.4">
      <c r="A142" s="44"/>
      <c r="B142" s="44"/>
      <c r="C142" s="46" t="s">
        <v>8517</v>
      </c>
      <c r="D142" s="45" t="s">
        <v>1597</v>
      </c>
    </row>
    <row r="143" spans="1:4" ht="15.5" x14ac:dyDescent="0.4">
      <c r="A143" s="44"/>
      <c r="B143" s="44"/>
      <c r="C143" s="46" t="s">
        <v>8518</v>
      </c>
      <c r="D143" s="45" t="s">
        <v>1600</v>
      </c>
    </row>
    <row r="144" spans="1:4" ht="15.5" x14ac:dyDescent="0.4">
      <c r="A144" s="45" t="s">
        <v>8519</v>
      </c>
      <c r="B144" s="45" t="s">
        <v>11200</v>
      </c>
      <c r="C144" s="44"/>
      <c r="D144" s="44"/>
    </row>
    <row r="145" spans="1:4" ht="15.5" x14ac:dyDescent="0.4">
      <c r="A145" s="44"/>
      <c r="B145" s="46" t="s">
        <v>8520</v>
      </c>
      <c r="C145" s="45" t="s">
        <v>11201</v>
      </c>
      <c r="D145" s="44"/>
    </row>
    <row r="146" spans="1:4" ht="15.5" x14ac:dyDescent="0.4">
      <c r="A146" s="44"/>
      <c r="B146" s="44"/>
      <c r="C146" s="46" t="s">
        <v>8521</v>
      </c>
      <c r="D146" s="45" t="s">
        <v>3809</v>
      </c>
    </row>
    <row r="147" spans="1:4" ht="15.5" x14ac:dyDescent="0.4">
      <c r="A147" s="44"/>
      <c r="B147" s="44"/>
      <c r="C147" s="46" t="s">
        <v>8522</v>
      </c>
      <c r="D147" s="45" t="s">
        <v>1601</v>
      </c>
    </row>
    <row r="148" spans="1:4" ht="15.5" x14ac:dyDescent="0.4">
      <c r="A148" s="44"/>
      <c r="B148" s="46" t="s">
        <v>8523</v>
      </c>
      <c r="C148" s="45" t="s">
        <v>3810</v>
      </c>
      <c r="D148" s="44"/>
    </row>
    <row r="149" spans="1:4" ht="15.5" x14ac:dyDescent="0.4">
      <c r="A149" s="44"/>
      <c r="B149" s="44"/>
      <c r="C149" s="46" t="s">
        <v>8524</v>
      </c>
      <c r="D149" s="45" t="s">
        <v>1602</v>
      </c>
    </row>
    <row r="150" spans="1:4" ht="15.5" x14ac:dyDescent="0.4">
      <c r="A150" s="44"/>
      <c r="B150" s="44"/>
      <c r="C150" s="46" t="s">
        <v>8525</v>
      </c>
      <c r="D150" s="45" t="s">
        <v>1604</v>
      </c>
    </row>
    <row r="151" spans="1:4" ht="15.5" x14ac:dyDescent="0.4">
      <c r="A151" s="44"/>
      <c r="B151" s="44"/>
      <c r="C151" s="46" t="s">
        <v>8526</v>
      </c>
      <c r="D151" s="45" t="s">
        <v>3811</v>
      </c>
    </row>
    <row r="152" spans="1:4" ht="15.5" x14ac:dyDescent="0.4">
      <c r="A152" s="45" t="s">
        <v>8527</v>
      </c>
      <c r="B152" s="45" t="s">
        <v>11207</v>
      </c>
      <c r="C152" s="44"/>
      <c r="D152" s="44"/>
    </row>
    <row r="153" spans="1:4" ht="15.5" x14ac:dyDescent="0.4">
      <c r="A153" s="44"/>
      <c r="B153" s="46" t="s">
        <v>8528</v>
      </c>
      <c r="C153" s="45" t="s">
        <v>1606</v>
      </c>
      <c r="D153" s="44"/>
    </row>
    <row r="154" spans="1:4" ht="15.5" x14ac:dyDescent="0.4">
      <c r="A154" s="44"/>
      <c r="B154" s="44"/>
      <c r="C154" s="46" t="s">
        <v>8529</v>
      </c>
      <c r="D154" s="45" t="s">
        <v>11208</v>
      </c>
    </row>
    <row r="155" spans="1:4" ht="15.5" x14ac:dyDescent="0.4">
      <c r="A155" s="44"/>
      <c r="B155" s="44"/>
      <c r="C155" s="46" t="s">
        <v>8530</v>
      </c>
      <c r="D155" s="45" t="s">
        <v>1609</v>
      </c>
    </row>
    <row r="156" spans="1:4" ht="15.5" x14ac:dyDescent="0.4">
      <c r="A156" s="44"/>
      <c r="B156" s="44"/>
      <c r="C156" s="46" t="s">
        <v>8531</v>
      </c>
      <c r="D156" s="45" t="s">
        <v>11210</v>
      </c>
    </row>
    <row r="157" spans="1:4" ht="15.5" x14ac:dyDescent="0.4">
      <c r="A157" s="44"/>
      <c r="B157" s="44"/>
      <c r="C157" s="46" t="s">
        <v>8532</v>
      </c>
      <c r="D157" s="45" t="s">
        <v>1614</v>
      </c>
    </row>
    <row r="158" spans="1:4" ht="15.5" x14ac:dyDescent="0.4">
      <c r="A158" s="44"/>
      <c r="B158" s="44"/>
      <c r="C158" s="46" t="s">
        <v>8533</v>
      </c>
      <c r="D158" s="45" t="s">
        <v>1615</v>
      </c>
    </row>
    <row r="159" spans="1:4" ht="15.5" x14ac:dyDescent="0.4">
      <c r="A159" s="44"/>
      <c r="B159" s="44"/>
      <c r="C159" s="46" t="s">
        <v>8534</v>
      </c>
      <c r="D159" s="45" t="s">
        <v>3815</v>
      </c>
    </row>
    <row r="160" spans="1:4" ht="15.5" x14ac:dyDescent="0.4">
      <c r="A160" s="44"/>
      <c r="B160" s="44"/>
      <c r="C160" s="46" t="s">
        <v>8535</v>
      </c>
      <c r="D160" s="45" t="s">
        <v>3816</v>
      </c>
    </row>
    <row r="161" spans="1:4" ht="15.5" x14ac:dyDescent="0.4">
      <c r="A161" s="45" t="s">
        <v>8536</v>
      </c>
      <c r="B161" s="45" t="s">
        <v>1621</v>
      </c>
      <c r="C161" s="44"/>
      <c r="D161" s="44"/>
    </row>
    <row r="162" spans="1:4" ht="15.5" x14ac:dyDescent="0.4">
      <c r="A162" s="44"/>
      <c r="B162" s="46" t="s">
        <v>8537</v>
      </c>
      <c r="C162" s="45" t="s">
        <v>1622</v>
      </c>
      <c r="D162" s="44"/>
    </row>
    <row r="163" spans="1:4" ht="15.5" x14ac:dyDescent="0.4">
      <c r="A163" s="44"/>
      <c r="B163" s="44"/>
      <c r="C163" s="46" t="s">
        <v>8538</v>
      </c>
      <c r="D163" s="45" t="s">
        <v>1623</v>
      </c>
    </row>
    <row r="164" spans="1:4" ht="15.5" x14ac:dyDescent="0.4">
      <c r="A164" s="44"/>
      <c r="B164" s="44"/>
      <c r="C164" s="46" t="s">
        <v>8539</v>
      </c>
      <c r="D164" s="45" t="s">
        <v>1625</v>
      </c>
    </row>
    <row r="165" spans="1:4" ht="15.5" x14ac:dyDescent="0.4">
      <c r="A165" s="44"/>
      <c r="B165" s="44"/>
      <c r="C165" s="46" t="s">
        <v>8540</v>
      </c>
      <c r="D165" s="45" t="s">
        <v>11215</v>
      </c>
    </row>
    <row r="166" spans="1:4" ht="15.5" x14ac:dyDescent="0.4">
      <c r="A166" s="44"/>
      <c r="B166" s="44"/>
      <c r="C166" s="46" t="s">
        <v>8541</v>
      </c>
      <c r="D166" s="45" t="s">
        <v>1627</v>
      </c>
    </row>
    <row r="167" spans="1:4" ht="15.5" x14ac:dyDescent="0.4">
      <c r="A167" s="44"/>
      <c r="B167" s="44"/>
      <c r="C167" s="46" t="s">
        <v>8542</v>
      </c>
      <c r="D167" s="45" t="s">
        <v>1629</v>
      </c>
    </row>
    <row r="168" spans="1:4" ht="15.5" x14ac:dyDescent="0.4">
      <c r="A168" s="44"/>
      <c r="B168" s="44"/>
      <c r="C168" s="46" t="s">
        <v>8543</v>
      </c>
      <c r="D168" s="45" t="s">
        <v>1630</v>
      </c>
    </row>
    <row r="169" spans="1:4" ht="15.5" x14ac:dyDescent="0.4">
      <c r="A169" s="44"/>
      <c r="B169" s="44"/>
      <c r="C169" s="46" t="s">
        <v>8544</v>
      </c>
      <c r="D169" s="45" t="s">
        <v>11222</v>
      </c>
    </row>
    <row r="170" spans="1:4" ht="15.5" x14ac:dyDescent="0.4">
      <c r="A170" s="44"/>
      <c r="B170" s="44"/>
      <c r="C170" s="46" t="s">
        <v>8545</v>
      </c>
      <c r="D170" s="45" t="s">
        <v>1632</v>
      </c>
    </row>
    <row r="171" spans="1:4" ht="15.5" x14ac:dyDescent="0.4">
      <c r="A171" s="44"/>
      <c r="B171" s="44"/>
      <c r="C171" s="46" t="s">
        <v>8546</v>
      </c>
      <c r="D171" s="45" t="s">
        <v>11225</v>
      </c>
    </row>
    <row r="172" spans="1:4" ht="15.5" x14ac:dyDescent="0.4">
      <c r="A172" s="44"/>
      <c r="B172" s="44"/>
      <c r="C172" s="46" t="s">
        <v>11228</v>
      </c>
      <c r="D172" s="45" t="s">
        <v>11229</v>
      </c>
    </row>
    <row r="173" spans="1:4" ht="15.5" x14ac:dyDescent="0.4">
      <c r="A173" s="44"/>
      <c r="B173" s="44"/>
      <c r="C173" s="46" t="s">
        <v>11232</v>
      </c>
      <c r="D173" s="45" t="s">
        <v>11233</v>
      </c>
    </row>
    <row r="174" spans="1:4" ht="15.5" x14ac:dyDescent="0.4">
      <c r="A174" s="44"/>
      <c r="B174" s="44"/>
      <c r="C174" s="46" t="s">
        <v>11236</v>
      </c>
      <c r="D174" s="45" t="s">
        <v>11237</v>
      </c>
    </row>
    <row r="175" spans="1:4" ht="15.5" x14ac:dyDescent="0.4">
      <c r="A175" s="44"/>
      <c r="B175" s="44"/>
      <c r="C175" s="46" t="s">
        <v>11238</v>
      </c>
      <c r="D175" s="45" t="s">
        <v>11239</v>
      </c>
    </row>
    <row r="176" spans="1:4" ht="15.5" x14ac:dyDescent="0.4">
      <c r="A176" s="44"/>
      <c r="B176" s="44"/>
      <c r="C176" s="46" t="s">
        <v>11242</v>
      </c>
      <c r="D176" s="45" t="s">
        <v>11243</v>
      </c>
    </row>
    <row r="177" spans="1:4" ht="15.5" x14ac:dyDescent="0.4">
      <c r="A177" s="44"/>
      <c r="B177" s="44"/>
      <c r="C177" s="46" t="s">
        <v>11244</v>
      </c>
      <c r="D177" s="45" t="s">
        <v>1637</v>
      </c>
    </row>
    <row r="178" spans="1:4" ht="15.5" x14ac:dyDescent="0.4">
      <c r="A178" s="44"/>
      <c r="B178" s="44"/>
      <c r="C178" s="46" t="s">
        <v>11245</v>
      </c>
      <c r="D178" s="45" t="s">
        <v>11246</v>
      </c>
    </row>
    <row r="179" spans="1:4" ht="15.5" x14ac:dyDescent="0.4">
      <c r="A179" s="45" t="s">
        <v>8547</v>
      </c>
      <c r="B179" s="45" t="s">
        <v>11249</v>
      </c>
      <c r="C179" s="44"/>
      <c r="D179" s="44"/>
    </row>
    <row r="180" spans="1:4" ht="15.5" x14ac:dyDescent="0.4">
      <c r="A180" s="44"/>
      <c r="B180" s="46" t="s">
        <v>8548</v>
      </c>
      <c r="C180" s="45" t="s">
        <v>1639</v>
      </c>
      <c r="D180" s="44"/>
    </row>
    <row r="181" spans="1:4" ht="15.5" x14ac:dyDescent="0.4">
      <c r="A181" s="44"/>
      <c r="B181" s="44"/>
      <c r="C181" s="46" t="s">
        <v>8549</v>
      </c>
      <c r="D181" s="45" t="s">
        <v>1640</v>
      </c>
    </row>
    <row r="182" spans="1:4" ht="15.5" x14ac:dyDescent="0.4">
      <c r="A182" s="44"/>
      <c r="B182" s="44"/>
      <c r="C182" s="46" t="s">
        <v>8550</v>
      </c>
      <c r="D182" s="45" t="s">
        <v>3827</v>
      </c>
    </row>
    <row r="183" spans="1:4" ht="15.5" x14ac:dyDescent="0.4">
      <c r="A183" s="44"/>
      <c r="B183" s="46" t="s">
        <v>8551</v>
      </c>
      <c r="C183" s="45" t="s">
        <v>1643</v>
      </c>
      <c r="D183" s="44"/>
    </row>
    <row r="184" spans="1:4" ht="15.5" x14ac:dyDescent="0.4">
      <c r="A184" s="44"/>
      <c r="B184" s="44"/>
      <c r="C184" s="46" t="s">
        <v>8552</v>
      </c>
      <c r="D184" s="45" t="s">
        <v>11251</v>
      </c>
    </row>
    <row r="185" spans="1:4" ht="15.5" x14ac:dyDescent="0.4">
      <c r="A185" s="44"/>
      <c r="B185" s="44"/>
      <c r="C185" s="46" t="s">
        <v>8553</v>
      </c>
      <c r="D185" s="45" t="s">
        <v>3829</v>
      </c>
    </row>
    <row r="186" spans="1:4" ht="15.5" x14ac:dyDescent="0.4">
      <c r="A186" s="44"/>
      <c r="B186" s="44"/>
      <c r="C186" s="46" t="s">
        <v>8554</v>
      </c>
      <c r="D186" s="45" t="s">
        <v>1645</v>
      </c>
    </row>
    <row r="187" spans="1:4" ht="15.5" x14ac:dyDescent="0.4">
      <c r="A187" s="44"/>
      <c r="B187" s="44"/>
      <c r="C187" s="46" t="s">
        <v>8555</v>
      </c>
      <c r="D187" s="45" t="s">
        <v>1648</v>
      </c>
    </row>
    <row r="188" spans="1:4" ht="15.5" x14ac:dyDescent="0.4">
      <c r="A188" s="44"/>
      <c r="B188" s="46" t="s">
        <v>8556</v>
      </c>
      <c r="C188" s="45" t="s">
        <v>11256</v>
      </c>
      <c r="D188" s="44"/>
    </row>
    <row r="189" spans="1:4" ht="15.5" x14ac:dyDescent="0.4">
      <c r="A189" s="44"/>
      <c r="B189" s="44"/>
      <c r="C189" s="46" t="s">
        <v>8557</v>
      </c>
      <c r="D189" s="45" t="s">
        <v>11257</v>
      </c>
    </row>
    <row r="190" spans="1:4" ht="15.5" x14ac:dyDescent="0.4">
      <c r="A190" s="44"/>
      <c r="B190" s="44"/>
      <c r="C190" s="46" t="s">
        <v>8558</v>
      </c>
      <c r="D190" s="45" t="s">
        <v>1650</v>
      </c>
    </row>
    <row r="191" spans="1:4" ht="15.5" x14ac:dyDescent="0.4">
      <c r="A191" s="44"/>
      <c r="B191" s="44"/>
      <c r="C191" s="46" t="s">
        <v>8559</v>
      </c>
      <c r="D191" s="45" t="s">
        <v>1651</v>
      </c>
    </row>
    <row r="192" spans="1:4" ht="15.5" x14ac:dyDescent="0.4">
      <c r="A192" s="44"/>
      <c r="B192" s="46" t="s">
        <v>8560</v>
      </c>
      <c r="C192" s="45" t="s">
        <v>11263</v>
      </c>
      <c r="D192" s="44"/>
    </row>
    <row r="193" spans="1:4" ht="15.5" x14ac:dyDescent="0.4">
      <c r="A193" s="44"/>
      <c r="B193" s="44"/>
      <c r="C193" s="46" t="s">
        <v>8561</v>
      </c>
      <c r="D193" s="45" t="s">
        <v>3833</v>
      </c>
    </row>
    <row r="194" spans="1:4" ht="15.5" x14ac:dyDescent="0.4">
      <c r="A194" s="44"/>
      <c r="B194" s="44"/>
      <c r="C194" s="46" t="s">
        <v>8562</v>
      </c>
      <c r="D194" s="45" t="s">
        <v>1653</v>
      </c>
    </row>
    <row r="195" spans="1:4" ht="15.5" x14ac:dyDescent="0.4">
      <c r="A195" s="44"/>
      <c r="B195" s="46" t="s">
        <v>8563</v>
      </c>
      <c r="C195" s="45" t="s">
        <v>11266</v>
      </c>
      <c r="D195" s="44"/>
    </row>
    <row r="196" spans="1:4" ht="15.5" x14ac:dyDescent="0.4">
      <c r="A196" s="44"/>
      <c r="B196" s="44"/>
      <c r="C196" s="46" t="s">
        <v>8564</v>
      </c>
      <c r="D196" s="45" t="s">
        <v>1656</v>
      </c>
    </row>
    <row r="197" spans="1:4" ht="15.5" x14ac:dyDescent="0.4">
      <c r="A197" s="44"/>
      <c r="B197" s="44"/>
      <c r="C197" s="46" t="s">
        <v>8565</v>
      </c>
      <c r="D197" s="45" t="s">
        <v>1658</v>
      </c>
    </row>
    <row r="198" spans="1:4" ht="15.5" x14ac:dyDescent="0.4">
      <c r="A198" s="44"/>
      <c r="B198" s="44"/>
      <c r="C198" s="46" t="s">
        <v>8566</v>
      </c>
      <c r="D198" s="45" t="s">
        <v>3835</v>
      </c>
    </row>
    <row r="199" spans="1:4" ht="15.5" x14ac:dyDescent="0.4">
      <c r="A199" s="44"/>
      <c r="B199" s="44"/>
      <c r="C199" s="46" t="s">
        <v>8567</v>
      </c>
      <c r="D199" s="45" t="s">
        <v>1660</v>
      </c>
    </row>
    <row r="200" spans="1:4" ht="15.5" x14ac:dyDescent="0.4">
      <c r="A200" s="45" t="s">
        <v>14207</v>
      </c>
      <c r="B200" s="44"/>
      <c r="C200" s="44"/>
      <c r="D200" s="44"/>
    </row>
    <row r="201" spans="1:4" x14ac:dyDescent="0.3">
      <c r="A201"/>
      <c r="B201"/>
      <c r="C201"/>
      <c r="D201"/>
    </row>
    <row r="202" spans="1:4" x14ac:dyDescent="0.3">
      <c r="A202"/>
      <c r="B202"/>
      <c r="C202"/>
      <c r="D202"/>
    </row>
    <row r="203" spans="1:4" x14ac:dyDescent="0.3">
      <c r="A203"/>
      <c r="B203"/>
      <c r="C203"/>
      <c r="D203"/>
    </row>
    <row r="204" spans="1:4" x14ac:dyDescent="0.3">
      <c r="A204"/>
      <c r="B204"/>
      <c r="C204"/>
      <c r="D204"/>
    </row>
    <row r="205" spans="1:4" x14ac:dyDescent="0.3">
      <c r="A205"/>
      <c r="B205"/>
      <c r="C205"/>
      <c r="D205"/>
    </row>
    <row r="206" spans="1:4" x14ac:dyDescent="0.3">
      <c r="A206"/>
      <c r="B206"/>
      <c r="C206"/>
      <c r="D206"/>
    </row>
    <row r="207" spans="1:4" x14ac:dyDescent="0.3">
      <c r="A207"/>
      <c r="B207"/>
      <c r="C207"/>
      <c r="D207"/>
    </row>
    <row r="208" spans="1:4" x14ac:dyDescent="0.3">
      <c r="A208"/>
      <c r="B208"/>
      <c r="C208"/>
      <c r="D208"/>
    </row>
    <row r="209" spans="1:4" x14ac:dyDescent="0.3">
      <c r="A209"/>
      <c r="B209"/>
      <c r="C209"/>
      <c r="D209"/>
    </row>
    <row r="210" spans="1:4" x14ac:dyDescent="0.3">
      <c r="A210"/>
      <c r="B210"/>
      <c r="C210"/>
      <c r="D210"/>
    </row>
    <row r="211" spans="1:4" x14ac:dyDescent="0.3">
      <c r="A211"/>
      <c r="B211"/>
      <c r="C211"/>
      <c r="D211"/>
    </row>
    <row r="212" spans="1:4" x14ac:dyDescent="0.3">
      <c r="A212"/>
      <c r="B212"/>
      <c r="C212"/>
      <c r="D212"/>
    </row>
    <row r="213" spans="1:4" x14ac:dyDescent="0.3">
      <c r="A213"/>
      <c r="B213"/>
      <c r="C213"/>
      <c r="D213"/>
    </row>
    <row r="214" spans="1:4" x14ac:dyDescent="0.3">
      <c r="A214"/>
      <c r="B214"/>
      <c r="C214"/>
      <c r="D214"/>
    </row>
    <row r="215" spans="1:4" x14ac:dyDescent="0.3">
      <c r="A215"/>
      <c r="B215"/>
      <c r="C215"/>
      <c r="D215"/>
    </row>
    <row r="216" spans="1:4" x14ac:dyDescent="0.3">
      <c r="A216"/>
      <c r="B216"/>
      <c r="C216"/>
      <c r="D216"/>
    </row>
    <row r="217" spans="1:4" x14ac:dyDescent="0.3">
      <c r="A217"/>
      <c r="B217"/>
      <c r="C217"/>
      <c r="D217"/>
    </row>
    <row r="218" spans="1:4" x14ac:dyDescent="0.3">
      <c r="A218"/>
      <c r="B218"/>
      <c r="C218"/>
      <c r="D218"/>
    </row>
    <row r="219" spans="1:4" x14ac:dyDescent="0.3">
      <c r="A219"/>
      <c r="B219"/>
      <c r="C219"/>
      <c r="D219"/>
    </row>
    <row r="220" spans="1:4" x14ac:dyDescent="0.3">
      <c r="A220"/>
      <c r="B220"/>
      <c r="C220"/>
      <c r="D220"/>
    </row>
    <row r="221" spans="1:4" x14ac:dyDescent="0.3">
      <c r="A221"/>
      <c r="B221"/>
      <c r="C221"/>
      <c r="D221"/>
    </row>
    <row r="222" spans="1:4" x14ac:dyDescent="0.3">
      <c r="A222"/>
      <c r="B222"/>
      <c r="C222"/>
      <c r="D222"/>
    </row>
    <row r="223" spans="1:4" x14ac:dyDescent="0.3">
      <c r="A223"/>
      <c r="B223"/>
      <c r="C223"/>
      <c r="D223"/>
    </row>
    <row r="224" spans="1:4" x14ac:dyDescent="0.3">
      <c r="A224"/>
      <c r="B224"/>
      <c r="C224"/>
      <c r="D224"/>
    </row>
    <row r="225" spans="1:4" x14ac:dyDescent="0.3">
      <c r="A225"/>
      <c r="B225"/>
      <c r="C225"/>
      <c r="D225"/>
    </row>
    <row r="226" spans="1:4" x14ac:dyDescent="0.3">
      <c r="A226"/>
      <c r="B226"/>
      <c r="C226"/>
      <c r="D226"/>
    </row>
    <row r="227" spans="1:4" x14ac:dyDescent="0.3">
      <c r="A227"/>
      <c r="B227"/>
      <c r="C227"/>
      <c r="D227"/>
    </row>
    <row r="228" spans="1:4" x14ac:dyDescent="0.3">
      <c r="A228"/>
      <c r="B228"/>
      <c r="C228"/>
      <c r="D228"/>
    </row>
    <row r="229" spans="1:4" x14ac:dyDescent="0.3">
      <c r="A229"/>
      <c r="B229"/>
      <c r="C229"/>
      <c r="D229"/>
    </row>
    <row r="230" spans="1:4" x14ac:dyDescent="0.3">
      <c r="A230"/>
      <c r="B230"/>
      <c r="C230"/>
      <c r="D230"/>
    </row>
    <row r="231" spans="1:4" x14ac:dyDescent="0.3">
      <c r="A231"/>
      <c r="B231"/>
      <c r="C231"/>
      <c r="D231"/>
    </row>
    <row r="232" spans="1:4" x14ac:dyDescent="0.3">
      <c r="A232"/>
      <c r="B232"/>
      <c r="C232"/>
      <c r="D232"/>
    </row>
    <row r="233" spans="1:4" x14ac:dyDescent="0.3">
      <c r="A233"/>
      <c r="B233"/>
      <c r="C233"/>
      <c r="D233"/>
    </row>
    <row r="234" spans="1:4" x14ac:dyDescent="0.3">
      <c r="A234"/>
      <c r="B234"/>
      <c r="C234"/>
      <c r="D234"/>
    </row>
    <row r="235" spans="1:4" x14ac:dyDescent="0.3">
      <c r="A235"/>
      <c r="B235"/>
      <c r="C235"/>
      <c r="D235"/>
    </row>
    <row r="236" spans="1:4" x14ac:dyDescent="0.3">
      <c r="A236"/>
      <c r="B236"/>
      <c r="C236"/>
      <c r="D236"/>
    </row>
    <row r="237" spans="1:4" x14ac:dyDescent="0.3">
      <c r="A237"/>
      <c r="B237"/>
      <c r="C237"/>
      <c r="D237"/>
    </row>
    <row r="238" spans="1:4" x14ac:dyDescent="0.3">
      <c r="A238"/>
      <c r="B238"/>
      <c r="C238"/>
      <c r="D238"/>
    </row>
    <row r="239" spans="1:4" x14ac:dyDescent="0.3">
      <c r="A239"/>
      <c r="B239"/>
      <c r="C239"/>
      <c r="D239"/>
    </row>
    <row r="240" spans="1:4" x14ac:dyDescent="0.3">
      <c r="A240"/>
      <c r="B240"/>
      <c r="C240"/>
      <c r="D240"/>
    </row>
    <row r="241" spans="1:4" x14ac:dyDescent="0.3">
      <c r="A241"/>
      <c r="B241"/>
      <c r="C241"/>
      <c r="D241"/>
    </row>
    <row r="242" spans="1:4" x14ac:dyDescent="0.3">
      <c r="A242"/>
      <c r="B242"/>
      <c r="C242"/>
      <c r="D242"/>
    </row>
    <row r="243" spans="1:4" x14ac:dyDescent="0.3">
      <c r="A243"/>
      <c r="B243"/>
      <c r="C243"/>
      <c r="D243"/>
    </row>
    <row r="244" spans="1:4" x14ac:dyDescent="0.3">
      <c r="A244"/>
      <c r="B244"/>
      <c r="C244"/>
      <c r="D244"/>
    </row>
    <row r="245" spans="1:4" x14ac:dyDescent="0.3">
      <c r="A245"/>
      <c r="B245"/>
      <c r="C245"/>
      <c r="D245"/>
    </row>
    <row r="246" spans="1:4" x14ac:dyDescent="0.3">
      <c r="A246"/>
      <c r="B246"/>
      <c r="C246"/>
      <c r="D246"/>
    </row>
    <row r="247" spans="1:4" x14ac:dyDescent="0.3">
      <c r="A247"/>
      <c r="B247"/>
      <c r="C247"/>
      <c r="D247"/>
    </row>
    <row r="248" spans="1:4" x14ac:dyDescent="0.3">
      <c r="A248"/>
      <c r="B248"/>
      <c r="C248"/>
      <c r="D248"/>
    </row>
    <row r="249" spans="1:4" x14ac:dyDescent="0.3">
      <c r="A249"/>
      <c r="B249"/>
      <c r="C249"/>
      <c r="D249"/>
    </row>
    <row r="250" spans="1:4" x14ac:dyDescent="0.3">
      <c r="A250"/>
      <c r="B250"/>
      <c r="C250"/>
      <c r="D250"/>
    </row>
    <row r="251" spans="1:4" x14ac:dyDescent="0.3">
      <c r="A251"/>
      <c r="B251"/>
      <c r="C251"/>
      <c r="D251"/>
    </row>
    <row r="252" spans="1:4" x14ac:dyDescent="0.3">
      <c r="A252"/>
      <c r="B252"/>
      <c r="C252"/>
      <c r="D252"/>
    </row>
    <row r="253" spans="1:4" x14ac:dyDescent="0.3">
      <c r="A253"/>
      <c r="B253"/>
      <c r="C253"/>
      <c r="D253"/>
    </row>
    <row r="254" spans="1:4" x14ac:dyDescent="0.3">
      <c r="A254"/>
      <c r="B254"/>
      <c r="C254"/>
      <c r="D254"/>
    </row>
    <row r="255" spans="1:4" x14ac:dyDescent="0.3">
      <c r="A255"/>
      <c r="B255"/>
      <c r="C255"/>
      <c r="D255"/>
    </row>
    <row r="256" spans="1:4" x14ac:dyDescent="0.3">
      <c r="A256"/>
      <c r="B256"/>
      <c r="C256"/>
      <c r="D256"/>
    </row>
    <row r="257" spans="1:4" x14ac:dyDescent="0.3">
      <c r="A257"/>
      <c r="B257"/>
      <c r="C257"/>
      <c r="D257"/>
    </row>
    <row r="258" spans="1:4" x14ac:dyDescent="0.3">
      <c r="A258"/>
      <c r="B258"/>
      <c r="C258"/>
      <c r="D258"/>
    </row>
    <row r="259" spans="1:4" x14ac:dyDescent="0.3">
      <c r="A259"/>
      <c r="B259"/>
      <c r="C259"/>
      <c r="D259"/>
    </row>
    <row r="260" spans="1:4" x14ac:dyDescent="0.3">
      <c r="A260"/>
      <c r="B260"/>
      <c r="C260"/>
      <c r="D260"/>
    </row>
    <row r="261" spans="1:4" x14ac:dyDescent="0.3">
      <c r="A261"/>
      <c r="B261"/>
      <c r="C261"/>
      <c r="D261"/>
    </row>
    <row r="262" spans="1:4" x14ac:dyDescent="0.3">
      <c r="A262"/>
      <c r="B262"/>
      <c r="C262"/>
      <c r="D262"/>
    </row>
    <row r="263" spans="1:4" x14ac:dyDescent="0.3">
      <c r="A263"/>
      <c r="B263"/>
      <c r="C263"/>
      <c r="D263"/>
    </row>
    <row r="264" spans="1:4" x14ac:dyDescent="0.3">
      <c r="A264"/>
      <c r="B264"/>
      <c r="C264"/>
      <c r="D264"/>
    </row>
    <row r="265" spans="1:4" x14ac:dyDescent="0.3">
      <c r="A265"/>
      <c r="B265"/>
      <c r="C265"/>
      <c r="D265"/>
    </row>
    <row r="266" spans="1:4" x14ac:dyDescent="0.3">
      <c r="A266"/>
      <c r="B266"/>
      <c r="C266"/>
      <c r="D266"/>
    </row>
    <row r="267" spans="1:4" x14ac:dyDescent="0.3">
      <c r="A267"/>
      <c r="B267"/>
      <c r="C267"/>
      <c r="D267"/>
    </row>
    <row r="268" spans="1:4" x14ac:dyDescent="0.3">
      <c r="A268"/>
      <c r="B268"/>
      <c r="C268"/>
      <c r="D268"/>
    </row>
    <row r="269" spans="1:4" x14ac:dyDescent="0.3">
      <c r="A269"/>
      <c r="B269"/>
      <c r="C269"/>
      <c r="D269"/>
    </row>
    <row r="270" spans="1:4" x14ac:dyDescent="0.3">
      <c r="A270"/>
      <c r="B270"/>
      <c r="C270"/>
      <c r="D270"/>
    </row>
    <row r="271" spans="1:4" x14ac:dyDescent="0.3">
      <c r="A271"/>
      <c r="B271"/>
      <c r="C271"/>
      <c r="D271"/>
    </row>
    <row r="272" spans="1:4" x14ac:dyDescent="0.3">
      <c r="A272"/>
      <c r="B272"/>
      <c r="C272"/>
      <c r="D272"/>
    </row>
    <row r="273" spans="1:4" x14ac:dyDescent="0.3">
      <c r="A273"/>
      <c r="B273"/>
      <c r="C273"/>
      <c r="D273"/>
    </row>
    <row r="274" spans="1:4" x14ac:dyDescent="0.3">
      <c r="A274"/>
      <c r="B274"/>
      <c r="C274"/>
      <c r="D274"/>
    </row>
    <row r="275" spans="1:4" x14ac:dyDescent="0.3">
      <c r="A275"/>
      <c r="B275"/>
      <c r="C275"/>
      <c r="D275"/>
    </row>
    <row r="276" spans="1:4" x14ac:dyDescent="0.3">
      <c r="A276"/>
      <c r="B276"/>
      <c r="C276"/>
      <c r="D276"/>
    </row>
    <row r="277" spans="1:4" x14ac:dyDescent="0.3">
      <c r="A277"/>
      <c r="B277"/>
      <c r="C277"/>
      <c r="D277"/>
    </row>
    <row r="278" spans="1:4" x14ac:dyDescent="0.3">
      <c r="A278"/>
      <c r="B278"/>
      <c r="C278"/>
      <c r="D278"/>
    </row>
    <row r="279" spans="1:4" x14ac:dyDescent="0.3">
      <c r="A279"/>
      <c r="B279"/>
      <c r="C279"/>
      <c r="D279"/>
    </row>
    <row r="280" spans="1:4" x14ac:dyDescent="0.3">
      <c r="A280"/>
      <c r="B280"/>
      <c r="C280"/>
      <c r="D280"/>
    </row>
    <row r="281" spans="1:4" x14ac:dyDescent="0.3">
      <c r="A281"/>
      <c r="B281"/>
      <c r="C281"/>
      <c r="D281"/>
    </row>
    <row r="282" spans="1:4" x14ac:dyDescent="0.3">
      <c r="A282"/>
      <c r="B282"/>
      <c r="C282"/>
      <c r="D282"/>
    </row>
    <row r="283" spans="1:4" x14ac:dyDescent="0.3">
      <c r="A283"/>
      <c r="B283"/>
      <c r="C283"/>
      <c r="D283"/>
    </row>
    <row r="284" spans="1:4" x14ac:dyDescent="0.3">
      <c r="A284"/>
      <c r="B284"/>
      <c r="C284"/>
      <c r="D284"/>
    </row>
    <row r="285" spans="1:4" x14ac:dyDescent="0.3">
      <c r="A285"/>
      <c r="B285"/>
      <c r="C285"/>
      <c r="D285"/>
    </row>
    <row r="286" spans="1:4" x14ac:dyDescent="0.3">
      <c r="A286"/>
      <c r="B286"/>
      <c r="C286"/>
      <c r="D286"/>
    </row>
    <row r="287" spans="1:4" x14ac:dyDescent="0.3">
      <c r="A287"/>
      <c r="B287"/>
      <c r="C287"/>
      <c r="D287"/>
    </row>
    <row r="288" spans="1:4" x14ac:dyDescent="0.3">
      <c r="A288"/>
      <c r="B288"/>
      <c r="C288"/>
      <c r="D288"/>
    </row>
    <row r="289" spans="1:4" x14ac:dyDescent="0.3">
      <c r="A289"/>
      <c r="B289"/>
      <c r="C289"/>
      <c r="D289"/>
    </row>
    <row r="290" spans="1:4" x14ac:dyDescent="0.3">
      <c r="A290"/>
      <c r="B290"/>
      <c r="C290"/>
      <c r="D290"/>
    </row>
    <row r="291" spans="1:4" x14ac:dyDescent="0.3">
      <c r="A291"/>
      <c r="B291"/>
      <c r="C291"/>
      <c r="D291"/>
    </row>
    <row r="292" spans="1:4" x14ac:dyDescent="0.3">
      <c r="A292"/>
      <c r="B292"/>
      <c r="C292"/>
      <c r="D292"/>
    </row>
    <row r="293" spans="1:4" x14ac:dyDescent="0.3">
      <c r="A293"/>
      <c r="B293"/>
      <c r="C293"/>
      <c r="D293"/>
    </row>
    <row r="294" spans="1:4" x14ac:dyDescent="0.3">
      <c r="A294"/>
      <c r="B294"/>
      <c r="C294"/>
      <c r="D294"/>
    </row>
    <row r="295" spans="1:4" x14ac:dyDescent="0.3">
      <c r="A295"/>
      <c r="B295"/>
      <c r="C295"/>
      <c r="D295"/>
    </row>
    <row r="296" spans="1:4" x14ac:dyDescent="0.3">
      <c r="A296"/>
      <c r="B296"/>
      <c r="C296"/>
      <c r="D296"/>
    </row>
    <row r="297" spans="1:4" x14ac:dyDescent="0.3">
      <c r="A297"/>
      <c r="B297"/>
      <c r="C297"/>
      <c r="D297"/>
    </row>
    <row r="298" spans="1:4" x14ac:dyDescent="0.3">
      <c r="A298"/>
      <c r="B298"/>
      <c r="C298"/>
      <c r="D298"/>
    </row>
    <row r="299" spans="1:4" x14ac:dyDescent="0.3">
      <c r="A299"/>
      <c r="B299"/>
      <c r="C299"/>
      <c r="D299"/>
    </row>
    <row r="300" spans="1:4" x14ac:dyDescent="0.3">
      <c r="A300"/>
      <c r="B300"/>
      <c r="C300"/>
      <c r="D300"/>
    </row>
    <row r="301" spans="1:4" x14ac:dyDescent="0.3">
      <c r="A301"/>
      <c r="B301"/>
      <c r="C301"/>
      <c r="D301"/>
    </row>
    <row r="302" spans="1:4" x14ac:dyDescent="0.3">
      <c r="A302"/>
      <c r="B302"/>
      <c r="C302"/>
      <c r="D302"/>
    </row>
    <row r="303" spans="1:4" x14ac:dyDescent="0.3">
      <c r="A303"/>
      <c r="B303"/>
      <c r="C303"/>
      <c r="D303"/>
    </row>
    <row r="304" spans="1:4" x14ac:dyDescent="0.3">
      <c r="A304"/>
      <c r="B304"/>
      <c r="C304"/>
      <c r="D304"/>
    </row>
    <row r="305" spans="1:4" x14ac:dyDescent="0.3">
      <c r="A305"/>
      <c r="B305"/>
      <c r="C305"/>
      <c r="D305"/>
    </row>
    <row r="306" spans="1:4" x14ac:dyDescent="0.3">
      <c r="A306"/>
      <c r="B306"/>
      <c r="C306"/>
      <c r="D306"/>
    </row>
    <row r="307" spans="1:4" x14ac:dyDescent="0.3">
      <c r="A307"/>
      <c r="B307"/>
      <c r="C307"/>
      <c r="D307"/>
    </row>
    <row r="308" spans="1:4" x14ac:dyDescent="0.3">
      <c r="A308"/>
      <c r="B308"/>
      <c r="C308"/>
      <c r="D308"/>
    </row>
    <row r="309" spans="1:4" x14ac:dyDescent="0.3">
      <c r="A309"/>
      <c r="B309"/>
      <c r="C309"/>
      <c r="D309"/>
    </row>
    <row r="310" spans="1:4" x14ac:dyDescent="0.3">
      <c r="A310"/>
      <c r="B310"/>
      <c r="C310"/>
      <c r="D310"/>
    </row>
    <row r="311" spans="1:4" x14ac:dyDescent="0.3">
      <c r="A311"/>
      <c r="B311"/>
      <c r="C311"/>
      <c r="D311"/>
    </row>
    <row r="312" spans="1:4" x14ac:dyDescent="0.3">
      <c r="A312"/>
      <c r="B312"/>
      <c r="C312"/>
      <c r="D312"/>
    </row>
    <row r="313" spans="1:4" x14ac:dyDescent="0.3">
      <c r="A313"/>
      <c r="B313"/>
      <c r="C313"/>
      <c r="D313"/>
    </row>
    <row r="314" spans="1:4" x14ac:dyDescent="0.3">
      <c r="A314"/>
      <c r="B314"/>
      <c r="C314"/>
      <c r="D314"/>
    </row>
    <row r="315" spans="1:4" x14ac:dyDescent="0.3">
      <c r="A315"/>
      <c r="B315"/>
      <c r="C315"/>
      <c r="D315"/>
    </row>
    <row r="316" spans="1:4" x14ac:dyDescent="0.3">
      <c r="A316"/>
      <c r="B316"/>
      <c r="C316"/>
      <c r="D316"/>
    </row>
    <row r="317" spans="1:4" x14ac:dyDescent="0.3">
      <c r="A317"/>
      <c r="B317"/>
      <c r="C317"/>
      <c r="D317"/>
    </row>
    <row r="318" spans="1:4" x14ac:dyDescent="0.3">
      <c r="A318"/>
      <c r="B318"/>
      <c r="C318"/>
      <c r="D318"/>
    </row>
    <row r="319" spans="1:4" x14ac:dyDescent="0.3">
      <c r="A319"/>
      <c r="B319"/>
      <c r="C319"/>
      <c r="D319"/>
    </row>
    <row r="320" spans="1:4" x14ac:dyDescent="0.3">
      <c r="A320"/>
      <c r="B320"/>
      <c r="C320"/>
      <c r="D320"/>
    </row>
    <row r="321" spans="1:4" x14ac:dyDescent="0.3">
      <c r="A321"/>
      <c r="B321"/>
      <c r="C321"/>
      <c r="D321"/>
    </row>
    <row r="322" spans="1:4" x14ac:dyDescent="0.3">
      <c r="A322"/>
      <c r="B322"/>
      <c r="C322"/>
      <c r="D322"/>
    </row>
    <row r="323" spans="1:4" x14ac:dyDescent="0.3">
      <c r="A323"/>
      <c r="B323"/>
      <c r="C323"/>
      <c r="D323"/>
    </row>
    <row r="324" spans="1:4" x14ac:dyDescent="0.3">
      <c r="A324"/>
      <c r="B324"/>
      <c r="C324"/>
      <c r="D324"/>
    </row>
    <row r="325" spans="1:4" x14ac:dyDescent="0.3">
      <c r="A325"/>
      <c r="B325"/>
      <c r="C325"/>
      <c r="D325"/>
    </row>
    <row r="326" spans="1:4" x14ac:dyDescent="0.3">
      <c r="A326"/>
      <c r="B326"/>
      <c r="C326"/>
      <c r="D326"/>
    </row>
    <row r="327" spans="1:4" x14ac:dyDescent="0.3">
      <c r="A327"/>
      <c r="B327"/>
      <c r="C327"/>
      <c r="D327"/>
    </row>
    <row r="328" spans="1:4" x14ac:dyDescent="0.3">
      <c r="A328"/>
      <c r="B328"/>
      <c r="C328"/>
      <c r="D328"/>
    </row>
    <row r="329" spans="1:4" x14ac:dyDescent="0.3">
      <c r="A329"/>
      <c r="B329"/>
      <c r="C329"/>
      <c r="D329"/>
    </row>
    <row r="330" spans="1:4" x14ac:dyDescent="0.3">
      <c r="A330"/>
      <c r="B330"/>
      <c r="C330"/>
      <c r="D330"/>
    </row>
    <row r="331" spans="1:4" x14ac:dyDescent="0.3">
      <c r="A331"/>
      <c r="B331"/>
      <c r="C331"/>
      <c r="D331"/>
    </row>
    <row r="332" spans="1:4" x14ac:dyDescent="0.3">
      <c r="A332"/>
      <c r="B332"/>
      <c r="C332"/>
      <c r="D332"/>
    </row>
    <row r="333" spans="1:4" x14ac:dyDescent="0.3">
      <c r="A333"/>
      <c r="B333"/>
      <c r="C333"/>
      <c r="D333"/>
    </row>
    <row r="334" spans="1:4" x14ac:dyDescent="0.3">
      <c r="A334"/>
      <c r="B334"/>
      <c r="C334"/>
      <c r="D334"/>
    </row>
    <row r="335" spans="1:4" x14ac:dyDescent="0.3">
      <c r="A335"/>
      <c r="B335"/>
      <c r="C335"/>
      <c r="D335"/>
    </row>
    <row r="336" spans="1:4" x14ac:dyDescent="0.3">
      <c r="A336"/>
      <c r="B336"/>
      <c r="C336"/>
      <c r="D336"/>
    </row>
    <row r="337" spans="1:4" x14ac:dyDescent="0.3">
      <c r="A337"/>
      <c r="B337"/>
      <c r="C337"/>
      <c r="D337"/>
    </row>
    <row r="338" spans="1:4" x14ac:dyDescent="0.3">
      <c r="A338"/>
      <c r="B338"/>
      <c r="C338"/>
      <c r="D338"/>
    </row>
    <row r="339" spans="1:4" x14ac:dyDescent="0.3">
      <c r="A339"/>
      <c r="B339"/>
      <c r="C339"/>
      <c r="D339"/>
    </row>
    <row r="340" spans="1:4" x14ac:dyDescent="0.3">
      <c r="A340"/>
      <c r="B340"/>
      <c r="C340"/>
      <c r="D340"/>
    </row>
    <row r="341" spans="1:4" x14ac:dyDescent="0.3">
      <c r="A341"/>
      <c r="B341"/>
      <c r="C341"/>
      <c r="D341"/>
    </row>
    <row r="342" spans="1:4" x14ac:dyDescent="0.3">
      <c r="A342"/>
      <c r="B342"/>
      <c r="C342"/>
      <c r="D342"/>
    </row>
    <row r="343" spans="1:4" x14ac:dyDescent="0.3">
      <c r="A343"/>
      <c r="B343"/>
      <c r="C343"/>
      <c r="D343"/>
    </row>
    <row r="344" spans="1:4" x14ac:dyDescent="0.3">
      <c r="A344"/>
      <c r="B344"/>
      <c r="C344"/>
      <c r="D344"/>
    </row>
    <row r="345" spans="1:4" x14ac:dyDescent="0.3">
      <c r="A345"/>
      <c r="B345"/>
      <c r="C345"/>
      <c r="D345"/>
    </row>
    <row r="346" spans="1:4" x14ac:dyDescent="0.3">
      <c r="A346"/>
      <c r="B346"/>
      <c r="C346"/>
      <c r="D346"/>
    </row>
    <row r="347" spans="1:4" x14ac:dyDescent="0.3">
      <c r="A347"/>
      <c r="B347"/>
      <c r="C347"/>
      <c r="D347"/>
    </row>
    <row r="348" spans="1:4" x14ac:dyDescent="0.3">
      <c r="A348"/>
      <c r="B348"/>
      <c r="C348"/>
      <c r="D348"/>
    </row>
    <row r="349" spans="1:4" x14ac:dyDescent="0.3">
      <c r="A349"/>
      <c r="B349"/>
      <c r="C349"/>
      <c r="D349"/>
    </row>
    <row r="350" spans="1:4" x14ac:dyDescent="0.3">
      <c r="A350"/>
      <c r="B350"/>
      <c r="C350"/>
      <c r="D350"/>
    </row>
    <row r="351" spans="1:4" x14ac:dyDescent="0.3">
      <c r="A351"/>
      <c r="B351"/>
      <c r="C351"/>
      <c r="D351"/>
    </row>
    <row r="352" spans="1:4" x14ac:dyDescent="0.3">
      <c r="A352"/>
      <c r="B352"/>
      <c r="C352"/>
      <c r="D352"/>
    </row>
    <row r="353" spans="1:4" x14ac:dyDescent="0.3">
      <c r="A353"/>
      <c r="B353"/>
      <c r="C353"/>
      <c r="D353"/>
    </row>
    <row r="354" spans="1:4" x14ac:dyDescent="0.3">
      <c r="A354"/>
      <c r="B354"/>
      <c r="C354"/>
      <c r="D354"/>
    </row>
    <row r="355" spans="1:4" x14ac:dyDescent="0.3">
      <c r="A355"/>
      <c r="B355"/>
      <c r="C355"/>
      <c r="D355"/>
    </row>
    <row r="356" spans="1:4" x14ac:dyDescent="0.3">
      <c r="A356"/>
      <c r="B356"/>
      <c r="C356"/>
      <c r="D356"/>
    </row>
    <row r="357" spans="1:4" x14ac:dyDescent="0.3">
      <c r="A357"/>
      <c r="B357"/>
      <c r="C357"/>
      <c r="D357"/>
    </row>
    <row r="358" spans="1:4" x14ac:dyDescent="0.3">
      <c r="A358"/>
      <c r="B358"/>
      <c r="C358"/>
      <c r="D358"/>
    </row>
    <row r="359" spans="1:4" x14ac:dyDescent="0.3">
      <c r="A359"/>
      <c r="B359"/>
      <c r="C359"/>
      <c r="D359"/>
    </row>
    <row r="360" spans="1:4" x14ac:dyDescent="0.3">
      <c r="A360"/>
      <c r="B360"/>
      <c r="C360"/>
      <c r="D360"/>
    </row>
    <row r="361" spans="1:4" x14ac:dyDescent="0.3">
      <c r="A361"/>
      <c r="B361"/>
      <c r="C361"/>
      <c r="D361"/>
    </row>
    <row r="362" spans="1:4" x14ac:dyDescent="0.3">
      <c r="A362"/>
      <c r="B362"/>
      <c r="C362"/>
      <c r="D362"/>
    </row>
    <row r="363" spans="1:4" x14ac:dyDescent="0.3">
      <c r="A363"/>
      <c r="B363"/>
      <c r="C363"/>
      <c r="D363"/>
    </row>
    <row r="364" spans="1:4" x14ac:dyDescent="0.3">
      <c r="A364"/>
      <c r="B364"/>
      <c r="C364"/>
      <c r="D364"/>
    </row>
    <row r="365" spans="1:4" x14ac:dyDescent="0.3">
      <c r="A365"/>
      <c r="B365"/>
      <c r="C365"/>
      <c r="D365"/>
    </row>
    <row r="366" spans="1:4" x14ac:dyDescent="0.3">
      <c r="A366"/>
      <c r="B366"/>
      <c r="C366"/>
      <c r="D366"/>
    </row>
    <row r="367" spans="1:4" x14ac:dyDescent="0.3">
      <c r="A367"/>
      <c r="B367"/>
      <c r="C367"/>
      <c r="D367"/>
    </row>
    <row r="368" spans="1:4" x14ac:dyDescent="0.3">
      <c r="A368"/>
      <c r="B368"/>
      <c r="C368"/>
      <c r="D368"/>
    </row>
    <row r="369" spans="1:4" x14ac:dyDescent="0.3">
      <c r="A369"/>
      <c r="B369"/>
      <c r="C369"/>
      <c r="D369"/>
    </row>
    <row r="370" spans="1:4" x14ac:dyDescent="0.3">
      <c r="A370"/>
      <c r="B370"/>
      <c r="C370"/>
      <c r="D370"/>
    </row>
    <row r="371" spans="1:4" x14ac:dyDescent="0.3">
      <c r="A371"/>
      <c r="B371"/>
      <c r="C371"/>
      <c r="D371"/>
    </row>
    <row r="372" spans="1:4" x14ac:dyDescent="0.3">
      <c r="A372"/>
      <c r="B372"/>
      <c r="C372"/>
      <c r="D372"/>
    </row>
    <row r="373" spans="1:4" x14ac:dyDescent="0.3">
      <c r="A373"/>
      <c r="B373"/>
      <c r="C373"/>
      <c r="D373"/>
    </row>
    <row r="374" spans="1:4" x14ac:dyDescent="0.3">
      <c r="A374"/>
      <c r="B374"/>
      <c r="C374"/>
      <c r="D374"/>
    </row>
    <row r="375" spans="1:4" x14ac:dyDescent="0.3">
      <c r="A375"/>
      <c r="B375"/>
      <c r="C375"/>
      <c r="D375"/>
    </row>
    <row r="376" spans="1:4" x14ac:dyDescent="0.3">
      <c r="A376"/>
      <c r="B376"/>
      <c r="C376"/>
      <c r="D376"/>
    </row>
    <row r="377" spans="1:4" x14ac:dyDescent="0.3">
      <c r="A377"/>
      <c r="B377"/>
      <c r="C377"/>
      <c r="D377"/>
    </row>
    <row r="378" spans="1:4" x14ac:dyDescent="0.3">
      <c r="A378"/>
      <c r="B378"/>
      <c r="C378"/>
      <c r="D378"/>
    </row>
    <row r="379" spans="1:4" x14ac:dyDescent="0.3">
      <c r="A379"/>
      <c r="B379"/>
      <c r="C379"/>
      <c r="D379"/>
    </row>
    <row r="380" spans="1:4" x14ac:dyDescent="0.3">
      <c r="A380"/>
      <c r="B380"/>
      <c r="C380"/>
      <c r="D380"/>
    </row>
    <row r="381" spans="1:4" x14ac:dyDescent="0.3">
      <c r="A381"/>
      <c r="B381"/>
      <c r="C381"/>
      <c r="D381"/>
    </row>
    <row r="382" spans="1:4" x14ac:dyDescent="0.3">
      <c r="A382"/>
      <c r="B382"/>
      <c r="C382"/>
      <c r="D382"/>
    </row>
    <row r="383" spans="1:4" x14ac:dyDescent="0.3">
      <c r="A383"/>
      <c r="B383"/>
      <c r="C383"/>
      <c r="D383"/>
    </row>
    <row r="384" spans="1:4" x14ac:dyDescent="0.3">
      <c r="A384"/>
      <c r="B384"/>
      <c r="C384"/>
      <c r="D384"/>
    </row>
    <row r="385" spans="1:4" x14ac:dyDescent="0.3">
      <c r="A385"/>
      <c r="B385"/>
      <c r="C385"/>
      <c r="D385"/>
    </row>
    <row r="386" spans="1:4" x14ac:dyDescent="0.3">
      <c r="A386"/>
      <c r="B386"/>
      <c r="C386"/>
      <c r="D386"/>
    </row>
    <row r="387" spans="1:4" x14ac:dyDescent="0.3">
      <c r="A387"/>
      <c r="B387"/>
      <c r="C387"/>
      <c r="D387"/>
    </row>
    <row r="388" spans="1:4" x14ac:dyDescent="0.3">
      <c r="A388"/>
      <c r="B388"/>
      <c r="C388"/>
      <c r="D388"/>
    </row>
    <row r="389" spans="1:4" x14ac:dyDescent="0.3">
      <c r="A389"/>
      <c r="B389"/>
      <c r="C389"/>
      <c r="D389"/>
    </row>
    <row r="390" spans="1:4" x14ac:dyDescent="0.3">
      <c r="A390"/>
      <c r="B390"/>
      <c r="C390"/>
      <c r="D390"/>
    </row>
    <row r="391" spans="1:4" x14ac:dyDescent="0.3">
      <c r="A391"/>
      <c r="B391"/>
      <c r="C391"/>
      <c r="D391"/>
    </row>
    <row r="392" spans="1:4" x14ac:dyDescent="0.3">
      <c r="A392"/>
      <c r="B392"/>
      <c r="C392"/>
      <c r="D392"/>
    </row>
    <row r="393" spans="1:4" x14ac:dyDescent="0.3">
      <c r="A393"/>
      <c r="B393"/>
      <c r="C393"/>
      <c r="D393"/>
    </row>
    <row r="394" spans="1:4" x14ac:dyDescent="0.3">
      <c r="A394"/>
      <c r="B394"/>
      <c r="C394"/>
      <c r="D394"/>
    </row>
    <row r="395" spans="1:4" x14ac:dyDescent="0.3">
      <c r="A395"/>
      <c r="B395"/>
      <c r="C395"/>
      <c r="D395"/>
    </row>
    <row r="396" spans="1:4" x14ac:dyDescent="0.3">
      <c r="A396"/>
      <c r="B396"/>
      <c r="C396"/>
      <c r="D396"/>
    </row>
    <row r="397" spans="1:4" x14ac:dyDescent="0.3">
      <c r="A397"/>
      <c r="B397"/>
      <c r="C397"/>
      <c r="D397"/>
    </row>
    <row r="398" spans="1:4" x14ac:dyDescent="0.3">
      <c r="A398"/>
      <c r="B398"/>
      <c r="C398"/>
      <c r="D398"/>
    </row>
    <row r="399" spans="1:4" x14ac:dyDescent="0.3">
      <c r="A399"/>
      <c r="B399"/>
      <c r="C399"/>
      <c r="D399"/>
    </row>
    <row r="400" spans="1:4" x14ac:dyDescent="0.3">
      <c r="A400"/>
      <c r="B400"/>
      <c r="C400"/>
      <c r="D400"/>
    </row>
    <row r="401" spans="1:4" x14ac:dyDescent="0.3">
      <c r="A401"/>
      <c r="B401"/>
      <c r="C401"/>
      <c r="D401"/>
    </row>
    <row r="402" spans="1:4" x14ac:dyDescent="0.3">
      <c r="A402"/>
      <c r="B402"/>
      <c r="C402"/>
      <c r="D402"/>
    </row>
    <row r="403" spans="1:4" x14ac:dyDescent="0.3">
      <c r="A403"/>
      <c r="B403"/>
      <c r="C403"/>
      <c r="D403"/>
    </row>
    <row r="404" spans="1:4" x14ac:dyDescent="0.3">
      <c r="A404"/>
      <c r="B404"/>
      <c r="C404"/>
      <c r="D404"/>
    </row>
    <row r="405" spans="1:4" x14ac:dyDescent="0.3">
      <c r="A405"/>
      <c r="B405"/>
      <c r="C405"/>
      <c r="D405"/>
    </row>
    <row r="406" spans="1:4" x14ac:dyDescent="0.3">
      <c r="A406"/>
      <c r="B406"/>
      <c r="C406"/>
      <c r="D406"/>
    </row>
    <row r="407" spans="1:4" x14ac:dyDescent="0.3">
      <c r="A407"/>
      <c r="B407"/>
      <c r="C407"/>
      <c r="D407"/>
    </row>
    <row r="408" spans="1:4" x14ac:dyDescent="0.3">
      <c r="A408"/>
      <c r="B408"/>
      <c r="C408"/>
      <c r="D408"/>
    </row>
    <row r="409" spans="1:4" x14ac:dyDescent="0.3">
      <c r="A409"/>
      <c r="B409"/>
      <c r="C409"/>
      <c r="D409"/>
    </row>
    <row r="410" spans="1:4" x14ac:dyDescent="0.3">
      <c r="A410"/>
      <c r="B410"/>
      <c r="C410"/>
      <c r="D410"/>
    </row>
    <row r="411" spans="1:4" x14ac:dyDescent="0.3">
      <c r="A411"/>
      <c r="B411"/>
      <c r="C411"/>
      <c r="D411"/>
    </row>
    <row r="412" spans="1:4" x14ac:dyDescent="0.3">
      <c r="A412"/>
      <c r="B412"/>
      <c r="C412"/>
      <c r="D412"/>
    </row>
    <row r="413" spans="1:4" x14ac:dyDescent="0.3">
      <c r="A413"/>
      <c r="B413"/>
      <c r="C413"/>
      <c r="D413"/>
    </row>
    <row r="414" spans="1:4" x14ac:dyDescent="0.3">
      <c r="A414"/>
      <c r="B414"/>
      <c r="C414"/>
      <c r="D414"/>
    </row>
    <row r="415" spans="1:4" x14ac:dyDescent="0.3">
      <c r="A415"/>
      <c r="B415"/>
      <c r="C415"/>
      <c r="D415"/>
    </row>
    <row r="416" spans="1:4" x14ac:dyDescent="0.3">
      <c r="A416"/>
      <c r="B416"/>
      <c r="C416"/>
      <c r="D416"/>
    </row>
    <row r="417" spans="1:4" x14ac:dyDescent="0.3">
      <c r="A417"/>
      <c r="B417"/>
      <c r="C417"/>
      <c r="D417"/>
    </row>
    <row r="418" spans="1:4" x14ac:dyDescent="0.3">
      <c r="A418"/>
      <c r="B418"/>
      <c r="C418"/>
      <c r="D418"/>
    </row>
    <row r="419" spans="1:4" x14ac:dyDescent="0.3">
      <c r="A419"/>
      <c r="B419"/>
      <c r="C419"/>
      <c r="D419"/>
    </row>
    <row r="420" spans="1:4" x14ac:dyDescent="0.3">
      <c r="A420"/>
      <c r="B420"/>
      <c r="C420"/>
      <c r="D420"/>
    </row>
    <row r="421" spans="1:4" x14ac:dyDescent="0.3">
      <c r="A421"/>
      <c r="B421"/>
      <c r="C421"/>
      <c r="D421"/>
    </row>
    <row r="422" spans="1:4" x14ac:dyDescent="0.3">
      <c r="A422"/>
      <c r="B422"/>
      <c r="C422"/>
      <c r="D422"/>
    </row>
    <row r="423" spans="1:4" x14ac:dyDescent="0.3">
      <c r="A423"/>
      <c r="B423"/>
      <c r="C423"/>
      <c r="D423"/>
    </row>
    <row r="424" spans="1:4" x14ac:dyDescent="0.3">
      <c r="A424"/>
      <c r="B424"/>
      <c r="C424"/>
      <c r="D424"/>
    </row>
    <row r="425" spans="1:4" x14ac:dyDescent="0.3">
      <c r="A425"/>
      <c r="B425"/>
      <c r="C425"/>
      <c r="D425"/>
    </row>
    <row r="426" spans="1:4" x14ac:dyDescent="0.3">
      <c r="A426"/>
      <c r="B426"/>
      <c r="C426"/>
      <c r="D426"/>
    </row>
    <row r="427" spans="1:4" x14ac:dyDescent="0.3">
      <c r="A427"/>
      <c r="B427"/>
      <c r="C427"/>
      <c r="D427"/>
    </row>
    <row r="428" spans="1:4" x14ac:dyDescent="0.3">
      <c r="A428"/>
      <c r="B428"/>
      <c r="C428"/>
      <c r="D428"/>
    </row>
    <row r="429" spans="1:4" x14ac:dyDescent="0.3">
      <c r="A429"/>
      <c r="B429"/>
      <c r="C429"/>
      <c r="D429"/>
    </row>
    <row r="430" spans="1:4" x14ac:dyDescent="0.3">
      <c r="A430"/>
      <c r="B430"/>
      <c r="C430"/>
      <c r="D430"/>
    </row>
    <row r="431" spans="1:4" x14ac:dyDescent="0.3">
      <c r="A431"/>
      <c r="B431"/>
      <c r="C431"/>
      <c r="D431"/>
    </row>
    <row r="432" spans="1:4" x14ac:dyDescent="0.3">
      <c r="A432"/>
      <c r="B432"/>
      <c r="C432"/>
      <c r="D432"/>
    </row>
    <row r="433" spans="1:4" x14ac:dyDescent="0.3">
      <c r="A433"/>
      <c r="B433"/>
      <c r="C433"/>
      <c r="D433"/>
    </row>
    <row r="434" spans="1:4" x14ac:dyDescent="0.3">
      <c r="A434"/>
      <c r="B434"/>
      <c r="C434"/>
      <c r="D434"/>
    </row>
    <row r="435" spans="1:4" x14ac:dyDescent="0.3">
      <c r="A435"/>
      <c r="B435"/>
      <c r="C435"/>
      <c r="D435"/>
    </row>
    <row r="436" spans="1:4" x14ac:dyDescent="0.3">
      <c r="A436"/>
      <c r="B436"/>
      <c r="C436"/>
      <c r="D436"/>
    </row>
    <row r="437" spans="1:4" x14ac:dyDescent="0.3">
      <c r="A437"/>
      <c r="B437"/>
      <c r="C437"/>
      <c r="D437"/>
    </row>
    <row r="438" spans="1:4" x14ac:dyDescent="0.3">
      <c r="A438"/>
      <c r="B438"/>
      <c r="C438"/>
      <c r="D438"/>
    </row>
    <row r="439" spans="1:4" x14ac:dyDescent="0.3">
      <c r="A439"/>
      <c r="B439"/>
      <c r="C439"/>
      <c r="D439"/>
    </row>
    <row r="440" spans="1:4" x14ac:dyDescent="0.3">
      <c r="A440"/>
      <c r="B440"/>
      <c r="C440"/>
      <c r="D440"/>
    </row>
    <row r="441" spans="1:4" x14ac:dyDescent="0.3">
      <c r="A441"/>
      <c r="B441"/>
      <c r="C441"/>
      <c r="D441"/>
    </row>
    <row r="442" spans="1:4" x14ac:dyDescent="0.3">
      <c r="A442"/>
      <c r="B442"/>
      <c r="C442"/>
      <c r="D442"/>
    </row>
    <row r="443" spans="1:4" x14ac:dyDescent="0.3">
      <c r="A443"/>
      <c r="B443"/>
      <c r="C443"/>
      <c r="D443"/>
    </row>
    <row r="444" spans="1:4" x14ac:dyDescent="0.3">
      <c r="A444"/>
      <c r="B444"/>
      <c r="C444"/>
      <c r="D444"/>
    </row>
    <row r="445" spans="1:4" x14ac:dyDescent="0.3">
      <c r="A445"/>
      <c r="B445"/>
      <c r="C445"/>
      <c r="D445"/>
    </row>
    <row r="446" spans="1:4" x14ac:dyDescent="0.3">
      <c r="A446"/>
      <c r="B446"/>
      <c r="C446"/>
      <c r="D446"/>
    </row>
    <row r="447" spans="1:4" x14ac:dyDescent="0.3">
      <c r="A447"/>
      <c r="B447"/>
      <c r="C447"/>
      <c r="D447"/>
    </row>
    <row r="448" spans="1:4" x14ac:dyDescent="0.3">
      <c r="A448"/>
      <c r="B448"/>
      <c r="C448"/>
      <c r="D448"/>
    </row>
    <row r="449" spans="1:4" x14ac:dyDescent="0.3">
      <c r="A449"/>
      <c r="B449"/>
      <c r="C449"/>
      <c r="D449"/>
    </row>
    <row r="450" spans="1:4" x14ac:dyDescent="0.3">
      <c r="A450"/>
      <c r="B450"/>
      <c r="C450"/>
      <c r="D450"/>
    </row>
    <row r="451" spans="1:4" x14ac:dyDescent="0.3">
      <c r="A451"/>
      <c r="B451"/>
      <c r="C451"/>
      <c r="D451"/>
    </row>
    <row r="452" spans="1:4" x14ac:dyDescent="0.3">
      <c r="A452"/>
      <c r="B452"/>
      <c r="C452"/>
      <c r="D452"/>
    </row>
    <row r="453" spans="1:4" x14ac:dyDescent="0.3">
      <c r="A453"/>
      <c r="B453"/>
      <c r="C453"/>
      <c r="D453"/>
    </row>
    <row r="454" spans="1:4" x14ac:dyDescent="0.3">
      <c r="A454"/>
      <c r="B454"/>
      <c r="C454"/>
      <c r="D454"/>
    </row>
    <row r="455" spans="1:4" x14ac:dyDescent="0.3">
      <c r="A455"/>
      <c r="B455"/>
      <c r="C455"/>
      <c r="D455"/>
    </row>
    <row r="456" spans="1:4" x14ac:dyDescent="0.3">
      <c r="A456"/>
      <c r="B456"/>
      <c r="C456"/>
      <c r="D456"/>
    </row>
    <row r="457" spans="1:4" x14ac:dyDescent="0.3">
      <c r="A457"/>
      <c r="B457"/>
      <c r="C457"/>
      <c r="D457"/>
    </row>
    <row r="458" spans="1:4" x14ac:dyDescent="0.3">
      <c r="A458"/>
      <c r="B458"/>
      <c r="C458"/>
      <c r="D458"/>
    </row>
    <row r="459" spans="1:4" x14ac:dyDescent="0.3">
      <c r="A459"/>
      <c r="B459"/>
      <c r="C459"/>
      <c r="D459"/>
    </row>
    <row r="460" spans="1:4" x14ac:dyDescent="0.3">
      <c r="A460"/>
      <c r="B460"/>
      <c r="C460"/>
      <c r="D460"/>
    </row>
    <row r="461" spans="1:4" x14ac:dyDescent="0.3">
      <c r="A461"/>
      <c r="B461"/>
      <c r="C461"/>
      <c r="D461"/>
    </row>
    <row r="462" spans="1:4" x14ac:dyDescent="0.3">
      <c r="A462"/>
      <c r="B462"/>
      <c r="C462"/>
      <c r="D462"/>
    </row>
    <row r="463" spans="1:4" x14ac:dyDescent="0.3">
      <c r="A463"/>
      <c r="B463"/>
      <c r="C463"/>
      <c r="D463"/>
    </row>
    <row r="464" spans="1:4" x14ac:dyDescent="0.3">
      <c r="A464"/>
      <c r="B464"/>
      <c r="C464"/>
      <c r="D464"/>
    </row>
    <row r="465" spans="1:4" x14ac:dyDescent="0.3">
      <c r="A465"/>
      <c r="B465"/>
      <c r="C465"/>
      <c r="D465"/>
    </row>
    <row r="466" spans="1:4" x14ac:dyDescent="0.3">
      <c r="A466"/>
      <c r="B466"/>
      <c r="C466"/>
      <c r="D466"/>
    </row>
    <row r="467" spans="1:4" x14ac:dyDescent="0.3">
      <c r="A467"/>
      <c r="B467"/>
      <c r="C467"/>
      <c r="D467"/>
    </row>
    <row r="468" spans="1:4" x14ac:dyDescent="0.3">
      <c r="A468"/>
      <c r="B468"/>
      <c r="C468"/>
      <c r="D468"/>
    </row>
    <row r="469" spans="1:4" x14ac:dyDescent="0.3">
      <c r="A469"/>
      <c r="B469"/>
      <c r="C469"/>
      <c r="D469"/>
    </row>
    <row r="470" spans="1:4" x14ac:dyDescent="0.3">
      <c r="A470"/>
      <c r="B470"/>
      <c r="C470"/>
      <c r="D470"/>
    </row>
    <row r="471" spans="1:4" x14ac:dyDescent="0.3">
      <c r="A471"/>
      <c r="B471"/>
      <c r="C471"/>
      <c r="D471"/>
    </row>
    <row r="472" spans="1:4" x14ac:dyDescent="0.3">
      <c r="A472"/>
      <c r="B472"/>
      <c r="C472"/>
      <c r="D472"/>
    </row>
    <row r="473" spans="1:4" x14ac:dyDescent="0.3">
      <c r="A473"/>
      <c r="B473"/>
      <c r="C473"/>
      <c r="D473"/>
    </row>
    <row r="474" spans="1:4" x14ac:dyDescent="0.3">
      <c r="A474"/>
      <c r="B474"/>
      <c r="C474"/>
      <c r="D474"/>
    </row>
    <row r="475" spans="1:4" x14ac:dyDescent="0.3">
      <c r="A475"/>
      <c r="B475"/>
      <c r="C475"/>
      <c r="D475"/>
    </row>
    <row r="476" spans="1:4" x14ac:dyDescent="0.3">
      <c r="A476"/>
      <c r="B476"/>
      <c r="C476"/>
      <c r="D476"/>
    </row>
    <row r="477" spans="1:4" x14ac:dyDescent="0.3">
      <c r="A477"/>
      <c r="B477"/>
      <c r="C477"/>
      <c r="D477"/>
    </row>
    <row r="478" spans="1:4" x14ac:dyDescent="0.3">
      <c r="A478"/>
      <c r="B478"/>
      <c r="C478"/>
      <c r="D478"/>
    </row>
    <row r="479" spans="1:4" x14ac:dyDescent="0.3">
      <c r="A479"/>
      <c r="B479"/>
      <c r="C479"/>
      <c r="D479"/>
    </row>
    <row r="480" spans="1:4" x14ac:dyDescent="0.3">
      <c r="A480"/>
      <c r="B480"/>
      <c r="C480"/>
      <c r="D480"/>
    </row>
    <row r="481" spans="1:4" x14ac:dyDescent="0.3">
      <c r="A481"/>
      <c r="B481"/>
      <c r="C481"/>
      <c r="D481"/>
    </row>
    <row r="482" spans="1:4" x14ac:dyDescent="0.3">
      <c r="A482"/>
      <c r="B482"/>
      <c r="C482"/>
      <c r="D482"/>
    </row>
    <row r="483" spans="1:4" x14ac:dyDescent="0.3">
      <c r="A483"/>
      <c r="B483"/>
      <c r="C483"/>
      <c r="D483"/>
    </row>
    <row r="484" spans="1:4" x14ac:dyDescent="0.3">
      <c r="A484"/>
      <c r="B484"/>
      <c r="C484"/>
      <c r="D484"/>
    </row>
    <row r="485" spans="1:4" x14ac:dyDescent="0.3">
      <c r="A485"/>
      <c r="B485"/>
      <c r="C485"/>
      <c r="D485"/>
    </row>
    <row r="486" spans="1:4" x14ac:dyDescent="0.3">
      <c r="A486"/>
      <c r="B486"/>
      <c r="C486"/>
      <c r="D486"/>
    </row>
    <row r="487" spans="1:4" x14ac:dyDescent="0.3">
      <c r="A487"/>
      <c r="B487"/>
      <c r="C487"/>
      <c r="D487"/>
    </row>
    <row r="488" spans="1:4" x14ac:dyDescent="0.3">
      <c r="A488"/>
      <c r="B488"/>
      <c r="C488"/>
      <c r="D488"/>
    </row>
    <row r="489" spans="1:4" x14ac:dyDescent="0.3">
      <c r="A489"/>
      <c r="B489"/>
      <c r="C489"/>
      <c r="D489"/>
    </row>
    <row r="490" spans="1:4" x14ac:dyDescent="0.3">
      <c r="A490"/>
      <c r="B490"/>
      <c r="C490"/>
      <c r="D490"/>
    </row>
    <row r="491" spans="1:4" x14ac:dyDescent="0.3">
      <c r="A491"/>
      <c r="B491"/>
      <c r="C491"/>
      <c r="D491"/>
    </row>
    <row r="492" spans="1:4" x14ac:dyDescent="0.3">
      <c r="A492"/>
      <c r="B492"/>
      <c r="C492"/>
      <c r="D492"/>
    </row>
    <row r="493" spans="1:4" x14ac:dyDescent="0.3">
      <c r="A493"/>
      <c r="B493"/>
      <c r="C493"/>
      <c r="D493"/>
    </row>
    <row r="494" spans="1:4" x14ac:dyDescent="0.3">
      <c r="A494"/>
      <c r="B494"/>
      <c r="C494"/>
      <c r="D494"/>
    </row>
    <row r="495" spans="1:4" x14ac:dyDescent="0.3">
      <c r="A495"/>
      <c r="B495"/>
      <c r="C495"/>
      <c r="D495"/>
    </row>
    <row r="496" spans="1:4" x14ac:dyDescent="0.3">
      <c r="A496"/>
      <c r="B496"/>
      <c r="C496"/>
      <c r="D496"/>
    </row>
    <row r="497" spans="1:4" x14ac:dyDescent="0.3">
      <c r="A497"/>
      <c r="B497"/>
      <c r="C497"/>
      <c r="D497"/>
    </row>
    <row r="498" spans="1:4" x14ac:dyDescent="0.3">
      <c r="A498"/>
      <c r="B498"/>
      <c r="C498"/>
      <c r="D498"/>
    </row>
    <row r="499" spans="1:4" x14ac:dyDescent="0.3">
      <c r="A499"/>
      <c r="B499"/>
      <c r="C499"/>
      <c r="D499"/>
    </row>
    <row r="500" spans="1:4" x14ac:dyDescent="0.3">
      <c r="A500"/>
      <c r="B500"/>
      <c r="C500"/>
      <c r="D500"/>
    </row>
    <row r="501" spans="1:4" x14ac:dyDescent="0.3">
      <c r="A501"/>
      <c r="B501"/>
      <c r="C501"/>
      <c r="D501"/>
    </row>
    <row r="502" spans="1:4" x14ac:dyDescent="0.3">
      <c r="A502"/>
      <c r="B502"/>
      <c r="C502"/>
      <c r="D502"/>
    </row>
    <row r="503" spans="1:4" x14ac:dyDescent="0.3">
      <c r="A503"/>
      <c r="B503"/>
      <c r="C503"/>
      <c r="D503"/>
    </row>
    <row r="504" spans="1:4" x14ac:dyDescent="0.3">
      <c r="A504"/>
      <c r="B504"/>
      <c r="C504"/>
      <c r="D504"/>
    </row>
    <row r="505" spans="1:4" x14ac:dyDescent="0.3">
      <c r="A505"/>
      <c r="B505"/>
      <c r="C505"/>
      <c r="D505"/>
    </row>
    <row r="506" spans="1:4" x14ac:dyDescent="0.3">
      <c r="A506"/>
      <c r="B506"/>
      <c r="C506"/>
      <c r="D506"/>
    </row>
    <row r="507" spans="1:4" x14ac:dyDescent="0.3">
      <c r="A507"/>
      <c r="B507"/>
      <c r="C507"/>
      <c r="D507"/>
    </row>
    <row r="508" spans="1:4" x14ac:dyDescent="0.3">
      <c r="A508"/>
      <c r="B508"/>
      <c r="C508"/>
      <c r="D508"/>
    </row>
    <row r="509" spans="1:4" x14ac:dyDescent="0.3">
      <c r="A509"/>
      <c r="B509"/>
      <c r="C509"/>
      <c r="D509"/>
    </row>
    <row r="510" spans="1:4" x14ac:dyDescent="0.3">
      <c r="A510"/>
      <c r="B510"/>
      <c r="C510"/>
      <c r="D510"/>
    </row>
    <row r="511" spans="1:4" x14ac:dyDescent="0.3">
      <c r="A511"/>
      <c r="B511"/>
      <c r="C511"/>
      <c r="D511"/>
    </row>
    <row r="512" spans="1:4" x14ac:dyDescent="0.3">
      <c r="A512"/>
      <c r="B512"/>
      <c r="C512"/>
      <c r="D512"/>
    </row>
    <row r="513" spans="1:4" x14ac:dyDescent="0.3">
      <c r="A513"/>
      <c r="B513"/>
      <c r="C513"/>
      <c r="D513"/>
    </row>
    <row r="514" spans="1:4" x14ac:dyDescent="0.3">
      <c r="A514"/>
      <c r="B514"/>
      <c r="C514"/>
      <c r="D514"/>
    </row>
    <row r="515" spans="1:4" x14ac:dyDescent="0.3">
      <c r="A515"/>
      <c r="B515"/>
      <c r="C515"/>
      <c r="D515"/>
    </row>
    <row r="516" spans="1:4" x14ac:dyDescent="0.3">
      <c r="A516"/>
      <c r="B516"/>
      <c r="C516"/>
      <c r="D516"/>
    </row>
    <row r="517" spans="1:4" x14ac:dyDescent="0.3">
      <c r="A517"/>
      <c r="B517"/>
      <c r="C517"/>
      <c r="D517"/>
    </row>
    <row r="518" spans="1:4" x14ac:dyDescent="0.3">
      <c r="A518"/>
      <c r="B518"/>
      <c r="C518"/>
      <c r="D518"/>
    </row>
    <row r="519" spans="1:4" x14ac:dyDescent="0.3">
      <c r="A519"/>
      <c r="B519"/>
      <c r="C519"/>
      <c r="D519"/>
    </row>
    <row r="520" spans="1:4" x14ac:dyDescent="0.3">
      <c r="A520"/>
      <c r="B520"/>
      <c r="C520"/>
      <c r="D520"/>
    </row>
    <row r="521" spans="1:4" x14ac:dyDescent="0.3">
      <c r="A521"/>
      <c r="B521"/>
      <c r="C521"/>
      <c r="D521"/>
    </row>
    <row r="522" spans="1:4" x14ac:dyDescent="0.3">
      <c r="A522"/>
      <c r="B522"/>
      <c r="C522"/>
      <c r="D522"/>
    </row>
    <row r="523" spans="1:4" x14ac:dyDescent="0.3">
      <c r="A523"/>
      <c r="B523"/>
      <c r="C523"/>
      <c r="D523"/>
    </row>
    <row r="524" spans="1:4" x14ac:dyDescent="0.3">
      <c r="A524"/>
      <c r="B524"/>
      <c r="C524"/>
      <c r="D524"/>
    </row>
    <row r="525" spans="1:4" x14ac:dyDescent="0.3">
      <c r="A525"/>
      <c r="B525"/>
      <c r="C525"/>
      <c r="D525"/>
    </row>
    <row r="526" spans="1:4" x14ac:dyDescent="0.3">
      <c r="A526"/>
      <c r="B526"/>
      <c r="C526"/>
      <c r="D526"/>
    </row>
    <row r="527" spans="1:4" x14ac:dyDescent="0.3">
      <c r="A527"/>
      <c r="B527"/>
      <c r="C527"/>
      <c r="D527"/>
    </row>
    <row r="528" spans="1:4" x14ac:dyDescent="0.3">
      <c r="A528"/>
      <c r="B528"/>
      <c r="C528"/>
      <c r="D528"/>
    </row>
    <row r="529" spans="1:4" x14ac:dyDescent="0.3">
      <c r="A529"/>
      <c r="B529"/>
      <c r="C529"/>
      <c r="D529"/>
    </row>
    <row r="530" spans="1:4" x14ac:dyDescent="0.3">
      <c r="A530"/>
      <c r="B530"/>
      <c r="C530"/>
      <c r="D530"/>
    </row>
    <row r="531" spans="1:4" x14ac:dyDescent="0.3">
      <c r="A531"/>
      <c r="B531"/>
      <c r="C531"/>
      <c r="D531"/>
    </row>
    <row r="532" spans="1:4" x14ac:dyDescent="0.3">
      <c r="A532"/>
      <c r="B532"/>
      <c r="C532"/>
      <c r="D532"/>
    </row>
    <row r="533" spans="1:4" x14ac:dyDescent="0.3">
      <c r="A533"/>
      <c r="B533"/>
      <c r="C533"/>
      <c r="D533"/>
    </row>
    <row r="534" spans="1:4" x14ac:dyDescent="0.3">
      <c r="A534"/>
      <c r="B534"/>
      <c r="C534"/>
      <c r="D534"/>
    </row>
    <row r="535" spans="1:4" x14ac:dyDescent="0.3">
      <c r="A535"/>
      <c r="B535"/>
      <c r="C535"/>
      <c r="D535"/>
    </row>
    <row r="536" spans="1:4" x14ac:dyDescent="0.3">
      <c r="A536"/>
      <c r="B536"/>
      <c r="C536"/>
      <c r="D536"/>
    </row>
    <row r="537" spans="1:4" x14ac:dyDescent="0.3">
      <c r="A537"/>
      <c r="B537"/>
      <c r="C537"/>
      <c r="D537"/>
    </row>
    <row r="538" spans="1:4" x14ac:dyDescent="0.3">
      <c r="A538"/>
      <c r="B538"/>
      <c r="C538"/>
      <c r="D538"/>
    </row>
    <row r="539" spans="1:4" x14ac:dyDescent="0.3">
      <c r="A539"/>
      <c r="B539"/>
      <c r="C539"/>
      <c r="D539"/>
    </row>
    <row r="540" spans="1:4" x14ac:dyDescent="0.3">
      <c r="A540"/>
      <c r="B540"/>
      <c r="C540"/>
      <c r="D540"/>
    </row>
    <row r="541" spans="1:4" x14ac:dyDescent="0.3">
      <c r="A541"/>
      <c r="B541"/>
      <c r="C541"/>
      <c r="D541"/>
    </row>
    <row r="542" spans="1:4" x14ac:dyDescent="0.3">
      <c r="A542"/>
      <c r="B542"/>
      <c r="C542"/>
      <c r="D542"/>
    </row>
    <row r="543" spans="1:4" x14ac:dyDescent="0.3">
      <c r="A543"/>
      <c r="B543"/>
      <c r="C543"/>
      <c r="D543"/>
    </row>
    <row r="544" spans="1:4" x14ac:dyDescent="0.3">
      <c r="A544"/>
      <c r="B544"/>
      <c r="C544"/>
      <c r="D544"/>
    </row>
    <row r="545" spans="1:4" x14ac:dyDescent="0.3">
      <c r="A545"/>
      <c r="B545"/>
      <c r="C545"/>
      <c r="D545"/>
    </row>
    <row r="546" spans="1:4" x14ac:dyDescent="0.3">
      <c r="A546"/>
      <c r="B546"/>
      <c r="C546"/>
      <c r="D546"/>
    </row>
    <row r="547" spans="1:4" x14ac:dyDescent="0.3">
      <c r="A547"/>
      <c r="B547"/>
      <c r="C547"/>
      <c r="D547"/>
    </row>
    <row r="548" spans="1:4" x14ac:dyDescent="0.3">
      <c r="A548"/>
      <c r="B548"/>
      <c r="C548"/>
      <c r="D548"/>
    </row>
    <row r="549" spans="1:4" x14ac:dyDescent="0.3">
      <c r="A549"/>
      <c r="B549"/>
      <c r="C549"/>
      <c r="D549"/>
    </row>
    <row r="550" spans="1:4" x14ac:dyDescent="0.3">
      <c r="A550"/>
      <c r="B550"/>
      <c r="C550"/>
      <c r="D550"/>
    </row>
    <row r="551" spans="1:4" x14ac:dyDescent="0.3">
      <c r="A551"/>
      <c r="B551"/>
      <c r="C551"/>
      <c r="D551"/>
    </row>
    <row r="552" spans="1:4" x14ac:dyDescent="0.3">
      <c r="A552"/>
      <c r="B552"/>
      <c r="C552"/>
      <c r="D552"/>
    </row>
    <row r="553" spans="1:4" x14ac:dyDescent="0.3">
      <c r="A553"/>
      <c r="B553"/>
      <c r="C553"/>
      <c r="D553"/>
    </row>
    <row r="554" spans="1:4" x14ac:dyDescent="0.3">
      <c r="A554"/>
      <c r="B554"/>
      <c r="C554"/>
      <c r="D554"/>
    </row>
    <row r="555" spans="1:4" x14ac:dyDescent="0.3">
      <c r="A555"/>
      <c r="B555"/>
      <c r="C555"/>
      <c r="D555"/>
    </row>
    <row r="556" spans="1:4" x14ac:dyDescent="0.3">
      <c r="A556"/>
      <c r="B556"/>
      <c r="C556"/>
      <c r="D556"/>
    </row>
    <row r="557" spans="1:4" x14ac:dyDescent="0.3">
      <c r="A557"/>
      <c r="B557"/>
      <c r="C557"/>
      <c r="D557"/>
    </row>
    <row r="558" spans="1:4" x14ac:dyDescent="0.3">
      <c r="A558"/>
      <c r="B558"/>
      <c r="C558"/>
      <c r="D558"/>
    </row>
    <row r="559" spans="1:4" x14ac:dyDescent="0.3">
      <c r="A559"/>
      <c r="B559"/>
      <c r="C559"/>
      <c r="D559"/>
    </row>
    <row r="560" spans="1:4" x14ac:dyDescent="0.3">
      <c r="A560"/>
      <c r="B560"/>
      <c r="C560"/>
      <c r="D560"/>
    </row>
    <row r="561" spans="1:4" x14ac:dyDescent="0.3">
      <c r="A561"/>
      <c r="B561"/>
      <c r="C561"/>
      <c r="D561"/>
    </row>
    <row r="562" spans="1:4" x14ac:dyDescent="0.3">
      <c r="A562"/>
      <c r="B562"/>
      <c r="C562"/>
      <c r="D562"/>
    </row>
    <row r="563" spans="1:4" x14ac:dyDescent="0.3">
      <c r="A563"/>
      <c r="B563"/>
      <c r="C563"/>
      <c r="D563"/>
    </row>
    <row r="564" spans="1:4" x14ac:dyDescent="0.3">
      <c r="A564"/>
      <c r="B564"/>
      <c r="C564"/>
      <c r="D564"/>
    </row>
    <row r="565" spans="1:4" x14ac:dyDescent="0.3">
      <c r="A565"/>
      <c r="B565"/>
      <c r="C565"/>
      <c r="D565"/>
    </row>
    <row r="566" spans="1:4" x14ac:dyDescent="0.3">
      <c r="A566"/>
      <c r="B566"/>
      <c r="C566"/>
      <c r="D566"/>
    </row>
    <row r="567" spans="1:4" x14ac:dyDescent="0.3">
      <c r="A567"/>
      <c r="B567"/>
      <c r="C567"/>
      <c r="D567"/>
    </row>
    <row r="568" spans="1:4" x14ac:dyDescent="0.3">
      <c r="A568"/>
      <c r="B568"/>
      <c r="C568"/>
      <c r="D568"/>
    </row>
    <row r="569" spans="1:4" x14ac:dyDescent="0.3">
      <c r="A569"/>
      <c r="B569"/>
      <c r="C569"/>
      <c r="D569"/>
    </row>
    <row r="570" spans="1:4" x14ac:dyDescent="0.3">
      <c r="A570"/>
      <c r="B570"/>
      <c r="C570"/>
      <c r="D570"/>
    </row>
    <row r="571" spans="1:4" x14ac:dyDescent="0.3">
      <c r="A571"/>
      <c r="B571"/>
      <c r="C571"/>
      <c r="D571"/>
    </row>
    <row r="572" spans="1:4" x14ac:dyDescent="0.3">
      <c r="A572"/>
      <c r="B572"/>
      <c r="C572"/>
      <c r="D572"/>
    </row>
    <row r="573" spans="1:4" x14ac:dyDescent="0.3">
      <c r="A573"/>
      <c r="B573"/>
      <c r="C573"/>
      <c r="D573"/>
    </row>
    <row r="574" spans="1:4" x14ac:dyDescent="0.3">
      <c r="A574"/>
      <c r="B574"/>
      <c r="C574"/>
      <c r="D574"/>
    </row>
    <row r="575" spans="1:4" x14ac:dyDescent="0.3">
      <c r="A575"/>
      <c r="B575"/>
      <c r="C575"/>
      <c r="D575"/>
    </row>
    <row r="576" spans="1:4" x14ac:dyDescent="0.3">
      <c r="A576"/>
      <c r="B576"/>
      <c r="C576"/>
      <c r="D576"/>
    </row>
    <row r="577" spans="1:4" x14ac:dyDescent="0.3">
      <c r="A577"/>
      <c r="B577"/>
      <c r="C577"/>
      <c r="D577"/>
    </row>
    <row r="578" spans="1:4" x14ac:dyDescent="0.3">
      <c r="A578"/>
      <c r="B578"/>
      <c r="C578"/>
      <c r="D578"/>
    </row>
    <row r="579" spans="1:4" x14ac:dyDescent="0.3">
      <c r="A579"/>
      <c r="B579"/>
      <c r="C579"/>
      <c r="D579"/>
    </row>
    <row r="580" spans="1:4" x14ac:dyDescent="0.3">
      <c r="A580"/>
      <c r="B580"/>
      <c r="C580"/>
      <c r="D580"/>
    </row>
    <row r="581" spans="1:4" x14ac:dyDescent="0.3">
      <c r="A581"/>
      <c r="B581"/>
      <c r="C581"/>
      <c r="D581"/>
    </row>
    <row r="582" spans="1:4" x14ac:dyDescent="0.3">
      <c r="A582"/>
      <c r="B582"/>
      <c r="C582"/>
      <c r="D582"/>
    </row>
    <row r="583" spans="1:4" x14ac:dyDescent="0.3">
      <c r="A583"/>
      <c r="B583"/>
      <c r="C583"/>
      <c r="D583"/>
    </row>
    <row r="584" spans="1:4" x14ac:dyDescent="0.3">
      <c r="A584"/>
      <c r="B584"/>
      <c r="C584"/>
      <c r="D584"/>
    </row>
    <row r="585" spans="1:4" x14ac:dyDescent="0.3">
      <c r="A585"/>
      <c r="B585"/>
      <c r="C585"/>
      <c r="D585"/>
    </row>
    <row r="586" spans="1:4" x14ac:dyDescent="0.3">
      <c r="A586"/>
      <c r="B586"/>
      <c r="C586"/>
      <c r="D586"/>
    </row>
    <row r="587" spans="1:4" x14ac:dyDescent="0.3">
      <c r="A587"/>
      <c r="B587"/>
      <c r="C587"/>
      <c r="D587"/>
    </row>
    <row r="588" spans="1:4" x14ac:dyDescent="0.3">
      <c r="A588"/>
      <c r="B588"/>
      <c r="C588"/>
      <c r="D588"/>
    </row>
    <row r="589" spans="1:4" x14ac:dyDescent="0.3">
      <c r="A589"/>
      <c r="B589"/>
      <c r="C589"/>
      <c r="D589"/>
    </row>
    <row r="590" spans="1:4" x14ac:dyDescent="0.3">
      <c r="A590"/>
      <c r="B590"/>
      <c r="C590"/>
      <c r="D590"/>
    </row>
    <row r="591" spans="1:4" x14ac:dyDescent="0.3">
      <c r="A591"/>
      <c r="B591"/>
      <c r="C591"/>
      <c r="D591"/>
    </row>
    <row r="592" spans="1:4" x14ac:dyDescent="0.3">
      <c r="A592"/>
      <c r="B592"/>
      <c r="C592"/>
      <c r="D592"/>
    </row>
    <row r="593" spans="1:4" x14ac:dyDescent="0.3">
      <c r="A593"/>
      <c r="B593"/>
      <c r="C593"/>
      <c r="D593"/>
    </row>
    <row r="594" spans="1:4" x14ac:dyDescent="0.3">
      <c r="A594"/>
      <c r="B594"/>
      <c r="C594"/>
      <c r="D594"/>
    </row>
    <row r="595" spans="1:4" x14ac:dyDescent="0.3">
      <c r="A595"/>
      <c r="B595"/>
      <c r="C595"/>
      <c r="D595"/>
    </row>
    <row r="596" spans="1:4" x14ac:dyDescent="0.3">
      <c r="A596"/>
      <c r="B596"/>
      <c r="C596"/>
      <c r="D596"/>
    </row>
    <row r="597" spans="1:4" x14ac:dyDescent="0.3">
      <c r="A597"/>
      <c r="B597"/>
      <c r="C597"/>
      <c r="D597"/>
    </row>
    <row r="598" spans="1:4" x14ac:dyDescent="0.3">
      <c r="A598"/>
      <c r="B598"/>
      <c r="C598"/>
      <c r="D598"/>
    </row>
    <row r="599" spans="1:4" x14ac:dyDescent="0.3">
      <c r="A599"/>
      <c r="B599"/>
      <c r="C599"/>
      <c r="D599"/>
    </row>
    <row r="600" spans="1:4" x14ac:dyDescent="0.3">
      <c r="A600"/>
      <c r="B600"/>
      <c r="C600"/>
      <c r="D600"/>
    </row>
    <row r="601" spans="1:4" x14ac:dyDescent="0.3">
      <c r="A601"/>
      <c r="B601"/>
      <c r="C601"/>
      <c r="D601"/>
    </row>
    <row r="602" spans="1:4" x14ac:dyDescent="0.3">
      <c r="A602"/>
      <c r="B602"/>
      <c r="C602"/>
      <c r="D602"/>
    </row>
    <row r="603" spans="1:4" x14ac:dyDescent="0.3">
      <c r="A603"/>
      <c r="B603"/>
      <c r="C603"/>
      <c r="D603"/>
    </row>
    <row r="604" spans="1:4" x14ac:dyDescent="0.3">
      <c r="A604"/>
      <c r="B604"/>
      <c r="C604"/>
      <c r="D604"/>
    </row>
    <row r="605" spans="1:4" x14ac:dyDescent="0.3">
      <c r="A605"/>
      <c r="B605"/>
      <c r="C605"/>
      <c r="D605"/>
    </row>
    <row r="606" spans="1:4" x14ac:dyDescent="0.3">
      <c r="A606"/>
      <c r="B606"/>
      <c r="C606"/>
      <c r="D606"/>
    </row>
    <row r="607" spans="1:4" x14ac:dyDescent="0.3">
      <c r="A607"/>
      <c r="B607"/>
      <c r="C607"/>
      <c r="D607"/>
    </row>
    <row r="608" spans="1:4" x14ac:dyDescent="0.3">
      <c r="A608"/>
      <c r="B608"/>
      <c r="C608"/>
      <c r="D608"/>
    </row>
    <row r="609" spans="1:4" x14ac:dyDescent="0.3">
      <c r="A609"/>
      <c r="B609"/>
      <c r="C609"/>
      <c r="D609"/>
    </row>
    <row r="610" spans="1:4" x14ac:dyDescent="0.3">
      <c r="A610"/>
      <c r="B610"/>
      <c r="C610"/>
      <c r="D610"/>
    </row>
    <row r="611" spans="1:4" x14ac:dyDescent="0.3">
      <c r="A611"/>
      <c r="B611"/>
      <c r="C611"/>
      <c r="D611"/>
    </row>
    <row r="612" spans="1:4" x14ac:dyDescent="0.3">
      <c r="A612"/>
      <c r="B612"/>
      <c r="C612"/>
      <c r="D612"/>
    </row>
    <row r="613" spans="1:4" x14ac:dyDescent="0.3">
      <c r="A613"/>
      <c r="B613"/>
      <c r="C613"/>
      <c r="D613"/>
    </row>
    <row r="614" spans="1:4" x14ac:dyDescent="0.3">
      <c r="A614"/>
      <c r="B614"/>
      <c r="C614"/>
      <c r="D614"/>
    </row>
    <row r="615" spans="1:4" x14ac:dyDescent="0.3">
      <c r="A615"/>
      <c r="B615"/>
      <c r="C615"/>
      <c r="D615"/>
    </row>
    <row r="616" spans="1:4" x14ac:dyDescent="0.3">
      <c r="A616"/>
      <c r="B616"/>
      <c r="C616"/>
      <c r="D616"/>
    </row>
    <row r="617" spans="1:4" x14ac:dyDescent="0.3">
      <c r="A617"/>
      <c r="B617"/>
      <c r="C617"/>
      <c r="D617"/>
    </row>
    <row r="618" spans="1:4" x14ac:dyDescent="0.3">
      <c r="A618"/>
      <c r="B618"/>
      <c r="C618"/>
      <c r="D618"/>
    </row>
    <row r="619" spans="1:4" x14ac:dyDescent="0.3">
      <c r="A619"/>
      <c r="B619"/>
      <c r="C619"/>
      <c r="D619"/>
    </row>
    <row r="620" spans="1:4" x14ac:dyDescent="0.3">
      <c r="A620"/>
      <c r="B620"/>
      <c r="C620"/>
      <c r="D620"/>
    </row>
    <row r="621" spans="1:4" x14ac:dyDescent="0.3">
      <c r="A621"/>
      <c r="B621"/>
      <c r="C621"/>
      <c r="D621"/>
    </row>
    <row r="622" spans="1:4" x14ac:dyDescent="0.3">
      <c r="A622"/>
      <c r="B622"/>
      <c r="C622"/>
      <c r="D622"/>
    </row>
    <row r="623" spans="1:4" x14ac:dyDescent="0.3">
      <c r="A623"/>
      <c r="B623"/>
      <c r="C623"/>
      <c r="D623"/>
    </row>
    <row r="624" spans="1:4" x14ac:dyDescent="0.3">
      <c r="A624"/>
      <c r="B624"/>
      <c r="C624"/>
      <c r="D624"/>
    </row>
    <row r="625" spans="1:4" x14ac:dyDescent="0.3">
      <c r="A625"/>
      <c r="B625"/>
      <c r="C625"/>
      <c r="D625"/>
    </row>
    <row r="626" spans="1:4" x14ac:dyDescent="0.3">
      <c r="A626"/>
      <c r="B626"/>
      <c r="C626"/>
      <c r="D626"/>
    </row>
    <row r="627" spans="1:4" x14ac:dyDescent="0.3">
      <c r="A627"/>
      <c r="B627"/>
      <c r="C627"/>
      <c r="D627"/>
    </row>
    <row r="628" spans="1:4" x14ac:dyDescent="0.3">
      <c r="A628"/>
      <c r="B628"/>
      <c r="C628"/>
      <c r="D628"/>
    </row>
    <row r="629" spans="1:4" x14ac:dyDescent="0.3">
      <c r="A629"/>
      <c r="B629"/>
      <c r="C629"/>
      <c r="D629"/>
    </row>
    <row r="630" spans="1:4" x14ac:dyDescent="0.3">
      <c r="A630"/>
      <c r="B630"/>
      <c r="C630"/>
      <c r="D630"/>
    </row>
    <row r="631" spans="1:4" x14ac:dyDescent="0.3">
      <c r="A631"/>
      <c r="B631"/>
      <c r="C631"/>
      <c r="D631"/>
    </row>
    <row r="632" spans="1:4" x14ac:dyDescent="0.3">
      <c r="A632"/>
      <c r="B632"/>
      <c r="C632"/>
      <c r="D632"/>
    </row>
    <row r="633" spans="1:4" x14ac:dyDescent="0.3">
      <c r="A633"/>
      <c r="B633"/>
      <c r="C633"/>
      <c r="D633"/>
    </row>
    <row r="634" spans="1:4" x14ac:dyDescent="0.3">
      <c r="A634"/>
      <c r="B634"/>
      <c r="C634"/>
      <c r="D634"/>
    </row>
    <row r="635" spans="1:4" x14ac:dyDescent="0.3">
      <c r="A635"/>
      <c r="B635"/>
      <c r="C635"/>
      <c r="D635"/>
    </row>
    <row r="636" spans="1:4" x14ac:dyDescent="0.3">
      <c r="A636"/>
      <c r="B636"/>
      <c r="C636"/>
      <c r="D636"/>
    </row>
    <row r="637" spans="1:4" x14ac:dyDescent="0.3">
      <c r="A637"/>
      <c r="B637"/>
      <c r="C637"/>
      <c r="D637"/>
    </row>
    <row r="638" spans="1:4" x14ac:dyDescent="0.3">
      <c r="A638"/>
      <c r="B638"/>
      <c r="C638"/>
      <c r="D638"/>
    </row>
    <row r="639" spans="1:4" x14ac:dyDescent="0.3">
      <c r="A639"/>
      <c r="B639"/>
      <c r="C639"/>
      <c r="D639"/>
    </row>
    <row r="640" spans="1:4" x14ac:dyDescent="0.3">
      <c r="A640"/>
      <c r="B640"/>
      <c r="C640"/>
      <c r="D640"/>
    </row>
    <row r="641" spans="1:4" x14ac:dyDescent="0.3">
      <c r="A641"/>
      <c r="B641"/>
      <c r="C641"/>
      <c r="D641"/>
    </row>
    <row r="642" spans="1:4" x14ac:dyDescent="0.3">
      <c r="A642"/>
      <c r="B642"/>
      <c r="C642"/>
      <c r="D642"/>
    </row>
    <row r="643" spans="1:4" x14ac:dyDescent="0.3">
      <c r="A643"/>
      <c r="B643"/>
      <c r="C643"/>
      <c r="D643"/>
    </row>
    <row r="644" spans="1:4" x14ac:dyDescent="0.3">
      <c r="A644"/>
      <c r="B644"/>
      <c r="C644"/>
      <c r="D644"/>
    </row>
    <row r="645" spans="1:4" x14ac:dyDescent="0.3">
      <c r="A645"/>
      <c r="B645"/>
      <c r="C645"/>
      <c r="D645"/>
    </row>
    <row r="646" spans="1:4" x14ac:dyDescent="0.3">
      <c r="A646"/>
      <c r="B646"/>
      <c r="C646"/>
      <c r="D646"/>
    </row>
    <row r="647" spans="1:4" x14ac:dyDescent="0.3">
      <c r="A647"/>
      <c r="B647"/>
      <c r="C647"/>
      <c r="D647"/>
    </row>
    <row r="648" spans="1:4" x14ac:dyDescent="0.3">
      <c r="A648"/>
      <c r="B648"/>
      <c r="C648"/>
      <c r="D648"/>
    </row>
    <row r="649" spans="1:4" x14ac:dyDescent="0.3">
      <c r="A649"/>
      <c r="B649"/>
      <c r="C649"/>
      <c r="D649"/>
    </row>
    <row r="650" spans="1:4" x14ac:dyDescent="0.3">
      <c r="A650"/>
      <c r="B650"/>
      <c r="C650"/>
      <c r="D650"/>
    </row>
    <row r="651" spans="1:4" x14ac:dyDescent="0.3">
      <c r="A651"/>
      <c r="B651"/>
      <c r="C651"/>
      <c r="D651"/>
    </row>
    <row r="652" spans="1:4" x14ac:dyDescent="0.3">
      <c r="A652"/>
      <c r="B652"/>
      <c r="C652"/>
      <c r="D652"/>
    </row>
    <row r="653" spans="1:4" x14ac:dyDescent="0.3">
      <c r="A653"/>
      <c r="B653"/>
      <c r="C653"/>
      <c r="D653"/>
    </row>
    <row r="654" spans="1:4" x14ac:dyDescent="0.3">
      <c r="A654"/>
      <c r="B654"/>
      <c r="C654"/>
      <c r="D654"/>
    </row>
    <row r="655" spans="1:4" x14ac:dyDescent="0.3">
      <c r="A655"/>
      <c r="B655"/>
      <c r="C655"/>
      <c r="D655"/>
    </row>
    <row r="656" spans="1:4" x14ac:dyDescent="0.3">
      <c r="A656"/>
      <c r="B656"/>
      <c r="C656"/>
      <c r="D656"/>
    </row>
    <row r="657" spans="1:4" x14ac:dyDescent="0.3">
      <c r="A657"/>
      <c r="B657"/>
      <c r="C657"/>
      <c r="D657"/>
    </row>
    <row r="658" spans="1:4" x14ac:dyDescent="0.3">
      <c r="A658"/>
      <c r="B658"/>
      <c r="C658"/>
      <c r="D658"/>
    </row>
    <row r="659" spans="1:4" x14ac:dyDescent="0.3">
      <c r="A659"/>
      <c r="B659"/>
      <c r="C659"/>
      <c r="D659"/>
    </row>
    <row r="660" spans="1:4" x14ac:dyDescent="0.3">
      <c r="A660"/>
      <c r="B660"/>
      <c r="C660"/>
      <c r="D660"/>
    </row>
    <row r="661" spans="1:4" x14ac:dyDescent="0.3">
      <c r="A661"/>
      <c r="B661"/>
      <c r="C661"/>
      <c r="D661"/>
    </row>
    <row r="662" spans="1:4" x14ac:dyDescent="0.3">
      <c r="A662"/>
      <c r="B662"/>
      <c r="C662"/>
      <c r="D662"/>
    </row>
    <row r="663" spans="1:4" x14ac:dyDescent="0.3">
      <c r="A663"/>
      <c r="B663"/>
      <c r="C663"/>
      <c r="D663"/>
    </row>
    <row r="664" spans="1:4" x14ac:dyDescent="0.3">
      <c r="A664"/>
      <c r="B664"/>
      <c r="C664"/>
      <c r="D664"/>
    </row>
    <row r="665" spans="1:4" x14ac:dyDescent="0.3">
      <c r="A665"/>
      <c r="B665"/>
      <c r="C665"/>
      <c r="D665"/>
    </row>
    <row r="666" spans="1:4" x14ac:dyDescent="0.3">
      <c r="A666"/>
      <c r="B666"/>
      <c r="C666"/>
      <c r="D666"/>
    </row>
    <row r="667" spans="1:4" x14ac:dyDescent="0.3">
      <c r="A667"/>
      <c r="B667"/>
      <c r="C667"/>
      <c r="D667"/>
    </row>
    <row r="668" spans="1:4" x14ac:dyDescent="0.3">
      <c r="A668"/>
      <c r="B668"/>
      <c r="C668"/>
      <c r="D668"/>
    </row>
    <row r="669" spans="1:4" x14ac:dyDescent="0.3">
      <c r="A669"/>
      <c r="B669"/>
      <c r="C669"/>
      <c r="D669"/>
    </row>
    <row r="670" spans="1:4" x14ac:dyDescent="0.3">
      <c r="A670"/>
      <c r="B670"/>
      <c r="C670"/>
      <c r="D670"/>
    </row>
    <row r="671" spans="1:4" x14ac:dyDescent="0.3">
      <c r="A671"/>
      <c r="B671"/>
      <c r="C671"/>
      <c r="D671"/>
    </row>
    <row r="672" spans="1:4" x14ac:dyDescent="0.3">
      <c r="A672"/>
      <c r="B672"/>
      <c r="C672"/>
      <c r="D672"/>
    </row>
    <row r="673" spans="1:4" x14ac:dyDescent="0.3">
      <c r="A673"/>
      <c r="B673"/>
      <c r="C673"/>
      <c r="D673"/>
    </row>
    <row r="674" spans="1:4" x14ac:dyDescent="0.3">
      <c r="A674"/>
      <c r="B674"/>
      <c r="C674"/>
      <c r="D674"/>
    </row>
    <row r="675" spans="1:4" x14ac:dyDescent="0.3">
      <c r="A675"/>
      <c r="B675"/>
      <c r="C675"/>
      <c r="D675"/>
    </row>
    <row r="676" spans="1:4" x14ac:dyDescent="0.3">
      <c r="A676"/>
      <c r="B676"/>
      <c r="C676"/>
      <c r="D676"/>
    </row>
    <row r="677" spans="1:4" x14ac:dyDescent="0.3">
      <c r="A677"/>
      <c r="B677"/>
      <c r="C677"/>
      <c r="D677"/>
    </row>
    <row r="678" spans="1:4" x14ac:dyDescent="0.3">
      <c r="A678"/>
      <c r="B678"/>
      <c r="C678"/>
      <c r="D678"/>
    </row>
    <row r="679" spans="1:4" x14ac:dyDescent="0.3">
      <c r="A679"/>
      <c r="B679"/>
      <c r="C679"/>
      <c r="D679"/>
    </row>
    <row r="680" spans="1:4" x14ac:dyDescent="0.3">
      <c r="A680"/>
      <c r="B680"/>
      <c r="C680"/>
      <c r="D680"/>
    </row>
    <row r="681" spans="1:4" x14ac:dyDescent="0.3">
      <c r="A681"/>
      <c r="B681"/>
      <c r="C681"/>
      <c r="D681"/>
    </row>
    <row r="682" spans="1:4" x14ac:dyDescent="0.3">
      <c r="A682"/>
      <c r="B682"/>
      <c r="C682"/>
      <c r="D682"/>
    </row>
    <row r="683" spans="1:4" x14ac:dyDescent="0.3">
      <c r="A683"/>
      <c r="B683"/>
      <c r="C683"/>
      <c r="D683"/>
    </row>
    <row r="684" spans="1:4" x14ac:dyDescent="0.3">
      <c r="A684"/>
      <c r="B684"/>
      <c r="C684"/>
      <c r="D684"/>
    </row>
    <row r="685" spans="1:4" x14ac:dyDescent="0.3">
      <c r="A685"/>
      <c r="B685"/>
      <c r="C685"/>
      <c r="D685"/>
    </row>
    <row r="686" spans="1:4" x14ac:dyDescent="0.3">
      <c r="A686"/>
      <c r="B686"/>
      <c r="C686"/>
      <c r="D686"/>
    </row>
    <row r="687" spans="1:4" x14ac:dyDescent="0.3">
      <c r="A687"/>
      <c r="B687"/>
      <c r="C687"/>
      <c r="D687"/>
    </row>
    <row r="688" spans="1:4" x14ac:dyDescent="0.3">
      <c r="A688"/>
      <c r="B688"/>
      <c r="C688"/>
      <c r="D688"/>
    </row>
    <row r="689" spans="1:4" x14ac:dyDescent="0.3">
      <c r="A689"/>
      <c r="B689"/>
      <c r="C689"/>
      <c r="D689"/>
    </row>
    <row r="690" spans="1:4" x14ac:dyDescent="0.3">
      <c r="A690"/>
      <c r="B690"/>
      <c r="C690"/>
      <c r="D690"/>
    </row>
    <row r="691" spans="1:4" x14ac:dyDescent="0.3">
      <c r="A691"/>
      <c r="B691"/>
      <c r="C691"/>
      <c r="D691"/>
    </row>
    <row r="692" spans="1:4" x14ac:dyDescent="0.3">
      <c r="A692"/>
      <c r="B692"/>
      <c r="C692"/>
      <c r="D692"/>
    </row>
    <row r="693" spans="1:4" x14ac:dyDescent="0.3">
      <c r="A693"/>
      <c r="B693"/>
      <c r="C693"/>
      <c r="D693"/>
    </row>
    <row r="694" spans="1:4" x14ac:dyDescent="0.3">
      <c r="A694"/>
      <c r="B694"/>
      <c r="C694"/>
      <c r="D694"/>
    </row>
    <row r="695" spans="1:4" x14ac:dyDescent="0.3">
      <c r="A695"/>
      <c r="B695"/>
      <c r="C695"/>
      <c r="D695"/>
    </row>
    <row r="696" spans="1:4" x14ac:dyDescent="0.3">
      <c r="A696"/>
      <c r="B696"/>
      <c r="C696"/>
      <c r="D696"/>
    </row>
    <row r="697" spans="1:4" x14ac:dyDescent="0.3">
      <c r="A697"/>
      <c r="B697"/>
      <c r="C697"/>
      <c r="D697"/>
    </row>
    <row r="698" spans="1:4" x14ac:dyDescent="0.3">
      <c r="A698"/>
      <c r="B698"/>
      <c r="C698"/>
      <c r="D698"/>
    </row>
    <row r="699" spans="1:4" x14ac:dyDescent="0.3">
      <c r="A699"/>
      <c r="B699"/>
      <c r="C699"/>
      <c r="D699"/>
    </row>
    <row r="700" spans="1:4" x14ac:dyDescent="0.3">
      <c r="A700"/>
      <c r="B700"/>
      <c r="C700"/>
      <c r="D700"/>
    </row>
    <row r="701" spans="1:4" x14ac:dyDescent="0.3">
      <c r="A701"/>
      <c r="B701"/>
      <c r="C701"/>
      <c r="D701"/>
    </row>
    <row r="702" spans="1:4" x14ac:dyDescent="0.3">
      <c r="A702"/>
      <c r="B702"/>
      <c r="C702"/>
      <c r="D702"/>
    </row>
    <row r="703" spans="1:4" x14ac:dyDescent="0.3">
      <c r="A703"/>
      <c r="B703"/>
      <c r="C703"/>
      <c r="D703"/>
    </row>
    <row r="704" spans="1:4" x14ac:dyDescent="0.3">
      <c r="A704"/>
      <c r="B704"/>
      <c r="C704"/>
      <c r="D704"/>
    </row>
    <row r="705" spans="1:4" x14ac:dyDescent="0.3">
      <c r="A705"/>
      <c r="B705"/>
      <c r="C705"/>
      <c r="D705"/>
    </row>
    <row r="706" spans="1:4" x14ac:dyDescent="0.3">
      <c r="A706"/>
      <c r="B706"/>
      <c r="C706"/>
      <c r="D706"/>
    </row>
    <row r="707" spans="1:4" x14ac:dyDescent="0.3">
      <c r="A707"/>
      <c r="B707"/>
      <c r="C707"/>
      <c r="D707"/>
    </row>
    <row r="708" spans="1:4" x14ac:dyDescent="0.3">
      <c r="A708"/>
      <c r="B708"/>
      <c r="C708"/>
      <c r="D708"/>
    </row>
    <row r="709" spans="1:4" x14ac:dyDescent="0.3">
      <c r="A709"/>
      <c r="B709"/>
      <c r="C709"/>
      <c r="D709"/>
    </row>
    <row r="710" spans="1:4" x14ac:dyDescent="0.3">
      <c r="A710"/>
      <c r="B710"/>
      <c r="C710"/>
      <c r="D710"/>
    </row>
    <row r="711" spans="1:4" x14ac:dyDescent="0.3">
      <c r="A711"/>
      <c r="B711"/>
      <c r="C711"/>
      <c r="D711"/>
    </row>
    <row r="712" spans="1:4" x14ac:dyDescent="0.3">
      <c r="A712"/>
      <c r="B712"/>
      <c r="C712"/>
      <c r="D712"/>
    </row>
    <row r="713" spans="1:4" x14ac:dyDescent="0.3">
      <c r="A713"/>
      <c r="B713"/>
      <c r="C713"/>
      <c r="D713"/>
    </row>
    <row r="714" spans="1:4" x14ac:dyDescent="0.3">
      <c r="A714"/>
      <c r="B714"/>
      <c r="C714"/>
      <c r="D714"/>
    </row>
    <row r="715" spans="1:4" x14ac:dyDescent="0.3">
      <c r="A715"/>
      <c r="B715"/>
      <c r="C715"/>
      <c r="D715"/>
    </row>
    <row r="716" spans="1:4" x14ac:dyDescent="0.3">
      <c r="A716"/>
      <c r="B716"/>
      <c r="C716"/>
      <c r="D716"/>
    </row>
    <row r="717" spans="1:4" x14ac:dyDescent="0.3">
      <c r="A717"/>
      <c r="B717"/>
      <c r="C717"/>
      <c r="D717"/>
    </row>
    <row r="718" spans="1:4" x14ac:dyDescent="0.3">
      <c r="A718"/>
      <c r="B718"/>
      <c r="C718"/>
      <c r="D718"/>
    </row>
    <row r="719" spans="1:4" x14ac:dyDescent="0.3">
      <c r="A719"/>
      <c r="B719"/>
      <c r="C719"/>
      <c r="D719"/>
    </row>
    <row r="720" spans="1:4" x14ac:dyDescent="0.3">
      <c r="A720"/>
      <c r="B720"/>
      <c r="C720"/>
      <c r="D720"/>
    </row>
    <row r="721" spans="1:4" x14ac:dyDescent="0.3">
      <c r="A721"/>
      <c r="B721"/>
      <c r="C721"/>
      <c r="D721"/>
    </row>
    <row r="722" spans="1:4" x14ac:dyDescent="0.3">
      <c r="A722"/>
      <c r="B722"/>
      <c r="C722"/>
      <c r="D722"/>
    </row>
    <row r="723" spans="1:4" x14ac:dyDescent="0.3">
      <c r="A723"/>
      <c r="B723"/>
      <c r="C723"/>
      <c r="D723"/>
    </row>
    <row r="724" spans="1:4" x14ac:dyDescent="0.3">
      <c r="A724"/>
      <c r="B724"/>
      <c r="C724"/>
      <c r="D724"/>
    </row>
    <row r="725" spans="1:4" x14ac:dyDescent="0.3">
      <c r="A725"/>
      <c r="B725"/>
      <c r="C725"/>
      <c r="D725"/>
    </row>
    <row r="726" spans="1:4" x14ac:dyDescent="0.3">
      <c r="A726"/>
      <c r="B726"/>
      <c r="C726"/>
      <c r="D726"/>
    </row>
    <row r="727" spans="1:4" x14ac:dyDescent="0.3">
      <c r="A727"/>
      <c r="B727"/>
      <c r="C727"/>
      <c r="D727"/>
    </row>
    <row r="728" spans="1:4" x14ac:dyDescent="0.3">
      <c r="A728"/>
      <c r="B728"/>
      <c r="C728"/>
      <c r="D728"/>
    </row>
    <row r="729" spans="1:4" x14ac:dyDescent="0.3">
      <c r="A729"/>
      <c r="B729"/>
      <c r="C729"/>
      <c r="D729"/>
    </row>
    <row r="730" spans="1:4" x14ac:dyDescent="0.3">
      <c r="A730"/>
      <c r="B730"/>
      <c r="C730"/>
      <c r="D730"/>
    </row>
    <row r="731" spans="1:4" x14ac:dyDescent="0.3">
      <c r="A731"/>
      <c r="B731"/>
      <c r="C731"/>
      <c r="D731"/>
    </row>
    <row r="732" spans="1:4" x14ac:dyDescent="0.3">
      <c r="A732"/>
      <c r="B732"/>
      <c r="C732"/>
      <c r="D732"/>
    </row>
    <row r="733" spans="1:4" x14ac:dyDescent="0.3">
      <c r="A733"/>
      <c r="B733"/>
      <c r="C733"/>
      <c r="D733"/>
    </row>
    <row r="734" spans="1:4" x14ac:dyDescent="0.3">
      <c r="A734"/>
      <c r="B734"/>
      <c r="C734"/>
      <c r="D734"/>
    </row>
    <row r="735" spans="1:4" x14ac:dyDescent="0.3">
      <c r="A735"/>
      <c r="B735"/>
      <c r="C735"/>
      <c r="D735"/>
    </row>
    <row r="736" spans="1:4" x14ac:dyDescent="0.3">
      <c r="A736"/>
      <c r="B736"/>
      <c r="C736"/>
      <c r="D736"/>
    </row>
    <row r="737" spans="1:4" x14ac:dyDescent="0.3">
      <c r="A737"/>
      <c r="B737"/>
      <c r="C737"/>
      <c r="D737"/>
    </row>
    <row r="738" spans="1:4" x14ac:dyDescent="0.3">
      <c r="A738"/>
      <c r="B738"/>
      <c r="C738"/>
      <c r="D738"/>
    </row>
    <row r="739" spans="1:4" x14ac:dyDescent="0.3">
      <c r="A739"/>
      <c r="B739"/>
      <c r="C739"/>
      <c r="D739"/>
    </row>
    <row r="740" spans="1:4" x14ac:dyDescent="0.3">
      <c r="A740"/>
      <c r="B740"/>
      <c r="C740"/>
      <c r="D740"/>
    </row>
    <row r="741" spans="1:4" x14ac:dyDescent="0.3">
      <c r="A741"/>
      <c r="B741"/>
      <c r="C741"/>
      <c r="D741"/>
    </row>
    <row r="742" spans="1:4" x14ac:dyDescent="0.3">
      <c r="A742"/>
      <c r="B742"/>
      <c r="C742"/>
      <c r="D742"/>
    </row>
    <row r="743" spans="1:4" x14ac:dyDescent="0.3">
      <c r="A743"/>
      <c r="B743"/>
      <c r="C743"/>
      <c r="D743"/>
    </row>
    <row r="744" spans="1:4" x14ac:dyDescent="0.3">
      <c r="A744"/>
      <c r="B744"/>
      <c r="C744"/>
      <c r="D744"/>
    </row>
    <row r="745" spans="1:4" x14ac:dyDescent="0.3">
      <c r="A745"/>
      <c r="B745"/>
      <c r="C745"/>
      <c r="D745"/>
    </row>
    <row r="746" spans="1:4" x14ac:dyDescent="0.3">
      <c r="A746"/>
      <c r="B746"/>
      <c r="C746"/>
      <c r="D746"/>
    </row>
    <row r="747" spans="1:4" x14ac:dyDescent="0.3">
      <c r="A747"/>
      <c r="B747"/>
      <c r="C747"/>
      <c r="D747"/>
    </row>
    <row r="748" spans="1:4" x14ac:dyDescent="0.3">
      <c r="A748"/>
      <c r="B748"/>
      <c r="C748"/>
      <c r="D748"/>
    </row>
    <row r="749" spans="1:4" x14ac:dyDescent="0.3">
      <c r="A749"/>
      <c r="B749"/>
      <c r="C749"/>
      <c r="D749"/>
    </row>
    <row r="750" spans="1:4" x14ac:dyDescent="0.3">
      <c r="A750"/>
      <c r="B750"/>
      <c r="C750"/>
      <c r="D750"/>
    </row>
    <row r="751" spans="1:4" x14ac:dyDescent="0.3">
      <c r="A751"/>
      <c r="B751"/>
      <c r="C751"/>
      <c r="D751"/>
    </row>
    <row r="752" spans="1:4" x14ac:dyDescent="0.3">
      <c r="A752"/>
      <c r="B752"/>
      <c r="C752"/>
      <c r="D752"/>
    </row>
    <row r="753" spans="1:4" x14ac:dyDescent="0.3">
      <c r="A753"/>
      <c r="B753"/>
      <c r="C753"/>
      <c r="D753"/>
    </row>
    <row r="754" spans="1:4" x14ac:dyDescent="0.3">
      <c r="A754"/>
      <c r="B754"/>
      <c r="C754"/>
      <c r="D754"/>
    </row>
    <row r="755" spans="1:4" x14ac:dyDescent="0.3">
      <c r="A755"/>
      <c r="B755"/>
      <c r="C755"/>
      <c r="D755"/>
    </row>
    <row r="756" spans="1:4" x14ac:dyDescent="0.3">
      <c r="A756"/>
      <c r="B756"/>
      <c r="C756"/>
      <c r="D756"/>
    </row>
    <row r="757" spans="1:4" x14ac:dyDescent="0.3">
      <c r="A757"/>
      <c r="B757"/>
      <c r="C757"/>
      <c r="D757"/>
    </row>
    <row r="758" spans="1:4" x14ac:dyDescent="0.3">
      <c r="A758"/>
      <c r="B758"/>
      <c r="C758"/>
      <c r="D758"/>
    </row>
    <row r="759" spans="1:4" x14ac:dyDescent="0.3">
      <c r="A759"/>
      <c r="B759"/>
      <c r="C759"/>
      <c r="D759"/>
    </row>
    <row r="760" spans="1:4" x14ac:dyDescent="0.3">
      <c r="A760"/>
      <c r="B760"/>
      <c r="C760"/>
      <c r="D760"/>
    </row>
    <row r="761" spans="1:4" x14ac:dyDescent="0.3">
      <c r="A761"/>
      <c r="B761"/>
      <c r="C761"/>
      <c r="D761"/>
    </row>
    <row r="762" spans="1:4" x14ac:dyDescent="0.3">
      <c r="A762"/>
      <c r="B762"/>
      <c r="C762"/>
      <c r="D762"/>
    </row>
    <row r="763" spans="1:4" x14ac:dyDescent="0.3">
      <c r="A763"/>
      <c r="B763"/>
      <c r="C763"/>
      <c r="D763"/>
    </row>
    <row r="764" spans="1:4" x14ac:dyDescent="0.3">
      <c r="A764"/>
      <c r="B764"/>
      <c r="C764"/>
      <c r="D764"/>
    </row>
    <row r="765" spans="1:4" x14ac:dyDescent="0.3">
      <c r="A765"/>
      <c r="B765"/>
      <c r="C765"/>
      <c r="D765"/>
    </row>
    <row r="766" spans="1:4" x14ac:dyDescent="0.3">
      <c r="A766"/>
      <c r="B766"/>
      <c r="C766"/>
      <c r="D766"/>
    </row>
    <row r="767" spans="1:4" x14ac:dyDescent="0.3">
      <c r="A767"/>
      <c r="B767"/>
      <c r="C767"/>
      <c r="D767"/>
    </row>
    <row r="768" spans="1:4" x14ac:dyDescent="0.3">
      <c r="A768"/>
      <c r="B768"/>
      <c r="C768"/>
      <c r="D768"/>
    </row>
    <row r="769" spans="1:4" x14ac:dyDescent="0.3">
      <c r="A769"/>
      <c r="B769"/>
      <c r="C769"/>
      <c r="D769"/>
    </row>
    <row r="770" spans="1:4" x14ac:dyDescent="0.3">
      <c r="A770"/>
      <c r="B770"/>
      <c r="C770"/>
      <c r="D770"/>
    </row>
    <row r="771" spans="1:4" x14ac:dyDescent="0.3">
      <c r="A771"/>
      <c r="B771"/>
      <c r="C771"/>
      <c r="D771"/>
    </row>
    <row r="772" spans="1:4" x14ac:dyDescent="0.3">
      <c r="A772"/>
      <c r="B772"/>
      <c r="C772"/>
      <c r="D772"/>
    </row>
    <row r="773" spans="1:4" x14ac:dyDescent="0.3">
      <c r="A773"/>
      <c r="B773"/>
      <c r="C773"/>
      <c r="D773"/>
    </row>
    <row r="774" spans="1:4" x14ac:dyDescent="0.3">
      <c r="A774"/>
      <c r="B774"/>
      <c r="C774"/>
      <c r="D774"/>
    </row>
    <row r="775" spans="1:4" x14ac:dyDescent="0.3">
      <c r="A775"/>
      <c r="B775"/>
      <c r="C775"/>
      <c r="D775"/>
    </row>
    <row r="776" spans="1:4" x14ac:dyDescent="0.3">
      <c r="A776"/>
      <c r="B776"/>
      <c r="C776"/>
      <c r="D776"/>
    </row>
    <row r="777" spans="1:4" x14ac:dyDescent="0.3">
      <c r="A777"/>
      <c r="B777"/>
      <c r="C777"/>
      <c r="D777"/>
    </row>
    <row r="778" spans="1:4" x14ac:dyDescent="0.3">
      <c r="A778"/>
      <c r="B778"/>
      <c r="C778"/>
      <c r="D778"/>
    </row>
    <row r="779" spans="1:4" x14ac:dyDescent="0.3">
      <c r="A779"/>
      <c r="B779"/>
      <c r="C779"/>
      <c r="D779"/>
    </row>
    <row r="780" spans="1:4" x14ac:dyDescent="0.3">
      <c r="A780"/>
      <c r="B780"/>
      <c r="C780"/>
      <c r="D780"/>
    </row>
    <row r="781" spans="1:4" x14ac:dyDescent="0.3">
      <c r="A781"/>
      <c r="B781"/>
      <c r="C781"/>
      <c r="D781"/>
    </row>
    <row r="782" spans="1:4" x14ac:dyDescent="0.3">
      <c r="A782"/>
      <c r="B782"/>
      <c r="C782"/>
      <c r="D782"/>
    </row>
    <row r="783" spans="1:4" x14ac:dyDescent="0.3">
      <c r="A783"/>
      <c r="B783"/>
      <c r="C783"/>
      <c r="D783"/>
    </row>
    <row r="784" spans="1:4" x14ac:dyDescent="0.3">
      <c r="A784"/>
      <c r="B784"/>
      <c r="C784"/>
      <c r="D784"/>
    </row>
    <row r="785" spans="1:4" x14ac:dyDescent="0.3">
      <c r="A785"/>
      <c r="B785"/>
      <c r="C785"/>
      <c r="D785"/>
    </row>
    <row r="786" spans="1:4" x14ac:dyDescent="0.3">
      <c r="A786"/>
      <c r="B786"/>
      <c r="C786"/>
      <c r="D786"/>
    </row>
    <row r="787" spans="1:4" x14ac:dyDescent="0.3">
      <c r="A787"/>
      <c r="B787"/>
      <c r="C787"/>
      <c r="D787"/>
    </row>
    <row r="788" spans="1:4" x14ac:dyDescent="0.3">
      <c r="A788"/>
      <c r="B788"/>
      <c r="C788"/>
      <c r="D788"/>
    </row>
    <row r="789" spans="1:4" x14ac:dyDescent="0.3">
      <c r="A789"/>
      <c r="B789"/>
      <c r="C789"/>
      <c r="D789"/>
    </row>
    <row r="790" spans="1:4" x14ac:dyDescent="0.3">
      <c r="A790"/>
      <c r="B790"/>
      <c r="C790"/>
      <c r="D790"/>
    </row>
    <row r="791" spans="1:4" x14ac:dyDescent="0.3">
      <c r="A791"/>
      <c r="B791"/>
      <c r="C791"/>
      <c r="D791"/>
    </row>
    <row r="792" spans="1:4" x14ac:dyDescent="0.3">
      <c r="A792"/>
      <c r="B792"/>
      <c r="C792"/>
      <c r="D792"/>
    </row>
    <row r="793" spans="1:4" x14ac:dyDescent="0.3">
      <c r="A793"/>
      <c r="B793"/>
      <c r="C793"/>
      <c r="D793"/>
    </row>
    <row r="794" spans="1:4" x14ac:dyDescent="0.3">
      <c r="A794"/>
      <c r="B794"/>
      <c r="C794"/>
      <c r="D794"/>
    </row>
    <row r="795" spans="1:4" x14ac:dyDescent="0.3">
      <c r="A795"/>
      <c r="B795"/>
      <c r="C795"/>
      <c r="D795"/>
    </row>
    <row r="796" spans="1:4" x14ac:dyDescent="0.3">
      <c r="A796"/>
      <c r="B796"/>
      <c r="C796"/>
      <c r="D796"/>
    </row>
    <row r="797" spans="1:4" x14ac:dyDescent="0.3">
      <c r="A797"/>
      <c r="B797"/>
      <c r="C797"/>
      <c r="D797"/>
    </row>
    <row r="798" spans="1:4" x14ac:dyDescent="0.3">
      <c r="A798"/>
      <c r="B798"/>
      <c r="C798"/>
      <c r="D798"/>
    </row>
    <row r="799" spans="1:4" x14ac:dyDescent="0.3">
      <c r="A799"/>
      <c r="B799"/>
      <c r="C799"/>
      <c r="D799"/>
    </row>
    <row r="800" spans="1:4" x14ac:dyDescent="0.3">
      <c r="A800"/>
      <c r="B800"/>
      <c r="C800"/>
      <c r="D800"/>
    </row>
    <row r="801" spans="1:4" x14ac:dyDescent="0.3">
      <c r="A801"/>
      <c r="B801"/>
      <c r="C801"/>
      <c r="D801"/>
    </row>
    <row r="802" spans="1:4" x14ac:dyDescent="0.3">
      <c r="A802"/>
      <c r="B802"/>
      <c r="C802"/>
      <c r="D802"/>
    </row>
    <row r="803" spans="1:4" x14ac:dyDescent="0.3">
      <c r="A803"/>
      <c r="B803"/>
      <c r="C803"/>
      <c r="D803"/>
    </row>
    <row r="804" spans="1:4" x14ac:dyDescent="0.3">
      <c r="A804"/>
      <c r="B804"/>
      <c r="C804"/>
      <c r="D804"/>
    </row>
    <row r="805" spans="1:4" x14ac:dyDescent="0.3">
      <c r="A805"/>
      <c r="B805"/>
      <c r="C805"/>
      <c r="D805"/>
    </row>
    <row r="806" spans="1:4" x14ac:dyDescent="0.3">
      <c r="A806"/>
      <c r="B806"/>
      <c r="C806"/>
      <c r="D806"/>
    </row>
    <row r="807" spans="1:4" x14ac:dyDescent="0.3">
      <c r="A807"/>
      <c r="B807"/>
      <c r="C807"/>
      <c r="D807"/>
    </row>
    <row r="808" spans="1:4" x14ac:dyDescent="0.3">
      <c r="A808"/>
      <c r="B808"/>
      <c r="C808"/>
      <c r="D808"/>
    </row>
    <row r="809" spans="1:4" x14ac:dyDescent="0.3">
      <c r="A809"/>
      <c r="B809"/>
      <c r="C809"/>
      <c r="D809"/>
    </row>
    <row r="810" spans="1:4" x14ac:dyDescent="0.3">
      <c r="A810"/>
      <c r="B810"/>
      <c r="C810"/>
      <c r="D810"/>
    </row>
    <row r="811" spans="1:4" x14ac:dyDescent="0.3">
      <c r="A811"/>
      <c r="B811"/>
      <c r="C811"/>
      <c r="D811"/>
    </row>
    <row r="812" spans="1:4" x14ac:dyDescent="0.3">
      <c r="A812"/>
      <c r="B812"/>
      <c r="C812"/>
      <c r="D812"/>
    </row>
    <row r="813" spans="1:4" x14ac:dyDescent="0.3">
      <c r="A813"/>
      <c r="B813"/>
      <c r="C813"/>
      <c r="D813"/>
    </row>
    <row r="814" spans="1:4" x14ac:dyDescent="0.3">
      <c r="A814"/>
      <c r="B814"/>
      <c r="C814"/>
      <c r="D814"/>
    </row>
    <row r="815" spans="1:4" x14ac:dyDescent="0.3">
      <c r="A815"/>
      <c r="B815"/>
      <c r="C815"/>
      <c r="D815"/>
    </row>
    <row r="816" spans="1:4" x14ac:dyDescent="0.3">
      <c r="A816"/>
      <c r="B816"/>
      <c r="C816"/>
      <c r="D816"/>
    </row>
    <row r="817" spans="1:4" x14ac:dyDescent="0.3">
      <c r="A817"/>
      <c r="B817"/>
      <c r="C817"/>
      <c r="D817"/>
    </row>
    <row r="818" spans="1:4" x14ac:dyDescent="0.3">
      <c r="A818"/>
      <c r="B818"/>
      <c r="C818"/>
      <c r="D818"/>
    </row>
    <row r="819" spans="1:4" x14ac:dyDescent="0.3">
      <c r="A819"/>
      <c r="B819"/>
      <c r="C819"/>
      <c r="D819"/>
    </row>
    <row r="820" spans="1:4" x14ac:dyDescent="0.3">
      <c r="A820"/>
      <c r="B820"/>
      <c r="C820"/>
      <c r="D820"/>
    </row>
    <row r="821" spans="1:4" x14ac:dyDescent="0.3">
      <c r="A821"/>
      <c r="B821"/>
      <c r="C821"/>
      <c r="D821"/>
    </row>
    <row r="822" spans="1:4" x14ac:dyDescent="0.3">
      <c r="A822"/>
      <c r="B822"/>
      <c r="C822"/>
      <c r="D822"/>
    </row>
    <row r="823" spans="1:4" x14ac:dyDescent="0.3">
      <c r="A823"/>
      <c r="B823"/>
      <c r="C823"/>
      <c r="D823"/>
    </row>
    <row r="824" spans="1:4" x14ac:dyDescent="0.3">
      <c r="A824"/>
      <c r="B824"/>
      <c r="C824"/>
      <c r="D824"/>
    </row>
    <row r="825" spans="1:4" x14ac:dyDescent="0.3">
      <c r="A825"/>
      <c r="B825"/>
      <c r="C825"/>
      <c r="D825"/>
    </row>
    <row r="826" spans="1:4" x14ac:dyDescent="0.3">
      <c r="A826"/>
      <c r="B826"/>
      <c r="C826"/>
      <c r="D826"/>
    </row>
    <row r="827" spans="1:4" x14ac:dyDescent="0.3">
      <c r="A827"/>
      <c r="B827"/>
      <c r="C827"/>
      <c r="D827"/>
    </row>
    <row r="828" spans="1:4" x14ac:dyDescent="0.3">
      <c r="A828"/>
      <c r="B828"/>
      <c r="C828"/>
      <c r="D828"/>
    </row>
    <row r="829" spans="1:4" x14ac:dyDescent="0.3">
      <c r="A829"/>
      <c r="B829"/>
      <c r="C829"/>
      <c r="D829"/>
    </row>
    <row r="830" spans="1:4" x14ac:dyDescent="0.3">
      <c r="A830"/>
      <c r="B830"/>
      <c r="C830"/>
      <c r="D830"/>
    </row>
    <row r="831" spans="1:4" x14ac:dyDescent="0.3">
      <c r="A831"/>
      <c r="B831"/>
      <c r="C831"/>
      <c r="D831"/>
    </row>
    <row r="832" spans="1:4" x14ac:dyDescent="0.3">
      <c r="A832"/>
      <c r="B832"/>
      <c r="C832"/>
      <c r="D832"/>
    </row>
    <row r="833" spans="1:4" x14ac:dyDescent="0.3">
      <c r="A833"/>
      <c r="B833"/>
      <c r="C833"/>
      <c r="D833"/>
    </row>
    <row r="834" spans="1:4" x14ac:dyDescent="0.3">
      <c r="A834"/>
      <c r="B834"/>
      <c r="C834"/>
      <c r="D834"/>
    </row>
    <row r="835" spans="1:4" x14ac:dyDescent="0.3">
      <c r="A835"/>
      <c r="B835"/>
      <c r="C835"/>
      <c r="D835"/>
    </row>
    <row r="836" spans="1:4" x14ac:dyDescent="0.3">
      <c r="A836"/>
      <c r="B836"/>
      <c r="C836"/>
      <c r="D836"/>
    </row>
    <row r="837" spans="1:4" x14ac:dyDescent="0.3">
      <c r="A837"/>
      <c r="B837"/>
      <c r="C837"/>
      <c r="D837"/>
    </row>
    <row r="838" spans="1:4" x14ac:dyDescent="0.3">
      <c r="A838"/>
      <c r="B838"/>
      <c r="C838"/>
      <c r="D838"/>
    </row>
    <row r="839" spans="1:4" x14ac:dyDescent="0.3">
      <c r="A839"/>
      <c r="B839"/>
      <c r="C839"/>
      <c r="D839"/>
    </row>
    <row r="840" spans="1:4" x14ac:dyDescent="0.3">
      <c r="A840"/>
      <c r="B840"/>
      <c r="C840"/>
      <c r="D840"/>
    </row>
    <row r="841" spans="1:4" x14ac:dyDescent="0.3">
      <c r="A841"/>
      <c r="B841"/>
      <c r="C841"/>
      <c r="D841"/>
    </row>
    <row r="842" spans="1:4" x14ac:dyDescent="0.3">
      <c r="A842"/>
      <c r="B842"/>
      <c r="C842"/>
      <c r="D842"/>
    </row>
    <row r="843" spans="1:4" x14ac:dyDescent="0.3">
      <c r="A843"/>
      <c r="B843"/>
      <c r="C843"/>
      <c r="D843"/>
    </row>
    <row r="844" spans="1:4" x14ac:dyDescent="0.3">
      <c r="A844"/>
      <c r="B844"/>
      <c r="C844"/>
      <c r="D844"/>
    </row>
    <row r="845" spans="1:4" x14ac:dyDescent="0.3">
      <c r="A845"/>
      <c r="B845"/>
      <c r="C845"/>
      <c r="D845"/>
    </row>
    <row r="846" spans="1:4" x14ac:dyDescent="0.3">
      <c r="A846"/>
      <c r="B846"/>
      <c r="C846"/>
      <c r="D846"/>
    </row>
    <row r="847" spans="1:4" x14ac:dyDescent="0.3">
      <c r="A847"/>
      <c r="B847"/>
      <c r="C847"/>
      <c r="D847"/>
    </row>
    <row r="848" spans="1:4" x14ac:dyDescent="0.3">
      <c r="A848"/>
      <c r="B848"/>
      <c r="C848"/>
      <c r="D848"/>
    </row>
    <row r="849" spans="1:4" x14ac:dyDescent="0.3">
      <c r="A849"/>
      <c r="B849"/>
      <c r="C849"/>
      <c r="D849"/>
    </row>
    <row r="850" spans="1:4" x14ac:dyDescent="0.3">
      <c r="A850"/>
      <c r="B850"/>
      <c r="C850"/>
      <c r="D850"/>
    </row>
    <row r="851" spans="1:4" x14ac:dyDescent="0.3">
      <c r="A851"/>
      <c r="B851"/>
      <c r="C851"/>
      <c r="D851"/>
    </row>
    <row r="852" spans="1:4" x14ac:dyDescent="0.3">
      <c r="A852"/>
      <c r="B852"/>
      <c r="C852"/>
      <c r="D852"/>
    </row>
    <row r="853" spans="1:4" x14ac:dyDescent="0.3">
      <c r="A853"/>
      <c r="B853"/>
      <c r="C853"/>
      <c r="D853"/>
    </row>
    <row r="854" spans="1:4" x14ac:dyDescent="0.3">
      <c r="A854"/>
      <c r="B854"/>
      <c r="C854"/>
      <c r="D854"/>
    </row>
    <row r="855" spans="1:4" x14ac:dyDescent="0.3">
      <c r="A855"/>
      <c r="B855"/>
      <c r="C855"/>
      <c r="D855"/>
    </row>
    <row r="856" spans="1:4" x14ac:dyDescent="0.3">
      <c r="A856"/>
      <c r="B856"/>
      <c r="C856"/>
      <c r="D856"/>
    </row>
    <row r="857" spans="1:4" x14ac:dyDescent="0.3">
      <c r="A857"/>
      <c r="B857"/>
      <c r="C857"/>
      <c r="D857"/>
    </row>
    <row r="858" spans="1:4" x14ac:dyDescent="0.3">
      <c r="A858"/>
      <c r="B858"/>
      <c r="C858"/>
      <c r="D858"/>
    </row>
    <row r="859" spans="1:4" x14ac:dyDescent="0.3">
      <c r="A859"/>
      <c r="B859"/>
      <c r="C859"/>
      <c r="D859"/>
    </row>
    <row r="860" spans="1:4" x14ac:dyDescent="0.3">
      <c r="A860"/>
      <c r="B860"/>
      <c r="C860"/>
      <c r="D860"/>
    </row>
    <row r="861" spans="1:4" x14ac:dyDescent="0.3">
      <c r="A861"/>
      <c r="B861"/>
      <c r="C861"/>
      <c r="D861"/>
    </row>
    <row r="862" spans="1:4" x14ac:dyDescent="0.3">
      <c r="A862"/>
      <c r="B862"/>
      <c r="C862"/>
      <c r="D862"/>
    </row>
    <row r="863" spans="1:4" x14ac:dyDescent="0.3">
      <c r="A863"/>
      <c r="B863"/>
      <c r="C863"/>
      <c r="D863"/>
    </row>
    <row r="864" spans="1:4" x14ac:dyDescent="0.3">
      <c r="A864"/>
      <c r="B864"/>
      <c r="C864"/>
      <c r="D864"/>
    </row>
    <row r="865" spans="1:4" x14ac:dyDescent="0.3">
      <c r="A865"/>
      <c r="B865"/>
      <c r="C865"/>
      <c r="D865"/>
    </row>
    <row r="866" spans="1:4" x14ac:dyDescent="0.3">
      <c r="A866"/>
      <c r="B866"/>
      <c r="C866"/>
      <c r="D866"/>
    </row>
    <row r="867" spans="1:4" x14ac:dyDescent="0.3">
      <c r="A867"/>
      <c r="B867"/>
      <c r="C867"/>
      <c r="D867"/>
    </row>
    <row r="868" spans="1:4" x14ac:dyDescent="0.3">
      <c r="A868"/>
      <c r="B868"/>
      <c r="C868"/>
      <c r="D868"/>
    </row>
    <row r="869" spans="1:4" x14ac:dyDescent="0.3">
      <c r="A869"/>
      <c r="B869"/>
      <c r="C869"/>
      <c r="D869"/>
    </row>
    <row r="870" spans="1:4" x14ac:dyDescent="0.3">
      <c r="A870"/>
      <c r="B870"/>
      <c r="C870"/>
      <c r="D870"/>
    </row>
    <row r="871" spans="1:4" x14ac:dyDescent="0.3">
      <c r="A871"/>
      <c r="B871"/>
      <c r="C871"/>
      <c r="D871"/>
    </row>
    <row r="872" spans="1:4" x14ac:dyDescent="0.3">
      <c r="A872"/>
      <c r="B872"/>
      <c r="C872"/>
      <c r="D872"/>
    </row>
    <row r="873" spans="1:4" x14ac:dyDescent="0.3">
      <c r="A873"/>
      <c r="B873"/>
      <c r="C873"/>
      <c r="D873"/>
    </row>
    <row r="874" spans="1:4" x14ac:dyDescent="0.3">
      <c r="A874"/>
      <c r="B874"/>
      <c r="C874"/>
      <c r="D874"/>
    </row>
    <row r="875" spans="1:4" x14ac:dyDescent="0.3">
      <c r="A875"/>
      <c r="B875"/>
      <c r="C875"/>
      <c r="D875"/>
    </row>
    <row r="876" spans="1:4" x14ac:dyDescent="0.3">
      <c r="A876"/>
      <c r="B876"/>
      <c r="C876"/>
      <c r="D876"/>
    </row>
    <row r="877" spans="1:4" x14ac:dyDescent="0.3">
      <c r="A877"/>
      <c r="B877"/>
      <c r="C877"/>
      <c r="D877"/>
    </row>
    <row r="878" spans="1:4" x14ac:dyDescent="0.3">
      <c r="A878"/>
      <c r="B878"/>
      <c r="C878"/>
      <c r="D878"/>
    </row>
    <row r="879" spans="1:4" x14ac:dyDescent="0.3">
      <c r="A879"/>
      <c r="B879"/>
      <c r="C879"/>
      <c r="D879"/>
    </row>
    <row r="880" spans="1:4" x14ac:dyDescent="0.3">
      <c r="A880"/>
      <c r="B880"/>
      <c r="C880"/>
      <c r="D880"/>
    </row>
    <row r="881" spans="1:4" x14ac:dyDescent="0.3">
      <c r="A881"/>
      <c r="B881"/>
      <c r="C881"/>
      <c r="D881"/>
    </row>
    <row r="882" spans="1:4" x14ac:dyDescent="0.3">
      <c r="A882"/>
      <c r="B882"/>
      <c r="C882"/>
      <c r="D882"/>
    </row>
    <row r="883" spans="1:4" x14ac:dyDescent="0.3">
      <c r="A883"/>
      <c r="B883"/>
      <c r="C883"/>
      <c r="D883"/>
    </row>
    <row r="884" spans="1:4" x14ac:dyDescent="0.3">
      <c r="A884"/>
      <c r="B884"/>
      <c r="C884"/>
      <c r="D884"/>
    </row>
    <row r="885" spans="1:4" x14ac:dyDescent="0.3">
      <c r="A885"/>
      <c r="B885"/>
      <c r="C885"/>
      <c r="D885"/>
    </row>
    <row r="886" spans="1:4" x14ac:dyDescent="0.3">
      <c r="A886"/>
      <c r="B886"/>
      <c r="C886"/>
      <c r="D886"/>
    </row>
    <row r="887" spans="1:4" x14ac:dyDescent="0.3">
      <c r="A887"/>
      <c r="B887"/>
      <c r="C887"/>
      <c r="D887"/>
    </row>
    <row r="888" spans="1:4" x14ac:dyDescent="0.3">
      <c r="A888"/>
      <c r="B888"/>
      <c r="C888"/>
      <c r="D888"/>
    </row>
    <row r="889" spans="1:4" x14ac:dyDescent="0.3">
      <c r="A889"/>
      <c r="B889"/>
      <c r="C889"/>
      <c r="D889"/>
    </row>
    <row r="890" spans="1:4" x14ac:dyDescent="0.3">
      <c r="A890"/>
      <c r="B890"/>
      <c r="C890"/>
      <c r="D890"/>
    </row>
    <row r="891" spans="1:4" x14ac:dyDescent="0.3">
      <c r="A891"/>
      <c r="B891"/>
      <c r="C891"/>
      <c r="D891"/>
    </row>
    <row r="892" spans="1:4" x14ac:dyDescent="0.3">
      <c r="A892"/>
      <c r="B892"/>
      <c r="C892"/>
      <c r="D892"/>
    </row>
    <row r="893" spans="1:4" x14ac:dyDescent="0.3">
      <c r="A893"/>
      <c r="B893"/>
      <c r="C893"/>
      <c r="D893"/>
    </row>
    <row r="894" spans="1:4" x14ac:dyDescent="0.3">
      <c r="A894"/>
      <c r="B894"/>
      <c r="C894"/>
      <c r="D894"/>
    </row>
    <row r="895" spans="1:4" x14ac:dyDescent="0.3">
      <c r="A895"/>
      <c r="B895"/>
      <c r="C895"/>
      <c r="D895"/>
    </row>
    <row r="896" spans="1:4" x14ac:dyDescent="0.3">
      <c r="A896"/>
      <c r="B896"/>
      <c r="C896"/>
      <c r="D896"/>
    </row>
    <row r="897" spans="1:4" x14ac:dyDescent="0.3">
      <c r="A897"/>
      <c r="B897"/>
      <c r="C897"/>
      <c r="D897"/>
    </row>
    <row r="898" spans="1:4" x14ac:dyDescent="0.3">
      <c r="A898"/>
      <c r="B898"/>
      <c r="C898"/>
      <c r="D898"/>
    </row>
    <row r="899" spans="1:4" x14ac:dyDescent="0.3">
      <c r="A899"/>
      <c r="B899"/>
      <c r="C899"/>
      <c r="D899"/>
    </row>
    <row r="900" spans="1:4" x14ac:dyDescent="0.3">
      <c r="A900"/>
      <c r="B900"/>
      <c r="C900"/>
      <c r="D900"/>
    </row>
    <row r="901" spans="1:4" x14ac:dyDescent="0.3">
      <c r="A901"/>
      <c r="B901"/>
      <c r="C901"/>
      <c r="D901"/>
    </row>
    <row r="902" spans="1:4" x14ac:dyDescent="0.3">
      <c r="A902"/>
      <c r="B902"/>
      <c r="C902"/>
      <c r="D902"/>
    </row>
    <row r="903" spans="1:4" x14ac:dyDescent="0.3">
      <c r="A903"/>
      <c r="B903"/>
      <c r="C903"/>
      <c r="D903"/>
    </row>
    <row r="904" spans="1:4" x14ac:dyDescent="0.3">
      <c r="A904"/>
      <c r="B904"/>
      <c r="C904"/>
      <c r="D904"/>
    </row>
    <row r="905" spans="1:4" x14ac:dyDescent="0.3">
      <c r="A905"/>
      <c r="B905"/>
      <c r="C905"/>
      <c r="D905"/>
    </row>
    <row r="906" spans="1:4" x14ac:dyDescent="0.3">
      <c r="A906"/>
      <c r="B906"/>
      <c r="C906"/>
      <c r="D906"/>
    </row>
    <row r="907" spans="1:4" x14ac:dyDescent="0.3">
      <c r="A907"/>
      <c r="B907"/>
      <c r="C907"/>
      <c r="D907"/>
    </row>
    <row r="908" spans="1:4" x14ac:dyDescent="0.3">
      <c r="A908"/>
      <c r="B908"/>
      <c r="C908"/>
      <c r="D908"/>
    </row>
    <row r="909" spans="1:4" x14ac:dyDescent="0.3">
      <c r="A909"/>
      <c r="B909"/>
      <c r="C909"/>
      <c r="D909"/>
    </row>
    <row r="910" spans="1:4" x14ac:dyDescent="0.3">
      <c r="A910"/>
      <c r="B910"/>
      <c r="C910"/>
      <c r="D910"/>
    </row>
    <row r="911" spans="1:4" x14ac:dyDescent="0.3">
      <c r="A911"/>
      <c r="B911"/>
      <c r="C911"/>
      <c r="D911"/>
    </row>
    <row r="912" spans="1:4" x14ac:dyDescent="0.3">
      <c r="A912"/>
      <c r="B912"/>
      <c r="C912"/>
      <c r="D912"/>
    </row>
    <row r="913" spans="1:4" x14ac:dyDescent="0.3">
      <c r="A913"/>
      <c r="B913"/>
      <c r="C913"/>
      <c r="D913"/>
    </row>
    <row r="914" spans="1:4" x14ac:dyDescent="0.3">
      <c r="A914"/>
      <c r="B914"/>
      <c r="C914"/>
      <c r="D914"/>
    </row>
    <row r="915" spans="1:4" x14ac:dyDescent="0.3">
      <c r="A915"/>
      <c r="B915"/>
      <c r="C915"/>
      <c r="D915"/>
    </row>
    <row r="916" spans="1:4" x14ac:dyDescent="0.3">
      <c r="A916"/>
      <c r="B916"/>
      <c r="C916"/>
      <c r="D916"/>
    </row>
    <row r="917" spans="1:4" x14ac:dyDescent="0.3">
      <c r="A917"/>
      <c r="B917"/>
      <c r="C917"/>
      <c r="D917"/>
    </row>
    <row r="918" spans="1:4" x14ac:dyDescent="0.3">
      <c r="A918"/>
      <c r="B918"/>
      <c r="C918"/>
      <c r="D918"/>
    </row>
    <row r="919" spans="1:4" x14ac:dyDescent="0.3">
      <c r="A919"/>
      <c r="B919"/>
      <c r="C919"/>
      <c r="D919"/>
    </row>
    <row r="920" spans="1:4" x14ac:dyDescent="0.3">
      <c r="A920"/>
      <c r="B920"/>
      <c r="C920"/>
      <c r="D920"/>
    </row>
    <row r="921" spans="1:4" x14ac:dyDescent="0.3">
      <c r="A921"/>
      <c r="B921"/>
      <c r="C921"/>
      <c r="D921"/>
    </row>
    <row r="922" spans="1:4" x14ac:dyDescent="0.3">
      <c r="A922"/>
      <c r="B922"/>
      <c r="C922"/>
      <c r="D922"/>
    </row>
    <row r="923" spans="1:4" x14ac:dyDescent="0.3">
      <c r="A923"/>
      <c r="B923"/>
      <c r="C923"/>
      <c r="D923"/>
    </row>
    <row r="924" spans="1:4" x14ac:dyDescent="0.3">
      <c r="A924"/>
      <c r="B924"/>
      <c r="C924"/>
      <c r="D924"/>
    </row>
    <row r="925" spans="1:4" x14ac:dyDescent="0.3">
      <c r="A925"/>
      <c r="B925"/>
      <c r="C925"/>
      <c r="D925"/>
    </row>
    <row r="926" spans="1:4" x14ac:dyDescent="0.3">
      <c r="A926"/>
      <c r="B926"/>
      <c r="C926"/>
      <c r="D926"/>
    </row>
    <row r="927" spans="1:4" x14ac:dyDescent="0.3">
      <c r="A927"/>
      <c r="B927"/>
      <c r="C927"/>
      <c r="D927"/>
    </row>
    <row r="928" spans="1:4" x14ac:dyDescent="0.3">
      <c r="A928"/>
      <c r="B928"/>
      <c r="C928"/>
      <c r="D928"/>
    </row>
    <row r="929" spans="1:4" x14ac:dyDescent="0.3">
      <c r="A929"/>
      <c r="B929"/>
      <c r="C929"/>
      <c r="D929"/>
    </row>
    <row r="930" spans="1:4" x14ac:dyDescent="0.3">
      <c r="A930"/>
      <c r="B930"/>
      <c r="C930"/>
      <c r="D930"/>
    </row>
    <row r="931" spans="1:4" x14ac:dyDescent="0.3">
      <c r="A931"/>
      <c r="B931"/>
      <c r="C931"/>
      <c r="D931"/>
    </row>
    <row r="932" spans="1:4" x14ac:dyDescent="0.3">
      <c r="A932"/>
      <c r="B932"/>
      <c r="C932"/>
      <c r="D932"/>
    </row>
    <row r="933" spans="1:4" x14ac:dyDescent="0.3">
      <c r="A933"/>
      <c r="B933"/>
      <c r="C933"/>
      <c r="D933"/>
    </row>
    <row r="934" spans="1:4" x14ac:dyDescent="0.3">
      <c r="A934"/>
      <c r="B934"/>
      <c r="C934"/>
      <c r="D934"/>
    </row>
    <row r="935" spans="1:4" x14ac:dyDescent="0.3">
      <c r="A935"/>
      <c r="B935"/>
      <c r="C935"/>
      <c r="D935"/>
    </row>
    <row r="936" spans="1:4" x14ac:dyDescent="0.3">
      <c r="A936"/>
      <c r="B936"/>
      <c r="C936"/>
      <c r="D936"/>
    </row>
    <row r="937" spans="1:4" x14ac:dyDescent="0.3">
      <c r="A937"/>
      <c r="B937"/>
      <c r="C937"/>
      <c r="D937"/>
    </row>
    <row r="938" spans="1:4" x14ac:dyDescent="0.3">
      <c r="A938"/>
      <c r="B938"/>
      <c r="C938"/>
      <c r="D938"/>
    </row>
    <row r="939" spans="1:4" x14ac:dyDescent="0.3">
      <c r="A939"/>
      <c r="B939"/>
      <c r="C939"/>
      <c r="D939"/>
    </row>
    <row r="940" spans="1:4" x14ac:dyDescent="0.3">
      <c r="A940"/>
      <c r="B940"/>
      <c r="C940"/>
      <c r="D940"/>
    </row>
    <row r="941" spans="1:4" x14ac:dyDescent="0.3">
      <c r="A941"/>
      <c r="B941"/>
      <c r="C941"/>
      <c r="D941"/>
    </row>
    <row r="942" spans="1:4" x14ac:dyDescent="0.3">
      <c r="A942"/>
      <c r="B942"/>
      <c r="C942"/>
      <c r="D942"/>
    </row>
    <row r="943" spans="1:4" x14ac:dyDescent="0.3">
      <c r="A943"/>
      <c r="B943"/>
      <c r="C943"/>
      <c r="D943"/>
    </row>
    <row r="944" spans="1:4" x14ac:dyDescent="0.3">
      <c r="A944"/>
      <c r="B944"/>
      <c r="C944"/>
      <c r="D944"/>
    </row>
    <row r="945" spans="1:4" x14ac:dyDescent="0.3">
      <c r="A945"/>
      <c r="B945"/>
      <c r="C945"/>
      <c r="D945"/>
    </row>
    <row r="946" spans="1:4" x14ac:dyDescent="0.3">
      <c r="A946"/>
      <c r="B946"/>
      <c r="C946"/>
      <c r="D946"/>
    </row>
    <row r="947" spans="1:4" x14ac:dyDescent="0.3">
      <c r="A947"/>
      <c r="B947"/>
      <c r="C947"/>
      <c r="D947"/>
    </row>
    <row r="948" spans="1:4" x14ac:dyDescent="0.3">
      <c r="A948"/>
      <c r="B948"/>
      <c r="C948"/>
      <c r="D948"/>
    </row>
    <row r="949" spans="1:4" x14ac:dyDescent="0.3">
      <c r="A949"/>
      <c r="B949"/>
      <c r="C949"/>
      <c r="D949"/>
    </row>
    <row r="950" spans="1:4" x14ac:dyDescent="0.3">
      <c r="A950"/>
      <c r="B950"/>
      <c r="C950"/>
      <c r="D950"/>
    </row>
    <row r="951" spans="1:4" x14ac:dyDescent="0.3">
      <c r="A951"/>
      <c r="B951"/>
      <c r="C951"/>
      <c r="D951"/>
    </row>
    <row r="952" spans="1:4" x14ac:dyDescent="0.3">
      <c r="A952"/>
      <c r="B952"/>
      <c r="C952"/>
      <c r="D952"/>
    </row>
    <row r="953" spans="1:4" x14ac:dyDescent="0.3">
      <c r="A953"/>
      <c r="B953"/>
      <c r="C953"/>
      <c r="D953"/>
    </row>
    <row r="954" spans="1:4" x14ac:dyDescent="0.3">
      <c r="A954"/>
      <c r="B954"/>
      <c r="C954"/>
      <c r="D954"/>
    </row>
    <row r="955" spans="1:4" x14ac:dyDescent="0.3">
      <c r="A955"/>
      <c r="B955"/>
      <c r="C955"/>
      <c r="D955"/>
    </row>
    <row r="956" spans="1:4" x14ac:dyDescent="0.3">
      <c r="A956"/>
      <c r="B956"/>
      <c r="C956"/>
      <c r="D956"/>
    </row>
    <row r="957" spans="1:4" x14ac:dyDescent="0.3">
      <c r="A957"/>
      <c r="B957"/>
      <c r="C957"/>
      <c r="D957"/>
    </row>
    <row r="958" spans="1:4" x14ac:dyDescent="0.3">
      <c r="A958"/>
      <c r="B958"/>
      <c r="C958"/>
      <c r="D958"/>
    </row>
    <row r="959" spans="1:4" x14ac:dyDescent="0.3">
      <c r="A959"/>
      <c r="B959"/>
      <c r="C959"/>
      <c r="D959"/>
    </row>
    <row r="960" spans="1:4" x14ac:dyDescent="0.3">
      <c r="A960"/>
      <c r="B960"/>
      <c r="C960"/>
      <c r="D960"/>
    </row>
    <row r="961" spans="1:4" x14ac:dyDescent="0.3">
      <c r="A961"/>
      <c r="B961"/>
      <c r="C961"/>
      <c r="D961"/>
    </row>
    <row r="962" spans="1:4" x14ac:dyDescent="0.3">
      <c r="A962"/>
      <c r="B962"/>
      <c r="C962"/>
      <c r="D962"/>
    </row>
    <row r="963" spans="1:4" x14ac:dyDescent="0.3">
      <c r="A963"/>
      <c r="B963"/>
      <c r="C963"/>
      <c r="D963"/>
    </row>
    <row r="964" spans="1:4" x14ac:dyDescent="0.3">
      <c r="A964"/>
      <c r="B964"/>
      <c r="C964"/>
      <c r="D964"/>
    </row>
    <row r="965" spans="1:4" x14ac:dyDescent="0.3">
      <c r="A965"/>
      <c r="B965"/>
      <c r="C965"/>
      <c r="D965"/>
    </row>
    <row r="966" spans="1:4" x14ac:dyDescent="0.3">
      <c r="A966"/>
      <c r="B966"/>
      <c r="C966"/>
      <c r="D966"/>
    </row>
    <row r="967" spans="1:4" x14ac:dyDescent="0.3">
      <c r="A967"/>
      <c r="B967"/>
      <c r="C967"/>
      <c r="D967"/>
    </row>
    <row r="968" spans="1:4" x14ac:dyDescent="0.3">
      <c r="A968"/>
      <c r="B968"/>
      <c r="C968"/>
      <c r="D968"/>
    </row>
    <row r="969" spans="1:4" x14ac:dyDescent="0.3">
      <c r="A969"/>
      <c r="B969"/>
      <c r="C969"/>
      <c r="D969"/>
    </row>
    <row r="970" spans="1:4" x14ac:dyDescent="0.3">
      <c r="A970"/>
      <c r="B970"/>
      <c r="C970"/>
      <c r="D970"/>
    </row>
    <row r="971" spans="1:4" x14ac:dyDescent="0.3">
      <c r="A971"/>
      <c r="B971"/>
      <c r="C971"/>
      <c r="D971"/>
    </row>
    <row r="972" spans="1:4" x14ac:dyDescent="0.3">
      <c r="A972"/>
      <c r="B972"/>
      <c r="C972"/>
      <c r="D972"/>
    </row>
    <row r="973" spans="1:4" x14ac:dyDescent="0.3">
      <c r="A973"/>
      <c r="B973"/>
      <c r="C973"/>
      <c r="D973"/>
    </row>
    <row r="974" spans="1:4" x14ac:dyDescent="0.3">
      <c r="A974"/>
      <c r="B974"/>
      <c r="C974"/>
      <c r="D974"/>
    </row>
    <row r="975" spans="1:4" x14ac:dyDescent="0.3">
      <c r="A975"/>
      <c r="B975"/>
      <c r="C975"/>
      <c r="D975"/>
    </row>
    <row r="976" spans="1:4" x14ac:dyDescent="0.3">
      <c r="A976"/>
      <c r="B976"/>
      <c r="C976"/>
      <c r="D976"/>
    </row>
    <row r="977" spans="1:4" x14ac:dyDescent="0.3">
      <c r="A977"/>
      <c r="B977"/>
      <c r="C977"/>
      <c r="D977"/>
    </row>
    <row r="978" spans="1:4" x14ac:dyDescent="0.3">
      <c r="A978"/>
      <c r="B978"/>
      <c r="C978"/>
      <c r="D978"/>
    </row>
    <row r="979" spans="1:4" x14ac:dyDescent="0.3">
      <c r="A979"/>
      <c r="B979"/>
      <c r="C979"/>
      <c r="D979"/>
    </row>
    <row r="980" spans="1:4" x14ac:dyDescent="0.3">
      <c r="A980"/>
      <c r="B980"/>
      <c r="C980"/>
      <c r="D980"/>
    </row>
    <row r="981" spans="1:4" x14ac:dyDescent="0.3">
      <c r="A981"/>
      <c r="B981"/>
      <c r="C981"/>
      <c r="D981"/>
    </row>
    <row r="982" spans="1:4" x14ac:dyDescent="0.3">
      <c r="A982"/>
      <c r="B982"/>
      <c r="C982"/>
      <c r="D982"/>
    </row>
    <row r="983" spans="1:4" x14ac:dyDescent="0.3">
      <c r="A983"/>
      <c r="B983"/>
      <c r="C983"/>
      <c r="D983"/>
    </row>
    <row r="984" spans="1:4" x14ac:dyDescent="0.3">
      <c r="A984"/>
      <c r="B984"/>
      <c r="C984"/>
      <c r="D984"/>
    </row>
    <row r="985" spans="1:4" x14ac:dyDescent="0.3">
      <c r="A985"/>
      <c r="B985"/>
      <c r="C985"/>
      <c r="D985"/>
    </row>
    <row r="986" spans="1:4" x14ac:dyDescent="0.3">
      <c r="A986"/>
      <c r="B986"/>
      <c r="C986"/>
      <c r="D986"/>
    </row>
    <row r="987" spans="1:4" x14ac:dyDescent="0.3">
      <c r="A987"/>
      <c r="B987"/>
      <c r="C987"/>
      <c r="D987"/>
    </row>
    <row r="988" spans="1:4" x14ac:dyDescent="0.3">
      <c r="A988"/>
      <c r="B988"/>
      <c r="C988"/>
      <c r="D988"/>
    </row>
    <row r="989" spans="1:4" x14ac:dyDescent="0.3">
      <c r="A989"/>
      <c r="B989"/>
      <c r="C989"/>
      <c r="D989"/>
    </row>
    <row r="990" spans="1:4" x14ac:dyDescent="0.3">
      <c r="A990"/>
      <c r="B990"/>
      <c r="C990"/>
      <c r="D990"/>
    </row>
    <row r="991" spans="1:4" x14ac:dyDescent="0.3">
      <c r="A991"/>
      <c r="B991"/>
      <c r="C991"/>
      <c r="D991"/>
    </row>
    <row r="992" spans="1:4" x14ac:dyDescent="0.3">
      <c r="A992"/>
      <c r="B992"/>
      <c r="C992"/>
      <c r="D992"/>
    </row>
    <row r="993" spans="1:4" x14ac:dyDescent="0.3">
      <c r="A993"/>
      <c r="B993"/>
      <c r="C993"/>
      <c r="D993"/>
    </row>
    <row r="994" spans="1:4" x14ac:dyDescent="0.3">
      <c r="A994"/>
      <c r="B994"/>
      <c r="C994"/>
      <c r="D994"/>
    </row>
    <row r="995" spans="1:4" x14ac:dyDescent="0.3">
      <c r="A995"/>
      <c r="B995"/>
      <c r="C995"/>
      <c r="D995"/>
    </row>
    <row r="996" spans="1:4" x14ac:dyDescent="0.3">
      <c r="A996"/>
      <c r="B996"/>
      <c r="C996"/>
      <c r="D996"/>
    </row>
    <row r="997" spans="1:4" x14ac:dyDescent="0.3">
      <c r="A997"/>
      <c r="B997"/>
      <c r="C997"/>
      <c r="D997"/>
    </row>
    <row r="998" spans="1:4" x14ac:dyDescent="0.3">
      <c r="A998"/>
      <c r="B998"/>
      <c r="C998"/>
      <c r="D998"/>
    </row>
    <row r="999" spans="1:4" x14ac:dyDescent="0.3">
      <c r="A999"/>
      <c r="B999"/>
      <c r="C999"/>
      <c r="D999"/>
    </row>
    <row r="1000" spans="1:4" x14ac:dyDescent="0.3">
      <c r="A1000"/>
      <c r="B1000"/>
      <c r="C1000"/>
      <c r="D1000"/>
    </row>
    <row r="1001" spans="1:4" x14ac:dyDescent="0.3">
      <c r="A1001"/>
      <c r="B1001"/>
      <c r="C1001"/>
      <c r="D1001"/>
    </row>
    <row r="1002" spans="1:4" x14ac:dyDescent="0.3">
      <c r="A1002"/>
      <c r="B1002"/>
      <c r="C1002"/>
      <c r="D1002"/>
    </row>
    <row r="1003" spans="1:4" x14ac:dyDescent="0.3">
      <c r="A1003"/>
      <c r="B1003"/>
      <c r="C1003"/>
      <c r="D1003"/>
    </row>
    <row r="1004" spans="1:4" x14ac:dyDescent="0.3">
      <c r="A1004"/>
      <c r="B1004"/>
      <c r="C1004"/>
      <c r="D1004"/>
    </row>
    <row r="1005" spans="1:4" x14ac:dyDescent="0.3">
      <c r="A1005"/>
      <c r="B1005"/>
      <c r="C1005"/>
      <c r="D1005"/>
    </row>
    <row r="1006" spans="1:4" x14ac:dyDescent="0.3">
      <c r="A1006"/>
      <c r="B1006"/>
      <c r="C1006"/>
      <c r="D1006"/>
    </row>
    <row r="1007" spans="1:4" x14ac:dyDescent="0.3">
      <c r="A1007"/>
      <c r="B1007"/>
      <c r="C1007"/>
      <c r="D1007"/>
    </row>
    <row r="1008" spans="1:4" x14ac:dyDescent="0.3">
      <c r="A1008"/>
      <c r="B1008"/>
      <c r="C1008"/>
      <c r="D1008"/>
    </row>
    <row r="1009" spans="1:4" x14ac:dyDescent="0.3">
      <c r="A1009"/>
      <c r="B1009"/>
      <c r="C1009"/>
      <c r="D1009"/>
    </row>
    <row r="1010" spans="1:4" x14ac:dyDescent="0.3">
      <c r="A1010"/>
      <c r="B1010"/>
      <c r="C1010"/>
      <c r="D1010"/>
    </row>
    <row r="1011" spans="1:4" x14ac:dyDescent="0.3">
      <c r="A1011"/>
      <c r="B1011"/>
      <c r="C1011"/>
      <c r="D1011"/>
    </row>
    <row r="1012" spans="1:4" x14ac:dyDescent="0.3">
      <c r="A1012"/>
      <c r="B1012"/>
      <c r="C1012"/>
      <c r="D1012"/>
    </row>
    <row r="1013" spans="1:4" x14ac:dyDescent="0.3">
      <c r="A1013"/>
      <c r="B1013"/>
      <c r="C1013"/>
      <c r="D1013"/>
    </row>
    <row r="1014" spans="1:4" x14ac:dyDescent="0.3">
      <c r="A1014"/>
      <c r="B1014"/>
      <c r="C1014"/>
      <c r="D1014"/>
    </row>
    <row r="1015" spans="1:4" x14ac:dyDescent="0.3">
      <c r="A1015"/>
      <c r="B1015"/>
      <c r="C1015"/>
      <c r="D1015"/>
    </row>
    <row r="1016" spans="1:4" x14ac:dyDescent="0.3">
      <c r="A1016"/>
      <c r="B1016"/>
      <c r="C1016"/>
      <c r="D1016"/>
    </row>
    <row r="1017" spans="1:4" x14ac:dyDescent="0.3">
      <c r="A1017"/>
      <c r="B1017"/>
      <c r="C1017"/>
      <c r="D1017"/>
    </row>
    <row r="1018" spans="1:4" x14ac:dyDescent="0.3">
      <c r="A1018"/>
      <c r="B1018"/>
      <c r="C1018"/>
      <c r="D1018"/>
    </row>
    <row r="1019" spans="1:4" x14ac:dyDescent="0.3">
      <c r="A1019"/>
      <c r="B1019"/>
      <c r="C1019"/>
      <c r="D1019"/>
    </row>
    <row r="1020" spans="1:4" x14ac:dyDescent="0.3">
      <c r="A1020"/>
      <c r="B1020"/>
      <c r="C1020"/>
      <c r="D1020"/>
    </row>
    <row r="1021" spans="1:4" x14ac:dyDescent="0.3">
      <c r="A1021"/>
      <c r="B1021"/>
      <c r="C1021"/>
      <c r="D1021"/>
    </row>
    <row r="1022" spans="1:4" x14ac:dyDescent="0.3">
      <c r="A1022"/>
      <c r="B1022"/>
      <c r="C1022"/>
      <c r="D1022"/>
    </row>
    <row r="1023" spans="1:4" x14ac:dyDescent="0.3">
      <c r="A1023"/>
      <c r="B1023"/>
      <c r="C1023"/>
      <c r="D1023"/>
    </row>
    <row r="1024" spans="1:4" x14ac:dyDescent="0.3">
      <c r="A1024"/>
      <c r="B1024"/>
      <c r="C1024"/>
      <c r="D1024"/>
    </row>
    <row r="1025" spans="1:4" x14ac:dyDescent="0.3">
      <c r="A1025"/>
      <c r="B1025"/>
      <c r="C1025"/>
      <c r="D1025"/>
    </row>
    <row r="1026" spans="1:4" x14ac:dyDescent="0.3">
      <c r="A1026"/>
      <c r="B1026"/>
      <c r="C1026"/>
      <c r="D1026"/>
    </row>
    <row r="1027" spans="1:4" x14ac:dyDescent="0.3">
      <c r="A1027"/>
      <c r="B1027"/>
      <c r="C1027"/>
      <c r="D1027"/>
    </row>
    <row r="1028" spans="1:4" x14ac:dyDescent="0.3">
      <c r="A1028"/>
      <c r="B1028"/>
      <c r="C1028"/>
      <c r="D1028"/>
    </row>
    <row r="1029" spans="1:4" x14ac:dyDescent="0.3">
      <c r="A1029"/>
      <c r="B1029"/>
      <c r="C1029"/>
      <c r="D1029"/>
    </row>
    <row r="1030" spans="1:4" x14ac:dyDescent="0.3">
      <c r="A1030"/>
      <c r="B1030"/>
      <c r="C1030"/>
      <c r="D1030"/>
    </row>
    <row r="1031" spans="1:4" x14ac:dyDescent="0.3">
      <c r="A1031"/>
      <c r="B1031"/>
      <c r="C1031"/>
      <c r="D1031"/>
    </row>
    <row r="1032" spans="1:4" x14ac:dyDescent="0.3">
      <c r="A1032"/>
      <c r="B1032"/>
      <c r="C1032"/>
      <c r="D1032"/>
    </row>
    <row r="1033" spans="1:4" x14ac:dyDescent="0.3">
      <c r="A1033"/>
      <c r="B1033"/>
      <c r="C1033"/>
      <c r="D1033"/>
    </row>
    <row r="1034" spans="1:4" x14ac:dyDescent="0.3">
      <c r="A1034"/>
      <c r="B1034"/>
      <c r="C1034"/>
      <c r="D1034"/>
    </row>
    <row r="1035" spans="1:4" x14ac:dyDescent="0.3">
      <c r="A1035"/>
      <c r="B1035"/>
      <c r="C1035"/>
      <c r="D1035"/>
    </row>
    <row r="1036" spans="1:4" x14ac:dyDescent="0.3">
      <c r="A1036"/>
      <c r="B1036"/>
      <c r="C1036"/>
      <c r="D1036"/>
    </row>
    <row r="1037" spans="1:4" x14ac:dyDescent="0.3">
      <c r="A1037"/>
      <c r="B1037"/>
      <c r="C1037"/>
      <c r="D1037"/>
    </row>
    <row r="1038" spans="1:4" x14ac:dyDescent="0.3">
      <c r="A1038"/>
      <c r="B1038"/>
      <c r="C1038"/>
      <c r="D1038"/>
    </row>
    <row r="1039" spans="1:4" x14ac:dyDescent="0.3">
      <c r="A1039"/>
      <c r="B1039"/>
      <c r="C1039"/>
      <c r="D1039"/>
    </row>
    <row r="1040" spans="1:4" x14ac:dyDescent="0.3">
      <c r="A1040"/>
      <c r="B1040"/>
      <c r="C1040"/>
      <c r="D1040"/>
    </row>
    <row r="1041" spans="1:4" x14ac:dyDescent="0.3">
      <c r="A1041"/>
      <c r="B1041"/>
      <c r="C1041"/>
      <c r="D1041"/>
    </row>
    <row r="1042" spans="1:4" x14ac:dyDescent="0.3">
      <c r="A1042"/>
      <c r="B1042"/>
      <c r="C1042"/>
      <c r="D1042"/>
    </row>
    <row r="1043" spans="1:4" x14ac:dyDescent="0.3">
      <c r="A1043"/>
      <c r="B1043"/>
      <c r="C1043"/>
      <c r="D1043"/>
    </row>
    <row r="1044" spans="1:4" x14ac:dyDescent="0.3">
      <c r="A1044"/>
      <c r="B1044"/>
      <c r="C1044"/>
      <c r="D1044"/>
    </row>
    <row r="1045" spans="1:4" x14ac:dyDescent="0.3">
      <c r="A1045"/>
      <c r="B1045"/>
      <c r="C1045"/>
      <c r="D1045"/>
    </row>
    <row r="1046" spans="1:4" x14ac:dyDescent="0.3">
      <c r="A1046"/>
      <c r="B1046"/>
      <c r="C1046"/>
      <c r="D1046"/>
    </row>
    <row r="1047" spans="1:4" x14ac:dyDescent="0.3">
      <c r="A1047"/>
      <c r="B1047"/>
      <c r="C1047"/>
      <c r="D1047"/>
    </row>
    <row r="1048" spans="1:4" x14ac:dyDescent="0.3">
      <c r="A1048"/>
      <c r="B1048"/>
      <c r="C1048"/>
      <c r="D1048"/>
    </row>
    <row r="1049" spans="1:4" x14ac:dyDescent="0.3">
      <c r="A1049"/>
      <c r="B1049"/>
      <c r="C1049"/>
      <c r="D1049"/>
    </row>
    <row r="1050" spans="1:4" x14ac:dyDescent="0.3">
      <c r="A1050"/>
      <c r="B1050"/>
      <c r="C1050"/>
      <c r="D1050"/>
    </row>
    <row r="1051" spans="1:4" x14ac:dyDescent="0.3">
      <c r="A1051"/>
      <c r="B1051"/>
      <c r="C1051"/>
      <c r="D1051"/>
    </row>
    <row r="1052" spans="1:4" x14ac:dyDescent="0.3">
      <c r="A1052"/>
      <c r="B1052"/>
      <c r="C1052"/>
      <c r="D1052"/>
    </row>
    <row r="1053" spans="1:4" x14ac:dyDescent="0.3">
      <c r="A1053"/>
      <c r="B1053"/>
      <c r="C1053"/>
      <c r="D1053"/>
    </row>
    <row r="1054" spans="1:4" x14ac:dyDescent="0.3">
      <c r="A1054"/>
      <c r="B1054"/>
      <c r="C1054"/>
      <c r="D1054"/>
    </row>
    <row r="1055" spans="1:4" x14ac:dyDescent="0.3">
      <c r="A1055"/>
      <c r="B1055"/>
      <c r="C1055"/>
      <c r="D1055"/>
    </row>
    <row r="1056" spans="1:4" x14ac:dyDescent="0.3">
      <c r="A1056"/>
      <c r="B1056"/>
      <c r="C1056"/>
      <c r="D1056"/>
    </row>
    <row r="1057" spans="1:4" x14ac:dyDescent="0.3">
      <c r="A1057"/>
      <c r="B1057"/>
      <c r="C1057"/>
      <c r="D1057"/>
    </row>
    <row r="1058" spans="1:4" x14ac:dyDescent="0.3">
      <c r="A1058"/>
      <c r="B1058"/>
      <c r="C1058"/>
      <c r="D1058"/>
    </row>
    <row r="1059" spans="1:4" x14ac:dyDescent="0.3">
      <c r="A1059"/>
      <c r="B1059"/>
      <c r="C1059"/>
      <c r="D1059"/>
    </row>
    <row r="1060" spans="1:4" x14ac:dyDescent="0.3">
      <c r="A1060"/>
      <c r="B1060"/>
      <c r="C1060"/>
      <c r="D1060"/>
    </row>
    <row r="1061" spans="1:4" x14ac:dyDescent="0.3">
      <c r="A1061"/>
      <c r="B1061"/>
      <c r="C1061"/>
      <c r="D1061"/>
    </row>
    <row r="1062" spans="1:4" x14ac:dyDescent="0.3">
      <c r="A1062"/>
      <c r="B1062"/>
      <c r="C1062"/>
      <c r="D1062"/>
    </row>
    <row r="1063" spans="1:4" x14ac:dyDescent="0.3">
      <c r="A1063"/>
      <c r="B1063"/>
      <c r="C1063"/>
      <c r="D1063"/>
    </row>
    <row r="1064" spans="1:4" x14ac:dyDescent="0.3">
      <c r="A1064"/>
      <c r="B1064"/>
      <c r="C1064"/>
      <c r="D1064"/>
    </row>
    <row r="1065" spans="1:4" x14ac:dyDescent="0.3">
      <c r="A1065"/>
      <c r="B1065"/>
      <c r="C1065"/>
      <c r="D1065"/>
    </row>
    <row r="1066" spans="1:4" x14ac:dyDescent="0.3">
      <c r="A1066"/>
      <c r="B1066"/>
      <c r="C1066"/>
      <c r="D1066"/>
    </row>
    <row r="1067" spans="1:4" x14ac:dyDescent="0.3">
      <c r="A1067"/>
      <c r="B1067"/>
      <c r="C1067"/>
      <c r="D1067"/>
    </row>
    <row r="1068" spans="1:4" x14ac:dyDescent="0.3">
      <c r="A1068"/>
      <c r="B1068"/>
      <c r="C1068"/>
      <c r="D1068"/>
    </row>
    <row r="1069" spans="1:4" x14ac:dyDescent="0.3">
      <c r="A1069"/>
      <c r="B1069"/>
      <c r="C1069"/>
      <c r="D1069"/>
    </row>
    <row r="1070" spans="1:4" x14ac:dyDescent="0.3">
      <c r="A1070"/>
      <c r="B1070"/>
      <c r="C1070"/>
      <c r="D1070"/>
    </row>
    <row r="1071" spans="1:4" x14ac:dyDescent="0.3">
      <c r="A1071"/>
      <c r="B1071"/>
      <c r="C1071"/>
      <c r="D1071"/>
    </row>
    <row r="1072" spans="1:4" x14ac:dyDescent="0.3">
      <c r="A1072"/>
      <c r="B1072"/>
      <c r="C1072"/>
      <c r="D1072"/>
    </row>
    <row r="1073" spans="1:4" x14ac:dyDescent="0.3">
      <c r="A1073"/>
      <c r="B1073"/>
      <c r="C1073"/>
      <c r="D1073"/>
    </row>
    <row r="1074" spans="1:4" x14ac:dyDescent="0.3">
      <c r="A1074"/>
      <c r="B1074"/>
      <c r="C1074"/>
      <c r="D1074"/>
    </row>
    <row r="1075" spans="1:4" x14ac:dyDescent="0.3">
      <c r="A1075"/>
      <c r="B1075"/>
      <c r="C1075"/>
      <c r="D1075"/>
    </row>
    <row r="1076" spans="1:4" x14ac:dyDescent="0.3">
      <c r="A1076"/>
      <c r="B1076"/>
      <c r="C1076"/>
      <c r="D1076"/>
    </row>
    <row r="1077" spans="1:4" x14ac:dyDescent="0.3">
      <c r="A1077"/>
      <c r="B1077"/>
      <c r="C1077"/>
      <c r="D1077"/>
    </row>
    <row r="1078" spans="1:4" x14ac:dyDescent="0.3">
      <c r="A1078"/>
      <c r="B1078"/>
      <c r="C1078"/>
      <c r="D1078"/>
    </row>
    <row r="1079" spans="1:4" x14ac:dyDescent="0.3">
      <c r="A1079"/>
      <c r="B1079"/>
      <c r="C1079"/>
      <c r="D1079"/>
    </row>
    <row r="1080" spans="1:4" x14ac:dyDescent="0.3">
      <c r="A1080"/>
      <c r="B1080"/>
      <c r="C1080"/>
      <c r="D1080"/>
    </row>
    <row r="1081" spans="1:4" x14ac:dyDescent="0.3">
      <c r="A1081"/>
      <c r="B1081"/>
      <c r="C1081"/>
      <c r="D1081"/>
    </row>
    <row r="1082" spans="1:4" x14ac:dyDescent="0.3">
      <c r="A1082"/>
      <c r="B1082"/>
      <c r="C1082"/>
      <c r="D1082"/>
    </row>
    <row r="1083" spans="1:4" x14ac:dyDescent="0.3">
      <c r="A1083"/>
      <c r="B1083"/>
      <c r="C1083"/>
      <c r="D1083"/>
    </row>
    <row r="1084" spans="1:4" x14ac:dyDescent="0.3">
      <c r="A1084"/>
      <c r="B1084"/>
      <c r="C1084"/>
      <c r="D1084"/>
    </row>
    <row r="1085" spans="1:4" x14ac:dyDescent="0.3">
      <c r="A1085"/>
      <c r="B1085"/>
      <c r="C1085"/>
      <c r="D1085"/>
    </row>
    <row r="1086" spans="1:4" x14ac:dyDescent="0.3">
      <c r="A1086"/>
      <c r="B1086"/>
      <c r="C1086"/>
      <c r="D1086"/>
    </row>
    <row r="1087" spans="1:4" x14ac:dyDescent="0.3">
      <c r="A1087"/>
      <c r="B1087"/>
      <c r="C1087"/>
      <c r="D1087"/>
    </row>
    <row r="1088" spans="1:4" x14ac:dyDescent="0.3">
      <c r="A1088"/>
      <c r="B1088"/>
      <c r="C1088"/>
      <c r="D1088"/>
    </row>
    <row r="1089" spans="1:4" x14ac:dyDescent="0.3">
      <c r="A1089"/>
      <c r="B1089"/>
      <c r="C1089"/>
      <c r="D1089"/>
    </row>
    <row r="1090" spans="1:4" x14ac:dyDescent="0.3">
      <c r="A1090"/>
      <c r="B1090"/>
      <c r="C1090"/>
      <c r="D1090"/>
    </row>
    <row r="1091" spans="1:4" x14ac:dyDescent="0.3">
      <c r="A1091"/>
      <c r="B1091"/>
      <c r="C1091"/>
      <c r="D1091"/>
    </row>
    <row r="1092" spans="1:4" x14ac:dyDescent="0.3">
      <c r="A1092"/>
      <c r="B1092"/>
      <c r="C1092"/>
      <c r="D1092"/>
    </row>
    <row r="1093" spans="1:4" x14ac:dyDescent="0.3">
      <c r="A1093"/>
      <c r="B1093"/>
      <c r="C1093"/>
      <c r="D1093"/>
    </row>
    <row r="1094" spans="1:4" x14ac:dyDescent="0.3">
      <c r="A1094"/>
      <c r="B1094"/>
      <c r="C1094"/>
      <c r="D1094"/>
    </row>
    <row r="1095" spans="1:4" x14ac:dyDescent="0.3">
      <c r="A1095"/>
      <c r="B1095"/>
      <c r="C1095"/>
      <c r="D1095"/>
    </row>
    <row r="1096" spans="1:4" x14ac:dyDescent="0.3">
      <c r="A1096"/>
      <c r="B1096"/>
      <c r="C1096"/>
      <c r="D1096"/>
    </row>
    <row r="1097" spans="1:4" x14ac:dyDescent="0.3">
      <c r="A1097"/>
      <c r="B1097"/>
      <c r="C1097"/>
      <c r="D1097"/>
    </row>
    <row r="1098" spans="1:4" x14ac:dyDescent="0.3">
      <c r="A1098"/>
      <c r="B1098"/>
      <c r="C1098"/>
      <c r="D1098"/>
    </row>
    <row r="1099" spans="1:4" x14ac:dyDescent="0.3">
      <c r="A1099"/>
      <c r="B1099"/>
      <c r="C1099"/>
      <c r="D1099"/>
    </row>
    <row r="1100" spans="1:4" x14ac:dyDescent="0.3">
      <c r="A1100"/>
      <c r="B1100"/>
      <c r="C1100"/>
      <c r="D1100"/>
    </row>
    <row r="1101" spans="1:4" x14ac:dyDescent="0.3">
      <c r="A1101"/>
      <c r="B1101"/>
      <c r="C1101"/>
      <c r="D1101"/>
    </row>
    <row r="1102" spans="1:4" x14ac:dyDescent="0.3">
      <c r="A1102"/>
      <c r="B1102"/>
      <c r="C1102"/>
      <c r="D1102"/>
    </row>
    <row r="1103" spans="1:4" x14ac:dyDescent="0.3">
      <c r="A1103"/>
      <c r="B1103"/>
      <c r="C1103"/>
      <c r="D1103"/>
    </row>
    <row r="1104" spans="1:4" x14ac:dyDescent="0.3">
      <c r="A1104"/>
      <c r="B1104"/>
      <c r="C1104"/>
      <c r="D1104"/>
    </row>
    <row r="1105" spans="1:4" x14ac:dyDescent="0.3">
      <c r="A1105"/>
      <c r="B1105"/>
      <c r="C1105"/>
      <c r="D1105"/>
    </row>
    <row r="1106" spans="1:4" x14ac:dyDescent="0.3">
      <c r="A1106"/>
      <c r="B1106"/>
      <c r="C1106"/>
      <c r="D1106"/>
    </row>
    <row r="1107" spans="1:4" x14ac:dyDescent="0.3">
      <c r="A1107"/>
      <c r="B1107"/>
      <c r="C1107"/>
      <c r="D1107"/>
    </row>
    <row r="1108" spans="1:4" x14ac:dyDescent="0.3">
      <c r="A1108"/>
      <c r="B1108"/>
      <c r="C1108"/>
      <c r="D1108"/>
    </row>
    <row r="1109" spans="1:4" x14ac:dyDescent="0.3">
      <c r="A1109"/>
      <c r="B1109"/>
      <c r="C1109"/>
      <c r="D1109"/>
    </row>
    <row r="1110" spans="1:4" x14ac:dyDescent="0.3">
      <c r="A1110"/>
      <c r="B1110"/>
      <c r="C1110"/>
      <c r="D1110"/>
    </row>
    <row r="1111" spans="1:4" x14ac:dyDescent="0.3">
      <c r="A1111"/>
      <c r="B1111"/>
      <c r="C1111"/>
      <c r="D1111"/>
    </row>
    <row r="1112" spans="1:4" x14ac:dyDescent="0.3">
      <c r="A1112"/>
      <c r="B1112"/>
      <c r="C1112"/>
      <c r="D1112"/>
    </row>
    <row r="1113" spans="1:4" x14ac:dyDescent="0.3">
      <c r="A1113"/>
      <c r="B1113"/>
      <c r="C1113"/>
      <c r="D1113"/>
    </row>
    <row r="1114" spans="1:4" x14ac:dyDescent="0.3">
      <c r="A1114"/>
      <c r="B1114"/>
      <c r="C1114"/>
      <c r="D1114"/>
    </row>
    <row r="1115" spans="1:4" x14ac:dyDescent="0.3">
      <c r="A1115"/>
      <c r="B1115"/>
      <c r="C1115"/>
      <c r="D1115"/>
    </row>
    <row r="1116" spans="1:4" x14ac:dyDescent="0.3">
      <c r="A1116"/>
      <c r="B1116"/>
      <c r="C1116"/>
      <c r="D1116"/>
    </row>
    <row r="1117" spans="1:4" x14ac:dyDescent="0.3">
      <c r="A1117"/>
      <c r="B1117"/>
      <c r="C1117"/>
      <c r="D1117"/>
    </row>
    <row r="1118" spans="1:4" x14ac:dyDescent="0.3">
      <c r="A1118"/>
      <c r="B1118"/>
      <c r="C1118"/>
      <c r="D1118"/>
    </row>
    <row r="1119" spans="1:4" x14ac:dyDescent="0.3">
      <c r="A1119"/>
      <c r="B1119"/>
      <c r="C1119"/>
      <c r="D1119"/>
    </row>
    <row r="1120" spans="1:4" x14ac:dyDescent="0.3">
      <c r="A1120"/>
      <c r="B1120"/>
      <c r="C1120"/>
      <c r="D1120"/>
    </row>
    <row r="1121" spans="1:4" x14ac:dyDescent="0.3">
      <c r="A1121"/>
      <c r="B1121"/>
      <c r="C1121"/>
      <c r="D1121"/>
    </row>
    <row r="1122" spans="1:4" x14ac:dyDescent="0.3">
      <c r="A1122"/>
      <c r="B1122"/>
      <c r="C1122"/>
      <c r="D1122"/>
    </row>
    <row r="1123" spans="1:4" x14ac:dyDescent="0.3">
      <c r="A1123"/>
      <c r="B1123"/>
      <c r="C1123"/>
      <c r="D1123"/>
    </row>
    <row r="1124" spans="1:4" x14ac:dyDescent="0.3">
      <c r="A1124"/>
      <c r="B1124"/>
      <c r="C1124"/>
      <c r="D1124"/>
    </row>
    <row r="1125" spans="1:4" x14ac:dyDescent="0.3">
      <c r="A1125"/>
      <c r="B1125"/>
      <c r="C1125"/>
      <c r="D1125"/>
    </row>
    <row r="1126" spans="1:4" x14ac:dyDescent="0.3">
      <c r="A1126"/>
      <c r="B1126"/>
      <c r="C1126"/>
      <c r="D1126"/>
    </row>
    <row r="1127" spans="1:4" x14ac:dyDescent="0.3">
      <c r="A1127"/>
      <c r="B1127"/>
      <c r="C1127"/>
      <c r="D1127"/>
    </row>
    <row r="1128" spans="1:4" x14ac:dyDescent="0.3">
      <c r="A1128"/>
      <c r="B1128"/>
      <c r="C1128"/>
      <c r="D1128"/>
    </row>
    <row r="1129" spans="1:4" x14ac:dyDescent="0.3">
      <c r="A1129"/>
      <c r="B1129"/>
      <c r="C1129"/>
      <c r="D1129"/>
    </row>
    <row r="1130" spans="1:4" x14ac:dyDescent="0.3">
      <c r="A1130"/>
      <c r="B1130"/>
      <c r="C1130"/>
      <c r="D1130"/>
    </row>
    <row r="1131" spans="1:4" x14ac:dyDescent="0.3">
      <c r="A1131"/>
      <c r="B1131"/>
      <c r="C1131"/>
      <c r="D1131"/>
    </row>
    <row r="1132" spans="1:4" x14ac:dyDescent="0.3">
      <c r="A1132"/>
      <c r="B1132"/>
      <c r="C1132"/>
      <c r="D1132"/>
    </row>
    <row r="1133" spans="1:4" x14ac:dyDescent="0.3">
      <c r="A1133"/>
      <c r="B1133"/>
      <c r="C1133"/>
      <c r="D1133"/>
    </row>
    <row r="1134" spans="1:4" x14ac:dyDescent="0.3">
      <c r="A1134"/>
      <c r="B1134"/>
      <c r="C1134"/>
      <c r="D1134"/>
    </row>
    <row r="1135" spans="1:4" x14ac:dyDescent="0.3">
      <c r="A1135"/>
      <c r="B1135"/>
      <c r="C1135"/>
      <c r="D1135"/>
    </row>
    <row r="1136" spans="1:4" x14ac:dyDescent="0.3">
      <c r="A1136"/>
      <c r="B1136"/>
      <c r="C1136"/>
      <c r="D1136"/>
    </row>
    <row r="1137" spans="1:4" x14ac:dyDescent="0.3">
      <c r="A1137"/>
      <c r="B1137"/>
      <c r="C1137"/>
      <c r="D1137"/>
    </row>
    <row r="1138" spans="1:4" x14ac:dyDescent="0.3">
      <c r="A1138"/>
      <c r="B1138"/>
      <c r="C1138"/>
      <c r="D1138"/>
    </row>
    <row r="1139" spans="1:4" x14ac:dyDescent="0.3">
      <c r="A1139"/>
      <c r="B1139"/>
      <c r="C1139"/>
      <c r="D1139"/>
    </row>
    <row r="1140" spans="1:4" x14ac:dyDescent="0.3">
      <c r="A1140"/>
      <c r="B1140"/>
      <c r="C1140"/>
      <c r="D1140"/>
    </row>
    <row r="1141" spans="1:4" x14ac:dyDescent="0.3">
      <c r="A1141"/>
      <c r="B1141"/>
      <c r="C1141"/>
      <c r="D1141"/>
    </row>
    <row r="1142" spans="1:4" x14ac:dyDescent="0.3">
      <c r="A1142"/>
      <c r="B1142"/>
      <c r="C1142"/>
      <c r="D1142"/>
    </row>
    <row r="1143" spans="1:4" x14ac:dyDescent="0.3">
      <c r="A1143"/>
      <c r="B1143"/>
      <c r="C1143"/>
      <c r="D1143"/>
    </row>
    <row r="1144" spans="1:4" x14ac:dyDescent="0.3">
      <c r="A1144"/>
      <c r="B1144"/>
      <c r="C1144"/>
      <c r="D1144"/>
    </row>
    <row r="1145" spans="1:4" x14ac:dyDescent="0.3">
      <c r="A1145"/>
      <c r="B1145"/>
      <c r="C1145"/>
      <c r="D1145"/>
    </row>
    <row r="1146" spans="1:4" x14ac:dyDescent="0.3">
      <c r="A1146"/>
      <c r="B1146"/>
      <c r="C1146"/>
      <c r="D1146"/>
    </row>
    <row r="1147" spans="1:4" x14ac:dyDescent="0.3">
      <c r="A1147"/>
      <c r="B1147"/>
      <c r="C1147"/>
      <c r="D1147"/>
    </row>
    <row r="1148" spans="1:4" x14ac:dyDescent="0.3">
      <c r="A1148"/>
      <c r="B1148"/>
      <c r="C1148"/>
      <c r="D1148"/>
    </row>
    <row r="1149" spans="1:4" x14ac:dyDescent="0.3">
      <c r="A1149"/>
      <c r="B1149"/>
      <c r="C1149"/>
      <c r="D1149"/>
    </row>
    <row r="1150" spans="1:4" x14ac:dyDescent="0.3">
      <c r="A1150"/>
      <c r="B1150"/>
      <c r="C1150"/>
      <c r="D1150"/>
    </row>
    <row r="1151" spans="1:4" x14ac:dyDescent="0.3">
      <c r="A1151"/>
      <c r="B1151"/>
      <c r="C1151"/>
      <c r="D1151"/>
    </row>
    <row r="1152" spans="1:4" x14ac:dyDescent="0.3">
      <c r="A1152"/>
      <c r="B1152"/>
      <c r="C1152"/>
      <c r="D1152"/>
    </row>
    <row r="1153" spans="1:4" x14ac:dyDescent="0.3">
      <c r="A1153"/>
      <c r="B1153"/>
      <c r="C1153"/>
      <c r="D1153"/>
    </row>
    <row r="1154" spans="1:4" x14ac:dyDescent="0.3">
      <c r="A1154"/>
      <c r="B1154"/>
      <c r="C1154"/>
      <c r="D1154"/>
    </row>
    <row r="1155" spans="1:4" x14ac:dyDescent="0.3">
      <c r="A1155"/>
      <c r="B1155"/>
      <c r="C1155"/>
      <c r="D1155"/>
    </row>
    <row r="1156" spans="1:4" x14ac:dyDescent="0.3">
      <c r="A1156"/>
      <c r="B1156"/>
      <c r="C1156"/>
      <c r="D1156"/>
    </row>
    <row r="1157" spans="1:4" x14ac:dyDescent="0.3">
      <c r="A1157"/>
      <c r="B1157"/>
      <c r="C1157"/>
      <c r="D1157"/>
    </row>
    <row r="1158" spans="1:4" x14ac:dyDescent="0.3">
      <c r="A1158"/>
      <c r="B1158"/>
      <c r="C1158"/>
      <c r="D1158"/>
    </row>
    <row r="1159" spans="1:4" x14ac:dyDescent="0.3">
      <c r="A1159"/>
      <c r="B1159"/>
      <c r="C1159"/>
      <c r="D1159"/>
    </row>
    <row r="1160" spans="1:4" x14ac:dyDescent="0.3">
      <c r="A1160"/>
      <c r="B1160"/>
      <c r="C1160"/>
      <c r="D1160"/>
    </row>
    <row r="1161" spans="1:4" x14ac:dyDescent="0.3">
      <c r="A1161"/>
      <c r="B1161"/>
      <c r="C1161"/>
      <c r="D1161"/>
    </row>
    <row r="1162" spans="1:4" x14ac:dyDescent="0.3">
      <c r="A1162"/>
      <c r="B1162"/>
      <c r="C1162"/>
      <c r="D1162"/>
    </row>
    <row r="1163" spans="1:4" x14ac:dyDescent="0.3">
      <c r="A1163"/>
      <c r="B1163"/>
      <c r="C1163"/>
      <c r="D1163"/>
    </row>
    <row r="1164" spans="1:4" x14ac:dyDescent="0.3">
      <c r="A1164"/>
      <c r="B1164"/>
      <c r="C1164"/>
      <c r="D1164"/>
    </row>
    <row r="1165" spans="1:4" x14ac:dyDescent="0.3">
      <c r="A1165"/>
      <c r="B1165"/>
      <c r="C1165"/>
      <c r="D1165"/>
    </row>
    <row r="1166" spans="1:4" x14ac:dyDescent="0.3">
      <c r="A1166"/>
      <c r="B1166"/>
      <c r="C1166"/>
      <c r="D1166"/>
    </row>
    <row r="1167" spans="1:4" x14ac:dyDescent="0.3">
      <c r="A1167"/>
      <c r="B1167"/>
      <c r="C1167"/>
      <c r="D1167"/>
    </row>
    <row r="1168" spans="1:4" x14ac:dyDescent="0.3">
      <c r="A1168"/>
      <c r="B1168"/>
      <c r="C1168"/>
      <c r="D1168"/>
    </row>
    <row r="1169" spans="1:4" x14ac:dyDescent="0.3">
      <c r="A1169"/>
      <c r="B1169"/>
      <c r="C1169"/>
      <c r="D1169"/>
    </row>
    <row r="1170" spans="1:4" x14ac:dyDescent="0.3">
      <c r="A1170"/>
      <c r="B1170"/>
      <c r="C1170"/>
      <c r="D1170"/>
    </row>
    <row r="1171" spans="1:4" x14ac:dyDescent="0.3">
      <c r="A1171"/>
      <c r="B1171"/>
      <c r="C1171"/>
      <c r="D1171"/>
    </row>
    <row r="1172" spans="1:4" x14ac:dyDescent="0.3">
      <c r="A1172"/>
      <c r="B1172"/>
      <c r="C1172"/>
      <c r="D1172"/>
    </row>
    <row r="1173" spans="1:4" x14ac:dyDescent="0.3">
      <c r="A1173"/>
      <c r="B1173"/>
      <c r="C1173"/>
      <c r="D1173"/>
    </row>
    <row r="1174" spans="1:4" x14ac:dyDescent="0.3">
      <c r="A1174"/>
      <c r="B1174"/>
      <c r="C1174"/>
      <c r="D1174"/>
    </row>
    <row r="1175" spans="1:4" x14ac:dyDescent="0.3">
      <c r="A1175"/>
      <c r="B1175"/>
      <c r="C1175"/>
      <c r="D1175"/>
    </row>
    <row r="1176" spans="1:4" x14ac:dyDescent="0.3">
      <c r="A1176"/>
      <c r="B1176"/>
      <c r="C1176"/>
      <c r="D1176"/>
    </row>
    <row r="1177" spans="1:4" x14ac:dyDescent="0.3">
      <c r="A1177"/>
      <c r="B1177"/>
      <c r="C1177"/>
      <c r="D1177"/>
    </row>
    <row r="1178" spans="1:4" x14ac:dyDescent="0.3">
      <c r="A1178"/>
      <c r="B1178"/>
      <c r="C1178"/>
      <c r="D1178"/>
    </row>
    <row r="1179" spans="1:4" x14ac:dyDescent="0.3">
      <c r="A1179"/>
      <c r="B1179"/>
      <c r="C1179"/>
      <c r="D1179"/>
    </row>
    <row r="1180" spans="1:4" x14ac:dyDescent="0.3">
      <c r="A1180"/>
      <c r="B1180"/>
      <c r="C1180"/>
      <c r="D1180"/>
    </row>
    <row r="1181" spans="1:4" x14ac:dyDescent="0.3">
      <c r="A1181"/>
      <c r="B1181"/>
      <c r="C1181"/>
      <c r="D1181"/>
    </row>
    <row r="1182" spans="1:4" x14ac:dyDescent="0.3">
      <c r="A1182"/>
      <c r="B1182"/>
      <c r="C1182"/>
      <c r="D1182"/>
    </row>
    <row r="1183" spans="1:4" x14ac:dyDescent="0.3">
      <c r="A1183"/>
      <c r="B1183"/>
      <c r="C1183"/>
      <c r="D1183"/>
    </row>
    <row r="1184" spans="1:4" x14ac:dyDescent="0.3">
      <c r="A1184"/>
      <c r="B1184"/>
      <c r="C1184"/>
      <c r="D1184"/>
    </row>
    <row r="1185" spans="1:4" x14ac:dyDescent="0.3">
      <c r="A1185"/>
      <c r="B1185"/>
      <c r="C1185"/>
      <c r="D1185"/>
    </row>
    <row r="1186" spans="1:4" x14ac:dyDescent="0.3">
      <c r="A1186"/>
      <c r="B1186"/>
      <c r="C1186"/>
      <c r="D1186"/>
    </row>
    <row r="1187" spans="1:4" x14ac:dyDescent="0.3">
      <c r="A1187"/>
      <c r="B1187"/>
      <c r="C1187"/>
      <c r="D1187"/>
    </row>
    <row r="1188" spans="1:4" x14ac:dyDescent="0.3">
      <c r="A1188"/>
      <c r="B1188"/>
      <c r="C1188"/>
      <c r="D1188"/>
    </row>
    <row r="1189" spans="1:4" x14ac:dyDescent="0.3">
      <c r="A1189"/>
      <c r="B1189"/>
      <c r="C1189"/>
      <c r="D1189"/>
    </row>
    <row r="1190" spans="1:4" x14ac:dyDescent="0.3">
      <c r="A1190"/>
      <c r="B1190"/>
      <c r="C1190"/>
      <c r="D1190"/>
    </row>
    <row r="1191" spans="1:4" x14ac:dyDescent="0.3">
      <c r="A1191"/>
      <c r="B1191"/>
      <c r="C1191"/>
      <c r="D1191"/>
    </row>
    <row r="1192" spans="1:4" x14ac:dyDescent="0.3">
      <c r="A1192"/>
      <c r="B1192"/>
      <c r="C1192"/>
      <c r="D1192"/>
    </row>
    <row r="1193" spans="1:4" x14ac:dyDescent="0.3">
      <c r="A1193"/>
      <c r="B1193"/>
      <c r="C1193"/>
      <c r="D1193"/>
    </row>
    <row r="1194" spans="1:4" x14ac:dyDescent="0.3">
      <c r="A1194"/>
      <c r="B1194"/>
      <c r="C1194"/>
      <c r="D1194"/>
    </row>
    <row r="1195" spans="1:4" x14ac:dyDescent="0.3">
      <c r="A1195"/>
      <c r="B1195"/>
      <c r="C1195"/>
      <c r="D1195"/>
    </row>
    <row r="1196" spans="1:4" x14ac:dyDescent="0.3">
      <c r="A1196"/>
      <c r="B1196"/>
      <c r="C1196"/>
      <c r="D1196"/>
    </row>
    <row r="1197" spans="1:4" x14ac:dyDescent="0.3">
      <c r="A1197"/>
      <c r="B1197"/>
      <c r="C1197"/>
      <c r="D1197"/>
    </row>
    <row r="1198" spans="1:4" x14ac:dyDescent="0.3">
      <c r="A1198"/>
      <c r="B1198"/>
      <c r="C1198"/>
      <c r="D1198"/>
    </row>
    <row r="1199" spans="1:4" x14ac:dyDescent="0.3">
      <c r="A1199"/>
      <c r="B1199"/>
      <c r="C1199"/>
      <c r="D1199"/>
    </row>
    <row r="1200" spans="1:4" x14ac:dyDescent="0.3">
      <c r="A1200"/>
      <c r="B1200"/>
      <c r="C1200"/>
      <c r="D1200"/>
    </row>
    <row r="1201" spans="1:4" x14ac:dyDescent="0.3">
      <c r="A1201"/>
      <c r="B1201"/>
      <c r="C1201"/>
      <c r="D1201"/>
    </row>
    <row r="1202" spans="1:4" x14ac:dyDescent="0.3">
      <c r="A1202"/>
      <c r="B1202"/>
      <c r="C1202"/>
      <c r="D1202"/>
    </row>
    <row r="1203" spans="1:4" x14ac:dyDescent="0.3">
      <c r="A1203"/>
      <c r="B1203"/>
      <c r="C1203"/>
      <c r="D1203"/>
    </row>
    <row r="1204" spans="1:4" x14ac:dyDescent="0.3">
      <c r="A1204"/>
      <c r="B1204"/>
      <c r="C1204"/>
      <c r="D1204"/>
    </row>
    <row r="1205" spans="1:4" x14ac:dyDescent="0.3">
      <c r="A1205"/>
      <c r="B1205"/>
      <c r="C1205"/>
      <c r="D1205"/>
    </row>
    <row r="1206" spans="1:4" x14ac:dyDescent="0.3">
      <c r="A1206"/>
      <c r="B1206"/>
      <c r="C1206"/>
      <c r="D1206"/>
    </row>
    <row r="1207" spans="1:4" x14ac:dyDescent="0.3">
      <c r="A1207"/>
      <c r="B1207"/>
      <c r="C1207"/>
      <c r="D1207"/>
    </row>
    <row r="1208" spans="1:4" x14ac:dyDescent="0.3">
      <c r="A1208"/>
      <c r="B1208"/>
      <c r="C1208"/>
      <c r="D1208"/>
    </row>
    <row r="1209" spans="1:4" x14ac:dyDescent="0.3">
      <c r="A1209"/>
      <c r="B1209"/>
      <c r="C1209"/>
      <c r="D1209"/>
    </row>
    <row r="1210" spans="1:4" x14ac:dyDescent="0.3">
      <c r="A1210"/>
      <c r="B1210"/>
      <c r="C1210"/>
      <c r="D1210"/>
    </row>
    <row r="1211" spans="1:4" x14ac:dyDescent="0.3">
      <c r="A1211"/>
      <c r="B1211"/>
      <c r="C1211"/>
      <c r="D1211"/>
    </row>
    <row r="1212" spans="1:4" x14ac:dyDescent="0.3">
      <c r="A1212"/>
      <c r="B1212"/>
      <c r="C1212"/>
      <c r="D1212"/>
    </row>
    <row r="1213" spans="1:4" x14ac:dyDescent="0.3">
      <c r="A1213"/>
      <c r="B1213"/>
      <c r="C1213"/>
      <c r="D1213"/>
    </row>
    <row r="1214" spans="1:4" x14ac:dyDescent="0.3">
      <c r="A1214"/>
      <c r="B1214"/>
      <c r="C1214"/>
      <c r="D1214"/>
    </row>
    <row r="1215" spans="1:4" x14ac:dyDescent="0.3">
      <c r="A1215"/>
      <c r="B1215"/>
      <c r="C1215"/>
      <c r="D1215"/>
    </row>
    <row r="1216" spans="1:4" x14ac:dyDescent="0.3">
      <c r="A1216"/>
      <c r="B1216"/>
      <c r="C1216"/>
      <c r="D1216"/>
    </row>
    <row r="1217" spans="1:4" x14ac:dyDescent="0.3">
      <c r="A1217"/>
      <c r="B1217"/>
      <c r="C1217"/>
      <c r="D1217"/>
    </row>
    <row r="1218" spans="1:4" x14ac:dyDescent="0.3">
      <c r="A1218"/>
      <c r="B1218"/>
      <c r="C1218"/>
      <c r="D1218"/>
    </row>
    <row r="1219" spans="1:4" x14ac:dyDescent="0.3">
      <c r="A1219"/>
      <c r="B1219"/>
      <c r="C1219"/>
      <c r="D1219"/>
    </row>
    <row r="1220" spans="1:4" x14ac:dyDescent="0.3">
      <c r="A1220"/>
      <c r="B1220"/>
      <c r="C1220"/>
      <c r="D1220"/>
    </row>
    <row r="1221" spans="1:4" x14ac:dyDescent="0.3">
      <c r="A1221"/>
      <c r="B1221"/>
      <c r="C1221"/>
      <c r="D1221"/>
    </row>
    <row r="1222" spans="1:4" x14ac:dyDescent="0.3">
      <c r="A1222"/>
      <c r="B1222"/>
      <c r="C1222"/>
      <c r="D1222"/>
    </row>
    <row r="1223" spans="1:4" x14ac:dyDescent="0.3">
      <c r="A1223"/>
      <c r="B1223"/>
      <c r="C1223"/>
      <c r="D1223"/>
    </row>
    <row r="1224" spans="1:4" x14ac:dyDescent="0.3">
      <c r="A1224"/>
      <c r="B1224"/>
      <c r="C1224"/>
      <c r="D1224"/>
    </row>
    <row r="1225" spans="1:4" x14ac:dyDescent="0.3">
      <c r="A1225"/>
      <c r="B1225"/>
      <c r="C1225"/>
      <c r="D1225"/>
    </row>
    <row r="1226" spans="1:4" x14ac:dyDescent="0.3">
      <c r="A1226"/>
      <c r="B1226"/>
      <c r="C1226"/>
      <c r="D1226"/>
    </row>
    <row r="1227" spans="1:4" x14ac:dyDescent="0.3">
      <c r="A1227"/>
      <c r="B1227"/>
      <c r="C1227"/>
      <c r="D1227"/>
    </row>
    <row r="1228" spans="1:4" x14ac:dyDescent="0.3">
      <c r="A1228"/>
      <c r="B1228"/>
      <c r="C1228"/>
      <c r="D1228"/>
    </row>
    <row r="1229" spans="1:4" x14ac:dyDescent="0.3">
      <c r="A1229"/>
      <c r="B1229"/>
      <c r="C1229"/>
      <c r="D1229"/>
    </row>
    <row r="1230" spans="1:4" x14ac:dyDescent="0.3">
      <c r="A1230"/>
      <c r="B1230"/>
      <c r="C1230"/>
      <c r="D1230"/>
    </row>
    <row r="1231" spans="1:4" x14ac:dyDescent="0.3">
      <c r="A1231"/>
      <c r="B1231"/>
      <c r="C1231"/>
      <c r="D1231"/>
    </row>
    <row r="1232" spans="1:4" x14ac:dyDescent="0.3">
      <c r="A1232"/>
      <c r="B1232"/>
      <c r="C1232"/>
      <c r="D1232"/>
    </row>
    <row r="1233" spans="1:4" x14ac:dyDescent="0.3">
      <c r="A1233"/>
      <c r="B1233"/>
      <c r="C1233"/>
      <c r="D1233"/>
    </row>
    <row r="1234" spans="1:4" x14ac:dyDescent="0.3">
      <c r="A1234"/>
      <c r="B1234"/>
      <c r="C1234"/>
      <c r="D1234"/>
    </row>
    <row r="1235" spans="1:4" x14ac:dyDescent="0.3">
      <c r="A1235"/>
      <c r="B1235"/>
      <c r="C1235"/>
      <c r="D1235"/>
    </row>
    <row r="1236" spans="1:4" x14ac:dyDescent="0.3">
      <c r="A1236"/>
      <c r="B1236"/>
      <c r="C1236"/>
      <c r="D1236"/>
    </row>
    <row r="1237" spans="1:4" x14ac:dyDescent="0.3">
      <c r="A1237"/>
      <c r="B1237"/>
      <c r="C1237"/>
      <c r="D1237"/>
    </row>
    <row r="1238" spans="1:4" x14ac:dyDescent="0.3">
      <c r="A1238"/>
      <c r="B1238"/>
      <c r="C1238"/>
      <c r="D1238"/>
    </row>
    <row r="1239" spans="1:4" x14ac:dyDescent="0.3">
      <c r="A1239"/>
      <c r="B1239"/>
      <c r="C1239"/>
      <c r="D1239"/>
    </row>
    <row r="1240" spans="1:4" x14ac:dyDescent="0.3">
      <c r="A1240"/>
      <c r="B1240"/>
      <c r="C1240"/>
      <c r="D1240"/>
    </row>
    <row r="1241" spans="1:4" x14ac:dyDescent="0.3">
      <c r="A1241"/>
      <c r="B1241"/>
      <c r="C1241"/>
      <c r="D1241"/>
    </row>
    <row r="1242" spans="1:4" x14ac:dyDescent="0.3">
      <c r="A1242"/>
      <c r="B1242"/>
      <c r="C1242"/>
      <c r="D1242"/>
    </row>
    <row r="1243" spans="1:4" x14ac:dyDescent="0.3">
      <c r="A1243"/>
      <c r="B1243"/>
      <c r="C1243"/>
      <c r="D1243"/>
    </row>
    <row r="1244" spans="1:4" x14ac:dyDescent="0.3">
      <c r="A1244"/>
      <c r="B1244"/>
      <c r="C1244"/>
      <c r="D1244"/>
    </row>
    <row r="1245" spans="1:4" x14ac:dyDescent="0.3">
      <c r="A1245"/>
      <c r="B1245"/>
      <c r="C1245"/>
      <c r="D1245"/>
    </row>
    <row r="1246" spans="1:4" x14ac:dyDescent="0.3">
      <c r="A1246"/>
      <c r="B1246"/>
      <c r="C1246"/>
      <c r="D1246"/>
    </row>
    <row r="1247" spans="1:4" x14ac:dyDescent="0.3">
      <c r="A1247"/>
      <c r="B1247"/>
      <c r="C1247"/>
      <c r="D1247"/>
    </row>
    <row r="1248" spans="1:4" x14ac:dyDescent="0.3">
      <c r="A1248"/>
      <c r="B1248"/>
      <c r="C1248"/>
      <c r="D1248"/>
    </row>
    <row r="1249" spans="1:4" x14ac:dyDescent="0.3">
      <c r="A1249"/>
      <c r="B1249"/>
      <c r="C1249"/>
      <c r="D1249"/>
    </row>
    <row r="1250" spans="1:4" x14ac:dyDescent="0.3">
      <c r="A1250"/>
      <c r="B1250"/>
      <c r="C1250"/>
      <c r="D1250"/>
    </row>
    <row r="1251" spans="1:4" x14ac:dyDescent="0.3">
      <c r="A1251"/>
      <c r="B1251"/>
      <c r="C1251"/>
      <c r="D1251"/>
    </row>
    <row r="1252" spans="1:4" x14ac:dyDescent="0.3">
      <c r="A1252"/>
      <c r="B1252"/>
      <c r="C1252"/>
      <c r="D1252"/>
    </row>
    <row r="1253" spans="1:4" x14ac:dyDescent="0.3">
      <c r="A1253"/>
      <c r="B1253"/>
      <c r="C1253"/>
      <c r="D1253"/>
    </row>
    <row r="1254" spans="1:4" x14ac:dyDescent="0.3">
      <c r="A1254"/>
      <c r="B1254"/>
      <c r="C1254"/>
      <c r="D1254"/>
    </row>
    <row r="1255" spans="1:4" x14ac:dyDescent="0.3">
      <c r="A1255"/>
      <c r="B1255"/>
      <c r="C1255"/>
      <c r="D1255"/>
    </row>
    <row r="1256" spans="1:4" x14ac:dyDescent="0.3">
      <c r="A1256"/>
      <c r="B1256"/>
      <c r="C1256"/>
      <c r="D1256"/>
    </row>
    <row r="1257" spans="1:4" x14ac:dyDescent="0.3">
      <c r="A1257"/>
      <c r="B1257"/>
      <c r="C1257"/>
      <c r="D1257"/>
    </row>
    <row r="1258" spans="1:4" x14ac:dyDescent="0.3">
      <c r="A1258"/>
      <c r="B1258"/>
      <c r="C1258"/>
      <c r="D1258"/>
    </row>
    <row r="1259" spans="1:4" x14ac:dyDescent="0.3">
      <c r="A1259"/>
      <c r="B1259"/>
      <c r="C1259"/>
      <c r="D1259"/>
    </row>
    <row r="1260" spans="1:4" x14ac:dyDescent="0.3">
      <c r="A1260"/>
      <c r="B1260"/>
      <c r="C1260"/>
      <c r="D1260"/>
    </row>
    <row r="1261" spans="1:4" x14ac:dyDescent="0.3">
      <c r="A1261"/>
      <c r="B1261"/>
      <c r="C1261"/>
      <c r="D1261"/>
    </row>
    <row r="1262" spans="1:4" x14ac:dyDescent="0.3">
      <c r="A1262"/>
      <c r="B1262"/>
      <c r="C1262"/>
      <c r="D1262"/>
    </row>
    <row r="1263" spans="1:4" x14ac:dyDescent="0.3">
      <c r="A1263"/>
      <c r="B1263"/>
      <c r="C1263"/>
      <c r="D1263"/>
    </row>
    <row r="1264" spans="1:4" x14ac:dyDescent="0.3">
      <c r="A1264"/>
      <c r="B1264"/>
      <c r="C1264"/>
      <c r="D1264"/>
    </row>
    <row r="1265" spans="1:4" x14ac:dyDescent="0.3">
      <c r="A1265"/>
      <c r="B1265"/>
      <c r="C1265"/>
      <c r="D1265"/>
    </row>
    <row r="1266" spans="1:4" x14ac:dyDescent="0.3">
      <c r="A1266"/>
      <c r="B1266"/>
      <c r="C1266"/>
      <c r="D1266"/>
    </row>
    <row r="1267" spans="1:4" x14ac:dyDescent="0.3">
      <c r="A1267"/>
      <c r="B1267"/>
      <c r="C1267"/>
      <c r="D1267"/>
    </row>
    <row r="1268" spans="1:4" x14ac:dyDescent="0.3">
      <c r="A1268"/>
      <c r="B1268"/>
      <c r="C1268"/>
      <c r="D1268"/>
    </row>
    <row r="1269" spans="1:4" x14ac:dyDescent="0.3">
      <c r="A1269"/>
      <c r="B1269"/>
      <c r="C1269"/>
      <c r="D1269"/>
    </row>
    <row r="1270" spans="1:4" x14ac:dyDescent="0.3">
      <c r="A1270"/>
      <c r="B1270"/>
      <c r="C1270"/>
      <c r="D1270"/>
    </row>
    <row r="1271" spans="1:4" x14ac:dyDescent="0.3">
      <c r="A1271"/>
      <c r="B1271"/>
      <c r="C1271"/>
      <c r="D1271"/>
    </row>
    <row r="1272" spans="1:4" x14ac:dyDescent="0.3">
      <c r="A1272"/>
      <c r="B1272"/>
      <c r="C1272"/>
      <c r="D1272"/>
    </row>
    <row r="1273" spans="1:4" x14ac:dyDescent="0.3">
      <c r="A1273"/>
      <c r="B1273"/>
      <c r="C1273"/>
      <c r="D1273"/>
    </row>
    <row r="1274" spans="1:4" x14ac:dyDescent="0.3">
      <c r="A1274"/>
      <c r="B1274"/>
      <c r="C1274"/>
      <c r="D1274"/>
    </row>
    <row r="1275" spans="1:4" x14ac:dyDescent="0.3">
      <c r="A1275"/>
      <c r="B1275"/>
      <c r="C1275"/>
      <c r="D1275"/>
    </row>
    <row r="1276" spans="1:4" x14ac:dyDescent="0.3">
      <c r="A1276"/>
      <c r="B1276"/>
      <c r="C1276"/>
      <c r="D1276"/>
    </row>
    <row r="1277" spans="1:4" x14ac:dyDescent="0.3">
      <c r="A1277"/>
      <c r="B1277"/>
      <c r="C1277"/>
      <c r="D1277"/>
    </row>
    <row r="1278" spans="1:4" x14ac:dyDescent="0.3">
      <c r="A1278"/>
      <c r="B1278"/>
      <c r="C1278"/>
      <c r="D1278"/>
    </row>
    <row r="1279" spans="1:4" x14ac:dyDescent="0.3">
      <c r="A1279"/>
      <c r="B1279"/>
      <c r="C1279"/>
      <c r="D1279"/>
    </row>
    <row r="1280" spans="1:4" x14ac:dyDescent="0.3">
      <c r="A1280"/>
      <c r="B1280"/>
      <c r="C1280"/>
      <c r="D1280"/>
    </row>
    <row r="1281" spans="1:4" x14ac:dyDescent="0.3">
      <c r="A1281"/>
      <c r="B1281"/>
      <c r="C1281"/>
      <c r="D1281"/>
    </row>
    <row r="1282" spans="1:4" x14ac:dyDescent="0.3">
      <c r="A1282"/>
      <c r="B1282"/>
      <c r="C1282"/>
      <c r="D1282"/>
    </row>
    <row r="1283" spans="1:4" x14ac:dyDescent="0.3">
      <c r="A1283"/>
      <c r="B1283"/>
      <c r="C1283"/>
      <c r="D1283"/>
    </row>
    <row r="1284" spans="1:4" x14ac:dyDescent="0.3">
      <c r="A1284"/>
      <c r="B1284"/>
      <c r="C1284"/>
      <c r="D1284"/>
    </row>
    <row r="1285" spans="1:4" x14ac:dyDescent="0.3">
      <c r="A1285"/>
      <c r="B1285"/>
      <c r="C1285"/>
      <c r="D1285"/>
    </row>
    <row r="1286" spans="1:4" x14ac:dyDescent="0.3">
      <c r="A1286"/>
      <c r="B1286"/>
      <c r="C1286"/>
      <c r="D1286"/>
    </row>
    <row r="1287" spans="1:4" x14ac:dyDescent="0.3">
      <c r="A1287"/>
      <c r="B1287"/>
      <c r="C1287"/>
      <c r="D1287"/>
    </row>
    <row r="1288" spans="1:4" x14ac:dyDescent="0.3">
      <c r="A1288"/>
      <c r="B1288"/>
      <c r="C1288"/>
      <c r="D1288"/>
    </row>
    <row r="1289" spans="1:4" x14ac:dyDescent="0.3">
      <c r="A1289"/>
      <c r="B1289"/>
      <c r="C1289"/>
      <c r="D1289"/>
    </row>
    <row r="1290" spans="1:4" x14ac:dyDescent="0.3">
      <c r="A1290"/>
      <c r="B1290"/>
      <c r="C1290"/>
      <c r="D1290"/>
    </row>
    <row r="1291" spans="1:4" x14ac:dyDescent="0.3">
      <c r="A1291"/>
      <c r="B1291"/>
      <c r="C1291"/>
      <c r="D1291"/>
    </row>
    <row r="1292" spans="1:4" x14ac:dyDescent="0.3">
      <c r="A1292"/>
      <c r="B1292"/>
      <c r="C1292"/>
      <c r="D1292"/>
    </row>
    <row r="1293" spans="1:4" x14ac:dyDescent="0.3">
      <c r="A1293"/>
      <c r="B1293"/>
      <c r="C1293"/>
      <c r="D1293"/>
    </row>
    <row r="1294" spans="1:4" x14ac:dyDescent="0.3">
      <c r="A1294"/>
      <c r="B1294"/>
      <c r="C1294"/>
      <c r="D1294"/>
    </row>
    <row r="1295" spans="1:4" x14ac:dyDescent="0.3">
      <c r="A1295"/>
      <c r="B1295"/>
      <c r="C1295"/>
      <c r="D1295"/>
    </row>
    <row r="1296" spans="1:4" x14ac:dyDescent="0.3">
      <c r="A1296"/>
      <c r="B1296"/>
      <c r="C1296"/>
      <c r="D1296"/>
    </row>
    <row r="1297" spans="1:4" x14ac:dyDescent="0.3">
      <c r="A1297"/>
      <c r="B1297"/>
      <c r="C1297"/>
      <c r="D1297"/>
    </row>
    <row r="1298" spans="1:4" x14ac:dyDescent="0.3">
      <c r="A1298"/>
      <c r="B1298"/>
      <c r="C1298"/>
      <c r="D1298"/>
    </row>
    <row r="1299" spans="1:4" x14ac:dyDescent="0.3">
      <c r="A1299"/>
      <c r="B1299"/>
      <c r="C1299"/>
      <c r="D1299"/>
    </row>
    <row r="1300" spans="1:4" x14ac:dyDescent="0.3">
      <c r="A1300"/>
      <c r="B1300"/>
      <c r="C1300"/>
      <c r="D1300"/>
    </row>
    <row r="1301" spans="1:4" x14ac:dyDescent="0.3">
      <c r="A1301"/>
      <c r="B1301"/>
      <c r="C1301"/>
      <c r="D1301"/>
    </row>
    <row r="1302" spans="1:4" x14ac:dyDescent="0.3">
      <c r="A1302"/>
      <c r="B1302"/>
      <c r="C1302"/>
      <c r="D1302"/>
    </row>
    <row r="1303" spans="1:4" x14ac:dyDescent="0.3">
      <c r="A1303"/>
      <c r="B1303"/>
      <c r="C1303"/>
      <c r="D1303"/>
    </row>
    <row r="1304" spans="1:4" x14ac:dyDescent="0.3">
      <c r="A1304"/>
      <c r="B1304"/>
      <c r="C1304"/>
      <c r="D1304"/>
    </row>
    <row r="1305" spans="1:4" x14ac:dyDescent="0.3">
      <c r="A1305"/>
      <c r="B1305"/>
      <c r="C1305"/>
      <c r="D1305"/>
    </row>
    <row r="1306" spans="1:4" x14ac:dyDescent="0.3">
      <c r="A1306"/>
      <c r="B1306"/>
      <c r="C1306"/>
      <c r="D1306"/>
    </row>
    <row r="1307" spans="1:4" x14ac:dyDescent="0.3">
      <c r="A1307"/>
      <c r="B1307"/>
      <c r="C1307"/>
      <c r="D1307"/>
    </row>
    <row r="1308" spans="1:4" x14ac:dyDescent="0.3">
      <c r="A1308"/>
      <c r="B1308"/>
      <c r="C1308"/>
      <c r="D1308"/>
    </row>
    <row r="1309" spans="1:4" x14ac:dyDescent="0.3">
      <c r="A1309"/>
      <c r="B1309"/>
      <c r="C1309"/>
      <c r="D1309"/>
    </row>
    <row r="1310" spans="1:4" x14ac:dyDescent="0.3">
      <c r="A1310"/>
      <c r="B1310"/>
      <c r="C1310"/>
      <c r="D1310"/>
    </row>
    <row r="1311" spans="1:4" x14ac:dyDescent="0.3">
      <c r="A1311"/>
      <c r="B1311"/>
      <c r="C1311"/>
      <c r="D1311"/>
    </row>
    <row r="1312" spans="1:4" x14ac:dyDescent="0.3">
      <c r="A1312"/>
      <c r="B1312"/>
      <c r="C1312"/>
      <c r="D1312"/>
    </row>
    <row r="1313" spans="1:4" x14ac:dyDescent="0.3">
      <c r="A1313"/>
      <c r="B1313"/>
      <c r="C1313"/>
      <c r="D1313"/>
    </row>
    <row r="1314" spans="1:4" x14ac:dyDescent="0.3">
      <c r="A1314"/>
      <c r="B1314"/>
      <c r="C1314"/>
      <c r="D1314"/>
    </row>
    <row r="1315" spans="1:4" x14ac:dyDescent="0.3">
      <c r="A1315"/>
      <c r="B1315"/>
      <c r="C1315"/>
      <c r="D1315"/>
    </row>
    <row r="1316" spans="1:4" x14ac:dyDescent="0.3">
      <c r="A1316"/>
      <c r="B1316"/>
      <c r="C1316"/>
      <c r="D1316"/>
    </row>
    <row r="1317" spans="1:4" x14ac:dyDescent="0.3">
      <c r="A1317"/>
      <c r="B1317"/>
      <c r="C1317"/>
      <c r="D1317"/>
    </row>
    <row r="1318" spans="1:4" x14ac:dyDescent="0.3">
      <c r="A1318"/>
      <c r="B1318"/>
      <c r="C1318"/>
      <c r="D1318"/>
    </row>
    <row r="1319" spans="1:4" x14ac:dyDescent="0.3">
      <c r="A1319"/>
      <c r="B1319"/>
      <c r="C1319"/>
      <c r="D1319"/>
    </row>
    <row r="1320" spans="1:4" x14ac:dyDescent="0.3">
      <c r="A1320"/>
      <c r="B1320"/>
      <c r="C1320"/>
      <c r="D1320"/>
    </row>
    <row r="1321" spans="1:4" x14ac:dyDescent="0.3">
      <c r="A1321"/>
      <c r="B1321"/>
      <c r="C1321"/>
      <c r="D1321"/>
    </row>
    <row r="1322" spans="1:4" x14ac:dyDescent="0.3">
      <c r="A1322"/>
      <c r="B1322"/>
      <c r="C1322"/>
      <c r="D1322"/>
    </row>
    <row r="1323" spans="1:4" x14ac:dyDescent="0.3">
      <c r="A1323"/>
      <c r="B1323"/>
      <c r="C1323"/>
      <c r="D1323"/>
    </row>
    <row r="1324" spans="1:4" x14ac:dyDescent="0.3">
      <c r="A1324"/>
      <c r="B1324"/>
      <c r="C1324"/>
      <c r="D1324"/>
    </row>
    <row r="1325" spans="1:4" x14ac:dyDescent="0.3">
      <c r="A1325"/>
      <c r="B1325"/>
      <c r="C1325"/>
      <c r="D1325"/>
    </row>
    <row r="1326" spans="1:4" x14ac:dyDescent="0.3">
      <c r="A1326"/>
      <c r="B1326"/>
      <c r="C1326"/>
      <c r="D1326"/>
    </row>
    <row r="1327" spans="1:4" x14ac:dyDescent="0.3">
      <c r="A1327"/>
      <c r="B1327"/>
      <c r="C1327"/>
      <c r="D1327"/>
    </row>
    <row r="1328" spans="1:4" x14ac:dyDescent="0.3">
      <c r="A1328"/>
      <c r="B1328"/>
      <c r="C1328"/>
      <c r="D1328"/>
    </row>
    <row r="1329" spans="1:4" x14ac:dyDescent="0.3">
      <c r="A1329"/>
      <c r="B1329"/>
      <c r="C1329"/>
      <c r="D1329"/>
    </row>
    <row r="1330" spans="1:4" x14ac:dyDescent="0.3">
      <c r="A1330"/>
      <c r="B1330"/>
      <c r="C1330"/>
      <c r="D1330"/>
    </row>
    <row r="1331" spans="1:4" x14ac:dyDescent="0.3">
      <c r="A1331"/>
      <c r="B1331"/>
      <c r="C1331"/>
      <c r="D1331"/>
    </row>
    <row r="1332" spans="1:4" x14ac:dyDescent="0.3">
      <c r="A1332"/>
      <c r="B1332"/>
      <c r="C1332"/>
      <c r="D1332"/>
    </row>
    <row r="1333" spans="1:4" x14ac:dyDescent="0.3">
      <c r="A1333"/>
      <c r="B1333"/>
      <c r="C1333"/>
      <c r="D1333"/>
    </row>
    <row r="1334" spans="1:4" x14ac:dyDescent="0.3">
      <c r="A1334"/>
      <c r="B1334"/>
      <c r="C1334"/>
      <c r="D1334"/>
    </row>
    <row r="1335" spans="1:4" x14ac:dyDescent="0.3">
      <c r="A1335"/>
      <c r="B1335"/>
      <c r="C1335"/>
      <c r="D1335"/>
    </row>
    <row r="1336" spans="1:4" x14ac:dyDescent="0.3">
      <c r="A1336"/>
      <c r="B1336"/>
      <c r="C1336"/>
      <c r="D1336"/>
    </row>
    <row r="1337" spans="1:4" x14ac:dyDescent="0.3">
      <c r="A1337"/>
      <c r="B1337"/>
      <c r="C1337"/>
      <c r="D1337"/>
    </row>
    <row r="1338" spans="1:4" x14ac:dyDescent="0.3">
      <c r="A1338"/>
      <c r="B1338"/>
      <c r="C1338"/>
      <c r="D1338"/>
    </row>
    <row r="1339" spans="1:4" x14ac:dyDescent="0.3">
      <c r="A1339"/>
      <c r="B1339"/>
      <c r="C1339"/>
      <c r="D1339"/>
    </row>
    <row r="1340" spans="1:4" x14ac:dyDescent="0.3">
      <c r="A1340"/>
      <c r="B1340"/>
      <c r="C1340"/>
      <c r="D1340"/>
    </row>
    <row r="1341" spans="1:4" x14ac:dyDescent="0.3">
      <c r="A1341"/>
      <c r="B1341"/>
      <c r="C1341"/>
      <c r="D1341"/>
    </row>
    <row r="1342" spans="1:4" x14ac:dyDescent="0.3">
      <c r="A1342"/>
      <c r="B1342"/>
      <c r="C1342"/>
      <c r="D1342"/>
    </row>
    <row r="1343" spans="1:4" x14ac:dyDescent="0.3">
      <c r="A1343"/>
      <c r="B1343"/>
      <c r="C1343"/>
      <c r="D1343"/>
    </row>
    <row r="1344" spans="1:4" x14ac:dyDescent="0.3">
      <c r="A1344"/>
      <c r="B1344"/>
      <c r="C1344"/>
      <c r="D1344"/>
    </row>
    <row r="1345" spans="1:4" x14ac:dyDescent="0.3">
      <c r="A1345"/>
      <c r="B1345"/>
      <c r="C1345"/>
      <c r="D1345"/>
    </row>
    <row r="1346" spans="1:4" x14ac:dyDescent="0.3">
      <c r="A1346"/>
      <c r="B1346"/>
      <c r="C1346"/>
      <c r="D1346"/>
    </row>
    <row r="1347" spans="1:4" x14ac:dyDescent="0.3">
      <c r="A1347"/>
      <c r="B1347"/>
      <c r="C1347"/>
      <c r="D1347"/>
    </row>
    <row r="1348" spans="1:4" x14ac:dyDescent="0.3">
      <c r="A1348"/>
      <c r="B1348"/>
      <c r="C1348"/>
      <c r="D1348"/>
    </row>
    <row r="1349" spans="1:4" x14ac:dyDescent="0.3">
      <c r="A1349"/>
      <c r="B1349"/>
      <c r="C1349"/>
      <c r="D1349"/>
    </row>
    <row r="1350" spans="1:4" x14ac:dyDescent="0.3">
      <c r="A1350"/>
      <c r="B1350"/>
      <c r="C1350"/>
      <c r="D1350"/>
    </row>
    <row r="1351" spans="1:4" x14ac:dyDescent="0.3">
      <c r="A1351"/>
      <c r="B1351"/>
      <c r="C1351"/>
      <c r="D1351"/>
    </row>
    <row r="1352" spans="1:4" x14ac:dyDescent="0.3">
      <c r="A1352"/>
      <c r="B1352"/>
      <c r="C1352"/>
      <c r="D1352"/>
    </row>
    <row r="1353" spans="1:4" x14ac:dyDescent="0.3">
      <c r="A1353"/>
      <c r="B1353"/>
      <c r="C1353"/>
      <c r="D1353"/>
    </row>
    <row r="1354" spans="1:4" x14ac:dyDescent="0.3">
      <c r="A1354"/>
      <c r="B1354"/>
      <c r="C1354"/>
      <c r="D1354"/>
    </row>
    <row r="1355" spans="1:4" x14ac:dyDescent="0.3">
      <c r="A1355"/>
      <c r="B1355"/>
      <c r="C1355"/>
      <c r="D1355"/>
    </row>
    <row r="1356" spans="1:4" x14ac:dyDescent="0.3">
      <c r="A1356"/>
      <c r="B1356"/>
      <c r="C1356"/>
      <c r="D1356"/>
    </row>
    <row r="1357" spans="1:4" x14ac:dyDescent="0.3">
      <c r="A1357"/>
      <c r="B1357"/>
      <c r="C1357"/>
      <c r="D1357"/>
    </row>
    <row r="1358" spans="1:4" x14ac:dyDescent="0.3">
      <c r="A1358"/>
      <c r="B1358"/>
      <c r="C1358"/>
      <c r="D1358"/>
    </row>
    <row r="1359" spans="1:4" x14ac:dyDescent="0.3">
      <c r="A1359"/>
      <c r="B1359"/>
      <c r="C1359"/>
      <c r="D1359"/>
    </row>
    <row r="1360" spans="1:4" x14ac:dyDescent="0.3">
      <c r="A1360"/>
      <c r="B1360"/>
      <c r="C1360"/>
      <c r="D1360"/>
    </row>
    <row r="1361" spans="1:4" x14ac:dyDescent="0.3">
      <c r="A1361"/>
      <c r="B1361"/>
      <c r="C1361"/>
      <c r="D1361"/>
    </row>
    <row r="1362" spans="1:4" x14ac:dyDescent="0.3">
      <c r="A1362"/>
      <c r="B1362"/>
      <c r="C1362"/>
      <c r="D1362"/>
    </row>
    <row r="1363" spans="1:4" x14ac:dyDescent="0.3">
      <c r="A1363"/>
      <c r="B1363"/>
      <c r="C1363"/>
      <c r="D1363"/>
    </row>
    <row r="1364" spans="1:4" x14ac:dyDescent="0.3">
      <c r="A1364"/>
      <c r="B1364"/>
      <c r="C1364"/>
      <c r="D1364"/>
    </row>
    <row r="1365" spans="1:4" x14ac:dyDescent="0.3">
      <c r="A1365"/>
      <c r="B1365"/>
      <c r="C1365"/>
      <c r="D1365"/>
    </row>
    <row r="1366" spans="1:4" x14ac:dyDescent="0.3">
      <c r="A1366"/>
      <c r="B1366"/>
      <c r="C1366"/>
      <c r="D1366"/>
    </row>
    <row r="1367" spans="1:4" x14ac:dyDescent="0.3">
      <c r="A1367"/>
      <c r="B1367"/>
      <c r="C1367"/>
      <c r="D1367"/>
    </row>
    <row r="1368" spans="1:4" x14ac:dyDescent="0.3">
      <c r="A1368"/>
      <c r="B1368"/>
      <c r="C1368"/>
      <c r="D1368"/>
    </row>
    <row r="1369" spans="1:4" x14ac:dyDescent="0.3">
      <c r="A1369"/>
      <c r="B1369"/>
      <c r="C1369"/>
      <c r="D1369"/>
    </row>
    <row r="1370" spans="1:4" x14ac:dyDescent="0.3">
      <c r="A1370"/>
      <c r="B1370"/>
      <c r="C1370"/>
      <c r="D1370"/>
    </row>
    <row r="1371" spans="1:4" x14ac:dyDescent="0.3">
      <c r="A1371"/>
      <c r="B1371"/>
      <c r="C1371"/>
      <c r="D1371"/>
    </row>
    <row r="1372" spans="1:4" x14ac:dyDescent="0.3">
      <c r="A1372"/>
      <c r="B1372"/>
      <c r="C1372"/>
      <c r="D1372"/>
    </row>
    <row r="1373" spans="1:4" x14ac:dyDescent="0.3">
      <c r="A1373"/>
      <c r="B1373"/>
      <c r="C1373"/>
      <c r="D1373"/>
    </row>
    <row r="1374" spans="1:4" x14ac:dyDescent="0.3">
      <c r="A1374"/>
      <c r="B1374"/>
      <c r="C1374"/>
      <c r="D1374"/>
    </row>
    <row r="1375" spans="1:4" x14ac:dyDescent="0.3">
      <c r="A1375"/>
      <c r="B1375"/>
      <c r="C1375"/>
      <c r="D1375"/>
    </row>
    <row r="1376" spans="1:4" x14ac:dyDescent="0.3">
      <c r="A1376"/>
      <c r="B1376"/>
      <c r="C1376"/>
      <c r="D1376"/>
    </row>
    <row r="1377" spans="1:4" x14ac:dyDescent="0.3">
      <c r="A1377"/>
      <c r="B1377"/>
      <c r="C1377"/>
      <c r="D1377"/>
    </row>
    <row r="1378" spans="1:4" x14ac:dyDescent="0.3">
      <c r="A1378"/>
      <c r="B1378"/>
      <c r="C1378"/>
      <c r="D1378"/>
    </row>
    <row r="1379" spans="1:4" x14ac:dyDescent="0.3">
      <c r="A1379"/>
      <c r="B1379"/>
      <c r="C1379"/>
      <c r="D1379"/>
    </row>
    <row r="1380" spans="1:4" x14ac:dyDescent="0.3">
      <c r="A1380"/>
      <c r="B1380"/>
      <c r="C1380"/>
      <c r="D1380"/>
    </row>
    <row r="1381" spans="1:4" x14ac:dyDescent="0.3">
      <c r="A1381"/>
      <c r="B1381"/>
      <c r="C1381"/>
      <c r="D1381"/>
    </row>
    <row r="1382" spans="1:4" x14ac:dyDescent="0.3">
      <c r="A1382"/>
      <c r="B1382"/>
      <c r="C1382"/>
      <c r="D1382"/>
    </row>
    <row r="1383" spans="1:4" x14ac:dyDescent="0.3">
      <c r="A1383"/>
      <c r="B1383"/>
      <c r="C1383"/>
      <c r="D1383"/>
    </row>
    <row r="1384" spans="1:4" x14ac:dyDescent="0.3">
      <c r="A1384"/>
      <c r="B1384"/>
      <c r="C1384"/>
      <c r="D1384"/>
    </row>
    <row r="1385" spans="1:4" x14ac:dyDescent="0.3">
      <c r="A1385"/>
      <c r="B1385"/>
      <c r="C1385"/>
      <c r="D1385"/>
    </row>
    <row r="1386" spans="1:4" x14ac:dyDescent="0.3">
      <c r="A1386"/>
      <c r="B1386"/>
      <c r="C1386"/>
      <c r="D1386"/>
    </row>
    <row r="1387" spans="1:4" x14ac:dyDescent="0.3">
      <c r="A1387"/>
      <c r="B1387"/>
      <c r="C1387"/>
      <c r="D1387"/>
    </row>
    <row r="1388" spans="1:4" x14ac:dyDescent="0.3">
      <c r="A1388"/>
      <c r="B1388"/>
      <c r="C1388"/>
      <c r="D1388"/>
    </row>
    <row r="1389" spans="1:4" x14ac:dyDescent="0.3">
      <c r="A1389"/>
      <c r="B1389"/>
      <c r="C1389"/>
      <c r="D1389"/>
    </row>
    <row r="1390" spans="1:4" x14ac:dyDescent="0.3">
      <c r="A1390"/>
      <c r="B1390"/>
      <c r="C1390"/>
      <c r="D1390"/>
    </row>
    <row r="1391" spans="1:4" x14ac:dyDescent="0.3">
      <c r="A1391"/>
      <c r="B1391"/>
      <c r="C1391"/>
      <c r="D1391"/>
    </row>
    <row r="1392" spans="1:4" x14ac:dyDescent="0.3">
      <c r="A1392"/>
      <c r="B1392"/>
      <c r="C1392"/>
      <c r="D1392"/>
    </row>
    <row r="1393" spans="1:4" x14ac:dyDescent="0.3">
      <c r="A1393"/>
      <c r="B1393"/>
      <c r="C1393"/>
      <c r="D1393"/>
    </row>
    <row r="1394" spans="1:4" x14ac:dyDescent="0.3">
      <c r="A1394"/>
      <c r="B1394"/>
      <c r="C1394"/>
      <c r="D1394"/>
    </row>
    <row r="1395" spans="1:4" x14ac:dyDescent="0.3">
      <c r="A1395"/>
      <c r="B1395"/>
      <c r="C1395"/>
      <c r="D1395"/>
    </row>
    <row r="1396" spans="1:4" x14ac:dyDescent="0.3">
      <c r="A1396"/>
      <c r="B1396"/>
      <c r="C1396"/>
      <c r="D1396"/>
    </row>
    <row r="1397" spans="1:4" x14ac:dyDescent="0.3">
      <c r="A1397"/>
      <c r="B1397"/>
      <c r="C1397"/>
      <c r="D1397"/>
    </row>
    <row r="1398" spans="1:4" x14ac:dyDescent="0.3">
      <c r="A1398"/>
      <c r="B1398"/>
      <c r="C1398"/>
      <c r="D1398"/>
    </row>
    <row r="1399" spans="1:4" x14ac:dyDescent="0.3">
      <c r="A1399"/>
      <c r="B1399"/>
      <c r="C1399"/>
      <c r="D1399"/>
    </row>
    <row r="1400" spans="1:4" x14ac:dyDescent="0.3">
      <c r="A1400"/>
      <c r="B1400"/>
      <c r="C1400"/>
      <c r="D1400"/>
    </row>
    <row r="1401" spans="1:4" x14ac:dyDescent="0.3">
      <c r="A1401"/>
      <c r="B1401"/>
      <c r="C1401"/>
      <c r="D1401"/>
    </row>
    <row r="1402" spans="1:4" x14ac:dyDescent="0.3">
      <c r="A1402"/>
      <c r="B1402"/>
      <c r="C1402"/>
      <c r="D1402"/>
    </row>
    <row r="1403" spans="1:4" x14ac:dyDescent="0.3">
      <c r="A1403"/>
      <c r="B1403"/>
      <c r="C1403"/>
      <c r="D1403"/>
    </row>
    <row r="1404" spans="1:4" x14ac:dyDescent="0.3">
      <c r="A1404"/>
      <c r="B1404"/>
      <c r="C1404"/>
      <c r="D1404"/>
    </row>
    <row r="1405" spans="1:4" x14ac:dyDescent="0.3">
      <c r="A1405"/>
      <c r="B1405"/>
      <c r="C1405"/>
      <c r="D1405"/>
    </row>
    <row r="1406" spans="1:4" x14ac:dyDescent="0.3">
      <c r="A1406"/>
      <c r="B1406"/>
      <c r="C1406"/>
      <c r="D1406"/>
    </row>
    <row r="1407" spans="1:4" x14ac:dyDescent="0.3">
      <c r="A1407"/>
      <c r="B1407"/>
      <c r="C1407"/>
      <c r="D1407"/>
    </row>
    <row r="1408" spans="1:4" x14ac:dyDescent="0.3">
      <c r="A1408"/>
      <c r="B1408"/>
      <c r="C1408"/>
      <c r="D1408"/>
    </row>
    <row r="1409" spans="1:4" x14ac:dyDescent="0.3">
      <c r="A1409"/>
      <c r="B1409"/>
      <c r="C1409"/>
      <c r="D1409"/>
    </row>
    <row r="1410" spans="1:4" x14ac:dyDescent="0.3">
      <c r="A1410"/>
      <c r="B1410"/>
      <c r="C1410"/>
      <c r="D1410"/>
    </row>
    <row r="1411" spans="1:4" x14ac:dyDescent="0.3">
      <c r="A1411"/>
      <c r="B1411"/>
      <c r="C1411"/>
      <c r="D1411"/>
    </row>
    <row r="1412" spans="1:4" x14ac:dyDescent="0.3">
      <c r="A1412"/>
      <c r="B1412"/>
      <c r="C1412"/>
      <c r="D1412"/>
    </row>
    <row r="1413" spans="1:4" x14ac:dyDescent="0.3">
      <c r="A1413"/>
      <c r="B1413"/>
      <c r="C1413"/>
      <c r="D1413"/>
    </row>
    <row r="1414" spans="1:4" x14ac:dyDescent="0.3">
      <c r="A1414"/>
      <c r="B1414"/>
      <c r="C1414"/>
      <c r="D1414"/>
    </row>
    <row r="1415" spans="1:4" x14ac:dyDescent="0.3">
      <c r="A1415"/>
      <c r="B1415"/>
      <c r="C1415"/>
      <c r="D1415"/>
    </row>
    <row r="1416" spans="1:4" x14ac:dyDescent="0.3">
      <c r="A1416"/>
      <c r="B1416"/>
      <c r="C1416"/>
      <c r="D1416"/>
    </row>
    <row r="1417" spans="1:4" x14ac:dyDescent="0.3">
      <c r="A1417"/>
      <c r="B1417"/>
      <c r="C1417"/>
      <c r="D1417"/>
    </row>
    <row r="1418" spans="1:4" x14ac:dyDescent="0.3">
      <c r="A1418"/>
      <c r="B1418"/>
      <c r="C1418"/>
      <c r="D1418"/>
    </row>
    <row r="1419" spans="1:4" x14ac:dyDescent="0.3">
      <c r="A1419"/>
      <c r="B1419"/>
      <c r="C1419"/>
      <c r="D1419"/>
    </row>
    <row r="1420" spans="1:4" x14ac:dyDescent="0.3">
      <c r="A1420"/>
      <c r="B1420"/>
      <c r="C1420"/>
      <c r="D1420"/>
    </row>
    <row r="1421" spans="1:4" x14ac:dyDescent="0.3">
      <c r="A1421"/>
      <c r="B1421"/>
      <c r="C1421"/>
      <c r="D1421"/>
    </row>
    <row r="1422" spans="1:4" x14ac:dyDescent="0.3">
      <c r="A1422"/>
      <c r="B1422"/>
      <c r="C1422"/>
      <c r="D1422"/>
    </row>
    <row r="1423" spans="1:4" x14ac:dyDescent="0.3">
      <c r="A1423"/>
      <c r="B1423"/>
      <c r="C1423"/>
      <c r="D1423"/>
    </row>
    <row r="1424" spans="1:4" x14ac:dyDescent="0.3">
      <c r="A1424"/>
      <c r="B1424"/>
      <c r="C1424"/>
      <c r="D1424"/>
    </row>
    <row r="1425" spans="1:4" x14ac:dyDescent="0.3">
      <c r="A1425"/>
      <c r="B1425"/>
      <c r="C1425"/>
      <c r="D1425"/>
    </row>
    <row r="1426" spans="1:4" x14ac:dyDescent="0.3">
      <c r="A1426"/>
      <c r="B1426"/>
      <c r="C1426"/>
      <c r="D1426"/>
    </row>
    <row r="1427" spans="1:4" x14ac:dyDescent="0.3">
      <c r="A1427"/>
      <c r="B1427"/>
      <c r="C1427"/>
      <c r="D1427"/>
    </row>
    <row r="1428" spans="1:4" x14ac:dyDescent="0.3">
      <c r="A1428"/>
      <c r="B1428"/>
      <c r="C1428"/>
      <c r="D1428"/>
    </row>
    <row r="1429" spans="1:4" x14ac:dyDescent="0.3">
      <c r="A1429"/>
      <c r="B1429"/>
      <c r="C1429"/>
      <c r="D1429"/>
    </row>
    <row r="1430" spans="1:4" x14ac:dyDescent="0.3">
      <c r="A1430"/>
      <c r="B1430"/>
      <c r="C1430"/>
      <c r="D1430"/>
    </row>
    <row r="1431" spans="1:4" x14ac:dyDescent="0.3">
      <c r="A1431"/>
      <c r="B1431"/>
      <c r="C1431"/>
      <c r="D1431"/>
    </row>
    <row r="1432" spans="1:4" x14ac:dyDescent="0.3">
      <c r="A1432"/>
      <c r="B1432"/>
      <c r="C1432"/>
      <c r="D1432"/>
    </row>
    <row r="1433" spans="1:4" x14ac:dyDescent="0.3">
      <c r="A1433"/>
      <c r="B1433"/>
      <c r="C1433"/>
      <c r="D1433"/>
    </row>
    <row r="1434" spans="1:4" x14ac:dyDescent="0.3">
      <c r="A1434"/>
      <c r="B1434"/>
      <c r="C1434"/>
      <c r="D1434"/>
    </row>
    <row r="1435" spans="1:4" x14ac:dyDescent="0.3">
      <c r="A1435"/>
      <c r="B1435"/>
      <c r="C1435"/>
      <c r="D1435"/>
    </row>
    <row r="1436" spans="1:4" x14ac:dyDescent="0.3">
      <c r="A1436"/>
      <c r="B1436"/>
      <c r="C1436"/>
      <c r="D1436"/>
    </row>
    <row r="1437" spans="1:4" x14ac:dyDescent="0.3">
      <c r="A1437"/>
      <c r="B1437"/>
      <c r="C1437"/>
      <c r="D1437"/>
    </row>
    <row r="1438" spans="1:4" x14ac:dyDescent="0.3">
      <c r="A1438"/>
      <c r="B1438"/>
      <c r="C1438"/>
      <c r="D1438"/>
    </row>
    <row r="1439" spans="1:4" x14ac:dyDescent="0.3">
      <c r="A1439"/>
      <c r="B1439"/>
      <c r="C1439"/>
      <c r="D1439"/>
    </row>
    <row r="1440" spans="1:4" x14ac:dyDescent="0.3">
      <c r="A1440"/>
      <c r="B1440"/>
      <c r="C1440"/>
      <c r="D1440"/>
    </row>
    <row r="1441" spans="1:4" x14ac:dyDescent="0.3">
      <c r="A1441"/>
      <c r="B1441"/>
      <c r="C1441"/>
      <c r="D1441"/>
    </row>
    <row r="1442" spans="1:4" x14ac:dyDescent="0.3">
      <c r="A1442"/>
      <c r="B1442"/>
      <c r="C1442"/>
      <c r="D1442"/>
    </row>
    <row r="1443" spans="1:4" x14ac:dyDescent="0.3">
      <c r="A1443"/>
      <c r="B1443"/>
      <c r="C1443"/>
      <c r="D1443"/>
    </row>
    <row r="1444" spans="1:4" x14ac:dyDescent="0.3">
      <c r="A1444"/>
      <c r="B1444"/>
      <c r="C1444"/>
      <c r="D1444"/>
    </row>
    <row r="1445" spans="1:4" x14ac:dyDescent="0.3">
      <c r="A1445"/>
      <c r="B1445"/>
      <c r="C1445"/>
      <c r="D1445"/>
    </row>
    <row r="1446" spans="1:4" x14ac:dyDescent="0.3">
      <c r="A1446"/>
      <c r="B1446"/>
      <c r="C1446"/>
      <c r="D1446"/>
    </row>
    <row r="1447" spans="1:4" x14ac:dyDescent="0.3">
      <c r="A1447"/>
      <c r="B1447"/>
      <c r="C1447"/>
      <c r="D1447"/>
    </row>
    <row r="1448" spans="1:4" x14ac:dyDescent="0.3">
      <c r="A1448"/>
      <c r="B1448"/>
      <c r="C1448"/>
      <c r="D1448"/>
    </row>
    <row r="1449" spans="1:4" x14ac:dyDescent="0.3">
      <c r="A1449"/>
      <c r="B1449"/>
      <c r="C1449"/>
      <c r="D1449"/>
    </row>
    <row r="1450" spans="1:4" x14ac:dyDescent="0.3">
      <c r="A1450"/>
      <c r="B1450"/>
      <c r="C1450"/>
      <c r="D1450"/>
    </row>
    <row r="1451" spans="1:4" x14ac:dyDescent="0.3">
      <c r="A1451"/>
      <c r="B1451"/>
      <c r="C1451"/>
      <c r="D1451"/>
    </row>
    <row r="1452" spans="1:4" x14ac:dyDescent="0.3">
      <c r="A1452"/>
      <c r="B1452"/>
      <c r="C1452"/>
      <c r="D1452"/>
    </row>
    <row r="1453" spans="1:4" x14ac:dyDescent="0.3">
      <c r="A1453"/>
      <c r="B1453"/>
      <c r="C1453"/>
      <c r="D1453"/>
    </row>
    <row r="1454" spans="1:4" x14ac:dyDescent="0.3">
      <c r="A1454"/>
      <c r="B1454"/>
      <c r="C1454"/>
      <c r="D1454"/>
    </row>
    <row r="1455" spans="1:4" x14ac:dyDescent="0.3">
      <c r="A1455"/>
      <c r="B1455"/>
      <c r="C1455"/>
      <c r="D1455"/>
    </row>
    <row r="1456" spans="1:4" x14ac:dyDescent="0.3">
      <c r="A1456"/>
      <c r="B1456"/>
      <c r="C1456"/>
      <c r="D1456"/>
    </row>
    <row r="1457" spans="1:4" x14ac:dyDescent="0.3">
      <c r="A1457"/>
      <c r="B1457"/>
      <c r="C1457"/>
      <c r="D1457"/>
    </row>
    <row r="1458" spans="1:4" x14ac:dyDescent="0.3">
      <c r="A1458"/>
      <c r="B1458"/>
      <c r="C1458"/>
      <c r="D1458"/>
    </row>
    <row r="1459" spans="1:4" x14ac:dyDescent="0.3">
      <c r="A1459"/>
      <c r="B1459"/>
      <c r="C1459"/>
      <c r="D1459"/>
    </row>
    <row r="1460" spans="1:4" x14ac:dyDescent="0.3">
      <c r="A1460"/>
      <c r="B1460"/>
      <c r="C1460"/>
      <c r="D1460"/>
    </row>
    <row r="1461" spans="1:4" x14ac:dyDescent="0.3">
      <c r="A1461"/>
      <c r="B1461"/>
      <c r="C1461"/>
      <c r="D1461"/>
    </row>
    <row r="1462" spans="1:4" x14ac:dyDescent="0.3">
      <c r="A1462"/>
      <c r="B1462"/>
      <c r="C1462"/>
      <c r="D1462"/>
    </row>
    <row r="1463" spans="1:4" x14ac:dyDescent="0.3">
      <c r="A1463"/>
      <c r="B1463"/>
      <c r="C1463"/>
      <c r="D1463"/>
    </row>
    <row r="1464" spans="1:4" x14ac:dyDescent="0.3">
      <c r="A1464"/>
      <c r="B1464"/>
      <c r="C1464"/>
      <c r="D1464"/>
    </row>
    <row r="1465" spans="1:4" x14ac:dyDescent="0.3">
      <c r="A1465"/>
      <c r="B1465"/>
      <c r="C1465"/>
      <c r="D1465"/>
    </row>
    <row r="1466" spans="1:4" x14ac:dyDescent="0.3">
      <c r="A1466"/>
      <c r="B1466"/>
      <c r="C1466"/>
      <c r="D1466"/>
    </row>
    <row r="1467" spans="1:4" x14ac:dyDescent="0.3">
      <c r="A1467"/>
      <c r="B1467"/>
      <c r="C1467"/>
      <c r="D1467"/>
    </row>
    <row r="1468" spans="1:4" x14ac:dyDescent="0.3">
      <c r="A1468"/>
      <c r="B1468"/>
      <c r="C1468"/>
      <c r="D1468"/>
    </row>
    <row r="1469" spans="1:4" x14ac:dyDescent="0.3">
      <c r="A1469"/>
      <c r="B1469"/>
      <c r="C1469"/>
      <c r="D1469"/>
    </row>
    <row r="1470" spans="1:4" x14ac:dyDescent="0.3">
      <c r="A1470"/>
      <c r="B1470"/>
      <c r="C1470"/>
      <c r="D1470"/>
    </row>
    <row r="1471" spans="1:4" x14ac:dyDescent="0.3">
      <c r="A1471"/>
      <c r="B1471"/>
      <c r="C1471"/>
      <c r="D1471"/>
    </row>
    <row r="1472" spans="1:4" x14ac:dyDescent="0.3">
      <c r="A1472"/>
      <c r="B1472"/>
      <c r="C1472"/>
      <c r="D1472"/>
    </row>
    <row r="1473" spans="1:4" x14ac:dyDescent="0.3">
      <c r="A1473"/>
      <c r="B1473"/>
      <c r="C1473"/>
      <c r="D1473"/>
    </row>
    <row r="1474" spans="1:4" x14ac:dyDescent="0.3">
      <c r="A1474"/>
      <c r="B1474"/>
      <c r="C1474"/>
      <c r="D1474"/>
    </row>
    <row r="1475" spans="1:4" x14ac:dyDescent="0.3">
      <c r="A1475"/>
      <c r="B1475"/>
      <c r="C1475"/>
      <c r="D1475"/>
    </row>
    <row r="1476" spans="1:4" x14ac:dyDescent="0.3">
      <c r="A1476"/>
      <c r="B1476"/>
      <c r="C1476"/>
      <c r="D1476"/>
    </row>
    <row r="1477" spans="1:4" x14ac:dyDescent="0.3">
      <c r="A1477"/>
      <c r="B1477"/>
      <c r="C1477"/>
      <c r="D1477"/>
    </row>
    <row r="1478" spans="1:4" x14ac:dyDescent="0.3">
      <c r="A1478"/>
      <c r="B1478"/>
      <c r="C1478"/>
      <c r="D1478"/>
    </row>
    <row r="1479" spans="1:4" x14ac:dyDescent="0.3">
      <c r="A1479"/>
      <c r="B1479"/>
      <c r="C1479"/>
      <c r="D1479"/>
    </row>
    <row r="1480" spans="1:4" x14ac:dyDescent="0.3">
      <c r="A1480"/>
      <c r="B1480"/>
      <c r="C1480"/>
      <c r="D1480"/>
    </row>
    <row r="1481" spans="1:4" x14ac:dyDescent="0.3">
      <c r="A1481"/>
      <c r="B1481"/>
      <c r="C1481"/>
      <c r="D1481"/>
    </row>
    <row r="1482" spans="1:4" x14ac:dyDescent="0.3">
      <c r="A1482"/>
      <c r="B1482"/>
      <c r="C1482"/>
      <c r="D1482"/>
    </row>
    <row r="1483" spans="1:4" x14ac:dyDescent="0.3">
      <c r="A1483"/>
      <c r="B1483"/>
      <c r="C1483"/>
      <c r="D1483"/>
    </row>
    <row r="1484" spans="1:4" x14ac:dyDescent="0.3">
      <c r="A1484"/>
      <c r="B1484"/>
      <c r="C1484"/>
      <c r="D1484"/>
    </row>
    <row r="1485" spans="1:4" x14ac:dyDescent="0.3">
      <c r="A1485"/>
      <c r="B1485"/>
      <c r="C1485"/>
      <c r="D1485"/>
    </row>
    <row r="1486" spans="1:4" x14ac:dyDescent="0.3">
      <c r="A1486"/>
      <c r="B1486"/>
      <c r="C1486"/>
      <c r="D1486"/>
    </row>
    <row r="1487" spans="1:4" x14ac:dyDescent="0.3">
      <c r="A1487"/>
      <c r="B1487"/>
      <c r="C1487"/>
      <c r="D1487"/>
    </row>
    <row r="1488" spans="1:4" x14ac:dyDescent="0.3">
      <c r="A1488"/>
      <c r="B1488"/>
      <c r="C1488"/>
      <c r="D1488"/>
    </row>
    <row r="1489" spans="1:4" x14ac:dyDescent="0.3">
      <c r="A1489"/>
      <c r="B1489"/>
      <c r="C1489"/>
      <c r="D1489"/>
    </row>
    <row r="1490" spans="1:4" x14ac:dyDescent="0.3">
      <c r="A1490"/>
      <c r="B1490"/>
      <c r="C1490"/>
      <c r="D1490"/>
    </row>
    <row r="1491" spans="1:4" x14ac:dyDescent="0.3">
      <c r="A1491"/>
      <c r="B1491"/>
      <c r="C1491"/>
      <c r="D1491"/>
    </row>
    <row r="1492" spans="1:4" x14ac:dyDescent="0.3">
      <c r="A1492"/>
      <c r="B1492"/>
      <c r="C1492"/>
      <c r="D1492"/>
    </row>
    <row r="1493" spans="1:4" x14ac:dyDescent="0.3">
      <c r="A1493"/>
      <c r="B1493"/>
      <c r="C1493"/>
      <c r="D1493"/>
    </row>
    <row r="1494" spans="1:4" x14ac:dyDescent="0.3">
      <c r="A1494"/>
      <c r="B1494"/>
      <c r="C1494"/>
      <c r="D1494"/>
    </row>
    <row r="1495" spans="1:4" x14ac:dyDescent="0.3">
      <c r="A1495"/>
      <c r="B1495"/>
      <c r="C1495"/>
      <c r="D1495"/>
    </row>
    <row r="1496" spans="1:4" x14ac:dyDescent="0.3">
      <c r="A1496"/>
      <c r="B1496"/>
      <c r="C1496"/>
      <c r="D1496"/>
    </row>
    <row r="1497" spans="1:4" x14ac:dyDescent="0.3">
      <c r="A1497"/>
      <c r="B1497"/>
      <c r="C1497"/>
      <c r="D1497"/>
    </row>
    <row r="1498" spans="1:4" x14ac:dyDescent="0.3">
      <c r="A1498"/>
      <c r="B1498"/>
      <c r="C1498"/>
      <c r="D1498"/>
    </row>
    <row r="1499" spans="1:4" x14ac:dyDescent="0.3">
      <c r="A1499"/>
      <c r="B1499"/>
      <c r="C1499"/>
      <c r="D1499"/>
    </row>
    <row r="1500" spans="1:4" x14ac:dyDescent="0.3">
      <c r="A1500"/>
      <c r="B1500"/>
      <c r="C1500"/>
      <c r="D1500"/>
    </row>
    <row r="1501" spans="1:4" x14ac:dyDescent="0.3">
      <c r="A1501"/>
      <c r="B1501"/>
      <c r="C1501"/>
      <c r="D1501"/>
    </row>
    <row r="1502" spans="1:4" x14ac:dyDescent="0.3">
      <c r="A1502"/>
      <c r="B1502"/>
      <c r="C1502"/>
      <c r="D1502"/>
    </row>
    <row r="1503" spans="1:4" x14ac:dyDescent="0.3">
      <c r="A1503"/>
      <c r="B1503"/>
      <c r="C1503"/>
      <c r="D1503"/>
    </row>
    <row r="1504" spans="1:4" x14ac:dyDescent="0.3">
      <c r="A1504"/>
      <c r="B1504"/>
      <c r="C1504"/>
      <c r="D1504"/>
    </row>
    <row r="1505" spans="1:4" x14ac:dyDescent="0.3">
      <c r="A1505"/>
      <c r="B1505"/>
      <c r="C1505"/>
      <c r="D1505"/>
    </row>
    <row r="1506" spans="1:4" x14ac:dyDescent="0.3">
      <c r="A1506"/>
      <c r="B1506"/>
      <c r="C1506"/>
      <c r="D1506"/>
    </row>
    <row r="1507" spans="1:4" x14ac:dyDescent="0.3">
      <c r="A1507"/>
      <c r="B1507"/>
      <c r="C1507"/>
      <c r="D1507"/>
    </row>
    <row r="1508" spans="1:4" x14ac:dyDescent="0.3">
      <c r="A1508"/>
      <c r="B1508"/>
      <c r="C1508"/>
      <c r="D1508"/>
    </row>
    <row r="1509" spans="1:4" x14ac:dyDescent="0.3">
      <c r="A1509"/>
      <c r="B1509"/>
      <c r="C1509"/>
      <c r="D1509"/>
    </row>
    <row r="1510" spans="1:4" x14ac:dyDescent="0.3">
      <c r="A1510"/>
      <c r="B1510"/>
      <c r="C1510"/>
      <c r="D1510"/>
    </row>
    <row r="1511" spans="1:4" x14ac:dyDescent="0.3">
      <c r="A1511"/>
      <c r="B1511"/>
      <c r="C1511"/>
      <c r="D1511"/>
    </row>
    <row r="1512" spans="1:4" x14ac:dyDescent="0.3">
      <c r="A1512"/>
      <c r="B1512"/>
      <c r="C1512"/>
      <c r="D1512"/>
    </row>
    <row r="1513" spans="1:4" x14ac:dyDescent="0.3">
      <c r="A1513"/>
      <c r="B1513"/>
      <c r="C1513"/>
      <c r="D1513"/>
    </row>
    <row r="1514" spans="1:4" x14ac:dyDescent="0.3">
      <c r="A1514"/>
      <c r="B1514"/>
      <c r="C1514"/>
      <c r="D1514"/>
    </row>
    <row r="1515" spans="1:4" x14ac:dyDescent="0.3">
      <c r="A1515"/>
      <c r="B1515"/>
      <c r="C1515"/>
      <c r="D1515"/>
    </row>
    <row r="1516" spans="1:4" x14ac:dyDescent="0.3">
      <c r="A1516"/>
      <c r="B1516"/>
      <c r="C1516"/>
      <c r="D1516"/>
    </row>
    <row r="1517" spans="1:4" x14ac:dyDescent="0.3">
      <c r="A1517"/>
      <c r="B1517"/>
      <c r="C1517"/>
      <c r="D1517"/>
    </row>
    <row r="1518" spans="1:4" x14ac:dyDescent="0.3">
      <c r="A1518"/>
      <c r="B1518"/>
      <c r="C1518"/>
      <c r="D1518"/>
    </row>
    <row r="1519" spans="1:4" x14ac:dyDescent="0.3">
      <c r="A1519"/>
      <c r="B1519"/>
      <c r="C1519"/>
      <c r="D1519"/>
    </row>
    <row r="1520" spans="1:4" x14ac:dyDescent="0.3">
      <c r="A1520"/>
      <c r="B1520"/>
      <c r="C1520"/>
      <c r="D1520"/>
    </row>
    <row r="1521" spans="1:4" x14ac:dyDescent="0.3">
      <c r="A1521"/>
      <c r="B1521"/>
      <c r="C1521"/>
      <c r="D1521"/>
    </row>
    <row r="1522" spans="1:4" x14ac:dyDescent="0.3">
      <c r="A1522"/>
      <c r="B1522"/>
      <c r="C1522"/>
      <c r="D1522"/>
    </row>
    <row r="1523" spans="1:4" x14ac:dyDescent="0.3">
      <c r="A1523"/>
      <c r="B1523"/>
      <c r="C1523"/>
      <c r="D1523"/>
    </row>
    <row r="1524" spans="1:4" x14ac:dyDescent="0.3">
      <c r="A1524"/>
      <c r="B1524"/>
      <c r="C1524"/>
      <c r="D1524"/>
    </row>
    <row r="1525" spans="1:4" x14ac:dyDescent="0.3">
      <c r="A1525"/>
      <c r="B1525"/>
      <c r="C1525"/>
      <c r="D1525"/>
    </row>
    <row r="1526" spans="1:4" x14ac:dyDescent="0.3">
      <c r="A1526"/>
      <c r="B1526"/>
      <c r="C1526"/>
      <c r="D1526"/>
    </row>
    <row r="1527" spans="1:4" x14ac:dyDescent="0.3">
      <c r="A1527"/>
      <c r="B1527"/>
      <c r="C1527"/>
      <c r="D1527"/>
    </row>
    <row r="1528" spans="1:4" x14ac:dyDescent="0.3">
      <c r="A1528"/>
      <c r="B1528"/>
      <c r="C1528"/>
      <c r="D1528"/>
    </row>
    <row r="1529" spans="1:4" x14ac:dyDescent="0.3">
      <c r="A1529"/>
      <c r="B1529"/>
      <c r="C1529"/>
      <c r="D1529"/>
    </row>
    <row r="1530" spans="1:4" x14ac:dyDescent="0.3">
      <c r="A1530"/>
      <c r="B1530"/>
      <c r="C1530"/>
      <c r="D1530"/>
    </row>
    <row r="1531" spans="1:4" x14ac:dyDescent="0.3">
      <c r="A1531"/>
      <c r="B1531"/>
      <c r="C1531"/>
      <c r="D1531"/>
    </row>
    <row r="1532" spans="1:4" x14ac:dyDescent="0.3">
      <c r="A1532"/>
      <c r="B1532"/>
      <c r="C1532"/>
      <c r="D1532"/>
    </row>
    <row r="1533" spans="1:4" x14ac:dyDescent="0.3">
      <c r="A1533"/>
      <c r="B1533"/>
      <c r="C1533"/>
      <c r="D1533"/>
    </row>
    <row r="1534" spans="1:4" x14ac:dyDescent="0.3">
      <c r="A1534"/>
      <c r="B1534"/>
      <c r="C1534"/>
      <c r="D1534"/>
    </row>
    <row r="1535" spans="1:4" x14ac:dyDescent="0.3">
      <c r="A1535"/>
      <c r="B1535"/>
      <c r="C1535"/>
      <c r="D1535"/>
    </row>
    <row r="1536" spans="1:4" x14ac:dyDescent="0.3">
      <c r="A1536"/>
      <c r="B1536"/>
      <c r="C1536"/>
      <c r="D1536"/>
    </row>
    <row r="1537" spans="1:4" x14ac:dyDescent="0.3">
      <c r="A1537"/>
      <c r="B1537"/>
      <c r="C1537"/>
      <c r="D1537"/>
    </row>
    <row r="1538" spans="1:4" x14ac:dyDescent="0.3">
      <c r="A1538"/>
      <c r="B1538"/>
      <c r="C1538"/>
      <c r="D1538"/>
    </row>
    <row r="1539" spans="1:4" x14ac:dyDescent="0.3">
      <c r="A1539"/>
      <c r="B1539"/>
      <c r="C1539"/>
      <c r="D1539"/>
    </row>
    <row r="1540" spans="1:4" x14ac:dyDescent="0.3">
      <c r="A1540"/>
      <c r="B1540"/>
      <c r="C1540"/>
      <c r="D1540"/>
    </row>
    <row r="1541" spans="1:4" x14ac:dyDescent="0.3">
      <c r="A1541"/>
      <c r="B1541"/>
      <c r="C1541"/>
      <c r="D1541"/>
    </row>
    <row r="1542" spans="1:4" x14ac:dyDescent="0.3">
      <c r="A1542"/>
      <c r="B1542"/>
      <c r="C1542"/>
      <c r="D1542"/>
    </row>
    <row r="1543" spans="1:4" x14ac:dyDescent="0.3">
      <c r="A1543"/>
      <c r="B1543"/>
      <c r="C1543"/>
      <c r="D1543"/>
    </row>
    <row r="1544" spans="1:4" x14ac:dyDescent="0.3">
      <c r="A1544"/>
      <c r="B1544"/>
      <c r="C1544"/>
      <c r="D1544"/>
    </row>
    <row r="1545" spans="1:4" x14ac:dyDescent="0.3">
      <c r="A1545"/>
      <c r="B1545"/>
      <c r="C1545"/>
      <c r="D1545"/>
    </row>
    <row r="1546" spans="1:4" x14ac:dyDescent="0.3">
      <c r="A1546"/>
      <c r="B1546"/>
      <c r="C1546"/>
      <c r="D1546"/>
    </row>
    <row r="1547" spans="1:4" x14ac:dyDescent="0.3">
      <c r="A1547"/>
      <c r="B1547"/>
      <c r="C1547"/>
      <c r="D1547"/>
    </row>
    <row r="1548" spans="1:4" x14ac:dyDescent="0.3">
      <c r="A1548"/>
      <c r="B1548"/>
      <c r="C1548"/>
      <c r="D1548"/>
    </row>
    <row r="1549" spans="1:4" x14ac:dyDescent="0.3">
      <c r="A1549"/>
      <c r="B1549"/>
      <c r="C1549"/>
      <c r="D1549"/>
    </row>
    <row r="1550" spans="1:4" x14ac:dyDescent="0.3">
      <c r="A1550"/>
      <c r="B1550"/>
      <c r="C1550"/>
      <c r="D1550"/>
    </row>
    <row r="1551" spans="1:4" x14ac:dyDescent="0.3">
      <c r="A1551"/>
      <c r="B1551"/>
      <c r="C1551"/>
      <c r="D1551"/>
    </row>
    <row r="1552" spans="1:4" x14ac:dyDescent="0.3">
      <c r="A1552"/>
      <c r="B1552"/>
      <c r="C1552"/>
      <c r="D1552"/>
    </row>
    <row r="1553" spans="1:4" x14ac:dyDescent="0.3">
      <c r="A1553"/>
      <c r="B1553"/>
      <c r="C1553"/>
      <c r="D1553"/>
    </row>
    <row r="1554" spans="1:4" x14ac:dyDescent="0.3">
      <c r="A1554"/>
      <c r="B1554"/>
      <c r="C1554"/>
      <c r="D1554"/>
    </row>
    <row r="1555" spans="1:4" x14ac:dyDescent="0.3">
      <c r="A1555"/>
      <c r="B1555"/>
      <c r="C1555"/>
      <c r="D1555"/>
    </row>
    <row r="1556" spans="1:4" x14ac:dyDescent="0.3">
      <c r="A1556"/>
      <c r="B1556"/>
      <c r="C1556"/>
      <c r="D1556"/>
    </row>
    <row r="1557" spans="1:4" x14ac:dyDescent="0.3">
      <c r="A1557"/>
      <c r="B1557"/>
      <c r="C1557"/>
      <c r="D1557"/>
    </row>
    <row r="1558" spans="1:4" x14ac:dyDescent="0.3">
      <c r="A1558"/>
      <c r="B1558"/>
      <c r="C1558"/>
      <c r="D1558"/>
    </row>
    <row r="1559" spans="1:4" x14ac:dyDescent="0.3">
      <c r="A1559"/>
      <c r="B1559"/>
      <c r="C1559"/>
      <c r="D1559"/>
    </row>
    <row r="1560" spans="1:4" x14ac:dyDescent="0.3">
      <c r="A1560"/>
      <c r="B1560"/>
      <c r="C1560"/>
      <c r="D1560"/>
    </row>
    <row r="1561" spans="1:4" x14ac:dyDescent="0.3">
      <c r="A1561"/>
      <c r="B1561"/>
      <c r="C1561"/>
      <c r="D1561"/>
    </row>
    <row r="1562" spans="1:4" x14ac:dyDescent="0.3">
      <c r="A1562"/>
      <c r="B1562"/>
      <c r="C1562"/>
      <c r="D1562"/>
    </row>
    <row r="1563" spans="1:4" x14ac:dyDescent="0.3">
      <c r="A1563"/>
      <c r="B1563"/>
      <c r="C1563"/>
      <c r="D1563"/>
    </row>
    <row r="1564" spans="1:4" x14ac:dyDescent="0.3">
      <c r="A1564"/>
      <c r="B1564"/>
      <c r="C1564"/>
      <c r="D1564"/>
    </row>
    <row r="1565" spans="1:4" x14ac:dyDescent="0.3">
      <c r="A1565"/>
      <c r="B1565"/>
      <c r="C1565"/>
      <c r="D1565"/>
    </row>
    <row r="1566" spans="1:4" x14ac:dyDescent="0.3">
      <c r="A1566"/>
      <c r="B1566"/>
      <c r="C1566"/>
      <c r="D1566"/>
    </row>
    <row r="1567" spans="1:4" x14ac:dyDescent="0.3">
      <c r="A1567"/>
      <c r="B1567"/>
      <c r="C1567"/>
      <c r="D1567"/>
    </row>
    <row r="1568" spans="1:4" x14ac:dyDescent="0.3">
      <c r="A1568"/>
      <c r="B1568"/>
      <c r="C1568"/>
      <c r="D1568"/>
    </row>
    <row r="1569" spans="1:4" x14ac:dyDescent="0.3">
      <c r="A1569"/>
      <c r="B1569"/>
      <c r="C1569"/>
      <c r="D1569"/>
    </row>
    <row r="1570" spans="1:4" x14ac:dyDescent="0.3">
      <c r="A1570"/>
      <c r="B1570"/>
      <c r="C1570"/>
      <c r="D1570"/>
    </row>
    <row r="1571" spans="1:4" x14ac:dyDescent="0.3">
      <c r="A1571"/>
      <c r="B1571"/>
      <c r="C1571"/>
      <c r="D1571"/>
    </row>
    <row r="1572" spans="1:4" x14ac:dyDescent="0.3">
      <c r="A1572"/>
      <c r="B1572"/>
      <c r="C1572"/>
      <c r="D1572"/>
    </row>
    <row r="1573" spans="1:4" x14ac:dyDescent="0.3">
      <c r="A1573"/>
      <c r="B1573"/>
      <c r="C1573"/>
      <c r="D1573"/>
    </row>
    <row r="1574" spans="1:4" x14ac:dyDescent="0.3">
      <c r="A1574"/>
      <c r="B1574"/>
      <c r="C1574"/>
      <c r="D1574"/>
    </row>
    <row r="1575" spans="1:4" x14ac:dyDescent="0.3">
      <c r="A1575"/>
      <c r="B1575"/>
      <c r="C1575"/>
      <c r="D1575"/>
    </row>
    <row r="1576" spans="1:4" x14ac:dyDescent="0.3">
      <c r="A1576"/>
      <c r="B1576"/>
      <c r="C1576"/>
      <c r="D1576"/>
    </row>
    <row r="1577" spans="1:4" x14ac:dyDescent="0.3">
      <c r="A1577"/>
      <c r="B1577"/>
      <c r="C1577"/>
      <c r="D1577"/>
    </row>
    <row r="1578" spans="1:4" x14ac:dyDescent="0.3">
      <c r="A1578"/>
      <c r="B1578"/>
      <c r="C1578"/>
      <c r="D1578"/>
    </row>
    <row r="1579" spans="1:4" x14ac:dyDescent="0.3">
      <c r="A1579"/>
      <c r="B1579"/>
      <c r="C1579"/>
      <c r="D1579"/>
    </row>
    <row r="1580" spans="1:4" x14ac:dyDescent="0.3">
      <c r="A1580"/>
      <c r="B1580"/>
      <c r="C1580"/>
      <c r="D1580"/>
    </row>
    <row r="1581" spans="1:4" x14ac:dyDescent="0.3">
      <c r="A1581"/>
      <c r="B1581"/>
      <c r="C1581"/>
      <c r="D1581"/>
    </row>
    <row r="1582" spans="1:4" x14ac:dyDescent="0.3">
      <c r="A1582"/>
      <c r="B1582"/>
      <c r="C1582"/>
      <c r="D1582"/>
    </row>
    <row r="1583" spans="1:4" x14ac:dyDescent="0.3">
      <c r="A1583"/>
      <c r="B1583"/>
      <c r="C1583"/>
      <c r="D1583"/>
    </row>
    <row r="1584" spans="1:4" x14ac:dyDescent="0.3">
      <c r="A1584"/>
      <c r="B1584"/>
      <c r="C1584"/>
      <c r="D1584"/>
    </row>
    <row r="1585" spans="1:4" x14ac:dyDescent="0.3">
      <c r="A1585"/>
      <c r="B1585"/>
      <c r="C1585"/>
      <c r="D1585"/>
    </row>
    <row r="1586" spans="1:4" x14ac:dyDescent="0.3">
      <c r="A1586"/>
      <c r="B1586"/>
      <c r="C1586"/>
      <c r="D1586"/>
    </row>
    <row r="1587" spans="1:4" x14ac:dyDescent="0.3">
      <c r="A1587"/>
      <c r="B1587"/>
      <c r="C1587"/>
      <c r="D1587"/>
    </row>
    <row r="1588" spans="1:4" x14ac:dyDescent="0.3">
      <c r="A1588"/>
      <c r="B1588"/>
      <c r="C1588"/>
      <c r="D1588"/>
    </row>
    <row r="1589" spans="1:4" x14ac:dyDescent="0.3">
      <c r="A1589"/>
      <c r="B1589"/>
      <c r="C1589"/>
      <c r="D1589"/>
    </row>
    <row r="1590" spans="1:4" x14ac:dyDescent="0.3">
      <c r="A1590"/>
      <c r="B1590"/>
      <c r="C1590"/>
      <c r="D1590"/>
    </row>
    <row r="1591" spans="1:4" x14ac:dyDescent="0.3">
      <c r="A1591"/>
      <c r="B1591"/>
      <c r="C1591"/>
      <c r="D1591"/>
    </row>
    <row r="1592" spans="1:4" x14ac:dyDescent="0.3">
      <c r="A1592"/>
      <c r="B1592"/>
      <c r="C1592"/>
      <c r="D1592"/>
    </row>
    <row r="1593" spans="1:4" x14ac:dyDescent="0.3">
      <c r="A1593"/>
      <c r="B1593"/>
      <c r="C1593"/>
      <c r="D1593"/>
    </row>
    <row r="1594" spans="1:4" x14ac:dyDescent="0.3">
      <c r="A1594"/>
      <c r="B1594"/>
      <c r="C1594"/>
      <c r="D1594"/>
    </row>
    <row r="1595" spans="1:4" x14ac:dyDescent="0.3">
      <c r="A1595"/>
      <c r="B1595"/>
      <c r="C1595"/>
      <c r="D1595"/>
    </row>
    <row r="1596" spans="1:4" x14ac:dyDescent="0.3">
      <c r="A1596"/>
      <c r="B1596"/>
      <c r="C1596"/>
      <c r="D1596"/>
    </row>
    <row r="1597" spans="1:4" x14ac:dyDescent="0.3">
      <c r="A1597"/>
      <c r="B1597"/>
      <c r="C1597"/>
      <c r="D1597"/>
    </row>
    <row r="1598" spans="1:4" x14ac:dyDescent="0.3">
      <c r="A1598"/>
      <c r="B1598"/>
      <c r="C1598"/>
      <c r="D1598"/>
    </row>
    <row r="1599" spans="1:4" x14ac:dyDescent="0.3">
      <c r="A1599"/>
      <c r="B1599"/>
      <c r="C1599"/>
      <c r="D1599"/>
    </row>
    <row r="1600" spans="1:4" x14ac:dyDescent="0.3">
      <c r="A1600"/>
      <c r="B1600"/>
      <c r="C1600"/>
      <c r="D1600"/>
    </row>
    <row r="1601" spans="1:4" x14ac:dyDescent="0.3">
      <c r="A1601"/>
      <c r="B1601"/>
      <c r="C1601"/>
      <c r="D1601"/>
    </row>
    <row r="1602" spans="1:4" x14ac:dyDescent="0.3">
      <c r="A1602"/>
      <c r="B1602"/>
      <c r="C1602"/>
      <c r="D1602"/>
    </row>
    <row r="1603" spans="1:4" x14ac:dyDescent="0.3">
      <c r="A1603"/>
      <c r="B1603"/>
      <c r="C1603"/>
      <c r="D1603"/>
    </row>
    <row r="1604" spans="1:4" x14ac:dyDescent="0.3">
      <c r="A1604"/>
      <c r="B1604"/>
      <c r="C1604"/>
      <c r="D1604"/>
    </row>
    <row r="1605" spans="1:4" x14ac:dyDescent="0.3">
      <c r="A1605"/>
      <c r="B1605"/>
      <c r="C1605"/>
      <c r="D1605"/>
    </row>
    <row r="1606" spans="1:4" x14ac:dyDescent="0.3">
      <c r="A1606"/>
      <c r="B1606"/>
      <c r="C1606"/>
      <c r="D1606"/>
    </row>
    <row r="1607" spans="1:4" x14ac:dyDescent="0.3">
      <c r="A1607"/>
      <c r="B1607"/>
      <c r="C1607"/>
      <c r="D1607"/>
    </row>
    <row r="1608" spans="1:4" x14ac:dyDescent="0.3">
      <c r="A1608"/>
      <c r="B1608"/>
      <c r="C1608"/>
      <c r="D1608"/>
    </row>
    <row r="1609" spans="1:4" x14ac:dyDescent="0.3">
      <c r="A1609"/>
      <c r="B1609"/>
      <c r="C1609"/>
      <c r="D1609"/>
    </row>
    <row r="1610" spans="1:4" x14ac:dyDescent="0.3">
      <c r="A1610"/>
      <c r="B1610"/>
      <c r="C1610"/>
      <c r="D1610"/>
    </row>
    <row r="1611" spans="1:4" x14ac:dyDescent="0.3">
      <c r="A1611"/>
      <c r="B1611"/>
      <c r="C1611"/>
      <c r="D1611"/>
    </row>
    <row r="1612" spans="1:4" x14ac:dyDescent="0.3">
      <c r="A1612"/>
      <c r="B1612"/>
      <c r="C1612"/>
      <c r="D1612"/>
    </row>
    <row r="1613" spans="1:4" x14ac:dyDescent="0.3">
      <c r="A1613"/>
      <c r="B1613"/>
      <c r="C1613"/>
      <c r="D1613"/>
    </row>
    <row r="1614" spans="1:4" x14ac:dyDescent="0.3">
      <c r="A1614"/>
      <c r="B1614"/>
      <c r="C1614"/>
      <c r="D1614"/>
    </row>
    <row r="1615" spans="1:4" x14ac:dyDescent="0.3">
      <c r="A1615"/>
      <c r="B1615"/>
      <c r="C1615"/>
      <c r="D1615"/>
    </row>
    <row r="1616" spans="1:4" x14ac:dyDescent="0.3">
      <c r="A1616"/>
      <c r="B1616"/>
      <c r="C1616"/>
      <c r="D1616"/>
    </row>
    <row r="1617" spans="1:4" x14ac:dyDescent="0.3">
      <c r="A1617"/>
      <c r="B1617"/>
      <c r="C1617"/>
      <c r="D1617"/>
    </row>
    <row r="1618" spans="1:4" x14ac:dyDescent="0.3">
      <c r="A1618"/>
      <c r="B1618"/>
      <c r="C1618"/>
      <c r="D1618"/>
    </row>
    <row r="1619" spans="1:4" x14ac:dyDescent="0.3">
      <c r="A1619"/>
      <c r="B1619"/>
      <c r="C1619"/>
      <c r="D1619"/>
    </row>
    <row r="1620" spans="1:4" x14ac:dyDescent="0.3">
      <c r="A1620"/>
      <c r="B1620"/>
      <c r="C1620"/>
      <c r="D1620"/>
    </row>
    <row r="1621" spans="1:4" x14ac:dyDescent="0.3">
      <c r="A1621"/>
      <c r="B1621"/>
      <c r="C1621"/>
      <c r="D1621"/>
    </row>
    <row r="1622" spans="1:4" x14ac:dyDescent="0.3">
      <c r="A1622"/>
      <c r="B1622"/>
      <c r="C1622"/>
      <c r="D1622"/>
    </row>
    <row r="1623" spans="1:4" x14ac:dyDescent="0.3">
      <c r="A1623"/>
      <c r="B1623"/>
      <c r="C1623"/>
      <c r="D1623"/>
    </row>
    <row r="1624" spans="1:4" x14ac:dyDescent="0.3">
      <c r="A1624"/>
      <c r="B1624"/>
      <c r="C1624"/>
      <c r="D1624"/>
    </row>
    <row r="1625" spans="1:4" x14ac:dyDescent="0.3">
      <c r="A1625"/>
      <c r="B1625"/>
      <c r="C1625"/>
      <c r="D1625"/>
    </row>
    <row r="1626" spans="1:4" x14ac:dyDescent="0.3">
      <c r="A1626"/>
      <c r="B1626"/>
      <c r="C1626"/>
      <c r="D1626"/>
    </row>
    <row r="1627" spans="1:4" x14ac:dyDescent="0.3">
      <c r="A1627"/>
      <c r="B1627"/>
      <c r="C1627"/>
      <c r="D1627"/>
    </row>
    <row r="1628" spans="1:4" x14ac:dyDescent="0.3">
      <c r="A1628"/>
      <c r="B1628"/>
      <c r="C1628"/>
      <c r="D1628"/>
    </row>
    <row r="1629" spans="1:4" x14ac:dyDescent="0.3">
      <c r="A1629"/>
      <c r="B1629"/>
      <c r="C1629"/>
      <c r="D1629"/>
    </row>
    <row r="1630" spans="1:4" x14ac:dyDescent="0.3">
      <c r="A1630"/>
      <c r="B1630"/>
      <c r="C1630"/>
      <c r="D1630"/>
    </row>
    <row r="1631" spans="1:4" x14ac:dyDescent="0.3">
      <c r="A1631"/>
      <c r="B1631"/>
      <c r="C1631"/>
      <c r="D1631"/>
    </row>
    <row r="1632" spans="1:4" x14ac:dyDescent="0.3">
      <c r="A1632"/>
      <c r="B1632"/>
      <c r="C1632"/>
      <c r="D1632"/>
    </row>
    <row r="1633" spans="1:4" x14ac:dyDescent="0.3">
      <c r="A1633"/>
      <c r="B1633"/>
      <c r="C1633"/>
      <c r="D1633"/>
    </row>
    <row r="1634" spans="1:4" x14ac:dyDescent="0.3">
      <c r="A1634"/>
      <c r="B1634"/>
      <c r="C1634"/>
      <c r="D1634"/>
    </row>
    <row r="1635" spans="1:4" x14ac:dyDescent="0.3">
      <c r="A1635"/>
      <c r="B1635"/>
      <c r="C1635"/>
      <c r="D1635"/>
    </row>
    <row r="1636" spans="1:4" x14ac:dyDescent="0.3">
      <c r="A1636"/>
      <c r="B1636"/>
      <c r="C1636"/>
      <c r="D1636"/>
    </row>
    <row r="1637" spans="1:4" x14ac:dyDescent="0.3">
      <c r="A1637"/>
      <c r="B1637"/>
      <c r="C1637"/>
      <c r="D1637"/>
    </row>
    <row r="1638" spans="1:4" x14ac:dyDescent="0.3">
      <c r="A1638"/>
      <c r="B1638"/>
      <c r="C1638"/>
      <c r="D1638"/>
    </row>
    <row r="1639" spans="1:4" x14ac:dyDescent="0.3">
      <c r="A1639"/>
      <c r="B1639"/>
      <c r="C1639"/>
      <c r="D1639"/>
    </row>
    <row r="1640" spans="1:4" x14ac:dyDescent="0.3">
      <c r="A1640"/>
      <c r="B1640"/>
      <c r="C1640"/>
      <c r="D1640"/>
    </row>
    <row r="1641" spans="1:4" x14ac:dyDescent="0.3">
      <c r="A1641"/>
      <c r="B1641"/>
      <c r="C1641"/>
      <c r="D1641"/>
    </row>
    <row r="1642" spans="1:4" x14ac:dyDescent="0.3">
      <c r="A1642"/>
      <c r="B1642"/>
      <c r="C1642"/>
      <c r="D1642"/>
    </row>
    <row r="1643" spans="1:4" x14ac:dyDescent="0.3">
      <c r="A1643"/>
      <c r="B1643"/>
      <c r="C1643"/>
      <c r="D1643"/>
    </row>
    <row r="1644" spans="1:4" x14ac:dyDescent="0.3">
      <c r="A1644"/>
      <c r="B1644"/>
      <c r="C1644"/>
      <c r="D1644"/>
    </row>
    <row r="1645" spans="1:4" x14ac:dyDescent="0.3">
      <c r="A1645"/>
      <c r="B1645"/>
      <c r="C1645"/>
      <c r="D1645"/>
    </row>
    <row r="1646" spans="1:4" x14ac:dyDescent="0.3">
      <c r="A1646"/>
      <c r="B1646"/>
      <c r="C1646"/>
      <c r="D1646"/>
    </row>
    <row r="1647" spans="1:4" x14ac:dyDescent="0.3">
      <c r="A1647"/>
      <c r="B1647"/>
      <c r="C1647"/>
      <c r="D1647"/>
    </row>
    <row r="1648" spans="1:4" x14ac:dyDescent="0.3">
      <c r="A1648"/>
      <c r="B1648"/>
      <c r="C1648"/>
      <c r="D1648"/>
    </row>
    <row r="1649" spans="1:4" x14ac:dyDescent="0.3">
      <c r="A1649"/>
      <c r="B1649"/>
      <c r="C1649"/>
      <c r="D1649"/>
    </row>
    <row r="1650" spans="1:4" x14ac:dyDescent="0.3">
      <c r="A1650"/>
      <c r="B1650"/>
      <c r="C1650"/>
      <c r="D1650"/>
    </row>
    <row r="1651" spans="1:4" x14ac:dyDescent="0.3">
      <c r="A1651"/>
      <c r="B1651"/>
      <c r="C1651"/>
      <c r="D1651"/>
    </row>
    <row r="1652" spans="1:4" x14ac:dyDescent="0.3">
      <c r="A1652"/>
      <c r="B1652"/>
      <c r="C1652"/>
      <c r="D1652"/>
    </row>
    <row r="1653" spans="1:4" x14ac:dyDescent="0.3">
      <c r="A1653"/>
      <c r="B1653"/>
      <c r="C1653"/>
      <c r="D1653"/>
    </row>
    <row r="1654" spans="1:4" x14ac:dyDescent="0.3">
      <c r="A1654"/>
      <c r="B1654"/>
      <c r="C1654"/>
      <c r="D1654"/>
    </row>
    <row r="1655" spans="1:4" x14ac:dyDescent="0.3">
      <c r="A1655"/>
      <c r="B1655"/>
      <c r="C1655"/>
      <c r="D1655"/>
    </row>
    <row r="1656" spans="1:4" x14ac:dyDescent="0.3">
      <c r="A1656"/>
      <c r="B1656"/>
      <c r="C1656"/>
      <c r="D1656"/>
    </row>
    <row r="1657" spans="1:4" x14ac:dyDescent="0.3">
      <c r="A1657"/>
      <c r="B1657"/>
      <c r="C1657"/>
      <c r="D1657"/>
    </row>
    <row r="1658" spans="1:4" x14ac:dyDescent="0.3">
      <c r="A1658"/>
      <c r="B1658"/>
      <c r="C1658"/>
      <c r="D1658"/>
    </row>
    <row r="1659" spans="1:4" x14ac:dyDescent="0.3">
      <c r="A1659"/>
      <c r="B1659"/>
      <c r="C1659"/>
      <c r="D1659"/>
    </row>
    <row r="1660" spans="1:4" x14ac:dyDescent="0.3">
      <c r="A1660"/>
      <c r="B1660"/>
      <c r="C1660"/>
      <c r="D1660"/>
    </row>
    <row r="1661" spans="1:4" x14ac:dyDescent="0.3">
      <c r="A1661"/>
      <c r="B1661"/>
      <c r="C1661"/>
      <c r="D1661"/>
    </row>
    <row r="1662" spans="1:4" x14ac:dyDescent="0.3">
      <c r="A1662"/>
      <c r="B1662"/>
      <c r="C1662"/>
      <c r="D1662"/>
    </row>
    <row r="1663" spans="1:4" x14ac:dyDescent="0.3">
      <c r="A1663"/>
      <c r="B1663"/>
      <c r="C1663"/>
      <c r="D1663"/>
    </row>
    <row r="1664" spans="1:4" x14ac:dyDescent="0.3">
      <c r="A1664"/>
      <c r="B1664"/>
      <c r="C1664"/>
      <c r="D1664"/>
    </row>
    <row r="1665" spans="1:4" x14ac:dyDescent="0.3">
      <c r="A1665"/>
      <c r="B1665"/>
      <c r="C1665"/>
      <c r="D1665"/>
    </row>
    <row r="1666" spans="1:4" x14ac:dyDescent="0.3">
      <c r="A1666"/>
      <c r="B1666"/>
      <c r="C1666"/>
      <c r="D1666"/>
    </row>
    <row r="1667" spans="1:4" x14ac:dyDescent="0.3">
      <c r="A1667"/>
      <c r="B1667"/>
      <c r="C1667"/>
      <c r="D1667"/>
    </row>
    <row r="1668" spans="1:4" x14ac:dyDescent="0.3">
      <c r="A1668"/>
      <c r="B1668"/>
      <c r="C1668"/>
      <c r="D1668"/>
    </row>
    <row r="1669" spans="1:4" x14ac:dyDescent="0.3">
      <c r="A1669"/>
      <c r="B1669"/>
      <c r="C1669"/>
      <c r="D1669"/>
    </row>
    <row r="1670" spans="1:4" x14ac:dyDescent="0.3">
      <c r="A1670"/>
      <c r="B1670"/>
      <c r="C1670"/>
      <c r="D1670"/>
    </row>
    <row r="1671" spans="1:4" x14ac:dyDescent="0.3">
      <c r="A1671"/>
      <c r="B1671"/>
      <c r="C1671"/>
      <c r="D1671"/>
    </row>
    <row r="1672" spans="1:4" x14ac:dyDescent="0.3">
      <c r="A1672"/>
      <c r="B1672"/>
      <c r="C1672"/>
      <c r="D1672"/>
    </row>
    <row r="1673" spans="1:4" x14ac:dyDescent="0.3">
      <c r="A1673"/>
      <c r="B1673"/>
      <c r="C1673"/>
      <c r="D1673"/>
    </row>
    <row r="1674" spans="1:4" x14ac:dyDescent="0.3">
      <c r="A1674"/>
      <c r="B1674"/>
      <c r="C1674"/>
      <c r="D1674"/>
    </row>
    <row r="1675" spans="1:4" x14ac:dyDescent="0.3">
      <c r="A1675"/>
      <c r="B1675"/>
      <c r="C1675"/>
      <c r="D1675"/>
    </row>
    <row r="1676" spans="1:4" x14ac:dyDescent="0.3">
      <c r="A1676"/>
      <c r="B1676"/>
      <c r="C1676"/>
      <c r="D1676"/>
    </row>
    <row r="1677" spans="1:4" x14ac:dyDescent="0.3">
      <c r="A1677"/>
      <c r="B1677"/>
      <c r="C1677"/>
      <c r="D1677"/>
    </row>
    <row r="1678" spans="1:4" x14ac:dyDescent="0.3">
      <c r="A1678"/>
      <c r="B1678"/>
      <c r="C1678"/>
      <c r="D1678"/>
    </row>
    <row r="1679" spans="1:4" x14ac:dyDescent="0.3">
      <c r="A1679"/>
      <c r="B1679"/>
      <c r="C1679"/>
      <c r="D1679"/>
    </row>
    <row r="1680" spans="1:4" x14ac:dyDescent="0.3">
      <c r="A1680"/>
      <c r="B1680"/>
      <c r="C1680"/>
      <c r="D1680"/>
    </row>
    <row r="1681" spans="1:4" x14ac:dyDescent="0.3">
      <c r="A1681"/>
      <c r="B1681"/>
      <c r="C1681"/>
      <c r="D1681"/>
    </row>
    <row r="1682" spans="1:4" x14ac:dyDescent="0.3">
      <c r="A1682"/>
      <c r="B1682"/>
      <c r="C1682"/>
      <c r="D1682"/>
    </row>
    <row r="1683" spans="1:4" x14ac:dyDescent="0.3">
      <c r="A1683"/>
      <c r="B1683"/>
      <c r="C1683"/>
      <c r="D1683"/>
    </row>
    <row r="1684" spans="1:4" x14ac:dyDescent="0.3">
      <c r="A1684"/>
      <c r="B1684"/>
      <c r="C1684"/>
      <c r="D1684"/>
    </row>
    <row r="1685" spans="1:4" x14ac:dyDescent="0.3">
      <c r="A1685"/>
      <c r="B1685"/>
      <c r="C1685"/>
      <c r="D1685"/>
    </row>
    <row r="1686" spans="1:4" x14ac:dyDescent="0.3">
      <c r="A1686"/>
      <c r="B1686"/>
      <c r="C1686"/>
      <c r="D1686"/>
    </row>
    <row r="1687" spans="1:4" x14ac:dyDescent="0.3">
      <c r="A1687"/>
      <c r="B1687"/>
      <c r="C1687"/>
      <c r="D1687"/>
    </row>
    <row r="1688" spans="1:4" x14ac:dyDescent="0.3">
      <c r="A1688"/>
      <c r="B1688"/>
      <c r="C1688"/>
      <c r="D1688"/>
    </row>
    <row r="1689" spans="1:4" x14ac:dyDescent="0.3">
      <c r="A1689"/>
      <c r="B1689"/>
      <c r="C1689"/>
      <c r="D1689"/>
    </row>
    <row r="1690" spans="1:4" x14ac:dyDescent="0.3">
      <c r="A1690"/>
      <c r="B1690"/>
      <c r="C1690"/>
      <c r="D1690"/>
    </row>
    <row r="1691" spans="1:4" x14ac:dyDescent="0.3">
      <c r="A1691"/>
      <c r="B1691"/>
      <c r="C1691"/>
      <c r="D1691"/>
    </row>
    <row r="1692" spans="1:4" x14ac:dyDescent="0.3">
      <c r="A1692"/>
      <c r="B1692"/>
      <c r="C1692"/>
      <c r="D1692"/>
    </row>
    <row r="1693" spans="1:4" x14ac:dyDescent="0.3">
      <c r="A1693"/>
      <c r="B1693"/>
      <c r="C1693"/>
      <c r="D1693"/>
    </row>
    <row r="1694" spans="1:4" x14ac:dyDescent="0.3">
      <c r="A1694"/>
      <c r="B1694"/>
      <c r="C1694"/>
      <c r="D1694"/>
    </row>
    <row r="1695" spans="1:4" x14ac:dyDescent="0.3">
      <c r="A1695"/>
      <c r="B1695"/>
      <c r="C1695"/>
      <c r="D1695"/>
    </row>
    <row r="1696" spans="1:4" x14ac:dyDescent="0.3">
      <c r="A1696"/>
      <c r="B1696"/>
      <c r="C1696"/>
      <c r="D1696"/>
    </row>
    <row r="1697" spans="1:4" x14ac:dyDescent="0.3">
      <c r="A1697"/>
      <c r="B1697"/>
      <c r="C1697"/>
      <c r="D1697"/>
    </row>
    <row r="1698" spans="1:4" x14ac:dyDescent="0.3">
      <c r="A1698"/>
      <c r="B1698"/>
      <c r="C1698"/>
      <c r="D1698"/>
    </row>
    <row r="1699" spans="1:4" x14ac:dyDescent="0.3">
      <c r="A1699"/>
      <c r="B1699"/>
      <c r="C1699"/>
      <c r="D1699"/>
    </row>
    <row r="1700" spans="1:4" x14ac:dyDescent="0.3">
      <c r="A1700"/>
      <c r="B1700"/>
      <c r="C1700"/>
      <c r="D1700"/>
    </row>
    <row r="1701" spans="1:4" x14ac:dyDescent="0.3">
      <c r="A1701"/>
      <c r="B1701"/>
      <c r="C1701"/>
      <c r="D1701"/>
    </row>
    <row r="1702" spans="1:4" x14ac:dyDescent="0.3">
      <c r="A1702"/>
      <c r="B1702"/>
      <c r="C1702"/>
      <c r="D1702"/>
    </row>
    <row r="1703" spans="1:4" x14ac:dyDescent="0.3">
      <c r="A1703"/>
      <c r="B1703"/>
      <c r="C1703"/>
      <c r="D1703"/>
    </row>
    <row r="1704" spans="1:4" x14ac:dyDescent="0.3">
      <c r="A1704"/>
      <c r="B1704"/>
      <c r="C1704"/>
      <c r="D1704"/>
    </row>
    <row r="1705" spans="1:4" x14ac:dyDescent="0.3">
      <c r="A1705"/>
      <c r="B1705"/>
      <c r="C1705"/>
      <c r="D1705"/>
    </row>
    <row r="1706" spans="1:4" x14ac:dyDescent="0.3">
      <c r="A1706"/>
      <c r="B1706"/>
      <c r="C1706"/>
      <c r="D1706"/>
    </row>
    <row r="1707" spans="1:4" x14ac:dyDescent="0.3">
      <c r="A1707"/>
      <c r="B1707"/>
      <c r="C1707"/>
      <c r="D1707"/>
    </row>
    <row r="1708" spans="1:4" x14ac:dyDescent="0.3">
      <c r="A1708"/>
      <c r="B1708"/>
      <c r="C1708"/>
      <c r="D1708"/>
    </row>
    <row r="1709" spans="1:4" x14ac:dyDescent="0.3">
      <c r="A1709"/>
      <c r="B1709"/>
      <c r="C1709"/>
      <c r="D1709"/>
    </row>
    <row r="1710" spans="1:4" x14ac:dyDescent="0.3">
      <c r="A1710"/>
      <c r="B1710"/>
      <c r="C1710"/>
      <c r="D1710"/>
    </row>
    <row r="1711" spans="1:4" x14ac:dyDescent="0.3">
      <c r="A1711"/>
      <c r="B1711"/>
      <c r="C1711"/>
      <c r="D1711"/>
    </row>
    <row r="1712" spans="1:4" x14ac:dyDescent="0.3">
      <c r="A1712"/>
      <c r="B1712"/>
      <c r="C1712"/>
      <c r="D1712"/>
    </row>
    <row r="1713" spans="1:4" x14ac:dyDescent="0.3">
      <c r="A1713"/>
      <c r="B1713"/>
      <c r="C1713"/>
      <c r="D1713"/>
    </row>
    <row r="1714" spans="1:4" x14ac:dyDescent="0.3">
      <c r="A1714"/>
      <c r="B1714"/>
      <c r="C1714"/>
      <c r="D1714"/>
    </row>
    <row r="1715" spans="1:4" x14ac:dyDescent="0.3">
      <c r="A1715"/>
      <c r="B1715"/>
      <c r="C1715"/>
      <c r="D1715"/>
    </row>
    <row r="1716" spans="1:4" x14ac:dyDescent="0.3">
      <c r="A1716"/>
      <c r="B1716"/>
      <c r="C1716"/>
      <c r="D1716"/>
    </row>
    <row r="1717" spans="1:4" x14ac:dyDescent="0.3">
      <c r="A1717"/>
      <c r="B1717"/>
      <c r="C1717"/>
      <c r="D1717"/>
    </row>
    <row r="1718" spans="1:4" x14ac:dyDescent="0.3">
      <c r="A1718"/>
      <c r="B1718"/>
      <c r="C1718"/>
      <c r="D1718"/>
    </row>
    <row r="1719" spans="1:4" x14ac:dyDescent="0.3">
      <c r="A1719"/>
      <c r="B1719"/>
      <c r="C1719"/>
      <c r="D1719"/>
    </row>
    <row r="1720" spans="1:4" x14ac:dyDescent="0.3">
      <c r="A1720"/>
      <c r="B1720"/>
      <c r="C1720"/>
      <c r="D1720"/>
    </row>
    <row r="1721" spans="1:4" x14ac:dyDescent="0.3">
      <c r="A1721"/>
      <c r="B1721"/>
      <c r="C1721"/>
      <c r="D1721"/>
    </row>
    <row r="1722" spans="1:4" x14ac:dyDescent="0.3">
      <c r="A1722"/>
      <c r="B1722"/>
      <c r="C1722"/>
      <c r="D1722"/>
    </row>
    <row r="1723" spans="1:4" x14ac:dyDescent="0.3">
      <c r="A1723"/>
      <c r="B1723"/>
      <c r="C1723"/>
      <c r="D1723"/>
    </row>
    <row r="1724" spans="1:4" x14ac:dyDescent="0.3">
      <c r="A1724"/>
      <c r="B1724"/>
      <c r="C1724"/>
      <c r="D1724"/>
    </row>
    <row r="1725" spans="1:4" x14ac:dyDescent="0.3">
      <c r="A1725"/>
      <c r="B1725"/>
      <c r="C1725"/>
      <c r="D1725"/>
    </row>
    <row r="1726" spans="1:4" x14ac:dyDescent="0.3">
      <c r="A1726"/>
      <c r="B1726"/>
      <c r="C1726"/>
      <c r="D1726"/>
    </row>
    <row r="1727" spans="1:4" x14ac:dyDescent="0.3">
      <c r="A1727"/>
      <c r="B1727"/>
      <c r="C1727"/>
      <c r="D1727"/>
    </row>
    <row r="1728" spans="1:4" x14ac:dyDescent="0.3">
      <c r="A1728"/>
      <c r="B1728"/>
      <c r="C1728"/>
      <c r="D1728"/>
    </row>
    <row r="1729" spans="1:4" x14ac:dyDescent="0.3">
      <c r="A1729"/>
      <c r="B1729"/>
      <c r="C1729"/>
      <c r="D1729"/>
    </row>
    <row r="1730" spans="1:4" x14ac:dyDescent="0.3">
      <c r="A1730"/>
      <c r="B1730"/>
      <c r="C1730"/>
      <c r="D1730"/>
    </row>
    <row r="1731" spans="1:4" x14ac:dyDescent="0.3">
      <c r="A1731"/>
      <c r="B1731"/>
      <c r="C1731"/>
      <c r="D1731"/>
    </row>
    <row r="1732" spans="1:4" x14ac:dyDescent="0.3">
      <c r="A1732"/>
      <c r="B1732"/>
      <c r="C1732"/>
      <c r="D1732"/>
    </row>
    <row r="1733" spans="1:4" x14ac:dyDescent="0.3">
      <c r="A1733"/>
      <c r="B1733"/>
      <c r="C1733"/>
      <c r="D1733"/>
    </row>
    <row r="1734" spans="1:4" x14ac:dyDescent="0.3">
      <c r="A1734"/>
      <c r="B1734"/>
      <c r="C1734"/>
      <c r="D1734"/>
    </row>
    <row r="1735" spans="1:4" x14ac:dyDescent="0.3">
      <c r="A1735"/>
      <c r="B1735"/>
      <c r="C1735"/>
      <c r="D1735"/>
    </row>
    <row r="1736" spans="1:4" x14ac:dyDescent="0.3">
      <c r="A1736"/>
      <c r="B1736"/>
      <c r="C1736"/>
      <c r="D1736"/>
    </row>
    <row r="1737" spans="1:4" x14ac:dyDescent="0.3">
      <c r="A1737"/>
      <c r="B1737"/>
      <c r="C1737"/>
      <c r="D1737"/>
    </row>
    <row r="1738" spans="1:4" x14ac:dyDescent="0.3">
      <c r="A1738"/>
      <c r="B1738"/>
      <c r="C1738"/>
      <c r="D1738"/>
    </row>
    <row r="1739" spans="1:4" x14ac:dyDescent="0.3">
      <c r="A1739"/>
      <c r="B1739"/>
      <c r="C1739"/>
      <c r="D1739"/>
    </row>
    <row r="1740" spans="1:4" x14ac:dyDescent="0.3">
      <c r="A1740"/>
      <c r="B1740"/>
      <c r="C1740"/>
      <c r="D1740"/>
    </row>
    <row r="1741" spans="1:4" x14ac:dyDescent="0.3">
      <c r="A1741"/>
      <c r="B1741"/>
      <c r="C1741"/>
      <c r="D1741"/>
    </row>
    <row r="1742" spans="1:4" x14ac:dyDescent="0.3">
      <c r="A1742"/>
      <c r="B1742"/>
      <c r="C1742"/>
      <c r="D1742"/>
    </row>
    <row r="1743" spans="1:4" x14ac:dyDescent="0.3">
      <c r="A1743"/>
      <c r="B1743"/>
      <c r="C1743"/>
      <c r="D1743"/>
    </row>
    <row r="1744" spans="1:4" x14ac:dyDescent="0.3">
      <c r="A1744"/>
      <c r="B1744"/>
      <c r="C1744"/>
      <c r="D1744"/>
    </row>
    <row r="1745" spans="1:4" x14ac:dyDescent="0.3">
      <c r="A1745"/>
      <c r="B1745"/>
      <c r="C1745"/>
      <c r="D1745"/>
    </row>
    <row r="1746" spans="1:4" x14ac:dyDescent="0.3">
      <c r="A1746"/>
      <c r="B1746"/>
      <c r="C1746"/>
      <c r="D1746"/>
    </row>
    <row r="1747" spans="1:4" x14ac:dyDescent="0.3">
      <c r="A1747"/>
      <c r="B1747"/>
      <c r="C1747"/>
      <c r="D1747"/>
    </row>
    <row r="1748" spans="1:4" x14ac:dyDescent="0.3">
      <c r="A1748"/>
      <c r="B1748"/>
      <c r="C1748"/>
      <c r="D1748"/>
    </row>
    <row r="1749" spans="1:4" x14ac:dyDescent="0.3">
      <c r="A1749"/>
      <c r="B1749"/>
      <c r="C1749"/>
      <c r="D1749"/>
    </row>
    <row r="1750" spans="1:4" x14ac:dyDescent="0.3">
      <c r="A1750"/>
      <c r="B1750"/>
      <c r="C1750"/>
      <c r="D1750"/>
    </row>
    <row r="1751" spans="1:4" x14ac:dyDescent="0.3">
      <c r="A1751"/>
      <c r="B1751"/>
      <c r="C1751"/>
      <c r="D1751"/>
    </row>
    <row r="1752" spans="1:4" x14ac:dyDescent="0.3">
      <c r="A1752"/>
      <c r="B1752"/>
      <c r="C1752"/>
      <c r="D1752"/>
    </row>
    <row r="1753" spans="1:4" x14ac:dyDescent="0.3">
      <c r="A1753"/>
      <c r="B1753"/>
      <c r="C1753"/>
      <c r="D1753"/>
    </row>
    <row r="1754" spans="1:4" x14ac:dyDescent="0.3">
      <c r="A1754"/>
      <c r="B1754"/>
      <c r="C1754"/>
      <c r="D1754"/>
    </row>
    <row r="1755" spans="1:4" x14ac:dyDescent="0.3">
      <c r="A1755"/>
      <c r="B1755"/>
      <c r="C1755"/>
      <c r="D1755"/>
    </row>
    <row r="1756" spans="1:4" x14ac:dyDescent="0.3">
      <c r="A1756"/>
      <c r="B1756"/>
      <c r="C1756"/>
      <c r="D1756"/>
    </row>
    <row r="1757" spans="1:4" x14ac:dyDescent="0.3">
      <c r="A1757"/>
      <c r="B1757"/>
      <c r="C1757"/>
      <c r="D1757"/>
    </row>
    <row r="1758" spans="1:4" x14ac:dyDescent="0.3">
      <c r="A1758"/>
      <c r="B1758"/>
      <c r="C1758"/>
      <c r="D1758"/>
    </row>
    <row r="1759" spans="1:4" x14ac:dyDescent="0.3">
      <c r="A1759"/>
      <c r="B1759"/>
      <c r="C1759"/>
      <c r="D1759"/>
    </row>
    <row r="1760" spans="1:4" x14ac:dyDescent="0.3">
      <c r="A1760"/>
      <c r="B1760"/>
      <c r="C1760"/>
      <c r="D1760"/>
    </row>
    <row r="1761" spans="1:4" x14ac:dyDescent="0.3">
      <c r="A1761"/>
      <c r="B1761"/>
      <c r="C1761"/>
      <c r="D1761"/>
    </row>
    <row r="1762" spans="1:4" x14ac:dyDescent="0.3">
      <c r="A1762"/>
      <c r="B1762"/>
      <c r="C1762"/>
      <c r="D1762"/>
    </row>
    <row r="1763" spans="1:4" x14ac:dyDescent="0.3">
      <c r="A1763"/>
      <c r="B1763"/>
      <c r="C1763"/>
      <c r="D1763"/>
    </row>
    <row r="1764" spans="1:4" x14ac:dyDescent="0.3">
      <c r="A1764"/>
      <c r="B1764"/>
      <c r="C1764"/>
      <c r="D1764"/>
    </row>
    <row r="1765" spans="1:4" x14ac:dyDescent="0.3">
      <c r="A1765"/>
      <c r="B1765"/>
      <c r="C1765"/>
      <c r="D1765"/>
    </row>
    <row r="1766" spans="1:4" x14ac:dyDescent="0.3">
      <c r="A1766"/>
      <c r="B1766"/>
      <c r="C1766"/>
      <c r="D1766"/>
    </row>
    <row r="1767" spans="1:4" x14ac:dyDescent="0.3">
      <c r="A1767"/>
      <c r="B1767"/>
      <c r="C1767"/>
      <c r="D1767"/>
    </row>
    <row r="1768" spans="1:4" x14ac:dyDescent="0.3">
      <c r="A1768"/>
      <c r="B1768"/>
      <c r="C1768"/>
      <c r="D1768"/>
    </row>
    <row r="1769" spans="1:4" x14ac:dyDescent="0.3">
      <c r="A1769"/>
      <c r="B1769"/>
      <c r="C1769"/>
      <c r="D1769"/>
    </row>
    <row r="1770" spans="1:4" x14ac:dyDescent="0.3">
      <c r="A1770"/>
      <c r="B1770"/>
      <c r="C1770"/>
      <c r="D1770"/>
    </row>
    <row r="1771" spans="1:4" x14ac:dyDescent="0.3">
      <c r="A1771"/>
      <c r="B1771"/>
      <c r="C1771"/>
      <c r="D1771"/>
    </row>
    <row r="1772" spans="1:4" x14ac:dyDescent="0.3">
      <c r="A1772"/>
      <c r="B1772"/>
      <c r="C1772"/>
      <c r="D1772"/>
    </row>
    <row r="1773" spans="1:4" x14ac:dyDescent="0.3">
      <c r="A1773"/>
      <c r="B1773"/>
      <c r="C1773"/>
      <c r="D1773"/>
    </row>
    <row r="1774" spans="1:4" x14ac:dyDescent="0.3">
      <c r="A1774"/>
      <c r="B1774"/>
      <c r="C1774"/>
      <c r="D1774"/>
    </row>
    <row r="1775" spans="1:4" x14ac:dyDescent="0.3">
      <c r="A1775"/>
      <c r="B1775"/>
      <c r="C1775"/>
      <c r="D1775"/>
    </row>
    <row r="1776" spans="1:4" x14ac:dyDescent="0.3">
      <c r="A1776"/>
      <c r="B1776"/>
      <c r="C1776"/>
      <c r="D1776"/>
    </row>
    <row r="1777" spans="1:4" x14ac:dyDescent="0.3">
      <c r="A1777"/>
      <c r="B1777"/>
      <c r="C1777"/>
      <c r="D1777"/>
    </row>
    <row r="1778" spans="1:4" x14ac:dyDescent="0.3">
      <c r="A1778"/>
      <c r="B1778"/>
      <c r="C1778"/>
      <c r="D1778"/>
    </row>
    <row r="1779" spans="1:4" x14ac:dyDescent="0.3">
      <c r="A1779"/>
      <c r="B1779"/>
      <c r="C1779"/>
      <c r="D1779"/>
    </row>
    <row r="1780" spans="1:4" x14ac:dyDescent="0.3">
      <c r="A1780"/>
      <c r="B1780"/>
      <c r="C1780"/>
      <c r="D1780"/>
    </row>
    <row r="1781" spans="1:4" x14ac:dyDescent="0.3">
      <c r="A1781"/>
      <c r="B1781"/>
      <c r="C1781"/>
      <c r="D1781"/>
    </row>
    <row r="1782" spans="1:4" x14ac:dyDescent="0.3">
      <c r="A1782"/>
      <c r="B1782"/>
      <c r="C1782"/>
      <c r="D1782"/>
    </row>
    <row r="1783" spans="1:4" x14ac:dyDescent="0.3">
      <c r="A1783"/>
      <c r="B1783"/>
      <c r="C1783"/>
      <c r="D1783"/>
    </row>
    <row r="1784" spans="1:4" x14ac:dyDescent="0.3">
      <c r="A1784"/>
      <c r="B1784"/>
      <c r="C1784"/>
      <c r="D1784"/>
    </row>
    <row r="1785" spans="1:4" x14ac:dyDescent="0.3">
      <c r="A1785"/>
      <c r="B1785"/>
      <c r="C1785"/>
      <c r="D1785"/>
    </row>
    <row r="1786" spans="1:4" x14ac:dyDescent="0.3">
      <c r="A1786"/>
      <c r="B1786"/>
      <c r="C1786"/>
      <c r="D1786"/>
    </row>
    <row r="1787" spans="1:4" x14ac:dyDescent="0.3">
      <c r="A1787"/>
      <c r="B1787"/>
      <c r="C1787"/>
      <c r="D1787"/>
    </row>
    <row r="1788" spans="1:4" x14ac:dyDescent="0.3">
      <c r="A1788"/>
      <c r="B1788"/>
      <c r="C1788"/>
      <c r="D1788"/>
    </row>
    <row r="1789" spans="1:4" x14ac:dyDescent="0.3">
      <c r="A1789"/>
      <c r="B1789"/>
      <c r="C1789"/>
      <c r="D1789"/>
    </row>
    <row r="1790" spans="1:4" x14ac:dyDescent="0.3">
      <c r="A1790"/>
      <c r="B1790"/>
      <c r="C1790"/>
      <c r="D1790"/>
    </row>
    <row r="1791" spans="1:4" x14ac:dyDescent="0.3">
      <c r="A1791"/>
      <c r="B1791"/>
      <c r="C1791"/>
      <c r="D1791"/>
    </row>
    <row r="1792" spans="1:4" x14ac:dyDescent="0.3">
      <c r="A1792"/>
      <c r="B1792"/>
      <c r="C1792"/>
      <c r="D1792"/>
    </row>
    <row r="1793" spans="1:4" x14ac:dyDescent="0.3">
      <c r="A1793"/>
      <c r="B1793"/>
      <c r="C1793"/>
      <c r="D1793"/>
    </row>
    <row r="1794" spans="1:4" x14ac:dyDescent="0.3">
      <c r="A1794"/>
      <c r="B1794"/>
      <c r="C1794"/>
      <c r="D1794"/>
    </row>
    <row r="1795" spans="1:4" x14ac:dyDescent="0.3">
      <c r="A1795"/>
      <c r="B1795"/>
      <c r="C1795"/>
      <c r="D1795"/>
    </row>
    <row r="1796" spans="1:4" x14ac:dyDescent="0.3">
      <c r="A1796"/>
      <c r="B1796"/>
      <c r="C1796"/>
      <c r="D1796"/>
    </row>
    <row r="1797" spans="1:4" x14ac:dyDescent="0.3">
      <c r="A1797"/>
      <c r="B1797"/>
      <c r="C1797"/>
      <c r="D1797"/>
    </row>
    <row r="1798" spans="1:4" x14ac:dyDescent="0.3">
      <c r="A1798"/>
      <c r="B1798"/>
      <c r="C1798"/>
      <c r="D1798"/>
    </row>
    <row r="1799" spans="1:4" x14ac:dyDescent="0.3">
      <c r="A1799"/>
      <c r="B1799"/>
      <c r="C1799"/>
      <c r="D1799"/>
    </row>
    <row r="1800" spans="1:4" x14ac:dyDescent="0.3">
      <c r="A1800"/>
      <c r="B1800"/>
      <c r="C1800"/>
      <c r="D1800"/>
    </row>
    <row r="1801" spans="1:4" x14ac:dyDescent="0.3">
      <c r="A1801"/>
      <c r="B1801"/>
      <c r="C1801"/>
      <c r="D1801"/>
    </row>
    <row r="1802" spans="1:4" x14ac:dyDescent="0.3">
      <c r="A1802"/>
      <c r="B1802"/>
      <c r="C1802"/>
      <c r="D1802"/>
    </row>
    <row r="1803" spans="1:4" x14ac:dyDescent="0.3">
      <c r="A1803"/>
      <c r="B1803"/>
      <c r="C1803"/>
      <c r="D1803"/>
    </row>
    <row r="1804" spans="1:4" x14ac:dyDescent="0.3">
      <c r="A1804"/>
      <c r="B1804"/>
      <c r="C1804"/>
      <c r="D1804"/>
    </row>
    <row r="1805" spans="1:4" x14ac:dyDescent="0.3">
      <c r="A1805"/>
      <c r="B1805"/>
      <c r="C1805"/>
      <c r="D1805"/>
    </row>
    <row r="1806" spans="1:4" x14ac:dyDescent="0.3">
      <c r="A1806"/>
      <c r="B1806"/>
      <c r="C1806"/>
      <c r="D1806"/>
    </row>
    <row r="1807" spans="1:4" x14ac:dyDescent="0.3">
      <c r="A1807"/>
      <c r="B1807"/>
      <c r="C1807"/>
      <c r="D1807"/>
    </row>
    <row r="1808" spans="1:4" x14ac:dyDescent="0.3">
      <c r="A1808"/>
      <c r="B1808"/>
      <c r="C1808"/>
      <c r="D1808"/>
    </row>
    <row r="1809" spans="1:4" x14ac:dyDescent="0.3">
      <c r="A1809"/>
      <c r="B1809"/>
      <c r="C1809"/>
      <c r="D1809"/>
    </row>
    <row r="1810" spans="1:4" x14ac:dyDescent="0.3">
      <c r="A1810"/>
      <c r="B1810"/>
      <c r="C1810"/>
      <c r="D1810"/>
    </row>
    <row r="1811" spans="1:4" x14ac:dyDescent="0.3">
      <c r="A1811"/>
      <c r="B1811"/>
      <c r="C1811"/>
      <c r="D1811"/>
    </row>
    <row r="1812" spans="1:4" x14ac:dyDescent="0.3">
      <c r="A1812"/>
      <c r="B1812"/>
      <c r="C1812"/>
      <c r="D1812"/>
    </row>
    <row r="1813" spans="1:4" x14ac:dyDescent="0.3">
      <c r="A1813"/>
      <c r="B1813"/>
      <c r="C1813"/>
      <c r="D1813"/>
    </row>
    <row r="1814" spans="1:4" x14ac:dyDescent="0.3">
      <c r="A1814"/>
      <c r="B1814"/>
      <c r="C1814"/>
      <c r="D1814"/>
    </row>
    <row r="1815" spans="1:4" x14ac:dyDescent="0.3">
      <c r="A1815"/>
      <c r="B1815"/>
      <c r="C1815"/>
      <c r="D1815"/>
    </row>
    <row r="1816" spans="1:4" x14ac:dyDescent="0.3">
      <c r="A1816"/>
      <c r="B1816"/>
      <c r="C1816"/>
      <c r="D1816"/>
    </row>
    <row r="1817" spans="1:4" x14ac:dyDescent="0.3">
      <c r="A1817"/>
      <c r="B1817"/>
      <c r="C1817"/>
      <c r="D1817"/>
    </row>
    <row r="1818" spans="1:4" x14ac:dyDescent="0.3">
      <c r="A1818"/>
      <c r="B1818"/>
      <c r="C1818"/>
      <c r="D1818"/>
    </row>
    <row r="1819" spans="1:4" x14ac:dyDescent="0.3">
      <c r="A1819"/>
      <c r="B1819"/>
      <c r="C1819"/>
      <c r="D1819"/>
    </row>
    <row r="1820" spans="1:4" x14ac:dyDescent="0.3">
      <c r="A1820"/>
      <c r="B1820"/>
      <c r="C1820"/>
      <c r="D1820"/>
    </row>
    <row r="1821" spans="1:4" x14ac:dyDescent="0.3">
      <c r="A1821"/>
      <c r="B1821"/>
      <c r="C1821"/>
      <c r="D1821"/>
    </row>
    <row r="1822" spans="1:4" x14ac:dyDescent="0.3">
      <c r="A1822"/>
      <c r="B1822"/>
      <c r="C1822"/>
      <c r="D1822"/>
    </row>
    <row r="1823" spans="1:4" x14ac:dyDescent="0.3">
      <c r="A1823"/>
      <c r="B1823"/>
      <c r="C1823"/>
      <c r="D1823"/>
    </row>
    <row r="1824" spans="1:4" x14ac:dyDescent="0.3">
      <c r="A1824"/>
      <c r="B1824"/>
      <c r="C1824"/>
      <c r="D1824"/>
    </row>
    <row r="1825" spans="1:4" x14ac:dyDescent="0.3">
      <c r="A1825"/>
      <c r="B1825"/>
      <c r="C1825"/>
      <c r="D1825"/>
    </row>
    <row r="1826" spans="1:4" x14ac:dyDescent="0.3">
      <c r="A1826"/>
      <c r="B1826"/>
      <c r="C1826"/>
      <c r="D1826"/>
    </row>
    <row r="1827" spans="1:4" x14ac:dyDescent="0.3">
      <c r="A1827"/>
      <c r="B1827"/>
      <c r="C1827"/>
      <c r="D1827"/>
    </row>
    <row r="1828" spans="1:4" x14ac:dyDescent="0.3">
      <c r="A1828"/>
      <c r="B1828"/>
      <c r="C1828"/>
      <c r="D1828"/>
    </row>
    <row r="1829" spans="1:4" x14ac:dyDescent="0.3">
      <c r="A1829"/>
      <c r="B1829"/>
      <c r="C1829"/>
      <c r="D1829"/>
    </row>
    <row r="1830" spans="1:4" x14ac:dyDescent="0.3">
      <c r="A1830"/>
      <c r="B1830"/>
      <c r="C1830"/>
      <c r="D1830"/>
    </row>
    <row r="1831" spans="1:4" x14ac:dyDescent="0.3">
      <c r="A1831"/>
      <c r="B1831"/>
      <c r="C1831"/>
      <c r="D1831"/>
    </row>
    <row r="1832" spans="1:4" x14ac:dyDescent="0.3">
      <c r="A1832"/>
      <c r="B1832"/>
      <c r="C1832"/>
      <c r="D1832"/>
    </row>
    <row r="1833" spans="1:4" x14ac:dyDescent="0.3">
      <c r="A1833"/>
      <c r="B1833"/>
      <c r="C1833"/>
      <c r="D1833"/>
    </row>
    <row r="1834" spans="1:4" x14ac:dyDescent="0.3">
      <c r="A1834"/>
      <c r="B1834"/>
      <c r="C1834"/>
      <c r="D1834"/>
    </row>
    <row r="1835" spans="1:4" x14ac:dyDescent="0.3">
      <c r="A1835"/>
      <c r="B1835"/>
      <c r="C1835"/>
      <c r="D1835"/>
    </row>
    <row r="1836" spans="1:4" x14ac:dyDescent="0.3">
      <c r="A1836"/>
      <c r="B1836"/>
      <c r="C1836"/>
      <c r="D1836"/>
    </row>
    <row r="1837" spans="1:4" x14ac:dyDescent="0.3">
      <c r="A1837"/>
      <c r="B1837"/>
      <c r="C1837"/>
      <c r="D1837"/>
    </row>
    <row r="1838" spans="1:4" x14ac:dyDescent="0.3">
      <c r="A1838"/>
      <c r="B1838"/>
      <c r="C1838"/>
      <c r="D1838"/>
    </row>
    <row r="1839" spans="1:4" x14ac:dyDescent="0.3">
      <c r="A1839"/>
      <c r="B1839"/>
      <c r="C1839"/>
      <c r="D1839"/>
    </row>
    <row r="1840" spans="1:4" x14ac:dyDescent="0.3">
      <c r="A1840"/>
      <c r="B1840"/>
      <c r="C1840"/>
      <c r="D1840"/>
    </row>
    <row r="1841" spans="1:4" x14ac:dyDescent="0.3">
      <c r="A1841"/>
      <c r="B1841"/>
      <c r="C1841"/>
      <c r="D1841"/>
    </row>
    <row r="1842" spans="1:4" x14ac:dyDescent="0.3">
      <c r="A1842"/>
      <c r="B1842"/>
      <c r="C1842"/>
      <c r="D1842"/>
    </row>
    <row r="1843" spans="1:4" x14ac:dyDescent="0.3">
      <c r="A1843"/>
      <c r="B1843"/>
      <c r="C1843"/>
      <c r="D1843"/>
    </row>
    <row r="1844" spans="1:4" x14ac:dyDescent="0.3">
      <c r="A1844"/>
      <c r="B1844"/>
      <c r="C1844"/>
      <c r="D1844"/>
    </row>
    <row r="1845" spans="1:4" x14ac:dyDescent="0.3">
      <c r="A1845"/>
      <c r="B1845"/>
      <c r="C1845"/>
      <c r="D1845"/>
    </row>
    <row r="1846" spans="1:4" x14ac:dyDescent="0.3">
      <c r="A1846"/>
      <c r="B1846"/>
      <c r="C1846"/>
      <c r="D1846"/>
    </row>
    <row r="1847" spans="1:4" x14ac:dyDescent="0.3">
      <c r="A1847"/>
      <c r="B1847"/>
      <c r="C1847"/>
      <c r="D1847"/>
    </row>
    <row r="1848" spans="1:4" x14ac:dyDescent="0.3">
      <c r="A1848"/>
      <c r="B1848"/>
      <c r="C1848"/>
      <c r="D1848"/>
    </row>
    <row r="1849" spans="1:4" x14ac:dyDescent="0.3">
      <c r="A1849"/>
      <c r="B1849"/>
      <c r="C1849"/>
      <c r="D1849"/>
    </row>
    <row r="1850" spans="1:4" x14ac:dyDescent="0.3">
      <c r="A1850"/>
      <c r="B1850"/>
      <c r="C1850"/>
      <c r="D1850"/>
    </row>
    <row r="1851" spans="1:4" x14ac:dyDescent="0.3">
      <c r="A1851"/>
      <c r="B1851"/>
      <c r="C1851"/>
      <c r="D1851"/>
    </row>
    <row r="1852" spans="1:4" x14ac:dyDescent="0.3">
      <c r="A1852"/>
      <c r="B1852"/>
      <c r="C1852"/>
      <c r="D1852"/>
    </row>
    <row r="1853" spans="1:4" x14ac:dyDescent="0.3">
      <c r="A1853"/>
      <c r="B1853"/>
      <c r="C1853"/>
      <c r="D1853"/>
    </row>
    <row r="1854" spans="1:4" x14ac:dyDescent="0.3">
      <c r="A1854"/>
      <c r="B1854"/>
      <c r="C1854"/>
      <c r="D1854"/>
    </row>
    <row r="1855" spans="1:4" x14ac:dyDescent="0.3">
      <c r="A1855"/>
      <c r="B1855"/>
      <c r="C1855"/>
      <c r="D1855"/>
    </row>
    <row r="1856" spans="1:4" x14ac:dyDescent="0.3">
      <c r="A1856"/>
      <c r="B1856"/>
      <c r="C1856"/>
      <c r="D1856"/>
    </row>
    <row r="1857" spans="1:4" x14ac:dyDescent="0.3">
      <c r="A1857"/>
      <c r="B1857"/>
      <c r="C1857"/>
      <c r="D1857"/>
    </row>
    <row r="1858" spans="1:4" x14ac:dyDescent="0.3">
      <c r="A1858"/>
      <c r="B1858"/>
      <c r="C1858"/>
      <c r="D1858"/>
    </row>
    <row r="1859" spans="1:4" x14ac:dyDescent="0.3">
      <c r="A1859"/>
      <c r="B1859"/>
      <c r="C1859"/>
      <c r="D1859"/>
    </row>
    <row r="1860" spans="1:4" x14ac:dyDescent="0.3">
      <c r="A1860"/>
      <c r="B1860"/>
      <c r="C1860"/>
      <c r="D1860"/>
    </row>
    <row r="1861" spans="1:4" x14ac:dyDescent="0.3">
      <c r="A1861"/>
      <c r="B1861"/>
      <c r="C1861"/>
      <c r="D1861"/>
    </row>
    <row r="1862" spans="1:4" x14ac:dyDescent="0.3">
      <c r="A1862"/>
      <c r="B1862"/>
      <c r="C1862"/>
      <c r="D1862"/>
    </row>
    <row r="1863" spans="1:4" x14ac:dyDescent="0.3">
      <c r="A1863"/>
      <c r="B1863"/>
      <c r="C1863"/>
      <c r="D1863"/>
    </row>
    <row r="1864" spans="1:4" x14ac:dyDescent="0.3">
      <c r="A1864"/>
      <c r="B1864"/>
      <c r="C1864"/>
      <c r="D1864"/>
    </row>
    <row r="1865" spans="1:4" x14ac:dyDescent="0.3">
      <c r="A1865"/>
      <c r="B1865"/>
      <c r="C1865"/>
      <c r="D1865"/>
    </row>
    <row r="1866" spans="1:4" x14ac:dyDescent="0.3">
      <c r="A1866"/>
      <c r="B1866"/>
      <c r="C1866"/>
      <c r="D1866"/>
    </row>
    <row r="1867" spans="1:4" x14ac:dyDescent="0.3">
      <c r="A1867"/>
      <c r="B1867"/>
      <c r="C1867"/>
      <c r="D1867"/>
    </row>
    <row r="1868" spans="1:4" x14ac:dyDescent="0.3">
      <c r="A1868"/>
      <c r="B1868"/>
      <c r="C1868"/>
      <c r="D1868"/>
    </row>
    <row r="1869" spans="1:4" x14ac:dyDescent="0.3">
      <c r="A1869"/>
      <c r="B1869"/>
      <c r="C1869"/>
      <c r="D1869"/>
    </row>
    <row r="1870" spans="1:4" x14ac:dyDescent="0.3">
      <c r="A1870"/>
      <c r="B1870"/>
      <c r="C1870"/>
      <c r="D1870"/>
    </row>
    <row r="1871" spans="1:4" x14ac:dyDescent="0.3">
      <c r="A1871"/>
      <c r="B1871"/>
      <c r="C1871"/>
      <c r="D1871"/>
    </row>
    <row r="1872" spans="1:4" x14ac:dyDescent="0.3">
      <c r="A1872"/>
      <c r="B1872"/>
      <c r="C1872"/>
      <c r="D1872"/>
    </row>
    <row r="1873" spans="1:4" x14ac:dyDescent="0.3">
      <c r="A1873"/>
      <c r="B1873"/>
      <c r="C1873"/>
      <c r="D1873"/>
    </row>
    <row r="1874" spans="1:4" x14ac:dyDescent="0.3">
      <c r="A1874"/>
      <c r="B1874"/>
      <c r="C1874"/>
      <c r="D1874"/>
    </row>
    <row r="1875" spans="1:4" x14ac:dyDescent="0.3">
      <c r="A1875"/>
      <c r="B1875"/>
      <c r="C1875"/>
      <c r="D1875"/>
    </row>
    <row r="1876" spans="1:4" x14ac:dyDescent="0.3">
      <c r="A1876"/>
      <c r="B1876"/>
      <c r="C1876"/>
      <c r="D1876"/>
    </row>
    <row r="1877" spans="1:4" x14ac:dyDescent="0.3">
      <c r="A1877"/>
      <c r="B1877"/>
      <c r="C1877"/>
      <c r="D1877"/>
    </row>
    <row r="1878" spans="1:4" x14ac:dyDescent="0.3">
      <c r="A1878"/>
      <c r="B1878"/>
      <c r="C1878"/>
      <c r="D1878"/>
    </row>
    <row r="1879" spans="1:4" x14ac:dyDescent="0.3">
      <c r="A1879"/>
      <c r="B1879"/>
      <c r="C1879"/>
      <c r="D1879"/>
    </row>
    <row r="1880" spans="1:4" x14ac:dyDescent="0.3">
      <c r="A1880"/>
      <c r="B1880"/>
      <c r="C1880"/>
      <c r="D1880"/>
    </row>
    <row r="1881" spans="1:4" x14ac:dyDescent="0.3">
      <c r="A1881"/>
      <c r="B1881"/>
      <c r="C1881"/>
      <c r="D1881"/>
    </row>
    <row r="1882" spans="1:4" x14ac:dyDescent="0.3">
      <c r="A1882"/>
      <c r="B1882"/>
      <c r="C1882"/>
      <c r="D1882"/>
    </row>
    <row r="1883" spans="1:4" x14ac:dyDescent="0.3">
      <c r="A1883"/>
      <c r="B1883"/>
      <c r="C1883"/>
      <c r="D1883"/>
    </row>
    <row r="1884" spans="1:4" x14ac:dyDescent="0.3">
      <c r="A1884"/>
      <c r="B1884"/>
      <c r="C1884"/>
      <c r="D1884"/>
    </row>
    <row r="1885" spans="1:4" x14ac:dyDescent="0.3">
      <c r="A1885"/>
      <c r="B1885"/>
      <c r="C1885"/>
      <c r="D1885"/>
    </row>
    <row r="1886" spans="1:4" x14ac:dyDescent="0.3">
      <c r="A1886"/>
      <c r="B1886"/>
      <c r="C1886"/>
      <c r="D1886"/>
    </row>
    <row r="1887" spans="1:4" x14ac:dyDescent="0.3">
      <c r="A1887"/>
      <c r="B1887"/>
      <c r="C1887"/>
      <c r="D1887"/>
    </row>
    <row r="1888" spans="1:4" x14ac:dyDescent="0.3">
      <c r="A1888"/>
      <c r="B1888"/>
      <c r="C1888"/>
      <c r="D1888"/>
    </row>
    <row r="1889" spans="1:4" x14ac:dyDescent="0.3">
      <c r="A1889"/>
      <c r="B1889"/>
      <c r="C1889"/>
      <c r="D1889"/>
    </row>
    <row r="1890" spans="1:4" x14ac:dyDescent="0.3">
      <c r="A1890"/>
      <c r="B1890"/>
      <c r="C1890"/>
      <c r="D1890"/>
    </row>
    <row r="1891" spans="1:4" x14ac:dyDescent="0.3">
      <c r="A1891"/>
      <c r="B1891"/>
      <c r="C1891"/>
      <c r="D1891"/>
    </row>
    <row r="1892" spans="1:4" x14ac:dyDescent="0.3">
      <c r="A1892"/>
      <c r="B1892"/>
      <c r="C1892"/>
      <c r="D1892"/>
    </row>
    <row r="1893" spans="1:4" x14ac:dyDescent="0.3">
      <c r="A1893"/>
      <c r="B1893"/>
      <c r="C1893"/>
      <c r="D1893"/>
    </row>
    <row r="1894" spans="1:4" x14ac:dyDescent="0.3">
      <c r="A1894"/>
      <c r="B1894"/>
      <c r="C1894"/>
      <c r="D1894"/>
    </row>
    <row r="1895" spans="1:4" x14ac:dyDescent="0.3">
      <c r="A1895"/>
      <c r="B1895"/>
      <c r="C1895"/>
      <c r="D1895"/>
    </row>
    <row r="1896" spans="1:4" x14ac:dyDescent="0.3">
      <c r="A1896"/>
      <c r="B1896"/>
      <c r="C1896"/>
      <c r="D1896"/>
    </row>
    <row r="1897" spans="1:4" x14ac:dyDescent="0.3">
      <c r="A1897"/>
      <c r="B1897"/>
      <c r="C1897"/>
      <c r="D1897"/>
    </row>
    <row r="1898" spans="1:4" x14ac:dyDescent="0.3">
      <c r="A1898"/>
      <c r="B1898"/>
      <c r="C1898"/>
      <c r="D1898"/>
    </row>
    <row r="1899" spans="1:4" x14ac:dyDescent="0.3">
      <c r="A1899"/>
      <c r="B1899"/>
      <c r="C1899"/>
      <c r="D1899"/>
    </row>
    <row r="1900" spans="1:4" x14ac:dyDescent="0.3">
      <c r="A1900"/>
      <c r="B1900"/>
      <c r="C1900"/>
      <c r="D1900"/>
    </row>
    <row r="1901" spans="1:4" x14ac:dyDescent="0.3">
      <c r="A1901"/>
      <c r="B1901"/>
      <c r="C1901"/>
      <c r="D1901"/>
    </row>
    <row r="1902" spans="1:4" x14ac:dyDescent="0.3">
      <c r="A1902"/>
      <c r="B1902"/>
      <c r="C1902"/>
      <c r="D1902"/>
    </row>
    <row r="1903" spans="1:4" x14ac:dyDescent="0.3">
      <c r="A1903"/>
      <c r="B1903"/>
      <c r="C1903"/>
      <c r="D1903"/>
    </row>
    <row r="1904" spans="1:4" x14ac:dyDescent="0.3">
      <c r="A1904"/>
      <c r="B1904"/>
      <c r="C1904"/>
      <c r="D1904"/>
    </row>
    <row r="1905" spans="1:4" x14ac:dyDescent="0.3">
      <c r="A1905"/>
      <c r="B1905"/>
      <c r="C1905"/>
      <c r="D1905"/>
    </row>
    <row r="1906" spans="1:4" x14ac:dyDescent="0.3">
      <c r="A1906"/>
      <c r="B1906"/>
      <c r="C1906"/>
      <c r="D1906"/>
    </row>
    <row r="1907" spans="1:4" x14ac:dyDescent="0.3">
      <c r="A1907"/>
      <c r="B1907"/>
      <c r="C1907"/>
      <c r="D1907"/>
    </row>
    <row r="1908" spans="1:4" x14ac:dyDescent="0.3">
      <c r="A1908"/>
      <c r="B1908"/>
      <c r="C1908"/>
      <c r="D1908"/>
    </row>
    <row r="1909" spans="1:4" x14ac:dyDescent="0.3">
      <c r="A1909"/>
      <c r="B1909"/>
      <c r="C1909"/>
      <c r="D1909"/>
    </row>
    <row r="1910" spans="1:4" x14ac:dyDescent="0.3">
      <c r="A1910"/>
      <c r="B1910"/>
      <c r="C1910"/>
      <c r="D1910"/>
    </row>
    <row r="1911" spans="1:4" x14ac:dyDescent="0.3">
      <c r="A1911"/>
      <c r="B1911"/>
      <c r="C1911"/>
      <c r="D1911"/>
    </row>
    <row r="1912" spans="1:4" x14ac:dyDescent="0.3">
      <c r="A1912"/>
      <c r="B1912"/>
      <c r="C1912"/>
      <c r="D1912"/>
    </row>
    <row r="1913" spans="1:4" x14ac:dyDescent="0.3">
      <c r="A1913"/>
      <c r="B1913"/>
      <c r="C1913"/>
      <c r="D1913"/>
    </row>
    <row r="1914" spans="1:4" x14ac:dyDescent="0.3">
      <c r="A1914"/>
      <c r="B1914"/>
      <c r="C1914"/>
      <c r="D1914"/>
    </row>
    <row r="1915" spans="1:4" x14ac:dyDescent="0.3">
      <c r="A1915"/>
      <c r="B1915"/>
      <c r="C1915"/>
      <c r="D1915"/>
    </row>
    <row r="1916" spans="1:4" x14ac:dyDescent="0.3">
      <c r="A1916"/>
      <c r="B1916"/>
      <c r="C1916"/>
      <c r="D1916"/>
    </row>
    <row r="1917" spans="1:4" x14ac:dyDescent="0.3">
      <c r="A1917"/>
      <c r="B1917"/>
      <c r="C1917"/>
      <c r="D1917"/>
    </row>
    <row r="1918" spans="1:4" x14ac:dyDescent="0.3">
      <c r="A1918"/>
      <c r="B1918"/>
      <c r="C1918"/>
      <c r="D1918"/>
    </row>
    <row r="1919" spans="1:4" x14ac:dyDescent="0.3">
      <c r="A1919"/>
      <c r="B1919"/>
      <c r="C1919"/>
      <c r="D1919"/>
    </row>
    <row r="1920" spans="1:4" x14ac:dyDescent="0.3">
      <c r="A1920"/>
      <c r="B1920"/>
      <c r="C1920"/>
      <c r="D1920"/>
    </row>
    <row r="1921" spans="1:4" x14ac:dyDescent="0.3">
      <c r="A1921"/>
      <c r="B1921"/>
      <c r="C1921"/>
      <c r="D1921"/>
    </row>
    <row r="1922" spans="1:4" x14ac:dyDescent="0.3">
      <c r="A1922"/>
      <c r="B1922"/>
      <c r="C1922"/>
      <c r="D1922"/>
    </row>
    <row r="1923" spans="1:4" x14ac:dyDescent="0.3">
      <c r="A1923"/>
      <c r="B1923"/>
      <c r="C1923"/>
      <c r="D1923"/>
    </row>
    <row r="1924" spans="1:4" x14ac:dyDescent="0.3">
      <c r="A1924"/>
      <c r="B1924"/>
      <c r="C1924"/>
      <c r="D1924"/>
    </row>
    <row r="1925" spans="1:4" x14ac:dyDescent="0.3">
      <c r="A1925"/>
      <c r="B1925"/>
      <c r="C1925"/>
      <c r="D1925"/>
    </row>
    <row r="1926" spans="1:4" x14ac:dyDescent="0.3">
      <c r="A1926"/>
      <c r="B1926"/>
      <c r="C1926"/>
      <c r="D1926"/>
    </row>
    <row r="1927" spans="1:4" x14ac:dyDescent="0.3">
      <c r="A1927"/>
      <c r="B1927"/>
      <c r="C1927"/>
      <c r="D1927"/>
    </row>
    <row r="1928" spans="1:4" x14ac:dyDescent="0.3">
      <c r="A1928"/>
      <c r="B1928"/>
      <c r="C1928"/>
      <c r="D1928"/>
    </row>
    <row r="1929" spans="1:4" x14ac:dyDescent="0.3">
      <c r="A1929"/>
      <c r="B1929"/>
      <c r="C1929"/>
      <c r="D1929"/>
    </row>
    <row r="1930" spans="1:4" x14ac:dyDescent="0.3">
      <c r="A1930"/>
      <c r="B1930"/>
      <c r="C1930"/>
      <c r="D1930"/>
    </row>
    <row r="1931" spans="1:4" x14ac:dyDescent="0.3">
      <c r="A1931"/>
      <c r="B1931"/>
      <c r="C1931"/>
      <c r="D1931"/>
    </row>
    <row r="1932" spans="1:4" x14ac:dyDescent="0.3">
      <c r="A1932"/>
      <c r="B1932"/>
      <c r="C1932"/>
      <c r="D1932"/>
    </row>
    <row r="1933" spans="1:4" x14ac:dyDescent="0.3">
      <c r="A1933"/>
      <c r="B1933"/>
      <c r="C1933"/>
      <c r="D1933"/>
    </row>
    <row r="1934" spans="1:4" x14ac:dyDescent="0.3">
      <c r="A1934"/>
      <c r="B1934"/>
      <c r="C1934"/>
      <c r="D1934"/>
    </row>
    <row r="1935" spans="1:4" x14ac:dyDescent="0.3">
      <c r="A1935"/>
      <c r="B1935"/>
      <c r="C1935"/>
      <c r="D1935"/>
    </row>
    <row r="1936" spans="1:4" x14ac:dyDescent="0.3">
      <c r="A1936"/>
      <c r="B1936"/>
      <c r="C1936"/>
      <c r="D1936"/>
    </row>
    <row r="1937" spans="1:4" x14ac:dyDescent="0.3">
      <c r="A1937"/>
      <c r="B1937"/>
      <c r="C1937"/>
      <c r="D1937"/>
    </row>
    <row r="1938" spans="1:4" x14ac:dyDescent="0.3">
      <c r="A1938"/>
      <c r="B1938"/>
      <c r="C1938"/>
      <c r="D1938"/>
    </row>
    <row r="1939" spans="1:4" x14ac:dyDescent="0.3">
      <c r="A1939"/>
      <c r="B1939"/>
      <c r="C1939"/>
      <c r="D1939"/>
    </row>
    <row r="1940" spans="1:4" x14ac:dyDescent="0.3">
      <c r="A1940"/>
      <c r="B1940"/>
      <c r="C1940"/>
      <c r="D1940"/>
    </row>
    <row r="1941" spans="1:4" x14ac:dyDescent="0.3">
      <c r="A1941"/>
      <c r="B1941"/>
      <c r="C1941"/>
      <c r="D1941"/>
    </row>
    <row r="1942" spans="1:4" x14ac:dyDescent="0.3">
      <c r="A1942"/>
      <c r="B1942"/>
      <c r="C1942"/>
      <c r="D1942"/>
    </row>
    <row r="1943" spans="1:4" x14ac:dyDescent="0.3">
      <c r="A1943"/>
      <c r="B1943"/>
      <c r="C1943"/>
      <c r="D1943"/>
    </row>
    <row r="1944" spans="1:4" x14ac:dyDescent="0.3">
      <c r="A1944"/>
      <c r="B1944"/>
      <c r="C1944"/>
      <c r="D1944"/>
    </row>
    <row r="1945" spans="1:4" x14ac:dyDescent="0.3">
      <c r="A1945"/>
      <c r="B1945"/>
      <c r="C1945"/>
      <c r="D1945"/>
    </row>
    <row r="1946" spans="1:4" x14ac:dyDescent="0.3">
      <c r="A1946"/>
      <c r="B1946"/>
      <c r="C1946"/>
      <c r="D1946"/>
    </row>
    <row r="1947" spans="1:4" x14ac:dyDescent="0.3">
      <c r="A1947"/>
      <c r="B1947"/>
      <c r="C1947"/>
      <c r="D1947"/>
    </row>
    <row r="1948" spans="1:4" x14ac:dyDescent="0.3">
      <c r="A1948"/>
      <c r="B1948"/>
      <c r="C1948"/>
      <c r="D1948"/>
    </row>
    <row r="1949" spans="1:4" x14ac:dyDescent="0.3">
      <c r="A1949"/>
      <c r="B1949"/>
      <c r="C1949"/>
      <c r="D1949"/>
    </row>
    <row r="1950" spans="1:4" x14ac:dyDescent="0.3">
      <c r="A1950"/>
      <c r="B1950"/>
      <c r="C1950"/>
      <c r="D1950"/>
    </row>
    <row r="1951" spans="1:4" x14ac:dyDescent="0.3">
      <c r="A1951"/>
      <c r="B1951"/>
      <c r="C1951"/>
      <c r="D1951"/>
    </row>
    <row r="1952" spans="1:4" x14ac:dyDescent="0.3">
      <c r="A1952"/>
      <c r="B1952"/>
      <c r="C1952"/>
      <c r="D1952"/>
    </row>
    <row r="1953" spans="1:4" x14ac:dyDescent="0.3">
      <c r="A1953"/>
      <c r="B1953"/>
      <c r="C1953"/>
      <c r="D1953"/>
    </row>
    <row r="1954" spans="1:4" x14ac:dyDescent="0.3">
      <c r="A1954"/>
      <c r="B1954"/>
      <c r="C1954"/>
      <c r="D1954"/>
    </row>
    <row r="1955" spans="1:4" x14ac:dyDescent="0.3">
      <c r="A1955"/>
      <c r="B1955"/>
      <c r="C1955"/>
      <c r="D1955"/>
    </row>
    <row r="1956" spans="1:4" x14ac:dyDescent="0.3">
      <c r="A1956"/>
      <c r="B1956"/>
      <c r="C1956"/>
      <c r="D1956"/>
    </row>
    <row r="1957" spans="1:4" x14ac:dyDescent="0.3">
      <c r="A1957"/>
      <c r="B1957"/>
      <c r="C1957"/>
      <c r="D1957"/>
    </row>
    <row r="1958" spans="1:4" x14ac:dyDescent="0.3">
      <c r="A1958"/>
      <c r="B1958"/>
      <c r="C1958"/>
      <c r="D1958"/>
    </row>
    <row r="1959" spans="1:4" x14ac:dyDescent="0.3">
      <c r="A1959"/>
      <c r="B1959"/>
      <c r="C1959"/>
      <c r="D1959"/>
    </row>
    <row r="1960" spans="1:4" x14ac:dyDescent="0.3">
      <c r="A1960"/>
      <c r="B1960"/>
      <c r="C1960"/>
      <c r="D1960"/>
    </row>
    <row r="1961" spans="1:4" x14ac:dyDescent="0.3">
      <c r="A1961"/>
      <c r="B1961"/>
      <c r="C1961"/>
      <c r="D1961"/>
    </row>
    <row r="1962" spans="1:4" x14ac:dyDescent="0.3">
      <c r="A1962"/>
      <c r="B1962"/>
      <c r="C1962"/>
      <c r="D1962"/>
    </row>
    <row r="1963" spans="1:4" x14ac:dyDescent="0.3">
      <c r="A1963"/>
      <c r="B1963"/>
      <c r="C1963"/>
      <c r="D1963"/>
    </row>
    <row r="1964" spans="1:4" x14ac:dyDescent="0.3">
      <c r="A1964"/>
      <c r="B1964"/>
      <c r="C1964"/>
      <c r="D1964"/>
    </row>
    <row r="1965" spans="1:4" x14ac:dyDescent="0.3">
      <c r="A1965"/>
      <c r="B1965"/>
      <c r="C1965"/>
      <c r="D1965"/>
    </row>
    <row r="1966" spans="1:4" x14ac:dyDescent="0.3">
      <c r="A1966"/>
      <c r="B1966"/>
      <c r="C1966"/>
      <c r="D1966"/>
    </row>
    <row r="1967" spans="1:4" x14ac:dyDescent="0.3">
      <c r="A1967"/>
      <c r="B1967"/>
      <c r="C1967"/>
      <c r="D1967"/>
    </row>
    <row r="1968" spans="1:4" x14ac:dyDescent="0.3">
      <c r="A1968"/>
      <c r="B1968"/>
      <c r="C1968"/>
      <c r="D1968"/>
    </row>
    <row r="1969" spans="1:4" x14ac:dyDescent="0.3">
      <c r="A1969"/>
      <c r="B1969"/>
      <c r="C1969"/>
      <c r="D1969"/>
    </row>
    <row r="1970" spans="1:4" x14ac:dyDescent="0.3">
      <c r="A1970"/>
      <c r="B1970"/>
      <c r="C1970"/>
      <c r="D1970"/>
    </row>
    <row r="1971" spans="1:4" x14ac:dyDescent="0.3">
      <c r="A1971"/>
      <c r="B1971"/>
      <c r="C1971"/>
      <c r="D1971"/>
    </row>
    <row r="1972" spans="1:4" x14ac:dyDescent="0.3">
      <c r="A1972"/>
      <c r="B1972"/>
      <c r="C1972"/>
      <c r="D1972"/>
    </row>
    <row r="1973" spans="1:4" x14ac:dyDescent="0.3">
      <c r="A1973"/>
      <c r="B1973"/>
      <c r="C1973"/>
      <c r="D1973"/>
    </row>
    <row r="1974" spans="1:4" x14ac:dyDescent="0.3">
      <c r="A1974"/>
      <c r="B1974"/>
      <c r="C1974"/>
      <c r="D1974"/>
    </row>
    <row r="1975" spans="1:4" x14ac:dyDescent="0.3">
      <c r="A1975"/>
      <c r="B1975"/>
      <c r="C1975"/>
      <c r="D1975"/>
    </row>
    <row r="1976" spans="1:4" x14ac:dyDescent="0.3">
      <c r="A1976"/>
      <c r="B1976"/>
      <c r="C1976"/>
      <c r="D1976"/>
    </row>
    <row r="1977" spans="1:4" x14ac:dyDescent="0.3">
      <c r="A1977"/>
      <c r="B1977"/>
      <c r="C1977"/>
      <c r="D1977"/>
    </row>
    <row r="1978" spans="1:4" x14ac:dyDescent="0.3">
      <c r="A1978"/>
      <c r="B1978"/>
      <c r="C1978"/>
      <c r="D1978"/>
    </row>
    <row r="1979" spans="1:4" x14ac:dyDescent="0.3">
      <c r="A1979"/>
      <c r="B1979"/>
      <c r="C1979"/>
      <c r="D1979"/>
    </row>
    <row r="1980" spans="1:4" x14ac:dyDescent="0.3">
      <c r="A1980"/>
      <c r="B1980"/>
      <c r="C1980"/>
      <c r="D1980"/>
    </row>
    <row r="1981" spans="1:4" x14ac:dyDescent="0.3">
      <c r="A1981"/>
      <c r="B1981"/>
      <c r="C1981"/>
      <c r="D1981"/>
    </row>
    <row r="1982" spans="1:4" x14ac:dyDescent="0.3">
      <c r="A1982"/>
      <c r="B1982"/>
      <c r="C1982"/>
      <c r="D1982"/>
    </row>
    <row r="1983" spans="1:4" x14ac:dyDescent="0.3">
      <c r="A1983"/>
      <c r="B1983"/>
      <c r="C1983"/>
      <c r="D1983"/>
    </row>
    <row r="1984" spans="1:4" x14ac:dyDescent="0.3">
      <c r="A1984"/>
      <c r="B1984"/>
      <c r="C1984"/>
      <c r="D1984"/>
    </row>
    <row r="1985" spans="1:4" x14ac:dyDescent="0.3">
      <c r="A1985"/>
      <c r="B1985"/>
      <c r="C1985"/>
      <c r="D1985"/>
    </row>
    <row r="1986" spans="1:4" x14ac:dyDescent="0.3">
      <c r="A1986"/>
      <c r="B1986"/>
      <c r="C1986"/>
      <c r="D1986"/>
    </row>
    <row r="1987" spans="1:4" x14ac:dyDescent="0.3">
      <c r="A1987"/>
      <c r="B1987"/>
      <c r="C1987"/>
      <c r="D1987"/>
    </row>
    <row r="1988" spans="1:4" x14ac:dyDescent="0.3">
      <c r="A1988"/>
      <c r="B1988"/>
      <c r="C1988"/>
      <c r="D1988"/>
    </row>
    <row r="1989" spans="1:4" x14ac:dyDescent="0.3">
      <c r="A1989"/>
      <c r="B1989"/>
      <c r="C1989"/>
      <c r="D1989"/>
    </row>
    <row r="1990" spans="1:4" x14ac:dyDescent="0.3">
      <c r="A1990"/>
      <c r="B1990"/>
      <c r="C1990"/>
      <c r="D1990"/>
    </row>
    <row r="1991" spans="1:4" x14ac:dyDescent="0.3">
      <c r="A1991"/>
      <c r="B1991"/>
      <c r="C1991"/>
      <c r="D1991"/>
    </row>
    <row r="1992" spans="1:4" x14ac:dyDescent="0.3">
      <c r="A1992"/>
      <c r="B1992"/>
      <c r="C1992"/>
      <c r="D1992"/>
    </row>
    <row r="1993" spans="1:4" x14ac:dyDescent="0.3">
      <c r="A1993"/>
      <c r="B1993"/>
      <c r="C1993"/>
      <c r="D1993"/>
    </row>
    <row r="1994" spans="1:4" x14ac:dyDescent="0.3">
      <c r="A1994"/>
      <c r="B1994"/>
      <c r="C1994"/>
      <c r="D1994"/>
    </row>
    <row r="1995" spans="1:4" x14ac:dyDescent="0.3">
      <c r="A1995"/>
      <c r="B1995"/>
      <c r="C1995"/>
      <c r="D1995"/>
    </row>
    <row r="1996" spans="1:4" x14ac:dyDescent="0.3">
      <c r="A1996"/>
      <c r="B1996"/>
      <c r="C1996"/>
      <c r="D1996"/>
    </row>
    <row r="1997" spans="1:4" x14ac:dyDescent="0.3">
      <c r="A1997"/>
      <c r="B1997"/>
      <c r="C1997"/>
      <c r="D1997"/>
    </row>
    <row r="1998" spans="1:4" x14ac:dyDescent="0.3">
      <c r="A1998"/>
      <c r="B1998"/>
      <c r="C1998"/>
      <c r="D1998"/>
    </row>
    <row r="1999" spans="1:4" x14ac:dyDescent="0.3">
      <c r="A1999"/>
      <c r="B1999"/>
      <c r="C1999"/>
      <c r="D1999"/>
    </row>
    <row r="2000" spans="1:4" x14ac:dyDescent="0.3">
      <c r="A2000"/>
      <c r="B2000"/>
      <c r="C2000"/>
      <c r="D2000"/>
    </row>
    <row r="2001" spans="1:4" x14ac:dyDescent="0.3">
      <c r="A2001"/>
      <c r="B2001"/>
      <c r="C2001"/>
      <c r="D2001"/>
    </row>
    <row r="2002" spans="1:4" x14ac:dyDescent="0.3">
      <c r="A2002"/>
      <c r="B2002"/>
      <c r="C2002"/>
      <c r="D2002"/>
    </row>
    <row r="2003" spans="1:4" x14ac:dyDescent="0.3">
      <c r="A2003"/>
      <c r="B2003"/>
      <c r="C2003"/>
      <c r="D2003"/>
    </row>
    <row r="2004" spans="1:4" x14ac:dyDescent="0.3">
      <c r="A2004"/>
      <c r="B2004"/>
      <c r="C2004"/>
      <c r="D2004"/>
    </row>
    <row r="2005" spans="1:4" x14ac:dyDescent="0.3">
      <c r="A2005"/>
      <c r="B2005"/>
      <c r="C2005"/>
      <c r="D2005"/>
    </row>
    <row r="2006" spans="1:4" x14ac:dyDescent="0.3">
      <c r="A2006"/>
      <c r="B2006"/>
      <c r="C2006"/>
      <c r="D2006"/>
    </row>
    <row r="2007" spans="1:4" x14ac:dyDescent="0.3">
      <c r="A2007"/>
      <c r="B2007"/>
      <c r="C2007"/>
      <c r="D2007"/>
    </row>
    <row r="2008" spans="1:4" x14ac:dyDescent="0.3">
      <c r="A2008"/>
      <c r="B2008"/>
      <c r="C2008"/>
      <c r="D2008"/>
    </row>
    <row r="2009" spans="1:4" x14ac:dyDescent="0.3">
      <c r="A2009"/>
      <c r="B2009"/>
      <c r="C2009"/>
      <c r="D2009"/>
    </row>
    <row r="2010" spans="1:4" x14ac:dyDescent="0.3">
      <c r="A2010"/>
      <c r="B2010"/>
      <c r="C2010"/>
      <c r="D2010"/>
    </row>
    <row r="2011" spans="1:4" x14ac:dyDescent="0.3">
      <c r="A2011"/>
      <c r="B2011"/>
      <c r="C2011"/>
      <c r="D2011"/>
    </row>
    <row r="2012" spans="1:4" x14ac:dyDescent="0.3">
      <c r="A2012"/>
      <c r="B2012"/>
      <c r="C2012"/>
      <c r="D2012"/>
    </row>
    <row r="2013" spans="1:4" x14ac:dyDescent="0.3">
      <c r="A2013"/>
      <c r="B2013"/>
      <c r="C2013"/>
      <c r="D2013"/>
    </row>
    <row r="2014" spans="1:4" x14ac:dyDescent="0.3">
      <c r="A2014"/>
      <c r="B2014"/>
      <c r="C2014"/>
      <c r="D2014"/>
    </row>
    <row r="2015" spans="1:4" x14ac:dyDescent="0.3">
      <c r="A2015"/>
      <c r="B2015"/>
      <c r="C2015"/>
      <c r="D2015"/>
    </row>
    <row r="2016" spans="1:4" x14ac:dyDescent="0.3">
      <c r="A2016"/>
      <c r="B2016"/>
      <c r="C2016"/>
      <c r="D2016"/>
    </row>
    <row r="2017" spans="1:4" x14ac:dyDescent="0.3">
      <c r="A2017"/>
      <c r="B2017"/>
      <c r="C2017"/>
      <c r="D2017"/>
    </row>
    <row r="2018" spans="1:4" x14ac:dyDescent="0.3">
      <c r="A2018"/>
      <c r="B2018"/>
      <c r="C2018"/>
      <c r="D2018"/>
    </row>
    <row r="2019" spans="1:4" x14ac:dyDescent="0.3">
      <c r="A2019"/>
      <c r="B2019"/>
      <c r="C2019"/>
      <c r="D2019"/>
    </row>
    <row r="2020" spans="1:4" x14ac:dyDescent="0.3">
      <c r="A2020"/>
      <c r="B2020"/>
      <c r="C2020"/>
      <c r="D2020"/>
    </row>
    <row r="2021" spans="1:4" x14ac:dyDescent="0.3">
      <c r="A2021"/>
      <c r="B2021"/>
      <c r="C2021"/>
      <c r="D2021"/>
    </row>
    <row r="2022" spans="1:4" x14ac:dyDescent="0.3">
      <c r="A2022"/>
      <c r="B2022"/>
      <c r="C2022"/>
      <c r="D2022"/>
    </row>
    <row r="2023" spans="1:4" x14ac:dyDescent="0.3">
      <c r="A2023"/>
      <c r="B2023"/>
      <c r="C2023"/>
      <c r="D2023"/>
    </row>
    <row r="2024" spans="1:4" x14ac:dyDescent="0.3">
      <c r="A2024"/>
      <c r="B2024"/>
      <c r="C2024"/>
      <c r="D2024"/>
    </row>
    <row r="2025" spans="1:4" x14ac:dyDescent="0.3">
      <c r="A2025"/>
      <c r="B2025"/>
      <c r="C2025"/>
      <c r="D2025"/>
    </row>
    <row r="2026" spans="1:4" x14ac:dyDescent="0.3">
      <c r="A2026"/>
      <c r="B2026"/>
      <c r="C2026"/>
      <c r="D2026"/>
    </row>
    <row r="2027" spans="1:4" x14ac:dyDescent="0.3">
      <c r="A2027"/>
      <c r="B2027"/>
      <c r="C2027"/>
      <c r="D2027"/>
    </row>
    <row r="2028" spans="1:4" x14ac:dyDescent="0.3">
      <c r="A2028"/>
      <c r="B2028"/>
      <c r="C2028"/>
      <c r="D2028"/>
    </row>
    <row r="2029" spans="1:4" x14ac:dyDescent="0.3">
      <c r="A2029"/>
      <c r="B2029"/>
      <c r="C2029"/>
      <c r="D2029"/>
    </row>
    <row r="2030" spans="1:4" x14ac:dyDescent="0.3">
      <c r="A2030"/>
      <c r="B2030"/>
      <c r="C2030"/>
      <c r="D2030"/>
    </row>
    <row r="2031" spans="1:4" x14ac:dyDescent="0.3">
      <c r="A2031"/>
      <c r="B2031"/>
      <c r="C2031"/>
      <c r="D2031"/>
    </row>
    <row r="2032" spans="1:4" x14ac:dyDescent="0.3">
      <c r="A2032"/>
      <c r="B2032"/>
      <c r="C2032"/>
      <c r="D2032"/>
    </row>
    <row r="2033" spans="1:4" x14ac:dyDescent="0.3">
      <c r="A2033"/>
      <c r="B2033"/>
      <c r="C2033"/>
      <c r="D2033"/>
    </row>
    <row r="2034" spans="1:4" x14ac:dyDescent="0.3">
      <c r="A2034"/>
      <c r="B2034"/>
      <c r="C2034"/>
      <c r="D2034"/>
    </row>
    <row r="2035" spans="1:4" x14ac:dyDescent="0.3">
      <c r="A2035"/>
      <c r="B2035"/>
      <c r="C2035"/>
      <c r="D2035"/>
    </row>
    <row r="2036" spans="1:4" x14ac:dyDescent="0.3">
      <c r="A2036"/>
      <c r="B2036"/>
      <c r="C2036"/>
      <c r="D2036"/>
    </row>
    <row r="2037" spans="1:4" x14ac:dyDescent="0.3">
      <c r="A2037"/>
      <c r="B2037"/>
      <c r="C2037"/>
      <c r="D2037"/>
    </row>
    <row r="2038" spans="1:4" x14ac:dyDescent="0.3">
      <c r="A2038"/>
      <c r="B2038"/>
      <c r="C2038"/>
      <c r="D2038"/>
    </row>
    <row r="2039" spans="1:4" x14ac:dyDescent="0.3">
      <c r="A2039"/>
      <c r="B2039"/>
      <c r="C2039"/>
      <c r="D2039"/>
    </row>
    <row r="2040" spans="1:4" x14ac:dyDescent="0.3">
      <c r="A2040"/>
      <c r="B2040"/>
      <c r="C2040"/>
      <c r="D2040"/>
    </row>
    <row r="2041" spans="1:4" x14ac:dyDescent="0.3">
      <c r="A2041"/>
      <c r="B2041"/>
      <c r="C2041"/>
      <c r="D2041"/>
    </row>
    <row r="2042" spans="1:4" x14ac:dyDescent="0.3">
      <c r="A2042"/>
      <c r="B2042"/>
      <c r="C2042"/>
      <c r="D2042"/>
    </row>
    <row r="2043" spans="1:4" x14ac:dyDescent="0.3">
      <c r="A2043"/>
      <c r="B2043"/>
      <c r="C2043"/>
      <c r="D2043"/>
    </row>
    <row r="2044" spans="1:4" x14ac:dyDescent="0.3">
      <c r="A2044"/>
      <c r="B2044"/>
      <c r="C2044"/>
      <c r="D2044"/>
    </row>
    <row r="2045" spans="1:4" x14ac:dyDescent="0.3">
      <c r="A2045"/>
      <c r="B2045"/>
      <c r="C2045"/>
      <c r="D2045"/>
    </row>
    <row r="2046" spans="1:4" x14ac:dyDescent="0.3">
      <c r="A2046"/>
      <c r="B2046"/>
      <c r="C2046"/>
      <c r="D2046"/>
    </row>
    <row r="2047" spans="1:4" x14ac:dyDescent="0.3">
      <c r="A2047"/>
      <c r="B2047"/>
      <c r="C2047"/>
      <c r="D2047"/>
    </row>
    <row r="2048" spans="1:4" x14ac:dyDescent="0.3">
      <c r="A2048"/>
      <c r="B2048"/>
      <c r="C2048"/>
      <c r="D2048"/>
    </row>
    <row r="2049" spans="1:4" x14ac:dyDescent="0.3">
      <c r="A2049"/>
      <c r="B2049"/>
      <c r="C2049"/>
      <c r="D2049"/>
    </row>
    <row r="2050" spans="1:4" x14ac:dyDescent="0.3">
      <c r="A2050"/>
      <c r="B2050"/>
      <c r="C2050"/>
      <c r="D2050"/>
    </row>
    <row r="2051" spans="1:4" x14ac:dyDescent="0.3">
      <c r="A2051"/>
      <c r="B2051"/>
      <c r="C2051"/>
      <c r="D2051"/>
    </row>
    <row r="2052" spans="1:4" x14ac:dyDescent="0.3">
      <c r="A2052"/>
      <c r="B2052"/>
      <c r="C2052"/>
      <c r="D2052"/>
    </row>
    <row r="2053" spans="1:4" x14ac:dyDescent="0.3">
      <c r="A2053"/>
      <c r="B2053"/>
      <c r="C2053"/>
      <c r="D2053"/>
    </row>
    <row r="2054" spans="1:4" x14ac:dyDescent="0.3">
      <c r="A2054"/>
      <c r="B2054"/>
      <c r="C2054"/>
      <c r="D2054"/>
    </row>
    <row r="2055" spans="1:4" x14ac:dyDescent="0.3">
      <c r="A2055"/>
      <c r="B2055"/>
      <c r="C2055"/>
      <c r="D2055"/>
    </row>
    <row r="2056" spans="1:4" x14ac:dyDescent="0.3">
      <c r="A2056"/>
      <c r="B2056"/>
      <c r="C2056"/>
      <c r="D2056"/>
    </row>
    <row r="2057" spans="1:4" x14ac:dyDescent="0.3">
      <c r="A2057"/>
      <c r="B2057"/>
      <c r="C2057"/>
      <c r="D2057"/>
    </row>
    <row r="2058" spans="1:4" x14ac:dyDescent="0.3">
      <c r="A2058"/>
      <c r="B2058"/>
      <c r="C2058"/>
      <c r="D2058"/>
    </row>
    <row r="2059" spans="1:4" x14ac:dyDescent="0.3">
      <c r="A2059"/>
      <c r="B2059"/>
      <c r="C2059"/>
      <c r="D2059"/>
    </row>
    <row r="2060" spans="1:4" x14ac:dyDescent="0.3">
      <c r="A2060"/>
      <c r="B2060"/>
      <c r="C2060"/>
      <c r="D2060"/>
    </row>
    <row r="2061" spans="1:4" x14ac:dyDescent="0.3">
      <c r="A2061"/>
      <c r="B2061"/>
      <c r="C2061"/>
      <c r="D2061"/>
    </row>
    <row r="2062" spans="1:4" x14ac:dyDescent="0.3">
      <c r="A2062"/>
      <c r="B2062"/>
      <c r="C2062"/>
      <c r="D2062"/>
    </row>
    <row r="2063" spans="1:4" x14ac:dyDescent="0.3">
      <c r="A2063"/>
      <c r="B2063"/>
      <c r="C2063"/>
      <c r="D2063"/>
    </row>
    <row r="2064" spans="1:4" x14ac:dyDescent="0.3">
      <c r="A2064"/>
      <c r="B2064"/>
      <c r="C2064"/>
      <c r="D2064"/>
    </row>
    <row r="2065" spans="1:4" x14ac:dyDescent="0.3">
      <c r="A2065"/>
      <c r="B2065"/>
      <c r="C2065"/>
      <c r="D2065"/>
    </row>
    <row r="2066" spans="1:4" x14ac:dyDescent="0.3">
      <c r="A2066"/>
      <c r="B2066"/>
      <c r="C2066"/>
      <c r="D2066"/>
    </row>
    <row r="2067" spans="1:4" x14ac:dyDescent="0.3">
      <c r="A2067"/>
      <c r="B2067"/>
      <c r="C2067"/>
      <c r="D2067"/>
    </row>
    <row r="2068" spans="1:4" x14ac:dyDescent="0.3">
      <c r="A2068"/>
      <c r="B2068"/>
      <c r="C2068"/>
      <c r="D2068"/>
    </row>
    <row r="2069" spans="1:4" x14ac:dyDescent="0.3">
      <c r="A2069"/>
      <c r="B2069"/>
      <c r="C2069"/>
      <c r="D2069"/>
    </row>
    <row r="2070" spans="1:4" x14ac:dyDescent="0.3">
      <c r="A2070"/>
      <c r="B2070"/>
      <c r="C2070"/>
      <c r="D2070"/>
    </row>
    <row r="2071" spans="1:4" x14ac:dyDescent="0.3">
      <c r="A2071"/>
      <c r="B2071"/>
      <c r="C2071"/>
      <c r="D2071"/>
    </row>
    <row r="2072" spans="1:4" x14ac:dyDescent="0.3">
      <c r="A2072"/>
      <c r="B2072"/>
      <c r="C2072"/>
      <c r="D2072"/>
    </row>
    <row r="2073" spans="1:4" x14ac:dyDescent="0.3">
      <c r="A2073"/>
      <c r="B2073"/>
      <c r="C2073"/>
      <c r="D2073"/>
    </row>
    <row r="2074" spans="1:4" x14ac:dyDescent="0.3">
      <c r="A2074"/>
      <c r="B2074"/>
      <c r="C2074"/>
      <c r="D2074"/>
    </row>
    <row r="2075" spans="1:4" x14ac:dyDescent="0.3">
      <c r="A2075"/>
      <c r="B2075"/>
      <c r="C2075"/>
      <c r="D2075"/>
    </row>
    <row r="2076" spans="1:4" x14ac:dyDescent="0.3">
      <c r="A2076"/>
      <c r="B2076"/>
      <c r="C2076"/>
      <c r="D2076"/>
    </row>
    <row r="2077" spans="1:4" x14ac:dyDescent="0.3">
      <c r="A2077"/>
      <c r="B2077"/>
      <c r="C2077"/>
      <c r="D2077"/>
    </row>
    <row r="2078" spans="1:4" x14ac:dyDescent="0.3">
      <c r="A2078"/>
      <c r="B2078"/>
      <c r="C2078"/>
      <c r="D2078"/>
    </row>
    <row r="2079" spans="1:4" x14ac:dyDescent="0.3">
      <c r="A2079"/>
      <c r="B2079"/>
      <c r="C2079"/>
      <c r="D2079"/>
    </row>
    <row r="2080" spans="1:4" x14ac:dyDescent="0.3">
      <c r="A2080"/>
      <c r="B2080"/>
      <c r="C2080"/>
      <c r="D2080"/>
    </row>
    <row r="2081" spans="1:4" x14ac:dyDescent="0.3">
      <c r="A2081"/>
      <c r="B2081"/>
      <c r="C2081"/>
      <c r="D2081"/>
    </row>
    <row r="2082" spans="1:4" x14ac:dyDescent="0.3">
      <c r="A2082"/>
      <c r="B2082"/>
      <c r="C2082"/>
      <c r="D2082"/>
    </row>
    <row r="2083" spans="1:4" x14ac:dyDescent="0.3">
      <c r="A2083"/>
      <c r="B2083"/>
      <c r="C2083"/>
      <c r="D2083"/>
    </row>
    <row r="2084" spans="1:4" x14ac:dyDescent="0.3">
      <c r="A2084"/>
      <c r="B2084"/>
      <c r="C2084"/>
      <c r="D2084"/>
    </row>
    <row r="2085" spans="1:4" x14ac:dyDescent="0.3">
      <c r="A2085"/>
      <c r="B2085"/>
      <c r="C2085"/>
      <c r="D2085"/>
    </row>
    <row r="2086" spans="1:4" x14ac:dyDescent="0.3">
      <c r="A2086"/>
      <c r="B2086"/>
      <c r="C2086"/>
      <c r="D2086"/>
    </row>
    <row r="2087" spans="1:4" x14ac:dyDescent="0.3">
      <c r="A2087"/>
      <c r="B2087"/>
      <c r="C2087"/>
      <c r="D2087"/>
    </row>
    <row r="2088" spans="1:4" x14ac:dyDescent="0.3">
      <c r="A2088"/>
      <c r="B2088"/>
      <c r="C2088"/>
      <c r="D2088"/>
    </row>
    <row r="2089" spans="1:4" x14ac:dyDescent="0.3">
      <c r="A2089"/>
      <c r="B2089"/>
      <c r="C2089"/>
      <c r="D2089"/>
    </row>
    <row r="2090" spans="1:4" x14ac:dyDescent="0.3">
      <c r="A2090"/>
      <c r="B2090"/>
      <c r="C2090"/>
      <c r="D2090"/>
    </row>
    <row r="2091" spans="1:4" x14ac:dyDescent="0.3">
      <c r="A2091"/>
      <c r="B2091"/>
      <c r="C2091"/>
      <c r="D2091"/>
    </row>
    <row r="2092" spans="1:4" x14ac:dyDescent="0.3">
      <c r="A2092"/>
      <c r="B2092"/>
      <c r="C2092"/>
      <c r="D2092"/>
    </row>
    <row r="2093" spans="1:4" x14ac:dyDescent="0.3">
      <c r="A2093"/>
      <c r="B2093"/>
      <c r="C2093"/>
      <c r="D2093"/>
    </row>
    <row r="2094" spans="1:4" x14ac:dyDescent="0.3">
      <c r="A2094"/>
      <c r="B2094"/>
      <c r="C2094"/>
      <c r="D2094"/>
    </row>
    <row r="2095" spans="1:4" x14ac:dyDescent="0.3">
      <c r="A2095"/>
      <c r="B2095"/>
      <c r="C2095"/>
      <c r="D2095"/>
    </row>
    <row r="2096" spans="1:4" x14ac:dyDescent="0.3">
      <c r="A2096"/>
      <c r="B2096"/>
      <c r="C2096"/>
      <c r="D2096"/>
    </row>
    <row r="2097" spans="1:4" x14ac:dyDescent="0.3">
      <c r="A2097"/>
      <c r="B2097"/>
      <c r="C2097"/>
      <c r="D2097"/>
    </row>
    <row r="2098" spans="1:4" x14ac:dyDescent="0.3">
      <c r="A2098"/>
      <c r="B2098"/>
      <c r="C2098"/>
      <c r="D2098"/>
    </row>
    <row r="2099" spans="1:4" x14ac:dyDescent="0.3">
      <c r="A2099"/>
      <c r="B2099"/>
      <c r="C2099"/>
      <c r="D2099"/>
    </row>
    <row r="2100" spans="1:4" x14ac:dyDescent="0.3">
      <c r="A2100"/>
      <c r="B2100"/>
      <c r="C2100"/>
      <c r="D2100"/>
    </row>
    <row r="2101" spans="1:4" x14ac:dyDescent="0.3">
      <c r="A2101"/>
      <c r="B2101"/>
      <c r="C2101"/>
      <c r="D2101"/>
    </row>
    <row r="2102" spans="1:4" x14ac:dyDescent="0.3">
      <c r="A2102"/>
      <c r="B2102"/>
      <c r="C2102"/>
      <c r="D2102"/>
    </row>
    <row r="2103" spans="1:4" x14ac:dyDescent="0.3">
      <c r="A2103"/>
      <c r="B2103"/>
      <c r="C2103"/>
      <c r="D2103"/>
    </row>
    <row r="2104" spans="1:4" x14ac:dyDescent="0.3">
      <c r="A2104"/>
      <c r="B2104"/>
      <c r="C2104"/>
      <c r="D2104"/>
    </row>
    <row r="2105" spans="1:4" x14ac:dyDescent="0.3">
      <c r="A2105"/>
      <c r="B2105"/>
      <c r="C2105"/>
      <c r="D2105"/>
    </row>
    <row r="2106" spans="1:4" x14ac:dyDescent="0.3">
      <c r="A2106"/>
      <c r="B2106"/>
      <c r="C2106"/>
      <c r="D2106"/>
    </row>
    <row r="2107" spans="1:4" x14ac:dyDescent="0.3">
      <c r="A2107"/>
      <c r="B2107"/>
      <c r="C2107"/>
      <c r="D2107"/>
    </row>
    <row r="2108" spans="1:4" x14ac:dyDescent="0.3">
      <c r="A2108"/>
      <c r="B2108"/>
      <c r="C2108"/>
      <c r="D2108"/>
    </row>
    <row r="2109" spans="1:4" x14ac:dyDescent="0.3">
      <c r="A2109"/>
      <c r="B2109"/>
      <c r="C2109"/>
      <c r="D2109"/>
    </row>
    <row r="2110" spans="1:4" x14ac:dyDescent="0.3">
      <c r="A2110"/>
      <c r="B2110"/>
      <c r="C2110"/>
      <c r="D2110"/>
    </row>
    <row r="2111" spans="1:4" x14ac:dyDescent="0.3">
      <c r="A2111"/>
      <c r="B2111"/>
      <c r="C2111"/>
      <c r="D2111"/>
    </row>
    <row r="2112" spans="1:4" x14ac:dyDescent="0.3">
      <c r="A2112"/>
      <c r="B2112"/>
      <c r="C2112"/>
      <c r="D2112"/>
    </row>
    <row r="2113" spans="1:4" x14ac:dyDescent="0.3">
      <c r="A2113"/>
      <c r="B2113"/>
      <c r="C2113"/>
      <c r="D2113"/>
    </row>
    <row r="2114" spans="1:4" x14ac:dyDescent="0.3">
      <c r="A2114"/>
      <c r="B2114"/>
      <c r="C2114"/>
      <c r="D2114"/>
    </row>
    <row r="2115" spans="1:4" x14ac:dyDescent="0.3">
      <c r="A2115"/>
      <c r="B2115"/>
      <c r="C2115"/>
      <c r="D2115"/>
    </row>
    <row r="2116" spans="1:4" x14ac:dyDescent="0.3">
      <c r="A2116"/>
      <c r="B2116"/>
      <c r="C2116"/>
      <c r="D2116"/>
    </row>
    <row r="2117" spans="1:4" x14ac:dyDescent="0.3">
      <c r="A2117"/>
      <c r="B2117"/>
      <c r="C2117"/>
      <c r="D2117"/>
    </row>
    <row r="2118" spans="1:4" x14ac:dyDescent="0.3">
      <c r="A2118"/>
      <c r="B2118"/>
      <c r="C2118"/>
      <c r="D2118"/>
    </row>
    <row r="2119" spans="1:4" x14ac:dyDescent="0.3">
      <c r="A2119"/>
      <c r="B2119"/>
      <c r="C2119"/>
      <c r="D2119"/>
    </row>
    <row r="2120" spans="1:4" x14ac:dyDescent="0.3">
      <c r="A2120"/>
      <c r="B2120"/>
      <c r="C2120"/>
      <c r="D2120"/>
    </row>
    <row r="2121" spans="1:4" x14ac:dyDescent="0.3">
      <c r="A2121"/>
      <c r="B2121"/>
      <c r="C2121"/>
      <c r="D2121"/>
    </row>
    <row r="2122" spans="1:4" x14ac:dyDescent="0.3">
      <c r="A2122"/>
      <c r="B2122"/>
      <c r="C2122"/>
      <c r="D2122"/>
    </row>
    <row r="2123" spans="1:4" x14ac:dyDescent="0.3">
      <c r="A2123"/>
      <c r="B2123"/>
      <c r="C2123"/>
      <c r="D2123"/>
    </row>
    <row r="2124" spans="1:4" x14ac:dyDescent="0.3">
      <c r="A2124"/>
      <c r="B2124"/>
      <c r="C2124"/>
      <c r="D2124"/>
    </row>
    <row r="2125" spans="1:4" x14ac:dyDescent="0.3">
      <c r="A2125"/>
      <c r="B2125"/>
      <c r="C2125"/>
      <c r="D2125"/>
    </row>
    <row r="2126" spans="1:4" x14ac:dyDescent="0.3">
      <c r="A2126"/>
      <c r="B2126"/>
      <c r="C2126"/>
      <c r="D2126"/>
    </row>
    <row r="2127" spans="1:4" x14ac:dyDescent="0.3">
      <c r="A2127"/>
      <c r="B2127"/>
      <c r="C2127"/>
      <c r="D2127"/>
    </row>
    <row r="2128" spans="1:4" x14ac:dyDescent="0.3">
      <c r="A2128"/>
      <c r="B2128"/>
      <c r="C2128"/>
      <c r="D2128"/>
    </row>
    <row r="2129" spans="1:4" x14ac:dyDescent="0.3">
      <c r="A2129"/>
      <c r="B2129"/>
      <c r="C2129"/>
      <c r="D2129"/>
    </row>
    <row r="2130" spans="1:4" x14ac:dyDescent="0.3">
      <c r="A2130"/>
      <c r="B2130"/>
      <c r="C2130"/>
      <c r="D2130"/>
    </row>
    <row r="2131" spans="1:4" x14ac:dyDescent="0.3">
      <c r="A2131"/>
      <c r="B2131"/>
      <c r="C2131"/>
      <c r="D2131"/>
    </row>
    <row r="2132" spans="1:4" x14ac:dyDescent="0.3">
      <c r="A2132"/>
      <c r="B2132"/>
      <c r="C2132"/>
      <c r="D2132"/>
    </row>
    <row r="2133" spans="1:4" x14ac:dyDescent="0.3">
      <c r="A2133"/>
      <c r="B2133"/>
      <c r="C2133"/>
      <c r="D2133"/>
    </row>
    <row r="2134" spans="1:4" x14ac:dyDescent="0.3">
      <c r="A2134"/>
      <c r="B2134"/>
      <c r="C2134"/>
      <c r="D2134"/>
    </row>
    <row r="2135" spans="1:4" x14ac:dyDescent="0.3">
      <c r="A2135"/>
      <c r="B2135"/>
      <c r="C2135"/>
      <c r="D2135"/>
    </row>
    <row r="2136" spans="1:4" x14ac:dyDescent="0.3">
      <c r="A2136"/>
      <c r="B2136"/>
      <c r="C2136"/>
      <c r="D2136"/>
    </row>
    <row r="2137" spans="1:4" x14ac:dyDescent="0.3">
      <c r="A2137"/>
      <c r="B2137"/>
      <c r="C2137"/>
      <c r="D2137"/>
    </row>
    <row r="2138" spans="1:4" x14ac:dyDescent="0.3">
      <c r="A2138"/>
      <c r="B2138"/>
      <c r="C2138"/>
      <c r="D2138"/>
    </row>
    <row r="2139" spans="1:4" x14ac:dyDescent="0.3">
      <c r="A2139"/>
      <c r="B2139"/>
      <c r="C2139"/>
      <c r="D2139"/>
    </row>
    <row r="2140" spans="1:4" x14ac:dyDescent="0.3">
      <c r="A2140"/>
      <c r="B2140"/>
      <c r="C2140"/>
      <c r="D2140"/>
    </row>
    <row r="2141" spans="1:4" x14ac:dyDescent="0.3">
      <c r="A2141"/>
      <c r="B2141"/>
      <c r="C2141"/>
      <c r="D2141"/>
    </row>
    <row r="2142" spans="1:4" x14ac:dyDescent="0.3">
      <c r="A2142"/>
      <c r="B2142"/>
      <c r="C2142"/>
      <c r="D2142"/>
    </row>
    <row r="2143" spans="1:4" x14ac:dyDescent="0.3">
      <c r="A2143"/>
      <c r="B2143"/>
      <c r="C2143"/>
      <c r="D2143"/>
    </row>
    <row r="2144" spans="1:4" x14ac:dyDescent="0.3">
      <c r="A2144"/>
      <c r="B2144"/>
      <c r="C2144"/>
      <c r="D2144"/>
    </row>
    <row r="2145" spans="1:4" x14ac:dyDescent="0.3">
      <c r="A2145"/>
      <c r="B2145"/>
      <c r="C2145"/>
      <c r="D2145"/>
    </row>
    <row r="2146" spans="1:4" x14ac:dyDescent="0.3">
      <c r="A2146"/>
      <c r="B2146"/>
      <c r="C2146"/>
      <c r="D2146"/>
    </row>
    <row r="2147" spans="1:4" x14ac:dyDescent="0.3">
      <c r="A2147"/>
      <c r="B2147"/>
      <c r="C2147"/>
      <c r="D2147"/>
    </row>
    <row r="2148" spans="1:4" x14ac:dyDescent="0.3">
      <c r="A2148"/>
      <c r="B2148"/>
      <c r="C2148"/>
      <c r="D2148"/>
    </row>
    <row r="2149" spans="1:4" x14ac:dyDescent="0.3">
      <c r="A2149"/>
      <c r="B2149"/>
      <c r="C2149"/>
      <c r="D2149"/>
    </row>
    <row r="2150" spans="1:4" x14ac:dyDescent="0.3">
      <c r="A2150"/>
      <c r="B2150"/>
      <c r="C2150"/>
      <c r="D2150"/>
    </row>
    <row r="2151" spans="1:4" x14ac:dyDescent="0.3">
      <c r="A2151"/>
      <c r="B2151"/>
      <c r="C2151"/>
      <c r="D2151"/>
    </row>
    <row r="2152" spans="1:4" x14ac:dyDescent="0.3">
      <c r="A2152"/>
      <c r="B2152"/>
      <c r="C2152"/>
      <c r="D2152"/>
    </row>
    <row r="2153" spans="1:4" x14ac:dyDescent="0.3">
      <c r="A2153"/>
      <c r="B2153"/>
      <c r="C2153"/>
      <c r="D2153"/>
    </row>
    <row r="2154" spans="1:4" x14ac:dyDescent="0.3">
      <c r="A2154"/>
      <c r="B2154"/>
      <c r="C2154"/>
      <c r="D2154"/>
    </row>
    <row r="2155" spans="1:4" x14ac:dyDescent="0.3">
      <c r="A2155"/>
      <c r="B2155"/>
      <c r="C2155"/>
      <c r="D2155"/>
    </row>
    <row r="2156" spans="1:4" x14ac:dyDescent="0.3">
      <c r="A2156"/>
      <c r="B2156"/>
      <c r="C2156"/>
      <c r="D2156"/>
    </row>
    <row r="2157" spans="1:4" x14ac:dyDescent="0.3">
      <c r="A2157"/>
      <c r="B2157"/>
      <c r="C2157"/>
      <c r="D2157"/>
    </row>
    <row r="2158" spans="1:4" x14ac:dyDescent="0.3">
      <c r="A2158"/>
      <c r="B2158"/>
      <c r="C2158"/>
      <c r="D2158"/>
    </row>
    <row r="2159" spans="1:4" x14ac:dyDescent="0.3">
      <c r="A2159"/>
      <c r="B2159"/>
      <c r="C2159"/>
      <c r="D2159"/>
    </row>
    <row r="2160" spans="1:4" x14ac:dyDescent="0.3">
      <c r="A2160"/>
      <c r="B2160"/>
      <c r="C2160"/>
      <c r="D2160"/>
    </row>
    <row r="2161" spans="1:4" x14ac:dyDescent="0.3">
      <c r="A2161"/>
      <c r="B2161"/>
      <c r="C2161"/>
      <c r="D2161"/>
    </row>
    <row r="2162" spans="1:4" x14ac:dyDescent="0.3">
      <c r="A2162"/>
      <c r="B2162"/>
      <c r="C2162"/>
      <c r="D2162"/>
    </row>
    <row r="2163" spans="1:4" x14ac:dyDescent="0.3">
      <c r="A2163"/>
      <c r="B2163"/>
      <c r="C2163"/>
      <c r="D2163"/>
    </row>
    <row r="2164" spans="1:4" x14ac:dyDescent="0.3">
      <c r="A2164"/>
      <c r="B2164"/>
      <c r="C2164"/>
      <c r="D2164"/>
    </row>
    <row r="2165" spans="1:4" x14ac:dyDescent="0.3">
      <c r="A2165"/>
      <c r="B2165"/>
      <c r="C2165"/>
      <c r="D2165"/>
    </row>
    <row r="2166" spans="1:4" x14ac:dyDescent="0.3">
      <c r="A2166"/>
      <c r="B2166"/>
      <c r="C2166"/>
      <c r="D2166"/>
    </row>
    <row r="2167" spans="1:4" x14ac:dyDescent="0.3">
      <c r="A2167"/>
      <c r="B2167"/>
      <c r="C2167"/>
      <c r="D2167"/>
    </row>
    <row r="2168" spans="1:4" x14ac:dyDescent="0.3">
      <c r="A2168"/>
      <c r="B2168"/>
      <c r="C2168"/>
      <c r="D2168"/>
    </row>
    <row r="2169" spans="1:4" x14ac:dyDescent="0.3">
      <c r="A2169"/>
      <c r="B2169"/>
      <c r="C2169"/>
      <c r="D2169"/>
    </row>
    <row r="2170" spans="1:4" x14ac:dyDescent="0.3">
      <c r="A2170"/>
      <c r="B2170"/>
      <c r="C2170"/>
      <c r="D2170"/>
    </row>
    <row r="2171" spans="1:4" x14ac:dyDescent="0.3">
      <c r="A2171"/>
      <c r="B2171"/>
      <c r="C2171"/>
      <c r="D2171"/>
    </row>
    <row r="2172" spans="1:4" x14ac:dyDescent="0.3">
      <c r="A2172"/>
      <c r="B2172"/>
      <c r="C2172"/>
      <c r="D2172"/>
    </row>
    <row r="2173" spans="1:4" x14ac:dyDescent="0.3">
      <c r="A2173"/>
      <c r="B2173"/>
      <c r="C2173"/>
      <c r="D2173"/>
    </row>
    <row r="2174" spans="1:4" x14ac:dyDescent="0.3">
      <c r="A2174"/>
      <c r="B2174"/>
      <c r="C2174"/>
      <c r="D2174"/>
    </row>
    <row r="2175" spans="1:4" x14ac:dyDescent="0.3">
      <c r="A2175"/>
      <c r="B2175"/>
      <c r="C2175"/>
      <c r="D2175"/>
    </row>
    <row r="2176" spans="1:4" x14ac:dyDescent="0.3">
      <c r="A2176"/>
      <c r="B2176"/>
      <c r="C2176"/>
      <c r="D2176"/>
    </row>
    <row r="2177" spans="1:4" x14ac:dyDescent="0.3">
      <c r="A2177"/>
      <c r="B2177"/>
      <c r="C2177"/>
      <c r="D2177"/>
    </row>
    <row r="2178" spans="1:4" x14ac:dyDescent="0.3">
      <c r="A2178"/>
      <c r="B2178"/>
      <c r="C2178"/>
      <c r="D2178"/>
    </row>
    <row r="2179" spans="1:4" x14ac:dyDescent="0.3">
      <c r="A2179"/>
      <c r="B2179"/>
      <c r="C2179"/>
      <c r="D2179"/>
    </row>
    <row r="2180" spans="1:4" x14ac:dyDescent="0.3">
      <c r="A2180"/>
      <c r="B2180"/>
      <c r="C2180"/>
      <c r="D2180"/>
    </row>
    <row r="2181" spans="1:4" x14ac:dyDescent="0.3">
      <c r="A2181"/>
      <c r="B2181"/>
      <c r="C2181"/>
      <c r="D2181"/>
    </row>
    <row r="2182" spans="1:4" x14ac:dyDescent="0.3">
      <c r="A2182"/>
      <c r="B2182"/>
      <c r="C2182"/>
      <c r="D2182"/>
    </row>
    <row r="2183" spans="1:4" x14ac:dyDescent="0.3">
      <c r="A2183"/>
      <c r="B2183"/>
      <c r="C2183"/>
      <c r="D2183"/>
    </row>
    <row r="2184" spans="1:4" x14ac:dyDescent="0.3">
      <c r="A2184"/>
      <c r="B2184"/>
      <c r="C2184"/>
      <c r="D2184"/>
    </row>
    <row r="2185" spans="1:4" x14ac:dyDescent="0.3">
      <c r="A2185"/>
      <c r="B2185"/>
      <c r="C2185"/>
      <c r="D2185"/>
    </row>
    <row r="2186" spans="1:4" x14ac:dyDescent="0.3">
      <c r="A2186"/>
      <c r="B2186"/>
      <c r="C2186"/>
      <c r="D2186"/>
    </row>
    <row r="2187" spans="1:4" x14ac:dyDescent="0.3">
      <c r="A2187"/>
      <c r="B2187"/>
      <c r="C2187"/>
      <c r="D2187"/>
    </row>
    <row r="2188" spans="1:4" x14ac:dyDescent="0.3">
      <c r="A2188"/>
      <c r="B2188"/>
      <c r="C2188"/>
      <c r="D2188"/>
    </row>
    <row r="2189" spans="1:4" x14ac:dyDescent="0.3">
      <c r="A2189"/>
      <c r="B2189"/>
      <c r="C2189"/>
      <c r="D2189"/>
    </row>
    <row r="2190" spans="1:4" x14ac:dyDescent="0.3">
      <c r="A2190"/>
      <c r="B2190"/>
      <c r="C2190"/>
      <c r="D2190"/>
    </row>
    <row r="2191" spans="1:4" x14ac:dyDescent="0.3">
      <c r="A2191"/>
      <c r="B2191"/>
      <c r="C2191"/>
      <c r="D2191"/>
    </row>
    <row r="2192" spans="1:4" x14ac:dyDescent="0.3">
      <c r="A2192"/>
      <c r="B2192"/>
      <c r="C2192"/>
      <c r="D2192"/>
    </row>
    <row r="2193" spans="1:4" x14ac:dyDescent="0.3">
      <c r="A2193"/>
      <c r="B2193"/>
      <c r="C2193"/>
      <c r="D2193"/>
    </row>
    <row r="2194" spans="1:4" x14ac:dyDescent="0.3">
      <c r="A2194"/>
      <c r="B2194"/>
      <c r="C2194"/>
      <c r="D2194"/>
    </row>
    <row r="2195" spans="1:4" x14ac:dyDescent="0.3">
      <c r="A2195"/>
      <c r="B2195"/>
      <c r="C2195"/>
      <c r="D2195"/>
    </row>
    <row r="2196" spans="1:4" x14ac:dyDescent="0.3">
      <c r="A2196"/>
      <c r="B2196"/>
      <c r="C2196"/>
      <c r="D2196"/>
    </row>
    <row r="2197" spans="1:4" x14ac:dyDescent="0.3">
      <c r="A2197"/>
      <c r="B2197"/>
      <c r="C2197"/>
      <c r="D2197"/>
    </row>
    <row r="2198" spans="1:4" x14ac:dyDescent="0.3">
      <c r="A2198"/>
      <c r="B2198"/>
      <c r="C2198"/>
      <c r="D2198"/>
    </row>
    <row r="2199" spans="1:4" x14ac:dyDescent="0.3">
      <c r="A2199"/>
      <c r="B2199"/>
      <c r="C2199"/>
      <c r="D2199"/>
    </row>
    <row r="2200" spans="1:4" x14ac:dyDescent="0.3">
      <c r="A2200"/>
      <c r="B2200"/>
      <c r="C2200"/>
      <c r="D2200"/>
    </row>
    <row r="2201" spans="1:4" x14ac:dyDescent="0.3">
      <c r="A2201"/>
      <c r="B2201"/>
      <c r="C2201"/>
      <c r="D2201"/>
    </row>
    <row r="2202" spans="1:4" x14ac:dyDescent="0.3">
      <c r="A2202"/>
      <c r="B2202"/>
      <c r="C2202"/>
      <c r="D2202"/>
    </row>
    <row r="2203" spans="1:4" x14ac:dyDescent="0.3">
      <c r="A2203"/>
      <c r="B2203"/>
      <c r="C2203"/>
      <c r="D2203"/>
    </row>
    <row r="2204" spans="1:4" x14ac:dyDescent="0.3">
      <c r="A2204"/>
      <c r="B2204"/>
      <c r="C2204"/>
      <c r="D2204"/>
    </row>
    <row r="2205" spans="1:4" x14ac:dyDescent="0.3">
      <c r="A2205"/>
      <c r="B2205"/>
      <c r="C2205"/>
      <c r="D2205"/>
    </row>
    <row r="2206" spans="1:4" x14ac:dyDescent="0.3">
      <c r="A2206"/>
      <c r="B2206"/>
      <c r="C2206"/>
      <c r="D2206"/>
    </row>
    <row r="2207" spans="1:4" x14ac:dyDescent="0.3">
      <c r="A2207"/>
      <c r="B2207"/>
      <c r="C2207"/>
      <c r="D2207"/>
    </row>
    <row r="2208" spans="1:4" x14ac:dyDescent="0.3">
      <c r="A2208"/>
      <c r="B2208"/>
      <c r="C2208"/>
      <c r="D2208"/>
    </row>
    <row r="2209" spans="1:4" x14ac:dyDescent="0.3">
      <c r="A2209"/>
      <c r="B2209"/>
      <c r="C2209"/>
      <c r="D2209"/>
    </row>
    <row r="2210" spans="1:4" x14ac:dyDescent="0.3">
      <c r="A2210"/>
      <c r="B2210"/>
      <c r="C2210"/>
      <c r="D2210"/>
    </row>
    <row r="2211" spans="1:4" x14ac:dyDescent="0.3">
      <c r="A2211"/>
      <c r="B2211"/>
      <c r="C2211"/>
      <c r="D2211"/>
    </row>
    <row r="2212" spans="1:4" x14ac:dyDescent="0.3">
      <c r="A2212"/>
      <c r="B2212"/>
      <c r="C2212"/>
      <c r="D2212"/>
    </row>
    <row r="2213" spans="1:4" x14ac:dyDescent="0.3">
      <c r="A2213"/>
      <c r="B2213"/>
      <c r="C2213"/>
      <c r="D2213"/>
    </row>
    <row r="2214" spans="1:4" x14ac:dyDescent="0.3">
      <c r="A2214"/>
      <c r="B2214"/>
      <c r="C2214"/>
      <c r="D2214"/>
    </row>
    <row r="2215" spans="1:4" x14ac:dyDescent="0.3">
      <c r="A2215"/>
      <c r="B2215"/>
      <c r="C2215"/>
      <c r="D2215"/>
    </row>
    <row r="2216" spans="1:4" x14ac:dyDescent="0.3">
      <c r="A2216"/>
      <c r="B2216"/>
      <c r="C2216"/>
      <c r="D2216"/>
    </row>
    <row r="2217" spans="1:4" x14ac:dyDescent="0.3">
      <c r="A2217"/>
      <c r="B2217"/>
      <c r="C2217"/>
      <c r="D2217"/>
    </row>
    <row r="2218" spans="1:4" x14ac:dyDescent="0.3">
      <c r="A2218"/>
      <c r="B2218"/>
      <c r="C2218"/>
      <c r="D2218"/>
    </row>
    <row r="2219" spans="1:4" x14ac:dyDescent="0.3">
      <c r="A2219"/>
      <c r="B2219"/>
      <c r="C2219"/>
      <c r="D2219"/>
    </row>
    <row r="2220" spans="1:4" x14ac:dyDescent="0.3">
      <c r="A2220"/>
      <c r="B2220"/>
      <c r="C2220"/>
      <c r="D2220"/>
    </row>
    <row r="2221" spans="1:4" x14ac:dyDescent="0.3">
      <c r="A2221"/>
      <c r="B2221"/>
      <c r="C2221"/>
      <c r="D2221"/>
    </row>
    <row r="2222" spans="1:4" x14ac:dyDescent="0.3">
      <c r="A2222"/>
      <c r="B2222"/>
      <c r="C2222"/>
      <c r="D2222"/>
    </row>
    <row r="2223" spans="1:4" x14ac:dyDescent="0.3">
      <c r="A2223"/>
      <c r="B2223"/>
      <c r="C2223"/>
      <c r="D2223"/>
    </row>
    <row r="2224" spans="1:4" x14ac:dyDescent="0.3">
      <c r="A2224"/>
      <c r="B2224"/>
      <c r="C2224"/>
      <c r="D2224"/>
    </row>
    <row r="2225" spans="1:4" x14ac:dyDescent="0.3">
      <c r="A2225"/>
      <c r="B2225"/>
      <c r="C2225"/>
      <c r="D2225"/>
    </row>
    <row r="2226" spans="1:4" x14ac:dyDescent="0.3">
      <c r="A2226"/>
      <c r="B2226"/>
      <c r="C2226"/>
      <c r="D2226"/>
    </row>
    <row r="2227" spans="1:4" x14ac:dyDescent="0.3">
      <c r="A2227"/>
      <c r="B2227"/>
      <c r="C2227"/>
      <c r="D2227"/>
    </row>
    <row r="2228" spans="1:4" x14ac:dyDescent="0.3">
      <c r="A2228"/>
      <c r="B2228"/>
      <c r="C2228"/>
      <c r="D2228"/>
    </row>
    <row r="2229" spans="1:4" x14ac:dyDescent="0.3">
      <c r="A2229"/>
      <c r="B2229"/>
      <c r="C2229"/>
      <c r="D2229"/>
    </row>
    <row r="2230" spans="1:4" x14ac:dyDescent="0.3">
      <c r="A2230"/>
      <c r="B2230"/>
      <c r="C2230"/>
      <c r="D2230"/>
    </row>
    <row r="2231" spans="1:4" x14ac:dyDescent="0.3">
      <c r="A2231"/>
      <c r="B2231"/>
      <c r="C2231"/>
      <c r="D2231"/>
    </row>
    <row r="2232" spans="1:4" x14ac:dyDescent="0.3">
      <c r="A2232"/>
      <c r="B2232"/>
      <c r="C2232"/>
      <c r="D2232"/>
    </row>
    <row r="2233" spans="1:4" x14ac:dyDescent="0.3">
      <c r="A2233"/>
      <c r="B2233"/>
      <c r="C2233"/>
      <c r="D2233"/>
    </row>
    <row r="2234" spans="1:4" x14ac:dyDescent="0.3">
      <c r="A2234"/>
      <c r="B2234"/>
      <c r="C2234"/>
      <c r="D2234"/>
    </row>
    <row r="2235" spans="1:4" x14ac:dyDescent="0.3">
      <c r="A2235"/>
      <c r="B2235"/>
      <c r="C2235"/>
      <c r="D2235"/>
    </row>
    <row r="2236" spans="1:4" x14ac:dyDescent="0.3">
      <c r="A2236"/>
      <c r="B2236"/>
      <c r="C2236"/>
      <c r="D2236"/>
    </row>
    <row r="2237" spans="1:4" x14ac:dyDescent="0.3">
      <c r="A2237"/>
      <c r="B2237"/>
      <c r="C2237"/>
      <c r="D2237"/>
    </row>
    <row r="2238" spans="1:4" x14ac:dyDescent="0.3">
      <c r="A2238"/>
      <c r="B2238"/>
      <c r="C2238"/>
      <c r="D2238"/>
    </row>
    <row r="2239" spans="1:4" x14ac:dyDescent="0.3">
      <c r="A2239"/>
      <c r="B2239"/>
      <c r="C2239"/>
      <c r="D2239"/>
    </row>
    <row r="2240" spans="1:4" x14ac:dyDescent="0.3">
      <c r="A2240"/>
      <c r="B2240"/>
      <c r="C2240"/>
      <c r="D2240"/>
    </row>
    <row r="2241" spans="1:4" x14ac:dyDescent="0.3">
      <c r="A2241"/>
      <c r="B2241"/>
      <c r="C2241"/>
      <c r="D2241"/>
    </row>
    <row r="2242" spans="1:4" x14ac:dyDescent="0.3">
      <c r="A2242"/>
      <c r="B2242"/>
      <c r="C2242"/>
      <c r="D2242"/>
    </row>
    <row r="2243" spans="1:4" x14ac:dyDescent="0.3">
      <c r="A2243"/>
      <c r="B2243"/>
      <c r="C2243"/>
      <c r="D2243"/>
    </row>
    <row r="2244" spans="1:4" x14ac:dyDescent="0.3">
      <c r="A2244"/>
      <c r="B2244"/>
      <c r="C2244"/>
      <c r="D2244"/>
    </row>
    <row r="2245" spans="1:4" x14ac:dyDescent="0.3">
      <c r="A2245"/>
      <c r="B2245"/>
      <c r="C2245"/>
      <c r="D2245"/>
    </row>
    <row r="2246" spans="1:4" x14ac:dyDescent="0.3">
      <c r="A2246"/>
      <c r="B2246"/>
      <c r="C2246"/>
      <c r="D2246"/>
    </row>
    <row r="2247" spans="1:4" x14ac:dyDescent="0.3">
      <c r="A2247"/>
      <c r="B2247"/>
      <c r="C2247"/>
      <c r="D2247"/>
    </row>
    <row r="2248" spans="1:4" x14ac:dyDescent="0.3">
      <c r="A2248"/>
      <c r="B2248"/>
      <c r="C2248"/>
      <c r="D2248"/>
    </row>
    <row r="2249" spans="1:4" x14ac:dyDescent="0.3">
      <c r="A2249"/>
      <c r="B2249"/>
      <c r="C2249"/>
      <c r="D2249"/>
    </row>
    <row r="2250" spans="1:4" x14ac:dyDescent="0.3">
      <c r="A2250"/>
      <c r="B2250"/>
      <c r="C2250"/>
      <c r="D2250"/>
    </row>
    <row r="2251" spans="1:4" x14ac:dyDescent="0.3">
      <c r="A2251"/>
      <c r="B2251"/>
      <c r="C2251"/>
      <c r="D2251"/>
    </row>
    <row r="2252" spans="1:4" x14ac:dyDescent="0.3">
      <c r="A2252"/>
      <c r="B2252"/>
      <c r="C2252"/>
      <c r="D2252"/>
    </row>
    <row r="2253" spans="1:4" x14ac:dyDescent="0.3">
      <c r="A2253"/>
      <c r="B2253"/>
      <c r="C2253"/>
      <c r="D2253"/>
    </row>
    <row r="2254" spans="1:4" x14ac:dyDescent="0.3">
      <c r="A2254"/>
      <c r="B2254"/>
      <c r="C2254"/>
      <c r="D2254"/>
    </row>
    <row r="2255" spans="1:4" x14ac:dyDescent="0.3">
      <c r="A2255"/>
      <c r="B2255"/>
      <c r="C2255"/>
      <c r="D2255"/>
    </row>
    <row r="2256" spans="1:4" x14ac:dyDescent="0.3">
      <c r="A2256"/>
      <c r="B2256"/>
      <c r="C2256"/>
      <c r="D2256"/>
    </row>
    <row r="2257" spans="1:4" x14ac:dyDescent="0.3">
      <c r="A2257"/>
      <c r="B2257"/>
      <c r="C2257"/>
      <c r="D2257"/>
    </row>
    <row r="2258" spans="1:4" x14ac:dyDescent="0.3">
      <c r="A2258"/>
      <c r="B2258"/>
      <c r="C2258"/>
      <c r="D2258"/>
    </row>
    <row r="2259" spans="1:4" x14ac:dyDescent="0.3">
      <c r="A2259"/>
      <c r="B2259"/>
      <c r="C2259"/>
      <c r="D2259"/>
    </row>
    <row r="2260" spans="1:4" x14ac:dyDescent="0.3">
      <c r="A2260"/>
      <c r="B2260"/>
      <c r="C2260"/>
      <c r="D2260"/>
    </row>
    <row r="2261" spans="1:4" x14ac:dyDescent="0.3">
      <c r="A2261"/>
      <c r="B2261"/>
      <c r="C2261"/>
      <c r="D2261"/>
    </row>
    <row r="2262" spans="1:4" x14ac:dyDescent="0.3">
      <c r="A2262"/>
      <c r="B2262"/>
      <c r="C2262"/>
      <c r="D2262"/>
    </row>
    <row r="2263" spans="1:4" x14ac:dyDescent="0.3">
      <c r="A2263"/>
      <c r="B2263"/>
      <c r="C2263"/>
      <c r="D2263"/>
    </row>
    <row r="2264" spans="1:4" x14ac:dyDescent="0.3">
      <c r="A2264"/>
      <c r="B2264"/>
      <c r="C2264"/>
      <c r="D2264"/>
    </row>
    <row r="2265" spans="1:4" x14ac:dyDescent="0.3">
      <c r="A2265"/>
      <c r="B2265"/>
      <c r="C2265"/>
      <c r="D2265"/>
    </row>
    <row r="2266" spans="1:4" x14ac:dyDescent="0.3">
      <c r="A2266"/>
      <c r="B2266"/>
      <c r="C2266"/>
      <c r="D2266"/>
    </row>
    <row r="2267" spans="1:4" x14ac:dyDescent="0.3">
      <c r="A2267"/>
      <c r="B2267"/>
      <c r="C2267"/>
      <c r="D2267"/>
    </row>
    <row r="2268" spans="1:4" x14ac:dyDescent="0.3">
      <c r="A2268"/>
      <c r="B2268"/>
      <c r="C2268"/>
      <c r="D2268"/>
    </row>
    <row r="2269" spans="1:4" x14ac:dyDescent="0.3">
      <c r="A2269"/>
      <c r="B2269"/>
      <c r="C2269"/>
      <c r="D2269"/>
    </row>
    <row r="2270" spans="1:4" x14ac:dyDescent="0.3">
      <c r="A2270"/>
      <c r="B2270"/>
      <c r="C2270"/>
      <c r="D2270"/>
    </row>
    <row r="2271" spans="1:4" x14ac:dyDescent="0.3">
      <c r="A2271"/>
      <c r="B2271"/>
      <c r="C2271"/>
      <c r="D2271"/>
    </row>
    <row r="2272" spans="1:4" x14ac:dyDescent="0.3">
      <c r="A2272"/>
      <c r="B2272"/>
      <c r="C2272"/>
      <c r="D2272"/>
    </row>
    <row r="2273" spans="1:4" x14ac:dyDescent="0.3">
      <c r="A2273"/>
      <c r="B2273"/>
      <c r="C2273"/>
      <c r="D2273"/>
    </row>
    <row r="2274" spans="1:4" x14ac:dyDescent="0.3">
      <c r="A2274"/>
      <c r="B2274"/>
      <c r="C2274"/>
      <c r="D2274"/>
    </row>
    <row r="2275" spans="1:4" x14ac:dyDescent="0.3">
      <c r="A2275"/>
      <c r="B2275"/>
      <c r="C2275"/>
      <c r="D2275"/>
    </row>
    <row r="2276" spans="1:4" x14ac:dyDescent="0.3">
      <c r="A2276"/>
      <c r="B2276"/>
      <c r="C2276"/>
      <c r="D2276"/>
    </row>
    <row r="2277" spans="1:4" x14ac:dyDescent="0.3">
      <c r="A2277"/>
      <c r="B2277"/>
      <c r="C2277"/>
      <c r="D2277"/>
    </row>
    <row r="2278" spans="1:4" x14ac:dyDescent="0.3">
      <c r="A2278"/>
      <c r="B2278"/>
      <c r="C2278"/>
      <c r="D2278"/>
    </row>
    <row r="2279" spans="1:4" x14ac:dyDescent="0.3">
      <c r="A2279"/>
      <c r="B2279"/>
      <c r="C2279"/>
      <c r="D2279"/>
    </row>
    <row r="2280" spans="1:4" x14ac:dyDescent="0.3">
      <c r="A2280"/>
      <c r="B2280"/>
      <c r="C2280"/>
      <c r="D2280"/>
    </row>
    <row r="2281" spans="1:4" x14ac:dyDescent="0.3">
      <c r="A2281"/>
      <c r="B2281"/>
      <c r="C2281"/>
      <c r="D2281"/>
    </row>
    <row r="2282" spans="1:4" x14ac:dyDescent="0.3">
      <c r="A2282"/>
      <c r="B2282"/>
      <c r="C2282"/>
      <c r="D2282"/>
    </row>
    <row r="2283" spans="1:4" x14ac:dyDescent="0.3">
      <c r="A2283"/>
      <c r="B2283"/>
      <c r="C2283"/>
      <c r="D2283"/>
    </row>
    <row r="2284" spans="1:4" x14ac:dyDescent="0.3">
      <c r="A2284"/>
      <c r="B2284"/>
      <c r="C2284"/>
      <c r="D2284"/>
    </row>
    <row r="2285" spans="1:4" x14ac:dyDescent="0.3">
      <c r="A2285"/>
      <c r="B2285"/>
      <c r="C2285"/>
      <c r="D2285"/>
    </row>
    <row r="2286" spans="1:4" x14ac:dyDescent="0.3">
      <c r="A2286"/>
      <c r="B2286"/>
      <c r="C2286"/>
      <c r="D2286"/>
    </row>
    <row r="2287" spans="1:4" x14ac:dyDescent="0.3">
      <c r="A2287"/>
      <c r="B2287"/>
      <c r="C2287"/>
      <c r="D2287"/>
    </row>
    <row r="2288" spans="1:4" x14ac:dyDescent="0.3">
      <c r="A2288"/>
      <c r="B2288"/>
      <c r="C2288"/>
      <c r="D2288"/>
    </row>
    <row r="2289" spans="1:4" x14ac:dyDescent="0.3">
      <c r="A2289"/>
      <c r="B2289"/>
      <c r="C2289"/>
      <c r="D2289"/>
    </row>
    <row r="2290" spans="1:4" x14ac:dyDescent="0.3">
      <c r="A2290"/>
      <c r="B2290"/>
      <c r="C2290"/>
      <c r="D2290"/>
    </row>
    <row r="2291" spans="1:4" x14ac:dyDescent="0.3">
      <c r="A2291"/>
      <c r="B2291"/>
      <c r="C2291"/>
      <c r="D2291"/>
    </row>
    <row r="2292" spans="1:4" x14ac:dyDescent="0.3">
      <c r="A2292"/>
      <c r="B2292"/>
      <c r="C2292"/>
      <c r="D2292"/>
    </row>
    <row r="2293" spans="1:4" x14ac:dyDescent="0.3">
      <c r="A2293"/>
      <c r="B2293"/>
      <c r="C2293"/>
      <c r="D2293"/>
    </row>
    <row r="2294" spans="1:4" x14ac:dyDescent="0.3">
      <c r="A2294"/>
      <c r="B2294"/>
      <c r="C2294"/>
      <c r="D2294"/>
    </row>
    <row r="2295" spans="1:4" x14ac:dyDescent="0.3">
      <c r="A2295"/>
      <c r="B2295"/>
      <c r="C2295"/>
      <c r="D2295"/>
    </row>
    <row r="2296" spans="1:4" x14ac:dyDescent="0.3">
      <c r="A2296"/>
      <c r="B2296"/>
      <c r="C2296"/>
      <c r="D2296"/>
    </row>
    <row r="2297" spans="1:4" x14ac:dyDescent="0.3">
      <c r="A2297"/>
      <c r="B2297"/>
      <c r="C2297"/>
      <c r="D2297"/>
    </row>
    <row r="2298" spans="1:4" x14ac:dyDescent="0.3">
      <c r="A2298"/>
      <c r="B2298"/>
      <c r="C2298"/>
      <c r="D2298"/>
    </row>
    <row r="2299" spans="1:4" x14ac:dyDescent="0.3">
      <c r="A2299"/>
      <c r="B2299"/>
      <c r="C2299"/>
      <c r="D2299"/>
    </row>
    <row r="2300" spans="1:4" x14ac:dyDescent="0.3">
      <c r="A2300"/>
      <c r="B2300"/>
      <c r="C2300"/>
      <c r="D2300"/>
    </row>
    <row r="2301" spans="1:4" x14ac:dyDescent="0.3">
      <c r="A2301"/>
      <c r="B2301"/>
      <c r="C2301"/>
      <c r="D2301"/>
    </row>
    <row r="2302" spans="1:4" x14ac:dyDescent="0.3">
      <c r="A2302"/>
      <c r="B2302"/>
      <c r="C2302"/>
      <c r="D2302"/>
    </row>
    <row r="2303" spans="1:4" x14ac:dyDescent="0.3">
      <c r="A2303"/>
      <c r="B2303"/>
      <c r="C2303"/>
      <c r="D2303"/>
    </row>
    <row r="2304" spans="1:4" x14ac:dyDescent="0.3">
      <c r="A2304"/>
      <c r="B2304"/>
      <c r="C2304"/>
      <c r="D2304"/>
    </row>
    <row r="2305" spans="1:4" x14ac:dyDescent="0.3">
      <c r="A2305"/>
      <c r="B2305"/>
      <c r="C2305"/>
      <c r="D2305"/>
    </row>
    <row r="2306" spans="1:4" x14ac:dyDescent="0.3">
      <c r="A2306"/>
      <c r="B2306"/>
      <c r="C2306"/>
      <c r="D2306"/>
    </row>
    <row r="2307" spans="1:4" x14ac:dyDescent="0.3">
      <c r="A2307"/>
      <c r="B2307"/>
      <c r="C2307"/>
      <c r="D2307"/>
    </row>
    <row r="2308" spans="1:4" x14ac:dyDescent="0.3">
      <c r="A2308"/>
      <c r="B2308"/>
      <c r="C2308"/>
      <c r="D2308"/>
    </row>
    <row r="2309" spans="1:4" x14ac:dyDescent="0.3">
      <c r="A2309"/>
      <c r="B2309"/>
      <c r="C2309"/>
      <c r="D2309"/>
    </row>
    <row r="2310" spans="1:4" x14ac:dyDescent="0.3">
      <c r="A2310"/>
      <c r="B2310"/>
      <c r="C2310"/>
      <c r="D2310"/>
    </row>
    <row r="2311" spans="1:4" x14ac:dyDescent="0.3">
      <c r="A2311"/>
      <c r="B2311"/>
      <c r="C2311"/>
      <c r="D2311"/>
    </row>
    <row r="2312" spans="1:4" x14ac:dyDescent="0.3">
      <c r="A2312"/>
      <c r="B2312"/>
      <c r="C2312"/>
      <c r="D2312"/>
    </row>
    <row r="2313" spans="1:4" x14ac:dyDescent="0.3">
      <c r="A2313"/>
      <c r="B2313"/>
      <c r="C2313"/>
      <c r="D2313"/>
    </row>
    <row r="2314" spans="1:4" x14ac:dyDescent="0.3">
      <c r="A2314"/>
      <c r="B2314"/>
      <c r="C2314"/>
      <c r="D2314"/>
    </row>
    <row r="2315" spans="1:4" x14ac:dyDescent="0.3">
      <c r="A2315"/>
      <c r="B2315"/>
      <c r="C2315"/>
      <c r="D2315"/>
    </row>
    <row r="2316" spans="1:4" x14ac:dyDescent="0.3">
      <c r="A2316"/>
      <c r="B2316"/>
      <c r="C2316"/>
      <c r="D2316"/>
    </row>
    <row r="2317" spans="1:4" x14ac:dyDescent="0.3">
      <c r="A2317"/>
      <c r="B2317"/>
      <c r="C2317"/>
      <c r="D2317"/>
    </row>
    <row r="2318" spans="1:4" x14ac:dyDescent="0.3">
      <c r="A2318"/>
      <c r="B2318"/>
      <c r="C2318"/>
      <c r="D2318"/>
    </row>
    <row r="2319" spans="1:4" x14ac:dyDescent="0.3">
      <c r="A2319"/>
      <c r="B2319"/>
      <c r="C2319"/>
      <c r="D2319"/>
    </row>
    <row r="2320" spans="1:4" x14ac:dyDescent="0.3">
      <c r="A2320"/>
      <c r="B2320"/>
      <c r="C2320"/>
      <c r="D2320"/>
    </row>
    <row r="2321" spans="1:4" x14ac:dyDescent="0.3">
      <c r="A2321"/>
      <c r="B2321"/>
      <c r="C2321"/>
      <c r="D2321"/>
    </row>
    <row r="2322" spans="1:4" x14ac:dyDescent="0.3">
      <c r="A2322"/>
      <c r="B2322"/>
      <c r="C2322"/>
      <c r="D2322"/>
    </row>
    <row r="2323" spans="1:4" x14ac:dyDescent="0.3">
      <c r="A2323"/>
      <c r="B2323"/>
      <c r="C2323"/>
      <c r="D2323"/>
    </row>
    <row r="2324" spans="1:4" x14ac:dyDescent="0.3">
      <c r="A2324"/>
      <c r="B2324"/>
      <c r="C2324"/>
      <c r="D2324"/>
    </row>
    <row r="2325" spans="1:4" x14ac:dyDescent="0.3">
      <c r="A2325"/>
      <c r="B2325"/>
      <c r="C2325"/>
      <c r="D2325"/>
    </row>
    <row r="2326" spans="1:4" x14ac:dyDescent="0.3">
      <c r="A2326"/>
      <c r="B2326"/>
      <c r="C2326"/>
      <c r="D2326"/>
    </row>
    <row r="2327" spans="1:4" x14ac:dyDescent="0.3">
      <c r="A2327"/>
      <c r="B2327"/>
      <c r="C2327"/>
      <c r="D2327"/>
    </row>
    <row r="2328" spans="1:4" x14ac:dyDescent="0.3">
      <c r="A2328"/>
      <c r="B2328"/>
      <c r="C2328"/>
      <c r="D2328"/>
    </row>
    <row r="2329" spans="1:4" x14ac:dyDescent="0.3">
      <c r="A2329"/>
      <c r="B2329"/>
      <c r="C2329"/>
      <c r="D2329"/>
    </row>
    <row r="2330" spans="1:4" x14ac:dyDescent="0.3">
      <c r="A2330"/>
      <c r="B2330"/>
      <c r="C2330"/>
      <c r="D2330"/>
    </row>
    <row r="2331" spans="1:4" x14ac:dyDescent="0.3">
      <c r="A2331"/>
      <c r="B2331"/>
      <c r="C2331"/>
      <c r="D2331"/>
    </row>
    <row r="2332" spans="1:4" x14ac:dyDescent="0.3">
      <c r="A2332"/>
      <c r="B2332"/>
      <c r="C2332"/>
      <c r="D2332"/>
    </row>
    <row r="2333" spans="1:4" x14ac:dyDescent="0.3">
      <c r="A2333"/>
      <c r="B2333"/>
      <c r="C2333"/>
      <c r="D2333"/>
    </row>
    <row r="2334" spans="1:4" x14ac:dyDescent="0.3">
      <c r="A2334"/>
      <c r="B2334"/>
      <c r="C2334"/>
      <c r="D2334"/>
    </row>
    <row r="2335" spans="1:4" x14ac:dyDescent="0.3">
      <c r="A2335"/>
      <c r="B2335"/>
      <c r="C2335"/>
      <c r="D2335"/>
    </row>
    <row r="2336" spans="1:4" x14ac:dyDescent="0.3">
      <c r="A2336"/>
      <c r="B2336"/>
      <c r="C2336"/>
      <c r="D2336"/>
    </row>
    <row r="2337" spans="1:4" x14ac:dyDescent="0.3">
      <c r="A2337"/>
      <c r="B2337"/>
      <c r="C2337"/>
      <c r="D2337"/>
    </row>
    <row r="2338" spans="1:4" x14ac:dyDescent="0.3">
      <c r="A2338"/>
      <c r="B2338"/>
      <c r="C2338"/>
      <c r="D2338"/>
    </row>
    <row r="2339" spans="1:4" x14ac:dyDescent="0.3">
      <c r="A2339"/>
      <c r="B2339"/>
      <c r="C2339"/>
      <c r="D2339"/>
    </row>
    <row r="2340" spans="1:4" x14ac:dyDescent="0.3">
      <c r="A2340"/>
      <c r="B2340"/>
      <c r="C2340"/>
      <c r="D2340"/>
    </row>
    <row r="2341" spans="1:4" x14ac:dyDescent="0.3">
      <c r="A2341"/>
      <c r="B2341"/>
      <c r="C2341"/>
      <c r="D2341"/>
    </row>
    <row r="2342" spans="1:4" x14ac:dyDescent="0.3">
      <c r="A2342"/>
      <c r="B2342"/>
      <c r="C2342"/>
      <c r="D2342"/>
    </row>
    <row r="2343" spans="1:4" x14ac:dyDescent="0.3">
      <c r="A2343"/>
      <c r="B2343"/>
      <c r="C2343"/>
      <c r="D2343"/>
    </row>
    <row r="2344" spans="1:4" x14ac:dyDescent="0.3">
      <c r="A2344"/>
      <c r="B2344"/>
      <c r="C2344"/>
      <c r="D2344"/>
    </row>
    <row r="2345" spans="1:4" x14ac:dyDescent="0.3">
      <c r="A2345"/>
      <c r="B2345"/>
      <c r="C2345"/>
      <c r="D2345"/>
    </row>
    <row r="2346" spans="1:4" x14ac:dyDescent="0.3">
      <c r="A2346"/>
      <c r="B2346"/>
      <c r="C2346"/>
      <c r="D2346"/>
    </row>
    <row r="2347" spans="1:4" x14ac:dyDescent="0.3">
      <c r="A2347"/>
      <c r="B2347"/>
      <c r="C2347"/>
      <c r="D2347"/>
    </row>
    <row r="2348" spans="1:4" x14ac:dyDescent="0.3">
      <c r="A2348"/>
      <c r="B2348"/>
      <c r="C2348"/>
      <c r="D2348"/>
    </row>
    <row r="2349" spans="1:4" x14ac:dyDescent="0.3">
      <c r="A2349"/>
      <c r="B2349"/>
      <c r="C2349"/>
      <c r="D2349"/>
    </row>
    <row r="2350" spans="1:4" x14ac:dyDescent="0.3">
      <c r="A2350"/>
      <c r="B2350"/>
      <c r="C2350"/>
      <c r="D2350"/>
    </row>
    <row r="2351" spans="1:4" x14ac:dyDescent="0.3">
      <c r="A2351"/>
      <c r="B2351"/>
      <c r="C2351"/>
      <c r="D2351"/>
    </row>
    <row r="2352" spans="1:4" x14ac:dyDescent="0.3">
      <c r="A2352"/>
      <c r="B2352"/>
      <c r="C2352"/>
      <c r="D2352"/>
    </row>
    <row r="2353" spans="1:4" x14ac:dyDescent="0.3">
      <c r="A2353"/>
      <c r="B2353"/>
      <c r="C2353"/>
      <c r="D2353"/>
    </row>
    <row r="2354" spans="1:4" x14ac:dyDescent="0.3">
      <c r="A2354"/>
      <c r="B2354"/>
      <c r="C2354"/>
      <c r="D2354"/>
    </row>
    <row r="2355" spans="1:4" x14ac:dyDescent="0.3">
      <c r="A2355"/>
      <c r="B2355"/>
      <c r="C2355"/>
      <c r="D2355"/>
    </row>
    <row r="2356" spans="1:4" x14ac:dyDescent="0.3">
      <c r="A2356"/>
      <c r="B2356"/>
      <c r="C2356"/>
      <c r="D2356"/>
    </row>
    <row r="2357" spans="1:4" x14ac:dyDescent="0.3">
      <c r="A2357"/>
      <c r="B2357"/>
      <c r="C2357"/>
      <c r="D2357"/>
    </row>
    <row r="2358" spans="1:4" x14ac:dyDescent="0.3">
      <c r="A2358"/>
      <c r="B2358"/>
      <c r="C2358"/>
      <c r="D2358"/>
    </row>
    <row r="2359" spans="1:4" x14ac:dyDescent="0.3">
      <c r="A2359"/>
      <c r="B2359"/>
      <c r="C2359"/>
      <c r="D2359"/>
    </row>
    <row r="2360" spans="1:4" x14ac:dyDescent="0.3">
      <c r="A2360"/>
      <c r="B2360"/>
      <c r="C2360"/>
      <c r="D2360"/>
    </row>
    <row r="2361" spans="1:4" x14ac:dyDescent="0.3">
      <c r="A2361"/>
      <c r="B2361"/>
      <c r="C2361"/>
      <c r="D2361"/>
    </row>
    <row r="2362" spans="1:4" x14ac:dyDescent="0.3">
      <c r="A2362"/>
      <c r="B2362"/>
      <c r="C2362"/>
      <c r="D2362"/>
    </row>
    <row r="2363" spans="1:4" x14ac:dyDescent="0.3">
      <c r="A2363"/>
      <c r="B2363"/>
      <c r="C2363"/>
      <c r="D2363"/>
    </row>
    <row r="2364" spans="1:4" x14ac:dyDescent="0.3">
      <c r="A2364"/>
      <c r="B2364"/>
      <c r="C2364"/>
      <c r="D2364"/>
    </row>
    <row r="2365" spans="1:4" x14ac:dyDescent="0.3">
      <c r="A2365"/>
      <c r="B2365"/>
      <c r="C2365"/>
      <c r="D2365"/>
    </row>
    <row r="2366" spans="1:4" x14ac:dyDescent="0.3">
      <c r="A2366"/>
      <c r="B2366"/>
      <c r="C2366"/>
      <c r="D2366"/>
    </row>
    <row r="2367" spans="1:4" x14ac:dyDescent="0.3">
      <c r="A2367"/>
      <c r="B2367"/>
      <c r="C2367"/>
      <c r="D2367"/>
    </row>
    <row r="2368" spans="1:4" x14ac:dyDescent="0.3">
      <c r="A2368"/>
      <c r="B2368"/>
      <c r="C2368"/>
      <c r="D2368"/>
    </row>
    <row r="2369" spans="1:4" x14ac:dyDescent="0.3">
      <c r="A2369"/>
      <c r="B2369"/>
      <c r="C2369"/>
      <c r="D2369"/>
    </row>
    <row r="2370" spans="1:4" x14ac:dyDescent="0.3">
      <c r="A2370"/>
      <c r="B2370"/>
      <c r="C2370"/>
      <c r="D2370"/>
    </row>
    <row r="2371" spans="1:4" x14ac:dyDescent="0.3">
      <c r="A2371"/>
      <c r="B2371"/>
      <c r="C2371"/>
      <c r="D2371"/>
    </row>
    <row r="2372" spans="1:4" x14ac:dyDescent="0.3">
      <c r="A2372"/>
      <c r="B2372"/>
      <c r="C2372"/>
      <c r="D2372"/>
    </row>
    <row r="2373" spans="1:4" x14ac:dyDescent="0.3">
      <c r="A2373"/>
      <c r="B2373"/>
      <c r="C2373"/>
      <c r="D2373"/>
    </row>
    <row r="2374" spans="1:4" x14ac:dyDescent="0.3">
      <c r="A2374"/>
      <c r="B2374"/>
      <c r="C2374"/>
      <c r="D2374"/>
    </row>
    <row r="2375" spans="1:4" x14ac:dyDescent="0.3">
      <c r="A2375"/>
      <c r="B2375"/>
      <c r="C2375"/>
      <c r="D2375"/>
    </row>
    <row r="2376" spans="1:4" x14ac:dyDescent="0.3">
      <c r="A2376"/>
      <c r="B2376"/>
      <c r="C2376"/>
      <c r="D2376"/>
    </row>
    <row r="2377" spans="1:4" x14ac:dyDescent="0.3">
      <c r="A2377"/>
      <c r="B2377"/>
      <c r="C2377"/>
      <c r="D2377"/>
    </row>
    <row r="2378" spans="1:4" x14ac:dyDescent="0.3">
      <c r="A2378"/>
      <c r="B2378"/>
      <c r="C2378"/>
      <c r="D2378"/>
    </row>
    <row r="2379" spans="1:4" x14ac:dyDescent="0.3">
      <c r="A2379"/>
      <c r="B2379"/>
      <c r="C2379"/>
      <c r="D2379"/>
    </row>
    <row r="2380" spans="1:4" x14ac:dyDescent="0.3">
      <c r="A2380"/>
      <c r="B2380"/>
      <c r="C2380"/>
      <c r="D2380"/>
    </row>
    <row r="2381" spans="1:4" x14ac:dyDescent="0.3">
      <c r="A2381"/>
      <c r="B2381"/>
      <c r="C2381"/>
      <c r="D2381"/>
    </row>
    <row r="2382" spans="1:4" x14ac:dyDescent="0.3">
      <c r="A2382"/>
      <c r="B2382"/>
      <c r="C2382"/>
      <c r="D2382"/>
    </row>
    <row r="2383" spans="1:4" x14ac:dyDescent="0.3">
      <c r="A2383"/>
      <c r="B2383"/>
      <c r="C2383"/>
      <c r="D2383"/>
    </row>
    <row r="2384" spans="1:4" x14ac:dyDescent="0.3">
      <c r="A2384"/>
      <c r="B2384"/>
      <c r="C2384"/>
      <c r="D2384"/>
    </row>
    <row r="2385" spans="1:4" x14ac:dyDescent="0.3">
      <c r="A2385"/>
      <c r="B2385"/>
      <c r="C2385"/>
      <c r="D2385"/>
    </row>
    <row r="2386" spans="1:4" x14ac:dyDescent="0.3">
      <c r="A2386"/>
      <c r="B2386"/>
      <c r="C2386"/>
      <c r="D2386"/>
    </row>
    <row r="2387" spans="1:4" x14ac:dyDescent="0.3">
      <c r="A2387"/>
      <c r="B2387"/>
      <c r="C2387"/>
      <c r="D2387"/>
    </row>
    <row r="2388" spans="1:4" x14ac:dyDescent="0.3">
      <c r="A2388"/>
      <c r="B2388"/>
      <c r="C2388"/>
      <c r="D2388"/>
    </row>
    <row r="2389" spans="1:4" x14ac:dyDescent="0.3">
      <c r="A2389"/>
      <c r="B2389"/>
      <c r="C2389"/>
      <c r="D2389"/>
    </row>
    <row r="2390" spans="1:4" x14ac:dyDescent="0.3">
      <c r="A2390"/>
      <c r="B2390"/>
      <c r="C2390"/>
      <c r="D2390"/>
    </row>
    <row r="2391" spans="1:4" x14ac:dyDescent="0.3">
      <c r="A2391"/>
      <c r="B2391"/>
      <c r="C2391"/>
      <c r="D2391"/>
    </row>
    <row r="2392" spans="1:4" x14ac:dyDescent="0.3">
      <c r="A2392"/>
      <c r="B2392"/>
      <c r="C2392"/>
      <c r="D2392"/>
    </row>
    <row r="2393" spans="1:4" x14ac:dyDescent="0.3">
      <c r="A2393"/>
      <c r="B2393"/>
      <c r="C2393"/>
      <c r="D2393"/>
    </row>
    <row r="2394" spans="1:4" x14ac:dyDescent="0.3">
      <c r="A2394"/>
      <c r="B2394"/>
      <c r="C2394"/>
      <c r="D2394"/>
    </row>
    <row r="2395" spans="1:4" x14ac:dyDescent="0.3">
      <c r="A2395"/>
      <c r="B2395"/>
      <c r="C2395"/>
      <c r="D2395"/>
    </row>
    <row r="2396" spans="1:4" x14ac:dyDescent="0.3">
      <c r="A2396"/>
      <c r="B2396"/>
      <c r="C2396"/>
      <c r="D2396"/>
    </row>
    <row r="2397" spans="1:4" x14ac:dyDescent="0.3">
      <c r="A2397"/>
      <c r="B2397"/>
      <c r="C2397"/>
      <c r="D2397"/>
    </row>
    <row r="2398" spans="1:4" x14ac:dyDescent="0.3">
      <c r="A2398"/>
      <c r="B2398"/>
      <c r="C2398"/>
      <c r="D2398"/>
    </row>
    <row r="2399" spans="1:4" x14ac:dyDescent="0.3">
      <c r="A2399"/>
      <c r="B2399"/>
      <c r="C2399"/>
      <c r="D2399"/>
    </row>
    <row r="2400" spans="1:4" x14ac:dyDescent="0.3">
      <c r="A2400"/>
      <c r="B2400"/>
      <c r="C2400"/>
      <c r="D2400"/>
    </row>
    <row r="2401" spans="1:4" x14ac:dyDescent="0.3">
      <c r="A2401"/>
      <c r="B2401"/>
      <c r="C2401"/>
      <c r="D2401"/>
    </row>
    <row r="2402" spans="1:4" x14ac:dyDescent="0.3">
      <c r="A2402"/>
      <c r="B2402"/>
      <c r="C2402"/>
      <c r="D2402"/>
    </row>
    <row r="2403" spans="1:4" x14ac:dyDescent="0.3">
      <c r="A2403"/>
      <c r="B2403"/>
      <c r="C2403"/>
      <c r="D2403"/>
    </row>
    <row r="2404" spans="1:4" x14ac:dyDescent="0.3">
      <c r="A2404"/>
      <c r="B2404"/>
      <c r="C2404"/>
      <c r="D2404"/>
    </row>
    <row r="2405" spans="1:4" x14ac:dyDescent="0.3">
      <c r="A2405"/>
      <c r="B2405"/>
      <c r="C2405"/>
      <c r="D2405"/>
    </row>
    <row r="2406" spans="1:4" x14ac:dyDescent="0.3">
      <c r="A2406"/>
      <c r="B2406"/>
      <c r="C2406"/>
      <c r="D2406"/>
    </row>
    <row r="2407" spans="1:4" x14ac:dyDescent="0.3">
      <c r="A2407"/>
      <c r="B2407"/>
      <c r="C2407"/>
      <c r="D2407"/>
    </row>
    <row r="2408" spans="1:4" x14ac:dyDescent="0.3">
      <c r="A2408"/>
      <c r="B2408"/>
      <c r="C2408"/>
      <c r="D2408"/>
    </row>
    <row r="2409" spans="1:4" x14ac:dyDescent="0.3">
      <c r="A2409"/>
      <c r="B2409"/>
      <c r="C2409"/>
      <c r="D2409"/>
    </row>
    <row r="2410" spans="1:4" x14ac:dyDescent="0.3">
      <c r="A2410"/>
      <c r="B2410"/>
      <c r="C2410"/>
      <c r="D2410"/>
    </row>
    <row r="2411" spans="1:4" x14ac:dyDescent="0.3">
      <c r="A2411"/>
      <c r="B2411"/>
      <c r="C2411"/>
      <c r="D2411"/>
    </row>
    <row r="2412" spans="1:4" x14ac:dyDescent="0.3">
      <c r="A2412"/>
      <c r="B2412"/>
      <c r="C2412"/>
      <c r="D2412"/>
    </row>
    <row r="2413" spans="1:4" x14ac:dyDescent="0.3">
      <c r="A2413"/>
      <c r="B2413"/>
      <c r="C2413"/>
      <c r="D2413"/>
    </row>
    <row r="2414" spans="1:4" x14ac:dyDescent="0.3">
      <c r="A2414"/>
      <c r="B2414"/>
      <c r="C2414"/>
      <c r="D2414"/>
    </row>
    <row r="2415" spans="1:4" x14ac:dyDescent="0.3">
      <c r="A2415"/>
      <c r="B2415"/>
      <c r="C2415"/>
      <c r="D2415"/>
    </row>
    <row r="2416" spans="1:4" x14ac:dyDescent="0.3">
      <c r="A2416"/>
      <c r="B2416"/>
      <c r="C2416"/>
      <c r="D2416"/>
    </row>
    <row r="2417" spans="1:4" x14ac:dyDescent="0.3">
      <c r="A2417"/>
      <c r="B2417"/>
      <c r="C2417"/>
      <c r="D2417"/>
    </row>
    <row r="2418" spans="1:4" x14ac:dyDescent="0.3">
      <c r="A2418"/>
      <c r="B2418"/>
      <c r="C2418"/>
      <c r="D2418"/>
    </row>
    <row r="2419" spans="1:4" x14ac:dyDescent="0.3">
      <c r="A2419"/>
      <c r="B2419"/>
      <c r="C2419"/>
      <c r="D2419"/>
    </row>
    <row r="2420" spans="1:4" x14ac:dyDescent="0.3">
      <c r="A2420"/>
      <c r="B2420"/>
      <c r="C2420"/>
      <c r="D2420"/>
    </row>
    <row r="2421" spans="1:4" x14ac:dyDescent="0.3">
      <c r="A2421"/>
      <c r="B2421"/>
      <c r="C2421"/>
      <c r="D2421"/>
    </row>
    <row r="2422" spans="1:4" x14ac:dyDescent="0.3">
      <c r="A2422"/>
      <c r="B2422"/>
      <c r="C2422"/>
      <c r="D2422"/>
    </row>
    <row r="2423" spans="1:4" x14ac:dyDescent="0.3">
      <c r="A2423"/>
      <c r="B2423"/>
      <c r="C2423"/>
      <c r="D2423"/>
    </row>
    <row r="2424" spans="1:4" x14ac:dyDescent="0.3">
      <c r="A2424"/>
      <c r="B2424"/>
      <c r="C2424"/>
      <c r="D2424"/>
    </row>
    <row r="2425" spans="1:4" x14ac:dyDescent="0.3">
      <c r="A2425"/>
      <c r="B2425"/>
      <c r="C2425"/>
      <c r="D2425"/>
    </row>
    <row r="2426" spans="1:4" x14ac:dyDescent="0.3">
      <c r="A2426"/>
      <c r="B2426"/>
      <c r="C2426"/>
      <c r="D2426"/>
    </row>
    <row r="2427" spans="1:4" x14ac:dyDescent="0.3">
      <c r="A2427"/>
      <c r="B2427"/>
      <c r="C2427"/>
      <c r="D2427"/>
    </row>
    <row r="2428" spans="1:4" x14ac:dyDescent="0.3">
      <c r="A2428"/>
      <c r="B2428"/>
      <c r="C2428"/>
      <c r="D2428"/>
    </row>
    <row r="2429" spans="1:4" x14ac:dyDescent="0.3">
      <c r="A2429"/>
      <c r="B2429"/>
      <c r="C2429"/>
      <c r="D2429"/>
    </row>
    <row r="2430" spans="1:4" x14ac:dyDescent="0.3">
      <c r="A2430"/>
      <c r="B2430"/>
      <c r="C2430"/>
      <c r="D2430"/>
    </row>
    <row r="2431" spans="1:4" x14ac:dyDescent="0.3">
      <c r="A2431"/>
      <c r="B2431"/>
      <c r="C2431"/>
      <c r="D2431"/>
    </row>
    <row r="2432" spans="1:4" x14ac:dyDescent="0.3">
      <c r="A2432"/>
      <c r="B2432"/>
      <c r="C2432"/>
      <c r="D2432"/>
    </row>
    <row r="2433" spans="1:4" x14ac:dyDescent="0.3">
      <c r="A2433"/>
      <c r="B2433"/>
      <c r="C2433"/>
      <c r="D2433"/>
    </row>
    <row r="2434" spans="1:4" x14ac:dyDescent="0.3">
      <c r="A2434"/>
      <c r="B2434"/>
      <c r="C2434"/>
      <c r="D2434"/>
    </row>
    <row r="2435" spans="1:4" x14ac:dyDescent="0.3">
      <c r="A2435"/>
      <c r="B2435"/>
      <c r="C2435"/>
      <c r="D2435"/>
    </row>
    <row r="2436" spans="1:4" x14ac:dyDescent="0.3">
      <c r="A2436"/>
      <c r="B2436"/>
      <c r="C2436"/>
      <c r="D2436"/>
    </row>
    <row r="2437" spans="1:4" x14ac:dyDescent="0.3">
      <c r="A2437"/>
      <c r="B2437"/>
      <c r="C2437"/>
      <c r="D2437"/>
    </row>
    <row r="2438" spans="1:4" x14ac:dyDescent="0.3">
      <c r="A2438"/>
      <c r="B2438"/>
      <c r="C2438"/>
      <c r="D2438"/>
    </row>
    <row r="2439" spans="1:4" x14ac:dyDescent="0.3">
      <c r="A2439"/>
      <c r="B2439"/>
      <c r="C2439"/>
      <c r="D2439"/>
    </row>
    <row r="2440" spans="1:4" x14ac:dyDescent="0.3">
      <c r="A2440"/>
      <c r="B2440"/>
      <c r="C2440"/>
      <c r="D2440"/>
    </row>
    <row r="2441" spans="1:4" x14ac:dyDescent="0.3">
      <c r="A2441"/>
      <c r="B2441"/>
      <c r="C2441"/>
      <c r="D2441"/>
    </row>
    <row r="2442" spans="1:4" x14ac:dyDescent="0.3">
      <c r="A2442"/>
      <c r="B2442"/>
      <c r="C2442"/>
      <c r="D2442"/>
    </row>
    <row r="2443" spans="1:4" x14ac:dyDescent="0.3">
      <c r="A2443"/>
      <c r="B2443"/>
      <c r="C2443"/>
      <c r="D2443"/>
    </row>
    <row r="2444" spans="1:4" x14ac:dyDescent="0.3">
      <c r="A2444"/>
      <c r="B2444"/>
      <c r="C2444"/>
      <c r="D2444"/>
    </row>
    <row r="2445" spans="1:4" x14ac:dyDescent="0.3">
      <c r="A2445"/>
      <c r="B2445"/>
      <c r="C2445"/>
      <c r="D2445"/>
    </row>
    <row r="2446" spans="1:4" x14ac:dyDescent="0.3">
      <c r="A2446"/>
      <c r="B2446"/>
      <c r="C2446"/>
      <c r="D2446"/>
    </row>
    <row r="2447" spans="1:4" x14ac:dyDescent="0.3">
      <c r="A2447"/>
      <c r="B2447"/>
      <c r="C2447"/>
      <c r="D2447"/>
    </row>
    <row r="2448" spans="1:4" x14ac:dyDescent="0.3">
      <c r="A2448"/>
      <c r="B2448"/>
      <c r="C2448"/>
      <c r="D2448"/>
    </row>
    <row r="2449" spans="1:4" x14ac:dyDescent="0.3">
      <c r="A2449"/>
      <c r="B2449"/>
      <c r="C2449"/>
      <c r="D2449"/>
    </row>
    <row r="2450" spans="1:4" x14ac:dyDescent="0.3">
      <c r="A2450"/>
      <c r="B2450"/>
      <c r="C2450"/>
      <c r="D2450"/>
    </row>
    <row r="2451" spans="1:4" x14ac:dyDescent="0.3">
      <c r="A2451"/>
      <c r="B2451"/>
      <c r="C2451"/>
      <c r="D2451"/>
    </row>
    <row r="2452" spans="1:4" x14ac:dyDescent="0.3">
      <c r="A2452"/>
      <c r="B2452"/>
      <c r="C2452"/>
      <c r="D2452"/>
    </row>
    <row r="2453" spans="1:4" x14ac:dyDescent="0.3">
      <c r="A2453"/>
      <c r="B2453"/>
      <c r="C2453"/>
      <c r="D2453"/>
    </row>
    <row r="2454" spans="1:4" x14ac:dyDescent="0.3">
      <c r="A2454"/>
      <c r="B2454"/>
      <c r="C2454"/>
      <c r="D2454"/>
    </row>
    <row r="2455" spans="1:4" x14ac:dyDescent="0.3">
      <c r="A2455"/>
      <c r="B2455"/>
      <c r="C2455"/>
      <c r="D2455"/>
    </row>
    <row r="2456" spans="1:4" x14ac:dyDescent="0.3">
      <c r="A2456"/>
      <c r="B2456"/>
      <c r="C2456"/>
      <c r="D2456"/>
    </row>
    <row r="2457" spans="1:4" x14ac:dyDescent="0.3">
      <c r="A2457"/>
      <c r="B2457"/>
      <c r="C2457"/>
      <c r="D2457"/>
    </row>
    <row r="2458" spans="1:4" x14ac:dyDescent="0.3">
      <c r="A2458"/>
      <c r="B2458"/>
      <c r="C2458"/>
      <c r="D2458"/>
    </row>
    <row r="2459" spans="1:4" x14ac:dyDescent="0.3">
      <c r="A2459"/>
      <c r="B2459"/>
      <c r="C2459"/>
      <c r="D2459"/>
    </row>
    <row r="2460" spans="1:4" x14ac:dyDescent="0.3">
      <c r="A2460"/>
      <c r="B2460"/>
      <c r="C2460"/>
      <c r="D2460"/>
    </row>
    <row r="2461" spans="1:4" x14ac:dyDescent="0.3">
      <c r="A2461"/>
      <c r="B2461"/>
      <c r="C2461"/>
      <c r="D2461"/>
    </row>
    <row r="2462" spans="1:4" x14ac:dyDescent="0.3">
      <c r="A2462"/>
      <c r="B2462"/>
      <c r="C2462"/>
      <c r="D2462"/>
    </row>
    <row r="2463" spans="1:4" x14ac:dyDescent="0.3">
      <c r="A2463"/>
      <c r="B2463"/>
      <c r="C2463"/>
      <c r="D2463"/>
    </row>
    <row r="2464" spans="1:4" x14ac:dyDescent="0.3">
      <c r="A2464"/>
      <c r="B2464"/>
      <c r="C2464"/>
      <c r="D2464"/>
    </row>
    <row r="2465" spans="1:4" x14ac:dyDescent="0.3">
      <c r="A2465"/>
      <c r="B2465"/>
      <c r="C2465"/>
      <c r="D2465"/>
    </row>
    <row r="2466" spans="1:4" x14ac:dyDescent="0.3">
      <c r="A2466"/>
      <c r="B2466"/>
      <c r="C2466"/>
      <c r="D2466"/>
    </row>
    <row r="2467" spans="1:4" x14ac:dyDescent="0.3">
      <c r="A2467"/>
      <c r="B2467"/>
      <c r="C2467"/>
      <c r="D2467"/>
    </row>
    <row r="2468" spans="1:4" x14ac:dyDescent="0.3">
      <c r="A2468"/>
      <c r="B2468"/>
      <c r="C2468"/>
      <c r="D2468"/>
    </row>
    <row r="2469" spans="1:4" x14ac:dyDescent="0.3">
      <c r="A2469"/>
      <c r="B2469"/>
      <c r="C2469"/>
      <c r="D2469"/>
    </row>
    <row r="2470" spans="1:4" x14ac:dyDescent="0.3">
      <c r="A2470"/>
      <c r="B2470"/>
      <c r="C2470"/>
      <c r="D2470"/>
    </row>
    <row r="2471" spans="1:4" x14ac:dyDescent="0.3">
      <c r="A2471"/>
      <c r="B2471"/>
      <c r="C2471"/>
      <c r="D2471"/>
    </row>
    <row r="2472" spans="1:4" x14ac:dyDescent="0.3">
      <c r="A2472"/>
      <c r="B2472"/>
      <c r="C2472"/>
      <c r="D2472"/>
    </row>
    <row r="2473" spans="1:4" x14ac:dyDescent="0.3">
      <c r="A2473"/>
      <c r="B2473"/>
      <c r="C2473"/>
      <c r="D2473"/>
    </row>
    <row r="2474" spans="1:4" x14ac:dyDescent="0.3">
      <c r="A2474"/>
      <c r="B2474"/>
      <c r="C2474"/>
      <c r="D2474"/>
    </row>
    <row r="2475" spans="1:4" x14ac:dyDescent="0.3">
      <c r="A2475"/>
      <c r="B2475"/>
      <c r="C2475"/>
      <c r="D2475"/>
    </row>
    <row r="2476" spans="1:4" x14ac:dyDescent="0.3">
      <c r="A2476"/>
      <c r="B2476"/>
      <c r="C2476"/>
      <c r="D2476"/>
    </row>
    <row r="2477" spans="1:4" x14ac:dyDescent="0.3">
      <c r="A2477"/>
      <c r="B2477"/>
      <c r="C2477"/>
      <c r="D2477"/>
    </row>
    <row r="2478" spans="1:4" x14ac:dyDescent="0.3">
      <c r="A2478"/>
      <c r="B2478"/>
      <c r="C2478"/>
      <c r="D2478"/>
    </row>
    <row r="2479" spans="1:4" x14ac:dyDescent="0.3">
      <c r="A2479"/>
      <c r="B2479"/>
      <c r="C2479"/>
      <c r="D2479"/>
    </row>
    <row r="2480" spans="1:4" x14ac:dyDescent="0.3">
      <c r="A2480"/>
      <c r="B2480"/>
      <c r="C2480"/>
      <c r="D2480"/>
    </row>
    <row r="2481" spans="1:4" x14ac:dyDescent="0.3">
      <c r="A2481"/>
      <c r="B2481"/>
      <c r="C2481"/>
      <c r="D2481"/>
    </row>
    <row r="2482" spans="1:4" x14ac:dyDescent="0.3">
      <c r="A2482"/>
      <c r="B2482"/>
      <c r="C2482"/>
      <c r="D2482"/>
    </row>
    <row r="2483" spans="1:4" x14ac:dyDescent="0.3">
      <c r="A2483"/>
      <c r="B2483"/>
      <c r="C2483"/>
      <c r="D2483"/>
    </row>
    <row r="2484" spans="1:4" x14ac:dyDescent="0.3">
      <c r="A2484"/>
      <c r="B2484"/>
      <c r="C2484"/>
      <c r="D2484"/>
    </row>
    <row r="2485" spans="1:4" x14ac:dyDescent="0.3">
      <c r="A2485"/>
      <c r="B2485"/>
      <c r="C2485"/>
      <c r="D2485"/>
    </row>
    <row r="2486" spans="1:4" x14ac:dyDescent="0.3">
      <c r="A2486"/>
      <c r="B2486"/>
      <c r="C2486"/>
      <c r="D2486"/>
    </row>
    <row r="2487" spans="1:4" x14ac:dyDescent="0.3">
      <c r="A2487"/>
      <c r="B2487"/>
      <c r="C2487"/>
      <c r="D2487"/>
    </row>
    <row r="2488" spans="1:4" x14ac:dyDescent="0.3">
      <c r="A2488"/>
      <c r="B2488"/>
      <c r="C2488"/>
      <c r="D2488"/>
    </row>
    <row r="2489" spans="1:4" x14ac:dyDescent="0.3">
      <c r="A2489"/>
      <c r="B2489"/>
      <c r="C2489"/>
      <c r="D2489"/>
    </row>
    <row r="2490" spans="1:4" x14ac:dyDescent="0.3">
      <c r="A2490"/>
      <c r="B2490"/>
      <c r="C2490"/>
      <c r="D2490"/>
    </row>
    <row r="2491" spans="1:4" x14ac:dyDescent="0.3">
      <c r="A2491"/>
      <c r="B2491"/>
      <c r="C2491"/>
      <c r="D2491"/>
    </row>
    <row r="2492" spans="1:4" x14ac:dyDescent="0.3">
      <c r="A2492"/>
      <c r="B2492"/>
      <c r="C2492"/>
      <c r="D2492"/>
    </row>
    <row r="2493" spans="1:4" x14ac:dyDescent="0.3">
      <c r="A2493"/>
      <c r="B2493"/>
      <c r="C2493"/>
      <c r="D2493"/>
    </row>
    <row r="2494" spans="1:4" x14ac:dyDescent="0.3">
      <c r="A2494"/>
      <c r="B2494"/>
      <c r="C2494"/>
      <c r="D2494"/>
    </row>
    <row r="2495" spans="1:4" x14ac:dyDescent="0.3">
      <c r="A2495"/>
      <c r="B2495"/>
      <c r="C2495"/>
      <c r="D2495"/>
    </row>
    <row r="2496" spans="1:4" x14ac:dyDescent="0.3">
      <c r="A2496"/>
      <c r="B2496"/>
      <c r="C2496"/>
      <c r="D2496"/>
    </row>
    <row r="2497" spans="1:4" x14ac:dyDescent="0.3">
      <c r="A2497"/>
      <c r="B2497"/>
      <c r="C2497"/>
      <c r="D2497"/>
    </row>
    <row r="2498" spans="1:4" x14ac:dyDescent="0.3">
      <c r="A2498"/>
      <c r="B2498"/>
      <c r="C2498"/>
      <c r="D2498"/>
    </row>
    <row r="2499" spans="1:4" x14ac:dyDescent="0.3">
      <c r="A2499"/>
      <c r="B2499"/>
      <c r="C2499"/>
      <c r="D2499"/>
    </row>
    <row r="2500" spans="1:4" x14ac:dyDescent="0.3">
      <c r="A2500"/>
      <c r="B2500"/>
      <c r="C2500"/>
      <c r="D2500"/>
    </row>
    <row r="2501" spans="1:4" x14ac:dyDescent="0.3">
      <c r="A2501"/>
      <c r="B2501"/>
      <c r="C2501"/>
      <c r="D2501"/>
    </row>
    <row r="2502" spans="1:4" x14ac:dyDescent="0.3">
      <c r="A2502"/>
      <c r="B2502"/>
      <c r="C2502"/>
      <c r="D2502"/>
    </row>
    <row r="2503" spans="1:4" x14ac:dyDescent="0.3">
      <c r="A2503"/>
      <c r="B2503"/>
      <c r="C2503"/>
      <c r="D2503"/>
    </row>
    <row r="2504" spans="1:4" x14ac:dyDescent="0.3">
      <c r="A2504"/>
      <c r="B2504"/>
      <c r="C2504"/>
      <c r="D2504"/>
    </row>
    <row r="2505" spans="1:4" x14ac:dyDescent="0.3">
      <c r="A2505"/>
      <c r="B2505"/>
      <c r="C2505"/>
      <c r="D2505"/>
    </row>
    <row r="2506" spans="1:4" x14ac:dyDescent="0.3">
      <c r="A2506"/>
      <c r="B2506"/>
      <c r="C2506"/>
      <c r="D2506"/>
    </row>
    <row r="2507" spans="1:4" x14ac:dyDescent="0.3">
      <c r="A2507"/>
      <c r="B2507"/>
      <c r="C2507"/>
      <c r="D2507"/>
    </row>
    <row r="2508" spans="1:4" x14ac:dyDescent="0.3">
      <c r="A2508"/>
      <c r="B2508"/>
      <c r="C2508"/>
      <c r="D2508"/>
    </row>
    <row r="2509" spans="1:4" x14ac:dyDescent="0.3">
      <c r="A2509"/>
      <c r="B2509"/>
      <c r="C2509"/>
      <c r="D2509"/>
    </row>
    <row r="2510" spans="1:4" x14ac:dyDescent="0.3">
      <c r="A2510"/>
      <c r="B2510"/>
      <c r="C2510"/>
      <c r="D2510"/>
    </row>
    <row r="2511" spans="1:4" x14ac:dyDescent="0.3">
      <c r="A2511"/>
      <c r="B2511"/>
      <c r="C2511"/>
      <c r="D2511"/>
    </row>
    <row r="2512" spans="1:4" x14ac:dyDescent="0.3">
      <c r="A2512"/>
      <c r="B2512"/>
      <c r="C2512"/>
      <c r="D2512"/>
    </row>
    <row r="2513" spans="1:4" x14ac:dyDescent="0.3">
      <c r="A2513"/>
      <c r="B2513"/>
      <c r="C2513"/>
      <c r="D2513"/>
    </row>
    <row r="2514" spans="1:4" x14ac:dyDescent="0.3">
      <c r="A2514"/>
      <c r="B2514"/>
      <c r="C2514"/>
      <c r="D2514"/>
    </row>
    <row r="2515" spans="1:4" x14ac:dyDescent="0.3">
      <c r="A2515"/>
      <c r="B2515"/>
      <c r="C2515"/>
      <c r="D2515"/>
    </row>
    <row r="2516" spans="1:4" x14ac:dyDescent="0.3">
      <c r="A2516"/>
      <c r="B2516"/>
      <c r="C2516"/>
      <c r="D2516"/>
    </row>
    <row r="2517" spans="1:4" x14ac:dyDescent="0.3">
      <c r="A2517"/>
      <c r="B2517"/>
      <c r="C2517"/>
      <c r="D2517"/>
    </row>
    <row r="2518" spans="1:4" x14ac:dyDescent="0.3">
      <c r="A2518"/>
      <c r="B2518"/>
      <c r="C2518"/>
      <c r="D2518"/>
    </row>
    <row r="2519" spans="1:4" x14ac:dyDescent="0.3">
      <c r="A2519"/>
      <c r="B2519"/>
      <c r="C2519"/>
      <c r="D2519"/>
    </row>
    <row r="2520" spans="1:4" x14ac:dyDescent="0.3">
      <c r="A2520"/>
      <c r="B2520"/>
      <c r="C2520"/>
      <c r="D2520"/>
    </row>
    <row r="2521" spans="1:4" x14ac:dyDescent="0.3">
      <c r="A2521"/>
      <c r="B2521"/>
      <c r="C2521"/>
      <c r="D2521"/>
    </row>
    <row r="2522" spans="1:4" x14ac:dyDescent="0.3">
      <c r="A2522"/>
      <c r="B2522"/>
      <c r="C2522"/>
      <c r="D2522"/>
    </row>
    <row r="2523" spans="1:4" x14ac:dyDescent="0.3">
      <c r="A2523"/>
      <c r="B2523"/>
      <c r="C2523"/>
      <c r="D2523"/>
    </row>
    <row r="2524" spans="1:4" x14ac:dyDescent="0.3">
      <c r="A2524"/>
      <c r="B2524"/>
      <c r="C2524"/>
      <c r="D2524"/>
    </row>
    <row r="2525" spans="1:4" x14ac:dyDescent="0.3">
      <c r="A2525"/>
      <c r="B2525"/>
      <c r="C2525"/>
      <c r="D2525"/>
    </row>
    <row r="2526" spans="1:4" x14ac:dyDescent="0.3">
      <c r="A2526"/>
      <c r="B2526"/>
      <c r="C2526"/>
      <c r="D2526"/>
    </row>
    <row r="2527" spans="1:4" x14ac:dyDescent="0.3">
      <c r="A2527"/>
      <c r="B2527"/>
      <c r="C2527"/>
      <c r="D2527"/>
    </row>
    <row r="2528" spans="1:4" x14ac:dyDescent="0.3">
      <c r="A2528"/>
      <c r="B2528"/>
      <c r="C2528"/>
      <c r="D2528"/>
    </row>
    <row r="2529" spans="1:4" x14ac:dyDescent="0.3">
      <c r="A2529"/>
      <c r="B2529"/>
      <c r="C2529"/>
      <c r="D2529"/>
    </row>
    <row r="2530" spans="1:4" x14ac:dyDescent="0.3">
      <c r="A2530"/>
      <c r="B2530"/>
      <c r="C2530"/>
      <c r="D2530"/>
    </row>
    <row r="2531" spans="1:4" x14ac:dyDescent="0.3">
      <c r="A2531"/>
      <c r="B2531"/>
      <c r="C2531"/>
      <c r="D2531"/>
    </row>
    <row r="2532" spans="1:4" x14ac:dyDescent="0.3">
      <c r="A2532"/>
      <c r="B2532"/>
      <c r="C2532"/>
      <c r="D2532"/>
    </row>
    <row r="2533" spans="1:4" x14ac:dyDescent="0.3">
      <c r="A2533"/>
      <c r="B2533"/>
      <c r="C2533"/>
      <c r="D2533"/>
    </row>
    <row r="2534" spans="1:4" x14ac:dyDescent="0.3">
      <c r="A2534"/>
      <c r="B2534"/>
      <c r="C2534"/>
      <c r="D2534"/>
    </row>
    <row r="2535" spans="1:4" x14ac:dyDescent="0.3">
      <c r="A2535"/>
      <c r="B2535"/>
      <c r="C2535"/>
      <c r="D2535"/>
    </row>
    <row r="2536" spans="1:4" x14ac:dyDescent="0.3">
      <c r="A2536"/>
      <c r="B2536"/>
      <c r="C2536"/>
      <c r="D2536"/>
    </row>
    <row r="2537" spans="1:4" x14ac:dyDescent="0.3">
      <c r="A2537"/>
      <c r="B2537"/>
      <c r="C2537"/>
      <c r="D2537"/>
    </row>
    <row r="2538" spans="1:4" x14ac:dyDescent="0.3">
      <c r="A2538"/>
      <c r="B2538"/>
      <c r="C2538"/>
      <c r="D2538"/>
    </row>
    <row r="2539" spans="1:4" x14ac:dyDescent="0.3">
      <c r="A2539"/>
      <c r="B2539"/>
      <c r="C2539"/>
      <c r="D2539"/>
    </row>
    <row r="2540" spans="1:4" x14ac:dyDescent="0.3">
      <c r="A2540"/>
      <c r="B2540"/>
      <c r="C2540"/>
      <c r="D2540"/>
    </row>
    <row r="2541" spans="1:4" x14ac:dyDescent="0.3">
      <c r="A2541"/>
      <c r="B2541"/>
      <c r="C2541"/>
      <c r="D2541"/>
    </row>
    <row r="2542" spans="1:4" x14ac:dyDescent="0.3">
      <c r="A2542"/>
      <c r="B2542"/>
      <c r="C2542"/>
      <c r="D2542"/>
    </row>
    <row r="2543" spans="1:4" x14ac:dyDescent="0.3">
      <c r="A2543"/>
      <c r="B2543"/>
      <c r="C2543"/>
      <c r="D2543"/>
    </row>
    <row r="2544" spans="1:4" x14ac:dyDescent="0.3">
      <c r="A2544"/>
      <c r="B2544"/>
      <c r="C2544"/>
      <c r="D2544"/>
    </row>
    <row r="2545" spans="1:4" x14ac:dyDescent="0.3">
      <c r="A2545"/>
      <c r="B2545"/>
      <c r="C2545"/>
      <c r="D2545"/>
    </row>
    <row r="2546" spans="1:4" x14ac:dyDescent="0.3">
      <c r="A2546"/>
      <c r="B2546"/>
      <c r="C2546"/>
      <c r="D2546"/>
    </row>
    <row r="2547" spans="1:4" x14ac:dyDescent="0.3">
      <c r="A2547"/>
      <c r="B2547"/>
      <c r="C2547"/>
      <c r="D2547"/>
    </row>
    <row r="2548" spans="1:4" x14ac:dyDescent="0.3">
      <c r="A2548"/>
      <c r="B2548"/>
      <c r="C2548"/>
      <c r="D2548"/>
    </row>
    <row r="2549" spans="1:4" x14ac:dyDescent="0.3">
      <c r="A2549"/>
      <c r="B2549"/>
      <c r="C2549"/>
      <c r="D2549"/>
    </row>
    <row r="2550" spans="1:4" x14ac:dyDescent="0.3">
      <c r="A2550"/>
      <c r="B2550"/>
      <c r="C2550"/>
      <c r="D2550"/>
    </row>
    <row r="2551" spans="1:4" x14ac:dyDescent="0.3">
      <c r="A2551"/>
      <c r="B2551"/>
      <c r="C2551"/>
      <c r="D2551"/>
    </row>
    <row r="2552" spans="1:4" x14ac:dyDescent="0.3">
      <c r="A2552"/>
      <c r="B2552"/>
      <c r="C2552"/>
      <c r="D2552"/>
    </row>
    <row r="2553" spans="1:4" x14ac:dyDescent="0.3">
      <c r="A2553"/>
      <c r="B2553"/>
      <c r="C2553"/>
      <c r="D2553"/>
    </row>
    <row r="2554" spans="1:4" x14ac:dyDescent="0.3">
      <c r="A2554"/>
      <c r="B2554"/>
      <c r="C2554"/>
      <c r="D2554"/>
    </row>
    <row r="2555" spans="1:4" x14ac:dyDescent="0.3">
      <c r="A2555"/>
      <c r="B2555"/>
      <c r="C2555"/>
      <c r="D2555"/>
    </row>
    <row r="2556" spans="1:4" x14ac:dyDescent="0.3">
      <c r="A2556"/>
      <c r="B2556"/>
      <c r="C2556"/>
      <c r="D2556"/>
    </row>
    <row r="2557" spans="1:4" x14ac:dyDescent="0.3">
      <c r="A2557"/>
      <c r="B2557"/>
      <c r="C2557"/>
      <c r="D2557"/>
    </row>
    <row r="2558" spans="1:4" x14ac:dyDescent="0.3">
      <c r="A2558"/>
      <c r="B2558"/>
      <c r="C2558"/>
      <c r="D2558"/>
    </row>
    <row r="2559" spans="1:4" x14ac:dyDescent="0.3">
      <c r="A2559"/>
      <c r="B2559"/>
      <c r="C2559"/>
      <c r="D2559"/>
    </row>
    <row r="2560" spans="1:4" x14ac:dyDescent="0.3">
      <c r="A2560"/>
      <c r="B2560"/>
      <c r="C2560"/>
      <c r="D2560"/>
    </row>
    <row r="2561" spans="1:4" x14ac:dyDescent="0.3">
      <c r="A2561"/>
      <c r="B2561"/>
      <c r="C2561"/>
      <c r="D2561"/>
    </row>
    <row r="2562" spans="1:4" x14ac:dyDescent="0.3">
      <c r="A2562"/>
      <c r="B2562"/>
      <c r="C2562"/>
      <c r="D2562"/>
    </row>
    <row r="2563" spans="1:4" x14ac:dyDescent="0.3">
      <c r="A2563"/>
      <c r="B2563"/>
      <c r="C2563"/>
      <c r="D2563"/>
    </row>
    <row r="2564" spans="1:4" x14ac:dyDescent="0.3">
      <c r="A2564"/>
      <c r="B2564"/>
      <c r="C2564"/>
      <c r="D2564"/>
    </row>
    <row r="2565" spans="1:4" x14ac:dyDescent="0.3">
      <c r="A2565"/>
      <c r="B2565"/>
      <c r="C2565"/>
      <c r="D2565"/>
    </row>
    <row r="2566" spans="1:4" x14ac:dyDescent="0.3">
      <c r="A2566"/>
      <c r="B2566"/>
      <c r="C2566"/>
      <c r="D2566"/>
    </row>
    <row r="2567" spans="1:4" x14ac:dyDescent="0.3">
      <c r="A2567"/>
      <c r="B2567"/>
      <c r="C2567"/>
      <c r="D2567"/>
    </row>
    <row r="2568" spans="1:4" x14ac:dyDescent="0.3">
      <c r="A2568"/>
      <c r="B2568"/>
      <c r="C2568"/>
      <c r="D2568"/>
    </row>
    <row r="2569" spans="1:4" x14ac:dyDescent="0.3">
      <c r="A2569"/>
      <c r="B2569"/>
      <c r="C2569"/>
      <c r="D2569"/>
    </row>
    <row r="2570" spans="1:4" x14ac:dyDescent="0.3">
      <c r="A2570"/>
      <c r="B2570"/>
      <c r="C2570"/>
      <c r="D2570"/>
    </row>
    <row r="2571" spans="1:4" x14ac:dyDescent="0.3">
      <c r="A2571"/>
      <c r="B2571"/>
      <c r="C2571"/>
      <c r="D2571"/>
    </row>
    <row r="2572" spans="1:4" x14ac:dyDescent="0.3">
      <c r="A2572"/>
      <c r="B2572"/>
      <c r="C2572"/>
      <c r="D2572"/>
    </row>
    <row r="2573" spans="1:4" x14ac:dyDescent="0.3">
      <c r="A2573"/>
      <c r="B2573"/>
      <c r="C2573"/>
      <c r="D2573"/>
    </row>
    <row r="2574" spans="1:4" x14ac:dyDescent="0.3">
      <c r="A2574"/>
      <c r="B2574"/>
      <c r="C2574"/>
      <c r="D2574"/>
    </row>
    <row r="2575" spans="1:4" x14ac:dyDescent="0.3">
      <c r="A2575"/>
      <c r="B2575"/>
      <c r="C2575"/>
      <c r="D2575"/>
    </row>
    <row r="2576" spans="1:4" x14ac:dyDescent="0.3">
      <c r="A2576"/>
      <c r="B2576"/>
      <c r="C2576"/>
      <c r="D2576"/>
    </row>
    <row r="2577" spans="1:4" x14ac:dyDescent="0.3">
      <c r="A2577"/>
      <c r="B2577"/>
      <c r="C2577"/>
      <c r="D2577"/>
    </row>
    <row r="2578" spans="1:4" x14ac:dyDescent="0.3">
      <c r="A2578"/>
      <c r="B2578"/>
      <c r="C2578"/>
      <c r="D2578"/>
    </row>
    <row r="2579" spans="1:4" x14ac:dyDescent="0.3">
      <c r="A2579"/>
      <c r="B2579"/>
      <c r="C2579"/>
      <c r="D2579"/>
    </row>
    <row r="2580" spans="1:4" x14ac:dyDescent="0.3">
      <c r="A2580"/>
      <c r="B2580"/>
      <c r="C2580"/>
      <c r="D2580"/>
    </row>
    <row r="2581" spans="1:4" x14ac:dyDescent="0.3">
      <c r="A2581"/>
      <c r="B2581"/>
      <c r="C2581"/>
      <c r="D2581"/>
    </row>
    <row r="2582" spans="1:4" x14ac:dyDescent="0.3">
      <c r="A2582"/>
      <c r="B2582"/>
      <c r="C2582"/>
      <c r="D2582"/>
    </row>
    <row r="2583" spans="1:4" x14ac:dyDescent="0.3">
      <c r="A2583"/>
      <c r="B2583"/>
      <c r="C2583"/>
      <c r="D2583"/>
    </row>
    <row r="2584" spans="1:4" x14ac:dyDescent="0.3">
      <c r="A2584"/>
      <c r="B2584"/>
      <c r="C2584"/>
      <c r="D2584"/>
    </row>
    <row r="2585" spans="1:4" x14ac:dyDescent="0.3">
      <c r="A2585"/>
      <c r="B2585"/>
      <c r="C2585"/>
      <c r="D2585"/>
    </row>
    <row r="2586" spans="1:4" x14ac:dyDescent="0.3">
      <c r="A2586"/>
      <c r="B2586"/>
      <c r="C2586"/>
      <c r="D2586"/>
    </row>
    <row r="2587" spans="1:4" x14ac:dyDescent="0.3">
      <c r="A2587"/>
      <c r="B2587"/>
      <c r="C2587"/>
      <c r="D2587"/>
    </row>
    <row r="2588" spans="1:4" x14ac:dyDescent="0.3">
      <c r="A2588"/>
      <c r="B2588"/>
      <c r="C2588"/>
      <c r="D2588"/>
    </row>
    <row r="2589" spans="1:4" x14ac:dyDescent="0.3">
      <c r="A2589"/>
      <c r="B2589"/>
      <c r="C2589"/>
      <c r="D2589"/>
    </row>
    <row r="2590" spans="1:4" x14ac:dyDescent="0.3">
      <c r="A2590"/>
      <c r="B2590"/>
      <c r="C2590"/>
      <c r="D2590"/>
    </row>
    <row r="2591" spans="1:4" x14ac:dyDescent="0.3">
      <c r="A2591"/>
      <c r="B2591"/>
      <c r="C2591"/>
      <c r="D2591"/>
    </row>
    <row r="2592" spans="1:4" x14ac:dyDescent="0.3">
      <c r="A2592"/>
      <c r="B2592"/>
      <c r="C2592"/>
      <c r="D2592"/>
    </row>
    <row r="2593" spans="1:4" x14ac:dyDescent="0.3">
      <c r="A2593"/>
      <c r="B2593"/>
      <c r="C2593"/>
      <c r="D2593"/>
    </row>
    <row r="2594" spans="1:4" x14ac:dyDescent="0.3">
      <c r="A2594"/>
      <c r="B2594"/>
      <c r="C2594"/>
      <c r="D2594"/>
    </row>
    <row r="2595" spans="1:4" x14ac:dyDescent="0.3">
      <c r="A2595"/>
      <c r="B2595"/>
      <c r="C2595"/>
      <c r="D2595"/>
    </row>
    <row r="2596" spans="1:4" x14ac:dyDescent="0.3">
      <c r="A2596"/>
      <c r="B2596"/>
      <c r="C2596"/>
      <c r="D2596"/>
    </row>
    <row r="2597" spans="1:4" x14ac:dyDescent="0.3">
      <c r="A2597"/>
      <c r="B2597"/>
      <c r="C2597"/>
      <c r="D2597"/>
    </row>
    <row r="2598" spans="1:4" x14ac:dyDescent="0.3">
      <c r="A2598"/>
      <c r="B2598"/>
      <c r="C2598"/>
      <c r="D2598"/>
    </row>
    <row r="2599" spans="1:4" x14ac:dyDescent="0.3">
      <c r="A2599"/>
      <c r="B2599"/>
      <c r="C2599"/>
      <c r="D2599"/>
    </row>
    <row r="2600" spans="1:4" x14ac:dyDescent="0.3">
      <c r="A2600"/>
      <c r="B2600"/>
      <c r="C2600"/>
      <c r="D2600"/>
    </row>
    <row r="2601" spans="1:4" x14ac:dyDescent="0.3">
      <c r="A2601"/>
      <c r="B2601"/>
      <c r="C2601"/>
      <c r="D2601"/>
    </row>
    <row r="2602" spans="1:4" x14ac:dyDescent="0.3">
      <c r="A2602"/>
      <c r="B2602"/>
      <c r="C2602"/>
      <c r="D2602"/>
    </row>
    <row r="2603" spans="1:4" x14ac:dyDescent="0.3">
      <c r="A2603"/>
      <c r="B2603"/>
      <c r="C2603"/>
      <c r="D2603"/>
    </row>
    <row r="2604" spans="1:4" x14ac:dyDescent="0.3">
      <c r="A2604"/>
      <c r="B2604"/>
      <c r="C2604"/>
      <c r="D2604"/>
    </row>
    <row r="2605" spans="1:4" x14ac:dyDescent="0.3">
      <c r="A2605"/>
      <c r="B2605"/>
      <c r="C2605"/>
      <c r="D2605"/>
    </row>
    <row r="2606" spans="1:4" x14ac:dyDescent="0.3">
      <c r="A2606"/>
      <c r="B2606"/>
      <c r="C2606"/>
      <c r="D2606"/>
    </row>
    <row r="2607" spans="1:4" x14ac:dyDescent="0.3">
      <c r="A2607"/>
      <c r="B2607"/>
      <c r="C2607"/>
      <c r="D2607"/>
    </row>
    <row r="2608" spans="1:4" x14ac:dyDescent="0.3">
      <c r="A2608"/>
      <c r="B2608"/>
      <c r="C2608"/>
      <c r="D2608"/>
    </row>
    <row r="2609" spans="1:4" x14ac:dyDescent="0.3">
      <c r="A2609"/>
      <c r="B2609"/>
      <c r="C2609"/>
      <c r="D2609"/>
    </row>
    <row r="2610" spans="1:4" x14ac:dyDescent="0.3">
      <c r="A2610"/>
      <c r="B2610"/>
      <c r="C2610"/>
      <c r="D2610"/>
    </row>
    <row r="2611" spans="1:4" x14ac:dyDescent="0.3">
      <c r="A2611"/>
      <c r="B2611"/>
      <c r="C2611"/>
      <c r="D2611"/>
    </row>
    <row r="2612" spans="1:4" x14ac:dyDescent="0.3">
      <c r="A2612"/>
      <c r="B2612"/>
      <c r="C2612"/>
      <c r="D2612"/>
    </row>
    <row r="2613" spans="1:4" x14ac:dyDescent="0.3">
      <c r="A2613"/>
      <c r="B2613"/>
      <c r="C2613"/>
      <c r="D2613"/>
    </row>
    <row r="2614" spans="1:4" x14ac:dyDescent="0.3">
      <c r="A2614"/>
      <c r="B2614"/>
      <c r="C2614"/>
      <c r="D2614"/>
    </row>
    <row r="2615" spans="1:4" x14ac:dyDescent="0.3">
      <c r="A2615"/>
      <c r="B2615"/>
      <c r="C2615"/>
      <c r="D2615"/>
    </row>
    <row r="2616" spans="1:4" x14ac:dyDescent="0.3">
      <c r="A2616"/>
      <c r="B2616"/>
      <c r="C2616"/>
      <c r="D2616"/>
    </row>
    <row r="2617" spans="1:4" x14ac:dyDescent="0.3">
      <c r="A2617"/>
      <c r="B2617"/>
      <c r="C2617"/>
      <c r="D2617"/>
    </row>
    <row r="2618" spans="1:4" x14ac:dyDescent="0.3">
      <c r="A2618"/>
      <c r="B2618"/>
      <c r="C2618"/>
      <c r="D2618"/>
    </row>
    <row r="2619" spans="1:4" x14ac:dyDescent="0.3">
      <c r="A2619"/>
      <c r="B2619"/>
      <c r="C2619"/>
      <c r="D2619"/>
    </row>
    <row r="2620" spans="1:4" x14ac:dyDescent="0.3">
      <c r="A2620"/>
      <c r="B2620"/>
      <c r="C2620"/>
      <c r="D2620"/>
    </row>
    <row r="2621" spans="1:4" x14ac:dyDescent="0.3">
      <c r="A2621"/>
      <c r="B2621"/>
      <c r="C2621"/>
      <c r="D2621"/>
    </row>
    <row r="2622" spans="1:4" x14ac:dyDescent="0.3">
      <c r="A2622"/>
      <c r="B2622"/>
      <c r="C2622"/>
      <c r="D2622"/>
    </row>
    <row r="2623" spans="1:4" x14ac:dyDescent="0.3">
      <c r="A2623"/>
      <c r="B2623"/>
      <c r="C2623"/>
      <c r="D2623"/>
    </row>
    <row r="2624" spans="1:4" x14ac:dyDescent="0.3">
      <c r="A2624"/>
      <c r="B2624"/>
      <c r="C2624"/>
      <c r="D2624"/>
    </row>
    <row r="2625" spans="1:4" x14ac:dyDescent="0.3">
      <c r="A2625"/>
      <c r="B2625"/>
      <c r="C2625"/>
      <c r="D2625"/>
    </row>
    <row r="2626" spans="1:4" x14ac:dyDescent="0.3">
      <c r="A2626"/>
      <c r="B2626"/>
      <c r="C2626"/>
      <c r="D2626"/>
    </row>
    <row r="2627" spans="1:4" x14ac:dyDescent="0.3">
      <c r="A2627"/>
      <c r="B2627"/>
      <c r="C2627"/>
      <c r="D2627"/>
    </row>
    <row r="2628" spans="1:4" x14ac:dyDescent="0.3">
      <c r="A2628"/>
      <c r="B2628"/>
      <c r="C2628"/>
      <c r="D2628"/>
    </row>
    <row r="2629" spans="1:4" x14ac:dyDescent="0.3">
      <c r="A2629"/>
      <c r="B2629"/>
      <c r="C2629"/>
      <c r="D2629"/>
    </row>
    <row r="2630" spans="1:4" x14ac:dyDescent="0.3">
      <c r="A2630"/>
      <c r="B2630"/>
      <c r="C2630"/>
      <c r="D2630"/>
    </row>
    <row r="2631" spans="1:4" x14ac:dyDescent="0.3">
      <c r="A2631"/>
      <c r="B2631"/>
      <c r="C2631"/>
      <c r="D2631"/>
    </row>
    <row r="2632" spans="1:4" x14ac:dyDescent="0.3">
      <c r="A2632"/>
      <c r="B2632"/>
      <c r="C2632"/>
      <c r="D2632"/>
    </row>
    <row r="2633" spans="1:4" x14ac:dyDescent="0.3">
      <c r="A2633"/>
      <c r="B2633"/>
      <c r="C2633"/>
      <c r="D2633"/>
    </row>
    <row r="2634" spans="1:4" x14ac:dyDescent="0.3">
      <c r="A2634"/>
      <c r="B2634"/>
      <c r="C2634"/>
      <c r="D2634"/>
    </row>
    <row r="2635" spans="1:4" x14ac:dyDescent="0.3">
      <c r="A2635"/>
      <c r="B2635"/>
      <c r="C2635"/>
      <c r="D2635"/>
    </row>
    <row r="2636" spans="1:4" x14ac:dyDescent="0.3">
      <c r="A2636"/>
      <c r="B2636"/>
      <c r="C2636"/>
      <c r="D2636"/>
    </row>
    <row r="2637" spans="1:4" x14ac:dyDescent="0.3">
      <c r="A2637"/>
      <c r="B2637"/>
      <c r="C2637"/>
      <c r="D2637"/>
    </row>
    <row r="2638" spans="1:4" x14ac:dyDescent="0.3">
      <c r="A2638"/>
      <c r="B2638"/>
      <c r="C2638"/>
      <c r="D2638"/>
    </row>
    <row r="2639" spans="1:4" x14ac:dyDescent="0.3">
      <c r="A2639"/>
      <c r="B2639"/>
      <c r="C2639"/>
      <c r="D2639"/>
    </row>
    <row r="2640" spans="1:4" x14ac:dyDescent="0.3">
      <c r="A2640"/>
      <c r="B2640"/>
      <c r="C2640"/>
      <c r="D2640"/>
    </row>
    <row r="2641" spans="1:4" x14ac:dyDescent="0.3">
      <c r="A2641"/>
      <c r="B2641"/>
      <c r="C2641"/>
      <c r="D2641"/>
    </row>
    <row r="2642" spans="1:4" x14ac:dyDescent="0.3">
      <c r="A2642"/>
      <c r="B2642"/>
      <c r="C2642"/>
      <c r="D2642"/>
    </row>
    <row r="2643" spans="1:4" x14ac:dyDescent="0.3">
      <c r="A2643"/>
      <c r="B2643"/>
      <c r="C2643"/>
      <c r="D2643"/>
    </row>
    <row r="2644" spans="1:4" x14ac:dyDescent="0.3">
      <c r="A2644"/>
      <c r="B2644"/>
      <c r="C2644"/>
      <c r="D2644"/>
    </row>
    <row r="2645" spans="1:4" x14ac:dyDescent="0.3">
      <c r="A2645"/>
      <c r="B2645"/>
      <c r="C2645"/>
      <c r="D2645"/>
    </row>
    <row r="2646" spans="1:4" x14ac:dyDescent="0.3">
      <c r="A2646"/>
      <c r="B2646"/>
      <c r="C2646"/>
      <c r="D2646"/>
    </row>
    <row r="2647" spans="1:4" x14ac:dyDescent="0.3">
      <c r="A2647"/>
      <c r="B2647"/>
      <c r="C2647"/>
      <c r="D2647"/>
    </row>
    <row r="2648" spans="1:4" x14ac:dyDescent="0.3">
      <c r="A2648"/>
      <c r="B2648"/>
      <c r="C2648"/>
      <c r="D2648"/>
    </row>
    <row r="2649" spans="1:4" x14ac:dyDescent="0.3">
      <c r="A2649"/>
      <c r="B2649"/>
      <c r="C2649"/>
      <c r="D2649"/>
    </row>
    <row r="2650" spans="1:4" x14ac:dyDescent="0.3">
      <c r="A2650"/>
      <c r="B2650"/>
      <c r="C2650"/>
      <c r="D2650"/>
    </row>
    <row r="2651" spans="1:4" x14ac:dyDescent="0.3">
      <c r="A2651"/>
      <c r="B2651"/>
      <c r="C2651"/>
      <c r="D2651"/>
    </row>
    <row r="2652" spans="1:4" x14ac:dyDescent="0.3">
      <c r="A2652"/>
      <c r="B2652"/>
      <c r="C2652"/>
      <c r="D2652"/>
    </row>
    <row r="2653" spans="1:4" x14ac:dyDescent="0.3">
      <c r="A2653"/>
      <c r="B2653"/>
      <c r="C2653"/>
      <c r="D2653"/>
    </row>
    <row r="2654" spans="1:4" x14ac:dyDescent="0.3">
      <c r="A2654"/>
      <c r="B2654"/>
      <c r="C2654"/>
      <c r="D2654"/>
    </row>
    <row r="2655" spans="1:4" x14ac:dyDescent="0.3">
      <c r="A2655"/>
      <c r="B2655"/>
      <c r="C2655"/>
      <c r="D2655"/>
    </row>
    <row r="2656" spans="1:4" x14ac:dyDescent="0.3">
      <c r="A2656"/>
      <c r="B2656"/>
      <c r="C2656"/>
      <c r="D2656"/>
    </row>
    <row r="2657" spans="1:4" x14ac:dyDescent="0.3">
      <c r="A2657"/>
      <c r="B2657"/>
      <c r="C2657"/>
      <c r="D2657"/>
    </row>
    <row r="2658" spans="1:4" x14ac:dyDescent="0.3">
      <c r="A2658"/>
      <c r="B2658"/>
      <c r="C2658"/>
      <c r="D2658"/>
    </row>
    <row r="2659" spans="1:4" x14ac:dyDescent="0.3">
      <c r="A2659"/>
      <c r="B2659"/>
      <c r="C2659"/>
      <c r="D2659"/>
    </row>
    <row r="2660" spans="1:4" x14ac:dyDescent="0.3">
      <c r="A2660"/>
      <c r="B2660"/>
      <c r="C2660"/>
      <c r="D2660"/>
    </row>
    <row r="2661" spans="1:4" x14ac:dyDescent="0.3">
      <c r="A2661"/>
      <c r="B2661"/>
      <c r="C2661"/>
      <c r="D2661"/>
    </row>
    <row r="2662" spans="1:4" x14ac:dyDescent="0.3">
      <c r="A2662"/>
      <c r="B2662"/>
      <c r="C2662"/>
      <c r="D2662"/>
    </row>
    <row r="2663" spans="1:4" x14ac:dyDescent="0.3">
      <c r="A2663"/>
      <c r="B2663"/>
      <c r="C2663"/>
      <c r="D2663"/>
    </row>
    <row r="2664" spans="1:4" x14ac:dyDescent="0.3">
      <c r="A2664"/>
      <c r="B2664"/>
      <c r="C2664"/>
      <c r="D2664"/>
    </row>
    <row r="2665" spans="1:4" x14ac:dyDescent="0.3">
      <c r="A2665"/>
      <c r="B2665"/>
      <c r="C2665"/>
      <c r="D2665"/>
    </row>
    <row r="2666" spans="1:4" x14ac:dyDescent="0.3">
      <c r="A2666"/>
      <c r="B2666"/>
      <c r="C2666"/>
      <c r="D2666"/>
    </row>
    <row r="2667" spans="1:4" x14ac:dyDescent="0.3">
      <c r="A2667"/>
      <c r="B2667"/>
      <c r="C2667"/>
      <c r="D2667"/>
    </row>
    <row r="2668" spans="1:4" x14ac:dyDescent="0.3">
      <c r="A2668"/>
      <c r="B2668"/>
      <c r="C2668"/>
      <c r="D2668"/>
    </row>
    <row r="2669" spans="1:4" x14ac:dyDescent="0.3">
      <c r="A2669"/>
      <c r="B2669"/>
      <c r="C2669"/>
      <c r="D2669"/>
    </row>
    <row r="2670" spans="1:4" x14ac:dyDescent="0.3">
      <c r="A2670"/>
      <c r="B2670"/>
      <c r="C2670"/>
      <c r="D2670"/>
    </row>
    <row r="2671" spans="1:4" x14ac:dyDescent="0.3">
      <c r="A2671"/>
      <c r="B2671"/>
      <c r="C2671"/>
      <c r="D2671"/>
    </row>
    <row r="2672" spans="1:4" x14ac:dyDescent="0.3">
      <c r="A2672"/>
      <c r="B2672"/>
      <c r="C2672"/>
      <c r="D2672"/>
    </row>
    <row r="2673" spans="1:4" x14ac:dyDescent="0.3">
      <c r="A2673"/>
      <c r="B2673"/>
      <c r="C2673"/>
      <c r="D2673"/>
    </row>
    <row r="2674" spans="1:4" x14ac:dyDescent="0.3">
      <c r="A2674"/>
      <c r="B2674"/>
      <c r="C2674"/>
      <c r="D2674"/>
    </row>
    <row r="2675" spans="1:4" x14ac:dyDescent="0.3">
      <c r="A2675"/>
      <c r="B2675"/>
      <c r="C2675"/>
      <c r="D2675"/>
    </row>
    <row r="2676" spans="1:4" x14ac:dyDescent="0.3">
      <c r="A2676"/>
      <c r="B2676"/>
      <c r="C2676"/>
      <c r="D2676"/>
    </row>
    <row r="2677" spans="1:4" x14ac:dyDescent="0.3">
      <c r="A2677"/>
      <c r="B2677"/>
      <c r="C2677"/>
      <c r="D2677"/>
    </row>
    <row r="2678" spans="1:4" x14ac:dyDescent="0.3">
      <c r="A2678"/>
      <c r="B2678"/>
      <c r="C2678"/>
      <c r="D2678"/>
    </row>
    <row r="2679" spans="1:4" x14ac:dyDescent="0.3">
      <c r="A2679"/>
      <c r="B2679"/>
      <c r="C2679"/>
      <c r="D2679"/>
    </row>
    <row r="2680" spans="1:4" x14ac:dyDescent="0.3">
      <c r="A2680"/>
      <c r="B2680"/>
      <c r="C2680"/>
      <c r="D2680"/>
    </row>
    <row r="2681" spans="1:4" x14ac:dyDescent="0.3">
      <c r="A2681"/>
      <c r="B2681"/>
      <c r="C2681"/>
      <c r="D2681"/>
    </row>
    <row r="2682" spans="1:4" x14ac:dyDescent="0.3">
      <c r="A2682"/>
      <c r="B2682"/>
      <c r="C2682"/>
      <c r="D2682"/>
    </row>
    <row r="2683" spans="1:4" x14ac:dyDescent="0.3">
      <c r="A2683"/>
      <c r="B2683"/>
      <c r="C2683"/>
      <c r="D2683"/>
    </row>
    <row r="2684" spans="1:4" x14ac:dyDescent="0.3">
      <c r="A2684"/>
      <c r="B2684"/>
      <c r="C2684"/>
      <c r="D2684"/>
    </row>
    <row r="2685" spans="1:4" x14ac:dyDescent="0.3">
      <c r="A2685"/>
      <c r="B2685"/>
      <c r="C2685"/>
      <c r="D2685"/>
    </row>
    <row r="2686" spans="1:4" x14ac:dyDescent="0.3">
      <c r="A2686"/>
      <c r="B2686"/>
      <c r="C2686"/>
      <c r="D2686"/>
    </row>
    <row r="2687" spans="1:4" x14ac:dyDescent="0.3">
      <c r="A2687"/>
      <c r="B2687"/>
      <c r="C2687"/>
      <c r="D2687"/>
    </row>
    <row r="2688" spans="1:4" x14ac:dyDescent="0.3">
      <c r="A2688"/>
      <c r="B2688"/>
      <c r="C2688"/>
      <c r="D2688"/>
    </row>
    <row r="2689" spans="1:4" x14ac:dyDescent="0.3">
      <c r="A2689"/>
      <c r="B2689"/>
      <c r="C2689"/>
      <c r="D2689"/>
    </row>
    <row r="2690" spans="1:4" x14ac:dyDescent="0.3">
      <c r="A2690"/>
      <c r="B2690"/>
      <c r="C2690"/>
      <c r="D2690"/>
    </row>
    <row r="2691" spans="1:4" x14ac:dyDescent="0.3">
      <c r="A2691"/>
      <c r="B2691"/>
      <c r="C2691"/>
      <c r="D2691"/>
    </row>
    <row r="2692" spans="1:4" x14ac:dyDescent="0.3">
      <c r="A2692"/>
      <c r="B2692"/>
      <c r="C2692"/>
      <c r="D2692"/>
    </row>
    <row r="2693" spans="1:4" x14ac:dyDescent="0.3">
      <c r="A2693"/>
      <c r="B2693"/>
      <c r="C2693"/>
      <c r="D2693"/>
    </row>
    <row r="2694" spans="1:4" x14ac:dyDescent="0.3">
      <c r="A2694"/>
      <c r="B2694"/>
      <c r="C2694"/>
      <c r="D2694"/>
    </row>
    <row r="2695" spans="1:4" x14ac:dyDescent="0.3">
      <c r="A2695"/>
      <c r="B2695"/>
      <c r="C2695"/>
      <c r="D2695"/>
    </row>
    <row r="2696" spans="1:4" x14ac:dyDescent="0.3">
      <c r="A2696"/>
      <c r="B2696"/>
      <c r="C2696"/>
      <c r="D2696"/>
    </row>
    <row r="2697" spans="1:4" x14ac:dyDescent="0.3">
      <c r="A2697"/>
      <c r="B2697"/>
      <c r="C2697"/>
      <c r="D2697"/>
    </row>
    <row r="2698" spans="1:4" x14ac:dyDescent="0.3">
      <c r="A2698"/>
      <c r="B2698"/>
      <c r="C2698"/>
      <c r="D2698"/>
    </row>
    <row r="2699" spans="1:4" x14ac:dyDescent="0.3">
      <c r="A2699"/>
      <c r="B2699"/>
      <c r="C2699"/>
      <c r="D2699"/>
    </row>
    <row r="2700" spans="1:4" x14ac:dyDescent="0.3">
      <c r="A2700"/>
      <c r="B2700"/>
      <c r="C2700"/>
      <c r="D2700"/>
    </row>
    <row r="2701" spans="1:4" x14ac:dyDescent="0.3">
      <c r="A2701"/>
      <c r="B2701"/>
      <c r="C2701"/>
      <c r="D2701"/>
    </row>
    <row r="2702" spans="1:4" x14ac:dyDescent="0.3">
      <c r="A2702"/>
      <c r="B2702"/>
      <c r="C2702"/>
      <c r="D2702"/>
    </row>
    <row r="2703" spans="1:4" x14ac:dyDescent="0.3">
      <c r="A2703"/>
      <c r="B2703"/>
      <c r="C2703"/>
      <c r="D2703"/>
    </row>
    <row r="2704" spans="1:4" x14ac:dyDescent="0.3">
      <c r="A2704"/>
      <c r="B2704"/>
      <c r="C2704"/>
      <c r="D2704"/>
    </row>
    <row r="2705" spans="1:4" x14ac:dyDescent="0.3">
      <c r="A2705"/>
      <c r="B2705"/>
      <c r="C2705"/>
      <c r="D2705"/>
    </row>
    <row r="2706" spans="1:4" x14ac:dyDescent="0.3">
      <c r="A2706"/>
      <c r="B2706"/>
      <c r="C2706"/>
      <c r="D2706"/>
    </row>
    <row r="2707" spans="1:4" x14ac:dyDescent="0.3">
      <c r="A2707"/>
      <c r="B2707"/>
      <c r="C2707"/>
      <c r="D2707"/>
    </row>
    <row r="2708" spans="1:4" x14ac:dyDescent="0.3">
      <c r="A2708"/>
      <c r="B2708"/>
      <c r="C2708"/>
      <c r="D2708"/>
    </row>
    <row r="2709" spans="1:4" x14ac:dyDescent="0.3">
      <c r="A2709"/>
      <c r="B2709"/>
      <c r="C2709"/>
      <c r="D2709"/>
    </row>
    <row r="2710" spans="1:4" x14ac:dyDescent="0.3">
      <c r="A2710"/>
      <c r="B2710"/>
      <c r="C2710"/>
      <c r="D2710"/>
    </row>
    <row r="2711" spans="1:4" x14ac:dyDescent="0.3">
      <c r="A2711"/>
      <c r="B2711"/>
      <c r="C2711"/>
      <c r="D2711"/>
    </row>
    <row r="2712" spans="1:4" x14ac:dyDescent="0.3">
      <c r="A2712"/>
      <c r="B2712"/>
      <c r="C2712"/>
      <c r="D2712"/>
    </row>
    <row r="2713" spans="1:4" x14ac:dyDescent="0.3">
      <c r="A2713"/>
      <c r="B2713"/>
      <c r="C2713"/>
      <c r="D2713"/>
    </row>
    <row r="2714" spans="1:4" x14ac:dyDescent="0.3">
      <c r="A2714"/>
      <c r="B2714"/>
      <c r="C2714"/>
      <c r="D2714"/>
    </row>
    <row r="2715" spans="1:4" x14ac:dyDescent="0.3">
      <c r="A2715"/>
      <c r="B2715"/>
      <c r="C2715"/>
      <c r="D2715"/>
    </row>
    <row r="2716" spans="1:4" x14ac:dyDescent="0.3">
      <c r="A2716"/>
      <c r="B2716"/>
      <c r="C2716"/>
      <c r="D2716"/>
    </row>
    <row r="2717" spans="1:4" x14ac:dyDescent="0.3">
      <c r="A2717"/>
      <c r="B2717"/>
      <c r="C2717"/>
      <c r="D2717"/>
    </row>
    <row r="2718" spans="1:4" x14ac:dyDescent="0.3">
      <c r="A2718"/>
      <c r="B2718"/>
      <c r="C2718"/>
      <c r="D2718"/>
    </row>
    <row r="2719" spans="1:4" x14ac:dyDescent="0.3">
      <c r="A2719"/>
      <c r="B2719"/>
      <c r="C2719"/>
      <c r="D2719"/>
    </row>
    <row r="2720" spans="1:4" x14ac:dyDescent="0.3">
      <c r="A2720"/>
      <c r="B2720"/>
      <c r="C2720"/>
      <c r="D2720"/>
    </row>
    <row r="2721" spans="1:4" x14ac:dyDescent="0.3">
      <c r="A2721"/>
      <c r="B2721"/>
      <c r="C2721"/>
      <c r="D2721"/>
    </row>
    <row r="2722" spans="1:4" x14ac:dyDescent="0.3">
      <c r="A2722"/>
      <c r="B2722"/>
      <c r="C2722"/>
      <c r="D2722"/>
    </row>
    <row r="2723" spans="1:4" x14ac:dyDescent="0.3">
      <c r="A2723"/>
      <c r="B2723"/>
      <c r="C2723"/>
      <c r="D2723"/>
    </row>
    <row r="2724" spans="1:4" x14ac:dyDescent="0.3">
      <c r="A2724"/>
      <c r="B2724"/>
      <c r="C2724"/>
      <c r="D2724"/>
    </row>
    <row r="2725" spans="1:4" x14ac:dyDescent="0.3">
      <c r="A2725"/>
      <c r="B2725"/>
      <c r="C2725"/>
      <c r="D2725"/>
    </row>
    <row r="2726" spans="1:4" x14ac:dyDescent="0.3">
      <c r="A2726"/>
      <c r="B2726"/>
      <c r="C2726"/>
      <c r="D2726"/>
    </row>
    <row r="2727" spans="1:4" x14ac:dyDescent="0.3">
      <c r="A2727"/>
      <c r="B2727"/>
      <c r="C2727"/>
      <c r="D2727"/>
    </row>
    <row r="2728" spans="1:4" x14ac:dyDescent="0.3">
      <c r="A2728"/>
      <c r="B2728"/>
      <c r="C2728"/>
      <c r="D2728"/>
    </row>
    <row r="2729" spans="1:4" x14ac:dyDescent="0.3">
      <c r="A2729"/>
      <c r="B2729"/>
      <c r="C2729"/>
      <c r="D2729"/>
    </row>
    <row r="2730" spans="1:4" x14ac:dyDescent="0.3">
      <c r="A2730"/>
      <c r="B2730"/>
      <c r="C2730"/>
      <c r="D2730"/>
    </row>
    <row r="2731" spans="1:4" x14ac:dyDescent="0.3">
      <c r="A2731"/>
      <c r="B2731"/>
      <c r="C2731"/>
      <c r="D2731"/>
    </row>
    <row r="2732" spans="1:4" x14ac:dyDescent="0.3">
      <c r="A2732"/>
      <c r="B2732"/>
      <c r="C2732"/>
      <c r="D2732"/>
    </row>
    <row r="2733" spans="1:4" x14ac:dyDescent="0.3">
      <c r="A2733"/>
      <c r="B2733"/>
      <c r="C2733"/>
      <c r="D2733"/>
    </row>
    <row r="2734" spans="1:4" x14ac:dyDescent="0.3">
      <c r="A2734"/>
      <c r="B2734"/>
      <c r="C2734"/>
      <c r="D2734"/>
    </row>
    <row r="2735" spans="1:4" x14ac:dyDescent="0.3">
      <c r="A2735"/>
      <c r="B2735"/>
      <c r="C2735"/>
      <c r="D2735"/>
    </row>
    <row r="2736" spans="1:4" x14ac:dyDescent="0.3">
      <c r="A2736"/>
      <c r="B2736"/>
      <c r="C2736"/>
      <c r="D2736"/>
    </row>
    <row r="2737" spans="1:4" x14ac:dyDescent="0.3">
      <c r="A2737"/>
      <c r="B2737"/>
      <c r="C2737"/>
      <c r="D2737"/>
    </row>
    <row r="2738" spans="1:4" x14ac:dyDescent="0.3">
      <c r="A2738"/>
      <c r="B2738"/>
      <c r="C2738"/>
      <c r="D2738"/>
    </row>
    <row r="2739" spans="1:4" x14ac:dyDescent="0.3">
      <c r="A2739"/>
      <c r="B2739"/>
      <c r="C2739"/>
      <c r="D2739"/>
    </row>
    <row r="2740" spans="1:4" x14ac:dyDescent="0.3">
      <c r="A2740"/>
      <c r="B2740"/>
      <c r="C2740"/>
      <c r="D2740"/>
    </row>
    <row r="2741" spans="1:4" x14ac:dyDescent="0.3">
      <c r="A2741"/>
      <c r="B2741"/>
      <c r="C2741"/>
      <c r="D2741"/>
    </row>
    <row r="2742" spans="1:4" x14ac:dyDescent="0.3">
      <c r="A2742"/>
      <c r="B2742"/>
      <c r="C2742"/>
      <c r="D2742"/>
    </row>
    <row r="2743" spans="1:4" x14ac:dyDescent="0.3">
      <c r="A2743"/>
      <c r="B2743"/>
      <c r="C2743"/>
      <c r="D2743"/>
    </row>
    <row r="2744" spans="1:4" x14ac:dyDescent="0.3">
      <c r="A2744"/>
      <c r="B2744"/>
      <c r="C2744"/>
      <c r="D2744"/>
    </row>
    <row r="2745" spans="1:4" x14ac:dyDescent="0.3">
      <c r="A2745"/>
      <c r="B2745"/>
      <c r="C2745"/>
      <c r="D2745"/>
    </row>
    <row r="2746" spans="1:4" x14ac:dyDescent="0.3">
      <c r="A2746"/>
      <c r="B2746"/>
      <c r="C2746"/>
      <c r="D2746"/>
    </row>
    <row r="2747" spans="1:4" x14ac:dyDescent="0.3">
      <c r="A2747"/>
      <c r="B2747"/>
      <c r="C2747"/>
      <c r="D2747"/>
    </row>
    <row r="2748" spans="1:4" x14ac:dyDescent="0.3">
      <c r="A2748"/>
      <c r="B2748"/>
      <c r="C2748"/>
      <c r="D2748"/>
    </row>
    <row r="2749" spans="1:4" x14ac:dyDescent="0.3">
      <c r="A2749"/>
      <c r="B2749"/>
      <c r="C2749"/>
      <c r="D2749"/>
    </row>
    <row r="2750" spans="1:4" x14ac:dyDescent="0.3">
      <c r="A2750"/>
      <c r="B2750"/>
      <c r="C2750"/>
      <c r="D2750"/>
    </row>
    <row r="2751" spans="1:4" x14ac:dyDescent="0.3">
      <c r="A2751"/>
      <c r="B2751"/>
      <c r="C2751"/>
      <c r="D2751"/>
    </row>
    <row r="2752" spans="1:4" x14ac:dyDescent="0.3">
      <c r="A2752"/>
      <c r="B2752"/>
      <c r="C2752"/>
      <c r="D2752"/>
    </row>
    <row r="2753" spans="1:4" x14ac:dyDescent="0.3">
      <c r="A2753"/>
      <c r="B2753"/>
      <c r="C2753"/>
      <c r="D2753"/>
    </row>
    <row r="2754" spans="1:4" x14ac:dyDescent="0.3">
      <c r="A2754"/>
      <c r="B2754"/>
      <c r="C2754"/>
      <c r="D2754"/>
    </row>
    <row r="2755" spans="1:4" x14ac:dyDescent="0.3">
      <c r="A2755"/>
      <c r="B2755"/>
      <c r="C2755"/>
      <c r="D2755"/>
    </row>
    <row r="2756" spans="1:4" x14ac:dyDescent="0.3">
      <c r="A2756"/>
      <c r="B2756"/>
      <c r="C2756"/>
      <c r="D2756"/>
    </row>
    <row r="2757" spans="1:4" x14ac:dyDescent="0.3">
      <c r="A2757"/>
      <c r="B2757"/>
      <c r="C2757"/>
      <c r="D2757"/>
    </row>
    <row r="2758" spans="1:4" x14ac:dyDescent="0.3">
      <c r="A2758"/>
      <c r="B2758"/>
      <c r="C2758"/>
      <c r="D2758"/>
    </row>
    <row r="2759" spans="1:4" x14ac:dyDescent="0.3">
      <c r="A2759"/>
      <c r="B2759"/>
      <c r="C2759"/>
      <c r="D2759"/>
    </row>
    <row r="2760" spans="1:4" x14ac:dyDescent="0.3">
      <c r="A2760"/>
      <c r="B2760"/>
      <c r="C2760"/>
      <c r="D2760"/>
    </row>
    <row r="2761" spans="1:4" x14ac:dyDescent="0.3">
      <c r="A2761"/>
      <c r="B2761"/>
      <c r="C2761"/>
      <c r="D2761"/>
    </row>
    <row r="2762" spans="1:4" x14ac:dyDescent="0.3">
      <c r="A2762"/>
      <c r="B2762"/>
      <c r="C2762"/>
      <c r="D2762"/>
    </row>
    <row r="2763" spans="1:4" x14ac:dyDescent="0.3">
      <c r="A2763"/>
      <c r="B2763"/>
      <c r="C2763"/>
      <c r="D2763"/>
    </row>
    <row r="2764" spans="1:4" x14ac:dyDescent="0.3">
      <c r="A2764"/>
      <c r="B2764"/>
      <c r="C2764"/>
      <c r="D2764"/>
    </row>
    <row r="2765" spans="1:4" x14ac:dyDescent="0.3">
      <c r="A2765"/>
      <c r="B2765"/>
      <c r="C2765"/>
      <c r="D2765"/>
    </row>
    <row r="2766" spans="1:4" x14ac:dyDescent="0.3">
      <c r="A2766"/>
      <c r="B2766"/>
      <c r="C2766"/>
      <c r="D2766"/>
    </row>
    <row r="2767" spans="1:4" x14ac:dyDescent="0.3">
      <c r="A2767"/>
      <c r="B2767"/>
      <c r="C2767"/>
      <c r="D2767"/>
    </row>
    <row r="2768" spans="1:4" x14ac:dyDescent="0.3">
      <c r="A2768"/>
      <c r="B2768"/>
      <c r="C2768"/>
      <c r="D2768"/>
    </row>
    <row r="2769" spans="1:4" x14ac:dyDescent="0.3">
      <c r="A2769"/>
      <c r="B2769"/>
      <c r="C2769"/>
      <c r="D2769"/>
    </row>
    <row r="2770" spans="1:4" x14ac:dyDescent="0.3">
      <c r="A2770"/>
      <c r="B2770"/>
      <c r="C2770"/>
      <c r="D2770"/>
    </row>
    <row r="2771" spans="1:4" x14ac:dyDescent="0.3">
      <c r="A2771"/>
      <c r="B2771"/>
      <c r="C2771"/>
      <c r="D2771"/>
    </row>
    <row r="2772" spans="1:4" x14ac:dyDescent="0.3">
      <c r="A2772"/>
      <c r="B2772"/>
      <c r="C2772"/>
      <c r="D2772"/>
    </row>
    <row r="2773" spans="1:4" x14ac:dyDescent="0.3">
      <c r="A2773"/>
      <c r="B2773"/>
      <c r="C2773"/>
      <c r="D2773"/>
    </row>
    <row r="2774" spans="1:4" x14ac:dyDescent="0.3">
      <c r="A2774"/>
      <c r="B2774"/>
      <c r="C2774"/>
      <c r="D2774"/>
    </row>
    <row r="2775" spans="1:4" x14ac:dyDescent="0.3">
      <c r="A2775"/>
      <c r="B2775"/>
      <c r="C2775"/>
      <c r="D2775"/>
    </row>
    <row r="2776" spans="1:4" x14ac:dyDescent="0.3">
      <c r="A2776"/>
      <c r="B2776"/>
      <c r="C2776"/>
      <c r="D2776"/>
    </row>
    <row r="2777" spans="1:4" x14ac:dyDescent="0.3">
      <c r="A2777"/>
      <c r="B2777"/>
      <c r="C2777"/>
      <c r="D2777"/>
    </row>
    <row r="2778" spans="1:4" x14ac:dyDescent="0.3">
      <c r="A2778"/>
      <c r="B2778"/>
      <c r="C2778"/>
      <c r="D2778"/>
    </row>
    <row r="2779" spans="1:4" x14ac:dyDescent="0.3">
      <c r="A2779"/>
      <c r="B2779"/>
      <c r="C2779"/>
      <c r="D2779"/>
    </row>
    <row r="2780" spans="1:4" x14ac:dyDescent="0.3">
      <c r="A2780"/>
      <c r="B2780"/>
      <c r="C2780"/>
      <c r="D2780"/>
    </row>
    <row r="2781" spans="1:4" x14ac:dyDescent="0.3">
      <c r="A2781"/>
      <c r="B2781"/>
      <c r="C2781"/>
      <c r="D2781"/>
    </row>
    <row r="2782" spans="1:4" x14ac:dyDescent="0.3">
      <c r="A2782"/>
      <c r="B2782"/>
      <c r="C2782"/>
      <c r="D2782"/>
    </row>
    <row r="2783" spans="1:4" x14ac:dyDescent="0.3">
      <c r="A2783"/>
      <c r="B2783"/>
      <c r="C2783"/>
      <c r="D2783"/>
    </row>
    <row r="2784" spans="1:4" x14ac:dyDescent="0.3">
      <c r="A2784"/>
      <c r="B2784"/>
      <c r="C2784"/>
      <c r="D2784"/>
    </row>
    <row r="2785" spans="1:4" x14ac:dyDescent="0.3">
      <c r="A2785"/>
      <c r="B2785"/>
      <c r="C2785"/>
      <c r="D2785"/>
    </row>
    <row r="2786" spans="1:4" x14ac:dyDescent="0.3">
      <c r="A2786"/>
      <c r="B2786"/>
      <c r="C2786"/>
      <c r="D2786"/>
    </row>
    <row r="2787" spans="1:4" x14ac:dyDescent="0.3">
      <c r="A2787"/>
      <c r="B2787"/>
      <c r="C2787"/>
      <c r="D2787"/>
    </row>
    <row r="2788" spans="1:4" x14ac:dyDescent="0.3">
      <c r="A2788"/>
      <c r="B2788"/>
      <c r="C2788"/>
      <c r="D2788"/>
    </row>
    <row r="2789" spans="1:4" x14ac:dyDescent="0.3">
      <c r="A2789"/>
      <c r="B2789"/>
      <c r="C2789"/>
      <c r="D2789"/>
    </row>
    <row r="2790" spans="1:4" x14ac:dyDescent="0.3">
      <c r="A2790"/>
      <c r="B2790"/>
      <c r="C2790"/>
      <c r="D2790"/>
    </row>
    <row r="2791" spans="1:4" x14ac:dyDescent="0.3">
      <c r="A2791"/>
      <c r="B2791"/>
      <c r="C2791"/>
      <c r="D2791"/>
    </row>
    <row r="2792" spans="1:4" x14ac:dyDescent="0.3">
      <c r="A2792"/>
      <c r="B2792"/>
      <c r="C2792"/>
      <c r="D2792"/>
    </row>
    <row r="2793" spans="1:4" x14ac:dyDescent="0.3">
      <c r="A2793"/>
      <c r="B2793"/>
      <c r="C2793"/>
      <c r="D2793"/>
    </row>
    <row r="2794" spans="1:4" x14ac:dyDescent="0.3">
      <c r="A2794"/>
      <c r="B2794"/>
      <c r="C2794"/>
      <c r="D2794"/>
    </row>
    <row r="2795" spans="1:4" x14ac:dyDescent="0.3">
      <c r="A2795"/>
      <c r="B2795"/>
      <c r="C2795"/>
      <c r="D2795"/>
    </row>
    <row r="2796" spans="1:4" x14ac:dyDescent="0.3">
      <c r="A2796"/>
      <c r="B2796"/>
      <c r="C2796"/>
      <c r="D2796"/>
    </row>
    <row r="2797" spans="1:4" x14ac:dyDescent="0.3">
      <c r="A2797"/>
      <c r="B2797"/>
      <c r="C2797"/>
      <c r="D2797"/>
    </row>
    <row r="2798" spans="1:4" x14ac:dyDescent="0.3">
      <c r="A2798"/>
      <c r="B2798"/>
      <c r="C2798"/>
      <c r="D2798"/>
    </row>
    <row r="2799" spans="1:4" x14ac:dyDescent="0.3">
      <c r="A2799"/>
      <c r="B2799"/>
      <c r="C2799"/>
      <c r="D2799"/>
    </row>
    <row r="2800" spans="1:4" x14ac:dyDescent="0.3">
      <c r="A2800"/>
      <c r="B2800"/>
      <c r="C2800"/>
      <c r="D2800"/>
    </row>
    <row r="2801" spans="1:4" x14ac:dyDescent="0.3">
      <c r="A2801"/>
      <c r="B2801"/>
      <c r="C2801"/>
      <c r="D2801"/>
    </row>
    <row r="2802" spans="1:4" x14ac:dyDescent="0.3">
      <c r="A2802"/>
      <c r="B2802"/>
      <c r="C2802"/>
      <c r="D2802"/>
    </row>
    <row r="2803" spans="1:4" x14ac:dyDescent="0.3">
      <c r="A2803"/>
      <c r="B2803"/>
      <c r="C2803"/>
      <c r="D2803"/>
    </row>
    <row r="2804" spans="1:4" x14ac:dyDescent="0.3">
      <c r="A2804"/>
      <c r="B2804"/>
      <c r="C2804"/>
      <c r="D2804"/>
    </row>
    <row r="2805" spans="1:4" x14ac:dyDescent="0.3">
      <c r="A2805"/>
      <c r="B2805"/>
      <c r="C2805"/>
      <c r="D2805"/>
    </row>
    <row r="2806" spans="1:4" x14ac:dyDescent="0.3">
      <c r="A2806"/>
      <c r="B2806"/>
      <c r="C2806"/>
      <c r="D2806"/>
    </row>
    <row r="2807" spans="1:4" x14ac:dyDescent="0.3">
      <c r="A2807"/>
      <c r="B2807"/>
      <c r="C2807"/>
      <c r="D2807"/>
    </row>
    <row r="2808" spans="1:4" x14ac:dyDescent="0.3">
      <c r="A2808"/>
      <c r="B2808"/>
      <c r="C2808"/>
      <c r="D2808"/>
    </row>
    <row r="2809" spans="1:4" x14ac:dyDescent="0.3">
      <c r="A2809"/>
      <c r="B2809"/>
      <c r="C2809"/>
      <c r="D2809"/>
    </row>
    <row r="2810" spans="1:4" x14ac:dyDescent="0.3">
      <c r="A2810"/>
      <c r="B2810"/>
      <c r="C2810"/>
      <c r="D2810"/>
    </row>
    <row r="2811" spans="1:4" x14ac:dyDescent="0.3">
      <c r="A2811"/>
      <c r="B2811"/>
      <c r="C2811"/>
      <c r="D2811"/>
    </row>
    <row r="2812" spans="1:4" x14ac:dyDescent="0.3">
      <c r="A2812"/>
      <c r="B2812"/>
      <c r="C2812"/>
      <c r="D2812"/>
    </row>
    <row r="2813" spans="1:4" x14ac:dyDescent="0.3">
      <c r="A2813"/>
      <c r="B2813"/>
      <c r="C2813"/>
      <c r="D2813"/>
    </row>
    <row r="2814" spans="1:4" x14ac:dyDescent="0.3">
      <c r="A2814"/>
      <c r="B2814"/>
      <c r="C2814"/>
      <c r="D2814"/>
    </row>
    <row r="2815" spans="1:4" x14ac:dyDescent="0.3">
      <c r="A2815"/>
      <c r="B2815"/>
      <c r="C2815"/>
      <c r="D2815"/>
    </row>
    <row r="2816" spans="1:4" x14ac:dyDescent="0.3">
      <c r="A2816"/>
      <c r="B2816"/>
      <c r="C2816"/>
      <c r="D2816"/>
    </row>
    <row r="2817" spans="1:4" x14ac:dyDescent="0.3">
      <c r="A2817"/>
      <c r="B2817"/>
      <c r="C2817"/>
      <c r="D2817"/>
    </row>
    <row r="2818" spans="1:4" x14ac:dyDescent="0.3">
      <c r="A2818"/>
      <c r="B2818"/>
      <c r="C2818"/>
      <c r="D2818"/>
    </row>
    <row r="2819" spans="1:4" x14ac:dyDescent="0.3">
      <c r="A2819"/>
      <c r="B2819"/>
      <c r="C2819"/>
      <c r="D2819"/>
    </row>
    <row r="2820" spans="1:4" x14ac:dyDescent="0.3">
      <c r="A2820"/>
      <c r="B2820"/>
      <c r="C2820"/>
      <c r="D2820"/>
    </row>
    <row r="2821" spans="1:4" x14ac:dyDescent="0.3">
      <c r="A2821"/>
      <c r="B2821"/>
      <c r="C2821"/>
      <c r="D2821"/>
    </row>
    <row r="2822" spans="1:4" x14ac:dyDescent="0.3">
      <c r="A2822"/>
      <c r="B2822"/>
      <c r="C2822"/>
      <c r="D2822"/>
    </row>
    <row r="2823" spans="1:4" x14ac:dyDescent="0.3">
      <c r="A2823"/>
      <c r="B2823"/>
      <c r="C2823"/>
      <c r="D2823"/>
    </row>
    <row r="2824" spans="1:4" x14ac:dyDescent="0.3">
      <c r="A2824"/>
      <c r="B2824"/>
      <c r="C2824"/>
      <c r="D2824"/>
    </row>
    <row r="2825" spans="1:4" x14ac:dyDescent="0.3">
      <c r="A2825"/>
      <c r="B2825"/>
      <c r="C2825"/>
      <c r="D2825"/>
    </row>
    <row r="2826" spans="1:4" x14ac:dyDescent="0.3">
      <c r="A2826"/>
      <c r="B2826"/>
      <c r="C2826"/>
      <c r="D2826"/>
    </row>
    <row r="2827" spans="1:4" x14ac:dyDescent="0.3">
      <c r="A2827"/>
      <c r="B2827"/>
      <c r="C2827"/>
      <c r="D2827"/>
    </row>
    <row r="2828" spans="1:4" x14ac:dyDescent="0.3">
      <c r="A2828"/>
      <c r="B2828"/>
      <c r="C2828"/>
      <c r="D2828"/>
    </row>
    <row r="2829" spans="1:4" x14ac:dyDescent="0.3">
      <c r="A2829"/>
      <c r="B2829"/>
      <c r="C2829"/>
      <c r="D2829"/>
    </row>
    <row r="2830" spans="1:4" x14ac:dyDescent="0.3">
      <c r="A2830"/>
      <c r="B2830"/>
      <c r="C2830"/>
      <c r="D2830"/>
    </row>
    <row r="2831" spans="1:4" x14ac:dyDescent="0.3">
      <c r="A2831"/>
      <c r="B2831"/>
      <c r="C2831"/>
      <c r="D2831"/>
    </row>
    <row r="2832" spans="1:4" x14ac:dyDescent="0.3">
      <c r="A2832"/>
      <c r="B2832"/>
      <c r="C2832"/>
      <c r="D2832"/>
    </row>
    <row r="2833" spans="1:4" x14ac:dyDescent="0.3">
      <c r="A2833"/>
      <c r="B2833"/>
      <c r="C2833"/>
      <c r="D2833"/>
    </row>
    <row r="2834" spans="1:4" x14ac:dyDescent="0.3">
      <c r="A2834"/>
      <c r="B2834"/>
      <c r="C2834"/>
      <c r="D2834"/>
    </row>
    <row r="2835" spans="1:4" x14ac:dyDescent="0.3">
      <c r="A2835"/>
      <c r="B2835"/>
      <c r="C2835"/>
      <c r="D2835"/>
    </row>
    <row r="2836" spans="1:4" x14ac:dyDescent="0.3">
      <c r="A2836"/>
      <c r="B2836"/>
      <c r="C2836"/>
      <c r="D2836"/>
    </row>
    <row r="2837" spans="1:4" x14ac:dyDescent="0.3">
      <c r="A2837"/>
      <c r="B2837"/>
      <c r="C2837"/>
      <c r="D2837"/>
    </row>
    <row r="2838" spans="1:4" x14ac:dyDescent="0.3">
      <c r="A2838"/>
      <c r="B2838"/>
      <c r="C2838"/>
      <c r="D2838"/>
    </row>
    <row r="2839" spans="1:4" x14ac:dyDescent="0.3">
      <c r="A2839"/>
      <c r="B2839"/>
      <c r="C2839"/>
      <c r="D2839"/>
    </row>
    <row r="2840" spans="1:4" x14ac:dyDescent="0.3">
      <c r="A2840"/>
      <c r="B2840"/>
      <c r="C2840"/>
      <c r="D2840"/>
    </row>
    <row r="2841" spans="1:4" x14ac:dyDescent="0.3">
      <c r="A2841"/>
      <c r="B2841"/>
      <c r="C2841"/>
      <c r="D2841"/>
    </row>
    <row r="2842" spans="1:4" x14ac:dyDescent="0.3">
      <c r="A2842"/>
      <c r="B2842"/>
      <c r="C2842"/>
      <c r="D2842"/>
    </row>
    <row r="2843" spans="1:4" x14ac:dyDescent="0.3">
      <c r="A2843"/>
      <c r="B2843"/>
      <c r="C2843"/>
      <c r="D2843"/>
    </row>
    <row r="2844" spans="1:4" x14ac:dyDescent="0.3">
      <c r="A2844"/>
      <c r="B2844"/>
      <c r="C2844"/>
      <c r="D2844"/>
    </row>
    <row r="2845" spans="1:4" x14ac:dyDescent="0.3">
      <c r="A2845"/>
      <c r="B2845"/>
      <c r="C2845"/>
      <c r="D2845"/>
    </row>
    <row r="2846" spans="1:4" x14ac:dyDescent="0.3">
      <c r="A2846"/>
      <c r="B2846"/>
      <c r="C2846"/>
      <c r="D2846"/>
    </row>
    <row r="2847" spans="1:4" x14ac:dyDescent="0.3">
      <c r="A2847"/>
      <c r="B2847"/>
      <c r="C2847"/>
      <c r="D2847"/>
    </row>
    <row r="2848" spans="1:4" x14ac:dyDescent="0.3">
      <c r="A2848"/>
      <c r="B2848"/>
      <c r="C2848"/>
      <c r="D2848"/>
    </row>
    <row r="2849" spans="1:4" x14ac:dyDescent="0.3">
      <c r="A2849"/>
      <c r="B2849"/>
      <c r="C2849"/>
      <c r="D2849"/>
    </row>
    <row r="2850" spans="1:4" x14ac:dyDescent="0.3">
      <c r="A2850"/>
      <c r="B2850"/>
      <c r="C2850"/>
      <c r="D2850"/>
    </row>
    <row r="2851" spans="1:4" x14ac:dyDescent="0.3">
      <c r="A2851"/>
      <c r="B2851"/>
      <c r="C2851"/>
      <c r="D2851"/>
    </row>
    <row r="2852" spans="1:4" x14ac:dyDescent="0.3">
      <c r="A2852"/>
      <c r="B2852"/>
      <c r="C2852"/>
      <c r="D2852"/>
    </row>
    <row r="2853" spans="1:4" x14ac:dyDescent="0.3">
      <c r="A2853"/>
      <c r="B2853"/>
      <c r="C2853"/>
      <c r="D2853"/>
    </row>
    <row r="2854" spans="1:4" x14ac:dyDescent="0.3">
      <c r="A2854"/>
      <c r="B2854"/>
      <c r="C2854"/>
      <c r="D2854"/>
    </row>
    <row r="2855" spans="1:4" x14ac:dyDescent="0.3">
      <c r="A2855"/>
      <c r="B2855"/>
      <c r="C2855"/>
      <c r="D2855"/>
    </row>
    <row r="2856" spans="1:4" x14ac:dyDescent="0.3">
      <c r="A2856"/>
      <c r="B2856"/>
      <c r="C2856"/>
      <c r="D2856"/>
    </row>
    <row r="2857" spans="1:4" x14ac:dyDescent="0.3">
      <c r="A2857"/>
      <c r="B2857"/>
      <c r="C2857"/>
      <c r="D2857"/>
    </row>
    <row r="2858" spans="1:4" x14ac:dyDescent="0.3">
      <c r="A2858"/>
      <c r="B2858"/>
      <c r="C2858"/>
      <c r="D2858"/>
    </row>
    <row r="2859" spans="1:4" x14ac:dyDescent="0.3">
      <c r="A2859"/>
      <c r="B2859"/>
      <c r="C2859"/>
      <c r="D2859"/>
    </row>
    <row r="2860" spans="1:4" x14ac:dyDescent="0.3">
      <c r="A2860"/>
      <c r="B2860"/>
      <c r="C2860"/>
      <c r="D2860"/>
    </row>
    <row r="2861" spans="1:4" x14ac:dyDescent="0.3">
      <c r="A2861"/>
      <c r="B2861"/>
      <c r="C2861"/>
      <c r="D2861"/>
    </row>
    <row r="2862" spans="1:4" x14ac:dyDescent="0.3">
      <c r="A2862"/>
      <c r="B2862"/>
      <c r="C2862"/>
      <c r="D2862"/>
    </row>
    <row r="2863" spans="1:4" x14ac:dyDescent="0.3">
      <c r="A2863"/>
      <c r="B2863"/>
      <c r="C2863"/>
      <c r="D2863"/>
    </row>
    <row r="2864" spans="1:4" x14ac:dyDescent="0.3">
      <c r="A2864"/>
      <c r="B2864"/>
      <c r="C2864"/>
      <c r="D2864"/>
    </row>
    <row r="2865" spans="1:4" x14ac:dyDescent="0.3">
      <c r="A2865"/>
      <c r="B2865"/>
      <c r="C2865"/>
      <c r="D2865"/>
    </row>
    <row r="2866" spans="1:4" x14ac:dyDescent="0.3">
      <c r="A2866"/>
      <c r="B2866"/>
      <c r="C2866"/>
      <c r="D2866"/>
    </row>
    <row r="2867" spans="1:4" x14ac:dyDescent="0.3">
      <c r="A2867"/>
      <c r="B2867"/>
      <c r="C2867"/>
      <c r="D2867"/>
    </row>
    <row r="2868" spans="1:4" x14ac:dyDescent="0.3">
      <c r="A2868"/>
      <c r="B2868"/>
      <c r="C2868"/>
      <c r="D2868"/>
    </row>
    <row r="2869" spans="1:4" x14ac:dyDescent="0.3">
      <c r="A2869"/>
      <c r="B2869"/>
      <c r="C2869"/>
      <c r="D2869"/>
    </row>
    <row r="2870" spans="1:4" x14ac:dyDescent="0.3">
      <c r="A2870"/>
      <c r="B2870"/>
      <c r="C2870"/>
      <c r="D2870"/>
    </row>
    <row r="2871" spans="1:4" x14ac:dyDescent="0.3">
      <c r="A2871"/>
      <c r="B2871"/>
      <c r="C2871"/>
      <c r="D2871"/>
    </row>
    <row r="2872" spans="1:4" x14ac:dyDescent="0.3">
      <c r="A2872"/>
      <c r="B2872"/>
      <c r="C2872"/>
      <c r="D2872"/>
    </row>
    <row r="2873" spans="1:4" x14ac:dyDescent="0.3">
      <c r="A2873"/>
      <c r="B2873"/>
      <c r="C2873"/>
      <c r="D2873"/>
    </row>
    <row r="2874" spans="1:4" x14ac:dyDescent="0.3">
      <c r="A2874"/>
      <c r="B2874"/>
      <c r="C2874"/>
      <c r="D2874"/>
    </row>
    <row r="2875" spans="1:4" x14ac:dyDescent="0.3">
      <c r="A2875"/>
      <c r="B2875"/>
      <c r="C2875"/>
      <c r="D2875"/>
    </row>
    <row r="2876" spans="1:4" x14ac:dyDescent="0.3">
      <c r="A2876"/>
      <c r="B2876"/>
      <c r="C2876"/>
      <c r="D2876"/>
    </row>
    <row r="2877" spans="1:4" x14ac:dyDescent="0.3">
      <c r="A2877"/>
      <c r="B2877"/>
      <c r="C2877"/>
      <c r="D2877"/>
    </row>
    <row r="2878" spans="1:4" x14ac:dyDescent="0.3">
      <c r="A2878"/>
      <c r="B2878"/>
      <c r="C2878"/>
      <c r="D2878"/>
    </row>
    <row r="2879" spans="1:4" x14ac:dyDescent="0.3">
      <c r="A2879"/>
      <c r="B2879"/>
      <c r="C2879"/>
      <c r="D2879"/>
    </row>
    <row r="2880" spans="1:4" x14ac:dyDescent="0.3">
      <c r="A2880"/>
      <c r="B2880"/>
      <c r="C2880"/>
      <c r="D2880"/>
    </row>
    <row r="2881" spans="1:4" x14ac:dyDescent="0.3">
      <c r="A2881"/>
      <c r="B2881"/>
      <c r="C2881"/>
      <c r="D2881"/>
    </row>
    <row r="2882" spans="1:4" x14ac:dyDescent="0.3">
      <c r="A2882"/>
      <c r="B2882"/>
      <c r="C2882"/>
      <c r="D2882"/>
    </row>
    <row r="2883" spans="1:4" x14ac:dyDescent="0.3">
      <c r="A2883"/>
      <c r="B2883"/>
      <c r="C2883"/>
      <c r="D2883"/>
    </row>
    <row r="2884" spans="1:4" x14ac:dyDescent="0.3">
      <c r="A2884"/>
      <c r="B2884"/>
      <c r="C2884"/>
      <c r="D2884"/>
    </row>
    <row r="2885" spans="1:4" x14ac:dyDescent="0.3">
      <c r="A2885"/>
      <c r="B2885"/>
      <c r="C2885"/>
      <c r="D2885"/>
    </row>
    <row r="2886" spans="1:4" x14ac:dyDescent="0.3">
      <c r="A2886"/>
      <c r="B2886"/>
      <c r="C2886"/>
      <c r="D2886"/>
    </row>
    <row r="2887" spans="1:4" x14ac:dyDescent="0.3">
      <c r="A2887"/>
      <c r="B2887"/>
      <c r="C2887"/>
      <c r="D2887"/>
    </row>
    <row r="2888" spans="1:4" x14ac:dyDescent="0.3">
      <c r="A2888"/>
      <c r="B2888"/>
      <c r="C2888"/>
      <c r="D2888"/>
    </row>
    <row r="2889" spans="1:4" x14ac:dyDescent="0.3">
      <c r="A2889"/>
      <c r="B2889"/>
      <c r="C2889"/>
      <c r="D2889"/>
    </row>
    <row r="2890" spans="1:4" x14ac:dyDescent="0.3">
      <c r="A2890"/>
      <c r="B2890"/>
      <c r="C2890"/>
      <c r="D2890"/>
    </row>
    <row r="2891" spans="1:4" x14ac:dyDescent="0.3">
      <c r="A2891"/>
      <c r="B2891"/>
      <c r="C2891"/>
      <c r="D2891"/>
    </row>
    <row r="2892" spans="1:4" x14ac:dyDescent="0.3">
      <c r="A2892"/>
      <c r="B2892"/>
      <c r="C2892"/>
      <c r="D2892"/>
    </row>
    <row r="2893" spans="1:4" x14ac:dyDescent="0.3">
      <c r="A2893"/>
      <c r="B2893"/>
      <c r="C2893"/>
      <c r="D2893"/>
    </row>
    <row r="2894" spans="1:4" x14ac:dyDescent="0.3">
      <c r="A2894"/>
      <c r="B2894"/>
      <c r="C2894"/>
      <c r="D2894"/>
    </row>
    <row r="2895" spans="1:4" x14ac:dyDescent="0.3">
      <c r="A2895"/>
      <c r="B2895"/>
      <c r="C2895"/>
      <c r="D2895"/>
    </row>
    <row r="2896" spans="1:4" x14ac:dyDescent="0.3">
      <c r="A2896"/>
      <c r="B2896"/>
      <c r="C2896"/>
      <c r="D2896"/>
    </row>
    <row r="2897" spans="1:4" x14ac:dyDescent="0.3">
      <c r="A2897"/>
      <c r="B2897"/>
      <c r="C2897"/>
      <c r="D2897"/>
    </row>
    <row r="2898" spans="1:4" x14ac:dyDescent="0.3">
      <c r="A2898"/>
      <c r="B2898"/>
      <c r="C2898"/>
      <c r="D2898"/>
    </row>
    <row r="2899" spans="1:4" x14ac:dyDescent="0.3">
      <c r="A2899"/>
      <c r="B2899"/>
      <c r="C2899"/>
      <c r="D2899"/>
    </row>
    <row r="2900" spans="1:4" x14ac:dyDescent="0.3">
      <c r="A2900"/>
      <c r="B2900"/>
      <c r="C2900"/>
      <c r="D2900"/>
    </row>
    <row r="2901" spans="1:4" x14ac:dyDescent="0.3">
      <c r="A2901"/>
      <c r="B2901"/>
      <c r="C2901"/>
      <c r="D2901"/>
    </row>
    <row r="2902" spans="1:4" x14ac:dyDescent="0.3">
      <c r="A2902"/>
      <c r="B2902"/>
      <c r="C2902"/>
      <c r="D2902"/>
    </row>
    <row r="2903" spans="1:4" x14ac:dyDescent="0.3">
      <c r="A2903"/>
      <c r="B2903"/>
      <c r="C2903"/>
      <c r="D2903"/>
    </row>
    <row r="2904" spans="1:4" x14ac:dyDescent="0.3">
      <c r="A2904"/>
      <c r="B2904"/>
      <c r="C2904"/>
      <c r="D2904"/>
    </row>
    <row r="2905" spans="1:4" x14ac:dyDescent="0.3">
      <c r="A2905"/>
      <c r="B2905"/>
      <c r="C2905"/>
      <c r="D2905"/>
    </row>
    <row r="2906" spans="1:4" x14ac:dyDescent="0.3">
      <c r="A2906"/>
      <c r="B2906"/>
      <c r="C2906"/>
      <c r="D2906"/>
    </row>
    <row r="2907" spans="1:4" x14ac:dyDescent="0.3">
      <c r="A2907"/>
      <c r="B2907"/>
      <c r="C2907"/>
      <c r="D2907"/>
    </row>
    <row r="2908" spans="1:4" x14ac:dyDescent="0.3">
      <c r="A2908"/>
      <c r="B2908"/>
      <c r="C2908"/>
      <c r="D2908"/>
    </row>
    <row r="2909" spans="1:4" x14ac:dyDescent="0.3">
      <c r="A2909"/>
      <c r="B2909"/>
      <c r="C2909"/>
      <c r="D2909"/>
    </row>
    <row r="2910" spans="1:4" x14ac:dyDescent="0.3">
      <c r="A2910"/>
      <c r="B2910"/>
      <c r="C2910"/>
      <c r="D2910"/>
    </row>
    <row r="2911" spans="1:4" x14ac:dyDescent="0.3">
      <c r="A2911"/>
      <c r="B2911"/>
      <c r="C2911"/>
      <c r="D2911"/>
    </row>
    <row r="2912" spans="1:4" x14ac:dyDescent="0.3">
      <c r="A2912"/>
      <c r="B2912"/>
      <c r="C2912"/>
      <c r="D2912"/>
    </row>
    <row r="2913" spans="1:4" x14ac:dyDescent="0.3">
      <c r="A2913"/>
      <c r="B2913"/>
      <c r="C2913"/>
      <c r="D2913"/>
    </row>
    <row r="2914" spans="1:4" x14ac:dyDescent="0.3">
      <c r="A2914"/>
      <c r="B2914"/>
      <c r="C2914"/>
      <c r="D2914"/>
    </row>
    <row r="2915" spans="1:4" x14ac:dyDescent="0.3">
      <c r="A2915"/>
      <c r="B2915"/>
      <c r="C2915"/>
      <c r="D2915"/>
    </row>
    <row r="2916" spans="1:4" x14ac:dyDescent="0.3">
      <c r="A2916"/>
      <c r="B2916"/>
      <c r="C2916"/>
      <c r="D2916"/>
    </row>
    <row r="2917" spans="1:4" x14ac:dyDescent="0.3">
      <c r="A2917"/>
      <c r="B2917"/>
      <c r="C2917"/>
      <c r="D2917"/>
    </row>
    <row r="2918" spans="1:4" x14ac:dyDescent="0.3">
      <c r="A2918"/>
      <c r="B2918"/>
      <c r="C2918"/>
      <c r="D2918"/>
    </row>
    <row r="2919" spans="1:4" x14ac:dyDescent="0.3">
      <c r="A2919"/>
      <c r="B2919"/>
      <c r="C2919"/>
      <c r="D2919"/>
    </row>
    <row r="2920" spans="1:4" x14ac:dyDescent="0.3">
      <c r="A2920"/>
      <c r="B2920"/>
      <c r="C2920"/>
      <c r="D2920"/>
    </row>
    <row r="2921" spans="1:4" x14ac:dyDescent="0.3">
      <c r="A2921"/>
      <c r="B2921"/>
      <c r="C2921"/>
      <c r="D2921"/>
    </row>
    <row r="2922" spans="1:4" x14ac:dyDescent="0.3">
      <c r="A2922"/>
      <c r="B2922"/>
      <c r="C2922"/>
      <c r="D2922"/>
    </row>
    <row r="2923" spans="1:4" x14ac:dyDescent="0.3">
      <c r="A2923"/>
      <c r="B2923"/>
      <c r="C2923"/>
      <c r="D2923"/>
    </row>
    <row r="2924" spans="1:4" x14ac:dyDescent="0.3">
      <c r="A2924"/>
      <c r="B2924"/>
      <c r="C2924"/>
      <c r="D2924"/>
    </row>
    <row r="2925" spans="1:4" x14ac:dyDescent="0.3">
      <c r="A2925"/>
      <c r="B2925"/>
      <c r="C2925"/>
      <c r="D2925"/>
    </row>
    <row r="2926" spans="1:4" x14ac:dyDescent="0.3">
      <c r="A2926"/>
      <c r="B2926"/>
      <c r="C2926"/>
      <c r="D2926"/>
    </row>
    <row r="2927" spans="1:4" x14ac:dyDescent="0.3">
      <c r="A2927"/>
      <c r="B2927"/>
      <c r="C2927"/>
      <c r="D2927"/>
    </row>
    <row r="2928" spans="1:4" x14ac:dyDescent="0.3">
      <c r="A2928"/>
      <c r="B2928"/>
      <c r="C2928"/>
      <c r="D2928"/>
    </row>
    <row r="2929" spans="1:4" x14ac:dyDescent="0.3">
      <c r="A2929"/>
      <c r="B2929"/>
      <c r="C2929"/>
      <c r="D2929"/>
    </row>
    <row r="2930" spans="1:4" x14ac:dyDescent="0.3">
      <c r="A2930"/>
      <c r="B2930"/>
      <c r="C2930"/>
      <c r="D2930"/>
    </row>
    <row r="2931" spans="1:4" x14ac:dyDescent="0.3">
      <c r="A2931"/>
      <c r="B2931"/>
      <c r="C2931"/>
      <c r="D2931"/>
    </row>
    <row r="2932" spans="1:4" x14ac:dyDescent="0.3">
      <c r="A2932"/>
      <c r="B2932"/>
      <c r="C2932"/>
      <c r="D2932"/>
    </row>
    <row r="2933" spans="1:4" x14ac:dyDescent="0.3">
      <c r="A2933"/>
      <c r="B2933"/>
      <c r="C2933"/>
      <c r="D2933"/>
    </row>
    <row r="2934" spans="1:4" x14ac:dyDescent="0.3">
      <c r="A2934"/>
      <c r="B2934"/>
      <c r="C2934"/>
      <c r="D2934"/>
    </row>
    <row r="2935" spans="1:4" x14ac:dyDescent="0.3">
      <c r="A2935"/>
      <c r="B2935"/>
      <c r="C2935"/>
      <c r="D2935"/>
    </row>
    <row r="2936" spans="1:4" x14ac:dyDescent="0.3">
      <c r="A2936"/>
      <c r="B2936"/>
      <c r="C2936"/>
      <c r="D2936"/>
    </row>
    <row r="2937" spans="1:4" x14ac:dyDescent="0.3">
      <c r="A2937"/>
      <c r="B2937"/>
      <c r="C2937"/>
      <c r="D2937"/>
    </row>
    <row r="2938" spans="1:4" x14ac:dyDescent="0.3">
      <c r="A2938"/>
      <c r="B2938"/>
      <c r="C2938"/>
      <c r="D2938"/>
    </row>
    <row r="2939" spans="1:4" x14ac:dyDescent="0.3">
      <c r="A2939"/>
      <c r="B2939"/>
      <c r="C2939"/>
      <c r="D2939"/>
    </row>
    <row r="2940" spans="1:4" x14ac:dyDescent="0.3">
      <c r="A2940"/>
      <c r="B2940"/>
      <c r="C2940"/>
      <c r="D2940"/>
    </row>
    <row r="2941" spans="1:4" x14ac:dyDescent="0.3">
      <c r="A2941"/>
      <c r="B2941"/>
      <c r="C2941"/>
      <c r="D2941"/>
    </row>
    <row r="2942" spans="1:4" x14ac:dyDescent="0.3">
      <c r="A2942"/>
      <c r="B2942"/>
      <c r="C2942"/>
      <c r="D2942"/>
    </row>
    <row r="2943" spans="1:4" x14ac:dyDescent="0.3">
      <c r="A2943"/>
      <c r="B2943"/>
      <c r="C2943"/>
      <c r="D2943"/>
    </row>
    <row r="2944" spans="1:4" x14ac:dyDescent="0.3">
      <c r="A2944"/>
      <c r="B2944"/>
      <c r="C2944"/>
      <c r="D2944"/>
    </row>
    <row r="2945" spans="1:4" x14ac:dyDescent="0.3">
      <c r="A2945"/>
      <c r="B2945"/>
      <c r="C2945"/>
      <c r="D2945"/>
    </row>
    <row r="2946" spans="1:4" x14ac:dyDescent="0.3">
      <c r="A2946"/>
      <c r="B2946"/>
      <c r="C2946"/>
      <c r="D2946"/>
    </row>
    <row r="2947" spans="1:4" x14ac:dyDescent="0.3">
      <c r="A2947"/>
      <c r="B2947"/>
      <c r="C2947"/>
      <c r="D2947"/>
    </row>
    <row r="2948" spans="1:4" x14ac:dyDescent="0.3">
      <c r="A2948"/>
      <c r="B2948"/>
      <c r="C2948"/>
      <c r="D2948"/>
    </row>
    <row r="2949" spans="1:4" x14ac:dyDescent="0.3">
      <c r="A2949"/>
      <c r="B2949"/>
      <c r="C2949"/>
      <c r="D2949"/>
    </row>
    <row r="2950" spans="1:4" x14ac:dyDescent="0.3">
      <c r="A2950"/>
      <c r="B2950"/>
      <c r="C2950"/>
      <c r="D2950"/>
    </row>
    <row r="2951" spans="1:4" x14ac:dyDescent="0.3">
      <c r="A2951"/>
      <c r="B2951"/>
      <c r="C2951"/>
      <c r="D2951"/>
    </row>
    <row r="2952" spans="1:4" x14ac:dyDescent="0.3">
      <c r="A2952"/>
      <c r="B2952"/>
      <c r="C2952"/>
      <c r="D2952"/>
    </row>
    <row r="2953" spans="1:4" x14ac:dyDescent="0.3">
      <c r="A2953"/>
      <c r="B2953"/>
      <c r="C2953"/>
      <c r="D2953"/>
    </row>
    <row r="2954" spans="1:4" x14ac:dyDescent="0.3">
      <c r="A2954"/>
      <c r="B2954"/>
      <c r="C2954"/>
      <c r="D2954"/>
    </row>
    <row r="2955" spans="1:4" x14ac:dyDescent="0.3">
      <c r="A2955"/>
      <c r="B2955"/>
      <c r="C2955"/>
      <c r="D2955"/>
    </row>
    <row r="2956" spans="1:4" x14ac:dyDescent="0.3">
      <c r="A2956"/>
      <c r="B2956"/>
      <c r="C2956"/>
      <c r="D2956"/>
    </row>
    <row r="2957" spans="1:4" x14ac:dyDescent="0.3">
      <c r="A2957"/>
      <c r="B2957"/>
      <c r="C2957"/>
      <c r="D2957"/>
    </row>
    <row r="2958" spans="1:4" x14ac:dyDescent="0.3">
      <c r="A2958"/>
      <c r="B2958"/>
      <c r="C2958"/>
      <c r="D2958"/>
    </row>
    <row r="2959" spans="1:4" x14ac:dyDescent="0.3">
      <c r="A2959"/>
      <c r="B2959"/>
      <c r="C2959"/>
      <c r="D2959"/>
    </row>
    <row r="2960" spans="1:4" x14ac:dyDescent="0.3">
      <c r="A2960"/>
      <c r="B2960"/>
      <c r="C2960"/>
      <c r="D2960"/>
    </row>
    <row r="2961" spans="1:4" x14ac:dyDescent="0.3">
      <c r="A2961"/>
      <c r="B2961"/>
      <c r="C2961"/>
      <c r="D2961"/>
    </row>
    <row r="2962" spans="1:4" x14ac:dyDescent="0.3">
      <c r="A2962"/>
      <c r="B2962"/>
      <c r="C2962"/>
      <c r="D2962"/>
    </row>
    <row r="2963" spans="1:4" x14ac:dyDescent="0.3">
      <c r="A2963"/>
      <c r="B2963"/>
      <c r="C2963"/>
      <c r="D2963"/>
    </row>
    <row r="2964" spans="1:4" x14ac:dyDescent="0.3">
      <c r="A2964"/>
      <c r="B2964"/>
      <c r="C2964"/>
      <c r="D2964"/>
    </row>
    <row r="2965" spans="1:4" x14ac:dyDescent="0.3">
      <c r="A2965"/>
      <c r="B2965"/>
      <c r="C2965"/>
      <c r="D2965"/>
    </row>
    <row r="2966" spans="1:4" x14ac:dyDescent="0.3">
      <c r="A2966"/>
      <c r="B2966"/>
      <c r="C2966"/>
      <c r="D2966"/>
    </row>
    <row r="2967" spans="1:4" x14ac:dyDescent="0.3">
      <c r="A2967"/>
      <c r="B2967"/>
      <c r="C2967"/>
      <c r="D2967"/>
    </row>
    <row r="2968" spans="1:4" x14ac:dyDescent="0.3">
      <c r="A2968"/>
      <c r="B2968"/>
      <c r="C2968"/>
      <c r="D2968"/>
    </row>
    <row r="2969" spans="1:4" x14ac:dyDescent="0.3">
      <c r="A2969"/>
      <c r="B2969"/>
      <c r="C2969"/>
      <c r="D2969"/>
    </row>
    <row r="2970" spans="1:4" x14ac:dyDescent="0.3">
      <c r="A2970"/>
      <c r="B2970"/>
      <c r="C2970"/>
      <c r="D2970"/>
    </row>
    <row r="2971" spans="1:4" x14ac:dyDescent="0.3">
      <c r="A2971" s="1"/>
      <c r="B2971" s="1"/>
      <c r="C2971" s="1"/>
      <c r="D2971" s="1"/>
    </row>
    <row r="2972" spans="1:4" x14ac:dyDescent="0.3">
      <c r="A2972" s="1"/>
      <c r="B2972" s="1"/>
      <c r="C2972" s="1"/>
      <c r="D2972" s="1"/>
    </row>
    <row r="2973" spans="1:4" x14ac:dyDescent="0.3">
      <c r="A2973" s="1"/>
      <c r="B2973" s="1"/>
      <c r="C2973" s="1"/>
      <c r="D2973" s="1"/>
    </row>
    <row r="2974" spans="1:4" x14ac:dyDescent="0.3">
      <c r="A2974" s="1"/>
      <c r="B2974" s="1"/>
      <c r="C2974" s="1"/>
      <c r="D2974" s="1"/>
    </row>
    <row r="2975" spans="1:4" x14ac:dyDescent="0.3">
      <c r="A2975" s="1"/>
      <c r="B2975" s="1"/>
      <c r="C2975" s="1"/>
      <c r="D2975" s="1"/>
    </row>
    <row r="2976" spans="1:4" x14ac:dyDescent="0.3">
      <c r="A2976" s="1"/>
      <c r="B2976" s="1"/>
      <c r="C2976" s="1"/>
      <c r="D2976" s="1"/>
    </row>
    <row r="2977" spans="1:4" x14ac:dyDescent="0.3">
      <c r="A2977" s="1"/>
      <c r="B2977" s="1"/>
      <c r="C2977" s="1"/>
      <c r="D2977" s="1"/>
    </row>
    <row r="2978" spans="1:4" x14ac:dyDescent="0.3">
      <c r="A2978" s="1"/>
      <c r="B2978" s="1"/>
      <c r="C2978" s="1"/>
      <c r="D2978" s="1"/>
    </row>
    <row r="2979" spans="1:4" x14ac:dyDescent="0.3">
      <c r="A2979" s="1"/>
      <c r="B2979" s="1"/>
      <c r="C2979" s="1"/>
      <c r="D2979" s="1"/>
    </row>
    <row r="2980" spans="1:4" x14ac:dyDescent="0.3">
      <c r="A2980" s="1"/>
      <c r="B2980" s="1"/>
      <c r="C2980" s="1"/>
      <c r="D2980" s="1"/>
    </row>
    <row r="2981" spans="1:4" x14ac:dyDescent="0.3">
      <c r="A2981" s="1"/>
      <c r="B2981" s="1"/>
      <c r="C2981" s="1"/>
      <c r="D2981" s="1"/>
    </row>
    <row r="2982" spans="1:4" x14ac:dyDescent="0.3">
      <c r="A2982" s="1"/>
      <c r="B2982" s="1"/>
      <c r="C2982" s="1"/>
      <c r="D2982" s="1"/>
    </row>
    <row r="2983" spans="1:4" x14ac:dyDescent="0.3">
      <c r="A2983" s="1"/>
      <c r="B2983" s="1"/>
      <c r="C2983" s="1"/>
      <c r="D2983" s="1"/>
    </row>
    <row r="2984" spans="1:4" x14ac:dyDescent="0.3">
      <c r="A2984" s="1"/>
      <c r="B2984" s="1"/>
      <c r="C2984" s="1"/>
      <c r="D2984" s="1"/>
    </row>
    <row r="2985" spans="1:4" x14ac:dyDescent="0.3">
      <c r="A2985" s="1"/>
      <c r="B2985" s="1"/>
      <c r="C2985" s="1"/>
      <c r="D2985" s="1"/>
    </row>
    <row r="2986" spans="1:4" x14ac:dyDescent="0.3">
      <c r="A2986" s="1"/>
      <c r="B2986" s="1"/>
      <c r="C2986" s="1"/>
      <c r="D2986" s="1"/>
    </row>
    <row r="2987" spans="1:4" x14ac:dyDescent="0.3">
      <c r="A2987" s="1"/>
      <c r="B2987" s="1"/>
      <c r="C2987" s="1"/>
      <c r="D2987" s="1"/>
    </row>
    <row r="2988" spans="1:4" x14ac:dyDescent="0.3">
      <c r="A2988" s="1"/>
      <c r="B2988" s="1"/>
      <c r="C2988" s="1"/>
      <c r="D2988" s="1"/>
    </row>
    <row r="2989" spans="1:4" x14ac:dyDescent="0.3">
      <c r="A2989" s="1"/>
      <c r="B2989" s="1"/>
      <c r="C2989" s="1"/>
      <c r="D2989" s="1"/>
    </row>
    <row r="2990" spans="1:4" x14ac:dyDescent="0.3">
      <c r="A2990" s="1"/>
      <c r="B2990" s="1"/>
      <c r="C2990" s="1"/>
      <c r="D2990" s="1"/>
    </row>
    <row r="2991" spans="1:4" x14ac:dyDescent="0.3">
      <c r="A2991" s="1"/>
      <c r="B2991" s="1"/>
      <c r="C2991" s="1"/>
      <c r="D2991" s="1"/>
    </row>
    <row r="2992" spans="1:4" x14ac:dyDescent="0.3">
      <c r="A2992" s="1"/>
      <c r="B2992" s="1"/>
      <c r="C2992" s="1"/>
      <c r="D2992" s="1"/>
    </row>
    <row r="2993" spans="1:4" x14ac:dyDescent="0.3">
      <c r="A2993" s="1"/>
      <c r="B2993" s="1"/>
      <c r="C2993" s="1"/>
      <c r="D2993" s="1"/>
    </row>
    <row r="2994" spans="1:4" x14ac:dyDescent="0.3">
      <c r="A2994" s="1"/>
      <c r="B2994" s="1"/>
      <c r="C2994" s="1"/>
      <c r="D2994" s="1"/>
    </row>
    <row r="2995" spans="1:4" x14ac:dyDescent="0.3">
      <c r="A2995" s="1"/>
      <c r="B2995" s="1"/>
      <c r="C2995" s="1"/>
      <c r="D2995" s="1"/>
    </row>
    <row r="2996" spans="1:4" x14ac:dyDescent="0.3">
      <c r="A2996" s="1"/>
      <c r="B2996" s="1"/>
      <c r="C2996" s="1"/>
      <c r="D2996" s="1"/>
    </row>
    <row r="2997" spans="1:4" x14ac:dyDescent="0.3">
      <c r="A2997" s="1"/>
      <c r="B2997" s="1"/>
      <c r="C2997" s="1"/>
      <c r="D2997" s="1"/>
    </row>
    <row r="2998" spans="1:4" x14ac:dyDescent="0.3">
      <c r="A2998" s="1"/>
      <c r="B2998" s="1"/>
      <c r="C2998" s="1"/>
      <c r="D2998" s="1"/>
    </row>
    <row r="2999" spans="1:4" x14ac:dyDescent="0.3">
      <c r="A2999" s="1"/>
      <c r="B2999" s="1"/>
      <c r="C2999" s="1"/>
      <c r="D2999" s="1"/>
    </row>
    <row r="3000" spans="1:4" x14ac:dyDescent="0.3">
      <c r="A3000" s="1"/>
      <c r="B3000" s="1"/>
      <c r="C3000" s="1"/>
      <c r="D3000" s="1"/>
    </row>
    <row r="3001" spans="1:4" x14ac:dyDescent="0.3">
      <c r="A3001" s="1"/>
      <c r="B3001" s="1"/>
      <c r="C3001" s="1"/>
      <c r="D3001" s="1"/>
    </row>
    <row r="3002" spans="1:4" x14ac:dyDescent="0.3">
      <c r="A3002" s="1"/>
      <c r="B3002" s="1"/>
      <c r="C3002" s="1"/>
      <c r="D3002" s="1"/>
    </row>
    <row r="3003" spans="1:4" x14ac:dyDescent="0.3">
      <c r="A3003" s="1"/>
      <c r="B3003" s="1"/>
      <c r="C3003" s="1"/>
      <c r="D3003" s="1"/>
    </row>
    <row r="3004" spans="1:4" x14ac:dyDescent="0.3">
      <c r="A3004" s="1"/>
      <c r="B3004" s="1"/>
      <c r="C3004" s="1"/>
      <c r="D3004" s="1"/>
    </row>
    <row r="3005" spans="1:4" x14ac:dyDescent="0.3">
      <c r="A3005" s="1"/>
      <c r="B3005" s="1"/>
      <c r="C3005" s="1"/>
      <c r="D3005" s="1"/>
    </row>
    <row r="3006" spans="1:4" x14ac:dyDescent="0.3">
      <c r="A3006" s="1"/>
      <c r="B3006" s="1"/>
      <c r="C3006" s="1"/>
      <c r="D3006" s="1"/>
    </row>
    <row r="3007" spans="1:4" x14ac:dyDescent="0.3">
      <c r="A3007" s="1"/>
      <c r="B3007" s="1"/>
      <c r="C3007" s="1"/>
      <c r="D3007" s="1"/>
    </row>
    <row r="3008" spans="1:4" x14ac:dyDescent="0.3">
      <c r="A3008" s="1"/>
      <c r="B3008" s="1"/>
      <c r="C3008" s="1"/>
      <c r="D3008" s="1"/>
    </row>
    <row r="3009" spans="1:4" x14ac:dyDescent="0.3">
      <c r="A3009" s="1"/>
      <c r="B3009" s="1"/>
      <c r="C3009" s="1"/>
      <c r="D3009" s="1"/>
    </row>
    <row r="3010" spans="1:4" x14ac:dyDescent="0.3">
      <c r="A3010" s="1"/>
      <c r="B3010" s="1"/>
      <c r="C3010" s="1"/>
      <c r="D3010" s="1"/>
    </row>
    <row r="3011" spans="1:4" x14ac:dyDescent="0.3">
      <c r="A3011" s="1"/>
      <c r="B3011" s="1"/>
      <c r="C3011" s="1"/>
      <c r="D3011" s="1"/>
    </row>
    <row r="3012" spans="1:4" x14ac:dyDescent="0.3">
      <c r="A3012" s="1"/>
      <c r="B3012" s="1"/>
      <c r="C3012" s="1"/>
      <c r="D3012" s="1"/>
    </row>
    <row r="3013" spans="1:4" x14ac:dyDescent="0.3">
      <c r="A3013" s="1"/>
      <c r="B3013" s="1"/>
      <c r="C3013" s="1"/>
      <c r="D3013" s="1"/>
    </row>
    <row r="3014" spans="1:4" x14ac:dyDescent="0.3">
      <c r="A3014" s="1"/>
      <c r="B3014" s="1"/>
      <c r="C3014" s="1"/>
      <c r="D3014" s="1"/>
    </row>
    <row r="3015" spans="1:4" x14ac:dyDescent="0.3">
      <c r="A3015" s="1"/>
      <c r="B3015" s="1"/>
      <c r="C3015" s="1"/>
      <c r="D3015" s="1"/>
    </row>
    <row r="3016" spans="1:4" x14ac:dyDescent="0.3">
      <c r="A3016" s="1"/>
      <c r="B3016" s="1"/>
      <c r="C3016" s="1"/>
      <c r="D3016" s="1"/>
    </row>
    <row r="3017" spans="1:4" x14ac:dyDescent="0.3">
      <c r="A3017" s="1"/>
      <c r="B3017" s="1"/>
      <c r="C3017" s="1"/>
      <c r="D3017" s="1"/>
    </row>
    <row r="3018" spans="1:4" x14ac:dyDescent="0.3">
      <c r="A3018" s="1"/>
      <c r="B3018" s="1"/>
      <c r="C3018" s="1"/>
      <c r="D3018" s="1"/>
    </row>
    <row r="3019" spans="1:4" x14ac:dyDescent="0.3">
      <c r="A3019" s="1"/>
      <c r="B3019" s="1"/>
      <c r="C3019" s="1"/>
      <c r="D3019" s="1"/>
    </row>
    <row r="3020" spans="1:4" x14ac:dyDescent="0.3">
      <c r="A3020" s="1"/>
      <c r="B3020" s="1"/>
      <c r="C3020" s="1"/>
      <c r="D3020" s="1"/>
    </row>
    <row r="3021" spans="1:4" x14ac:dyDescent="0.3">
      <c r="A3021" s="1"/>
      <c r="B3021" s="1"/>
      <c r="C3021" s="1"/>
      <c r="D3021" s="1"/>
    </row>
    <row r="3022" spans="1:4" x14ac:dyDescent="0.3">
      <c r="A3022" s="1"/>
      <c r="B3022" s="1"/>
      <c r="C3022" s="1"/>
      <c r="D3022" s="1"/>
    </row>
    <row r="3023" spans="1:4" x14ac:dyDescent="0.3">
      <c r="A3023" s="1"/>
      <c r="B3023" s="1"/>
      <c r="C3023" s="1"/>
      <c r="D3023" s="1"/>
    </row>
    <row r="3024" spans="1:4" x14ac:dyDescent="0.3">
      <c r="A3024" s="1"/>
      <c r="B3024" s="1"/>
      <c r="C3024" s="1"/>
      <c r="D3024" s="1"/>
    </row>
    <row r="3025" spans="1:4" x14ac:dyDescent="0.3">
      <c r="A3025" s="1"/>
      <c r="B3025" s="1"/>
      <c r="C3025" s="1"/>
      <c r="D3025" s="1"/>
    </row>
    <row r="3026" spans="1:4" x14ac:dyDescent="0.3">
      <c r="A3026" s="1"/>
      <c r="B3026" s="1"/>
      <c r="C3026" s="1"/>
      <c r="D3026" s="1"/>
    </row>
    <row r="3027" spans="1:4" x14ac:dyDescent="0.3">
      <c r="A3027" s="1"/>
      <c r="B3027" s="1"/>
      <c r="C3027" s="1"/>
      <c r="D3027" s="1"/>
    </row>
    <row r="3028" spans="1:4" x14ac:dyDescent="0.3">
      <c r="A3028" s="1"/>
      <c r="B3028" s="1"/>
      <c r="C3028" s="1"/>
      <c r="D3028" s="1"/>
    </row>
    <row r="3029" spans="1:4" x14ac:dyDescent="0.3">
      <c r="A3029" s="1"/>
      <c r="B3029" s="1"/>
      <c r="C3029" s="1"/>
      <c r="D3029" s="1"/>
    </row>
    <row r="3030" spans="1:4" x14ac:dyDescent="0.3">
      <c r="A3030" s="1"/>
      <c r="B3030" s="1"/>
      <c r="C3030" s="1"/>
      <c r="D3030" s="1"/>
    </row>
    <row r="3031" spans="1:4" x14ac:dyDescent="0.3">
      <c r="A3031" s="1"/>
      <c r="B3031" s="1"/>
      <c r="C3031" s="1"/>
      <c r="D3031" s="1"/>
    </row>
    <row r="3032" spans="1:4" x14ac:dyDescent="0.3">
      <c r="A3032" s="1"/>
      <c r="B3032" s="1"/>
      <c r="C3032" s="1"/>
      <c r="D3032" s="1"/>
    </row>
    <row r="3033" spans="1:4" x14ac:dyDescent="0.3">
      <c r="A3033" s="1"/>
      <c r="B3033" s="1"/>
      <c r="C3033" s="1"/>
      <c r="D3033" s="1"/>
    </row>
    <row r="3034" spans="1:4" x14ac:dyDescent="0.3">
      <c r="A3034" s="1"/>
      <c r="B3034" s="1"/>
      <c r="C3034" s="1"/>
      <c r="D3034" s="1"/>
    </row>
    <row r="3035" spans="1:4" x14ac:dyDescent="0.3">
      <c r="A3035" s="1"/>
      <c r="B3035" s="1"/>
      <c r="C3035" s="1"/>
      <c r="D3035" s="1"/>
    </row>
    <row r="3036" spans="1:4" x14ac:dyDescent="0.3">
      <c r="A3036" s="1"/>
      <c r="B3036" s="1"/>
      <c r="C3036" s="1"/>
      <c r="D3036" s="1"/>
    </row>
    <row r="3037" spans="1:4" x14ac:dyDescent="0.3">
      <c r="A3037" s="1"/>
      <c r="B3037" s="1"/>
      <c r="C3037" s="1"/>
      <c r="D3037" s="1"/>
    </row>
    <row r="3038" spans="1:4" x14ac:dyDescent="0.3">
      <c r="A3038" s="1"/>
      <c r="B3038" s="1"/>
      <c r="C3038" s="1"/>
      <c r="D3038" s="1"/>
    </row>
    <row r="3039" spans="1:4" x14ac:dyDescent="0.3">
      <c r="A3039" s="1"/>
      <c r="B3039" s="1"/>
      <c r="C3039" s="1"/>
      <c r="D3039" s="1"/>
    </row>
    <row r="3040" spans="1:4" x14ac:dyDescent="0.3">
      <c r="A3040" s="1"/>
      <c r="B3040" s="1"/>
      <c r="C3040" s="1"/>
      <c r="D3040" s="1"/>
    </row>
    <row r="3041" spans="1:4" x14ac:dyDescent="0.3">
      <c r="A3041" s="1"/>
      <c r="B3041" s="1"/>
      <c r="C3041" s="1"/>
      <c r="D3041" s="1"/>
    </row>
    <row r="3042" spans="1:4" x14ac:dyDescent="0.3">
      <c r="A3042" s="1"/>
      <c r="B3042" s="1"/>
      <c r="C3042" s="1"/>
      <c r="D3042" s="1"/>
    </row>
    <row r="3043" spans="1:4" x14ac:dyDescent="0.3">
      <c r="A3043" s="1"/>
      <c r="B3043" s="1"/>
      <c r="C3043" s="1"/>
      <c r="D3043" s="1"/>
    </row>
    <row r="3044" spans="1:4" x14ac:dyDescent="0.3">
      <c r="A3044" s="1"/>
      <c r="B3044" s="1"/>
      <c r="C3044" s="1"/>
      <c r="D3044" s="1"/>
    </row>
    <row r="3045" spans="1:4" x14ac:dyDescent="0.3">
      <c r="A3045" s="1"/>
      <c r="B3045" s="1"/>
      <c r="C3045" s="1"/>
      <c r="D3045" s="1"/>
    </row>
    <row r="3046" spans="1:4" x14ac:dyDescent="0.3">
      <c r="A3046" s="1"/>
      <c r="B3046" s="1"/>
      <c r="C3046" s="1"/>
      <c r="D3046" s="1"/>
    </row>
    <row r="3047" spans="1:4" x14ac:dyDescent="0.3">
      <c r="A3047" s="1"/>
      <c r="B3047" s="1"/>
      <c r="C3047" s="1"/>
      <c r="D3047" s="1"/>
    </row>
    <row r="3048" spans="1:4" x14ac:dyDescent="0.3">
      <c r="A3048" s="1"/>
      <c r="B3048" s="1"/>
      <c r="C3048" s="1"/>
      <c r="D3048" s="1"/>
    </row>
    <row r="3049" spans="1:4" x14ac:dyDescent="0.3">
      <c r="A3049" s="1"/>
      <c r="B3049" s="1"/>
      <c r="C3049" s="1"/>
      <c r="D3049" s="1"/>
    </row>
    <row r="3050" spans="1:4" x14ac:dyDescent="0.3">
      <c r="A3050" s="1"/>
      <c r="B3050" s="1"/>
      <c r="C3050" s="1"/>
      <c r="D3050" s="1"/>
    </row>
    <row r="3051" spans="1:4" x14ac:dyDescent="0.3">
      <c r="A3051" s="1"/>
      <c r="B3051" s="1"/>
      <c r="C3051" s="1"/>
      <c r="D3051" s="1"/>
    </row>
    <row r="3052" spans="1:4" x14ac:dyDescent="0.3">
      <c r="A3052" s="1"/>
      <c r="B3052" s="1"/>
      <c r="C3052" s="1"/>
      <c r="D3052" s="1"/>
    </row>
    <row r="3053" spans="1:4" x14ac:dyDescent="0.3">
      <c r="A3053" s="1"/>
      <c r="B3053" s="1"/>
      <c r="C3053" s="1"/>
      <c r="D3053" s="1"/>
    </row>
    <row r="3054" spans="1:4" x14ac:dyDescent="0.3">
      <c r="A3054" s="1"/>
      <c r="B3054" s="1"/>
      <c r="C3054" s="1"/>
      <c r="D3054" s="1"/>
    </row>
    <row r="3055" spans="1:4" x14ac:dyDescent="0.3">
      <c r="A3055" s="1"/>
      <c r="B3055" s="1"/>
      <c r="C3055" s="1"/>
      <c r="D3055" s="1"/>
    </row>
    <row r="3056" spans="1:4" x14ac:dyDescent="0.3">
      <c r="A3056" s="1"/>
      <c r="B3056" s="1"/>
      <c r="C3056" s="1"/>
      <c r="D3056" s="1"/>
    </row>
    <row r="3057" spans="1:4" x14ac:dyDescent="0.3">
      <c r="A3057" s="1"/>
      <c r="B3057" s="1"/>
      <c r="C3057" s="1"/>
      <c r="D3057" s="1"/>
    </row>
    <row r="3058" spans="1:4" x14ac:dyDescent="0.3">
      <c r="A3058" s="1"/>
      <c r="B3058" s="1"/>
      <c r="C3058" s="1"/>
      <c r="D3058" s="1"/>
    </row>
    <row r="3059" spans="1:4" x14ac:dyDescent="0.3">
      <c r="A3059" s="1"/>
      <c r="B3059" s="1"/>
      <c r="C3059" s="1"/>
      <c r="D3059" s="1"/>
    </row>
    <row r="3060" spans="1:4" x14ac:dyDescent="0.3">
      <c r="A3060" s="1"/>
      <c r="B3060" s="1"/>
      <c r="C3060" s="1"/>
      <c r="D3060" s="1"/>
    </row>
    <row r="3061" spans="1:4" x14ac:dyDescent="0.3">
      <c r="A3061" s="1"/>
      <c r="B3061" s="1"/>
      <c r="C3061" s="1"/>
      <c r="D3061" s="1"/>
    </row>
    <row r="3062" spans="1:4" x14ac:dyDescent="0.3">
      <c r="A3062" s="1"/>
      <c r="B3062" s="1"/>
      <c r="C3062" s="1"/>
      <c r="D3062" s="1"/>
    </row>
    <row r="3063" spans="1:4" x14ac:dyDescent="0.3">
      <c r="A3063" s="1"/>
      <c r="B3063" s="1"/>
      <c r="C3063" s="1"/>
      <c r="D3063" s="1"/>
    </row>
    <row r="3064" spans="1:4" x14ac:dyDescent="0.3">
      <c r="A3064" s="1"/>
      <c r="B3064" s="1"/>
      <c r="C3064" s="1"/>
      <c r="D3064" s="1"/>
    </row>
    <row r="3065" spans="1:4" x14ac:dyDescent="0.3">
      <c r="A3065" s="1"/>
      <c r="B3065" s="1"/>
      <c r="C3065" s="1"/>
      <c r="D3065" s="1"/>
    </row>
    <row r="3066" spans="1:4" x14ac:dyDescent="0.3">
      <c r="A3066" s="1"/>
      <c r="B3066" s="1"/>
      <c r="C3066" s="1"/>
      <c r="D3066" s="1"/>
    </row>
    <row r="3067" spans="1:4" x14ac:dyDescent="0.3">
      <c r="A3067" s="1"/>
      <c r="B3067" s="1"/>
      <c r="C3067" s="1"/>
      <c r="D3067" s="1"/>
    </row>
    <row r="3068" spans="1:4" x14ac:dyDescent="0.3">
      <c r="A3068" s="1"/>
      <c r="B3068" s="1"/>
      <c r="C3068" s="1"/>
      <c r="D3068" s="1"/>
    </row>
    <row r="3069" spans="1:4" x14ac:dyDescent="0.3">
      <c r="A3069" s="1"/>
      <c r="B3069" s="1"/>
      <c r="C3069" s="1"/>
      <c r="D3069" s="1"/>
    </row>
    <row r="3070" spans="1:4" x14ac:dyDescent="0.3">
      <c r="A3070" s="1"/>
      <c r="B3070" s="1"/>
      <c r="C3070" s="1"/>
      <c r="D3070" s="1"/>
    </row>
    <row r="3071" spans="1:4" x14ac:dyDescent="0.3">
      <c r="A3071" s="1"/>
      <c r="B3071" s="1"/>
      <c r="C3071" s="1"/>
      <c r="D3071" s="1"/>
    </row>
    <row r="3072" spans="1:4" x14ac:dyDescent="0.3">
      <c r="A3072" s="1"/>
      <c r="B3072" s="1"/>
      <c r="C3072" s="1"/>
      <c r="D3072" s="1"/>
    </row>
    <row r="3073" spans="1:4" x14ac:dyDescent="0.3">
      <c r="A3073" s="1"/>
      <c r="B3073" s="1"/>
      <c r="C3073" s="1"/>
      <c r="D3073" s="1"/>
    </row>
    <row r="3074" spans="1:4" x14ac:dyDescent="0.3">
      <c r="A3074" s="1"/>
      <c r="B3074" s="1"/>
      <c r="C3074" s="1"/>
      <c r="D3074" s="1"/>
    </row>
    <row r="3075" spans="1:4" x14ac:dyDescent="0.3">
      <c r="A3075" s="1"/>
      <c r="B3075" s="1"/>
      <c r="C3075" s="1"/>
      <c r="D3075" s="1"/>
    </row>
    <row r="3076" spans="1:4" x14ac:dyDescent="0.3">
      <c r="A3076" s="1"/>
      <c r="B3076" s="1"/>
      <c r="C3076" s="1"/>
      <c r="D3076" s="1"/>
    </row>
    <row r="3077" spans="1:4" x14ac:dyDescent="0.3">
      <c r="A3077" s="1"/>
      <c r="B3077" s="1"/>
      <c r="C3077" s="1"/>
      <c r="D3077" s="1"/>
    </row>
    <row r="3078" spans="1:4" x14ac:dyDescent="0.3">
      <c r="A3078" s="1"/>
      <c r="B3078" s="1"/>
      <c r="C3078" s="1"/>
      <c r="D3078" s="1"/>
    </row>
    <row r="3079" spans="1:4" x14ac:dyDescent="0.3">
      <c r="A3079" s="1"/>
      <c r="B3079" s="1"/>
      <c r="C3079" s="1"/>
      <c r="D3079" s="1"/>
    </row>
    <row r="3080" spans="1:4" x14ac:dyDescent="0.3">
      <c r="A3080" s="1"/>
      <c r="B3080" s="1"/>
      <c r="C3080" s="1"/>
      <c r="D3080" s="1"/>
    </row>
    <row r="3081" spans="1:4" x14ac:dyDescent="0.3">
      <c r="A3081" s="1"/>
      <c r="B3081" s="1"/>
      <c r="C3081" s="1"/>
      <c r="D3081" s="1"/>
    </row>
    <row r="3082" spans="1:4" x14ac:dyDescent="0.3">
      <c r="A3082" s="1"/>
      <c r="B3082" s="1"/>
      <c r="C3082" s="1"/>
      <c r="D3082" s="1"/>
    </row>
    <row r="3083" spans="1:4" x14ac:dyDescent="0.3">
      <c r="A3083" s="1"/>
      <c r="B3083" s="1"/>
      <c r="C3083" s="1"/>
      <c r="D3083" s="1"/>
    </row>
    <row r="3084" spans="1:4" x14ac:dyDescent="0.3">
      <c r="A3084" s="1"/>
      <c r="B3084" s="1"/>
      <c r="C3084" s="1"/>
      <c r="D3084" s="1"/>
    </row>
    <row r="3085" spans="1:4" x14ac:dyDescent="0.3">
      <c r="A3085" s="1"/>
      <c r="B3085" s="1"/>
      <c r="C3085" s="1"/>
      <c r="D3085" s="1"/>
    </row>
    <row r="3086" spans="1:4" x14ac:dyDescent="0.3">
      <c r="A3086" s="1"/>
      <c r="B3086" s="1"/>
      <c r="C3086" s="1"/>
      <c r="D3086" s="1"/>
    </row>
    <row r="3087" spans="1:4" x14ac:dyDescent="0.3">
      <c r="A3087" s="1"/>
      <c r="B3087" s="1"/>
      <c r="C3087" s="1"/>
      <c r="D3087" s="1"/>
    </row>
    <row r="3088" spans="1:4" x14ac:dyDescent="0.3">
      <c r="A3088" s="1"/>
      <c r="B3088" s="1"/>
      <c r="C3088" s="1"/>
      <c r="D3088" s="1"/>
    </row>
    <row r="3089" spans="1:4" x14ac:dyDescent="0.3">
      <c r="A3089" s="1"/>
      <c r="B3089" s="1"/>
      <c r="C3089" s="1"/>
      <c r="D3089" s="1"/>
    </row>
    <row r="3090" spans="1:4" x14ac:dyDescent="0.3">
      <c r="A3090" s="1"/>
      <c r="B3090" s="1"/>
      <c r="C3090" s="1"/>
      <c r="D3090" s="1"/>
    </row>
    <row r="3091" spans="1:4" x14ac:dyDescent="0.3">
      <c r="A3091" s="1"/>
      <c r="B3091" s="1"/>
      <c r="C3091" s="1"/>
      <c r="D3091" s="1"/>
    </row>
    <row r="3092" spans="1:4" x14ac:dyDescent="0.3">
      <c r="A3092" s="1"/>
      <c r="B3092" s="1"/>
      <c r="C3092" s="1"/>
      <c r="D3092" s="1"/>
    </row>
    <row r="3093" spans="1:4" x14ac:dyDescent="0.3">
      <c r="A3093" s="1"/>
      <c r="B3093" s="1"/>
      <c r="C3093" s="1"/>
      <c r="D3093" s="1"/>
    </row>
    <row r="3094" spans="1:4" x14ac:dyDescent="0.3">
      <c r="A3094" s="1"/>
      <c r="B3094" s="1"/>
      <c r="C3094" s="1"/>
      <c r="D3094" s="1"/>
    </row>
    <row r="3095" spans="1:4" x14ac:dyDescent="0.3">
      <c r="A3095" s="1"/>
      <c r="B3095" s="1"/>
      <c r="C3095" s="1"/>
      <c r="D3095" s="1"/>
    </row>
    <row r="3096" spans="1:4" x14ac:dyDescent="0.3">
      <c r="A3096" s="1"/>
      <c r="B3096" s="1"/>
      <c r="C3096" s="1"/>
      <c r="D3096" s="1"/>
    </row>
    <row r="3097" spans="1:4" x14ac:dyDescent="0.3">
      <c r="A3097" s="1"/>
      <c r="B3097" s="1"/>
      <c r="C3097" s="1"/>
      <c r="D3097" s="1"/>
    </row>
    <row r="3098" spans="1:4" x14ac:dyDescent="0.3">
      <c r="A3098" s="1"/>
      <c r="B3098" s="1"/>
      <c r="C3098" s="1"/>
      <c r="D3098" s="1"/>
    </row>
    <row r="3099" spans="1:4" x14ac:dyDescent="0.3">
      <c r="A3099" s="1"/>
      <c r="B3099" s="1"/>
      <c r="C3099" s="1"/>
      <c r="D3099" s="1"/>
    </row>
    <row r="3100" spans="1:4" x14ac:dyDescent="0.3">
      <c r="A3100" s="1"/>
      <c r="B3100" s="1"/>
      <c r="C3100" s="1"/>
      <c r="D3100" s="1"/>
    </row>
    <row r="3101" spans="1:4" x14ac:dyDescent="0.3">
      <c r="A3101" s="1"/>
      <c r="B3101" s="1"/>
      <c r="C3101" s="1"/>
      <c r="D3101" s="1"/>
    </row>
    <row r="3102" spans="1:4" x14ac:dyDescent="0.3">
      <c r="A3102" s="1"/>
      <c r="B3102" s="1"/>
      <c r="C3102" s="1"/>
      <c r="D3102" s="1"/>
    </row>
    <row r="3103" spans="1:4" x14ac:dyDescent="0.3">
      <c r="A3103" s="1"/>
      <c r="B3103" s="1"/>
      <c r="C3103" s="1"/>
      <c r="D3103" s="1"/>
    </row>
    <row r="3104" spans="1:4" x14ac:dyDescent="0.3">
      <c r="A3104" s="1"/>
      <c r="B3104" s="1"/>
      <c r="C3104" s="1"/>
      <c r="D3104" s="1"/>
    </row>
    <row r="3105" spans="1:4" x14ac:dyDescent="0.3">
      <c r="A3105" s="1"/>
      <c r="B3105" s="1"/>
      <c r="C3105" s="1"/>
      <c r="D3105" s="1"/>
    </row>
    <row r="3106" spans="1:4" x14ac:dyDescent="0.3">
      <c r="A3106" s="1"/>
      <c r="B3106" s="1"/>
      <c r="C3106" s="1"/>
      <c r="D3106" s="1"/>
    </row>
    <row r="3107" spans="1:4" x14ac:dyDescent="0.3">
      <c r="A3107" s="1"/>
      <c r="B3107" s="1"/>
      <c r="C3107" s="1"/>
      <c r="D3107" s="1"/>
    </row>
    <row r="3108" spans="1:4" x14ac:dyDescent="0.3">
      <c r="A3108" s="1"/>
      <c r="B3108" s="1"/>
      <c r="C3108" s="1"/>
      <c r="D3108" s="1"/>
    </row>
    <row r="3109" spans="1:4" x14ac:dyDescent="0.3">
      <c r="A3109" s="1"/>
      <c r="B3109" s="1"/>
      <c r="C3109" s="1"/>
      <c r="D3109" s="1"/>
    </row>
    <row r="3110" spans="1:4" x14ac:dyDescent="0.3">
      <c r="A3110" s="1"/>
      <c r="B3110" s="1"/>
      <c r="C3110" s="1"/>
      <c r="D3110" s="1"/>
    </row>
    <row r="3111" spans="1:4" x14ac:dyDescent="0.3">
      <c r="A3111" s="1"/>
      <c r="B3111" s="1"/>
      <c r="C3111" s="1"/>
      <c r="D3111" s="1"/>
    </row>
    <row r="3112" spans="1:4" x14ac:dyDescent="0.3">
      <c r="A3112" s="1"/>
      <c r="B3112" s="1"/>
      <c r="C3112" s="1"/>
      <c r="D3112" s="1"/>
    </row>
    <row r="3113" spans="1:4" x14ac:dyDescent="0.3">
      <c r="A3113" s="1"/>
      <c r="B3113" s="1"/>
      <c r="C3113" s="1"/>
      <c r="D3113" s="1"/>
    </row>
    <row r="3114" spans="1:4" x14ac:dyDescent="0.3">
      <c r="A3114" s="1"/>
      <c r="B3114" s="1"/>
      <c r="C3114" s="1"/>
      <c r="D3114" s="1"/>
    </row>
    <row r="3115" spans="1:4" x14ac:dyDescent="0.3">
      <c r="A3115" s="1"/>
      <c r="B3115" s="1"/>
      <c r="C3115" s="1"/>
      <c r="D3115" s="1"/>
    </row>
    <row r="3116" spans="1:4" x14ac:dyDescent="0.3">
      <c r="A3116" s="1"/>
      <c r="B3116" s="1"/>
      <c r="C3116" s="1"/>
      <c r="D3116" s="1"/>
    </row>
    <row r="3117" spans="1:4" x14ac:dyDescent="0.3">
      <c r="A3117" s="1"/>
      <c r="B3117" s="1"/>
      <c r="C3117" s="1"/>
      <c r="D3117" s="1"/>
    </row>
    <row r="3118" spans="1:4" x14ac:dyDescent="0.3">
      <c r="A3118" s="1"/>
      <c r="B3118" s="1"/>
      <c r="C3118" s="1"/>
      <c r="D3118" s="1"/>
    </row>
    <row r="3119" spans="1:4" x14ac:dyDescent="0.3">
      <c r="A3119" s="1"/>
      <c r="B3119" s="1"/>
      <c r="C3119" s="1"/>
      <c r="D3119" s="1"/>
    </row>
    <row r="3120" spans="1:4" x14ac:dyDescent="0.3">
      <c r="A3120" s="1"/>
      <c r="B3120" s="1"/>
      <c r="C3120" s="1"/>
      <c r="D3120" s="1"/>
    </row>
    <row r="3121" spans="1:4" x14ac:dyDescent="0.3">
      <c r="A3121" s="1"/>
      <c r="B3121" s="1"/>
      <c r="C3121" s="1"/>
      <c r="D3121" s="1"/>
    </row>
    <row r="3122" spans="1:4" x14ac:dyDescent="0.3">
      <c r="A3122" s="1"/>
      <c r="B3122" s="1"/>
      <c r="C3122" s="1"/>
      <c r="D3122" s="1"/>
    </row>
    <row r="3123" spans="1:4" x14ac:dyDescent="0.3">
      <c r="A3123" s="1"/>
      <c r="B3123" s="1"/>
      <c r="C3123" s="1"/>
      <c r="D3123" s="1"/>
    </row>
    <row r="3124" spans="1:4" x14ac:dyDescent="0.3">
      <c r="A3124" s="1"/>
      <c r="B3124" s="1"/>
      <c r="C3124" s="1"/>
      <c r="D3124" s="1"/>
    </row>
    <row r="3125" spans="1:4" x14ac:dyDescent="0.3">
      <c r="A3125" s="1"/>
      <c r="B3125" s="1"/>
      <c r="C3125" s="1"/>
      <c r="D3125" s="1"/>
    </row>
    <row r="3126" spans="1:4" x14ac:dyDescent="0.3">
      <c r="A3126" s="1"/>
      <c r="B3126" s="1"/>
      <c r="C3126" s="1"/>
      <c r="D3126" s="1"/>
    </row>
    <row r="3127" spans="1:4" x14ac:dyDescent="0.3">
      <c r="A3127" s="1"/>
      <c r="B3127" s="1"/>
      <c r="C3127" s="1"/>
      <c r="D3127" s="1"/>
    </row>
    <row r="3128" spans="1:4" x14ac:dyDescent="0.3">
      <c r="A3128" s="1"/>
      <c r="B3128" s="1"/>
      <c r="C3128" s="1"/>
      <c r="D3128" s="1"/>
    </row>
    <row r="3129" spans="1:4" x14ac:dyDescent="0.3">
      <c r="A3129" s="1"/>
      <c r="B3129" s="1"/>
      <c r="C3129" s="1"/>
      <c r="D3129" s="1"/>
    </row>
    <row r="3130" spans="1:4" x14ac:dyDescent="0.3">
      <c r="A3130" s="1"/>
      <c r="B3130" s="1"/>
      <c r="C3130" s="1"/>
      <c r="D3130" s="1"/>
    </row>
    <row r="3131" spans="1:4" x14ac:dyDescent="0.3">
      <c r="A3131" s="1"/>
      <c r="B3131" s="1"/>
      <c r="C3131" s="1"/>
      <c r="D3131" s="1"/>
    </row>
    <row r="3132" spans="1:4" x14ac:dyDescent="0.3">
      <c r="A3132" s="1"/>
      <c r="B3132" s="1"/>
      <c r="C3132" s="1"/>
      <c r="D3132" s="1"/>
    </row>
    <row r="3133" spans="1:4" x14ac:dyDescent="0.3">
      <c r="A3133" s="1"/>
      <c r="B3133" s="1"/>
      <c r="C3133" s="1"/>
      <c r="D3133" s="1"/>
    </row>
    <row r="3134" spans="1:4" x14ac:dyDescent="0.3">
      <c r="A3134" s="1"/>
      <c r="B3134" s="1"/>
      <c r="C3134" s="1"/>
      <c r="D3134" s="1"/>
    </row>
    <row r="3135" spans="1:4" x14ac:dyDescent="0.3">
      <c r="A3135" s="1"/>
      <c r="B3135" s="1"/>
      <c r="C3135" s="1"/>
      <c r="D3135" s="1"/>
    </row>
    <row r="3136" spans="1:4" x14ac:dyDescent="0.3">
      <c r="A3136" s="1"/>
      <c r="B3136" s="1"/>
      <c r="C3136" s="1"/>
      <c r="D3136" s="1"/>
    </row>
    <row r="3137" spans="1:4" x14ac:dyDescent="0.3">
      <c r="A3137" s="1"/>
      <c r="B3137" s="1"/>
      <c r="C3137" s="1"/>
      <c r="D3137" s="1"/>
    </row>
    <row r="3138" spans="1:4" x14ac:dyDescent="0.3">
      <c r="A3138" s="1"/>
      <c r="B3138" s="1"/>
      <c r="C3138" s="1"/>
      <c r="D3138" s="1"/>
    </row>
    <row r="3139" spans="1:4" x14ac:dyDescent="0.3">
      <c r="A3139" s="1"/>
      <c r="B3139" s="1"/>
      <c r="C3139" s="1"/>
      <c r="D3139" s="1"/>
    </row>
    <row r="3140" spans="1:4" x14ac:dyDescent="0.3">
      <c r="A3140" s="1"/>
      <c r="B3140" s="1"/>
      <c r="C3140" s="1"/>
      <c r="D3140" s="1"/>
    </row>
    <row r="3141" spans="1:4" x14ac:dyDescent="0.3">
      <c r="A3141" s="1"/>
      <c r="B3141" s="1"/>
      <c r="C3141" s="1"/>
      <c r="D3141" s="1"/>
    </row>
    <row r="3142" spans="1:4" x14ac:dyDescent="0.3">
      <c r="A3142" s="1"/>
      <c r="B3142" s="1"/>
      <c r="C3142" s="1"/>
      <c r="D3142" s="1"/>
    </row>
    <row r="3143" spans="1:4" x14ac:dyDescent="0.3">
      <c r="A3143" s="1"/>
      <c r="B3143" s="1"/>
      <c r="C3143" s="1"/>
      <c r="D3143" s="1"/>
    </row>
    <row r="3144" spans="1:4" x14ac:dyDescent="0.3">
      <c r="A3144" s="1"/>
      <c r="B3144" s="1"/>
      <c r="C3144" s="1"/>
      <c r="D3144" s="1"/>
    </row>
    <row r="3145" spans="1:4" x14ac:dyDescent="0.3">
      <c r="A3145" s="1"/>
      <c r="B3145" s="1"/>
      <c r="C3145" s="1"/>
      <c r="D3145" s="1"/>
    </row>
    <row r="3146" spans="1:4" x14ac:dyDescent="0.3">
      <c r="A3146" s="1"/>
      <c r="B3146" s="1"/>
      <c r="C3146" s="1"/>
      <c r="D3146" s="1"/>
    </row>
    <row r="3147" spans="1:4" x14ac:dyDescent="0.3">
      <c r="A3147" s="1"/>
      <c r="B3147" s="1"/>
      <c r="C3147" s="1"/>
      <c r="D3147" s="1"/>
    </row>
    <row r="3148" spans="1:4" x14ac:dyDescent="0.3">
      <c r="A3148" s="1"/>
      <c r="B3148" s="1"/>
      <c r="C3148" s="1"/>
      <c r="D3148" s="1"/>
    </row>
    <row r="3149" spans="1:4" x14ac:dyDescent="0.3">
      <c r="A3149" s="1"/>
      <c r="B3149" s="1"/>
      <c r="C3149" s="1"/>
      <c r="D3149" s="1"/>
    </row>
    <row r="3150" spans="1:4" x14ac:dyDescent="0.3">
      <c r="A3150" s="1"/>
      <c r="B3150" s="1"/>
      <c r="C3150" s="1"/>
      <c r="D3150" s="1"/>
    </row>
    <row r="3151" spans="1:4" x14ac:dyDescent="0.3">
      <c r="A3151" s="1"/>
      <c r="B3151" s="1"/>
      <c r="C3151" s="1"/>
      <c r="D3151" s="1"/>
    </row>
    <row r="3152" spans="1:4" x14ac:dyDescent="0.3">
      <c r="A3152" s="1"/>
      <c r="B3152" s="1"/>
      <c r="C3152" s="1"/>
      <c r="D3152" s="1"/>
    </row>
    <row r="3153" spans="1:4" x14ac:dyDescent="0.3">
      <c r="A3153" s="1"/>
      <c r="B3153" s="1"/>
      <c r="C3153" s="1"/>
      <c r="D3153" s="1"/>
    </row>
    <row r="3154" spans="1:4" x14ac:dyDescent="0.3">
      <c r="A3154" s="1"/>
      <c r="B3154" s="1"/>
      <c r="C3154" s="1"/>
      <c r="D3154" s="1"/>
    </row>
    <row r="3155" spans="1:4" x14ac:dyDescent="0.3">
      <c r="A3155" s="1"/>
      <c r="B3155" s="1"/>
      <c r="C3155" s="1"/>
      <c r="D3155" s="1"/>
    </row>
    <row r="3156" spans="1:4" x14ac:dyDescent="0.3">
      <c r="A3156" s="1"/>
      <c r="B3156" s="1"/>
      <c r="C3156" s="1"/>
      <c r="D3156" s="1"/>
    </row>
    <row r="3157" spans="1:4" x14ac:dyDescent="0.3">
      <c r="A3157" s="1"/>
      <c r="B3157" s="1"/>
      <c r="C3157" s="1"/>
      <c r="D3157" s="1"/>
    </row>
    <row r="3158" spans="1:4" x14ac:dyDescent="0.3">
      <c r="A3158" s="1"/>
      <c r="B3158" s="1"/>
      <c r="C3158" s="1"/>
      <c r="D3158" s="1"/>
    </row>
    <row r="3159" spans="1:4" x14ac:dyDescent="0.3">
      <c r="A3159" s="1"/>
      <c r="B3159" s="1"/>
      <c r="C3159" s="1"/>
      <c r="D3159" s="1"/>
    </row>
    <row r="3160" spans="1:4" x14ac:dyDescent="0.3">
      <c r="A3160" s="1"/>
      <c r="B3160" s="1"/>
      <c r="C3160" s="1"/>
      <c r="D3160" s="1"/>
    </row>
    <row r="3161" spans="1:4" x14ac:dyDescent="0.3">
      <c r="A3161" s="1"/>
      <c r="B3161" s="1"/>
      <c r="C3161" s="1"/>
      <c r="D3161" s="1"/>
    </row>
    <row r="3162" spans="1:4" x14ac:dyDescent="0.3">
      <c r="A3162" s="1"/>
      <c r="B3162" s="1"/>
      <c r="C3162" s="1"/>
      <c r="D3162" s="1"/>
    </row>
    <row r="3163" spans="1:4" x14ac:dyDescent="0.3">
      <c r="A3163" s="1"/>
      <c r="B3163" s="1"/>
      <c r="C3163" s="1"/>
      <c r="D3163" s="1"/>
    </row>
    <row r="3164" spans="1:4" x14ac:dyDescent="0.3">
      <c r="A3164" s="1"/>
      <c r="B3164" s="1"/>
      <c r="C3164" s="1"/>
      <c r="D3164" s="1"/>
    </row>
    <row r="3165" spans="1:4" x14ac:dyDescent="0.3">
      <c r="A3165" s="1"/>
      <c r="B3165" s="1"/>
      <c r="C3165" s="1"/>
      <c r="D3165" s="1"/>
    </row>
    <row r="3166" spans="1:4" x14ac:dyDescent="0.3">
      <c r="A3166" s="1"/>
      <c r="B3166" s="1"/>
      <c r="C3166" s="1"/>
      <c r="D3166" s="1"/>
    </row>
    <row r="3167" spans="1:4" x14ac:dyDescent="0.3">
      <c r="A3167" s="1"/>
      <c r="B3167" s="1"/>
      <c r="C3167" s="1"/>
      <c r="D3167" s="1"/>
    </row>
    <row r="3168" spans="1:4" x14ac:dyDescent="0.3">
      <c r="A3168" s="1"/>
      <c r="B3168" s="1"/>
      <c r="C3168" s="1"/>
      <c r="D3168" s="1"/>
    </row>
    <row r="3169" spans="1:4" x14ac:dyDescent="0.3">
      <c r="A3169" s="1"/>
      <c r="B3169" s="1"/>
      <c r="C3169" s="1"/>
      <c r="D3169" s="1"/>
    </row>
    <row r="3170" spans="1:4" x14ac:dyDescent="0.3">
      <c r="A3170" s="1"/>
      <c r="B3170" s="1"/>
      <c r="C3170" s="1"/>
      <c r="D3170" s="1"/>
    </row>
    <row r="3171" spans="1:4" x14ac:dyDescent="0.3">
      <c r="A3171" s="1"/>
      <c r="B3171" s="1"/>
      <c r="C3171" s="1"/>
      <c r="D3171" s="1"/>
    </row>
    <row r="3172" spans="1:4" x14ac:dyDescent="0.3">
      <c r="A3172" s="1"/>
      <c r="B3172" s="1"/>
      <c r="C3172" s="1"/>
      <c r="D3172" s="1"/>
    </row>
    <row r="3173" spans="1:4" x14ac:dyDescent="0.3">
      <c r="A3173" s="1"/>
      <c r="B3173" s="1"/>
      <c r="C3173" s="1"/>
      <c r="D3173" s="1"/>
    </row>
    <row r="3174" spans="1:4" x14ac:dyDescent="0.3">
      <c r="A3174" s="1"/>
      <c r="B3174" s="1"/>
      <c r="C3174" s="1"/>
      <c r="D3174" s="1"/>
    </row>
    <row r="3175" spans="1:4" x14ac:dyDescent="0.3">
      <c r="A3175" s="1"/>
      <c r="B3175" s="1"/>
      <c r="C3175" s="1"/>
      <c r="D3175" s="1"/>
    </row>
    <row r="3176" spans="1:4" x14ac:dyDescent="0.3">
      <c r="A3176" s="1"/>
      <c r="B3176" s="1"/>
      <c r="C3176" s="1"/>
      <c r="D3176" s="1"/>
    </row>
    <row r="3177" spans="1:4" x14ac:dyDescent="0.3">
      <c r="A3177" s="1"/>
      <c r="B3177" s="1"/>
      <c r="C3177" s="1"/>
      <c r="D3177" s="1"/>
    </row>
    <row r="3178" spans="1:4" x14ac:dyDescent="0.3">
      <c r="A3178" s="1"/>
      <c r="B3178" s="1"/>
      <c r="C3178" s="1"/>
      <c r="D3178" s="1"/>
    </row>
    <row r="3179" spans="1:4" x14ac:dyDescent="0.3">
      <c r="A3179" s="1"/>
      <c r="B3179" s="1"/>
      <c r="C3179" s="1"/>
      <c r="D3179" s="1"/>
    </row>
    <row r="3180" spans="1:4" x14ac:dyDescent="0.3">
      <c r="A3180" s="1"/>
      <c r="B3180" s="1"/>
      <c r="C3180" s="1"/>
      <c r="D3180" s="1"/>
    </row>
    <row r="3181" spans="1:4" x14ac:dyDescent="0.3">
      <c r="A3181" s="1"/>
      <c r="B3181" s="1"/>
      <c r="C3181" s="1"/>
      <c r="D3181" s="1"/>
    </row>
    <row r="3182" spans="1:4" x14ac:dyDescent="0.3">
      <c r="A3182" s="1"/>
      <c r="B3182" s="1"/>
      <c r="C3182" s="1"/>
      <c r="D3182" s="1"/>
    </row>
    <row r="3183" spans="1:4" x14ac:dyDescent="0.3">
      <c r="A3183" s="1"/>
      <c r="B3183" s="1"/>
      <c r="C3183" s="1"/>
      <c r="D3183" s="1"/>
    </row>
    <row r="3184" spans="1:4" x14ac:dyDescent="0.3">
      <c r="A3184" s="1"/>
      <c r="B3184" s="1"/>
      <c r="C3184" s="1"/>
      <c r="D3184" s="1"/>
    </row>
    <row r="3185" spans="1:4" x14ac:dyDescent="0.3">
      <c r="A3185" s="1"/>
      <c r="B3185" s="1"/>
      <c r="C3185" s="1"/>
      <c r="D3185" s="1"/>
    </row>
    <row r="3186" spans="1:4" x14ac:dyDescent="0.3">
      <c r="A3186" s="1"/>
      <c r="B3186" s="1"/>
      <c r="C3186" s="1"/>
      <c r="D3186" s="1"/>
    </row>
    <row r="3187" spans="1:4" x14ac:dyDescent="0.3">
      <c r="A3187" s="1"/>
      <c r="B3187" s="1"/>
      <c r="C3187" s="1"/>
      <c r="D3187" s="1"/>
    </row>
    <row r="3188" spans="1:4" x14ac:dyDescent="0.3">
      <c r="A3188" s="1"/>
      <c r="B3188" s="1"/>
      <c r="C3188" s="1"/>
      <c r="D3188" s="1"/>
    </row>
    <row r="3189" spans="1:4" x14ac:dyDescent="0.3">
      <c r="A3189" s="1"/>
      <c r="B3189" s="1"/>
      <c r="C3189" s="1"/>
      <c r="D3189" s="1"/>
    </row>
    <row r="3190" spans="1:4" x14ac:dyDescent="0.3">
      <c r="A3190" s="1"/>
      <c r="B3190" s="1"/>
      <c r="C3190" s="1"/>
      <c r="D3190" s="1"/>
    </row>
    <row r="3191" spans="1:4" x14ac:dyDescent="0.3">
      <c r="A3191" s="1"/>
      <c r="B3191" s="1"/>
      <c r="C3191" s="1"/>
      <c r="D3191" s="1"/>
    </row>
    <row r="3192" spans="1:4" x14ac:dyDescent="0.3">
      <c r="A3192" s="1"/>
      <c r="B3192" s="1"/>
      <c r="C3192" s="1"/>
      <c r="D3192" s="1"/>
    </row>
    <row r="3193" spans="1:4" x14ac:dyDescent="0.3">
      <c r="A3193" s="1"/>
      <c r="B3193" s="1"/>
      <c r="C3193" s="1"/>
      <c r="D3193" s="1"/>
    </row>
    <row r="3194" spans="1:4" x14ac:dyDescent="0.3">
      <c r="A3194" s="1"/>
      <c r="B3194" s="1"/>
      <c r="C3194" s="1"/>
      <c r="D3194" s="1"/>
    </row>
    <row r="3195" spans="1:4" x14ac:dyDescent="0.3">
      <c r="A3195" s="1"/>
      <c r="B3195" s="1"/>
      <c r="C3195" s="1"/>
      <c r="D3195" s="1"/>
    </row>
    <row r="3196" spans="1:4" x14ac:dyDescent="0.3">
      <c r="A3196" s="1"/>
      <c r="B3196" s="1"/>
      <c r="C3196" s="1"/>
      <c r="D3196" s="1"/>
    </row>
    <row r="3197" spans="1:4" x14ac:dyDescent="0.3">
      <c r="A3197" s="1"/>
      <c r="B3197" s="1"/>
      <c r="C3197" s="1"/>
      <c r="D3197" s="1"/>
    </row>
    <row r="3198" spans="1:4" x14ac:dyDescent="0.3">
      <c r="A3198" s="1"/>
      <c r="B3198" s="1"/>
      <c r="C3198" s="1"/>
      <c r="D3198" s="1"/>
    </row>
    <row r="3199" spans="1:4" x14ac:dyDescent="0.3">
      <c r="A3199" s="1"/>
      <c r="B3199" s="1"/>
      <c r="C3199" s="1"/>
      <c r="D3199" s="1"/>
    </row>
    <row r="3200" spans="1:4" x14ac:dyDescent="0.3">
      <c r="A3200" s="1"/>
      <c r="B3200" s="1"/>
      <c r="C3200" s="1"/>
      <c r="D3200" s="1"/>
    </row>
    <row r="3201" spans="1:4" x14ac:dyDescent="0.3">
      <c r="A3201" s="1"/>
      <c r="B3201" s="1"/>
      <c r="C3201" s="1"/>
      <c r="D3201" s="1"/>
    </row>
    <row r="3202" spans="1:4" x14ac:dyDescent="0.3">
      <c r="A3202" s="1"/>
      <c r="B3202" s="1"/>
      <c r="C3202" s="1"/>
      <c r="D3202" s="1"/>
    </row>
    <row r="3203" spans="1:4" x14ac:dyDescent="0.3">
      <c r="A3203" s="1"/>
      <c r="B3203" s="1"/>
      <c r="C3203" s="1"/>
      <c r="D3203" s="1"/>
    </row>
    <row r="3204" spans="1:4" x14ac:dyDescent="0.3">
      <c r="A3204" s="1"/>
      <c r="B3204" s="1"/>
      <c r="C3204" s="1"/>
      <c r="D3204" s="1"/>
    </row>
    <row r="3205" spans="1:4" x14ac:dyDescent="0.3">
      <c r="A3205" s="1"/>
      <c r="B3205" s="1"/>
      <c r="C3205" s="1"/>
      <c r="D3205" s="1"/>
    </row>
    <row r="3206" spans="1:4" x14ac:dyDescent="0.3">
      <c r="A3206" s="1"/>
      <c r="B3206" s="1"/>
      <c r="C3206" s="1"/>
      <c r="D3206" s="1"/>
    </row>
    <row r="3207" spans="1:4" x14ac:dyDescent="0.3">
      <c r="A3207" s="1"/>
      <c r="B3207" s="1"/>
      <c r="C3207" s="1"/>
      <c r="D3207" s="1"/>
    </row>
    <row r="3208" spans="1:4" x14ac:dyDescent="0.3">
      <c r="A3208" s="1"/>
      <c r="B3208" s="1"/>
      <c r="C3208" s="1"/>
      <c r="D3208" s="1"/>
    </row>
    <row r="3209" spans="1:4" x14ac:dyDescent="0.3">
      <c r="A3209" s="1"/>
      <c r="B3209" s="1"/>
      <c r="C3209" s="1"/>
      <c r="D3209" s="1"/>
    </row>
    <row r="3210" spans="1:4" x14ac:dyDescent="0.3">
      <c r="A3210" s="1"/>
      <c r="B3210" s="1"/>
      <c r="C3210" s="1"/>
      <c r="D3210" s="1"/>
    </row>
    <row r="3211" spans="1:4" x14ac:dyDescent="0.3">
      <c r="A3211" s="1"/>
      <c r="B3211" s="1"/>
      <c r="C3211" s="1"/>
      <c r="D3211" s="1"/>
    </row>
    <row r="3212" spans="1:4" x14ac:dyDescent="0.3">
      <c r="A3212" s="1"/>
      <c r="B3212" s="1"/>
      <c r="C3212" s="1"/>
      <c r="D3212" s="1"/>
    </row>
    <row r="3213" spans="1:4" x14ac:dyDescent="0.3">
      <c r="A3213" s="1"/>
      <c r="B3213" s="1"/>
      <c r="C3213" s="1"/>
      <c r="D3213" s="1"/>
    </row>
    <row r="3214" spans="1:4" x14ac:dyDescent="0.3">
      <c r="A3214" s="1"/>
      <c r="B3214" s="1"/>
      <c r="C3214" s="1"/>
      <c r="D3214" s="1"/>
    </row>
    <row r="3215" spans="1:4" x14ac:dyDescent="0.3">
      <c r="A3215" s="1"/>
      <c r="B3215" s="1"/>
      <c r="C3215" s="1"/>
      <c r="D3215" s="1"/>
    </row>
    <row r="3216" spans="1:4" x14ac:dyDescent="0.3">
      <c r="A3216" s="1"/>
      <c r="B3216" s="1"/>
      <c r="C3216" s="1"/>
      <c r="D3216" s="1"/>
    </row>
    <row r="3217" spans="1:4" x14ac:dyDescent="0.3">
      <c r="A3217" s="1"/>
      <c r="B3217" s="1"/>
      <c r="C3217" s="1"/>
      <c r="D3217" s="1"/>
    </row>
    <row r="3218" spans="1:4" x14ac:dyDescent="0.3">
      <c r="A3218" s="1"/>
      <c r="B3218" s="1"/>
      <c r="C3218" s="1"/>
      <c r="D3218" s="1"/>
    </row>
    <row r="3219" spans="1:4" x14ac:dyDescent="0.3">
      <c r="A3219" s="1"/>
      <c r="B3219" s="1"/>
      <c r="C3219" s="1"/>
      <c r="D3219" s="1"/>
    </row>
    <row r="3220" spans="1:4" x14ac:dyDescent="0.3">
      <c r="A3220" s="1"/>
      <c r="B3220" s="1"/>
      <c r="C3220" s="1"/>
      <c r="D3220" s="1"/>
    </row>
    <row r="3221" spans="1:4" x14ac:dyDescent="0.3">
      <c r="A3221" s="1"/>
      <c r="B3221" s="1"/>
      <c r="C3221" s="1"/>
      <c r="D3221" s="1"/>
    </row>
    <row r="3222" spans="1:4" x14ac:dyDescent="0.3">
      <c r="A3222" s="1"/>
      <c r="B3222" s="1"/>
      <c r="C3222" s="1"/>
      <c r="D3222" s="1"/>
    </row>
    <row r="3223" spans="1:4" x14ac:dyDescent="0.3">
      <c r="A3223" s="1"/>
      <c r="B3223" s="1"/>
      <c r="C3223" s="1"/>
      <c r="D3223" s="1"/>
    </row>
    <row r="3224" spans="1:4" x14ac:dyDescent="0.3">
      <c r="A3224" s="1"/>
      <c r="B3224" s="1"/>
      <c r="C3224" s="1"/>
      <c r="D3224" s="1"/>
    </row>
    <row r="3225" spans="1:4" x14ac:dyDescent="0.3">
      <c r="A3225" s="1"/>
      <c r="B3225" s="1"/>
      <c r="C3225" s="1"/>
      <c r="D3225" s="1"/>
    </row>
    <row r="3226" spans="1:4" x14ac:dyDescent="0.3">
      <c r="A3226" s="1"/>
      <c r="B3226" s="1"/>
      <c r="C3226" s="1"/>
      <c r="D3226" s="1"/>
    </row>
    <row r="3227" spans="1:4" x14ac:dyDescent="0.3">
      <c r="A3227" s="1"/>
      <c r="B3227" s="1"/>
      <c r="C3227" s="1"/>
      <c r="D3227" s="1"/>
    </row>
    <row r="3228" spans="1:4" x14ac:dyDescent="0.3">
      <c r="A3228" s="1"/>
      <c r="B3228" s="1"/>
      <c r="C3228" s="1"/>
      <c r="D3228" s="1"/>
    </row>
    <row r="3229" spans="1:4" x14ac:dyDescent="0.3">
      <c r="A3229" s="1"/>
      <c r="B3229" s="1"/>
      <c r="C3229" s="1"/>
      <c r="D3229" s="1"/>
    </row>
    <row r="3230" spans="1:4" x14ac:dyDescent="0.3">
      <c r="A3230" s="1"/>
      <c r="B3230" s="1"/>
      <c r="C3230" s="1"/>
      <c r="D3230" s="1"/>
    </row>
    <row r="3231" spans="1:4" x14ac:dyDescent="0.3">
      <c r="A3231" s="1"/>
      <c r="B3231" s="1"/>
      <c r="C3231" s="1"/>
      <c r="D3231" s="1"/>
    </row>
    <row r="3232" spans="1:4" x14ac:dyDescent="0.3">
      <c r="A3232" s="1"/>
      <c r="B3232" s="1"/>
      <c r="C3232" s="1"/>
      <c r="D3232" s="1"/>
    </row>
    <row r="3233" spans="1:4" x14ac:dyDescent="0.3">
      <c r="A3233" s="1"/>
      <c r="B3233" s="1"/>
      <c r="C3233" s="1"/>
      <c r="D3233" s="1"/>
    </row>
    <row r="3234" spans="1:4" x14ac:dyDescent="0.3">
      <c r="A3234" s="1"/>
      <c r="B3234" s="1"/>
      <c r="C3234" s="1"/>
      <c r="D3234" s="1"/>
    </row>
    <row r="3235" spans="1:4" x14ac:dyDescent="0.3">
      <c r="A3235" s="1"/>
      <c r="B3235" s="1"/>
      <c r="C3235" s="1"/>
      <c r="D3235" s="1"/>
    </row>
    <row r="3236" spans="1:4" x14ac:dyDescent="0.3">
      <c r="A3236" s="1"/>
      <c r="B3236" s="1"/>
      <c r="C3236" s="1"/>
      <c r="D3236" s="1"/>
    </row>
    <row r="3237" spans="1:4" x14ac:dyDescent="0.3">
      <c r="A3237" s="1"/>
      <c r="B3237" s="1"/>
      <c r="C3237" s="1"/>
      <c r="D3237" s="1"/>
    </row>
    <row r="3238" spans="1:4" x14ac:dyDescent="0.3">
      <c r="A3238" s="1"/>
      <c r="B3238" s="1"/>
      <c r="C3238" s="1"/>
      <c r="D3238" s="1"/>
    </row>
    <row r="3239" spans="1:4" x14ac:dyDescent="0.3">
      <c r="A3239" s="1"/>
      <c r="B3239" s="1"/>
      <c r="C3239" s="1"/>
      <c r="D3239" s="1"/>
    </row>
    <row r="3240" spans="1:4" x14ac:dyDescent="0.3">
      <c r="A3240" s="1"/>
      <c r="B3240" s="1"/>
      <c r="C3240" s="1"/>
      <c r="D3240" s="1"/>
    </row>
    <row r="3241" spans="1:4" x14ac:dyDescent="0.3">
      <c r="A3241" s="1"/>
      <c r="B3241" s="1"/>
      <c r="C3241" s="1"/>
      <c r="D3241" s="1"/>
    </row>
    <row r="3242" spans="1:4" x14ac:dyDescent="0.3">
      <c r="A3242" s="1"/>
      <c r="B3242" s="1"/>
      <c r="C3242" s="1"/>
      <c r="D3242" s="1"/>
    </row>
    <row r="3243" spans="1:4" x14ac:dyDescent="0.3">
      <c r="A3243" s="1"/>
      <c r="B3243" s="1"/>
      <c r="C3243" s="1"/>
      <c r="D3243" s="1"/>
    </row>
    <row r="3244" spans="1:4" x14ac:dyDescent="0.3">
      <c r="A3244" s="1"/>
      <c r="B3244" s="1"/>
      <c r="C3244" s="1"/>
      <c r="D3244" s="1"/>
    </row>
    <row r="3245" spans="1:4" x14ac:dyDescent="0.3">
      <c r="A3245" s="1"/>
      <c r="B3245" s="1"/>
      <c r="C3245" s="1"/>
      <c r="D3245" s="1"/>
    </row>
    <row r="3246" spans="1:4" x14ac:dyDescent="0.3">
      <c r="A3246" s="1"/>
      <c r="B3246" s="1"/>
      <c r="C3246" s="1"/>
      <c r="D3246" s="1"/>
    </row>
    <row r="3247" spans="1:4" x14ac:dyDescent="0.3">
      <c r="A3247" s="1"/>
      <c r="B3247" s="1"/>
      <c r="C3247" s="1"/>
      <c r="D3247" s="1"/>
    </row>
    <row r="3248" spans="1:4" x14ac:dyDescent="0.3">
      <c r="A3248" s="1"/>
      <c r="B3248" s="1"/>
      <c r="C3248" s="1"/>
      <c r="D3248" s="1"/>
    </row>
    <row r="3249" spans="1:4" x14ac:dyDescent="0.3">
      <c r="A3249" s="1"/>
      <c r="B3249" s="1"/>
      <c r="C3249" s="1"/>
      <c r="D3249" s="1"/>
    </row>
    <row r="3250" spans="1:4" x14ac:dyDescent="0.3">
      <c r="A3250" s="1"/>
      <c r="B3250" s="1"/>
      <c r="C3250" s="1"/>
      <c r="D3250" s="1"/>
    </row>
    <row r="3251" spans="1:4" x14ac:dyDescent="0.3">
      <c r="A3251" s="1"/>
      <c r="B3251" s="1"/>
      <c r="C3251" s="1"/>
      <c r="D3251" s="1"/>
    </row>
    <row r="3252" spans="1:4" x14ac:dyDescent="0.3">
      <c r="A3252" s="1"/>
      <c r="B3252" s="1"/>
      <c r="C3252" s="1"/>
      <c r="D3252" s="1"/>
    </row>
    <row r="3253" spans="1:4" x14ac:dyDescent="0.3">
      <c r="A3253" s="1"/>
      <c r="B3253" s="1"/>
      <c r="C3253" s="1"/>
      <c r="D3253" s="1"/>
    </row>
    <row r="3254" spans="1:4" x14ac:dyDescent="0.3">
      <c r="A3254" s="1"/>
      <c r="B3254" s="1"/>
      <c r="C3254" s="1"/>
      <c r="D3254" s="1"/>
    </row>
    <row r="3255" spans="1:4" x14ac:dyDescent="0.3">
      <c r="A3255" s="1"/>
      <c r="B3255" s="1"/>
      <c r="C3255" s="1"/>
      <c r="D3255" s="1"/>
    </row>
    <row r="3256" spans="1:4" x14ac:dyDescent="0.3">
      <c r="A3256" s="1"/>
      <c r="B3256" s="1"/>
      <c r="C3256" s="1"/>
      <c r="D3256" s="1"/>
    </row>
    <row r="3257" spans="1:4" x14ac:dyDescent="0.3">
      <c r="A3257" s="1"/>
      <c r="B3257" s="1"/>
      <c r="C3257" s="1"/>
      <c r="D3257" s="1"/>
    </row>
    <row r="3258" spans="1:4" x14ac:dyDescent="0.3">
      <c r="A3258" s="1"/>
      <c r="B3258" s="1"/>
      <c r="C3258" s="1"/>
      <c r="D3258" s="1"/>
    </row>
    <row r="3259" spans="1:4" x14ac:dyDescent="0.3">
      <c r="A3259" s="1"/>
      <c r="B3259" s="1"/>
      <c r="C3259" s="1"/>
      <c r="D3259" s="1"/>
    </row>
    <row r="3260" spans="1:4" x14ac:dyDescent="0.3">
      <c r="A3260" s="1"/>
      <c r="B3260" s="1"/>
      <c r="C3260" s="1"/>
      <c r="D3260" s="1"/>
    </row>
    <row r="3261" spans="1:4" x14ac:dyDescent="0.3">
      <c r="A3261" s="1"/>
      <c r="B3261" s="1"/>
      <c r="C3261" s="1"/>
      <c r="D3261" s="1"/>
    </row>
    <row r="3262" spans="1:4" x14ac:dyDescent="0.3">
      <c r="A3262" s="1"/>
      <c r="B3262" s="1"/>
      <c r="C3262" s="1"/>
      <c r="D3262" s="1"/>
    </row>
    <row r="3263" spans="1:4" x14ac:dyDescent="0.3">
      <c r="A3263" s="1"/>
      <c r="B3263" s="1"/>
      <c r="C3263" s="1"/>
      <c r="D3263" s="1"/>
    </row>
    <row r="3264" spans="1:4" x14ac:dyDescent="0.3">
      <c r="A3264" s="1"/>
      <c r="B3264" s="1"/>
      <c r="C3264" s="1"/>
      <c r="D3264" s="1"/>
    </row>
    <row r="3265" spans="1:4" x14ac:dyDescent="0.3">
      <c r="A3265" s="1"/>
      <c r="B3265" s="1"/>
      <c r="C3265" s="1"/>
      <c r="D3265" s="1"/>
    </row>
    <row r="3266" spans="1:4" x14ac:dyDescent="0.3">
      <c r="A3266" s="1"/>
      <c r="B3266" s="1"/>
      <c r="C3266" s="1"/>
      <c r="D3266" s="1"/>
    </row>
    <row r="3267" spans="1:4" x14ac:dyDescent="0.3">
      <c r="A3267" s="1"/>
      <c r="B3267" s="1"/>
      <c r="C3267" s="1"/>
      <c r="D3267" s="1"/>
    </row>
    <row r="3268" spans="1:4" x14ac:dyDescent="0.3">
      <c r="A3268" s="1"/>
      <c r="B3268" s="1"/>
      <c r="C3268" s="1"/>
      <c r="D3268" s="1"/>
    </row>
    <row r="3269" spans="1:4" x14ac:dyDescent="0.3">
      <c r="A3269" s="1"/>
      <c r="B3269" s="1"/>
      <c r="C3269" s="1"/>
      <c r="D3269" s="1"/>
    </row>
    <row r="3270" spans="1:4" x14ac:dyDescent="0.3">
      <c r="A3270" s="1"/>
      <c r="B3270" s="1"/>
      <c r="C3270" s="1"/>
      <c r="D3270" s="1"/>
    </row>
    <row r="3271" spans="1:4" x14ac:dyDescent="0.3">
      <c r="A3271" s="1"/>
      <c r="B3271" s="1"/>
      <c r="C3271" s="1"/>
      <c r="D3271" s="1"/>
    </row>
    <row r="3272" spans="1:4" x14ac:dyDescent="0.3">
      <c r="A3272" s="1"/>
      <c r="B3272" s="1"/>
      <c r="C3272" s="1"/>
      <c r="D3272" s="1"/>
    </row>
    <row r="3273" spans="1:4" x14ac:dyDescent="0.3">
      <c r="A3273" s="1"/>
      <c r="B3273" s="1"/>
      <c r="C3273" s="1"/>
      <c r="D3273" s="1"/>
    </row>
    <row r="3274" spans="1:4" x14ac:dyDescent="0.3">
      <c r="A3274" s="1"/>
      <c r="B3274" s="1"/>
      <c r="C3274" s="1"/>
      <c r="D3274" s="1"/>
    </row>
    <row r="3275" spans="1:4" x14ac:dyDescent="0.3">
      <c r="A3275" s="1"/>
      <c r="B3275" s="1"/>
      <c r="C3275" s="1"/>
      <c r="D3275" s="1"/>
    </row>
    <row r="3276" spans="1:4" x14ac:dyDescent="0.3">
      <c r="A3276" s="1"/>
      <c r="B3276" s="1"/>
      <c r="C3276" s="1"/>
      <c r="D3276" s="1"/>
    </row>
    <row r="3277" spans="1:4" x14ac:dyDescent="0.3">
      <c r="A3277" s="1"/>
      <c r="B3277" s="1"/>
      <c r="C3277" s="1"/>
      <c r="D3277" s="1"/>
    </row>
    <row r="3278" spans="1:4" x14ac:dyDescent="0.3">
      <c r="A3278" s="1"/>
      <c r="B3278" s="1"/>
      <c r="C3278" s="1"/>
      <c r="D3278" s="1"/>
    </row>
    <row r="3279" spans="1:4" x14ac:dyDescent="0.3">
      <c r="A3279" s="1"/>
      <c r="B3279" s="1"/>
      <c r="C3279" s="1"/>
      <c r="D3279" s="1"/>
    </row>
    <row r="3280" spans="1:4" x14ac:dyDescent="0.3">
      <c r="A3280" s="1"/>
      <c r="B3280" s="1"/>
      <c r="C3280" s="1"/>
      <c r="D3280" s="1"/>
    </row>
    <row r="3281" spans="1:4" x14ac:dyDescent="0.3">
      <c r="A3281" s="1"/>
      <c r="B3281" s="1"/>
      <c r="C3281" s="1"/>
      <c r="D3281" s="1"/>
    </row>
    <row r="3282" spans="1:4" x14ac:dyDescent="0.3">
      <c r="A3282" s="1"/>
      <c r="B3282" s="1"/>
      <c r="C3282" s="1"/>
      <c r="D3282" s="1"/>
    </row>
    <row r="3283" spans="1:4" x14ac:dyDescent="0.3">
      <c r="A3283" s="1"/>
      <c r="B3283" s="1"/>
      <c r="C3283" s="1"/>
      <c r="D3283" s="1"/>
    </row>
    <row r="3284" spans="1:4" x14ac:dyDescent="0.3">
      <c r="A3284" s="1"/>
      <c r="B3284" s="1"/>
      <c r="C3284" s="1"/>
      <c r="D3284" s="1"/>
    </row>
    <row r="3285" spans="1:4" x14ac:dyDescent="0.3">
      <c r="A3285" s="1"/>
      <c r="B3285" s="1"/>
      <c r="C3285" s="1"/>
      <c r="D3285" s="1"/>
    </row>
    <row r="3286" spans="1:4" x14ac:dyDescent="0.3">
      <c r="A3286" s="1"/>
      <c r="B3286" s="1"/>
      <c r="C3286" s="1"/>
      <c r="D3286" s="1"/>
    </row>
    <row r="3287" spans="1:4" x14ac:dyDescent="0.3">
      <c r="A3287" s="1"/>
      <c r="B3287" s="1"/>
      <c r="C3287" s="1"/>
      <c r="D3287" s="1"/>
    </row>
    <row r="3288" spans="1:4" x14ac:dyDescent="0.3">
      <c r="A3288" s="1"/>
      <c r="B3288" s="1"/>
      <c r="C3288" s="1"/>
      <c r="D3288" s="1"/>
    </row>
    <row r="3289" spans="1:4" x14ac:dyDescent="0.3">
      <c r="A3289" s="1"/>
      <c r="B3289" s="1"/>
      <c r="C3289" s="1"/>
      <c r="D3289" s="1"/>
    </row>
    <row r="3290" spans="1:4" x14ac:dyDescent="0.3">
      <c r="A3290" s="1"/>
      <c r="B3290" s="1"/>
      <c r="C3290" s="1"/>
      <c r="D3290" s="1"/>
    </row>
    <row r="3291" spans="1:4" x14ac:dyDescent="0.3">
      <c r="A3291" s="1"/>
      <c r="B3291" s="1"/>
      <c r="C3291" s="1"/>
      <c r="D3291" s="1"/>
    </row>
    <row r="3292" spans="1:4" x14ac:dyDescent="0.3">
      <c r="A3292" s="1"/>
      <c r="B3292" s="1"/>
      <c r="C3292" s="1"/>
      <c r="D3292" s="1"/>
    </row>
    <row r="3293" spans="1:4" x14ac:dyDescent="0.3">
      <c r="A3293" s="1"/>
      <c r="B3293" s="1"/>
      <c r="C3293" s="1"/>
      <c r="D3293" s="1"/>
    </row>
    <row r="3294" spans="1:4" x14ac:dyDescent="0.3">
      <c r="A3294" s="1"/>
      <c r="B3294" s="1"/>
      <c r="C3294" s="1"/>
      <c r="D3294" s="1"/>
    </row>
    <row r="3295" spans="1:4" x14ac:dyDescent="0.3">
      <c r="A3295" s="1"/>
      <c r="B3295" s="1"/>
      <c r="C3295" s="1"/>
      <c r="D3295" s="1"/>
    </row>
    <row r="3296" spans="1:4" x14ac:dyDescent="0.3">
      <c r="A3296" s="1"/>
      <c r="B3296" s="1"/>
      <c r="C3296" s="1"/>
      <c r="D3296" s="1"/>
    </row>
    <row r="3297" spans="1:4" x14ac:dyDescent="0.3">
      <c r="A3297" s="1"/>
      <c r="B3297" s="1"/>
      <c r="C3297" s="1"/>
      <c r="D3297" s="1"/>
    </row>
    <row r="3298" spans="1:4" x14ac:dyDescent="0.3">
      <c r="A3298" s="1"/>
      <c r="B3298" s="1"/>
      <c r="C3298" s="1"/>
      <c r="D3298" s="1"/>
    </row>
    <row r="3299" spans="1:4" x14ac:dyDescent="0.3">
      <c r="A3299" s="1"/>
      <c r="B3299" s="1"/>
      <c r="C3299" s="1"/>
      <c r="D3299" s="1"/>
    </row>
    <row r="3300" spans="1:4" x14ac:dyDescent="0.3">
      <c r="A3300" s="1"/>
      <c r="B3300" s="1"/>
      <c r="C3300" s="1"/>
      <c r="D3300" s="1"/>
    </row>
    <row r="3301" spans="1:4" x14ac:dyDescent="0.3">
      <c r="A3301" s="1"/>
      <c r="B3301" s="1"/>
      <c r="C3301" s="1"/>
      <c r="D3301" s="1"/>
    </row>
    <row r="3302" spans="1:4" x14ac:dyDescent="0.3">
      <c r="A3302" s="1"/>
      <c r="B3302" s="1"/>
      <c r="C3302" s="1"/>
      <c r="D3302" s="1"/>
    </row>
    <row r="3303" spans="1:4" x14ac:dyDescent="0.3">
      <c r="A3303" s="1"/>
      <c r="B3303" s="1"/>
      <c r="C3303" s="1"/>
      <c r="D3303" s="1"/>
    </row>
    <row r="3304" spans="1:4" x14ac:dyDescent="0.3">
      <c r="A3304" s="1"/>
      <c r="B3304" s="1"/>
      <c r="C3304" s="1"/>
      <c r="D3304" s="1"/>
    </row>
    <row r="3305" spans="1:4" x14ac:dyDescent="0.3">
      <c r="A3305" s="1"/>
      <c r="B3305" s="1"/>
      <c r="C3305" s="1"/>
      <c r="D3305" s="1"/>
    </row>
    <row r="3306" spans="1:4" x14ac:dyDescent="0.3">
      <c r="A3306" s="1"/>
      <c r="B3306" s="1"/>
      <c r="C3306" s="1"/>
      <c r="D3306" s="1"/>
    </row>
    <row r="3307" spans="1:4" x14ac:dyDescent="0.3">
      <c r="A3307" s="1"/>
      <c r="B3307" s="1"/>
      <c r="C3307" s="1"/>
      <c r="D3307" s="1"/>
    </row>
    <row r="3308" spans="1:4" x14ac:dyDescent="0.3">
      <c r="A3308" s="1"/>
      <c r="B3308" s="1"/>
      <c r="C3308" s="1"/>
      <c r="D3308" s="1"/>
    </row>
    <row r="3309" spans="1:4" x14ac:dyDescent="0.3">
      <c r="A3309" s="1"/>
      <c r="B3309" s="1"/>
      <c r="C3309" s="1"/>
      <c r="D3309" s="1"/>
    </row>
    <row r="3310" spans="1:4" x14ac:dyDescent="0.3">
      <c r="A3310" s="1"/>
      <c r="B3310" s="1"/>
      <c r="C3310" s="1"/>
      <c r="D3310" s="1"/>
    </row>
    <row r="3311" spans="1:4" x14ac:dyDescent="0.3">
      <c r="A3311" s="1"/>
      <c r="B3311" s="1"/>
      <c r="C3311" s="1"/>
      <c r="D3311" s="1"/>
    </row>
    <row r="3312" spans="1:4" x14ac:dyDescent="0.3">
      <c r="A3312" s="1"/>
      <c r="B3312" s="1"/>
      <c r="C3312" s="1"/>
      <c r="D3312" s="1"/>
    </row>
    <row r="3313" spans="1:4" x14ac:dyDescent="0.3">
      <c r="A3313" s="1"/>
      <c r="B3313" s="1"/>
      <c r="C3313" s="1"/>
      <c r="D3313" s="1"/>
    </row>
    <row r="3314" spans="1:4" x14ac:dyDescent="0.3">
      <c r="A3314" s="1"/>
      <c r="B3314" s="1"/>
      <c r="C3314" s="1"/>
      <c r="D3314" s="1"/>
    </row>
    <row r="3315" spans="1:4" x14ac:dyDescent="0.3">
      <c r="A3315" s="1"/>
      <c r="B3315" s="1"/>
      <c r="C3315" s="1"/>
      <c r="D3315" s="1"/>
    </row>
    <row r="3316" spans="1:4" x14ac:dyDescent="0.3">
      <c r="A3316" s="1"/>
      <c r="B3316" s="1"/>
      <c r="C3316" s="1"/>
      <c r="D3316" s="1"/>
    </row>
    <row r="3317" spans="1:4" x14ac:dyDescent="0.3">
      <c r="A3317" s="1"/>
      <c r="B3317" s="1"/>
      <c r="C3317" s="1"/>
      <c r="D3317" s="1"/>
    </row>
    <row r="3318" spans="1:4" x14ac:dyDescent="0.3">
      <c r="A3318" s="1"/>
      <c r="B3318" s="1"/>
      <c r="C3318" s="1"/>
      <c r="D3318" s="1"/>
    </row>
    <row r="3319" spans="1:4" x14ac:dyDescent="0.3">
      <c r="A3319" s="1"/>
      <c r="B3319" s="1"/>
      <c r="C3319" s="1"/>
      <c r="D3319" s="1"/>
    </row>
    <row r="3320" spans="1:4" x14ac:dyDescent="0.3">
      <c r="A3320" s="1"/>
      <c r="B3320" s="1"/>
      <c r="C3320" s="1"/>
      <c r="D3320" s="1"/>
    </row>
    <row r="3321" spans="1:4" x14ac:dyDescent="0.3">
      <c r="A3321" s="1"/>
      <c r="B3321" s="1"/>
      <c r="C3321" s="1"/>
      <c r="D3321" s="1"/>
    </row>
    <row r="3322" spans="1:4" x14ac:dyDescent="0.3">
      <c r="A3322" s="1"/>
      <c r="B3322" s="1"/>
      <c r="C3322" s="1"/>
      <c r="D3322" s="1"/>
    </row>
    <row r="3323" spans="1:4" x14ac:dyDescent="0.3">
      <c r="A3323" s="1"/>
      <c r="B3323" s="1"/>
      <c r="C3323" s="1"/>
      <c r="D3323" s="1"/>
    </row>
    <row r="3324" spans="1:4" x14ac:dyDescent="0.3">
      <c r="A3324" s="1"/>
      <c r="B3324" s="1"/>
      <c r="C3324" s="1"/>
      <c r="D3324" s="1"/>
    </row>
    <row r="3325" spans="1:4" x14ac:dyDescent="0.3">
      <c r="A3325" s="1"/>
      <c r="B3325" s="1"/>
      <c r="C3325" s="1"/>
      <c r="D3325" s="1"/>
    </row>
    <row r="3326" spans="1:4" x14ac:dyDescent="0.3">
      <c r="A3326" s="1"/>
      <c r="B3326" s="1"/>
      <c r="C3326" s="1"/>
      <c r="D3326" s="1"/>
    </row>
    <row r="3327" spans="1:4" x14ac:dyDescent="0.3">
      <c r="A3327" s="1"/>
      <c r="B3327" s="1"/>
      <c r="C3327" s="1"/>
      <c r="D3327" s="1"/>
    </row>
    <row r="3328" spans="1:4" x14ac:dyDescent="0.3">
      <c r="A3328" s="1"/>
      <c r="B3328" s="1"/>
      <c r="C3328" s="1"/>
      <c r="D3328" s="1"/>
    </row>
    <row r="3329" spans="1:4" x14ac:dyDescent="0.3">
      <c r="A3329" s="1"/>
      <c r="B3329" s="1"/>
      <c r="C3329" s="1"/>
      <c r="D3329" s="1"/>
    </row>
    <row r="3330" spans="1:4" x14ac:dyDescent="0.3">
      <c r="A3330" s="1"/>
      <c r="B3330" s="1"/>
      <c r="C3330" s="1"/>
      <c r="D3330" s="1"/>
    </row>
    <row r="3331" spans="1:4" x14ac:dyDescent="0.3">
      <c r="A3331" s="1"/>
      <c r="B3331" s="1"/>
      <c r="C3331" s="1"/>
      <c r="D3331" s="1"/>
    </row>
    <row r="3332" spans="1:4" x14ac:dyDescent="0.3">
      <c r="A3332" s="1"/>
      <c r="B3332" s="1"/>
      <c r="C3332" s="1"/>
      <c r="D3332" s="1"/>
    </row>
    <row r="3333" spans="1:4" x14ac:dyDescent="0.3">
      <c r="A3333" s="1"/>
      <c r="B3333" s="1"/>
      <c r="C3333" s="1"/>
      <c r="D3333" s="1"/>
    </row>
    <row r="3334" spans="1:4" x14ac:dyDescent="0.3">
      <c r="A3334" s="1"/>
      <c r="B3334" s="1"/>
      <c r="C3334" s="1"/>
      <c r="D3334" s="1"/>
    </row>
    <row r="3335" spans="1:4" x14ac:dyDescent="0.3">
      <c r="A3335" s="1"/>
      <c r="B3335" s="1"/>
      <c r="C3335" s="1"/>
      <c r="D3335" s="1"/>
    </row>
    <row r="3336" spans="1:4" x14ac:dyDescent="0.3">
      <c r="A3336" s="1"/>
      <c r="B3336" s="1"/>
      <c r="C3336" s="1"/>
      <c r="D3336" s="1"/>
    </row>
    <row r="3337" spans="1:4" x14ac:dyDescent="0.3">
      <c r="A3337" s="1"/>
      <c r="B3337" s="1"/>
      <c r="C3337" s="1"/>
      <c r="D3337" s="1"/>
    </row>
    <row r="3338" spans="1:4" x14ac:dyDescent="0.3">
      <c r="A3338" s="1"/>
      <c r="B3338" s="1"/>
      <c r="C3338" s="1"/>
      <c r="D3338" s="1"/>
    </row>
    <row r="3339" spans="1:4" x14ac:dyDescent="0.3">
      <c r="A3339" s="1"/>
      <c r="B3339" s="1"/>
      <c r="C3339" s="1"/>
      <c r="D3339" s="1"/>
    </row>
    <row r="3340" spans="1:4" x14ac:dyDescent="0.3">
      <c r="A3340" s="1"/>
      <c r="B3340" s="1"/>
      <c r="C3340" s="1"/>
      <c r="D3340" s="1"/>
    </row>
    <row r="3341" spans="1:4" x14ac:dyDescent="0.3">
      <c r="A3341" s="1"/>
      <c r="B3341" s="1"/>
      <c r="C3341" s="1"/>
      <c r="D3341" s="1"/>
    </row>
    <row r="3342" spans="1:4" x14ac:dyDescent="0.3">
      <c r="A3342" s="1"/>
      <c r="B3342" s="1"/>
      <c r="C3342" s="1"/>
      <c r="D3342" s="1"/>
    </row>
    <row r="3343" spans="1:4" x14ac:dyDescent="0.3">
      <c r="A3343" s="1"/>
      <c r="B3343" s="1"/>
      <c r="C3343" s="1"/>
      <c r="D3343" s="1"/>
    </row>
    <row r="3344" spans="1:4" x14ac:dyDescent="0.3">
      <c r="A3344" s="1"/>
      <c r="B3344" s="1"/>
      <c r="C3344" s="1"/>
      <c r="D3344" s="1"/>
    </row>
    <row r="3345" spans="1:4" x14ac:dyDescent="0.3">
      <c r="A3345" s="1"/>
      <c r="B3345" s="1"/>
      <c r="C3345" s="1"/>
      <c r="D3345" s="1"/>
    </row>
    <row r="3346" spans="1:4" x14ac:dyDescent="0.3">
      <c r="A3346" s="1"/>
      <c r="B3346" s="1"/>
      <c r="C3346" s="1"/>
      <c r="D3346" s="1"/>
    </row>
    <row r="3347" spans="1:4" x14ac:dyDescent="0.3">
      <c r="A3347" s="1"/>
      <c r="B3347" s="1"/>
      <c r="C3347" s="1"/>
      <c r="D3347" s="1"/>
    </row>
    <row r="3348" spans="1:4" x14ac:dyDescent="0.3">
      <c r="A3348" s="1"/>
      <c r="B3348" s="1"/>
      <c r="C3348" s="1"/>
      <c r="D3348" s="1"/>
    </row>
    <row r="3349" spans="1:4" x14ac:dyDescent="0.3">
      <c r="A3349" s="1"/>
      <c r="B3349" s="1"/>
      <c r="C3349" s="1"/>
      <c r="D3349" s="1"/>
    </row>
    <row r="3350" spans="1:4" x14ac:dyDescent="0.3">
      <c r="A3350" s="1"/>
      <c r="B3350" s="1"/>
      <c r="C3350" s="1"/>
      <c r="D3350" s="1"/>
    </row>
    <row r="3351" spans="1:4" x14ac:dyDescent="0.3">
      <c r="A3351" s="1"/>
      <c r="B3351" s="1"/>
      <c r="C3351" s="1"/>
      <c r="D3351" s="1"/>
    </row>
    <row r="3352" spans="1:4" x14ac:dyDescent="0.3">
      <c r="A3352" s="1"/>
      <c r="B3352" s="1"/>
      <c r="C3352" s="1"/>
      <c r="D3352" s="1"/>
    </row>
    <row r="3353" spans="1:4" x14ac:dyDescent="0.3">
      <c r="A3353" s="1"/>
      <c r="B3353" s="1"/>
      <c r="C3353" s="1"/>
      <c r="D3353" s="1"/>
    </row>
    <row r="3354" spans="1:4" x14ac:dyDescent="0.3">
      <c r="A3354" s="1"/>
      <c r="B3354" s="1"/>
      <c r="C3354" s="1"/>
      <c r="D3354" s="1"/>
    </row>
    <row r="3355" spans="1:4" x14ac:dyDescent="0.3">
      <c r="A3355" s="1"/>
      <c r="B3355" s="1"/>
      <c r="C3355" s="1"/>
      <c r="D3355" s="1"/>
    </row>
    <row r="3356" spans="1:4" x14ac:dyDescent="0.3">
      <c r="A3356" s="1"/>
      <c r="B3356" s="1"/>
      <c r="C3356" s="1"/>
      <c r="D3356" s="1"/>
    </row>
    <row r="3357" spans="1:4" x14ac:dyDescent="0.3">
      <c r="A3357" s="1"/>
      <c r="B3357" s="1"/>
      <c r="C3357" s="1"/>
      <c r="D3357" s="1"/>
    </row>
    <row r="3358" spans="1:4" x14ac:dyDescent="0.3">
      <c r="A3358" s="1"/>
      <c r="B3358" s="1"/>
      <c r="C3358" s="1"/>
      <c r="D3358" s="1"/>
    </row>
    <row r="3359" spans="1:4" x14ac:dyDescent="0.3">
      <c r="A3359" s="1"/>
      <c r="B3359" s="1"/>
      <c r="C3359" s="1"/>
      <c r="D3359" s="1"/>
    </row>
    <row r="3360" spans="1:4" x14ac:dyDescent="0.3">
      <c r="A3360" s="1"/>
      <c r="B3360" s="1"/>
      <c r="C3360" s="1"/>
      <c r="D3360" s="1"/>
    </row>
    <row r="3361" spans="1:4" x14ac:dyDescent="0.3">
      <c r="A3361" s="1"/>
      <c r="B3361" s="1"/>
      <c r="C3361" s="1"/>
      <c r="D3361" s="1"/>
    </row>
    <row r="3362" spans="1:4" x14ac:dyDescent="0.3">
      <c r="A3362" s="1"/>
      <c r="B3362" s="1"/>
      <c r="C3362" s="1"/>
      <c r="D3362" s="1"/>
    </row>
    <row r="3363" spans="1:4" x14ac:dyDescent="0.3">
      <c r="A3363" s="1"/>
      <c r="B3363" s="1"/>
      <c r="C3363" s="1"/>
      <c r="D3363" s="1"/>
    </row>
    <row r="3364" spans="1:4" x14ac:dyDescent="0.3">
      <c r="A3364" s="1"/>
      <c r="B3364" s="1"/>
      <c r="C3364" s="1"/>
      <c r="D3364" s="1"/>
    </row>
    <row r="3365" spans="1:4" x14ac:dyDescent="0.3">
      <c r="A3365" s="1"/>
      <c r="B3365" s="1"/>
      <c r="C3365" s="1"/>
      <c r="D3365" s="1"/>
    </row>
    <row r="3366" spans="1:4" x14ac:dyDescent="0.3">
      <c r="A3366" s="1"/>
      <c r="B3366" s="1"/>
      <c r="C3366" s="1"/>
      <c r="D3366" s="1"/>
    </row>
    <row r="3367" spans="1:4" x14ac:dyDescent="0.3">
      <c r="A3367" s="1"/>
      <c r="B3367" s="1"/>
      <c r="C3367" s="1"/>
      <c r="D3367" s="1"/>
    </row>
    <row r="3368" spans="1:4" x14ac:dyDescent="0.3">
      <c r="A3368" s="1"/>
      <c r="B3368" s="1"/>
      <c r="C3368" s="1"/>
      <c r="D3368" s="1"/>
    </row>
    <row r="3369" spans="1:4" x14ac:dyDescent="0.3">
      <c r="A3369" s="1"/>
      <c r="B3369" s="1"/>
      <c r="C3369" s="1"/>
      <c r="D3369" s="1"/>
    </row>
    <row r="3370" spans="1:4" x14ac:dyDescent="0.3">
      <c r="A3370" s="1"/>
      <c r="B3370" s="1"/>
      <c r="C3370" s="1"/>
      <c r="D3370" s="1"/>
    </row>
    <row r="3371" spans="1:4" x14ac:dyDescent="0.3">
      <c r="A3371" s="1"/>
      <c r="B3371" s="1"/>
      <c r="C3371" s="1"/>
      <c r="D3371" s="1"/>
    </row>
    <row r="3372" spans="1:4" x14ac:dyDescent="0.3">
      <c r="A3372" s="1"/>
      <c r="B3372" s="1"/>
      <c r="C3372" s="1"/>
      <c r="D3372" s="1"/>
    </row>
    <row r="3373" spans="1:4" x14ac:dyDescent="0.3">
      <c r="A3373" s="1"/>
      <c r="B3373" s="1"/>
      <c r="C3373" s="1"/>
      <c r="D3373" s="1"/>
    </row>
    <row r="3374" spans="1:4" x14ac:dyDescent="0.3">
      <c r="A3374" s="1"/>
      <c r="B3374" s="1"/>
      <c r="C3374" s="1"/>
      <c r="D3374" s="1"/>
    </row>
    <row r="3375" spans="1:4" x14ac:dyDescent="0.3">
      <c r="A3375" s="1"/>
      <c r="B3375" s="1"/>
      <c r="C3375" s="1"/>
      <c r="D3375" s="1"/>
    </row>
    <row r="3376" spans="1:4" x14ac:dyDescent="0.3">
      <c r="A3376" s="1"/>
      <c r="B3376" s="1"/>
      <c r="C3376" s="1"/>
      <c r="D3376" s="1"/>
    </row>
    <row r="3377" spans="1:4" x14ac:dyDescent="0.3">
      <c r="A3377" s="1"/>
      <c r="B3377" s="1"/>
      <c r="C3377" s="1"/>
      <c r="D3377" s="1"/>
    </row>
    <row r="3378" spans="1:4" x14ac:dyDescent="0.3">
      <c r="A3378" s="1"/>
      <c r="B3378" s="1"/>
      <c r="C3378" s="1"/>
      <c r="D3378" s="1"/>
    </row>
    <row r="3379" spans="1:4" x14ac:dyDescent="0.3">
      <c r="A3379" s="1"/>
      <c r="B3379" s="1"/>
      <c r="C3379" s="1"/>
      <c r="D3379" s="1"/>
    </row>
    <row r="3380" spans="1:4" x14ac:dyDescent="0.3">
      <c r="A3380" s="1"/>
      <c r="B3380" s="1"/>
      <c r="C3380" s="1"/>
      <c r="D3380" s="1"/>
    </row>
    <row r="3381" spans="1:4" x14ac:dyDescent="0.3">
      <c r="A3381" s="1"/>
      <c r="B3381" s="1"/>
      <c r="C3381" s="1"/>
      <c r="D3381" s="1"/>
    </row>
    <row r="3382" spans="1:4" x14ac:dyDescent="0.3">
      <c r="A3382" s="1"/>
      <c r="B3382" s="1"/>
      <c r="C3382" s="1"/>
      <c r="D3382" s="1"/>
    </row>
    <row r="3383" spans="1:4" x14ac:dyDescent="0.3">
      <c r="A3383" s="1"/>
      <c r="B3383" s="1"/>
      <c r="C3383" s="1"/>
      <c r="D3383" s="1"/>
    </row>
    <row r="3384" spans="1:4" x14ac:dyDescent="0.3">
      <c r="A3384" s="1"/>
      <c r="B3384" s="1"/>
      <c r="C3384" s="1"/>
      <c r="D3384" s="1"/>
    </row>
    <row r="3385" spans="1:4" x14ac:dyDescent="0.3">
      <c r="A3385" s="1"/>
      <c r="B3385" s="1"/>
      <c r="C3385" s="1"/>
      <c r="D3385" s="1"/>
    </row>
    <row r="3386" spans="1:4" x14ac:dyDescent="0.3">
      <c r="A3386" s="1"/>
      <c r="B3386" s="1"/>
      <c r="C3386" s="1"/>
      <c r="D3386" s="1"/>
    </row>
    <row r="3387" spans="1:4" x14ac:dyDescent="0.3">
      <c r="A3387" s="1"/>
      <c r="B3387" s="1"/>
      <c r="C3387" s="1"/>
      <c r="D3387" s="1"/>
    </row>
    <row r="3388" spans="1:4" x14ac:dyDescent="0.3">
      <c r="A3388" s="1"/>
      <c r="B3388" s="1"/>
      <c r="C3388" s="1"/>
      <c r="D3388" s="1"/>
    </row>
    <row r="3389" spans="1:4" x14ac:dyDescent="0.3">
      <c r="A3389" s="1"/>
      <c r="B3389" s="1"/>
      <c r="C3389" s="1"/>
      <c r="D3389" s="1"/>
    </row>
    <row r="3390" spans="1:4" x14ac:dyDescent="0.3">
      <c r="A3390" s="1"/>
      <c r="B3390" s="1"/>
      <c r="C3390" s="1"/>
      <c r="D3390" s="1"/>
    </row>
    <row r="3391" spans="1:4" x14ac:dyDescent="0.3">
      <c r="A3391" s="1"/>
      <c r="B3391" s="1"/>
      <c r="C3391" s="1"/>
      <c r="D3391" s="1"/>
    </row>
    <row r="3392" spans="1:4" x14ac:dyDescent="0.3">
      <c r="A3392" s="1"/>
      <c r="B3392" s="1"/>
      <c r="C3392" s="1"/>
      <c r="D3392" s="1"/>
    </row>
    <row r="3393" spans="1:4" x14ac:dyDescent="0.3">
      <c r="A3393" s="1"/>
      <c r="B3393" s="1"/>
      <c r="C3393" s="1"/>
      <c r="D3393" s="1"/>
    </row>
    <row r="3394" spans="1:4" x14ac:dyDescent="0.3">
      <c r="A3394" s="1"/>
      <c r="B3394" s="1"/>
      <c r="C3394" s="1"/>
      <c r="D3394" s="1"/>
    </row>
    <row r="3395" spans="1:4" x14ac:dyDescent="0.3">
      <c r="A3395" s="1"/>
      <c r="B3395" s="1"/>
      <c r="C3395" s="1"/>
      <c r="D3395" s="1"/>
    </row>
    <row r="3396" spans="1:4" x14ac:dyDescent="0.3">
      <c r="A3396" s="1"/>
      <c r="B3396" s="1"/>
      <c r="C3396" s="1"/>
      <c r="D3396" s="1"/>
    </row>
    <row r="3397" spans="1:4" x14ac:dyDescent="0.3">
      <c r="A3397" s="1"/>
      <c r="B3397" s="1"/>
      <c r="C3397" s="1"/>
      <c r="D3397" s="1"/>
    </row>
    <row r="3398" spans="1:4" x14ac:dyDescent="0.3">
      <c r="A3398" s="1"/>
      <c r="B3398" s="1"/>
      <c r="C3398" s="1"/>
      <c r="D3398" s="1"/>
    </row>
    <row r="3399" spans="1:4" x14ac:dyDescent="0.3">
      <c r="A3399" s="1"/>
      <c r="B3399" s="1"/>
      <c r="C3399" s="1"/>
      <c r="D3399" s="1"/>
    </row>
    <row r="3400" spans="1:4" x14ac:dyDescent="0.3">
      <c r="A3400" s="1"/>
      <c r="B3400" s="1"/>
      <c r="C3400" s="1"/>
      <c r="D3400" s="1"/>
    </row>
    <row r="3401" spans="1:4" x14ac:dyDescent="0.3">
      <c r="A3401" s="1"/>
      <c r="B3401" s="1"/>
      <c r="C3401" s="1"/>
      <c r="D3401" s="1"/>
    </row>
    <row r="3402" spans="1:4" x14ac:dyDescent="0.3">
      <c r="A3402" s="1"/>
      <c r="B3402" s="1"/>
      <c r="C3402" s="1"/>
      <c r="D3402" s="1"/>
    </row>
    <row r="3403" spans="1:4" x14ac:dyDescent="0.3">
      <c r="A3403" s="1"/>
      <c r="B3403" s="1"/>
      <c r="C3403" s="1"/>
      <c r="D3403" s="1"/>
    </row>
    <row r="3404" spans="1:4" x14ac:dyDescent="0.3">
      <c r="A3404" s="1"/>
      <c r="B3404" s="1"/>
      <c r="C3404" s="1"/>
      <c r="D3404" s="1"/>
    </row>
    <row r="3405" spans="1:4" x14ac:dyDescent="0.3">
      <c r="A3405" s="1"/>
      <c r="B3405" s="1"/>
      <c r="C3405" s="1"/>
      <c r="D3405" s="1"/>
    </row>
    <row r="3406" spans="1:4" x14ac:dyDescent="0.3">
      <c r="A3406" s="1"/>
      <c r="B3406" s="1"/>
      <c r="C3406" s="1"/>
      <c r="D3406" s="1"/>
    </row>
    <row r="3407" spans="1:4" x14ac:dyDescent="0.3">
      <c r="A3407" s="1"/>
      <c r="B3407" s="1"/>
      <c r="C3407" s="1"/>
      <c r="D3407" s="1"/>
    </row>
    <row r="3408" spans="1:4" x14ac:dyDescent="0.3">
      <c r="A3408" s="1"/>
      <c r="B3408" s="1"/>
      <c r="C3408" s="1"/>
      <c r="D3408" s="1"/>
    </row>
    <row r="3409" spans="1:4" x14ac:dyDescent="0.3">
      <c r="A3409" s="1"/>
      <c r="B3409" s="1"/>
      <c r="C3409" s="1"/>
      <c r="D3409" s="1"/>
    </row>
    <row r="3410" spans="1:4" x14ac:dyDescent="0.3">
      <c r="A3410" s="1"/>
      <c r="B3410" s="1"/>
      <c r="C3410" s="1"/>
      <c r="D3410" s="1"/>
    </row>
    <row r="3411" spans="1:4" x14ac:dyDescent="0.3">
      <c r="A3411" s="1"/>
      <c r="B3411" s="1"/>
      <c r="C3411" s="1"/>
      <c r="D3411" s="1"/>
    </row>
    <row r="3412" spans="1:4" x14ac:dyDescent="0.3">
      <c r="A3412" s="1"/>
      <c r="B3412" s="1"/>
      <c r="C3412" s="1"/>
      <c r="D3412" s="1"/>
    </row>
    <row r="3413" spans="1:4" x14ac:dyDescent="0.3">
      <c r="A3413" s="1"/>
      <c r="B3413" s="1"/>
      <c r="C3413" s="1"/>
      <c r="D3413" s="1"/>
    </row>
    <row r="3414" spans="1:4" x14ac:dyDescent="0.3">
      <c r="A3414" s="1"/>
      <c r="B3414" s="1"/>
      <c r="C3414" s="1"/>
      <c r="D3414" s="1"/>
    </row>
    <row r="3415" spans="1:4" x14ac:dyDescent="0.3">
      <c r="A3415" s="1"/>
      <c r="B3415" s="1"/>
      <c r="C3415" s="1"/>
      <c r="D3415" s="1"/>
    </row>
    <row r="3416" spans="1:4" x14ac:dyDescent="0.3">
      <c r="A3416" s="1"/>
      <c r="B3416" s="1"/>
      <c r="C3416" s="1"/>
      <c r="D3416" s="1"/>
    </row>
    <row r="3417" spans="1:4" x14ac:dyDescent="0.3">
      <c r="A3417" s="1"/>
      <c r="B3417" s="1"/>
      <c r="C3417" s="1"/>
      <c r="D3417" s="1"/>
    </row>
    <row r="3418" spans="1:4" x14ac:dyDescent="0.3">
      <c r="A3418" s="1"/>
      <c r="B3418" s="1"/>
      <c r="C3418" s="1"/>
      <c r="D3418" s="1"/>
    </row>
    <row r="3419" spans="1:4" x14ac:dyDescent="0.3">
      <c r="A3419" s="1"/>
      <c r="B3419" s="1"/>
      <c r="C3419" s="1"/>
      <c r="D3419" s="1"/>
    </row>
    <row r="3420" spans="1:4" x14ac:dyDescent="0.3">
      <c r="A3420" s="1"/>
      <c r="B3420" s="1"/>
      <c r="C3420" s="1"/>
      <c r="D3420" s="1"/>
    </row>
    <row r="3421" spans="1:4" x14ac:dyDescent="0.3">
      <c r="A3421" s="1"/>
      <c r="B3421" s="1"/>
      <c r="C3421" s="1"/>
      <c r="D3421" s="1"/>
    </row>
    <row r="3422" spans="1:4" x14ac:dyDescent="0.3">
      <c r="A3422" s="1"/>
      <c r="B3422" s="1"/>
      <c r="C3422" s="1"/>
      <c r="D3422" s="1"/>
    </row>
    <row r="3423" spans="1:4" x14ac:dyDescent="0.3">
      <c r="A3423" s="1"/>
      <c r="B3423" s="1"/>
      <c r="C3423" s="1"/>
      <c r="D3423" s="1"/>
    </row>
    <row r="3424" spans="1:4" x14ac:dyDescent="0.3">
      <c r="A3424" s="1"/>
      <c r="B3424" s="1"/>
      <c r="C3424" s="1"/>
      <c r="D3424" s="1"/>
    </row>
    <row r="3425" spans="1:4" x14ac:dyDescent="0.3">
      <c r="A3425" s="1"/>
      <c r="B3425" s="1"/>
      <c r="C3425" s="1"/>
      <c r="D3425" s="1"/>
    </row>
    <row r="3426" spans="1:4" x14ac:dyDescent="0.3">
      <c r="A3426" s="1"/>
      <c r="B3426" s="1"/>
      <c r="C3426" s="1"/>
      <c r="D3426" s="1"/>
    </row>
    <row r="3427" spans="1:4" x14ac:dyDescent="0.3">
      <c r="A3427" s="1"/>
      <c r="B3427" s="1"/>
      <c r="C3427" s="1"/>
      <c r="D3427" s="1"/>
    </row>
    <row r="3428" spans="1:4" x14ac:dyDescent="0.3">
      <c r="A3428" s="1"/>
      <c r="B3428" s="1"/>
      <c r="C3428" s="1"/>
      <c r="D3428" s="1"/>
    </row>
    <row r="3429" spans="1:4" x14ac:dyDescent="0.3">
      <c r="A3429" s="1"/>
      <c r="B3429" s="1"/>
      <c r="C3429" s="1"/>
      <c r="D3429" s="1"/>
    </row>
    <row r="3430" spans="1:4" x14ac:dyDescent="0.3">
      <c r="A3430" s="1"/>
      <c r="B3430" s="1"/>
      <c r="C3430" s="1"/>
      <c r="D3430" s="1"/>
    </row>
    <row r="3431" spans="1:4" x14ac:dyDescent="0.3">
      <c r="A3431" s="1"/>
      <c r="B3431" s="1"/>
      <c r="C3431" s="1"/>
      <c r="D3431" s="1"/>
    </row>
    <row r="3432" spans="1:4" x14ac:dyDescent="0.3">
      <c r="A3432" s="1"/>
      <c r="B3432" s="1"/>
      <c r="C3432" s="1"/>
      <c r="D3432" s="1"/>
    </row>
    <row r="3433" spans="1:4" x14ac:dyDescent="0.3">
      <c r="A3433" s="1"/>
      <c r="B3433" s="1"/>
      <c r="C3433" s="1"/>
      <c r="D3433" s="1"/>
    </row>
    <row r="3434" spans="1:4" x14ac:dyDescent="0.3">
      <c r="A3434" s="1"/>
      <c r="B3434" s="1"/>
      <c r="C3434" s="1"/>
      <c r="D3434" s="1"/>
    </row>
    <row r="3435" spans="1:4" x14ac:dyDescent="0.3">
      <c r="A3435" s="1"/>
      <c r="B3435" s="1"/>
      <c r="C3435" s="1"/>
      <c r="D3435" s="1"/>
    </row>
    <row r="3436" spans="1:4" x14ac:dyDescent="0.3">
      <c r="A3436" s="1"/>
      <c r="B3436" s="1"/>
      <c r="C3436" s="1"/>
      <c r="D3436" s="1"/>
    </row>
    <row r="3437" spans="1:4" x14ac:dyDescent="0.3">
      <c r="A3437" s="1"/>
      <c r="B3437" s="1"/>
      <c r="C3437" s="1"/>
      <c r="D3437" s="1"/>
    </row>
    <row r="3438" spans="1:4" x14ac:dyDescent="0.3">
      <c r="A3438" s="1"/>
      <c r="B3438" s="1"/>
      <c r="C3438" s="1"/>
      <c r="D3438" s="1"/>
    </row>
    <row r="3439" spans="1:4" x14ac:dyDescent="0.3">
      <c r="A3439" s="1"/>
      <c r="B3439" s="1"/>
      <c r="C3439" s="1"/>
      <c r="D3439" s="1"/>
    </row>
    <row r="3440" spans="1:4" x14ac:dyDescent="0.3">
      <c r="A3440" s="1"/>
      <c r="B3440" s="1"/>
      <c r="C3440" s="1"/>
      <c r="D3440" s="1"/>
    </row>
    <row r="3441" spans="1:4" x14ac:dyDescent="0.3">
      <c r="A3441" s="1"/>
      <c r="B3441" s="1"/>
      <c r="C3441" s="1"/>
      <c r="D3441" s="1"/>
    </row>
    <row r="3442" spans="1:4" x14ac:dyDescent="0.3">
      <c r="A3442" s="1"/>
      <c r="B3442" s="1"/>
      <c r="C3442" s="1"/>
      <c r="D3442" s="1"/>
    </row>
    <row r="3443" spans="1:4" x14ac:dyDescent="0.3">
      <c r="A3443" s="1"/>
      <c r="B3443" s="1"/>
      <c r="C3443" s="1"/>
      <c r="D3443" s="1"/>
    </row>
    <row r="3444" spans="1:4" x14ac:dyDescent="0.3">
      <c r="A3444" s="1"/>
      <c r="B3444" s="1"/>
      <c r="C3444" s="1"/>
      <c r="D3444" s="1"/>
    </row>
    <row r="3445" spans="1:4" x14ac:dyDescent="0.3">
      <c r="A3445" s="1"/>
      <c r="B3445" s="1"/>
      <c r="C3445" s="1"/>
      <c r="D3445" s="1"/>
    </row>
    <row r="3446" spans="1:4" x14ac:dyDescent="0.3">
      <c r="A3446" s="1"/>
      <c r="B3446" s="1"/>
      <c r="C3446" s="1"/>
      <c r="D3446" s="1"/>
    </row>
    <row r="3447" spans="1:4" x14ac:dyDescent="0.3">
      <c r="A3447" s="1"/>
      <c r="B3447" s="1"/>
      <c r="C3447" s="1"/>
      <c r="D3447" s="1"/>
    </row>
    <row r="3448" spans="1:4" x14ac:dyDescent="0.3">
      <c r="A3448" s="1"/>
      <c r="B3448" s="1"/>
      <c r="C3448" s="1"/>
      <c r="D3448" s="1"/>
    </row>
    <row r="3449" spans="1:4" x14ac:dyDescent="0.3">
      <c r="A3449" s="1"/>
      <c r="B3449" s="1"/>
      <c r="C3449" s="1"/>
      <c r="D3449" s="1"/>
    </row>
    <row r="3450" spans="1:4" x14ac:dyDescent="0.3">
      <c r="A3450" s="1"/>
      <c r="B3450" s="1"/>
      <c r="C3450" s="1"/>
      <c r="D3450" s="1"/>
    </row>
    <row r="3451" spans="1:4" x14ac:dyDescent="0.3">
      <c r="A3451" s="1"/>
      <c r="B3451" s="1"/>
      <c r="C3451" s="1"/>
      <c r="D3451" s="1"/>
    </row>
    <row r="3452" spans="1:4" x14ac:dyDescent="0.3">
      <c r="A3452" s="1"/>
      <c r="B3452" s="1"/>
      <c r="C3452" s="1"/>
      <c r="D3452" s="1"/>
    </row>
    <row r="3453" spans="1:4" x14ac:dyDescent="0.3">
      <c r="A3453" s="1"/>
      <c r="B3453" s="1"/>
      <c r="C3453" s="1"/>
      <c r="D3453" s="1"/>
    </row>
    <row r="3454" spans="1:4" x14ac:dyDescent="0.3">
      <c r="A3454" s="1"/>
      <c r="B3454" s="1"/>
      <c r="C3454" s="1"/>
      <c r="D3454" s="1"/>
    </row>
    <row r="3455" spans="1:4" x14ac:dyDescent="0.3">
      <c r="A3455" s="1"/>
      <c r="B3455" s="1"/>
      <c r="C3455" s="1"/>
      <c r="D3455" s="1"/>
    </row>
    <row r="3456" spans="1:4" x14ac:dyDescent="0.3">
      <c r="A3456" s="1"/>
      <c r="B3456" s="1"/>
      <c r="C3456" s="1"/>
      <c r="D3456" s="1"/>
    </row>
    <row r="3457" spans="1:4" x14ac:dyDescent="0.3">
      <c r="A3457" s="1"/>
      <c r="B3457" s="1"/>
      <c r="C3457" s="1"/>
      <c r="D3457" s="1"/>
    </row>
    <row r="3458" spans="1:4" x14ac:dyDescent="0.3">
      <c r="A3458" s="1"/>
      <c r="B3458" s="1"/>
      <c r="C3458" s="1"/>
      <c r="D3458" s="1"/>
    </row>
    <row r="3459" spans="1:4" x14ac:dyDescent="0.3">
      <c r="A3459" s="1"/>
      <c r="B3459" s="1"/>
      <c r="C3459" s="1"/>
      <c r="D3459" s="1"/>
    </row>
    <row r="3460" spans="1:4" x14ac:dyDescent="0.3">
      <c r="A3460" s="1"/>
      <c r="B3460" s="1"/>
      <c r="C3460" s="1"/>
      <c r="D3460" s="1"/>
    </row>
    <row r="3461" spans="1:4" x14ac:dyDescent="0.3">
      <c r="A3461" s="1"/>
      <c r="B3461" s="1"/>
      <c r="C3461" s="1"/>
      <c r="D3461" s="1"/>
    </row>
    <row r="3462" spans="1:4" x14ac:dyDescent="0.3">
      <c r="A3462" s="1"/>
      <c r="B3462" s="1"/>
      <c r="C3462" s="1"/>
      <c r="D3462" s="1"/>
    </row>
    <row r="3463" spans="1:4" x14ac:dyDescent="0.3">
      <c r="A3463" s="1"/>
      <c r="B3463" s="1"/>
      <c r="C3463" s="1"/>
      <c r="D3463" s="1"/>
    </row>
    <row r="3464" spans="1:4" x14ac:dyDescent="0.3">
      <c r="A3464" s="1"/>
      <c r="B3464" s="1"/>
      <c r="C3464" s="1"/>
      <c r="D3464" s="1"/>
    </row>
    <row r="3465" spans="1:4" x14ac:dyDescent="0.3">
      <c r="A3465" s="1"/>
      <c r="B3465" s="1"/>
      <c r="C3465" s="1"/>
      <c r="D3465" s="1"/>
    </row>
    <row r="3466" spans="1:4" x14ac:dyDescent="0.3">
      <c r="A3466" s="1"/>
      <c r="B3466" s="1"/>
      <c r="C3466" s="1"/>
      <c r="D3466" s="1"/>
    </row>
    <row r="3467" spans="1:4" x14ac:dyDescent="0.3">
      <c r="A3467" s="1"/>
      <c r="B3467" s="1"/>
      <c r="C3467" s="1"/>
      <c r="D3467" s="1"/>
    </row>
    <row r="3468" spans="1:4" x14ac:dyDescent="0.3">
      <c r="A3468" s="1"/>
      <c r="B3468" s="1"/>
      <c r="C3468" s="1"/>
      <c r="D3468" s="1"/>
    </row>
    <row r="3469" spans="1:4" x14ac:dyDescent="0.3">
      <c r="A3469" s="1"/>
      <c r="B3469" s="1"/>
      <c r="C3469" s="1"/>
      <c r="D3469" s="1"/>
    </row>
    <row r="3470" spans="1:4" x14ac:dyDescent="0.3">
      <c r="A3470" s="1"/>
      <c r="B3470" s="1"/>
      <c r="C3470" s="1"/>
      <c r="D3470" s="1"/>
    </row>
    <row r="3471" spans="1:4" x14ac:dyDescent="0.3">
      <c r="A3471" s="1"/>
      <c r="B3471" s="1"/>
      <c r="C3471" s="1"/>
      <c r="D3471" s="1"/>
    </row>
    <row r="3472" spans="1:4" x14ac:dyDescent="0.3">
      <c r="A3472" s="1"/>
      <c r="B3472" s="1"/>
      <c r="C3472" s="1"/>
      <c r="D3472" s="1"/>
    </row>
    <row r="3473" spans="1:4" x14ac:dyDescent="0.3">
      <c r="A3473" s="1"/>
      <c r="B3473" s="1"/>
      <c r="C3473" s="1"/>
      <c r="D3473" s="1"/>
    </row>
    <row r="3474" spans="1:4" x14ac:dyDescent="0.3">
      <c r="A3474" s="1"/>
      <c r="B3474" s="1"/>
      <c r="C3474" s="1"/>
      <c r="D3474" s="1"/>
    </row>
    <row r="3475" spans="1:4" x14ac:dyDescent="0.3">
      <c r="A3475" s="1"/>
      <c r="B3475" s="1"/>
      <c r="C3475" s="1"/>
      <c r="D3475" s="1"/>
    </row>
    <row r="3476" spans="1:4" x14ac:dyDescent="0.3">
      <c r="A3476" s="1"/>
      <c r="B3476" s="1"/>
      <c r="C3476" s="1"/>
      <c r="D3476" s="1"/>
    </row>
    <row r="3477" spans="1:4" x14ac:dyDescent="0.3">
      <c r="A3477" s="1"/>
      <c r="B3477" s="1"/>
      <c r="C3477" s="1"/>
      <c r="D3477" s="1"/>
    </row>
    <row r="3478" spans="1:4" x14ac:dyDescent="0.3">
      <c r="A3478" s="1"/>
      <c r="B3478" s="1"/>
      <c r="C3478" s="1"/>
      <c r="D3478" s="1"/>
    </row>
    <row r="3479" spans="1:4" x14ac:dyDescent="0.3">
      <c r="A3479" s="1"/>
      <c r="B3479" s="1"/>
      <c r="C3479" s="1"/>
      <c r="D3479" s="1"/>
    </row>
    <row r="3480" spans="1:4" x14ac:dyDescent="0.3">
      <c r="A3480" s="1"/>
      <c r="B3480" s="1"/>
      <c r="C3480" s="1"/>
      <c r="D3480" s="1"/>
    </row>
    <row r="3481" spans="1:4" x14ac:dyDescent="0.3">
      <c r="A3481" s="1"/>
      <c r="B3481" s="1"/>
      <c r="C3481" s="1"/>
      <c r="D3481" s="1"/>
    </row>
    <row r="3482" spans="1:4" x14ac:dyDescent="0.3">
      <c r="A3482" s="1"/>
      <c r="B3482" s="1"/>
      <c r="C3482" s="1"/>
      <c r="D3482" s="1"/>
    </row>
    <row r="3483" spans="1:4" x14ac:dyDescent="0.3">
      <c r="A3483" s="1"/>
      <c r="B3483" s="1"/>
      <c r="C3483" s="1"/>
      <c r="D3483" s="1"/>
    </row>
    <row r="3484" spans="1:4" x14ac:dyDescent="0.3">
      <c r="A3484" s="1"/>
      <c r="B3484" s="1"/>
      <c r="C3484" s="1"/>
      <c r="D3484" s="1"/>
    </row>
    <row r="3485" spans="1:4" x14ac:dyDescent="0.3">
      <c r="A3485" s="1"/>
      <c r="B3485" s="1"/>
      <c r="C3485" s="1"/>
      <c r="D3485" s="1"/>
    </row>
    <row r="3486" spans="1:4" x14ac:dyDescent="0.3">
      <c r="A3486" s="1"/>
      <c r="B3486" s="1"/>
      <c r="C3486" s="1"/>
      <c r="D3486" s="1"/>
    </row>
    <row r="3487" spans="1:4" x14ac:dyDescent="0.3">
      <c r="A3487" s="1"/>
      <c r="B3487" s="1"/>
      <c r="C3487" s="1"/>
      <c r="D3487" s="1"/>
    </row>
    <row r="3488" spans="1:4" x14ac:dyDescent="0.3">
      <c r="A3488" s="1"/>
      <c r="B3488" s="1"/>
      <c r="C3488" s="1"/>
      <c r="D3488" s="1"/>
    </row>
    <row r="3489" spans="1:4" x14ac:dyDescent="0.3">
      <c r="A3489" s="1"/>
      <c r="B3489" s="1"/>
      <c r="C3489" s="1"/>
      <c r="D3489" s="1"/>
    </row>
    <row r="3490" spans="1:4" x14ac:dyDescent="0.3">
      <c r="A3490" s="1"/>
      <c r="B3490" s="1"/>
      <c r="C3490" s="1"/>
      <c r="D3490" s="1"/>
    </row>
    <row r="3491" spans="1:4" x14ac:dyDescent="0.3">
      <c r="A3491" s="1"/>
      <c r="B3491" s="1"/>
      <c r="C3491" s="1"/>
      <c r="D3491" s="1"/>
    </row>
    <row r="3492" spans="1:4" x14ac:dyDescent="0.3">
      <c r="A3492" s="1"/>
      <c r="B3492" s="1"/>
      <c r="C3492" s="1"/>
      <c r="D3492" s="1"/>
    </row>
    <row r="3493" spans="1:4" x14ac:dyDescent="0.3">
      <c r="A3493" s="1"/>
      <c r="B3493" s="1"/>
      <c r="C3493" s="1"/>
      <c r="D3493" s="1"/>
    </row>
    <row r="3494" spans="1:4" x14ac:dyDescent="0.3">
      <c r="A3494" s="1"/>
      <c r="B3494" s="1"/>
      <c r="C3494" s="1"/>
      <c r="D3494" s="1"/>
    </row>
    <row r="3495" spans="1:4" x14ac:dyDescent="0.3">
      <c r="A3495" s="1"/>
      <c r="B3495" s="1"/>
      <c r="C3495" s="1"/>
      <c r="D3495" s="1"/>
    </row>
    <row r="3496" spans="1:4" x14ac:dyDescent="0.3">
      <c r="A3496" s="1"/>
      <c r="B3496" s="1"/>
      <c r="C3496" s="1"/>
      <c r="D3496" s="1"/>
    </row>
    <row r="3497" spans="1:4" x14ac:dyDescent="0.3">
      <c r="A3497" s="1"/>
      <c r="B3497" s="1"/>
      <c r="C3497" s="1"/>
      <c r="D3497" s="1"/>
    </row>
    <row r="3498" spans="1:4" x14ac:dyDescent="0.3">
      <c r="A3498" s="1"/>
      <c r="B3498" s="1"/>
      <c r="C3498" s="1"/>
      <c r="D3498" s="1"/>
    </row>
    <row r="3499" spans="1:4" x14ac:dyDescent="0.3">
      <c r="A3499" s="1"/>
      <c r="B3499" s="1"/>
      <c r="C3499" s="1"/>
      <c r="D3499" s="1"/>
    </row>
    <row r="3500" spans="1:4" x14ac:dyDescent="0.3">
      <c r="A3500" s="1"/>
      <c r="B3500" s="1"/>
      <c r="C3500" s="1"/>
      <c r="D3500" s="1"/>
    </row>
    <row r="3501" spans="1:4" x14ac:dyDescent="0.3">
      <c r="A3501" s="1"/>
      <c r="B3501" s="1"/>
      <c r="C3501" s="1"/>
      <c r="D3501" s="1"/>
    </row>
    <row r="3502" spans="1:4" x14ac:dyDescent="0.3">
      <c r="A3502" s="1"/>
      <c r="B3502" s="1"/>
      <c r="C3502" s="1"/>
      <c r="D3502" s="1"/>
    </row>
    <row r="3503" spans="1:4" x14ac:dyDescent="0.3">
      <c r="A3503" s="1"/>
      <c r="B3503" s="1"/>
      <c r="C3503" s="1"/>
      <c r="D3503" s="1"/>
    </row>
    <row r="3504" spans="1:4" x14ac:dyDescent="0.3">
      <c r="A3504" s="1"/>
      <c r="B3504" s="1"/>
      <c r="C3504" s="1"/>
      <c r="D3504" s="1"/>
    </row>
    <row r="3505" spans="1:4" x14ac:dyDescent="0.3">
      <c r="A3505" s="1"/>
      <c r="B3505" s="1"/>
      <c r="C3505" s="1"/>
      <c r="D3505" s="1"/>
    </row>
    <row r="3506" spans="1:4" x14ac:dyDescent="0.3">
      <c r="A3506" s="1"/>
      <c r="B3506" s="1"/>
      <c r="C3506" s="1"/>
      <c r="D3506" s="1"/>
    </row>
    <row r="3507" spans="1:4" x14ac:dyDescent="0.3">
      <c r="A3507" s="1"/>
      <c r="B3507" s="1"/>
      <c r="C3507" s="1"/>
      <c r="D3507" s="1"/>
    </row>
    <row r="3508" spans="1:4" x14ac:dyDescent="0.3">
      <c r="A3508" s="1"/>
      <c r="B3508" s="1"/>
      <c r="C3508" s="1"/>
      <c r="D3508" s="1"/>
    </row>
    <row r="3509" spans="1:4" x14ac:dyDescent="0.3">
      <c r="A3509" s="1"/>
      <c r="B3509" s="1"/>
      <c r="C3509" s="1"/>
      <c r="D3509" s="1"/>
    </row>
    <row r="3510" spans="1:4" x14ac:dyDescent="0.3">
      <c r="A3510" s="1"/>
      <c r="B3510" s="1"/>
      <c r="C3510" s="1"/>
      <c r="D3510" s="1"/>
    </row>
    <row r="3511" spans="1:4" x14ac:dyDescent="0.3">
      <c r="A3511" s="1"/>
      <c r="B3511" s="1"/>
      <c r="C3511" s="1"/>
      <c r="D3511" s="1"/>
    </row>
    <row r="3512" spans="1:4" x14ac:dyDescent="0.3">
      <c r="A3512" s="1"/>
      <c r="B3512" s="1"/>
      <c r="C3512" s="1"/>
      <c r="D3512" s="1"/>
    </row>
    <row r="3513" spans="1:4" x14ac:dyDescent="0.3">
      <c r="A3513" s="1"/>
      <c r="B3513" s="1"/>
      <c r="C3513" s="1"/>
      <c r="D3513" s="1"/>
    </row>
    <row r="3514" spans="1:4" x14ac:dyDescent="0.3">
      <c r="A3514" s="1"/>
      <c r="B3514" s="1"/>
      <c r="C3514" s="1"/>
      <c r="D3514" s="1"/>
    </row>
    <row r="3515" spans="1:4" x14ac:dyDescent="0.3">
      <c r="A3515" s="1"/>
      <c r="B3515" s="1"/>
      <c r="C3515" s="1"/>
      <c r="D3515" s="1"/>
    </row>
    <row r="3516" spans="1:4" x14ac:dyDescent="0.3">
      <c r="A3516" s="1"/>
      <c r="B3516" s="1"/>
      <c r="C3516" s="1"/>
      <c r="D3516" s="1"/>
    </row>
    <row r="3517" spans="1:4" x14ac:dyDescent="0.3">
      <c r="A3517" s="1"/>
      <c r="B3517" s="1"/>
      <c r="C3517" s="1"/>
      <c r="D3517" s="1"/>
    </row>
    <row r="3518" spans="1:4" x14ac:dyDescent="0.3">
      <c r="A3518" s="1"/>
      <c r="B3518" s="1"/>
      <c r="C3518" s="1"/>
      <c r="D3518" s="1"/>
    </row>
    <row r="3519" spans="1:4" x14ac:dyDescent="0.3">
      <c r="A3519" s="1"/>
      <c r="B3519" s="1"/>
      <c r="C3519" s="1"/>
      <c r="D3519" s="1"/>
    </row>
    <row r="3520" spans="1:4" x14ac:dyDescent="0.3">
      <c r="A3520" s="1"/>
      <c r="B3520" s="1"/>
      <c r="C3520" s="1"/>
      <c r="D3520" s="1"/>
    </row>
    <row r="3521" spans="1:4" x14ac:dyDescent="0.3">
      <c r="A3521" s="1"/>
      <c r="B3521" s="1"/>
      <c r="C3521" s="1"/>
      <c r="D3521" s="1"/>
    </row>
    <row r="3522" spans="1:4" x14ac:dyDescent="0.3">
      <c r="A3522" s="1"/>
      <c r="B3522" s="1"/>
      <c r="C3522" s="1"/>
      <c r="D3522" s="1"/>
    </row>
    <row r="3523" spans="1:4" x14ac:dyDescent="0.3">
      <c r="A3523" s="1"/>
      <c r="B3523" s="1"/>
      <c r="C3523" s="1"/>
      <c r="D3523" s="1"/>
    </row>
    <row r="3524" spans="1:4" x14ac:dyDescent="0.3">
      <c r="A3524" s="1"/>
      <c r="B3524" s="1"/>
      <c r="C3524" s="1"/>
      <c r="D3524" s="1"/>
    </row>
    <row r="3525" spans="1:4" x14ac:dyDescent="0.3">
      <c r="A3525" s="1"/>
      <c r="B3525" s="1"/>
      <c r="C3525" s="1"/>
      <c r="D3525" s="1"/>
    </row>
    <row r="3526" spans="1:4" x14ac:dyDescent="0.3">
      <c r="A3526" s="1"/>
      <c r="B3526" s="1"/>
      <c r="C3526" s="1"/>
      <c r="D3526" s="1"/>
    </row>
    <row r="3527" spans="1:4" x14ac:dyDescent="0.3">
      <c r="A3527" s="1"/>
      <c r="B3527" s="1"/>
      <c r="C3527" s="1"/>
      <c r="D3527" s="1"/>
    </row>
    <row r="3528" spans="1:4" x14ac:dyDescent="0.3">
      <c r="A3528" s="1"/>
      <c r="B3528" s="1"/>
      <c r="C3528" s="1"/>
      <c r="D3528" s="1"/>
    </row>
    <row r="3529" spans="1:4" x14ac:dyDescent="0.3">
      <c r="A3529" s="1"/>
      <c r="B3529" s="1"/>
      <c r="C3529" s="1"/>
      <c r="D3529" s="1"/>
    </row>
    <row r="3530" spans="1:4" x14ac:dyDescent="0.3">
      <c r="A3530" s="1"/>
      <c r="B3530" s="1"/>
      <c r="C3530" s="1"/>
      <c r="D3530" s="1"/>
    </row>
    <row r="3531" spans="1:4" x14ac:dyDescent="0.3">
      <c r="A3531" s="1"/>
      <c r="B3531" s="1"/>
      <c r="C3531" s="1"/>
      <c r="D3531" s="1"/>
    </row>
    <row r="3532" spans="1:4" x14ac:dyDescent="0.3">
      <c r="A3532" s="1"/>
      <c r="B3532" s="1"/>
      <c r="C3532" s="1"/>
      <c r="D3532" s="1"/>
    </row>
    <row r="3533" spans="1:4" x14ac:dyDescent="0.3">
      <c r="A3533" s="1"/>
      <c r="B3533" s="1"/>
      <c r="C3533" s="1"/>
      <c r="D3533" s="1"/>
    </row>
    <row r="3534" spans="1:4" x14ac:dyDescent="0.3">
      <c r="A3534" s="1"/>
      <c r="B3534" s="1"/>
      <c r="C3534" s="1"/>
      <c r="D3534" s="1"/>
    </row>
    <row r="3535" spans="1:4" x14ac:dyDescent="0.3">
      <c r="A3535" s="1"/>
      <c r="B3535" s="1"/>
      <c r="C3535" s="1"/>
      <c r="D3535" s="1"/>
    </row>
    <row r="3536" spans="1:4" x14ac:dyDescent="0.3">
      <c r="A3536" s="1"/>
      <c r="B3536" s="1"/>
      <c r="C3536" s="1"/>
      <c r="D3536" s="1"/>
    </row>
    <row r="3537" spans="1:4" x14ac:dyDescent="0.3">
      <c r="A3537" s="1"/>
      <c r="B3537" s="1"/>
      <c r="C3537" s="1"/>
      <c r="D3537" s="1"/>
    </row>
    <row r="3538" spans="1:4" x14ac:dyDescent="0.3">
      <c r="A3538" s="1"/>
      <c r="B3538" s="1"/>
      <c r="C3538" s="1"/>
      <c r="D3538" s="1"/>
    </row>
    <row r="3539" spans="1:4" x14ac:dyDescent="0.3">
      <c r="A3539" s="1"/>
      <c r="B3539" s="1"/>
      <c r="C3539" s="1"/>
      <c r="D3539" s="1"/>
    </row>
    <row r="3540" spans="1:4" x14ac:dyDescent="0.3">
      <c r="A3540" s="1"/>
      <c r="B3540" s="1"/>
      <c r="C3540" s="1"/>
      <c r="D3540" s="1"/>
    </row>
    <row r="3541" spans="1:4" x14ac:dyDescent="0.3">
      <c r="A3541" s="1"/>
      <c r="B3541" s="1"/>
      <c r="C3541" s="1"/>
      <c r="D3541" s="1"/>
    </row>
    <row r="3542" spans="1:4" x14ac:dyDescent="0.3">
      <c r="A3542" s="1"/>
      <c r="B3542" s="1"/>
      <c r="C3542" s="1"/>
      <c r="D3542" s="1"/>
    </row>
    <row r="3543" spans="1:4" x14ac:dyDescent="0.3">
      <c r="A3543" s="1"/>
      <c r="B3543" s="1"/>
      <c r="C3543" s="1"/>
      <c r="D3543" s="1"/>
    </row>
    <row r="3544" spans="1:4" x14ac:dyDescent="0.3">
      <c r="A3544" s="1"/>
      <c r="B3544" s="1"/>
      <c r="C3544" s="1"/>
      <c r="D3544" s="1"/>
    </row>
    <row r="3545" spans="1:4" x14ac:dyDescent="0.3">
      <c r="A3545" s="1"/>
      <c r="B3545" s="1"/>
      <c r="C3545" s="1"/>
      <c r="D3545" s="1"/>
    </row>
    <row r="3546" spans="1:4" x14ac:dyDescent="0.3">
      <c r="A3546" s="1"/>
      <c r="B3546" s="1"/>
      <c r="C3546" s="1"/>
      <c r="D3546" s="1"/>
    </row>
    <row r="3547" spans="1:4" x14ac:dyDescent="0.3">
      <c r="A3547" s="1"/>
      <c r="B3547" s="1"/>
      <c r="C3547" s="1"/>
      <c r="D3547" s="1"/>
    </row>
    <row r="3548" spans="1:4" x14ac:dyDescent="0.3">
      <c r="A3548" s="1"/>
      <c r="B3548" s="1"/>
      <c r="C3548" s="1"/>
      <c r="D3548" s="1"/>
    </row>
    <row r="3549" spans="1:4" x14ac:dyDescent="0.3">
      <c r="A3549" s="1"/>
      <c r="B3549" s="1"/>
      <c r="C3549" s="1"/>
      <c r="D3549" s="1"/>
    </row>
    <row r="3550" spans="1:4" x14ac:dyDescent="0.3">
      <c r="A3550" s="1"/>
      <c r="B3550" s="1"/>
      <c r="C3550" s="1"/>
      <c r="D3550" s="1"/>
    </row>
    <row r="3551" spans="1:4" x14ac:dyDescent="0.3">
      <c r="A3551" s="1"/>
      <c r="B3551" s="1"/>
      <c r="C3551" s="1"/>
      <c r="D3551" s="1"/>
    </row>
    <row r="3552" spans="1:4" x14ac:dyDescent="0.3">
      <c r="A3552" s="1"/>
      <c r="B3552" s="1"/>
      <c r="C3552" s="1"/>
      <c r="D3552" s="1"/>
    </row>
    <row r="3553" spans="1:4" x14ac:dyDescent="0.3">
      <c r="A3553" s="1"/>
      <c r="B3553" s="1"/>
      <c r="C3553" s="1"/>
      <c r="D3553" s="1"/>
    </row>
    <row r="3554" spans="1:4" x14ac:dyDescent="0.3">
      <c r="A3554" s="1"/>
      <c r="B3554" s="1"/>
      <c r="C3554" s="1"/>
      <c r="D3554" s="1"/>
    </row>
    <row r="3555" spans="1:4" x14ac:dyDescent="0.3">
      <c r="A3555" s="1"/>
      <c r="B3555" s="1"/>
      <c r="C3555" s="1"/>
      <c r="D3555" s="1"/>
    </row>
    <row r="3556" spans="1:4" x14ac:dyDescent="0.3">
      <c r="A3556" s="1"/>
      <c r="B3556" s="1"/>
      <c r="C3556" s="1"/>
      <c r="D3556" s="1"/>
    </row>
    <row r="3557" spans="1:4" x14ac:dyDescent="0.3">
      <c r="A3557" s="1"/>
      <c r="B3557" s="1"/>
      <c r="C3557" s="1"/>
      <c r="D3557" s="1"/>
    </row>
    <row r="3558" spans="1:4" x14ac:dyDescent="0.3">
      <c r="A3558" s="1"/>
      <c r="B3558" s="1"/>
      <c r="C3558" s="1"/>
      <c r="D3558" s="1"/>
    </row>
    <row r="3559" spans="1:4" x14ac:dyDescent="0.3">
      <c r="A3559" s="1"/>
      <c r="B3559" s="1"/>
      <c r="C3559" s="1"/>
      <c r="D3559" s="1"/>
    </row>
    <row r="3560" spans="1:4" x14ac:dyDescent="0.3">
      <c r="A3560" s="1"/>
      <c r="B3560" s="1"/>
      <c r="C3560" s="1"/>
      <c r="D3560" s="1"/>
    </row>
    <row r="3561" spans="1:4" x14ac:dyDescent="0.3">
      <c r="A3561" s="1"/>
      <c r="B3561" s="1"/>
      <c r="C3561" s="1"/>
      <c r="D3561" s="1"/>
    </row>
    <row r="3562" spans="1:4" x14ac:dyDescent="0.3">
      <c r="A3562" s="1"/>
      <c r="B3562" s="1"/>
      <c r="C3562" s="1"/>
      <c r="D3562" s="1"/>
    </row>
    <row r="3563" spans="1:4" x14ac:dyDescent="0.3">
      <c r="A3563" s="1"/>
      <c r="B3563" s="1"/>
      <c r="C3563" s="1"/>
      <c r="D3563" s="1"/>
    </row>
    <row r="3564" spans="1:4" x14ac:dyDescent="0.3">
      <c r="A3564" s="1"/>
      <c r="B3564" s="1"/>
      <c r="C3564" s="1"/>
      <c r="D3564" s="1"/>
    </row>
    <row r="3565" spans="1:4" x14ac:dyDescent="0.3">
      <c r="A3565" s="1"/>
      <c r="B3565" s="1"/>
      <c r="C3565" s="1"/>
      <c r="D3565" s="1"/>
    </row>
    <row r="3566" spans="1:4" x14ac:dyDescent="0.3">
      <c r="A3566" s="1"/>
      <c r="B3566" s="1"/>
      <c r="C3566" s="1"/>
      <c r="D3566" s="1"/>
    </row>
    <row r="3567" spans="1:4" x14ac:dyDescent="0.3">
      <c r="A3567" s="1"/>
      <c r="B3567" s="1"/>
      <c r="C3567" s="1"/>
      <c r="D3567" s="1"/>
    </row>
    <row r="3568" spans="1:4" x14ac:dyDescent="0.3">
      <c r="A3568" s="1"/>
      <c r="B3568" s="1"/>
      <c r="C3568" s="1"/>
      <c r="D3568" s="1"/>
    </row>
    <row r="3569" spans="1:4" x14ac:dyDescent="0.3">
      <c r="A3569" s="1"/>
      <c r="B3569" s="1"/>
      <c r="C3569" s="1"/>
      <c r="D3569" s="1"/>
    </row>
    <row r="3570" spans="1:4" x14ac:dyDescent="0.3">
      <c r="A3570" s="1"/>
      <c r="B3570" s="1"/>
      <c r="C3570" s="1"/>
      <c r="D3570" s="1"/>
    </row>
    <row r="3571" spans="1:4" x14ac:dyDescent="0.3">
      <c r="A3571" s="1"/>
      <c r="B3571" s="1"/>
      <c r="C3571" s="1"/>
      <c r="D3571" s="1"/>
    </row>
    <row r="3572" spans="1:4" x14ac:dyDescent="0.3">
      <c r="A3572" s="1"/>
      <c r="B3572" s="1"/>
      <c r="C3572" s="1"/>
      <c r="D3572" s="1"/>
    </row>
    <row r="3573" spans="1:4" x14ac:dyDescent="0.3">
      <c r="A3573" s="1"/>
      <c r="B3573" s="1"/>
      <c r="C3573" s="1"/>
      <c r="D3573" s="1"/>
    </row>
    <row r="3574" spans="1:4" x14ac:dyDescent="0.3">
      <c r="A3574" s="1"/>
      <c r="B3574" s="1"/>
      <c r="C3574" s="1"/>
      <c r="D3574" s="1"/>
    </row>
    <row r="3575" spans="1:4" x14ac:dyDescent="0.3">
      <c r="A3575" s="1"/>
      <c r="B3575" s="1"/>
      <c r="C3575" s="1"/>
      <c r="D3575" s="1"/>
    </row>
    <row r="3576" spans="1:4" x14ac:dyDescent="0.3">
      <c r="A3576" s="1"/>
      <c r="B3576" s="1"/>
      <c r="C3576" s="1"/>
      <c r="D3576" s="1"/>
    </row>
    <row r="3577" spans="1:4" x14ac:dyDescent="0.3">
      <c r="A3577" s="1"/>
      <c r="B3577" s="1"/>
      <c r="C3577" s="1"/>
      <c r="D3577" s="1"/>
    </row>
    <row r="3578" spans="1:4" x14ac:dyDescent="0.3">
      <c r="A3578" s="1"/>
      <c r="B3578" s="1"/>
      <c r="C3578" s="1"/>
      <c r="D3578" s="1"/>
    </row>
    <row r="3579" spans="1:4" x14ac:dyDescent="0.3">
      <c r="A3579" s="1"/>
      <c r="B3579" s="1"/>
      <c r="C3579" s="1"/>
      <c r="D3579" s="1"/>
    </row>
    <row r="3580" spans="1:4" x14ac:dyDescent="0.3">
      <c r="A3580" s="1"/>
      <c r="B3580" s="1"/>
      <c r="C3580" s="1"/>
      <c r="D3580" s="1"/>
    </row>
    <row r="3581" spans="1:4" x14ac:dyDescent="0.3">
      <c r="A3581" s="1"/>
      <c r="B3581" s="1"/>
      <c r="C3581" s="1"/>
      <c r="D3581" s="1"/>
    </row>
    <row r="3582" spans="1:4" x14ac:dyDescent="0.3">
      <c r="A3582" s="1"/>
      <c r="B3582" s="1"/>
      <c r="C3582" s="1"/>
      <c r="D3582" s="1"/>
    </row>
    <row r="3583" spans="1:4" x14ac:dyDescent="0.3">
      <c r="A3583" s="1"/>
      <c r="B3583" s="1"/>
      <c r="C3583" s="1"/>
      <c r="D3583" s="1"/>
    </row>
    <row r="3584" spans="1:4" x14ac:dyDescent="0.3">
      <c r="A3584" s="1"/>
      <c r="B3584" s="1"/>
      <c r="C3584" s="1"/>
      <c r="D3584" s="1"/>
    </row>
    <row r="3585" spans="1:4" x14ac:dyDescent="0.3">
      <c r="A3585" s="1"/>
      <c r="B3585" s="1"/>
      <c r="C3585" s="1"/>
      <c r="D3585" s="1"/>
    </row>
    <row r="3586" spans="1:4" x14ac:dyDescent="0.3">
      <c r="A3586" s="1"/>
      <c r="B3586" s="1"/>
      <c r="C3586" s="1"/>
      <c r="D3586" s="1"/>
    </row>
    <row r="3587" spans="1:4" x14ac:dyDescent="0.3">
      <c r="A3587" s="1"/>
      <c r="B3587" s="1"/>
      <c r="C3587" s="1"/>
      <c r="D3587" s="1"/>
    </row>
    <row r="3588" spans="1:4" x14ac:dyDescent="0.3">
      <c r="A3588" s="1"/>
      <c r="B3588" s="1"/>
      <c r="C3588" s="1"/>
      <c r="D3588" s="1"/>
    </row>
    <row r="3589" spans="1:4" x14ac:dyDescent="0.3">
      <c r="A3589" s="1"/>
      <c r="B3589" s="1"/>
      <c r="C3589" s="1"/>
      <c r="D3589" s="1"/>
    </row>
    <row r="3590" spans="1:4" x14ac:dyDescent="0.3">
      <c r="A3590" s="1"/>
      <c r="B3590" s="1"/>
      <c r="C3590" s="1"/>
      <c r="D3590" s="1"/>
    </row>
    <row r="3591" spans="1:4" x14ac:dyDescent="0.3">
      <c r="A3591" s="1"/>
      <c r="B3591" s="1"/>
      <c r="C3591" s="1"/>
      <c r="D3591" s="1"/>
    </row>
    <row r="3592" spans="1:4" x14ac:dyDescent="0.3">
      <c r="A3592" s="1"/>
      <c r="B3592" s="1"/>
      <c r="C3592" s="1"/>
      <c r="D3592" s="1"/>
    </row>
    <row r="3593" spans="1:4" x14ac:dyDescent="0.3">
      <c r="A3593" s="1"/>
      <c r="B3593" s="1"/>
      <c r="C3593" s="1"/>
      <c r="D3593" s="1"/>
    </row>
    <row r="3594" spans="1:4" x14ac:dyDescent="0.3">
      <c r="A3594" s="1"/>
      <c r="B3594" s="1"/>
      <c r="C3594" s="1"/>
      <c r="D3594" s="1"/>
    </row>
    <row r="3595" spans="1:4" x14ac:dyDescent="0.3">
      <c r="A3595" s="1"/>
      <c r="B3595" s="1"/>
      <c r="C3595" s="1"/>
      <c r="D3595" s="1"/>
    </row>
    <row r="3596" spans="1:4" x14ac:dyDescent="0.3">
      <c r="A3596" s="1"/>
      <c r="B3596" s="1"/>
      <c r="C3596" s="1"/>
      <c r="D3596" s="1"/>
    </row>
    <row r="3597" spans="1:4" x14ac:dyDescent="0.3">
      <c r="A3597" s="1"/>
      <c r="B3597" s="1"/>
      <c r="C3597" s="1"/>
      <c r="D3597" s="1"/>
    </row>
    <row r="3598" spans="1:4" x14ac:dyDescent="0.3">
      <c r="A3598" s="1"/>
      <c r="B3598" s="1"/>
      <c r="C3598" s="1"/>
      <c r="D3598" s="1"/>
    </row>
    <row r="3599" spans="1:4" x14ac:dyDescent="0.3">
      <c r="A3599" s="1"/>
      <c r="B3599" s="1"/>
      <c r="C3599" s="1"/>
      <c r="D3599" s="1"/>
    </row>
    <row r="3600" spans="1:4" x14ac:dyDescent="0.3">
      <c r="A3600" s="1"/>
      <c r="B3600" s="1"/>
      <c r="C3600" s="1"/>
      <c r="D3600" s="1"/>
    </row>
    <row r="3601" spans="1:4" x14ac:dyDescent="0.3">
      <c r="A3601" s="1"/>
      <c r="B3601" s="1"/>
      <c r="C3601" s="1"/>
      <c r="D3601" s="1"/>
    </row>
    <row r="3602" spans="1:4" x14ac:dyDescent="0.3">
      <c r="A3602" s="1"/>
      <c r="B3602" s="1"/>
      <c r="C3602" s="1"/>
      <c r="D3602" s="1"/>
    </row>
    <row r="3603" spans="1:4" x14ac:dyDescent="0.3">
      <c r="A3603" s="1"/>
      <c r="B3603" s="1"/>
      <c r="C3603" s="1"/>
      <c r="D3603" s="1"/>
    </row>
    <row r="3604" spans="1:4" x14ac:dyDescent="0.3">
      <c r="A3604" s="1"/>
      <c r="B3604" s="1"/>
      <c r="C3604" s="1"/>
      <c r="D3604" s="1"/>
    </row>
    <row r="3605" spans="1:4" x14ac:dyDescent="0.3">
      <c r="A3605" s="1"/>
      <c r="B3605" s="1"/>
      <c r="C3605" s="1"/>
      <c r="D3605" s="1"/>
    </row>
    <row r="3606" spans="1:4" x14ac:dyDescent="0.3">
      <c r="A3606" s="1"/>
      <c r="B3606" s="1"/>
      <c r="C3606" s="1"/>
      <c r="D3606" s="1"/>
    </row>
    <row r="3607" spans="1:4" x14ac:dyDescent="0.3">
      <c r="A3607" s="1"/>
      <c r="B3607" s="1"/>
      <c r="C3607" s="1"/>
      <c r="D3607" s="1"/>
    </row>
    <row r="3608" spans="1:4" x14ac:dyDescent="0.3">
      <c r="A3608" s="1"/>
      <c r="B3608" s="1"/>
      <c r="C3608" s="1"/>
      <c r="D3608" s="1"/>
    </row>
    <row r="3609" spans="1:4" x14ac:dyDescent="0.3">
      <c r="A3609" s="1"/>
      <c r="B3609" s="1"/>
      <c r="C3609" s="1"/>
      <c r="D3609" s="1"/>
    </row>
    <row r="3610" spans="1:4" x14ac:dyDescent="0.3">
      <c r="A3610" s="1"/>
      <c r="B3610" s="1"/>
      <c r="C3610" s="1"/>
      <c r="D3610" s="1"/>
    </row>
    <row r="3611" spans="1:4" x14ac:dyDescent="0.3">
      <c r="A3611" s="1"/>
      <c r="B3611" s="1"/>
      <c r="C3611" s="1"/>
      <c r="D3611" s="1"/>
    </row>
    <row r="3612" spans="1:4" x14ac:dyDescent="0.3">
      <c r="A3612" s="1"/>
      <c r="B3612" s="1"/>
      <c r="C3612" s="1"/>
      <c r="D3612" s="1"/>
    </row>
    <row r="3613" spans="1:4" x14ac:dyDescent="0.3">
      <c r="A3613" s="1"/>
      <c r="B3613" s="1"/>
      <c r="C3613" s="1"/>
      <c r="D3613" s="1"/>
    </row>
    <row r="3614" spans="1:4" x14ac:dyDescent="0.3">
      <c r="A3614" s="1"/>
      <c r="B3614" s="1"/>
      <c r="C3614" s="1"/>
      <c r="D3614" s="1"/>
    </row>
    <row r="3615" spans="1:4" x14ac:dyDescent="0.3">
      <c r="A3615" s="1"/>
      <c r="B3615" s="1"/>
      <c r="C3615" s="1"/>
      <c r="D3615" s="1"/>
    </row>
    <row r="3616" spans="1:4" x14ac:dyDescent="0.3">
      <c r="A3616" s="1"/>
      <c r="B3616" s="1"/>
      <c r="C3616" s="1"/>
      <c r="D3616" s="1"/>
    </row>
    <row r="3617" spans="1:4" x14ac:dyDescent="0.3">
      <c r="A3617" s="1"/>
      <c r="B3617" s="1"/>
      <c r="C3617" s="1"/>
      <c r="D3617" s="1"/>
    </row>
    <row r="3618" spans="1:4" x14ac:dyDescent="0.3">
      <c r="A3618" s="1"/>
      <c r="B3618" s="1"/>
      <c r="C3618" s="1"/>
      <c r="D3618" s="1"/>
    </row>
    <row r="3619" spans="1:4" x14ac:dyDescent="0.3">
      <c r="A3619" s="1"/>
      <c r="B3619" s="1"/>
      <c r="C3619" s="1"/>
      <c r="D3619" s="1"/>
    </row>
    <row r="3620" spans="1:4" x14ac:dyDescent="0.3">
      <c r="A3620" s="1"/>
      <c r="B3620" s="1"/>
      <c r="C3620" s="1"/>
      <c r="D3620" s="1"/>
    </row>
    <row r="3621" spans="1:4" x14ac:dyDescent="0.3">
      <c r="A3621" s="1"/>
      <c r="B3621" s="1"/>
      <c r="C3621" s="1"/>
      <c r="D3621" s="1"/>
    </row>
    <row r="3622" spans="1:4" x14ac:dyDescent="0.3">
      <c r="A3622" s="1"/>
      <c r="B3622" s="1"/>
      <c r="C3622" s="1"/>
      <c r="D3622" s="1"/>
    </row>
    <row r="3623" spans="1:4" x14ac:dyDescent="0.3">
      <c r="A3623" s="1"/>
      <c r="B3623" s="1"/>
      <c r="C3623" s="1"/>
      <c r="D3623" s="1"/>
    </row>
    <row r="3624" spans="1:4" x14ac:dyDescent="0.3">
      <c r="A3624" s="1"/>
      <c r="B3624" s="1"/>
      <c r="C3624" s="1"/>
      <c r="D3624" s="1"/>
    </row>
    <row r="3625" spans="1:4" x14ac:dyDescent="0.3">
      <c r="A3625" s="1"/>
      <c r="B3625" s="1"/>
      <c r="C3625" s="1"/>
      <c r="D3625" s="1"/>
    </row>
    <row r="3626" spans="1:4" x14ac:dyDescent="0.3">
      <c r="A3626" s="1"/>
      <c r="B3626" s="1"/>
      <c r="C3626" s="1"/>
      <c r="D3626" s="1"/>
    </row>
    <row r="3627" spans="1:4" x14ac:dyDescent="0.3">
      <c r="A3627" s="1"/>
      <c r="B3627" s="1"/>
      <c r="C3627" s="1"/>
      <c r="D3627" s="1"/>
    </row>
    <row r="3628" spans="1:4" x14ac:dyDescent="0.3">
      <c r="A3628" s="1"/>
      <c r="B3628" s="1"/>
      <c r="C3628" s="1"/>
      <c r="D3628" s="1"/>
    </row>
    <row r="3629" spans="1:4" x14ac:dyDescent="0.3">
      <c r="A3629" s="1"/>
      <c r="B3629" s="1"/>
      <c r="C3629" s="1"/>
      <c r="D3629" s="1"/>
    </row>
    <row r="3630" spans="1:4" x14ac:dyDescent="0.3">
      <c r="A3630" s="1"/>
      <c r="B3630" s="1"/>
      <c r="C3630" s="1"/>
      <c r="D3630" s="1"/>
    </row>
    <row r="3631" spans="1:4" x14ac:dyDescent="0.3">
      <c r="A3631" s="1"/>
      <c r="B3631" s="1"/>
      <c r="C3631" s="1"/>
      <c r="D3631" s="1"/>
    </row>
    <row r="3632" spans="1:4" x14ac:dyDescent="0.3">
      <c r="A3632" s="1"/>
      <c r="B3632" s="1"/>
      <c r="C3632" s="1"/>
      <c r="D3632" s="1"/>
    </row>
    <row r="3633" spans="1:4" x14ac:dyDescent="0.3">
      <c r="A3633" s="1"/>
      <c r="B3633" s="1"/>
      <c r="C3633" s="1"/>
      <c r="D3633" s="1"/>
    </row>
    <row r="3634" spans="1:4" x14ac:dyDescent="0.3">
      <c r="A3634" s="1"/>
      <c r="B3634" s="1"/>
      <c r="C3634" s="1"/>
      <c r="D3634" s="1"/>
    </row>
    <row r="3635" spans="1:4" x14ac:dyDescent="0.3">
      <c r="A3635" s="1"/>
      <c r="B3635" s="1"/>
      <c r="C3635" s="1"/>
      <c r="D3635" s="1"/>
    </row>
    <row r="3636" spans="1:4" x14ac:dyDescent="0.3">
      <c r="A3636" s="1"/>
      <c r="B3636" s="1"/>
      <c r="C3636" s="1"/>
      <c r="D3636" s="1"/>
    </row>
    <row r="3637" spans="1:4" x14ac:dyDescent="0.3">
      <c r="A3637" s="1"/>
      <c r="B3637" s="1"/>
      <c r="C3637" s="1"/>
      <c r="D3637" s="1"/>
    </row>
    <row r="3638" spans="1:4" x14ac:dyDescent="0.3">
      <c r="A3638" s="1"/>
      <c r="B3638" s="1"/>
      <c r="C3638" s="1"/>
      <c r="D3638" s="1"/>
    </row>
    <row r="3639" spans="1:4" x14ac:dyDescent="0.3">
      <c r="A3639" s="1"/>
      <c r="B3639" s="1"/>
      <c r="C3639" s="1"/>
      <c r="D3639" s="1"/>
    </row>
    <row r="3640" spans="1:4" x14ac:dyDescent="0.3">
      <c r="A3640" s="1"/>
      <c r="B3640" s="1"/>
      <c r="C3640" s="1"/>
      <c r="D3640" s="1"/>
    </row>
    <row r="3641" spans="1:4" x14ac:dyDescent="0.3">
      <c r="A3641" s="1"/>
      <c r="B3641" s="1"/>
      <c r="C3641" s="1"/>
      <c r="D3641" s="1"/>
    </row>
    <row r="3642" spans="1:4" x14ac:dyDescent="0.3">
      <c r="A3642" s="1"/>
      <c r="B3642" s="1"/>
      <c r="C3642" s="1"/>
      <c r="D3642" s="1"/>
    </row>
    <row r="3643" spans="1:4" x14ac:dyDescent="0.3">
      <c r="A3643" s="1"/>
      <c r="B3643" s="1"/>
      <c r="C3643" s="1"/>
      <c r="D3643" s="1"/>
    </row>
    <row r="3644" spans="1:4" x14ac:dyDescent="0.3">
      <c r="A3644" s="1"/>
      <c r="B3644" s="1"/>
      <c r="C3644" s="1"/>
      <c r="D3644" s="1"/>
    </row>
    <row r="3645" spans="1:4" x14ac:dyDescent="0.3">
      <c r="A3645" s="1"/>
      <c r="B3645" s="1"/>
      <c r="C3645" s="1"/>
      <c r="D3645" s="1"/>
    </row>
    <row r="3646" spans="1:4" x14ac:dyDescent="0.3">
      <c r="A3646" s="1"/>
      <c r="B3646" s="1"/>
      <c r="C3646" s="1"/>
      <c r="D3646" s="1"/>
    </row>
    <row r="3647" spans="1:4" x14ac:dyDescent="0.3">
      <c r="A3647" s="1"/>
      <c r="B3647" s="1"/>
      <c r="C3647" s="1"/>
      <c r="D3647" s="1"/>
    </row>
    <row r="3648" spans="1:4" x14ac:dyDescent="0.3">
      <c r="A3648" s="1"/>
      <c r="B3648" s="1"/>
      <c r="C3648" s="1"/>
      <c r="D3648" s="1"/>
    </row>
    <row r="3649" spans="1:4" x14ac:dyDescent="0.3">
      <c r="A3649" s="1"/>
      <c r="B3649" s="1"/>
      <c r="C3649" s="1"/>
      <c r="D3649" s="1"/>
    </row>
    <row r="3650" spans="1:4" x14ac:dyDescent="0.3">
      <c r="A3650" s="1"/>
      <c r="B3650" s="1"/>
      <c r="C3650" s="1"/>
      <c r="D3650" s="1"/>
    </row>
    <row r="3651" spans="1:4" x14ac:dyDescent="0.3">
      <c r="A3651" s="1"/>
      <c r="B3651" s="1"/>
      <c r="C3651" s="1"/>
      <c r="D3651" s="1"/>
    </row>
    <row r="3652" spans="1:4" x14ac:dyDescent="0.3">
      <c r="A3652" s="1"/>
      <c r="B3652" s="1"/>
      <c r="C3652" s="1"/>
      <c r="D3652" s="1"/>
    </row>
    <row r="3653" spans="1:4" x14ac:dyDescent="0.3">
      <c r="A3653" s="1"/>
      <c r="B3653" s="1"/>
      <c r="C3653" s="1"/>
      <c r="D3653" s="1"/>
    </row>
    <row r="3654" spans="1:4" x14ac:dyDescent="0.3">
      <c r="A3654" s="1"/>
      <c r="B3654" s="1"/>
      <c r="C3654" s="1"/>
      <c r="D3654" s="1"/>
    </row>
    <row r="3655" spans="1:4" x14ac:dyDescent="0.3">
      <c r="A3655" s="1"/>
      <c r="B3655" s="1"/>
      <c r="C3655" s="1"/>
      <c r="D3655" s="1"/>
    </row>
    <row r="3656" spans="1:4" x14ac:dyDescent="0.3">
      <c r="A3656" s="1"/>
      <c r="B3656" s="1"/>
      <c r="C3656" s="1"/>
      <c r="D3656" s="1"/>
    </row>
    <row r="3657" spans="1:4" x14ac:dyDescent="0.3">
      <c r="A3657" s="1"/>
      <c r="B3657" s="1"/>
      <c r="C3657" s="1"/>
      <c r="D3657" s="1"/>
    </row>
    <row r="3658" spans="1:4" x14ac:dyDescent="0.3">
      <c r="A3658" s="1"/>
      <c r="B3658" s="1"/>
      <c r="C3658" s="1"/>
      <c r="D3658" s="1"/>
    </row>
    <row r="3659" spans="1:4" x14ac:dyDescent="0.3">
      <c r="A3659" s="1"/>
      <c r="B3659" s="1"/>
      <c r="C3659" s="1"/>
      <c r="D3659" s="1"/>
    </row>
    <row r="3660" spans="1:4" x14ac:dyDescent="0.3">
      <c r="A3660" s="1"/>
      <c r="B3660" s="1"/>
      <c r="C3660" s="1"/>
      <c r="D3660" s="1"/>
    </row>
    <row r="3661" spans="1:4" x14ac:dyDescent="0.3">
      <c r="A3661" s="1"/>
      <c r="B3661" s="1"/>
      <c r="C3661" s="1"/>
      <c r="D3661" s="1"/>
    </row>
    <row r="3662" spans="1:4" x14ac:dyDescent="0.3">
      <c r="A3662" s="1"/>
      <c r="B3662" s="1"/>
      <c r="C3662" s="1"/>
      <c r="D3662" s="1"/>
    </row>
    <row r="3663" spans="1:4" x14ac:dyDescent="0.3">
      <c r="A3663" s="1"/>
      <c r="B3663" s="1"/>
      <c r="C3663" s="1"/>
      <c r="D3663" s="1"/>
    </row>
    <row r="3664" spans="1:4" x14ac:dyDescent="0.3">
      <c r="A3664" s="1"/>
      <c r="B3664" s="1"/>
      <c r="C3664" s="1"/>
      <c r="D3664" s="1"/>
    </row>
    <row r="3665" spans="1:4" x14ac:dyDescent="0.3">
      <c r="A3665" s="1"/>
      <c r="B3665" s="1"/>
      <c r="C3665" s="1"/>
      <c r="D3665" s="1"/>
    </row>
    <row r="3666" spans="1:4" x14ac:dyDescent="0.3">
      <c r="A3666" s="1"/>
      <c r="B3666" s="1"/>
      <c r="C3666" s="1"/>
      <c r="D3666" s="1"/>
    </row>
    <row r="3667" spans="1:4" x14ac:dyDescent="0.3">
      <c r="A3667" s="1"/>
      <c r="B3667" s="1"/>
      <c r="C3667" s="1"/>
      <c r="D3667" s="1"/>
    </row>
    <row r="3668" spans="1:4" x14ac:dyDescent="0.3">
      <c r="A3668" s="1"/>
      <c r="B3668" s="1"/>
      <c r="C3668" s="1"/>
      <c r="D3668" s="1"/>
    </row>
    <row r="3669" spans="1:4" x14ac:dyDescent="0.3">
      <c r="A3669" s="1"/>
      <c r="B3669" s="1"/>
      <c r="C3669" s="1"/>
      <c r="D3669" s="1"/>
    </row>
    <row r="3670" spans="1:4" x14ac:dyDescent="0.3">
      <c r="A3670" s="1"/>
      <c r="B3670" s="1"/>
      <c r="C3670" s="1"/>
      <c r="D3670" s="1"/>
    </row>
    <row r="3671" spans="1:4" x14ac:dyDescent="0.3">
      <c r="A3671" s="1"/>
      <c r="B3671" s="1"/>
      <c r="C3671" s="1"/>
      <c r="D3671" s="1"/>
    </row>
    <row r="3672" spans="1:4" x14ac:dyDescent="0.3">
      <c r="A3672" s="1"/>
      <c r="B3672" s="1"/>
      <c r="C3672" s="1"/>
      <c r="D3672" s="1"/>
    </row>
    <row r="3673" spans="1:4" x14ac:dyDescent="0.3">
      <c r="A3673" s="1"/>
      <c r="B3673" s="1"/>
      <c r="C3673" s="1"/>
      <c r="D3673" s="1"/>
    </row>
    <row r="3674" spans="1:4" x14ac:dyDescent="0.3">
      <c r="A3674" s="1"/>
      <c r="B3674" s="1"/>
      <c r="C3674" s="1"/>
      <c r="D3674" s="1"/>
    </row>
    <row r="3675" spans="1:4" x14ac:dyDescent="0.3">
      <c r="A3675" s="1"/>
      <c r="B3675" s="1"/>
      <c r="C3675" s="1"/>
      <c r="D3675" s="1"/>
    </row>
    <row r="3676" spans="1:4" x14ac:dyDescent="0.3">
      <c r="A3676" s="1"/>
      <c r="B3676" s="1"/>
      <c r="C3676" s="1"/>
      <c r="D3676" s="1"/>
    </row>
    <row r="3677" spans="1:4" x14ac:dyDescent="0.3">
      <c r="A3677" s="1"/>
      <c r="B3677" s="1"/>
      <c r="C3677" s="1"/>
      <c r="D3677" s="1"/>
    </row>
    <row r="3678" spans="1:4" x14ac:dyDescent="0.3">
      <c r="A3678" s="1"/>
      <c r="B3678" s="1"/>
      <c r="C3678" s="1"/>
      <c r="D3678" s="1"/>
    </row>
    <row r="3679" spans="1:4" x14ac:dyDescent="0.3">
      <c r="A3679" s="1"/>
      <c r="B3679" s="1"/>
      <c r="C3679" s="1"/>
      <c r="D3679" s="1"/>
    </row>
    <row r="3680" spans="1:4" x14ac:dyDescent="0.3">
      <c r="A3680" s="1"/>
      <c r="B3680" s="1"/>
      <c r="C3680" s="1"/>
      <c r="D3680" s="1"/>
    </row>
    <row r="3681" spans="1:4" x14ac:dyDescent="0.3">
      <c r="A3681" s="1"/>
      <c r="B3681" s="1"/>
      <c r="C3681" s="1"/>
      <c r="D3681" s="1"/>
    </row>
    <row r="3682" spans="1:4" x14ac:dyDescent="0.3">
      <c r="A3682" s="1"/>
      <c r="B3682" s="1"/>
      <c r="C3682" s="1"/>
      <c r="D3682" s="1"/>
    </row>
    <row r="3683" spans="1:4" x14ac:dyDescent="0.3">
      <c r="A3683" s="1"/>
      <c r="B3683" s="1"/>
      <c r="C3683" s="1"/>
      <c r="D3683" s="1"/>
    </row>
    <row r="3684" spans="1:4" x14ac:dyDescent="0.3">
      <c r="A3684" s="1"/>
      <c r="B3684" s="1"/>
      <c r="C3684" s="1"/>
      <c r="D3684" s="1"/>
    </row>
    <row r="3685" spans="1:4" x14ac:dyDescent="0.3">
      <c r="A3685" s="1"/>
      <c r="B3685" s="1"/>
      <c r="C3685" s="1"/>
      <c r="D3685" s="1"/>
    </row>
    <row r="3686" spans="1:4" x14ac:dyDescent="0.3">
      <c r="A3686" s="1"/>
      <c r="B3686" s="1"/>
      <c r="C3686" s="1"/>
      <c r="D3686" s="1"/>
    </row>
    <row r="3687" spans="1:4" x14ac:dyDescent="0.3">
      <c r="A3687" s="1"/>
      <c r="B3687" s="1"/>
      <c r="C3687" s="1"/>
      <c r="D3687" s="1"/>
    </row>
    <row r="3688" spans="1:4" x14ac:dyDescent="0.3">
      <c r="A3688" s="1"/>
      <c r="B3688" s="1"/>
      <c r="C3688" s="1"/>
      <c r="D3688" s="1"/>
    </row>
    <row r="3689" spans="1:4" x14ac:dyDescent="0.3">
      <c r="A3689" s="1"/>
      <c r="B3689" s="1"/>
      <c r="C3689" s="1"/>
      <c r="D3689" s="1"/>
    </row>
    <row r="3690" spans="1:4" x14ac:dyDescent="0.3">
      <c r="A3690" s="1"/>
      <c r="B3690" s="1"/>
      <c r="C3690" s="1"/>
      <c r="D3690" s="1"/>
    </row>
    <row r="3691" spans="1:4" x14ac:dyDescent="0.3">
      <c r="A3691" s="1"/>
      <c r="B3691" s="1"/>
      <c r="C3691" s="1"/>
      <c r="D3691" s="1"/>
    </row>
    <row r="3692" spans="1:4" x14ac:dyDescent="0.3">
      <c r="A3692" s="1"/>
      <c r="B3692" s="1"/>
      <c r="C3692" s="1"/>
      <c r="D3692" s="1"/>
    </row>
    <row r="3693" spans="1:4" x14ac:dyDescent="0.3">
      <c r="A3693" s="1"/>
      <c r="B3693" s="1"/>
      <c r="C3693" s="1"/>
      <c r="D3693" s="1"/>
    </row>
    <row r="3694" spans="1:4" x14ac:dyDescent="0.3">
      <c r="A3694" s="1"/>
      <c r="B3694" s="1"/>
      <c r="C3694" s="1"/>
      <c r="D3694" s="1"/>
    </row>
    <row r="3695" spans="1:4" x14ac:dyDescent="0.3">
      <c r="A3695" s="1"/>
      <c r="B3695" s="1"/>
      <c r="C3695" s="1"/>
      <c r="D3695" s="1"/>
    </row>
    <row r="3696" spans="1:4" x14ac:dyDescent="0.3">
      <c r="A3696" s="1"/>
      <c r="B3696" s="1"/>
      <c r="C3696" s="1"/>
      <c r="D3696" s="1"/>
    </row>
    <row r="3697" spans="1:4" x14ac:dyDescent="0.3">
      <c r="A3697" s="1"/>
      <c r="B3697" s="1"/>
      <c r="C3697" s="1"/>
      <c r="D3697" s="1"/>
    </row>
    <row r="3698" spans="1:4" x14ac:dyDescent="0.3">
      <c r="A3698" s="1"/>
      <c r="B3698" s="1"/>
      <c r="C3698" s="1"/>
      <c r="D3698" s="1"/>
    </row>
    <row r="3699" spans="1:4" x14ac:dyDescent="0.3">
      <c r="A3699" s="1"/>
      <c r="B3699" s="1"/>
      <c r="C3699" s="1"/>
      <c r="D3699" s="1"/>
    </row>
    <row r="3700" spans="1:4" x14ac:dyDescent="0.3">
      <c r="A3700" s="1"/>
      <c r="B3700" s="1"/>
      <c r="C3700" s="1"/>
      <c r="D3700" s="1"/>
    </row>
    <row r="3701" spans="1:4" x14ac:dyDescent="0.3">
      <c r="A3701" s="1"/>
      <c r="B3701" s="1"/>
      <c r="C3701" s="1"/>
      <c r="D3701" s="1"/>
    </row>
    <row r="3702" spans="1:4" x14ac:dyDescent="0.3">
      <c r="A3702" s="1"/>
      <c r="B3702" s="1"/>
      <c r="C3702" s="1"/>
      <c r="D3702" s="1"/>
    </row>
    <row r="3703" spans="1:4" x14ac:dyDescent="0.3">
      <c r="A3703" s="1"/>
      <c r="B3703" s="1"/>
      <c r="C3703" s="1"/>
      <c r="D3703" s="1"/>
    </row>
    <row r="3704" spans="1:4" x14ac:dyDescent="0.3">
      <c r="A3704" s="1"/>
      <c r="B3704" s="1"/>
      <c r="C3704" s="1"/>
      <c r="D3704" s="1"/>
    </row>
    <row r="3705" spans="1:4" x14ac:dyDescent="0.3">
      <c r="A3705" s="1"/>
      <c r="B3705" s="1"/>
      <c r="C3705" s="1"/>
      <c r="D3705" s="1"/>
    </row>
    <row r="3706" spans="1:4" x14ac:dyDescent="0.3">
      <c r="A3706" s="1"/>
      <c r="B3706" s="1"/>
      <c r="C3706" s="1"/>
      <c r="D3706" s="1"/>
    </row>
    <row r="3707" spans="1:4" x14ac:dyDescent="0.3">
      <c r="A3707" s="1"/>
      <c r="B3707" s="1"/>
      <c r="C3707" s="1"/>
      <c r="D3707" s="1"/>
    </row>
    <row r="3708" spans="1:4" x14ac:dyDescent="0.3">
      <c r="A3708" s="1"/>
      <c r="B3708" s="1"/>
      <c r="C3708" s="1"/>
      <c r="D3708" s="1"/>
    </row>
    <row r="3709" spans="1:4" x14ac:dyDescent="0.3">
      <c r="A3709" s="1"/>
      <c r="B3709" s="1"/>
      <c r="C3709" s="1"/>
      <c r="D3709" s="1"/>
    </row>
    <row r="3710" spans="1:4" x14ac:dyDescent="0.3">
      <c r="A3710" s="1"/>
      <c r="B3710" s="1"/>
      <c r="C3710" s="1"/>
      <c r="D3710" s="1"/>
    </row>
    <row r="3711" spans="1:4" x14ac:dyDescent="0.3">
      <c r="A3711" s="1"/>
      <c r="B3711" s="1"/>
      <c r="C3711" s="1"/>
      <c r="D3711" s="1"/>
    </row>
    <row r="3712" spans="1:4" x14ac:dyDescent="0.3">
      <c r="A3712" s="1"/>
      <c r="B3712" s="1"/>
      <c r="C3712" s="1"/>
      <c r="D3712" s="1"/>
    </row>
    <row r="3713" spans="1:4" x14ac:dyDescent="0.3">
      <c r="A3713" s="1"/>
      <c r="B3713" s="1"/>
      <c r="C3713" s="1"/>
      <c r="D3713" s="1"/>
    </row>
    <row r="3714" spans="1:4" x14ac:dyDescent="0.3">
      <c r="A3714" s="1"/>
      <c r="B3714" s="1"/>
      <c r="C3714" s="1"/>
      <c r="D3714" s="1"/>
    </row>
    <row r="3715" spans="1:4" x14ac:dyDescent="0.3">
      <c r="A3715" s="1"/>
      <c r="B3715" s="1"/>
      <c r="C3715" s="1"/>
      <c r="D3715" s="1"/>
    </row>
    <row r="3716" spans="1:4" x14ac:dyDescent="0.3">
      <c r="A3716" s="1"/>
      <c r="B3716" s="1"/>
      <c r="C3716" s="1"/>
      <c r="D3716" s="1"/>
    </row>
    <row r="3717" spans="1:4" x14ac:dyDescent="0.3">
      <c r="A3717" s="1"/>
      <c r="B3717" s="1"/>
      <c r="C3717" s="1"/>
      <c r="D3717" s="1"/>
    </row>
    <row r="3718" spans="1:4" x14ac:dyDescent="0.3">
      <c r="A3718" s="1"/>
      <c r="B3718" s="1"/>
      <c r="C3718" s="1"/>
      <c r="D3718" s="1"/>
    </row>
    <row r="3719" spans="1:4" x14ac:dyDescent="0.3">
      <c r="A3719" s="1"/>
      <c r="B3719" s="1"/>
      <c r="C3719" s="1"/>
      <c r="D3719" s="1"/>
    </row>
    <row r="3720" spans="1:4" x14ac:dyDescent="0.3">
      <c r="A3720" s="1"/>
      <c r="B3720" s="1"/>
      <c r="C3720" s="1"/>
      <c r="D3720" s="1"/>
    </row>
    <row r="3721" spans="1:4" x14ac:dyDescent="0.3">
      <c r="A3721" s="1"/>
      <c r="B3721" s="1"/>
      <c r="C3721" s="1"/>
      <c r="D3721" s="1"/>
    </row>
    <row r="3722" spans="1:4" x14ac:dyDescent="0.3">
      <c r="A3722" s="1"/>
      <c r="B3722" s="1"/>
      <c r="C3722" s="1"/>
      <c r="D3722" s="1"/>
    </row>
    <row r="3723" spans="1:4" x14ac:dyDescent="0.3">
      <c r="A3723" s="1"/>
      <c r="B3723" s="1"/>
      <c r="C3723" s="1"/>
      <c r="D3723" s="1"/>
    </row>
    <row r="3724" spans="1:4" x14ac:dyDescent="0.3">
      <c r="A3724" s="1"/>
      <c r="B3724" s="1"/>
      <c r="C3724" s="1"/>
      <c r="D3724" s="1"/>
    </row>
    <row r="3725" spans="1:4" x14ac:dyDescent="0.3">
      <c r="A3725" s="1"/>
      <c r="B3725" s="1"/>
      <c r="C3725" s="1"/>
      <c r="D3725" s="1"/>
    </row>
    <row r="3726" spans="1:4" x14ac:dyDescent="0.3">
      <c r="A3726" s="1"/>
      <c r="B3726" s="1"/>
      <c r="C3726" s="1"/>
      <c r="D3726" s="1"/>
    </row>
    <row r="3727" spans="1:4" x14ac:dyDescent="0.3">
      <c r="A3727" s="1"/>
      <c r="B3727" s="1"/>
      <c r="C3727" s="1"/>
      <c r="D3727" s="1"/>
    </row>
    <row r="3728" spans="1:4" x14ac:dyDescent="0.3">
      <c r="A3728" s="1"/>
      <c r="B3728" s="1"/>
      <c r="C3728" s="1"/>
      <c r="D3728" s="1"/>
    </row>
    <row r="3729" spans="1:4" x14ac:dyDescent="0.3">
      <c r="A3729" s="1"/>
      <c r="B3729" s="1"/>
      <c r="C3729" s="1"/>
      <c r="D3729" s="1"/>
    </row>
    <row r="3730" spans="1:4" x14ac:dyDescent="0.3">
      <c r="A3730" s="1"/>
      <c r="B3730" s="1"/>
      <c r="C3730" s="1"/>
      <c r="D3730" s="1"/>
    </row>
    <row r="3731" spans="1:4" x14ac:dyDescent="0.3">
      <c r="A3731" s="1"/>
      <c r="B3731" s="1"/>
      <c r="C3731" s="1"/>
      <c r="D3731" s="1"/>
    </row>
    <row r="3732" spans="1:4" x14ac:dyDescent="0.3">
      <c r="A3732" s="1"/>
      <c r="B3732" s="1"/>
      <c r="C3732" s="1"/>
      <c r="D3732" s="1"/>
    </row>
    <row r="3733" spans="1:4" x14ac:dyDescent="0.3">
      <c r="A3733" s="1"/>
      <c r="B3733" s="1"/>
      <c r="C3733" s="1"/>
      <c r="D3733" s="1"/>
    </row>
    <row r="3734" spans="1:4" x14ac:dyDescent="0.3">
      <c r="A3734" s="1"/>
      <c r="B3734" s="1"/>
      <c r="C3734" s="1"/>
      <c r="D3734" s="1"/>
    </row>
    <row r="3735" spans="1:4" x14ac:dyDescent="0.3">
      <c r="A3735" s="1"/>
      <c r="B3735" s="1"/>
      <c r="C3735" s="1"/>
      <c r="D3735" s="1"/>
    </row>
    <row r="3736" spans="1:4" x14ac:dyDescent="0.3">
      <c r="A3736" s="1"/>
      <c r="B3736" s="1"/>
      <c r="C3736" s="1"/>
      <c r="D3736" s="1"/>
    </row>
    <row r="3737" spans="1:4" x14ac:dyDescent="0.3">
      <c r="A3737" s="1"/>
      <c r="B3737" s="1"/>
      <c r="C3737" s="1"/>
      <c r="D3737" s="1"/>
    </row>
    <row r="3738" spans="1:4" x14ac:dyDescent="0.3">
      <c r="A3738" s="1"/>
      <c r="B3738" s="1"/>
      <c r="C3738" s="1"/>
      <c r="D3738" s="1"/>
    </row>
    <row r="3739" spans="1:4" x14ac:dyDescent="0.3">
      <c r="A3739" s="1"/>
      <c r="B3739" s="1"/>
      <c r="C3739" s="1"/>
      <c r="D3739" s="1"/>
    </row>
    <row r="3740" spans="1:4" x14ac:dyDescent="0.3">
      <c r="A3740" s="1"/>
      <c r="B3740" s="1"/>
      <c r="C3740" s="1"/>
      <c r="D3740" s="1"/>
    </row>
    <row r="3741" spans="1:4" x14ac:dyDescent="0.3">
      <c r="A3741" s="1"/>
      <c r="B3741" s="1"/>
      <c r="C3741" s="1"/>
      <c r="D3741" s="1"/>
    </row>
    <row r="3742" spans="1:4" x14ac:dyDescent="0.3">
      <c r="A3742" s="1"/>
      <c r="B3742" s="1"/>
      <c r="C3742" s="1"/>
      <c r="D3742" s="1"/>
    </row>
    <row r="3743" spans="1:4" x14ac:dyDescent="0.3">
      <c r="A3743" s="1"/>
      <c r="B3743" s="1"/>
      <c r="C3743" s="1"/>
      <c r="D3743" s="1"/>
    </row>
    <row r="3744" spans="1:4" x14ac:dyDescent="0.3">
      <c r="A3744" s="1"/>
      <c r="B3744" s="1"/>
      <c r="C3744" s="1"/>
      <c r="D3744" s="1"/>
    </row>
    <row r="3745" spans="1:4" x14ac:dyDescent="0.3">
      <c r="A3745" s="1"/>
      <c r="B3745" s="1"/>
      <c r="C3745" s="1"/>
      <c r="D3745" s="1"/>
    </row>
    <row r="3746" spans="1:4" x14ac:dyDescent="0.3">
      <c r="A3746" s="1"/>
      <c r="B3746" s="1"/>
      <c r="C3746" s="1"/>
      <c r="D3746" s="1"/>
    </row>
    <row r="3747" spans="1:4" x14ac:dyDescent="0.3">
      <c r="A3747" s="1"/>
      <c r="B3747" s="1"/>
      <c r="C3747" s="1"/>
      <c r="D3747" s="1"/>
    </row>
    <row r="3748" spans="1:4" x14ac:dyDescent="0.3">
      <c r="A3748" s="1"/>
      <c r="B3748" s="1"/>
      <c r="C3748" s="1"/>
      <c r="D3748" s="1"/>
    </row>
    <row r="3749" spans="1:4" x14ac:dyDescent="0.3">
      <c r="A3749" s="1"/>
      <c r="B3749" s="1"/>
      <c r="C3749" s="1"/>
      <c r="D3749" s="1"/>
    </row>
    <row r="3750" spans="1:4" x14ac:dyDescent="0.3">
      <c r="A3750" s="1"/>
      <c r="B3750" s="1"/>
      <c r="C3750" s="1"/>
      <c r="D3750" s="1"/>
    </row>
    <row r="3751" spans="1:4" x14ac:dyDescent="0.3">
      <c r="A3751" s="1"/>
      <c r="B3751" s="1"/>
      <c r="C3751" s="1"/>
      <c r="D3751" s="1"/>
    </row>
    <row r="3752" spans="1:4" x14ac:dyDescent="0.3">
      <c r="A3752" s="1"/>
      <c r="B3752" s="1"/>
      <c r="C3752" s="1"/>
      <c r="D3752" s="1"/>
    </row>
    <row r="3753" spans="1:4" x14ac:dyDescent="0.3">
      <c r="A3753" s="1"/>
      <c r="B3753" s="1"/>
      <c r="C3753" s="1"/>
      <c r="D3753" s="1"/>
    </row>
    <row r="3754" spans="1:4" x14ac:dyDescent="0.3">
      <c r="A3754" s="1"/>
      <c r="B3754" s="1"/>
      <c r="C3754" s="1"/>
      <c r="D3754" s="1"/>
    </row>
    <row r="3755" spans="1:4" x14ac:dyDescent="0.3">
      <c r="A3755" s="1"/>
      <c r="B3755" s="1"/>
      <c r="C3755" s="1"/>
      <c r="D3755" s="1"/>
    </row>
    <row r="3756" spans="1:4" x14ac:dyDescent="0.3">
      <c r="A3756" s="1"/>
      <c r="B3756" s="1"/>
      <c r="C3756" s="1"/>
      <c r="D3756" s="1"/>
    </row>
    <row r="3757" spans="1:4" x14ac:dyDescent="0.3">
      <c r="A3757" s="1"/>
      <c r="B3757" s="1"/>
      <c r="C3757" s="1"/>
      <c r="D3757" s="1"/>
    </row>
    <row r="3758" spans="1:4" x14ac:dyDescent="0.3">
      <c r="A3758" s="1"/>
      <c r="B3758" s="1"/>
      <c r="C3758" s="1"/>
      <c r="D3758" s="1"/>
    </row>
    <row r="3759" spans="1:4" x14ac:dyDescent="0.3">
      <c r="A3759" s="1"/>
      <c r="B3759" s="1"/>
      <c r="C3759" s="1"/>
      <c r="D3759" s="1"/>
    </row>
    <row r="3760" spans="1:4" x14ac:dyDescent="0.3">
      <c r="A3760" s="1"/>
      <c r="B3760" s="1"/>
      <c r="C3760" s="1"/>
      <c r="D3760" s="1"/>
    </row>
    <row r="3761" spans="1:4" x14ac:dyDescent="0.3">
      <c r="A3761" s="1"/>
      <c r="B3761" s="1"/>
      <c r="C3761" s="1"/>
      <c r="D3761" s="1"/>
    </row>
    <row r="3762" spans="1:4" x14ac:dyDescent="0.3">
      <c r="A3762" s="1"/>
      <c r="B3762" s="1"/>
      <c r="C3762" s="1"/>
      <c r="D3762" s="1"/>
    </row>
    <row r="3763" spans="1:4" x14ac:dyDescent="0.3">
      <c r="A3763" s="1"/>
      <c r="B3763" s="1"/>
      <c r="C3763" s="1"/>
      <c r="D3763" s="1"/>
    </row>
    <row r="3764" spans="1:4" x14ac:dyDescent="0.3">
      <c r="A3764" s="1"/>
      <c r="B3764" s="1"/>
      <c r="C3764" s="1"/>
      <c r="D3764" s="1"/>
    </row>
    <row r="3765" spans="1:4" x14ac:dyDescent="0.3">
      <c r="A3765" s="1"/>
      <c r="B3765" s="1"/>
      <c r="C3765" s="1"/>
      <c r="D3765" s="1"/>
    </row>
    <row r="3766" spans="1:4" x14ac:dyDescent="0.3">
      <c r="A3766" s="1"/>
      <c r="B3766" s="1"/>
      <c r="C3766" s="1"/>
      <c r="D3766" s="1"/>
    </row>
    <row r="3767" spans="1:4" x14ac:dyDescent="0.3">
      <c r="A3767" s="1"/>
      <c r="B3767" s="1"/>
      <c r="C3767" s="1"/>
      <c r="D3767" s="1"/>
    </row>
    <row r="3768" spans="1:4" x14ac:dyDescent="0.3">
      <c r="A3768" s="1"/>
      <c r="B3768" s="1"/>
      <c r="C3768" s="1"/>
      <c r="D3768" s="1"/>
    </row>
    <row r="3769" spans="1:4" x14ac:dyDescent="0.3">
      <c r="A3769" s="1"/>
      <c r="B3769" s="1"/>
      <c r="C3769" s="1"/>
      <c r="D3769" s="1"/>
    </row>
    <row r="3770" spans="1:4" x14ac:dyDescent="0.3">
      <c r="A3770" s="1"/>
      <c r="B3770" s="1"/>
      <c r="C3770" s="1"/>
      <c r="D3770" s="1"/>
    </row>
    <row r="3771" spans="1:4" x14ac:dyDescent="0.3">
      <c r="A3771" s="1"/>
      <c r="B3771" s="1"/>
      <c r="C3771" s="1"/>
      <c r="D3771" s="1"/>
    </row>
    <row r="3772" spans="1:4" x14ac:dyDescent="0.3">
      <c r="A3772" s="1"/>
      <c r="B3772" s="1"/>
      <c r="C3772" s="1"/>
      <c r="D3772" s="1"/>
    </row>
    <row r="3773" spans="1:4" x14ac:dyDescent="0.3">
      <c r="A3773" s="1"/>
      <c r="B3773" s="1"/>
      <c r="C3773" s="1"/>
      <c r="D3773" s="1"/>
    </row>
    <row r="3774" spans="1:4" x14ac:dyDescent="0.3">
      <c r="A3774" s="1"/>
      <c r="B3774" s="1"/>
      <c r="C3774" s="1"/>
      <c r="D3774" s="1"/>
    </row>
    <row r="3775" spans="1:4" x14ac:dyDescent="0.3">
      <c r="A3775" s="1"/>
      <c r="B3775" s="1"/>
      <c r="C3775" s="1"/>
      <c r="D3775" s="1"/>
    </row>
    <row r="3776" spans="1:4" x14ac:dyDescent="0.3">
      <c r="A3776" s="1"/>
      <c r="B3776" s="1"/>
      <c r="C3776" s="1"/>
      <c r="D3776" s="1"/>
    </row>
    <row r="3777" spans="1:4" x14ac:dyDescent="0.3">
      <c r="A3777" s="1"/>
      <c r="B3777" s="1"/>
      <c r="C3777" s="1"/>
      <c r="D3777" s="1"/>
    </row>
    <row r="3778" spans="1:4" x14ac:dyDescent="0.3">
      <c r="A3778" s="1"/>
      <c r="B3778" s="1"/>
      <c r="C3778" s="1"/>
      <c r="D3778" s="1"/>
    </row>
    <row r="3779" spans="1:4" x14ac:dyDescent="0.3">
      <c r="A3779" s="1"/>
      <c r="B3779" s="1"/>
      <c r="C3779" s="1"/>
      <c r="D3779" s="1"/>
    </row>
    <row r="3780" spans="1:4" x14ac:dyDescent="0.3">
      <c r="A3780" s="1"/>
      <c r="B3780" s="1"/>
      <c r="C3780" s="1"/>
      <c r="D3780" s="1"/>
    </row>
    <row r="3781" spans="1:4" x14ac:dyDescent="0.3">
      <c r="A3781" s="1"/>
      <c r="B3781" s="1"/>
      <c r="C3781" s="1"/>
      <c r="D3781" s="1"/>
    </row>
    <row r="3782" spans="1:4" x14ac:dyDescent="0.3">
      <c r="A3782" s="1"/>
      <c r="B3782" s="1"/>
      <c r="C3782" s="1"/>
      <c r="D3782" s="1"/>
    </row>
    <row r="3783" spans="1:4" x14ac:dyDescent="0.3">
      <c r="A3783" s="1"/>
      <c r="B3783" s="1"/>
      <c r="C3783" s="1"/>
      <c r="D3783" s="1"/>
    </row>
    <row r="3784" spans="1:4" x14ac:dyDescent="0.3">
      <c r="A3784" s="1"/>
      <c r="B3784" s="1"/>
      <c r="C3784" s="1"/>
      <c r="D3784" s="1"/>
    </row>
    <row r="3785" spans="1:4" x14ac:dyDescent="0.3">
      <c r="A3785" s="1"/>
      <c r="B3785" s="1"/>
      <c r="C3785" s="1"/>
      <c r="D3785" s="1"/>
    </row>
    <row r="3786" spans="1:4" x14ac:dyDescent="0.3">
      <c r="A3786" s="1"/>
      <c r="B3786" s="1"/>
      <c r="C3786" s="1"/>
      <c r="D3786" s="1"/>
    </row>
    <row r="3787" spans="1:4" x14ac:dyDescent="0.3">
      <c r="A3787" s="1"/>
      <c r="B3787" s="1"/>
      <c r="C3787" s="1"/>
      <c r="D3787" s="1"/>
    </row>
    <row r="3788" spans="1:4" x14ac:dyDescent="0.3">
      <c r="A3788" s="1"/>
      <c r="B3788" s="1"/>
      <c r="C3788" s="1"/>
      <c r="D3788" s="1"/>
    </row>
    <row r="3789" spans="1:4" x14ac:dyDescent="0.3">
      <c r="A3789" s="1"/>
      <c r="B3789" s="1"/>
      <c r="C3789" s="1"/>
      <c r="D3789" s="1"/>
    </row>
    <row r="3790" spans="1:4" x14ac:dyDescent="0.3">
      <c r="A3790" s="1"/>
      <c r="B3790" s="1"/>
      <c r="C3790" s="1"/>
      <c r="D3790" s="1"/>
    </row>
    <row r="3791" spans="1:4" x14ac:dyDescent="0.3">
      <c r="A3791" s="1"/>
      <c r="B3791" s="1"/>
      <c r="C3791" s="1"/>
      <c r="D3791" s="1"/>
    </row>
    <row r="3792" spans="1:4" x14ac:dyDescent="0.3">
      <c r="A3792" s="1"/>
      <c r="B3792" s="1"/>
      <c r="C3792" s="1"/>
      <c r="D3792" s="1"/>
    </row>
    <row r="3793" spans="1:4" x14ac:dyDescent="0.3">
      <c r="A3793" s="1"/>
      <c r="B3793" s="1"/>
      <c r="C3793" s="1"/>
      <c r="D3793" s="1"/>
    </row>
    <row r="3794" spans="1:4" x14ac:dyDescent="0.3">
      <c r="A3794" s="1"/>
      <c r="B3794" s="1"/>
      <c r="C3794" s="1"/>
      <c r="D3794" s="1"/>
    </row>
    <row r="3795" spans="1:4" x14ac:dyDescent="0.3">
      <c r="A3795" s="1"/>
      <c r="B3795" s="1"/>
      <c r="C3795" s="1"/>
      <c r="D3795" s="1"/>
    </row>
    <row r="3796" spans="1:4" x14ac:dyDescent="0.3">
      <c r="A3796" s="1"/>
      <c r="B3796" s="1"/>
      <c r="C3796" s="1"/>
      <c r="D3796" s="1"/>
    </row>
    <row r="3797" spans="1:4" x14ac:dyDescent="0.3">
      <c r="A3797" s="1"/>
      <c r="B3797" s="1"/>
      <c r="C3797" s="1"/>
      <c r="D3797" s="1"/>
    </row>
    <row r="3798" spans="1:4" x14ac:dyDescent="0.3">
      <c r="A3798" s="1"/>
      <c r="B3798" s="1"/>
      <c r="C3798" s="1"/>
      <c r="D3798" s="1"/>
    </row>
    <row r="3799" spans="1:4" x14ac:dyDescent="0.3">
      <c r="A3799" s="1"/>
      <c r="B3799" s="1"/>
      <c r="C3799" s="1"/>
      <c r="D3799" s="1"/>
    </row>
    <row r="3800" spans="1:4" x14ac:dyDescent="0.3">
      <c r="A3800" s="1"/>
      <c r="B3800" s="1"/>
      <c r="C3800" s="1"/>
      <c r="D3800" s="1"/>
    </row>
    <row r="3801" spans="1:4" x14ac:dyDescent="0.3">
      <c r="A3801" s="1"/>
      <c r="B3801" s="1"/>
      <c r="C3801" s="1"/>
      <c r="D3801" s="1"/>
    </row>
    <row r="3802" spans="1:4" x14ac:dyDescent="0.3">
      <c r="A3802" s="1"/>
      <c r="B3802" s="1"/>
      <c r="C3802" s="1"/>
      <c r="D3802" s="1"/>
    </row>
    <row r="3803" spans="1:4" x14ac:dyDescent="0.3">
      <c r="A3803" s="1"/>
      <c r="B3803" s="1"/>
      <c r="C3803" s="1"/>
      <c r="D3803" s="1"/>
    </row>
    <row r="3804" spans="1:4" x14ac:dyDescent="0.3">
      <c r="A3804" s="1"/>
      <c r="B3804" s="1"/>
      <c r="C3804" s="1"/>
      <c r="D3804" s="1"/>
    </row>
    <row r="3805" spans="1:4" x14ac:dyDescent="0.3">
      <c r="A3805" s="1"/>
      <c r="B3805" s="1"/>
      <c r="C3805" s="1"/>
      <c r="D3805" s="1"/>
    </row>
    <row r="3806" spans="1:4" x14ac:dyDescent="0.3">
      <c r="A3806" s="1"/>
      <c r="B3806" s="1"/>
      <c r="C3806" s="1"/>
      <c r="D3806" s="1"/>
    </row>
    <row r="3807" spans="1:4" x14ac:dyDescent="0.3">
      <c r="A3807" s="1"/>
      <c r="B3807" s="1"/>
      <c r="C3807" s="1"/>
      <c r="D3807" s="1"/>
    </row>
    <row r="3808" spans="1:4" x14ac:dyDescent="0.3">
      <c r="A3808" s="1"/>
      <c r="B3808" s="1"/>
      <c r="C3808" s="1"/>
      <c r="D3808" s="1"/>
    </row>
    <row r="3809" spans="1:4" x14ac:dyDescent="0.3">
      <c r="A3809" s="1"/>
      <c r="B3809" s="1"/>
      <c r="C3809" s="1"/>
      <c r="D3809" s="1"/>
    </row>
    <row r="3810" spans="1:4" x14ac:dyDescent="0.3">
      <c r="A3810" s="1"/>
      <c r="B3810" s="1"/>
      <c r="C3810" s="1"/>
      <c r="D3810" s="1"/>
    </row>
    <row r="3811" spans="1:4" x14ac:dyDescent="0.3">
      <c r="A3811" s="1"/>
      <c r="B3811" s="1"/>
      <c r="C3811" s="1"/>
      <c r="D3811" s="1"/>
    </row>
    <row r="3812" spans="1:4" x14ac:dyDescent="0.3">
      <c r="A3812" s="1"/>
      <c r="B3812" s="1"/>
      <c r="C3812" s="1"/>
      <c r="D3812" s="1"/>
    </row>
    <row r="3813" spans="1:4" x14ac:dyDescent="0.3">
      <c r="A3813" s="1"/>
      <c r="B3813" s="1"/>
      <c r="C3813" s="1"/>
      <c r="D3813" s="1"/>
    </row>
    <row r="3814" spans="1:4" x14ac:dyDescent="0.3">
      <c r="A3814" s="1"/>
      <c r="B3814" s="1"/>
      <c r="C3814" s="1"/>
      <c r="D3814" s="1"/>
    </row>
    <row r="3815" spans="1:4" x14ac:dyDescent="0.3">
      <c r="A3815" s="1"/>
      <c r="B3815" s="1"/>
      <c r="C3815" s="1"/>
      <c r="D3815" s="1"/>
    </row>
    <row r="3816" spans="1:4" x14ac:dyDescent="0.3">
      <c r="A3816" s="1"/>
      <c r="B3816" s="1"/>
      <c r="C3816" s="1"/>
      <c r="D3816" s="1"/>
    </row>
    <row r="3817" spans="1:4" x14ac:dyDescent="0.3">
      <c r="A3817" s="1"/>
      <c r="B3817" s="1"/>
      <c r="C3817" s="1"/>
      <c r="D3817" s="1"/>
    </row>
    <row r="3818" spans="1:4" x14ac:dyDescent="0.3">
      <c r="A3818" s="1"/>
      <c r="B3818" s="1"/>
      <c r="C3818" s="1"/>
      <c r="D3818" s="1"/>
    </row>
    <row r="3819" spans="1:4" x14ac:dyDescent="0.3">
      <c r="A3819" s="1"/>
      <c r="B3819" s="1"/>
      <c r="C3819" s="1"/>
      <c r="D3819" s="1"/>
    </row>
    <row r="3820" spans="1:4" x14ac:dyDescent="0.3">
      <c r="A3820" s="1"/>
      <c r="B3820" s="1"/>
      <c r="C3820" s="1"/>
      <c r="D3820" s="1"/>
    </row>
    <row r="3821" spans="1:4" x14ac:dyDescent="0.3">
      <c r="A3821" s="1"/>
      <c r="B3821" s="1"/>
      <c r="C3821" s="1"/>
      <c r="D3821" s="1"/>
    </row>
    <row r="3822" spans="1:4" x14ac:dyDescent="0.3">
      <c r="A3822" s="1"/>
      <c r="B3822" s="1"/>
      <c r="C3822" s="1"/>
      <c r="D3822" s="1"/>
    </row>
    <row r="3823" spans="1:4" x14ac:dyDescent="0.3">
      <c r="A3823" s="1"/>
      <c r="B3823" s="1"/>
      <c r="C3823" s="1"/>
      <c r="D3823" s="1"/>
    </row>
    <row r="3824" spans="1:4" x14ac:dyDescent="0.3">
      <c r="A3824" s="1"/>
      <c r="B3824" s="1"/>
      <c r="C3824" s="1"/>
      <c r="D3824" s="1"/>
    </row>
    <row r="3825" spans="1:4" x14ac:dyDescent="0.3">
      <c r="A3825" s="1"/>
      <c r="B3825" s="1"/>
      <c r="C3825" s="1"/>
      <c r="D3825" s="1"/>
    </row>
    <row r="3826" spans="1:4" x14ac:dyDescent="0.3">
      <c r="A3826" s="1"/>
      <c r="B3826" s="1"/>
      <c r="C3826" s="1"/>
      <c r="D3826" s="1"/>
    </row>
    <row r="3827" spans="1:4" x14ac:dyDescent="0.3">
      <c r="A3827" s="1"/>
      <c r="B3827" s="1"/>
      <c r="C3827" s="1"/>
      <c r="D3827" s="1"/>
    </row>
    <row r="3828" spans="1:4" x14ac:dyDescent="0.3">
      <c r="A3828" s="1"/>
      <c r="B3828" s="1"/>
      <c r="C3828" s="1"/>
      <c r="D3828" s="1"/>
    </row>
    <row r="3829" spans="1:4" x14ac:dyDescent="0.3">
      <c r="A3829" s="1"/>
      <c r="B3829" s="1"/>
      <c r="C3829" s="1"/>
      <c r="D3829" s="1"/>
    </row>
    <row r="3830" spans="1:4" x14ac:dyDescent="0.3">
      <c r="A3830" s="1"/>
      <c r="B3830" s="1"/>
      <c r="C3830" s="1"/>
      <c r="D3830" s="1"/>
    </row>
    <row r="3831" spans="1:4" x14ac:dyDescent="0.3">
      <c r="A3831" s="1"/>
      <c r="B3831" s="1"/>
      <c r="C3831" s="1"/>
      <c r="D3831" s="1"/>
    </row>
    <row r="3832" spans="1:4" x14ac:dyDescent="0.3">
      <c r="A3832" s="1"/>
      <c r="B3832" s="1"/>
      <c r="C3832" s="1"/>
      <c r="D3832" s="1"/>
    </row>
    <row r="3833" spans="1:4" x14ac:dyDescent="0.3">
      <c r="A3833" s="1"/>
      <c r="B3833" s="1"/>
      <c r="C3833" s="1"/>
      <c r="D3833" s="1"/>
    </row>
    <row r="3834" spans="1:4" x14ac:dyDescent="0.3">
      <c r="A3834" s="1"/>
      <c r="B3834" s="1"/>
      <c r="C3834" s="1"/>
      <c r="D3834" s="1"/>
    </row>
    <row r="3835" spans="1:4" x14ac:dyDescent="0.3">
      <c r="A3835" s="1"/>
      <c r="B3835" s="1"/>
      <c r="C3835" s="1"/>
      <c r="D3835" s="1"/>
    </row>
    <row r="3836" spans="1:4" x14ac:dyDescent="0.3">
      <c r="A3836" s="1"/>
      <c r="B3836" s="1"/>
      <c r="C3836" s="1"/>
      <c r="D3836" s="1"/>
    </row>
    <row r="3837" spans="1:4" x14ac:dyDescent="0.3">
      <c r="A3837" s="1"/>
      <c r="B3837" s="1"/>
      <c r="C3837" s="1"/>
      <c r="D3837" s="1"/>
    </row>
    <row r="3838" spans="1:4" x14ac:dyDescent="0.3">
      <c r="A3838" s="1"/>
      <c r="B3838" s="1"/>
      <c r="C3838" s="1"/>
      <c r="D3838" s="1"/>
    </row>
    <row r="3839" spans="1:4" x14ac:dyDescent="0.3">
      <c r="A3839" s="1"/>
      <c r="B3839" s="1"/>
      <c r="C3839" s="1"/>
      <c r="D3839" s="1"/>
    </row>
    <row r="3840" spans="1:4" x14ac:dyDescent="0.3">
      <c r="A3840" s="1"/>
      <c r="B3840" s="1"/>
      <c r="C3840" s="1"/>
      <c r="D3840" s="1"/>
    </row>
    <row r="3841" spans="1:4" x14ac:dyDescent="0.3">
      <c r="A3841" s="1"/>
      <c r="B3841" s="1"/>
      <c r="C3841" s="1"/>
      <c r="D3841" s="1"/>
    </row>
    <row r="3842" spans="1:4" x14ac:dyDescent="0.3">
      <c r="A3842" s="1"/>
      <c r="B3842" s="1"/>
      <c r="C3842" s="1"/>
      <c r="D3842" s="1"/>
    </row>
    <row r="3843" spans="1:4" x14ac:dyDescent="0.3">
      <c r="A3843" s="1"/>
      <c r="B3843" s="1"/>
      <c r="C3843" s="1"/>
      <c r="D3843" s="1"/>
    </row>
    <row r="3844" spans="1:4" x14ac:dyDescent="0.3">
      <c r="A3844" s="1"/>
      <c r="B3844" s="1"/>
      <c r="C3844" s="1"/>
      <c r="D3844" s="1"/>
    </row>
    <row r="3845" spans="1:4" x14ac:dyDescent="0.3">
      <c r="A3845" s="1"/>
      <c r="B3845" s="1"/>
      <c r="C3845" s="1"/>
      <c r="D3845" s="1"/>
    </row>
    <row r="3846" spans="1:4" x14ac:dyDescent="0.3">
      <c r="A3846" s="1"/>
      <c r="B3846" s="1"/>
      <c r="C3846" s="1"/>
      <c r="D3846" s="1"/>
    </row>
    <row r="3847" spans="1:4" x14ac:dyDescent="0.3">
      <c r="A3847" s="1"/>
      <c r="B3847" s="1"/>
      <c r="C3847" s="1"/>
      <c r="D3847" s="1"/>
    </row>
    <row r="3848" spans="1:4" x14ac:dyDescent="0.3">
      <c r="A3848" s="1"/>
      <c r="B3848" s="1"/>
      <c r="C3848" s="1"/>
      <c r="D3848" s="1"/>
    </row>
    <row r="3849" spans="1:4" x14ac:dyDescent="0.3">
      <c r="A3849" s="1"/>
      <c r="B3849" s="1"/>
      <c r="C3849" s="1"/>
      <c r="D3849" s="1"/>
    </row>
    <row r="3850" spans="1:4" x14ac:dyDescent="0.3">
      <c r="A3850" s="1"/>
      <c r="B3850" s="1"/>
      <c r="C3850" s="1"/>
      <c r="D3850" s="1"/>
    </row>
    <row r="3851" spans="1:4" x14ac:dyDescent="0.3">
      <c r="A3851" s="1"/>
      <c r="B3851" s="1"/>
      <c r="C3851" s="1"/>
      <c r="D3851" s="1"/>
    </row>
    <row r="3852" spans="1:4" x14ac:dyDescent="0.3">
      <c r="A3852" s="1"/>
      <c r="B3852" s="1"/>
      <c r="C3852" s="1"/>
      <c r="D3852" s="1"/>
    </row>
    <row r="3853" spans="1:4" x14ac:dyDescent="0.3">
      <c r="A3853" s="1"/>
      <c r="B3853" s="1"/>
      <c r="C3853" s="1"/>
      <c r="D3853" s="1"/>
    </row>
    <row r="3854" spans="1:4" x14ac:dyDescent="0.3">
      <c r="A3854" s="1"/>
      <c r="B3854" s="1"/>
      <c r="C3854" s="1"/>
      <c r="D3854" s="1"/>
    </row>
    <row r="3855" spans="1:4" x14ac:dyDescent="0.3">
      <c r="A3855" s="1"/>
      <c r="B3855" s="1"/>
      <c r="C3855" s="1"/>
      <c r="D3855" s="1"/>
    </row>
    <row r="3856" spans="1:4" x14ac:dyDescent="0.3">
      <c r="A3856" s="1"/>
      <c r="B3856" s="1"/>
      <c r="C3856" s="1"/>
      <c r="D3856" s="1"/>
    </row>
    <row r="3857" spans="1:4" x14ac:dyDescent="0.3">
      <c r="A3857" s="1"/>
      <c r="B3857" s="1"/>
      <c r="C3857" s="1"/>
      <c r="D3857" s="1"/>
    </row>
    <row r="3858" spans="1:4" x14ac:dyDescent="0.3">
      <c r="A3858" s="1"/>
      <c r="B3858" s="1"/>
      <c r="C3858" s="1"/>
      <c r="D3858" s="1"/>
    </row>
    <row r="3859" spans="1:4" x14ac:dyDescent="0.3">
      <c r="A3859" s="1"/>
      <c r="B3859" s="1"/>
      <c r="C3859" s="1"/>
      <c r="D3859" s="1"/>
    </row>
    <row r="3860" spans="1:4" x14ac:dyDescent="0.3">
      <c r="A3860" s="1"/>
      <c r="B3860" s="1"/>
      <c r="C3860" s="1"/>
      <c r="D3860" s="1"/>
    </row>
    <row r="3861" spans="1:4" x14ac:dyDescent="0.3">
      <c r="A3861" s="1"/>
      <c r="B3861" s="1"/>
      <c r="C3861" s="1"/>
      <c r="D3861" s="1"/>
    </row>
    <row r="3862" spans="1:4" x14ac:dyDescent="0.3">
      <c r="A3862" s="1"/>
      <c r="B3862" s="1"/>
      <c r="C3862" s="1"/>
      <c r="D3862" s="1"/>
    </row>
    <row r="3863" spans="1:4" x14ac:dyDescent="0.3">
      <c r="A3863" s="1"/>
      <c r="B3863" s="1"/>
      <c r="C3863" s="1"/>
      <c r="D3863" s="1"/>
    </row>
    <row r="3864" spans="1:4" x14ac:dyDescent="0.3">
      <c r="A3864" s="1"/>
      <c r="B3864" s="1"/>
      <c r="C3864" s="1"/>
      <c r="D3864" s="1"/>
    </row>
    <row r="3865" spans="1:4" x14ac:dyDescent="0.3">
      <c r="A3865" s="1"/>
      <c r="B3865" s="1"/>
      <c r="C3865" s="1"/>
      <c r="D3865" s="1"/>
    </row>
    <row r="3866" spans="1:4" x14ac:dyDescent="0.3">
      <c r="A3866" s="1"/>
      <c r="B3866" s="1"/>
      <c r="C3866" s="1"/>
      <c r="D3866" s="1"/>
    </row>
    <row r="3867" spans="1:4" x14ac:dyDescent="0.3">
      <c r="A3867" s="1"/>
      <c r="B3867" s="1"/>
      <c r="C3867" s="1"/>
      <c r="D3867" s="1"/>
    </row>
    <row r="3868" spans="1:4" x14ac:dyDescent="0.3">
      <c r="A3868" s="1"/>
      <c r="B3868" s="1"/>
      <c r="C3868" s="1"/>
      <c r="D3868" s="1"/>
    </row>
    <row r="3869" spans="1:4" x14ac:dyDescent="0.3">
      <c r="A3869" s="1"/>
      <c r="B3869" s="1"/>
      <c r="C3869" s="1"/>
      <c r="D3869" s="1"/>
    </row>
    <row r="3870" spans="1:4" x14ac:dyDescent="0.3">
      <c r="A3870" s="1"/>
      <c r="B3870" s="1"/>
      <c r="C3870" s="1"/>
      <c r="D3870" s="1"/>
    </row>
    <row r="3871" spans="1:4" x14ac:dyDescent="0.3">
      <c r="A3871" s="1"/>
      <c r="B3871" s="1"/>
      <c r="C3871" s="1"/>
      <c r="D3871" s="1"/>
    </row>
    <row r="3872" spans="1:4" x14ac:dyDescent="0.3">
      <c r="A3872" s="1"/>
      <c r="B3872" s="1"/>
      <c r="C3872" s="1"/>
      <c r="D3872" s="1"/>
    </row>
    <row r="3873" spans="1:4" x14ac:dyDescent="0.3">
      <c r="A3873" s="1"/>
      <c r="B3873" s="1"/>
      <c r="C3873" s="1"/>
      <c r="D3873" s="1"/>
    </row>
    <row r="3874" spans="1:4" x14ac:dyDescent="0.3">
      <c r="A3874" s="1"/>
      <c r="B3874" s="1"/>
      <c r="C3874" s="1"/>
      <c r="D3874" s="1"/>
    </row>
    <row r="3875" spans="1:4" x14ac:dyDescent="0.3">
      <c r="A3875" s="1"/>
      <c r="B3875" s="1"/>
      <c r="C3875" s="1"/>
      <c r="D3875" s="1"/>
    </row>
    <row r="3876" spans="1:4" x14ac:dyDescent="0.3">
      <c r="A3876" s="1"/>
      <c r="B3876" s="1"/>
      <c r="C3876" s="1"/>
      <c r="D3876" s="1"/>
    </row>
    <row r="3877" spans="1:4" x14ac:dyDescent="0.3">
      <c r="A3877" s="1"/>
      <c r="B3877" s="1"/>
      <c r="C3877" s="1"/>
      <c r="D3877" s="1"/>
    </row>
    <row r="3878" spans="1:4" x14ac:dyDescent="0.3">
      <c r="A3878" s="1"/>
      <c r="B3878" s="1"/>
      <c r="C3878" s="1"/>
      <c r="D3878" s="1"/>
    </row>
    <row r="3879" spans="1:4" x14ac:dyDescent="0.3">
      <c r="A3879" s="1"/>
      <c r="B3879" s="1"/>
      <c r="C3879" s="1"/>
      <c r="D3879" s="1"/>
    </row>
    <row r="3880" spans="1:4" x14ac:dyDescent="0.3">
      <c r="A3880" s="1"/>
      <c r="B3880" s="1"/>
      <c r="C3880" s="1"/>
      <c r="D3880" s="1"/>
    </row>
    <row r="3881" spans="1:4" x14ac:dyDescent="0.3">
      <c r="A3881" s="1"/>
      <c r="B3881" s="1"/>
      <c r="C3881" s="1"/>
      <c r="D3881" s="1"/>
    </row>
    <row r="3882" spans="1:4" x14ac:dyDescent="0.3">
      <c r="A3882" s="1"/>
      <c r="B3882" s="1"/>
      <c r="C3882" s="1"/>
      <c r="D3882" s="1"/>
    </row>
    <row r="3883" spans="1:4" x14ac:dyDescent="0.3">
      <c r="A3883" s="1"/>
      <c r="B3883" s="1"/>
      <c r="C3883" s="1"/>
      <c r="D3883" s="1"/>
    </row>
    <row r="3884" spans="1:4" x14ac:dyDescent="0.3">
      <c r="A3884" s="1"/>
      <c r="B3884" s="1"/>
      <c r="C3884" s="1"/>
      <c r="D3884" s="1"/>
    </row>
    <row r="3885" spans="1:4" x14ac:dyDescent="0.3">
      <c r="A3885" s="1"/>
      <c r="B3885" s="1"/>
      <c r="C3885" s="1"/>
      <c r="D3885" s="1"/>
    </row>
    <row r="3886" spans="1:4" x14ac:dyDescent="0.3">
      <c r="A3886" s="1"/>
      <c r="B3886" s="1"/>
      <c r="C3886" s="1"/>
      <c r="D3886" s="1"/>
    </row>
    <row r="3887" spans="1:4" x14ac:dyDescent="0.3">
      <c r="A3887" s="1"/>
      <c r="B3887" s="1"/>
      <c r="C3887" s="1"/>
      <c r="D3887" s="1"/>
    </row>
    <row r="3888" spans="1:4" x14ac:dyDescent="0.3">
      <c r="A3888" s="1"/>
      <c r="B3888" s="1"/>
      <c r="C3888" s="1"/>
      <c r="D3888" s="1"/>
    </row>
    <row r="3889" spans="1:4" x14ac:dyDescent="0.3">
      <c r="A3889" s="1"/>
      <c r="B3889" s="1"/>
      <c r="C3889" s="1"/>
      <c r="D3889" s="1"/>
    </row>
    <row r="3890" spans="1:4" x14ac:dyDescent="0.3">
      <c r="A3890" s="1"/>
      <c r="B3890" s="1"/>
      <c r="C3890" s="1"/>
      <c r="D3890" s="1"/>
    </row>
    <row r="3891" spans="1:4" x14ac:dyDescent="0.3">
      <c r="A3891" s="1"/>
      <c r="B3891" s="1"/>
      <c r="C3891" s="1"/>
      <c r="D3891" s="1"/>
    </row>
    <row r="3892" spans="1:4" x14ac:dyDescent="0.3">
      <c r="A3892" s="1"/>
      <c r="B3892" s="1"/>
      <c r="C3892" s="1"/>
      <c r="D3892" s="1"/>
    </row>
    <row r="3893" spans="1:4" x14ac:dyDescent="0.3">
      <c r="A3893" s="1"/>
      <c r="B3893" s="1"/>
      <c r="C3893" s="1"/>
      <c r="D3893" s="1"/>
    </row>
    <row r="3894" spans="1:4" x14ac:dyDescent="0.3">
      <c r="A3894" s="1"/>
      <c r="B3894" s="1"/>
      <c r="C3894" s="1"/>
      <c r="D3894" s="1"/>
    </row>
    <row r="3895" spans="1:4" x14ac:dyDescent="0.3">
      <c r="A3895" s="1"/>
      <c r="B3895" s="1"/>
      <c r="C3895" s="1"/>
      <c r="D3895" s="1"/>
    </row>
    <row r="3896" spans="1:4" x14ac:dyDescent="0.3">
      <c r="A3896" s="1"/>
      <c r="B3896" s="1"/>
      <c r="C3896" s="1"/>
      <c r="D3896" s="1"/>
    </row>
    <row r="3897" spans="1:4" x14ac:dyDescent="0.3">
      <c r="A3897" s="1"/>
      <c r="B3897" s="1"/>
      <c r="C3897" s="1"/>
      <c r="D3897" s="1"/>
    </row>
    <row r="3898" spans="1:4" x14ac:dyDescent="0.3">
      <c r="A3898" s="1"/>
      <c r="B3898" s="1"/>
      <c r="C3898" s="1"/>
      <c r="D3898" s="1"/>
    </row>
    <row r="3899" spans="1:4" x14ac:dyDescent="0.3">
      <c r="A3899" s="1"/>
      <c r="B3899" s="1"/>
      <c r="C3899" s="1"/>
      <c r="D3899" s="1"/>
    </row>
    <row r="3900" spans="1:4" x14ac:dyDescent="0.3">
      <c r="A3900" s="1"/>
      <c r="B3900" s="1"/>
      <c r="C3900" s="1"/>
      <c r="D3900" s="1"/>
    </row>
    <row r="3901" spans="1:4" x14ac:dyDescent="0.3">
      <c r="A3901" s="1"/>
      <c r="B3901" s="1"/>
      <c r="C3901" s="1"/>
      <c r="D3901" s="1"/>
    </row>
    <row r="3902" spans="1:4" x14ac:dyDescent="0.3">
      <c r="A3902" s="1"/>
      <c r="B3902" s="1"/>
      <c r="C3902" s="1"/>
      <c r="D3902" s="1"/>
    </row>
    <row r="3903" spans="1:4" x14ac:dyDescent="0.3">
      <c r="A3903" s="1"/>
      <c r="B3903" s="1"/>
      <c r="C3903" s="1"/>
      <c r="D3903" s="1"/>
    </row>
    <row r="3904" spans="1:4" x14ac:dyDescent="0.3">
      <c r="A3904" s="1"/>
      <c r="B3904" s="1"/>
      <c r="C3904" s="1"/>
      <c r="D3904" s="1"/>
    </row>
    <row r="3905" spans="1:4" x14ac:dyDescent="0.3">
      <c r="A3905" s="1"/>
      <c r="B3905" s="1"/>
      <c r="C3905" s="1"/>
      <c r="D3905" s="1"/>
    </row>
    <row r="3906" spans="1:4" x14ac:dyDescent="0.3">
      <c r="A3906" s="1"/>
      <c r="B3906" s="1"/>
      <c r="C3906" s="1"/>
      <c r="D3906" s="1"/>
    </row>
    <row r="3907" spans="1:4" x14ac:dyDescent="0.3">
      <c r="A3907" s="1"/>
      <c r="B3907" s="1"/>
      <c r="C3907" s="1"/>
      <c r="D3907" s="1"/>
    </row>
    <row r="3908" spans="1:4" x14ac:dyDescent="0.3">
      <c r="A3908" s="1"/>
      <c r="B3908" s="1"/>
      <c r="C3908" s="1"/>
      <c r="D3908" s="1"/>
    </row>
    <row r="3909" spans="1:4" x14ac:dyDescent="0.3">
      <c r="A3909" s="1"/>
      <c r="B3909" s="1"/>
      <c r="C3909" s="1"/>
      <c r="D3909" s="1"/>
    </row>
    <row r="3910" spans="1:4" x14ac:dyDescent="0.3">
      <c r="A3910" s="1"/>
      <c r="B3910" s="1"/>
      <c r="C3910" s="1"/>
      <c r="D3910" s="1"/>
    </row>
    <row r="3911" spans="1:4" x14ac:dyDescent="0.3">
      <c r="A3911" s="1"/>
      <c r="B3911" s="1"/>
      <c r="C3911" s="1"/>
      <c r="D3911" s="1"/>
    </row>
    <row r="3912" spans="1:4" x14ac:dyDescent="0.3">
      <c r="A3912" s="1"/>
      <c r="B3912" s="1"/>
      <c r="C3912" s="1"/>
      <c r="D3912" s="1"/>
    </row>
    <row r="3913" spans="1:4" x14ac:dyDescent="0.3">
      <c r="A3913" s="1"/>
      <c r="B3913" s="1"/>
      <c r="C3913" s="1"/>
      <c r="D3913" s="1"/>
    </row>
    <row r="3914" spans="1:4" x14ac:dyDescent="0.3">
      <c r="A3914" s="1"/>
      <c r="B3914" s="1"/>
      <c r="C3914" s="1"/>
      <c r="D3914" s="1"/>
    </row>
    <row r="3915" spans="1:4" x14ac:dyDescent="0.3">
      <c r="A3915" s="1"/>
      <c r="B3915" s="1"/>
      <c r="C3915" s="1"/>
      <c r="D3915" s="1"/>
    </row>
    <row r="3916" spans="1:4" x14ac:dyDescent="0.3">
      <c r="A3916" s="1"/>
      <c r="B3916" s="1"/>
      <c r="C3916" s="1"/>
      <c r="D3916" s="1"/>
    </row>
    <row r="3917" spans="1:4" x14ac:dyDescent="0.3">
      <c r="A3917" s="1"/>
      <c r="B3917" s="1"/>
      <c r="C3917" s="1"/>
      <c r="D3917" s="1"/>
    </row>
    <row r="3918" spans="1:4" x14ac:dyDescent="0.3">
      <c r="A3918" s="1"/>
      <c r="B3918" s="1"/>
      <c r="C3918" s="1"/>
      <c r="D3918" s="1"/>
    </row>
    <row r="3919" spans="1:4" x14ac:dyDescent="0.3">
      <c r="A3919" s="1"/>
      <c r="B3919" s="1"/>
      <c r="C3919" s="1"/>
      <c r="D3919" s="1"/>
    </row>
    <row r="3920" spans="1:4" x14ac:dyDescent="0.3">
      <c r="A3920" s="1"/>
      <c r="B3920" s="1"/>
      <c r="C3920" s="1"/>
      <c r="D3920" s="1"/>
    </row>
    <row r="3921" spans="1:4" x14ac:dyDescent="0.3">
      <c r="A3921" s="1"/>
      <c r="B3921" s="1"/>
      <c r="C3921" s="1"/>
      <c r="D3921" s="1"/>
    </row>
    <row r="3922" spans="1:4" x14ac:dyDescent="0.3">
      <c r="A3922" s="1"/>
      <c r="B3922" s="1"/>
      <c r="C3922" s="1"/>
      <c r="D3922" s="1"/>
    </row>
    <row r="3923" spans="1:4" x14ac:dyDescent="0.3">
      <c r="A3923" s="1"/>
      <c r="B3923" s="1"/>
      <c r="C3923" s="1"/>
      <c r="D3923" s="1"/>
    </row>
    <row r="3924" spans="1:4" x14ac:dyDescent="0.3">
      <c r="A3924" s="1"/>
      <c r="B3924" s="1"/>
      <c r="C3924" s="1"/>
      <c r="D3924" s="1"/>
    </row>
    <row r="3925" spans="1:4" x14ac:dyDescent="0.3">
      <c r="A3925" s="1"/>
      <c r="B3925" s="1"/>
      <c r="C3925" s="1"/>
      <c r="D3925" s="1"/>
    </row>
    <row r="3926" spans="1:4" x14ac:dyDescent="0.3">
      <c r="A3926" s="1"/>
      <c r="B3926" s="1"/>
      <c r="C3926" s="1"/>
      <c r="D3926" s="1"/>
    </row>
    <row r="3927" spans="1:4" x14ac:dyDescent="0.3">
      <c r="A3927" s="1"/>
      <c r="B3927" s="1"/>
      <c r="C3927" s="1"/>
      <c r="D3927" s="1"/>
    </row>
    <row r="3928" spans="1:4" x14ac:dyDescent="0.3">
      <c r="A3928" s="1"/>
      <c r="B3928" s="1"/>
      <c r="C3928" s="1"/>
      <c r="D3928" s="1"/>
    </row>
    <row r="3929" spans="1:4" x14ac:dyDescent="0.3">
      <c r="A3929" s="1"/>
      <c r="B3929" s="1"/>
      <c r="C3929" s="1"/>
      <c r="D3929" s="1"/>
    </row>
    <row r="3930" spans="1:4" x14ac:dyDescent="0.3">
      <c r="A3930" s="1"/>
      <c r="B3930" s="1"/>
      <c r="C3930" s="1"/>
      <c r="D3930" s="1"/>
    </row>
    <row r="3931" spans="1:4" x14ac:dyDescent="0.3">
      <c r="A3931" s="1"/>
      <c r="B3931" s="1"/>
      <c r="C3931" s="1"/>
      <c r="D3931" s="1"/>
    </row>
    <row r="3932" spans="1:4" x14ac:dyDescent="0.3">
      <c r="A3932" s="1"/>
      <c r="B3932" s="1"/>
      <c r="C3932" s="1"/>
      <c r="D3932" s="1"/>
    </row>
    <row r="3933" spans="1:4" x14ac:dyDescent="0.3">
      <c r="A3933" s="1"/>
      <c r="B3933" s="1"/>
      <c r="C3933" s="1"/>
      <c r="D3933" s="1"/>
    </row>
    <row r="3934" spans="1:4" x14ac:dyDescent="0.3">
      <c r="A3934" s="1"/>
      <c r="B3934" s="1"/>
      <c r="C3934" s="1"/>
      <c r="D3934" s="1"/>
    </row>
    <row r="3935" spans="1:4" x14ac:dyDescent="0.3">
      <c r="A3935" s="1"/>
      <c r="B3935" s="1"/>
      <c r="C3935" s="1"/>
      <c r="D3935" s="1"/>
    </row>
    <row r="3936" spans="1:4" x14ac:dyDescent="0.3">
      <c r="A3936" s="1"/>
      <c r="B3936" s="1"/>
      <c r="C3936" s="1"/>
      <c r="D3936" s="1"/>
    </row>
    <row r="3937" spans="1:4" x14ac:dyDescent="0.3">
      <c r="A3937" s="1"/>
      <c r="B3937" s="1"/>
      <c r="C3937" s="1"/>
      <c r="D3937" s="1"/>
    </row>
    <row r="3938" spans="1:4" x14ac:dyDescent="0.3">
      <c r="A3938" s="1"/>
      <c r="B3938" s="1"/>
      <c r="C3938" s="1"/>
      <c r="D3938" s="1"/>
    </row>
    <row r="3939" spans="1:4" x14ac:dyDescent="0.3">
      <c r="A3939" s="1"/>
      <c r="B3939" s="1"/>
      <c r="C3939" s="1"/>
      <c r="D3939" s="1"/>
    </row>
    <row r="3940" spans="1:4" x14ac:dyDescent="0.3">
      <c r="A3940" s="1"/>
      <c r="B3940" s="1"/>
      <c r="C3940" s="1"/>
      <c r="D3940" s="1"/>
    </row>
    <row r="3941" spans="1:4" x14ac:dyDescent="0.3">
      <c r="A3941" s="1"/>
      <c r="B3941" s="1"/>
      <c r="C3941" s="1"/>
      <c r="D3941" s="1"/>
    </row>
    <row r="3942" spans="1:4" x14ac:dyDescent="0.3">
      <c r="A3942" s="1"/>
      <c r="B3942" s="1"/>
      <c r="C3942" s="1"/>
      <c r="D3942" s="1"/>
    </row>
    <row r="3943" spans="1:4" x14ac:dyDescent="0.3">
      <c r="A3943" s="1"/>
      <c r="B3943" s="1"/>
      <c r="C3943" s="1"/>
      <c r="D3943" s="1"/>
    </row>
    <row r="3944" spans="1:4" x14ac:dyDescent="0.3">
      <c r="A3944" s="1"/>
      <c r="B3944" s="1"/>
      <c r="C3944" s="1"/>
      <c r="D3944" s="1"/>
    </row>
    <row r="3945" spans="1:4" x14ac:dyDescent="0.3">
      <c r="A3945" s="1"/>
      <c r="B3945" s="1"/>
      <c r="C3945" s="1"/>
      <c r="D3945" s="1"/>
    </row>
    <row r="3946" spans="1:4" x14ac:dyDescent="0.3">
      <c r="A3946" s="1"/>
      <c r="B3946" s="1"/>
      <c r="C3946" s="1"/>
      <c r="D3946" s="1"/>
    </row>
    <row r="3947" spans="1:4" x14ac:dyDescent="0.3">
      <c r="A3947" s="1"/>
      <c r="B3947" s="1"/>
      <c r="C3947" s="1"/>
      <c r="D3947" s="1"/>
    </row>
    <row r="3948" spans="1:4" x14ac:dyDescent="0.3">
      <c r="A3948" s="1"/>
      <c r="B3948" s="1"/>
      <c r="C3948" s="1"/>
      <c r="D3948" s="1"/>
    </row>
    <row r="3949" spans="1:4" x14ac:dyDescent="0.3">
      <c r="A3949" s="1"/>
      <c r="B3949" s="1"/>
      <c r="C3949" s="1"/>
      <c r="D3949" s="1"/>
    </row>
    <row r="3950" spans="1:4" x14ac:dyDescent="0.3">
      <c r="A3950" s="1"/>
      <c r="B3950" s="1"/>
      <c r="C3950" s="1"/>
      <c r="D3950" s="1"/>
    </row>
    <row r="3951" spans="1:4" x14ac:dyDescent="0.3">
      <c r="A3951" s="1"/>
      <c r="B3951" s="1"/>
      <c r="C3951" s="1"/>
      <c r="D3951" s="1"/>
    </row>
    <row r="3952" spans="1:4" x14ac:dyDescent="0.3">
      <c r="A3952" s="1"/>
      <c r="B3952" s="1"/>
      <c r="C3952" s="1"/>
      <c r="D3952" s="1"/>
    </row>
    <row r="3953" spans="1:4" x14ac:dyDescent="0.3">
      <c r="A3953" s="1"/>
      <c r="B3953" s="1"/>
      <c r="C3953" s="1"/>
      <c r="D3953" s="1"/>
    </row>
    <row r="3954" spans="1:4" x14ac:dyDescent="0.3">
      <c r="A3954" s="1"/>
      <c r="B3954" s="1"/>
      <c r="C3954" s="1"/>
      <c r="D3954" s="1"/>
    </row>
    <row r="3955" spans="1:4" x14ac:dyDescent="0.3">
      <c r="A3955" s="1"/>
      <c r="B3955" s="1"/>
      <c r="C3955" s="1"/>
      <c r="D3955" s="1"/>
    </row>
    <row r="3956" spans="1:4" x14ac:dyDescent="0.3">
      <c r="A3956" s="1"/>
      <c r="B3956" s="1"/>
      <c r="C3956" s="1"/>
      <c r="D3956" s="1"/>
    </row>
    <row r="3957" spans="1:4" x14ac:dyDescent="0.3">
      <c r="A3957" s="1"/>
      <c r="B3957" s="1"/>
      <c r="C3957" s="1"/>
      <c r="D3957" s="1"/>
    </row>
    <row r="3958" spans="1:4" x14ac:dyDescent="0.3">
      <c r="A3958" s="1"/>
      <c r="B3958" s="1"/>
      <c r="C3958" s="1"/>
      <c r="D3958" s="1"/>
    </row>
    <row r="3959" spans="1:4" x14ac:dyDescent="0.3">
      <c r="A3959" s="1"/>
      <c r="B3959" s="1"/>
      <c r="C3959" s="1"/>
      <c r="D3959" s="1"/>
    </row>
    <row r="3960" spans="1:4" x14ac:dyDescent="0.3">
      <c r="A3960" s="1"/>
      <c r="B3960" s="1"/>
      <c r="C3960" s="1"/>
      <c r="D3960" s="1"/>
    </row>
    <row r="3961" spans="1:4" x14ac:dyDescent="0.3">
      <c r="A3961" s="1"/>
      <c r="B3961" s="1"/>
      <c r="C3961" s="1"/>
      <c r="D3961" s="1"/>
    </row>
    <row r="3962" spans="1:4" x14ac:dyDescent="0.3">
      <c r="A3962" s="1"/>
      <c r="B3962" s="1"/>
      <c r="C3962" s="1"/>
      <c r="D3962" s="1"/>
    </row>
    <row r="3963" spans="1:4" x14ac:dyDescent="0.3">
      <c r="A3963" s="1"/>
      <c r="B3963" s="1"/>
      <c r="C3963" s="1"/>
      <c r="D3963" s="1"/>
    </row>
    <row r="3964" spans="1:4" x14ac:dyDescent="0.3">
      <c r="A3964" s="1"/>
      <c r="B3964" s="1"/>
      <c r="C3964" s="1"/>
      <c r="D3964" s="1"/>
    </row>
    <row r="3965" spans="1:4" x14ac:dyDescent="0.3">
      <c r="A3965" s="1"/>
      <c r="B3965" s="1"/>
      <c r="C3965" s="1"/>
      <c r="D3965" s="1"/>
    </row>
    <row r="3966" spans="1:4" x14ac:dyDescent="0.3">
      <c r="A3966" s="1"/>
      <c r="B3966" s="1"/>
      <c r="C3966" s="1"/>
      <c r="D3966" s="1"/>
    </row>
    <row r="3967" spans="1:4" x14ac:dyDescent="0.3">
      <c r="A3967" s="1"/>
      <c r="B3967" s="1"/>
      <c r="C3967" s="1"/>
      <c r="D3967" s="1"/>
    </row>
    <row r="3968" spans="1:4" x14ac:dyDescent="0.3">
      <c r="A3968" s="1"/>
      <c r="B3968" s="1"/>
      <c r="C3968" s="1"/>
      <c r="D3968" s="1"/>
    </row>
    <row r="3969" spans="1:4" x14ac:dyDescent="0.3">
      <c r="A3969" s="1"/>
      <c r="B3969" s="1"/>
      <c r="C3969" s="1"/>
      <c r="D3969" s="1"/>
    </row>
    <row r="3970" spans="1:4" x14ac:dyDescent="0.3">
      <c r="A3970" s="1"/>
      <c r="B3970" s="1"/>
      <c r="C3970" s="1"/>
      <c r="D3970" s="1"/>
    </row>
    <row r="3971" spans="1:4" x14ac:dyDescent="0.3">
      <c r="A3971" s="1"/>
      <c r="B3971" s="1"/>
      <c r="C3971" s="1"/>
      <c r="D3971" s="1"/>
    </row>
    <row r="3972" spans="1:4" x14ac:dyDescent="0.3">
      <c r="A3972" s="1"/>
      <c r="B3972" s="1"/>
      <c r="C3972" s="1"/>
      <c r="D3972" s="1"/>
    </row>
    <row r="3973" spans="1:4" x14ac:dyDescent="0.3">
      <c r="A3973" s="1"/>
      <c r="B3973" s="1"/>
      <c r="C3973" s="1"/>
      <c r="D3973" s="1"/>
    </row>
    <row r="3974" spans="1:4" x14ac:dyDescent="0.3">
      <c r="A3974" s="1"/>
      <c r="B3974" s="1"/>
      <c r="C3974" s="1"/>
      <c r="D3974" s="1"/>
    </row>
    <row r="3975" spans="1:4" x14ac:dyDescent="0.3">
      <c r="A3975" s="1"/>
      <c r="B3975" s="1"/>
      <c r="C3975" s="1"/>
      <c r="D3975" s="1"/>
    </row>
    <row r="3976" spans="1:4" x14ac:dyDescent="0.3">
      <c r="A3976" s="1"/>
      <c r="B3976" s="1"/>
      <c r="C3976" s="1"/>
      <c r="D3976" s="1"/>
    </row>
    <row r="3977" spans="1:4" x14ac:dyDescent="0.3">
      <c r="A3977" s="1"/>
      <c r="B3977" s="1"/>
      <c r="C3977" s="1"/>
      <c r="D3977" s="1"/>
    </row>
    <row r="3978" spans="1:4" x14ac:dyDescent="0.3">
      <c r="A3978" s="1"/>
      <c r="B3978" s="1"/>
      <c r="C3978" s="1"/>
      <c r="D3978" s="1"/>
    </row>
    <row r="3979" spans="1:4" x14ac:dyDescent="0.3">
      <c r="A3979" s="1"/>
      <c r="B3979" s="1"/>
      <c r="C3979" s="1"/>
      <c r="D3979" s="1"/>
    </row>
    <row r="3980" spans="1:4" x14ac:dyDescent="0.3">
      <c r="A3980" s="1"/>
      <c r="B3980" s="1"/>
      <c r="C3980" s="1"/>
      <c r="D3980" s="1"/>
    </row>
    <row r="3981" spans="1:4" x14ac:dyDescent="0.3">
      <c r="A3981" s="1"/>
      <c r="B3981" s="1"/>
      <c r="C3981" s="1"/>
      <c r="D3981" s="1"/>
    </row>
    <row r="3982" spans="1:4" x14ac:dyDescent="0.3">
      <c r="A3982" s="1"/>
      <c r="B3982" s="1"/>
      <c r="C3982" s="1"/>
      <c r="D3982" s="1"/>
    </row>
    <row r="3983" spans="1:4" x14ac:dyDescent="0.3">
      <c r="A3983" s="1"/>
      <c r="B3983" s="1"/>
      <c r="C3983" s="1"/>
      <c r="D3983" s="1"/>
    </row>
    <row r="3984" spans="1:4" x14ac:dyDescent="0.3">
      <c r="A3984" s="1"/>
      <c r="B3984" s="1"/>
      <c r="C3984" s="1"/>
      <c r="D3984" s="1"/>
    </row>
    <row r="3985" spans="1:4" x14ac:dyDescent="0.3">
      <c r="A3985" s="1"/>
      <c r="B3985" s="1"/>
      <c r="C3985" s="1"/>
      <c r="D3985" s="1"/>
    </row>
    <row r="3986" spans="1:4" x14ac:dyDescent="0.3">
      <c r="A3986" s="1"/>
      <c r="B3986" s="1"/>
      <c r="C3986" s="1"/>
      <c r="D3986" s="1"/>
    </row>
    <row r="3987" spans="1:4" x14ac:dyDescent="0.3">
      <c r="A3987" s="1"/>
      <c r="B3987" s="1"/>
      <c r="C3987" s="1"/>
      <c r="D3987" s="1"/>
    </row>
    <row r="3988" spans="1:4" x14ac:dyDescent="0.3">
      <c r="A3988" s="1"/>
      <c r="B3988" s="1"/>
      <c r="C3988" s="1"/>
      <c r="D3988" s="1"/>
    </row>
    <row r="3989" spans="1:4" x14ac:dyDescent="0.3">
      <c r="A3989" s="1"/>
      <c r="B3989" s="1"/>
      <c r="C3989" s="1"/>
      <c r="D3989" s="1"/>
    </row>
    <row r="3990" spans="1:4" x14ac:dyDescent="0.3">
      <c r="A3990" s="1"/>
      <c r="B3990" s="1"/>
      <c r="C3990" s="1"/>
      <c r="D3990" s="1"/>
    </row>
    <row r="3991" spans="1:4" x14ac:dyDescent="0.3">
      <c r="A3991" s="1"/>
      <c r="B3991" s="1"/>
      <c r="C3991" s="1"/>
      <c r="D3991" s="1"/>
    </row>
    <row r="3992" spans="1:4" x14ac:dyDescent="0.3">
      <c r="A3992" s="1"/>
      <c r="B3992" s="1"/>
      <c r="C3992" s="1"/>
      <c r="D3992" s="1"/>
    </row>
    <row r="3993" spans="1:4" x14ac:dyDescent="0.3">
      <c r="A3993" s="1"/>
      <c r="B3993" s="1"/>
      <c r="C3993" s="1"/>
      <c r="D3993" s="1"/>
    </row>
    <row r="3994" spans="1:4" x14ac:dyDescent="0.3">
      <c r="A3994" s="1"/>
      <c r="B3994" s="1"/>
      <c r="C3994" s="1"/>
      <c r="D3994" s="1"/>
    </row>
    <row r="3995" spans="1:4" x14ac:dyDescent="0.3">
      <c r="A3995" s="1"/>
      <c r="B3995" s="1"/>
      <c r="C3995" s="1"/>
      <c r="D3995" s="1"/>
    </row>
    <row r="3996" spans="1:4" x14ac:dyDescent="0.3">
      <c r="A3996" s="1"/>
      <c r="B3996" s="1"/>
      <c r="C3996" s="1"/>
      <c r="D3996" s="1"/>
    </row>
    <row r="3997" spans="1:4" x14ac:dyDescent="0.3">
      <c r="A3997" s="1"/>
      <c r="B3997" s="1"/>
      <c r="C3997" s="1"/>
      <c r="D3997" s="1"/>
    </row>
    <row r="3998" spans="1:4" x14ac:dyDescent="0.3">
      <c r="A3998" s="1"/>
      <c r="B3998" s="1"/>
      <c r="C3998" s="1"/>
      <c r="D3998" s="1"/>
    </row>
    <row r="3999" spans="1:4" x14ac:dyDescent="0.3">
      <c r="A3999" s="1"/>
      <c r="B3999" s="1"/>
      <c r="C3999" s="1"/>
      <c r="D3999" s="1"/>
    </row>
    <row r="4000" spans="1:4" x14ac:dyDescent="0.3">
      <c r="A4000" s="1"/>
      <c r="B4000" s="1"/>
      <c r="C4000" s="1"/>
      <c r="D4000" s="1"/>
    </row>
    <row r="4001" spans="1:4" x14ac:dyDescent="0.3">
      <c r="A4001" s="1"/>
      <c r="B4001" s="1"/>
      <c r="C4001" s="1"/>
      <c r="D4001" s="1"/>
    </row>
    <row r="4002" spans="1:4" x14ac:dyDescent="0.3">
      <c r="A4002" s="1"/>
      <c r="B4002" s="1"/>
      <c r="C4002" s="1"/>
      <c r="D4002" s="1"/>
    </row>
    <row r="4003" spans="1:4" x14ac:dyDescent="0.3">
      <c r="A4003" s="1"/>
      <c r="B4003" s="1"/>
      <c r="C4003" s="1"/>
      <c r="D4003" s="1"/>
    </row>
    <row r="4004" spans="1:4" x14ac:dyDescent="0.3">
      <c r="A4004" s="1"/>
      <c r="B4004" s="1"/>
      <c r="C4004" s="1"/>
      <c r="D4004" s="1"/>
    </row>
    <row r="4005" spans="1:4" x14ac:dyDescent="0.3">
      <c r="A4005" s="1"/>
      <c r="B4005" s="1"/>
      <c r="C4005" s="1"/>
      <c r="D4005" s="1"/>
    </row>
    <row r="4006" spans="1:4" x14ac:dyDescent="0.3">
      <c r="A4006" s="1"/>
      <c r="B4006" s="1"/>
      <c r="C4006" s="1"/>
      <c r="D4006" s="1"/>
    </row>
    <row r="4007" spans="1:4" x14ac:dyDescent="0.3">
      <c r="A4007" s="1"/>
      <c r="B4007" s="1"/>
      <c r="C4007" s="1"/>
      <c r="D4007" s="1"/>
    </row>
    <row r="4008" spans="1:4" x14ac:dyDescent="0.3">
      <c r="A4008" s="1"/>
      <c r="B4008" s="1"/>
      <c r="C4008" s="1"/>
      <c r="D4008" s="1"/>
    </row>
    <row r="4009" spans="1:4" x14ac:dyDescent="0.3">
      <c r="A4009" s="1"/>
      <c r="B4009" s="1"/>
      <c r="C4009" s="1"/>
      <c r="D4009" s="1"/>
    </row>
    <row r="4010" spans="1:4" x14ac:dyDescent="0.3">
      <c r="A4010" s="1"/>
      <c r="B4010" s="1"/>
      <c r="C4010" s="1"/>
      <c r="D4010" s="1"/>
    </row>
    <row r="4011" spans="1:4" x14ac:dyDescent="0.3">
      <c r="A4011" s="1"/>
      <c r="B4011" s="1"/>
      <c r="C4011" s="1"/>
      <c r="D4011" s="1"/>
    </row>
    <row r="4012" spans="1:4" x14ac:dyDescent="0.3">
      <c r="A4012" s="1"/>
      <c r="B4012" s="1"/>
      <c r="C4012" s="1"/>
      <c r="D4012" s="1"/>
    </row>
    <row r="4013" spans="1:4" x14ac:dyDescent="0.3">
      <c r="A4013" s="1"/>
      <c r="B4013" s="1"/>
      <c r="C4013" s="1"/>
      <c r="D4013" s="1"/>
    </row>
    <row r="4014" spans="1:4" x14ac:dyDescent="0.3">
      <c r="A4014" s="1"/>
      <c r="B4014" s="1"/>
      <c r="C4014" s="1"/>
      <c r="D4014" s="1"/>
    </row>
    <row r="4015" spans="1:4" x14ac:dyDescent="0.3">
      <c r="A4015" s="1"/>
      <c r="B4015" s="1"/>
      <c r="C4015" s="1"/>
      <c r="D4015" s="1"/>
    </row>
    <row r="4016" spans="1:4" x14ac:dyDescent="0.3">
      <c r="A4016" s="1"/>
      <c r="B4016" s="1"/>
      <c r="C4016" s="1"/>
      <c r="D4016" s="1"/>
    </row>
    <row r="4017" spans="1:4" x14ac:dyDescent="0.3">
      <c r="A4017" s="1"/>
      <c r="B4017" s="1"/>
      <c r="C4017" s="1"/>
      <c r="D4017" s="1"/>
    </row>
    <row r="4018" spans="1:4" x14ac:dyDescent="0.3">
      <c r="A4018" s="1"/>
      <c r="B4018" s="1"/>
      <c r="C4018" s="1"/>
      <c r="D4018" s="1"/>
    </row>
    <row r="4019" spans="1:4" x14ac:dyDescent="0.3">
      <c r="A4019" s="1"/>
      <c r="B4019" s="1"/>
      <c r="C4019" s="1"/>
      <c r="D4019" s="1"/>
    </row>
    <row r="4020" spans="1:4" x14ac:dyDescent="0.3">
      <c r="A4020" s="1"/>
      <c r="B4020" s="1"/>
      <c r="C4020" s="1"/>
      <c r="D4020" s="1"/>
    </row>
    <row r="4021" spans="1:4" x14ac:dyDescent="0.3">
      <c r="A4021" s="1"/>
      <c r="B4021" s="1"/>
      <c r="C4021" s="1"/>
      <c r="D4021" s="1"/>
    </row>
    <row r="4022" spans="1:4" x14ac:dyDescent="0.3">
      <c r="A4022" s="1"/>
      <c r="B4022" s="1"/>
      <c r="C4022" s="1"/>
      <c r="D4022" s="1"/>
    </row>
    <row r="4023" spans="1:4" x14ac:dyDescent="0.3">
      <c r="A4023" s="1"/>
      <c r="B4023" s="1"/>
      <c r="C4023" s="1"/>
      <c r="D4023" s="1"/>
    </row>
    <row r="4024" spans="1:4" x14ac:dyDescent="0.3">
      <c r="A4024" s="1"/>
      <c r="B4024" s="1"/>
      <c r="C4024" s="1"/>
      <c r="D4024" s="1"/>
    </row>
    <row r="4025" spans="1:4" x14ac:dyDescent="0.3">
      <c r="A4025" s="1"/>
      <c r="B4025" s="1"/>
      <c r="C4025" s="1"/>
      <c r="D4025" s="1"/>
    </row>
    <row r="4026" spans="1:4" x14ac:dyDescent="0.3">
      <c r="A4026" s="1"/>
      <c r="B4026" s="1"/>
      <c r="C4026" s="1"/>
      <c r="D4026" s="1"/>
    </row>
    <row r="4027" spans="1:4" x14ac:dyDescent="0.3">
      <c r="A4027" s="1"/>
      <c r="B4027" s="1"/>
      <c r="C4027" s="1"/>
      <c r="D4027" s="1"/>
    </row>
    <row r="4028" spans="1:4" x14ac:dyDescent="0.3">
      <c r="A4028" s="1"/>
      <c r="B4028" s="1"/>
      <c r="C4028" s="1"/>
      <c r="D4028" s="1"/>
    </row>
    <row r="4029" spans="1:4" x14ac:dyDescent="0.3">
      <c r="A4029" s="1"/>
      <c r="B4029" s="1"/>
      <c r="C4029" s="1"/>
      <c r="D4029" s="1"/>
    </row>
    <row r="4030" spans="1:4" x14ac:dyDescent="0.3">
      <c r="A4030" s="1"/>
      <c r="B4030" s="1"/>
      <c r="C4030" s="1"/>
      <c r="D4030" s="1"/>
    </row>
    <row r="4031" spans="1:4" x14ac:dyDescent="0.3">
      <c r="A4031" s="1"/>
      <c r="B4031" s="1"/>
      <c r="C4031" s="1"/>
      <c r="D4031" s="1"/>
    </row>
    <row r="4032" spans="1:4" x14ac:dyDescent="0.3">
      <c r="A4032" s="1"/>
      <c r="B4032" s="1"/>
      <c r="C4032" s="1"/>
      <c r="D4032" s="1"/>
    </row>
    <row r="4033" spans="1:4" x14ac:dyDescent="0.3">
      <c r="A4033" s="1"/>
      <c r="B4033" s="1"/>
      <c r="C4033" s="1"/>
      <c r="D4033" s="1"/>
    </row>
    <row r="4034" spans="1:4" x14ac:dyDescent="0.3">
      <c r="A4034" s="1"/>
      <c r="B4034" s="1"/>
      <c r="C4034" s="1"/>
      <c r="D4034" s="1"/>
    </row>
    <row r="4035" spans="1:4" x14ac:dyDescent="0.3">
      <c r="A4035" s="1"/>
      <c r="B4035" s="1"/>
      <c r="C4035" s="1"/>
      <c r="D4035" s="1"/>
    </row>
    <row r="4036" spans="1:4" x14ac:dyDescent="0.3">
      <c r="A4036" s="1"/>
      <c r="B4036" s="1"/>
      <c r="C4036" s="1"/>
      <c r="D4036" s="1"/>
    </row>
    <row r="4037" spans="1:4" x14ac:dyDescent="0.3">
      <c r="A4037" s="1"/>
      <c r="B4037" s="1"/>
      <c r="C4037" s="1"/>
      <c r="D4037" s="1"/>
    </row>
    <row r="4038" spans="1:4" x14ac:dyDescent="0.3">
      <c r="A4038" s="1"/>
      <c r="B4038" s="1"/>
      <c r="C4038" s="1"/>
      <c r="D4038" s="1"/>
    </row>
    <row r="4039" spans="1:4" x14ac:dyDescent="0.3">
      <c r="A4039" s="1"/>
      <c r="B4039" s="1"/>
      <c r="C4039" s="1"/>
      <c r="D4039" s="1"/>
    </row>
    <row r="4040" spans="1:4" x14ac:dyDescent="0.3">
      <c r="A4040" s="1"/>
      <c r="B4040" s="1"/>
      <c r="C4040" s="1"/>
      <c r="D4040" s="1"/>
    </row>
    <row r="4041" spans="1:4" x14ac:dyDescent="0.3">
      <c r="A4041" s="1"/>
      <c r="B4041" s="1"/>
      <c r="C4041" s="1"/>
      <c r="D4041" s="1"/>
    </row>
    <row r="4042" spans="1:4" x14ac:dyDescent="0.3">
      <c r="A4042" s="1"/>
      <c r="B4042" s="1"/>
      <c r="C4042" s="1"/>
      <c r="D4042" s="1"/>
    </row>
    <row r="4043" spans="1:4" x14ac:dyDescent="0.3">
      <c r="A4043" s="1"/>
      <c r="B4043" s="1"/>
      <c r="C4043" s="1"/>
      <c r="D4043" s="1"/>
    </row>
    <row r="4044" spans="1:4" x14ac:dyDescent="0.3">
      <c r="A4044" s="1"/>
      <c r="B4044" s="1"/>
      <c r="C4044" s="1"/>
      <c r="D4044" s="1"/>
    </row>
    <row r="4045" spans="1:4" x14ac:dyDescent="0.3">
      <c r="A4045" s="1"/>
      <c r="B4045" s="1"/>
      <c r="C4045" s="1"/>
      <c r="D4045" s="1"/>
    </row>
    <row r="4046" spans="1:4" x14ac:dyDescent="0.3">
      <c r="A4046" s="1"/>
      <c r="B4046" s="1"/>
      <c r="C4046" s="1"/>
      <c r="D4046" s="1"/>
    </row>
    <row r="4047" spans="1:4" x14ac:dyDescent="0.3">
      <c r="A4047" s="1"/>
      <c r="B4047" s="1"/>
      <c r="C4047" s="1"/>
      <c r="D4047" s="1"/>
    </row>
    <row r="4048" spans="1:4" x14ac:dyDescent="0.3">
      <c r="A4048" s="1"/>
      <c r="B4048" s="1"/>
      <c r="C4048" s="1"/>
      <c r="D4048" s="1"/>
    </row>
    <row r="4049" spans="1:4" x14ac:dyDescent="0.3">
      <c r="A4049" s="1"/>
      <c r="B4049" s="1"/>
      <c r="C4049" s="1"/>
      <c r="D4049" s="1"/>
    </row>
    <row r="4050" spans="1:4" x14ac:dyDescent="0.3">
      <c r="A4050" s="1"/>
      <c r="B4050" s="1"/>
      <c r="C4050" s="1"/>
      <c r="D4050" s="1"/>
    </row>
    <row r="4051" spans="1:4" x14ac:dyDescent="0.3">
      <c r="A4051" s="1"/>
      <c r="B4051" s="1"/>
      <c r="C4051" s="1"/>
      <c r="D4051" s="1"/>
    </row>
    <row r="4052" spans="1:4" x14ac:dyDescent="0.3">
      <c r="A4052" s="1"/>
      <c r="B4052" s="1"/>
      <c r="C4052" s="1"/>
      <c r="D4052" s="1"/>
    </row>
    <row r="4053" spans="1:4" x14ac:dyDescent="0.3">
      <c r="A4053" s="1"/>
      <c r="B4053" s="1"/>
      <c r="C4053" s="1"/>
      <c r="D4053" s="1"/>
    </row>
    <row r="4054" spans="1:4" x14ac:dyDescent="0.3">
      <c r="A4054" s="1"/>
      <c r="B4054" s="1"/>
      <c r="C4054" s="1"/>
      <c r="D4054" s="1"/>
    </row>
    <row r="4055" spans="1:4" x14ac:dyDescent="0.3">
      <c r="A4055" s="1"/>
      <c r="B4055" s="1"/>
      <c r="C4055" s="1"/>
      <c r="D4055" s="1"/>
    </row>
    <row r="4056" spans="1:4" x14ac:dyDescent="0.3">
      <c r="A4056" s="1"/>
      <c r="B4056" s="1"/>
      <c r="C4056" s="1"/>
      <c r="D4056" s="1"/>
    </row>
    <row r="4057" spans="1:4" x14ac:dyDescent="0.3">
      <c r="A4057" s="1"/>
      <c r="B4057" s="1"/>
      <c r="C4057" s="1"/>
      <c r="D4057" s="1"/>
    </row>
    <row r="4058" spans="1:4" x14ac:dyDescent="0.3">
      <c r="A4058" s="1"/>
      <c r="B4058" s="1"/>
      <c r="C4058" s="1"/>
      <c r="D4058" s="1"/>
    </row>
    <row r="4059" spans="1:4" x14ac:dyDescent="0.3">
      <c r="A4059" s="1"/>
      <c r="B4059" s="1"/>
      <c r="C4059" s="1"/>
      <c r="D4059" s="1"/>
    </row>
    <row r="4060" spans="1:4" x14ac:dyDescent="0.3">
      <c r="A4060" s="1"/>
      <c r="B4060" s="1"/>
      <c r="C4060" s="1"/>
      <c r="D4060" s="1"/>
    </row>
    <row r="4061" spans="1:4" x14ac:dyDescent="0.3">
      <c r="A4061" s="1"/>
      <c r="B4061" s="1"/>
      <c r="C4061" s="1"/>
      <c r="D4061" s="1"/>
    </row>
    <row r="4062" spans="1:4" x14ac:dyDescent="0.3">
      <c r="A4062" s="1"/>
      <c r="B4062" s="1"/>
      <c r="C4062" s="1"/>
      <c r="D4062" s="1"/>
    </row>
    <row r="4063" spans="1:4" x14ac:dyDescent="0.3">
      <c r="A4063" s="1"/>
      <c r="B4063" s="1"/>
      <c r="C4063" s="1"/>
      <c r="D4063" s="1"/>
    </row>
    <row r="4064" spans="1:4" x14ac:dyDescent="0.3">
      <c r="A4064" s="1"/>
      <c r="B4064" s="1"/>
      <c r="C4064" s="1"/>
      <c r="D4064" s="1"/>
    </row>
    <row r="4065" spans="1:4" x14ac:dyDescent="0.3">
      <c r="A4065" s="1"/>
      <c r="B4065" s="1"/>
      <c r="C4065" s="1"/>
      <c r="D4065" s="1"/>
    </row>
    <row r="4066" spans="1:4" x14ac:dyDescent="0.3">
      <c r="A4066" s="1"/>
      <c r="B4066" s="1"/>
      <c r="C4066" s="1"/>
      <c r="D4066" s="1"/>
    </row>
    <row r="4067" spans="1:4" x14ac:dyDescent="0.3">
      <c r="A4067" s="1"/>
      <c r="B4067" s="1"/>
      <c r="C4067" s="1"/>
      <c r="D4067" s="1"/>
    </row>
    <row r="4068" spans="1:4" x14ac:dyDescent="0.3">
      <c r="A4068" s="1"/>
      <c r="B4068" s="1"/>
      <c r="C4068" s="1"/>
      <c r="D4068" s="1"/>
    </row>
    <row r="4069" spans="1:4" x14ac:dyDescent="0.3">
      <c r="A4069" s="1"/>
      <c r="B4069" s="1"/>
      <c r="C4069" s="1"/>
      <c r="D4069" s="1"/>
    </row>
    <row r="4070" spans="1:4" x14ac:dyDescent="0.3">
      <c r="A4070" s="1"/>
      <c r="B4070" s="1"/>
      <c r="C4070" s="1"/>
      <c r="D4070" s="1"/>
    </row>
    <row r="4071" spans="1:4" x14ac:dyDescent="0.3">
      <c r="A4071" s="1"/>
      <c r="B4071" s="1"/>
      <c r="C4071" s="1"/>
      <c r="D4071" s="1"/>
    </row>
    <row r="4072" spans="1:4" x14ac:dyDescent="0.3">
      <c r="A4072" s="1"/>
      <c r="B4072" s="1"/>
      <c r="C4072" s="1"/>
      <c r="D4072" s="1"/>
    </row>
    <row r="4073" spans="1:4" x14ac:dyDescent="0.3">
      <c r="A4073" s="1"/>
      <c r="B4073" s="1"/>
      <c r="C4073" s="1"/>
      <c r="D4073" s="1"/>
    </row>
    <row r="4074" spans="1:4" x14ac:dyDescent="0.3">
      <c r="A4074" s="1"/>
      <c r="B4074" s="1"/>
      <c r="C4074" s="1"/>
      <c r="D4074" s="1"/>
    </row>
    <row r="4075" spans="1:4" x14ac:dyDescent="0.3">
      <c r="A4075" s="1"/>
      <c r="B4075" s="1"/>
      <c r="C4075" s="1"/>
      <c r="D4075" s="1"/>
    </row>
    <row r="4076" spans="1:4" x14ac:dyDescent="0.3">
      <c r="A4076" s="1"/>
      <c r="B4076" s="1"/>
      <c r="C4076" s="1"/>
      <c r="D4076" s="1"/>
    </row>
    <row r="4077" spans="1:4" x14ac:dyDescent="0.3">
      <c r="A4077" s="1"/>
      <c r="B4077" s="1"/>
      <c r="C4077" s="1"/>
      <c r="D4077" s="1"/>
    </row>
    <row r="4078" spans="1:4" x14ac:dyDescent="0.3">
      <c r="A4078" s="1"/>
      <c r="B4078" s="1"/>
      <c r="C4078" s="1"/>
      <c r="D4078" s="1"/>
    </row>
    <row r="4079" spans="1:4" x14ac:dyDescent="0.3">
      <c r="A4079" s="1"/>
      <c r="B4079" s="1"/>
      <c r="C4079" s="1"/>
      <c r="D4079" s="1"/>
    </row>
    <row r="4080" spans="1:4" x14ac:dyDescent="0.3">
      <c r="A4080" s="1"/>
      <c r="B4080" s="1"/>
      <c r="C4080" s="1"/>
      <c r="D4080" s="1"/>
    </row>
    <row r="4081" spans="1:4" x14ac:dyDescent="0.3">
      <c r="A4081" s="1"/>
      <c r="B4081" s="1"/>
      <c r="C4081" s="1"/>
      <c r="D4081" s="1"/>
    </row>
    <row r="4082" spans="1:4" x14ac:dyDescent="0.3">
      <c r="A4082" s="1"/>
      <c r="B4082" s="1"/>
      <c r="C4082" s="1"/>
      <c r="D4082" s="1"/>
    </row>
    <row r="4083" spans="1:4" x14ac:dyDescent="0.3">
      <c r="A4083" s="1"/>
      <c r="B4083" s="1"/>
      <c r="C4083" s="1"/>
      <c r="D4083" s="1"/>
    </row>
    <row r="4084" spans="1:4" x14ac:dyDescent="0.3">
      <c r="A4084" s="1"/>
      <c r="B4084" s="1"/>
      <c r="C4084" s="1"/>
      <c r="D4084" s="1"/>
    </row>
    <row r="4085" spans="1:4" x14ac:dyDescent="0.3">
      <c r="A4085" s="1"/>
      <c r="B4085" s="1"/>
      <c r="C4085" s="1"/>
      <c r="D4085" s="1"/>
    </row>
    <row r="4086" spans="1:4" x14ac:dyDescent="0.3">
      <c r="A4086" s="1"/>
      <c r="B4086" s="1"/>
      <c r="C4086" s="1"/>
      <c r="D4086" s="1"/>
    </row>
    <row r="4087" spans="1:4" x14ac:dyDescent="0.3">
      <c r="A4087" s="1"/>
      <c r="B4087" s="1"/>
      <c r="C4087" s="1"/>
      <c r="D4087" s="1"/>
    </row>
    <row r="4088" spans="1:4" x14ac:dyDescent="0.3">
      <c r="A4088" s="1"/>
      <c r="B4088" s="1"/>
      <c r="C4088" s="1"/>
      <c r="D4088" s="1"/>
    </row>
    <row r="4089" spans="1:4" x14ac:dyDescent="0.3">
      <c r="A4089" s="1"/>
      <c r="B4089" s="1"/>
      <c r="C4089" s="1"/>
      <c r="D4089" s="1"/>
    </row>
    <row r="4090" spans="1:4" x14ac:dyDescent="0.3">
      <c r="A4090" s="1"/>
      <c r="B4090" s="1"/>
      <c r="C4090" s="1"/>
      <c r="D4090" s="1"/>
    </row>
    <row r="4091" spans="1:4" x14ac:dyDescent="0.3">
      <c r="A4091" s="1"/>
      <c r="B4091" s="1"/>
      <c r="C4091" s="1"/>
      <c r="D4091" s="1"/>
    </row>
    <row r="4092" spans="1:4" x14ac:dyDescent="0.3">
      <c r="A4092" s="1"/>
      <c r="B4092" s="1"/>
      <c r="C4092" s="1"/>
      <c r="D4092" s="1"/>
    </row>
    <row r="4093" spans="1:4" x14ac:dyDescent="0.3">
      <c r="A4093" s="1"/>
      <c r="B4093" s="1"/>
      <c r="C4093" s="1"/>
      <c r="D4093" s="1"/>
    </row>
    <row r="4094" spans="1:4" x14ac:dyDescent="0.3">
      <c r="A4094" s="1"/>
      <c r="B4094" s="1"/>
      <c r="C4094" s="1"/>
      <c r="D4094" s="1"/>
    </row>
    <row r="4095" spans="1:4" x14ac:dyDescent="0.3">
      <c r="A4095" s="1"/>
      <c r="B4095" s="1"/>
      <c r="C4095" s="1"/>
      <c r="D4095" s="1"/>
    </row>
    <row r="4096" spans="1:4" x14ac:dyDescent="0.3">
      <c r="A4096" s="1"/>
      <c r="B4096" s="1"/>
      <c r="C4096" s="1"/>
      <c r="D4096" s="1"/>
    </row>
    <row r="4097" spans="1:4" x14ac:dyDescent="0.3">
      <c r="A4097" s="1"/>
      <c r="B4097" s="1"/>
      <c r="C4097" s="1"/>
      <c r="D4097" s="1"/>
    </row>
    <row r="4098" spans="1:4" x14ac:dyDescent="0.3">
      <c r="A4098" s="1"/>
      <c r="B4098" s="1"/>
      <c r="C4098" s="1"/>
      <c r="D4098" s="1"/>
    </row>
    <row r="4099" spans="1:4" x14ac:dyDescent="0.3">
      <c r="A4099" s="1"/>
      <c r="B4099" s="1"/>
      <c r="C4099" s="1"/>
      <c r="D4099" s="1"/>
    </row>
    <row r="4100" spans="1:4" x14ac:dyDescent="0.3">
      <c r="A4100" s="1"/>
      <c r="B4100" s="1"/>
      <c r="C4100" s="1"/>
      <c r="D4100" s="1"/>
    </row>
    <row r="4101" spans="1:4" x14ac:dyDescent="0.3">
      <c r="A4101" s="1"/>
      <c r="B4101" s="1"/>
      <c r="C4101" s="1"/>
      <c r="D4101" s="1"/>
    </row>
    <row r="4102" spans="1:4" x14ac:dyDescent="0.3">
      <c r="A4102" s="1"/>
      <c r="B4102" s="1"/>
      <c r="C4102" s="1"/>
      <c r="D4102" s="1"/>
    </row>
    <row r="4103" spans="1:4" x14ac:dyDescent="0.3">
      <c r="A4103" s="1"/>
      <c r="B4103" s="1"/>
      <c r="C4103" s="1"/>
      <c r="D4103" s="1"/>
    </row>
    <row r="4104" spans="1:4" x14ac:dyDescent="0.3">
      <c r="A4104" s="1"/>
      <c r="B4104" s="1"/>
      <c r="C4104" s="1"/>
      <c r="D4104" s="1"/>
    </row>
    <row r="4105" spans="1:4" x14ac:dyDescent="0.3">
      <c r="A4105" s="1"/>
      <c r="B4105" s="1"/>
      <c r="C4105" s="1"/>
      <c r="D4105" s="1"/>
    </row>
    <row r="4106" spans="1:4" x14ac:dyDescent="0.3">
      <c r="A4106" s="1"/>
      <c r="B4106" s="1"/>
      <c r="C4106" s="1"/>
      <c r="D4106" s="1"/>
    </row>
    <row r="4107" spans="1:4" x14ac:dyDescent="0.3">
      <c r="A4107" s="1"/>
      <c r="B4107" s="1"/>
      <c r="C4107" s="1"/>
      <c r="D4107" s="1"/>
    </row>
    <row r="4108" spans="1:4" x14ac:dyDescent="0.3">
      <c r="A4108" s="1"/>
      <c r="B4108" s="1"/>
      <c r="C4108" s="1"/>
      <c r="D4108" s="1"/>
    </row>
    <row r="4109" spans="1:4" x14ac:dyDescent="0.3">
      <c r="A4109" s="1"/>
      <c r="B4109" s="1"/>
      <c r="C4109" s="1"/>
      <c r="D4109" s="1"/>
    </row>
    <row r="4110" spans="1:4" x14ac:dyDescent="0.3">
      <c r="A4110" s="1"/>
      <c r="B4110" s="1"/>
      <c r="C4110" s="1"/>
      <c r="D4110" s="1"/>
    </row>
    <row r="4111" spans="1:4" x14ac:dyDescent="0.3">
      <c r="A4111" s="1"/>
      <c r="B4111" s="1"/>
      <c r="C4111" s="1"/>
      <c r="D4111" s="1"/>
    </row>
    <row r="4112" spans="1:4" x14ac:dyDescent="0.3">
      <c r="A4112" s="1"/>
      <c r="B4112" s="1"/>
      <c r="C4112" s="1"/>
      <c r="D4112" s="1"/>
    </row>
    <row r="4113" spans="1:4" x14ac:dyDescent="0.3">
      <c r="A4113" s="1"/>
      <c r="B4113" s="1"/>
      <c r="C4113" s="1"/>
      <c r="D4113" s="1"/>
    </row>
    <row r="4114" spans="1:4" x14ac:dyDescent="0.3">
      <c r="A4114" s="1"/>
      <c r="B4114" s="1"/>
      <c r="C4114" s="1"/>
      <c r="D4114" s="1"/>
    </row>
    <row r="4115" spans="1:4" x14ac:dyDescent="0.3">
      <c r="A4115" s="1"/>
      <c r="B4115" s="1"/>
      <c r="C4115" s="1"/>
      <c r="D4115" s="1"/>
    </row>
    <row r="4116" spans="1:4" x14ac:dyDescent="0.3">
      <c r="A4116" s="1"/>
      <c r="B4116" s="1"/>
      <c r="C4116" s="1"/>
      <c r="D4116" s="1"/>
    </row>
    <row r="4117" spans="1:4" x14ac:dyDescent="0.3">
      <c r="A4117" s="1"/>
      <c r="B4117" s="1"/>
      <c r="C4117" s="1"/>
      <c r="D4117" s="1"/>
    </row>
    <row r="4118" spans="1:4" x14ac:dyDescent="0.3">
      <c r="A4118" s="1"/>
      <c r="B4118" s="1"/>
      <c r="C4118" s="1"/>
      <c r="D4118" s="1"/>
    </row>
    <row r="4119" spans="1:4" x14ac:dyDescent="0.3">
      <c r="A4119" s="1"/>
      <c r="B4119" s="1"/>
      <c r="C4119" s="1"/>
      <c r="D4119" s="1"/>
    </row>
    <row r="4120" spans="1:4" x14ac:dyDescent="0.3">
      <c r="A4120" s="1"/>
      <c r="B4120" s="1"/>
      <c r="C4120" s="1"/>
      <c r="D4120" s="1"/>
    </row>
    <row r="4121" spans="1:4" x14ac:dyDescent="0.3">
      <c r="A4121" s="1"/>
      <c r="B4121" s="1"/>
      <c r="C4121" s="1"/>
      <c r="D4121" s="1"/>
    </row>
    <row r="4122" spans="1:4" x14ac:dyDescent="0.3">
      <c r="A4122" s="1"/>
      <c r="B4122" s="1"/>
      <c r="C4122" s="1"/>
      <c r="D4122" s="1"/>
    </row>
    <row r="4123" spans="1:4" x14ac:dyDescent="0.3">
      <c r="A4123" s="1"/>
      <c r="B4123" s="1"/>
      <c r="C4123" s="1"/>
      <c r="D4123" s="1"/>
    </row>
    <row r="4124" spans="1:4" x14ac:dyDescent="0.3">
      <c r="A4124" s="1"/>
      <c r="B4124" s="1"/>
      <c r="C4124" s="1"/>
      <c r="D4124" s="1"/>
    </row>
    <row r="4125" spans="1:4" x14ac:dyDescent="0.3">
      <c r="A4125" s="1"/>
      <c r="B4125" s="1"/>
      <c r="C4125" s="1"/>
      <c r="D4125" s="1"/>
    </row>
    <row r="4126" spans="1:4" x14ac:dyDescent="0.3">
      <c r="A4126" s="1"/>
      <c r="B4126" s="1"/>
      <c r="C4126" s="1"/>
      <c r="D4126" s="1"/>
    </row>
    <row r="4127" spans="1:4" x14ac:dyDescent="0.3">
      <c r="A4127" s="1"/>
      <c r="B4127" s="1"/>
      <c r="C4127" s="1"/>
      <c r="D4127" s="1"/>
    </row>
    <row r="4128" spans="1:4" x14ac:dyDescent="0.3">
      <c r="A4128" s="1"/>
      <c r="B4128" s="1"/>
      <c r="C4128" s="1"/>
      <c r="D4128" s="1"/>
    </row>
    <row r="4129" spans="1:4" x14ac:dyDescent="0.3">
      <c r="A4129" s="1"/>
      <c r="B4129" s="1"/>
      <c r="C4129" s="1"/>
      <c r="D4129" s="1"/>
    </row>
    <row r="4130" spans="1:4" x14ac:dyDescent="0.3">
      <c r="A4130" s="1"/>
      <c r="B4130" s="1"/>
      <c r="C4130" s="1"/>
      <c r="D4130" s="1"/>
    </row>
    <row r="4131" spans="1:4" x14ac:dyDescent="0.3">
      <c r="A4131" s="1"/>
      <c r="B4131" s="1"/>
      <c r="C4131" s="1"/>
      <c r="D4131" s="1"/>
    </row>
    <row r="4132" spans="1:4" x14ac:dyDescent="0.3">
      <c r="A4132" s="1"/>
      <c r="B4132" s="1"/>
      <c r="C4132" s="1"/>
      <c r="D4132" s="1"/>
    </row>
    <row r="4133" spans="1:4" x14ac:dyDescent="0.3">
      <c r="A4133" s="1"/>
      <c r="B4133" s="1"/>
      <c r="C4133" s="1"/>
      <c r="D4133" s="1"/>
    </row>
    <row r="4134" spans="1:4" x14ac:dyDescent="0.3">
      <c r="A4134" s="1"/>
      <c r="B4134" s="1"/>
      <c r="C4134" s="1"/>
      <c r="D4134" s="1"/>
    </row>
    <row r="4135" spans="1:4" x14ac:dyDescent="0.3">
      <c r="A4135" s="1"/>
      <c r="B4135" s="1"/>
      <c r="C4135" s="1"/>
      <c r="D4135" s="1"/>
    </row>
    <row r="4136" spans="1:4" x14ac:dyDescent="0.3">
      <c r="A4136" s="1"/>
      <c r="B4136" s="1"/>
      <c r="C4136" s="1"/>
      <c r="D4136" s="1"/>
    </row>
    <row r="4137" spans="1:4" x14ac:dyDescent="0.3">
      <c r="A4137" s="1"/>
      <c r="B4137" s="1"/>
      <c r="C4137" s="1"/>
      <c r="D4137" s="1"/>
    </row>
    <row r="4138" spans="1:4" x14ac:dyDescent="0.3">
      <c r="A4138" s="1"/>
      <c r="B4138" s="1"/>
      <c r="C4138" s="1"/>
      <c r="D4138" s="1"/>
    </row>
    <row r="4139" spans="1:4" x14ac:dyDescent="0.3">
      <c r="A4139" s="1"/>
      <c r="B4139" s="1"/>
      <c r="C4139" s="1"/>
      <c r="D4139" s="1"/>
    </row>
    <row r="4140" spans="1:4" x14ac:dyDescent="0.3">
      <c r="A4140" s="1"/>
      <c r="B4140" s="1"/>
      <c r="C4140" s="1"/>
      <c r="D4140" s="1"/>
    </row>
    <row r="4141" spans="1:4" x14ac:dyDescent="0.3">
      <c r="A4141" s="1"/>
      <c r="B4141" s="1"/>
      <c r="C4141" s="1"/>
      <c r="D4141" s="1"/>
    </row>
    <row r="4142" spans="1:4" x14ac:dyDescent="0.3">
      <c r="A4142" s="1"/>
      <c r="B4142" s="1"/>
      <c r="C4142" s="1"/>
      <c r="D4142" s="1"/>
    </row>
    <row r="4143" spans="1:4" x14ac:dyDescent="0.3">
      <c r="A4143" s="1"/>
      <c r="B4143" s="1"/>
      <c r="C4143" s="1"/>
      <c r="D4143" s="1"/>
    </row>
    <row r="4144" spans="1:4" x14ac:dyDescent="0.3">
      <c r="A4144" s="1"/>
      <c r="B4144" s="1"/>
      <c r="C4144" s="1"/>
      <c r="D4144" s="1"/>
    </row>
    <row r="4145" spans="1:4" x14ac:dyDescent="0.3">
      <c r="A4145" s="1"/>
      <c r="B4145" s="1"/>
      <c r="C4145" s="1"/>
      <c r="D4145" s="1"/>
    </row>
    <row r="4146" spans="1:4" x14ac:dyDescent="0.3">
      <c r="A4146" s="1"/>
      <c r="B4146" s="1"/>
      <c r="C4146" s="1"/>
      <c r="D4146" s="1"/>
    </row>
    <row r="4147" spans="1:4" x14ac:dyDescent="0.3">
      <c r="A4147" s="1"/>
      <c r="B4147" s="1"/>
      <c r="C4147" s="1"/>
      <c r="D4147" s="1"/>
    </row>
    <row r="4148" spans="1:4" x14ac:dyDescent="0.3">
      <c r="A4148" s="1"/>
      <c r="B4148" s="1"/>
      <c r="C4148" s="1"/>
      <c r="D4148" s="1"/>
    </row>
    <row r="4149" spans="1:4" x14ac:dyDescent="0.3">
      <c r="A4149" s="1"/>
      <c r="B4149" s="1"/>
      <c r="C4149" s="1"/>
      <c r="D4149" s="1"/>
    </row>
    <row r="4150" spans="1:4" x14ac:dyDescent="0.3">
      <c r="A4150" s="1"/>
      <c r="B4150" s="1"/>
      <c r="C4150" s="1"/>
      <c r="D4150" s="1"/>
    </row>
    <row r="4151" spans="1:4" x14ac:dyDescent="0.3">
      <c r="A4151" s="1"/>
      <c r="B4151" s="1"/>
      <c r="C4151" s="1"/>
      <c r="D4151" s="1"/>
    </row>
    <row r="4152" spans="1:4" x14ac:dyDescent="0.3">
      <c r="A4152" s="1"/>
      <c r="B4152" s="1"/>
      <c r="C4152" s="1"/>
      <c r="D4152" s="1"/>
    </row>
    <row r="4153" spans="1:4" x14ac:dyDescent="0.3">
      <c r="A4153" s="1"/>
      <c r="B4153" s="1"/>
      <c r="C4153" s="1"/>
      <c r="D4153" s="1"/>
    </row>
    <row r="4154" spans="1:4" x14ac:dyDescent="0.3">
      <c r="A4154" s="1"/>
      <c r="B4154" s="1"/>
      <c r="C4154" s="1"/>
      <c r="D4154" s="1"/>
    </row>
    <row r="4155" spans="1:4" x14ac:dyDescent="0.3">
      <c r="A4155" s="1"/>
      <c r="B4155" s="1"/>
      <c r="C4155" s="1"/>
      <c r="D4155" s="1"/>
    </row>
    <row r="4156" spans="1:4" x14ac:dyDescent="0.3">
      <c r="A4156" s="1"/>
      <c r="B4156" s="1"/>
      <c r="C4156" s="1"/>
      <c r="D4156" s="1"/>
    </row>
    <row r="4157" spans="1:4" x14ac:dyDescent="0.3">
      <c r="A4157" s="1"/>
      <c r="B4157" s="1"/>
      <c r="C4157" s="1"/>
      <c r="D4157" s="1"/>
    </row>
    <row r="4158" spans="1:4" x14ac:dyDescent="0.3">
      <c r="A4158" s="1"/>
      <c r="B4158" s="1"/>
      <c r="C4158" s="1"/>
      <c r="D4158" s="1"/>
    </row>
    <row r="4159" spans="1:4" x14ac:dyDescent="0.3">
      <c r="A4159" s="1"/>
      <c r="B4159" s="1"/>
      <c r="C4159" s="1"/>
      <c r="D4159" s="1"/>
    </row>
    <row r="4160" spans="1:4" x14ac:dyDescent="0.3">
      <c r="A4160" s="1"/>
      <c r="B4160" s="1"/>
      <c r="C4160" s="1"/>
      <c r="D4160" s="1"/>
    </row>
    <row r="4161" spans="1:4" x14ac:dyDescent="0.3">
      <c r="A4161" s="1"/>
      <c r="B4161" s="1"/>
      <c r="C4161" s="1"/>
      <c r="D4161" s="1"/>
    </row>
    <row r="4162" spans="1:4" x14ac:dyDescent="0.3">
      <c r="A4162" s="1"/>
      <c r="B4162" s="1"/>
      <c r="C4162" s="1"/>
      <c r="D4162" s="1"/>
    </row>
    <row r="4163" spans="1:4" x14ac:dyDescent="0.3">
      <c r="A4163" s="1"/>
      <c r="B4163" s="1"/>
      <c r="C4163" s="1"/>
      <c r="D4163" s="1"/>
    </row>
    <row r="4164" spans="1:4" x14ac:dyDescent="0.3">
      <c r="A4164" s="1"/>
      <c r="B4164" s="1"/>
      <c r="C4164" s="1"/>
      <c r="D4164" s="1"/>
    </row>
    <row r="4165" spans="1:4" x14ac:dyDescent="0.3">
      <c r="A4165" s="1"/>
      <c r="B4165" s="1"/>
      <c r="C4165" s="1"/>
      <c r="D4165" s="1"/>
    </row>
    <row r="4166" spans="1:4" x14ac:dyDescent="0.3">
      <c r="A4166" s="1"/>
      <c r="B4166" s="1"/>
      <c r="C4166" s="1"/>
      <c r="D4166" s="1"/>
    </row>
    <row r="4167" spans="1:4" x14ac:dyDescent="0.3">
      <c r="A4167" s="1"/>
      <c r="B4167" s="1"/>
      <c r="C4167" s="1"/>
      <c r="D4167" s="1"/>
    </row>
    <row r="4168" spans="1:4" x14ac:dyDescent="0.3">
      <c r="A4168" s="1"/>
      <c r="B4168" s="1"/>
      <c r="C4168" s="1"/>
      <c r="D4168" s="1"/>
    </row>
    <row r="4169" spans="1:4" x14ac:dyDescent="0.3">
      <c r="A4169" s="1"/>
      <c r="B4169" s="1"/>
      <c r="C4169" s="1"/>
      <c r="D4169" s="1"/>
    </row>
    <row r="4170" spans="1:4" x14ac:dyDescent="0.3">
      <c r="A4170" s="1"/>
      <c r="B4170" s="1"/>
      <c r="C4170" s="1"/>
      <c r="D4170" s="1"/>
    </row>
    <row r="4171" spans="1:4" x14ac:dyDescent="0.3">
      <c r="A4171" s="1"/>
      <c r="B4171" s="1"/>
      <c r="C4171" s="1"/>
      <c r="D4171" s="1"/>
    </row>
    <row r="4172" spans="1:4" x14ac:dyDescent="0.3">
      <c r="A4172" s="1"/>
      <c r="B4172" s="1"/>
      <c r="C4172" s="1"/>
      <c r="D4172" s="1"/>
    </row>
    <row r="4173" spans="1:4" x14ac:dyDescent="0.3">
      <c r="A4173" s="1"/>
      <c r="B4173" s="1"/>
      <c r="C4173" s="1"/>
      <c r="D4173" s="1"/>
    </row>
    <row r="4174" spans="1:4" x14ac:dyDescent="0.3">
      <c r="A4174" s="1"/>
      <c r="B4174" s="1"/>
      <c r="C4174" s="1"/>
      <c r="D4174" s="1"/>
    </row>
    <row r="4175" spans="1:4" x14ac:dyDescent="0.3">
      <c r="A4175" s="1"/>
      <c r="B4175" s="1"/>
      <c r="C4175" s="1"/>
      <c r="D4175" s="1"/>
    </row>
    <row r="4176" spans="1:4" x14ac:dyDescent="0.3">
      <c r="A4176" s="1"/>
      <c r="B4176" s="1"/>
      <c r="C4176" s="1"/>
      <c r="D4176" s="1"/>
    </row>
    <row r="4177" spans="1:4" x14ac:dyDescent="0.3">
      <c r="A4177" s="1"/>
      <c r="B4177" s="1"/>
      <c r="C4177" s="1"/>
      <c r="D4177" s="1"/>
    </row>
    <row r="4178" spans="1:4" x14ac:dyDescent="0.3">
      <c r="A4178" s="1"/>
      <c r="B4178" s="1"/>
      <c r="C4178" s="1"/>
      <c r="D4178" s="1"/>
    </row>
    <row r="4179" spans="1:4" x14ac:dyDescent="0.3">
      <c r="A4179" s="1"/>
      <c r="B4179" s="1"/>
      <c r="C4179" s="1"/>
      <c r="D4179" s="1"/>
    </row>
    <row r="4180" spans="1:4" x14ac:dyDescent="0.3">
      <c r="A4180" s="1"/>
      <c r="B4180" s="1"/>
      <c r="C4180" s="1"/>
      <c r="D4180" s="1"/>
    </row>
    <row r="4181" spans="1:4" x14ac:dyDescent="0.3">
      <c r="A4181" s="1"/>
      <c r="B4181" s="1"/>
      <c r="C4181" s="1"/>
      <c r="D4181" s="1"/>
    </row>
    <row r="4182" spans="1:4" x14ac:dyDescent="0.3">
      <c r="A4182" s="1"/>
      <c r="B4182" s="1"/>
      <c r="C4182" s="1"/>
      <c r="D4182" s="1"/>
    </row>
    <row r="4183" spans="1:4" x14ac:dyDescent="0.3">
      <c r="A4183" s="1"/>
      <c r="B4183" s="1"/>
      <c r="C4183" s="1"/>
      <c r="D4183" s="1"/>
    </row>
    <row r="4184" spans="1:4" x14ac:dyDescent="0.3">
      <c r="A4184" s="1"/>
      <c r="B4184" s="1"/>
      <c r="C4184" s="1"/>
      <c r="D4184" s="1"/>
    </row>
    <row r="4185" spans="1:4" x14ac:dyDescent="0.3">
      <c r="A4185" s="1"/>
      <c r="B4185" s="1"/>
      <c r="C4185" s="1"/>
      <c r="D4185" s="1"/>
    </row>
    <row r="4186" spans="1:4" x14ac:dyDescent="0.3">
      <c r="A4186" s="1"/>
      <c r="B4186" s="1"/>
      <c r="C4186" s="1"/>
      <c r="D4186" s="1"/>
    </row>
    <row r="4187" spans="1:4" x14ac:dyDescent="0.3">
      <c r="A4187" s="1"/>
      <c r="B4187" s="1"/>
      <c r="C4187" s="1"/>
      <c r="D4187" s="1"/>
    </row>
    <row r="4188" spans="1:4" x14ac:dyDescent="0.3">
      <c r="A4188" s="1"/>
      <c r="B4188" s="1"/>
      <c r="C4188" s="1"/>
      <c r="D4188" s="1"/>
    </row>
    <row r="4189" spans="1:4" x14ac:dyDescent="0.3">
      <c r="A4189" s="1"/>
      <c r="B4189" s="1"/>
      <c r="C4189" s="1"/>
      <c r="D4189" s="1"/>
    </row>
    <row r="4190" spans="1:4" x14ac:dyDescent="0.3">
      <c r="A4190" s="1"/>
      <c r="B4190" s="1"/>
      <c r="C4190" s="1"/>
      <c r="D4190" s="1"/>
    </row>
    <row r="4191" spans="1:4" x14ac:dyDescent="0.3">
      <c r="A4191" s="1"/>
      <c r="B4191" s="1"/>
      <c r="C4191" s="1"/>
      <c r="D4191" s="1"/>
    </row>
    <row r="4192" spans="1:4" x14ac:dyDescent="0.3">
      <c r="A4192" s="1"/>
      <c r="B4192" s="1"/>
      <c r="C4192" s="1"/>
      <c r="D4192" s="1"/>
    </row>
    <row r="4193" spans="1:4" x14ac:dyDescent="0.3">
      <c r="A4193" s="1"/>
      <c r="B4193" s="1"/>
      <c r="C4193" s="1"/>
      <c r="D4193" s="1"/>
    </row>
    <row r="4194" spans="1:4" x14ac:dyDescent="0.3">
      <c r="A4194" s="1"/>
      <c r="B4194" s="1"/>
      <c r="C4194" s="1"/>
      <c r="D4194" s="1"/>
    </row>
    <row r="4195" spans="1:4" x14ac:dyDescent="0.3">
      <c r="A4195" s="1"/>
      <c r="B4195" s="1"/>
      <c r="C4195" s="1"/>
      <c r="D4195" s="1"/>
    </row>
    <row r="4196" spans="1:4" x14ac:dyDescent="0.3">
      <c r="A4196" s="1"/>
      <c r="B4196" s="1"/>
      <c r="C4196" s="1"/>
      <c r="D4196" s="1"/>
    </row>
    <row r="4197" spans="1:4" x14ac:dyDescent="0.3">
      <c r="A4197" s="1"/>
      <c r="B4197" s="1"/>
      <c r="C4197" s="1"/>
      <c r="D4197" s="1"/>
    </row>
    <row r="4198" spans="1:4" x14ac:dyDescent="0.3">
      <c r="A4198" s="1"/>
      <c r="B4198" s="1"/>
      <c r="C4198" s="1"/>
      <c r="D4198" s="1"/>
    </row>
    <row r="4199" spans="1:4" x14ac:dyDescent="0.3">
      <c r="A4199" s="1"/>
      <c r="B4199" s="1"/>
      <c r="C4199" s="1"/>
      <c r="D4199" s="1"/>
    </row>
    <row r="4200" spans="1:4" x14ac:dyDescent="0.3">
      <c r="A4200" s="1"/>
      <c r="B4200" s="1"/>
      <c r="C4200" s="1"/>
      <c r="D4200" s="1"/>
    </row>
    <row r="4201" spans="1:4" x14ac:dyDescent="0.3">
      <c r="A4201" s="1"/>
      <c r="B4201" s="1"/>
      <c r="C4201" s="1"/>
      <c r="D4201" s="1"/>
    </row>
    <row r="4202" spans="1:4" x14ac:dyDescent="0.3">
      <c r="A4202" s="1"/>
      <c r="B4202" s="1"/>
      <c r="C4202" s="1"/>
      <c r="D4202" s="1"/>
    </row>
    <row r="4203" spans="1:4" x14ac:dyDescent="0.3">
      <c r="A4203" s="1"/>
      <c r="B4203" s="1"/>
      <c r="C4203" s="1"/>
      <c r="D4203" s="1"/>
    </row>
    <row r="4204" spans="1:4" x14ac:dyDescent="0.3">
      <c r="A4204" s="1"/>
      <c r="B4204" s="1"/>
      <c r="C4204" s="1"/>
      <c r="D4204" s="1"/>
    </row>
    <row r="4205" spans="1:4" x14ac:dyDescent="0.3">
      <c r="A4205" s="1"/>
      <c r="B4205" s="1"/>
      <c r="C4205" s="1"/>
      <c r="D4205" s="1"/>
    </row>
    <row r="4206" spans="1:4" x14ac:dyDescent="0.3">
      <c r="A4206" s="1"/>
      <c r="B4206" s="1"/>
      <c r="C4206" s="1"/>
      <c r="D4206" s="1"/>
    </row>
    <row r="4207" spans="1:4" x14ac:dyDescent="0.3">
      <c r="A4207" s="1"/>
      <c r="B4207" s="1"/>
      <c r="C4207" s="1"/>
      <c r="D4207" s="1"/>
    </row>
    <row r="4208" spans="1:4" x14ac:dyDescent="0.3">
      <c r="A4208" s="1"/>
      <c r="B4208" s="1"/>
      <c r="C4208" s="1"/>
      <c r="D4208" s="1"/>
    </row>
    <row r="4209" spans="1:4" x14ac:dyDescent="0.3">
      <c r="A4209" s="1"/>
      <c r="B4209" s="1"/>
      <c r="C4209" s="1"/>
      <c r="D4209" s="1"/>
    </row>
    <row r="4210" spans="1:4" x14ac:dyDescent="0.3">
      <c r="A4210" s="1"/>
      <c r="B4210" s="1"/>
      <c r="C4210" s="1"/>
      <c r="D4210" s="1"/>
    </row>
    <row r="4211" spans="1:4" x14ac:dyDescent="0.3">
      <c r="A4211" s="1"/>
      <c r="B4211" s="1"/>
      <c r="C4211" s="1"/>
      <c r="D4211" s="1"/>
    </row>
    <row r="4212" spans="1:4" x14ac:dyDescent="0.3">
      <c r="A4212" s="1"/>
      <c r="B4212" s="1"/>
      <c r="C4212" s="1"/>
      <c r="D4212" s="1"/>
    </row>
    <row r="4213" spans="1:4" x14ac:dyDescent="0.3">
      <c r="A4213" s="1"/>
      <c r="B4213" s="1"/>
      <c r="C4213" s="1"/>
      <c r="D4213" s="1"/>
    </row>
    <row r="4214" spans="1:4" x14ac:dyDescent="0.3">
      <c r="A4214" s="1"/>
      <c r="B4214" s="1"/>
      <c r="C4214" s="1"/>
      <c r="D4214" s="1"/>
    </row>
    <row r="4215" spans="1:4" x14ac:dyDescent="0.3">
      <c r="A4215" s="1"/>
      <c r="B4215" s="1"/>
      <c r="C4215" s="1"/>
      <c r="D4215" s="1"/>
    </row>
    <row r="4216" spans="1:4" x14ac:dyDescent="0.3">
      <c r="A4216" s="1"/>
      <c r="B4216" s="1"/>
      <c r="C4216" s="1"/>
      <c r="D4216" s="1"/>
    </row>
    <row r="4217" spans="1:4" x14ac:dyDescent="0.3">
      <c r="A4217" s="1"/>
      <c r="B4217" s="1"/>
      <c r="C4217" s="1"/>
      <c r="D4217" s="1"/>
    </row>
    <row r="4218" spans="1:4" x14ac:dyDescent="0.3">
      <c r="A4218" s="1"/>
      <c r="B4218" s="1"/>
      <c r="C4218" s="1"/>
      <c r="D4218" s="1"/>
    </row>
    <row r="4219" spans="1:4" x14ac:dyDescent="0.3">
      <c r="A4219" s="1"/>
      <c r="B4219" s="1"/>
      <c r="C4219" s="1"/>
      <c r="D4219" s="1"/>
    </row>
    <row r="4220" spans="1:4" x14ac:dyDescent="0.3">
      <c r="A4220" s="1"/>
      <c r="B4220" s="1"/>
      <c r="C4220" s="1"/>
      <c r="D4220" s="1"/>
    </row>
    <row r="4221" spans="1:4" x14ac:dyDescent="0.3">
      <c r="A4221" s="1"/>
      <c r="B4221" s="1"/>
      <c r="C4221" s="1"/>
      <c r="D4221" s="1"/>
    </row>
    <row r="4222" spans="1:4" x14ac:dyDescent="0.3">
      <c r="A4222" s="1"/>
      <c r="B4222" s="1"/>
      <c r="C4222" s="1"/>
      <c r="D4222" s="1"/>
    </row>
    <row r="4223" spans="1:4" x14ac:dyDescent="0.3">
      <c r="A4223" s="1"/>
      <c r="B4223" s="1"/>
      <c r="C4223" s="1"/>
      <c r="D4223" s="1"/>
    </row>
    <row r="4224" spans="1:4" x14ac:dyDescent="0.3">
      <c r="A4224" s="1"/>
      <c r="B4224" s="1"/>
      <c r="C4224" s="1"/>
      <c r="D4224" s="1"/>
    </row>
    <row r="4225" spans="1:4" x14ac:dyDescent="0.3">
      <c r="A4225" s="1"/>
      <c r="B4225" s="1"/>
      <c r="C4225" s="1"/>
      <c r="D4225" s="1"/>
    </row>
    <row r="4226" spans="1:4" x14ac:dyDescent="0.3">
      <c r="A4226" s="1"/>
      <c r="B4226" s="1"/>
      <c r="C4226" s="1"/>
      <c r="D4226" s="1"/>
    </row>
    <row r="4227" spans="1:4" x14ac:dyDescent="0.3">
      <c r="A4227" s="1"/>
      <c r="B4227" s="1"/>
      <c r="C4227" s="1"/>
      <c r="D4227" s="1"/>
    </row>
    <row r="4228" spans="1:4" x14ac:dyDescent="0.3">
      <c r="A4228" s="1"/>
      <c r="B4228" s="1"/>
      <c r="C4228" s="1"/>
      <c r="D4228" s="1"/>
    </row>
    <row r="4229" spans="1:4" x14ac:dyDescent="0.3">
      <c r="A4229" s="1"/>
      <c r="B4229" s="1"/>
      <c r="C4229" s="1"/>
      <c r="D4229" s="1"/>
    </row>
    <row r="4230" spans="1:4" x14ac:dyDescent="0.3">
      <c r="A4230" s="1"/>
      <c r="B4230" s="1"/>
      <c r="C4230" s="1"/>
      <c r="D4230" s="1"/>
    </row>
    <row r="4231" spans="1:4" x14ac:dyDescent="0.3">
      <c r="A4231" s="1"/>
      <c r="B4231" s="1"/>
      <c r="C4231" s="1"/>
      <c r="D4231" s="1"/>
    </row>
    <row r="4232" spans="1:4" x14ac:dyDescent="0.3">
      <c r="A4232" s="1"/>
      <c r="B4232" s="1"/>
      <c r="C4232" s="1"/>
      <c r="D4232" s="1"/>
    </row>
    <row r="4233" spans="1:4" x14ac:dyDescent="0.3">
      <c r="A4233" s="1"/>
      <c r="B4233" s="1"/>
      <c r="C4233" s="1"/>
      <c r="D4233" s="1"/>
    </row>
    <row r="4234" spans="1:4" x14ac:dyDescent="0.3">
      <c r="A4234" s="1"/>
      <c r="B4234" s="1"/>
      <c r="C4234" s="1"/>
      <c r="D4234" s="1"/>
    </row>
    <row r="4235" spans="1:4" x14ac:dyDescent="0.3">
      <c r="A4235" s="1"/>
      <c r="B4235" s="1"/>
      <c r="C4235" s="1"/>
      <c r="D4235" s="1"/>
    </row>
    <row r="4236" spans="1:4" x14ac:dyDescent="0.3">
      <c r="A4236" s="1"/>
      <c r="B4236" s="1"/>
      <c r="C4236" s="1"/>
      <c r="D4236" s="1"/>
    </row>
    <row r="4237" spans="1:4" x14ac:dyDescent="0.3">
      <c r="A4237" s="1"/>
      <c r="B4237" s="1"/>
      <c r="C4237" s="1"/>
      <c r="D4237" s="1"/>
    </row>
    <row r="4238" spans="1:4" x14ac:dyDescent="0.3">
      <c r="A4238" s="1"/>
      <c r="B4238" s="1"/>
      <c r="C4238" s="1"/>
      <c r="D4238" s="1"/>
    </row>
    <row r="4239" spans="1:4" x14ac:dyDescent="0.3">
      <c r="A4239" s="1"/>
      <c r="B4239" s="1"/>
      <c r="C4239" s="1"/>
      <c r="D4239" s="1"/>
    </row>
    <row r="4240" spans="1:4" x14ac:dyDescent="0.3">
      <c r="A4240" s="1"/>
      <c r="B4240" s="1"/>
      <c r="C4240" s="1"/>
      <c r="D4240" s="1"/>
    </row>
    <row r="4241" spans="1:4" x14ac:dyDescent="0.3">
      <c r="A4241" s="1"/>
      <c r="B4241" s="1"/>
      <c r="C4241" s="1"/>
      <c r="D4241" s="1"/>
    </row>
    <row r="4242" spans="1:4" x14ac:dyDescent="0.3">
      <c r="A4242" s="1"/>
      <c r="B4242" s="1"/>
      <c r="C4242" s="1"/>
      <c r="D4242" s="1"/>
    </row>
    <row r="4243" spans="1:4" x14ac:dyDescent="0.3">
      <c r="A4243" s="1"/>
      <c r="B4243" s="1"/>
      <c r="C4243" s="1"/>
      <c r="D4243" s="1"/>
    </row>
    <row r="4244" spans="1:4" x14ac:dyDescent="0.3">
      <c r="A4244" s="1"/>
      <c r="B4244" s="1"/>
      <c r="C4244" s="1"/>
      <c r="D4244" s="1"/>
    </row>
    <row r="4245" spans="1:4" x14ac:dyDescent="0.3">
      <c r="A4245" s="1"/>
      <c r="B4245" s="1"/>
      <c r="C4245" s="1"/>
      <c r="D4245" s="1"/>
    </row>
    <row r="4246" spans="1:4" x14ac:dyDescent="0.3">
      <c r="A4246" s="1"/>
      <c r="B4246" s="1"/>
      <c r="C4246" s="1"/>
      <c r="D4246" s="1"/>
    </row>
    <row r="4247" spans="1:4" x14ac:dyDescent="0.3">
      <c r="A4247" s="1"/>
      <c r="B4247" s="1"/>
      <c r="C4247" s="1"/>
      <c r="D4247" s="1"/>
    </row>
    <row r="4248" spans="1:4" x14ac:dyDescent="0.3">
      <c r="A4248" s="1"/>
      <c r="B4248" s="1"/>
      <c r="C4248" s="1"/>
      <c r="D4248" s="1"/>
    </row>
    <row r="4249" spans="1:4" x14ac:dyDescent="0.3">
      <c r="A4249" s="1"/>
      <c r="B4249" s="1"/>
      <c r="C4249" s="1"/>
      <c r="D4249" s="1"/>
    </row>
    <row r="4250" spans="1:4" x14ac:dyDescent="0.3">
      <c r="A4250" s="1"/>
      <c r="B4250" s="1"/>
      <c r="C4250" s="1"/>
      <c r="D4250" s="1"/>
    </row>
    <row r="4251" spans="1:4" x14ac:dyDescent="0.3">
      <c r="A4251" s="1"/>
      <c r="B4251" s="1"/>
      <c r="C4251" s="1"/>
      <c r="D4251" s="1"/>
    </row>
    <row r="4252" spans="1:4" x14ac:dyDescent="0.3">
      <c r="A4252" s="1"/>
      <c r="B4252" s="1"/>
      <c r="C4252" s="1"/>
      <c r="D4252" s="1"/>
    </row>
    <row r="4253" spans="1:4" x14ac:dyDescent="0.3">
      <c r="A4253" s="1"/>
      <c r="B4253" s="1"/>
      <c r="C4253" s="1"/>
      <c r="D4253" s="1"/>
    </row>
    <row r="4254" spans="1:4" x14ac:dyDescent="0.3">
      <c r="A4254" s="1"/>
      <c r="B4254" s="1"/>
      <c r="C4254" s="1"/>
      <c r="D4254" s="1"/>
    </row>
    <row r="4255" spans="1:4" x14ac:dyDescent="0.3">
      <c r="A4255" s="1"/>
      <c r="B4255" s="1"/>
      <c r="C4255" s="1"/>
      <c r="D4255" s="1"/>
    </row>
    <row r="4256" spans="1:4" x14ac:dyDescent="0.3">
      <c r="A4256" s="1"/>
      <c r="B4256" s="1"/>
      <c r="C4256" s="1"/>
      <c r="D4256" s="1"/>
    </row>
    <row r="4257" spans="1:4" x14ac:dyDescent="0.3">
      <c r="A4257" s="1"/>
      <c r="B4257" s="1"/>
      <c r="C4257" s="1"/>
      <c r="D4257" s="1"/>
    </row>
    <row r="4258" spans="1:4" x14ac:dyDescent="0.3">
      <c r="A4258" s="1"/>
      <c r="B4258" s="1"/>
      <c r="C4258" s="1"/>
      <c r="D4258" s="1"/>
    </row>
    <row r="4259" spans="1:4" x14ac:dyDescent="0.3">
      <c r="A4259" s="1"/>
      <c r="B4259" s="1"/>
      <c r="C4259" s="1"/>
      <c r="D4259" s="1"/>
    </row>
    <row r="4260" spans="1:4" x14ac:dyDescent="0.3">
      <c r="A4260" s="1"/>
      <c r="B4260" s="1"/>
      <c r="C4260" s="1"/>
      <c r="D4260" s="1"/>
    </row>
    <row r="4261" spans="1:4" x14ac:dyDescent="0.3">
      <c r="A4261" s="1"/>
      <c r="B4261" s="1"/>
      <c r="C4261" s="1"/>
      <c r="D4261" s="1"/>
    </row>
    <row r="4262" spans="1:4" x14ac:dyDescent="0.3">
      <c r="A4262" s="1"/>
      <c r="B4262" s="1"/>
      <c r="C4262" s="1"/>
      <c r="D4262" s="1"/>
    </row>
    <row r="4263" spans="1:4" x14ac:dyDescent="0.3">
      <c r="A4263" s="1"/>
      <c r="B4263" s="1"/>
      <c r="C4263" s="1"/>
      <c r="D4263" s="1"/>
    </row>
    <row r="4264" spans="1:4" x14ac:dyDescent="0.3">
      <c r="A4264" s="1"/>
      <c r="B4264" s="1"/>
      <c r="C4264" s="1"/>
      <c r="D4264" s="1"/>
    </row>
    <row r="4265" spans="1:4" x14ac:dyDescent="0.3">
      <c r="A4265" s="1"/>
      <c r="B4265" s="1"/>
      <c r="C4265" s="1"/>
      <c r="D4265" s="1"/>
    </row>
    <row r="4266" spans="1:4" x14ac:dyDescent="0.3">
      <c r="A4266" s="1"/>
      <c r="B4266" s="1"/>
      <c r="C4266" s="1"/>
      <c r="D4266" s="1"/>
    </row>
    <row r="4267" spans="1:4" x14ac:dyDescent="0.3">
      <c r="A4267" s="1"/>
      <c r="B4267" s="1"/>
      <c r="C4267" s="1"/>
      <c r="D4267" s="1"/>
    </row>
    <row r="4268" spans="1:4" x14ac:dyDescent="0.3">
      <c r="A4268" s="1"/>
      <c r="B4268" s="1"/>
      <c r="C4268" s="1"/>
      <c r="D4268" s="1"/>
    </row>
    <row r="4269" spans="1:4" x14ac:dyDescent="0.3">
      <c r="A4269" s="1"/>
      <c r="B4269" s="1"/>
      <c r="C4269" s="1"/>
      <c r="D4269" s="1"/>
    </row>
    <row r="4270" spans="1:4" x14ac:dyDescent="0.3">
      <c r="A4270" s="1"/>
      <c r="B4270" s="1"/>
      <c r="C4270" s="1"/>
      <c r="D4270" s="1"/>
    </row>
    <row r="4271" spans="1:4" x14ac:dyDescent="0.3">
      <c r="A4271" s="1"/>
      <c r="B4271" s="1"/>
      <c r="C4271" s="1"/>
      <c r="D4271" s="1"/>
    </row>
    <row r="4272" spans="1:4" x14ac:dyDescent="0.3">
      <c r="A4272" s="1"/>
      <c r="B4272" s="1"/>
      <c r="C4272" s="1"/>
      <c r="D4272" s="1"/>
    </row>
    <row r="4273" spans="1:4" x14ac:dyDescent="0.3">
      <c r="A4273" s="1"/>
      <c r="B4273" s="1"/>
      <c r="C4273" s="1"/>
      <c r="D4273" s="1"/>
    </row>
    <row r="4274" spans="1:4" x14ac:dyDescent="0.3">
      <c r="A4274" s="1"/>
      <c r="B4274" s="1"/>
      <c r="C4274" s="1"/>
      <c r="D4274" s="1"/>
    </row>
    <row r="4275" spans="1:4" x14ac:dyDescent="0.3">
      <c r="A4275" s="1"/>
      <c r="B4275" s="1"/>
      <c r="C4275" s="1"/>
      <c r="D4275" s="1"/>
    </row>
    <row r="4276" spans="1:4" x14ac:dyDescent="0.3">
      <c r="A4276" s="1"/>
      <c r="B4276" s="1"/>
      <c r="C4276" s="1"/>
      <c r="D4276" s="1"/>
    </row>
    <row r="4277" spans="1:4" x14ac:dyDescent="0.3">
      <c r="A4277" s="1"/>
      <c r="B4277" s="1"/>
      <c r="C4277" s="1"/>
      <c r="D4277" s="1"/>
    </row>
    <row r="4278" spans="1:4" x14ac:dyDescent="0.3">
      <c r="A4278" s="1"/>
      <c r="B4278" s="1"/>
      <c r="C4278" s="1"/>
      <c r="D4278" s="1"/>
    </row>
    <row r="4279" spans="1:4" x14ac:dyDescent="0.3">
      <c r="A4279" s="1"/>
      <c r="B4279" s="1"/>
      <c r="C4279" s="1"/>
      <c r="D4279" s="1"/>
    </row>
    <row r="4280" spans="1:4" x14ac:dyDescent="0.3">
      <c r="A4280" s="1"/>
      <c r="B4280" s="1"/>
      <c r="C4280" s="1"/>
      <c r="D4280" s="1"/>
    </row>
    <row r="4281" spans="1:4" x14ac:dyDescent="0.3">
      <c r="A4281" s="1"/>
      <c r="B4281" s="1"/>
      <c r="C4281" s="1"/>
      <c r="D4281" s="1"/>
    </row>
    <row r="4282" spans="1:4" x14ac:dyDescent="0.3">
      <c r="A4282" s="1"/>
      <c r="B4282" s="1"/>
      <c r="C4282" s="1"/>
      <c r="D4282" s="1"/>
    </row>
    <row r="4283" spans="1:4" x14ac:dyDescent="0.3">
      <c r="A4283" s="1"/>
      <c r="B4283" s="1"/>
      <c r="C4283" s="1"/>
      <c r="D4283" s="1"/>
    </row>
    <row r="4284" spans="1:4" x14ac:dyDescent="0.3">
      <c r="A4284" s="1"/>
      <c r="B4284" s="1"/>
      <c r="C4284" s="1"/>
      <c r="D4284" s="1"/>
    </row>
    <row r="4285" spans="1:4" x14ac:dyDescent="0.3">
      <c r="A4285" s="1"/>
      <c r="B4285" s="1"/>
      <c r="C4285" s="1"/>
      <c r="D4285" s="1"/>
    </row>
    <row r="4286" spans="1:4" x14ac:dyDescent="0.3">
      <c r="A4286" s="1"/>
      <c r="B4286" s="1"/>
      <c r="C4286" s="1"/>
      <c r="D4286" s="1"/>
    </row>
    <row r="4287" spans="1:4" x14ac:dyDescent="0.3">
      <c r="A4287" s="1"/>
      <c r="B4287" s="1"/>
      <c r="C4287" s="1"/>
      <c r="D4287" s="1"/>
    </row>
    <row r="4288" spans="1:4" x14ac:dyDescent="0.3">
      <c r="A4288" s="1"/>
      <c r="B4288" s="1"/>
      <c r="C4288" s="1"/>
      <c r="D4288" s="1"/>
    </row>
    <row r="4289" spans="1:4" x14ac:dyDescent="0.3">
      <c r="A4289" s="1"/>
      <c r="B4289" s="1"/>
      <c r="C4289" s="1"/>
      <c r="D4289" s="1"/>
    </row>
    <row r="4290" spans="1:4" x14ac:dyDescent="0.3">
      <c r="A4290" s="1"/>
      <c r="B4290" s="1"/>
      <c r="C4290" s="1"/>
      <c r="D4290" s="1"/>
    </row>
    <row r="4291" spans="1:4" x14ac:dyDescent="0.3">
      <c r="A4291" s="1"/>
      <c r="B4291" s="1"/>
      <c r="C4291" s="1"/>
      <c r="D4291" s="1"/>
    </row>
    <row r="4292" spans="1:4" x14ac:dyDescent="0.3">
      <c r="A4292" s="1"/>
      <c r="B4292" s="1"/>
      <c r="C4292" s="1"/>
      <c r="D4292" s="1"/>
    </row>
    <row r="4293" spans="1:4" x14ac:dyDescent="0.3">
      <c r="A4293" s="1"/>
      <c r="B4293" s="1"/>
      <c r="C4293" s="1"/>
      <c r="D4293" s="1"/>
    </row>
    <row r="4294" spans="1:4" x14ac:dyDescent="0.3">
      <c r="A4294" s="1"/>
      <c r="B4294" s="1"/>
      <c r="C4294" s="1"/>
      <c r="D4294" s="1"/>
    </row>
    <row r="4295" spans="1:4" x14ac:dyDescent="0.3">
      <c r="A4295" s="1"/>
      <c r="B4295" s="1"/>
      <c r="C4295" s="1"/>
      <c r="D4295" s="1"/>
    </row>
    <row r="4296" spans="1:4" x14ac:dyDescent="0.3">
      <c r="A4296" s="1"/>
      <c r="B4296" s="1"/>
      <c r="C4296" s="1"/>
      <c r="D4296" s="1"/>
    </row>
    <row r="4297" spans="1:4" x14ac:dyDescent="0.3">
      <c r="A4297" s="1"/>
      <c r="B4297" s="1"/>
      <c r="C4297" s="1"/>
      <c r="D4297" s="1"/>
    </row>
    <row r="4298" spans="1:4" x14ac:dyDescent="0.3">
      <c r="A4298" s="1"/>
      <c r="B4298" s="1"/>
      <c r="C4298" s="1"/>
      <c r="D4298" s="1"/>
    </row>
    <row r="4299" spans="1:4" x14ac:dyDescent="0.3">
      <c r="A4299" s="1"/>
      <c r="B4299" s="1"/>
      <c r="C4299" s="1"/>
      <c r="D4299" s="1"/>
    </row>
    <row r="4300" spans="1:4" x14ac:dyDescent="0.3">
      <c r="A4300" s="1"/>
      <c r="B4300" s="1"/>
      <c r="C4300" s="1"/>
      <c r="D4300" s="1"/>
    </row>
    <row r="4301" spans="1:4" x14ac:dyDescent="0.3">
      <c r="A4301" s="1"/>
      <c r="B4301" s="1"/>
      <c r="C4301" s="1"/>
      <c r="D4301" s="1"/>
    </row>
    <row r="4302" spans="1:4" x14ac:dyDescent="0.3">
      <c r="A4302" s="1"/>
      <c r="B4302" s="1"/>
      <c r="C4302" s="1"/>
      <c r="D4302" s="1"/>
    </row>
    <row r="4303" spans="1:4" x14ac:dyDescent="0.3">
      <c r="A4303" s="1"/>
      <c r="B4303" s="1"/>
      <c r="C4303" s="1"/>
      <c r="D4303" s="1"/>
    </row>
    <row r="4304" spans="1:4" x14ac:dyDescent="0.3">
      <c r="A4304" s="1"/>
      <c r="B4304" s="1"/>
      <c r="C4304" s="1"/>
      <c r="D4304" s="1"/>
    </row>
    <row r="4305" spans="1:4" x14ac:dyDescent="0.3">
      <c r="A4305" s="1"/>
      <c r="B4305" s="1"/>
      <c r="C4305" s="1"/>
      <c r="D4305" s="1"/>
    </row>
    <row r="4306" spans="1:4" x14ac:dyDescent="0.3">
      <c r="A4306" s="1"/>
      <c r="B4306" s="1"/>
      <c r="C4306" s="1"/>
      <c r="D4306" s="1"/>
    </row>
    <row r="4307" spans="1:4" x14ac:dyDescent="0.3">
      <c r="A4307" s="1"/>
      <c r="B4307" s="1"/>
      <c r="C4307" s="1"/>
      <c r="D4307" s="1"/>
    </row>
    <row r="4308" spans="1:4" x14ac:dyDescent="0.3">
      <c r="A4308" s="1"/>
      <c r="B4308" s="1"/>
      <c r="C4308" s="1"/>
      <c r="D4308" s="1"/>
    </row>
    <row r="4309" spans="1:4" x14ac:dyDescent="0.3">
      <c r="A4309" s="1"/>
      <c r="B4309" s="1"/>
      <c r="C4309" s="1"/>
      <c r="D4309" s="1"/>
    </row>
    <row r="4310" spans="1:4" x14ac:dyDescent="0.3">
      <c r="A4310" s="1"/>
      <c r="B4310" s="1"/>
      <c r="C4310" s="1"/>
      <c r="D4310" s="1"/>
    </row>
    <row r="4311" spans="1:4" x14ac:dyDescent="0.3">
      <c r="A4311" s="1"/>
      <c r="B4311" s="1"/>
      <c r="C4311" s="1"/>
      <c r="D4311" s="1"/>
    </row>
    <row r="4312" spans="1:4" x14ac:dyDescent="0.3">
      <c r="A4312" s="1"/>
      <c r="B4312" s="1"/>
      <c r="C4312" s="1"/>
      <c r="D4312" s="1"/>
    </row>
    <row r="4313" spans="1:4" x14ac:dyDescent="0.3">
      <c r="A4313" s="1"/>
      <c r="B4313" s="1"/>
      <c r="C4313" s="1"/>
      <c r="D4313" s="1"/>
    </row>
    <row r="4314" spans="1:4" x14ac:dyDescent="0.3">
      <c r="A4314" s="1"/>
      <c r="B4314" s="1"/>
      <c r="C4314" s="1"/>
      <c r="D4314" s="1"/>
    </row>
    <row r="4315" spans="1:4" x14ac:dyDescent="0.3">
      <c r="A4315" s="1"/>
      <c r="B4315" s="1"/>
      <c r="C4315" s="1"/>
      <c r="D4315" s="1"/>
    </row>
    <row r="4316" spans="1:4" x14ac:dyDescent="0.3">
      <c r="A4316" s="1"/>
      <c r="B4316" s="1"/>
      <c r="C4316" s="1"/>
      <c r="D4316" s="1"/>
    </row>
    <row r="4317" spans="1:4" x14ac:dyDescent="0.3">
      <c r="A4317" s="1"/>
      <c r="B4317" s="1"/>
      <c r="C4317" s="1"/>
      <c r="D4317" s="1"/>
    </row>
    <row r="4318" spans="1:4" x14ac:dyDescent="0.3">
      <c r="A4318" s="1"/>
      <c r="B4318" s="1"/>
      <c r="C4318" s="1"/>
      <c r="D4318" s="1"/>
    </row>
    <row r="4319" spans="1:4" x14ac:dyDescent="0.3">
      <c r="A4319" s="1"/>
      <c r="B4319" s="1"/>
      <c r="C4319" s="1"/>
      <c r="D4319" s="1"/>
    </row>
    <row r="4320" spans="1:4" x14ac:dyDescent="0.3">
      <c r="A4320" s="1"/>
      <c r="B4320" s="1"/>
      <c r="C4320" s="1"/>
      <c r="D4320" s="1"/>
    </row>
    <row r="4321" spans="1:4" x14ac:dyDescent="0.3">
      <c r="A4321" s="1"/>
      <c r="B4321" s="1"/>
      <c r="C4321" s="1"/>
      <c r="D4321" s="1"/>
    </row>
    <row r="4322" spans="1:4" x14ac:dyDescent="0.3">
      <c r="A4322" s="1"/>
      <c r="B4322" s="1"/>
      <c r="C4322" s="1"/>
      <c r="D4322" s="1"/>
    </row>
    <row r="4323" spans="1:4" x14ac:dyDescent="0.3">
      <c r="A4323" s="1"/>
      <c r="B4323" s="1"/>
      <c r="C4323" s="1"/>
      <c r="D4323" s="1"/>
    </row>
    <row r="4324" spans="1:4" x14ac:dyDescent="0.3">
      <c r="A4324" s="1"/>
      <c r="B4324" s="1"/>
      <c r="C4324" s="1"/>
      <c r="D4324" s="1"/>
    </row>
    <row r="4325" spans="1:4" x14ac:dyDescent="0.3">
      <c r="A4325" s="1"/>
      <c r="B4325" s="1"/>
      <c r="C4325" s="1"/>
      <c r="D4325" s="1"/>
    </row>
    <row r="4326" spans="1:4" x14ac:dyDescent="0.3">
      <c r="A4326" s="1"/>
      <c r="B4326" s="1"/>
      <c r="C4326" s="1"/>
      <c r="D4326" s="1"/>
    </row>
    <row r="4327" spans="1:4" x14ac:dyDescent="0.3">
      <c r="A4327" s="1"/>
      <c r="B4327" s="1"/>
      <c r="C4327" s="1"/>
      <c r="D4327" s="1"/>
    </row>
    <row r="4328" spans="1:4" x14ac:dyDescent="0.3">
      <c r="A4328" s="1"/>
      <c r="B4328" s="1"/>
      <c r="C4328" s="1"/>
      <c r="D4328" s="1"/>
    </row>
    <row r="4329" spans="1:4" x14ac:dyDescent="0.3">
      <c r="A4329" s="1"/>
      <c r="B4329" s="1"/>
      <c r="C4329" s="1"/>
      <c r="D4329" s="1"/>
    </row>
    <row r="4330" spans="1:4" x14ac:dyDescent="0.3">
      <c r="A4330" s="1"/>
      <c r="B4330" s="1"/>
      <c r="C4330" s="1"/>
      <c r="D4330" s="1"/>
    </row>
    <row r="4331" spans="1:4" x14ac:dyDescent="0.3">
      <c r="A4331" s="1"/>
      <c r="B4331" s="1"/>
      <c r="C4331" s="1"/>
      <c r="D4331" s="1"/>
    </row>
    <row r="4332" spans="1:4" x14ac:dyDescent="0.3">
      <c r="A4332" s="1"/>
      <c r="B4332" s="1"/>
      <c r="C4332" s="1"/>
      <c r="D4332" s="1"/>
    </row>
    <row r="4333" spans="1:4" x14ac:dyDescent="0.3">
      <c r="A4333" s="1"/>
      <c r="B4333" s="1"/>
      <c r="C4333" s="1"/>
      <c r="D4333" s="1"/>
    </row>
    <row r="4334" spans="1:4" x14ac:dyDescent="0.3">
      <c r="A4334" s="1"/>
      <c r="B4334" s="1"/>
      <c r="C4334" s="1"/>
      <c r="D4334" s="1"/>
    </row>
    <row r="4335" spans="1:4" x14ac:dyDescent="0.3">
      <c r="A4335" s="1"/>
      <c r="B4335" s="1"/>
      <c r="C4335" s="1"/>
      <c r="D4335" s="1"/>
    </row>
    <row r="4336" spans="1:4" x14ac:dyDescent="0.3">
      <c r="A4336" s="1"/>
      <c r="B4336" s="1"/>
      <c r="C4336" s="1"/>
      <c r="D4336" s="1"/>
    </row>
    <row r="4337" spans="1:4" x14ac:dyDescent="0.3">
      <c r="A4337" s="1"/>
      <c r="B4337" s="1"/>
      <c r="C4337" s="1"/>
      <c r="D4337" s="1"/>
    </row>
    <row r="4338" spans="1:4" x14ac:dyDescent="0.3">
      <c r="A4338" s="1"/>
      <c r="B4338" s="1"/>
      <c r="C4338" s="1"/>
      <c r="D4338" s="1"/>
    </row>
    <row r="4339" spans="1:4" x14ac:dyDescent="0.3">
      <c r="A4339" s="1"/>
      <c r="B4339" s="1"/>
      <c r="C4339" s="1"/>
      <c r="D4339" s="1"/>
    </row>
    <row r="4340" spans="1:4" x14ac:dyDescent="0.3">
      <c r="A4340" s="1"/>
      <c r="B4340" s="1"/>
      <c r="C4340" s="1"/>
      <c r="D4340" s="1"/>
    </row>
    <row r="4341" spans="1:4" x14ac:dyDescent="0.3">
      <c r="A4341" s="1"/>
      <c r="B4341" s="1"/>
      <c r="C4341" s="1"/>
      <c r="D4341" s="1"/>
    </row>
    <row r="4342" spans="1:4" x14ac:dyDescent="0.3">
      <c r="A4342" s="1"/>
      <c r="B4342" s="1"/>
      <c r="C4342" s="1"/>
      <c r="D4342" s="1"/>
    </row>
    <row r="4343" spans="1:4" x14ac:dyDescent="0.3">
      <c r="A4343" s="1"/>
      <c r="B4343" s="1"/>
      <c r="C4343" s="1"/>
      <c r="D4343" s="1"/>
    </row>
    <row r="4344" spans="1:4" x14ac:dyDescent="0.3">
      <c r="A4344" s="1"/>
      <c r="B4344" s="1"/>
      <c r="C4344" s="1"/>
      <c r="D4344" s="1"/>
    </row>
    <row r="4345" spans="1:4" x14ac:dyDescent="0.3">
      <c r="A4345" s="1"/>
      <c r="B4345" s="1"/>
      <c r="C4345" s="1"/>
      <c r="D4345" s="1"/>
    </row>
    <row r="4346" spans="1:4" x14ac:dyDescent="0.3">
      <c r="A4346" s="1"/>
      <c r="B4346" s="1"/>
      <c r="C4346" s="1"/>
      <c r="D4346" s="1"/>
    </row>
    <row r="4347" spans="1:4" x14ac:dyDescent="0.3">
      <c r="A4347" s="1"/>
      <c r="B4347" s="1"/>
      <c r="C4347" s="1"/>
      <c r="D4347" s="1"/>
    </row>
    <row r="4348" spans="1:4" x14ac:dyDescent="0.3">
      <c r="A4348" s="1"/>
      <c r="B4348" s="1"/>
      <c r="C4348" s="1"/>
      <c r="D4348" s="1"/>
    </row>
    <row r="4349" spans="1:4" x14ac:dyDescent="0.3">
      <c r="A4349" s="1"/>
      <c r="B4349" s="1"/>
      <c r="C4349" s="1"/>
      <c r="D4349" s="1"/>
    </row>
    <row r="4350" spans="1:4" x14ac:dyDescent="0.3">
      <c r="A4350" s="1"/>
      <c r="B4350" s="1"/>
      <c r="C4350" s="1"/>
      <c r="D4350" s="1"/>
    </row>
    <row r="4351" spans="1:4" x14ac:dyDescent="0.3">
      <c r="A4351" s="1"/>
      <c r="B4351" s="1"/>
      <c r="C4351" s="1"/>
      <c r="D4351" s="1"/>
    </row>
    <row r="4352" spans="1:4" x14ac:dyDescent="0.3">
      <c r="A4352" s="1"/>
      <c r="B4352" s="1"/>
      <c r="C4352" s="1"/>
      <c r="D4352" s="1"/>
    </row>
    <row r="4353" spans="1:4" x14ac:dyDescent="0.3">
      <c r="A4353" s="1"/>
      <c r="B4353" s="1"/>
      <c r="C4353" s="1"/>
      <c r="D4353" s="1"/>
    </row>
    <row r="4354" spans="1:4" x14ac:dyDescent="0.3">
      <c r="A4354" s="1"/>
      <c r="B4354" s="1"/>
      <c r="C4354" s="1"/>
      <c r="D4354" s="1"/>
    </row>
    <row r="4355" spans="1:4" x14ac:dyDescent="0.3">
      <c r="A4355" s="1"/>
      <c r="B4355" s="1"/>
      <c r="C4355" s="1"/>
      <c r="D4355" s="1"/>
    </row>
    <row r="4356" spans="1:4" x14ac:dyDescent="0.3">
      <c r="A4356" s="1"/>
      <c r="B4356" s="1"/>
      <c r="C4356" s="1"/>
      <c r="D4356" s="1"/>
    </row>
    <row r="4357" spans="1:4" x14ac:dyDescent="0.3">
      <c r="A4357" s="1"/>
      <c r="B4357" s="1"/>
      <c r="C4357" s="1"/>
      <c r="D4357" s="1"/>
    </row>
    <row r="4358" spans="1:4" x14ac:dyDescent="0.3">
      <c r="A4358" s="1"/>
      <c r="B4358" s="1"/>
      <c r="C4358" s="1"/>
      <c r="D4358" s="1"/>
    </row>
    <row r="4359" spans="1:4" x14ac:dyDescent="0.3">
      <c r="A4359" s="1"/>
      <c r="B4359" s="1"/>
      <c r="C4359" s="1"/>
      <c r="D4359" s="1"/>
    </row>
    <row r="4360" spans="1:4" x14ac:dyDescent="0.3">
      <c r="A4360" s="1"/>
      <c r="B4360" s="1"/>
      <c r="C4360" s="1"/>
      <c r="D4360" s="1"/>
    </row>
    <row r="4361" spans="1:4" x14ac:dyDescent="0.3">
      <c r="A4361" s="1"/>
      <c r="B4361" s="1"/>
      <c r="C4361" s="1"/>
      <c r="D4361" s="1"/>
    </row>
    <row r="4362" spans="1:4" x14ac:dyDescent="0.3">
      <c r="A4362" s="1"/>
      <c r="B4362" s="1"/>
      <c r="C4362" s="1"/>
      <c r="D4362" s="1"/>
    </row>
    <row r="4363" spans="1:4" x14ac:dyDescent="0.3">
      <c r="A4363" s="1"/>
      <c r="B4363" s="1"/>
      <c r="C4363" s="1"/>
      <c r="D4363" s="1"/>
    </row>
    <row r="4364" spans="1:4" x14ac:dyDescent="0.3">
      <c r="A4364" s="1"/>
      <c r="B4364" s="1"/>
      <c r="C4364" s="1"/>
      <c r="D4364" s="1"/>
    </row>
    <row r="4365" spans="1:4" x14ac:dyDescent="0.3">
      <c r="A4365" s="1"/>
      <c r="B4365" s="1"/>
      <c r="C4365" s="1"/>
      <c r="D4365" s="1"/>
    </row>
    <row r="4366" spans="1:4" x14ac:dyDescent="0.3">
      <c r="A4366" s="1"/>
      <c r="B4366" s="1"/>
      <c r="C4366" s="1"/>
      <c r="D4366" s="1"/>
    </row>
    <row r="4367" spans="1:4" x14ac:dyDescent="0.3">
      <c r="A4367" s="1"/>
      <c r="B4367" s="1"/>
      <c r="C4367" s="1"/>
      <c r="D4367" s="1"/>
    </row>
    <row r="4368" spans="1:4" x14ac:dyDescent="0.3">
      <c r="A4368" s="1"/>
      <c r="B4368" s="1"/>
      <c r="C4368" s="1"/>
      <c r="D4368" s="1"/>
    </row>
    <row r="4369" spans="1:4" x14ac:dyDescent="0.3">
      <c r="A4369" s="1"/>
      <c r="B4369" s="1"/>
      <c r="C4369" s="1"/>
      <c r="D4369" s="1"/>
    </row>
    <row r="4370" spans="1:4" x14ac:dyDescent="0.3">
      <c r="A4370" s="1"/>
      <c r="B4370" s="1"/>
      <c r="C4370" s="1"/>
      <c r="D4370" s="1"/>
    </row>
    <row r="4371" spans="1:4" x14ac:dyDescent="0.3">
      <c r="A4371" s="1"/>
      <c r="B4371" s="1"/>
      <c r="C4371" s="1"/>
      <c r="D4371" s="1"/>
    </row>
    <row r="4372" spans="1:4" x14ac:dyDescent="0.3">
      <c r="A4372" s="1"/>
      <c r="B4372" s="1"/>
      <c r="C4372" s="1"/>
      <c r="D4372" s="1"/>
    </row>
    <row r="4373" spans="1:4" x14ac:dyDescent="0.3">
      <c r="A4373" s="1"/>
      <c r="B4373" s="1"/>
      <c r="C4373" s="1"/>
      <c r="D4373" s="1"/>
    </row>
    <row r="4374" spans="1:4" x14ac:dyDescent="0.3">
      <c r="A4374" s="1"/>
      <c r="B4374" s="1"/>
      <c r="C4374" s="1"/>
      <c r="D4374" s="1"/>
    </row>
    <row r="4375" spans="1:4" x14ac:dyDescent="0.3">
      <c r="A4375" s="1"/>
      <c r="B4375" s="1"/>
      <c r="C4375" s="1"/>
      <c r="D4375" s="1"/>
    </row>
    <row r="4376" spans="1:4" x14ac:dyDescent="0.3">
      <c r="A4376" s="1"/>
      <c r="B4376" s="1"/>
      <c r="C4376" s="1"/>
      <c r="D4376" s="1"/>
    </row>
    <row r="4377" spans="1:4" x14ac:dyDescent="0.3">
      <c r="A4377" s="1"/>
      <c r="B4377" s="1"/>
      <c r="C4377" s="1"/>
      <c r="D4377" s="1"/>
    </row>
    <row r="4378" spans="1:4" x14ac:dyDescent="0.3">
      <c r="A4378" s="1"/>
      <c r="B4378" s="1"/>
      <c r="C4378" s="1"/>
      <c r="D4378" s="1"/>
    </row>
    <row r="4379" spans="1:4" x14ac:dyDescent="0.3">
      <c r="A4379" s="1"/>
      <c r="B4379" s="1"/>
      <c r="C4379" s="1"/>
      <c r="D4379" s="1"/>
    </row>
    <row r="4380" spans="1:4" x14ac:dyDescent="0.3">
      <c r="A4380" s="1"/>
      <c r="B4380" s="1"/>
      <c r="C4380" s="1"/>
      <c r="D4380" s="1"/>
    </row>
    <row r="4381" spans="1:4" x14ac:dyDescent="0.3">
      <c r="A4381" s="1"/>
      <c r="B4381" s="1"/>
      <c r="C4381" s="1"/>
      <c r="D4381" s="1"/>
    </row>
    <row r="4382" spans="1:4" x14ac:dyDescent="0.3">
      <c r="A4382" s="1"/>
      <c r="B4382" s="1"/>
      <c r="C4382" s="1"/>
      <c r="D4382" s="1"/>
    </row>
    <row r="4383" spans="1:4" x14ac:dyDescent="0.3">
      <c r="A4383" s="1"/>
      <c r="B4383" s="1"/>
      <c r="C4383" s="1"/>
      <c r="D4383" s="1"/>
    </row>
    <row r="4384" spans="1:4" x14ac:dyDescent="0.3">
      <c r="A4384" s="1"/>
      <c r="B4384" s="1"/>
      <c r="C4384" s="1"/>
      <c r="D4384" s="1"/>
    </row>
    <row r="4385" spans="1:4" x14ac:dyDescent="0.3">
      <c r="A4385" s="1"/>
      <c r="B4385" s="1"/>
      <c r="C4385" s="1"/>
      <c r="D4385" s="1"/>
    </row>
    <row r="4386" spans="1:4" x14ac:dyDescent="0.3">
      <c r="A4386" s="1"/>
      <c r="B4386" s="1"/>
      <c r="C4386" s="1"/>
      <c r="D4386" s="1"/>
    </row>
    <row r="4387" spans="1:4" x14ac:dyDescent="0.3">
      <c r="A4387" s="1"/>
      <c r="B4387" s="1"/>
      <c r="C4387" s="1"/>
      <c r="D4387" s="1"/>
    </row>
    <row r="4388" spans="1:4" x14ac:dyDescent="0.3">
      <c r="A4388" s="1"/>
      <c r="B4388" s="1"/>
      <c r="C4388" s="1"/>
      <c r="D4388" s="1"/>
    </row>
    <row r="4389" spans="1:4" x14ac:dyDescent="0.3">
      <c r="A4389" s="1"/>
      <c r="B4389" s="1"/>
      <c r="C4389" s="1"/>
      <c r="D4389" s="1"/>
    </row>
    <row r="4390" spans="1:4" x14ac:dyDescent="0.3">
      <c r="A4390" s="1"/>
      <c r="B4390" s="1"/>
      <c r="C4390" s="1"/>
      <c r="D4390" s="1"/>
    </row>
    <row r="4391" spans="1:4" x14ac:dyDescent="0.3">
      <c r="A4391" s="1"/>
      <c r="B4391" s="1"/>
      <c r="C4391" s="1"/>
      <c r="D4391" s="1"/>
    </row>
    <row r="4392" spans="1:4" x14ac:dyDescent="0.3">
      <c r="A4392" s="1"/>
      <c r="B4392" s="1"/>
      <c r="C4392" s="1"/>
      <c r="D4392" s="1"/>
    </row>
    <row r="4393" spans="1:4" x14ac:dyDescent="0.3">
      <c r="A4393" s="1"/>
      <c r="B4393" s="1"/>
      <c r="C4393" s="1"/>
      <c r="D4393" s="1"/>
    </row>
    <row r="4394" spans="1:4" x14ac:dyDescent="0.3">
      <c r="A4394" s="1"/>
      <c r="B4394" s="1"/>
      <c r="C4394" s="1"/>
      <c r="D4394" s="1"/>
    </row>
    <row r="4395" spans="1:4" x14ac:dyDescent="0.3">
      <c r="A4395" s="1"/>
      <c r="B4395" s="1"/>
      <c r="C4395" s="1"/>
      <c r="D4395" s="1"/>
    </row>
    <row r="4396" spans="1:4" x14ac:dyDescent="0.3">
      <c r="A4396" s="1"/>
      <c r="B4396" s="1"/>
      <c r="C4396" s="1"/>
      <c r="D4396" s="1"/>
    </row>
    <row r="4397" spans="1:4" x14ac:dyDescent="0.3">
      <c r="A4397" s="1"/>
      <c r="B4397" s="1"/>
      <c r="C4397" s="1"/>
      <c r="D4397" s="1"/>
    </row>
    <row r="4398" spans="1:4" x14ac:dyDescent="0.3">
      <c r="A4398" s="1"/>
      <c r="B4398" s="1"/>
      <c r="C4398" s="1"/>
      <c r="D4398" s="1"/>
    </row>
    <row r="4399" spans="1:4" x14ac:dyDescent="0.3">
      <c r="A4399" s="1"/>
      <c r="B4399" s="1"/>
      <c r="C4399" s="1"/>
      <c r="D4399" s="1"/>
    </row>
    <row r="4400" spans="1:4" x14ac:dyDescent="0.3">
      <c r="A4400" s="1"/>
      <c r="B4400" s="1"/>
      <c r="C4400" s="1"/>
      <c r="D4400" s="1"/>
    </row>
    <row r="4401" spans="1:4" x14ac:dyDescent="0.3">
      <c r="A4401" s="1"/>
      <c r="B4401" s="1"/>
      <c r="C4401" s="1"/>
      <c r="D4401" s="1"/>
    </row>
    <row r="4402" spans="1:4" x14ac:dyDescent="0.3">
      <c r="A4402" s="1"/>
      <c r="B4402" s="1"/>
      <c r="C4402" s="1"/>
      <c r="D4402" s="1"/>
    </row>
    <row r="4403" spans="1:4" x14ac:dyDescent="0.3">
      <c r="A4403" s="1"/>
      <c r="B4403" s="1"/>
      <c r="C4403" s="1"/>
      <c r="D4403" s="1"/>
    </row>
    <row r="4404" spans="1:4" x14ac:dyDescent="0.3">
      <c r="A4404" s="1"/>
      <c r="B4404" s="1"/>
      <c r="C4404" s="1"/>
      <c r="D4404" s="1"/>
    </row>
    <row r="4405" spans="1:4" x14ac:dyDescent="0.3">
      <c r="A4405" s="1"/>
      <c r="B4405" s="1"/>
      <c r="C4405" s="1"/>
      <c r="D4405" s="1"/>
    </row>
    <row r="4406" spans="1:4" x14ac:dyDescent="0.3">
      <c r="A4406" s="1"/>
      <c r="B4406" s="1"/>
      <c r="C4406" s="1"/>
      <c r="D4406" s="1"/>
    </row>
    <row r="4407" spans="1:4" x14ac:dyDescent="0.3">
      <c r="A4407" s="1"/>
      <c r="B4407" s="1"/>
      <c r="C4407" s="1"/>
      <c r="D4407" s="1"/>
    </row>
    <row r="4408" spans="1:4" x14ac:dyDescent="0.3">
      <c r="A4408" s="1"/>
      <c r="B4408" s="1"/>
      <c r="C4408" s="1"/>
      <c r="D4408" s="1"/>
    </row>
    <row r="4409" spans="1:4" x14ac:dyDescent="0.3">
      <c r="A4409" s="1"/>
      <c r="B4409" s="1"/>
      <c r="C4409" s="1"/>
      <c r="D4409" s="1"/>
    </row>
    <row r="4410" spans="1:4" x14ac:dyDescent="0.3">
      <c r="A4410" s="1"/>
      <c r="B4410" s="1"/>
      <c r="C4410" s="1"/>
      <c r="D4410" s="1"/>
    </row>
    <row r="4411" spans="1:4" x14ac:dyDescent="0.3">
      <c r="A4411" s="1"/>
      <c r="B4411" s="1"/>
      <c r="C4411" s="1"/>
      <c r="D4411" s="1"/>
    </row>
    <row r="4412" spans="1:4" x14ac:dyDescent="0.3">
      <c r="A4412" s="1"/>
      <c r="B4412" s="1"/>
      <c r="C4412" s="1"/>
      <c r="D4412" s="1"/>
    </row>
    <row r="4413" spans="1:4" x14ac:dyDescent="0.3">
      <c r="A4413" s="1"/>
      <c r="B4413" s="1"/>
      <c r="C4413" s="1"/>
      <c r="D4413" s="1"/>
    </row>
    <row r="4414" spans="1:4" x14ac:dyDescent="0.3">
      <c r="A4414" s="1"/>
      <c r="B4414" s="1"/>
      <c r="C4414" s="1"/>
      <c r="D4414" s="1"/>
    </row>
    <row r="4415" spans="1:4" x14ac:dyDescent="0.3">
      <c r="A4415" s="1"/>
      <c r="B4415" s="1"/>
      <c r="C4415" s="1"/>
      <c r="D4415" s="1"/>
    </row>
    <row r="4416" spans="1:4" x14ac:dyDescent="0.3">
      <c r="A4416" s="1"/>
      <c r="B4416" s="1"/>
      <c r="C4416" s="1"/>
      <c r="D4416" s="1"/>
    </row>
    <row r="4417" spans="1:4" x14ac:dyDescent="0.3">
      <c r="A4417" s="1"/>
      <c r="B4417" s="1"/>
      <c r="C4417" s="1"/>
      <c r="D4417" s="1"/>
    </row>
    <row r="4418" spans="1:4" x14ac:dyDescent="0.3">
      <c r="A4418" s="1"/>
      <c r="B4418" s="1"/>
      <c r="C4418" s="1"/>
      <c r="D4418" s="1"/>
    </row>
    <row r="4419" spans="1:4" x14ac:dyDescent="0.3">
      <c r="A4419" s="1"/>
      <c r="B4419" s="1"/>
      <c r="C4419" s="1"/>
      <c r="D4419" s="1"/>
    </row>
    <row r="4420" spans="1:4" x14ac:dyDescent="0.3">
      <c r="A4420" s="1"/>
      <c r="B4420" s="1"/>
      <c r="C4420" s="1"/>
      <c r="D4420" s="1"/>
    </row>
    <row r="4421" spans="1:4" x14ac:dyDescent="0.3">
      <c r="A4421" s="1"/>
      <c r="B4421" s="1"/>
      <c r="C4421" s="1"/>
      <c r="D4421" s="1"/>
    </row>
    <row r="4422" spans="1:4" x14ac:dyDescent="0.3">
      <c r="A4422" s="1"/>
      <c r="B4422" s="1"/>
      <c r="C4422" s="1"/>
      <c r="D4422" s="1"/>
    </row>
    <row r="4423" spans="1:4" x14ac:dyDescent="0.3">
      <c r="A4423" s="1"/>
      <c r="B4423" s="1"/>
      <c r="C4423" s="1"/>
      <c r="D4423" s="1"/>
    </row>
    <row r="4424" spans="1:4" x14ac:dyDescent="0.3">
      <c r="A4424" s="1"/>
      <c r="B4424" s="1"/>
      <c r="C4424" s="1"/>
      <c r="D4424" s="1"/>
    </row>
    <row r="4425" spans="1:4" x14ac:dyDescent="0.3">
      <c r="A4425" s="1"/>
      <c r="B4425" s="1"/>
      <c r="C4425" s="1"/>
      <c r="D4425" s="1"/>
    </row>
    <row r="4426" spans="1:4" x14ac:dyDescent="0.3">
      <c r="A4426" s="1"/>
      <c r="B4426" s="1"/>
      <c r="C4426" s="1"/>
      <c r="D4426" s="1"/>
    </row>
    <row r="4427" spans="1:4" x14ac:dyDescent="0.3">
      <c r="A4427" s="1"/>
      <c r="B4427" s="1"/>
      <c r="C4427" s="1"/>
      <c r="D4427" s="1"/>
    </row>
    <row r="4428" spans="1:4" x14ac:dyDescent="0.3">
      <c r="A4428" s="1"/>
      <c r="B4428" s="1"/>
      <c r="C4428" s="1"/>
      <c r="D4428" s="1"/>
    </row>
    <row r="4429" spans="1:4" x14ac:dyDescent="0.3">
      <c r="A4429" s="1"/>
      <c r="B4429" s="1"/>
      <c r="C4429" s="1"/>
      <c r="D4429" s="1"/>
    </row>
    <row r="4430" spans="1:4" x14ac:dyDescent="0.3">
      <c r="A4430" s="1"/>
      <c r="B4430" s="1"/>
      <c r="C4430" s="1"/>
      <c r="D4430" s="1"/>
    </row>
    <row r="4431" spans="1:4" x14ac:dyDescent="0.3">
      <c r="A4431" s="1"/>
      <c r="B4431" s="1"/>
      <c r="C4431" s="1"/>
      <c r="D4431" s="1"/>
    </row>
    <row r="4432" spans="1:4" x14ac:dyDescent="0.3">
      <c r="A4432" s="1"/>
      <c r="B4432" s="1"/>
      <c r="C4432" s="1"/>
      <c r="D4432" s="1"/>
    </row>
    <row r="4433" spans="1:4" x14ac:dyDescent="0.3">
      <c r="A4433" s="1"/>
      <c r="B4433" s="1"/>
      <c r="C4433" s="1"/>
      <c r="D4433" s="1"/>
    </row>
    <row r="4434" spans="1:4" x14ac:dyDescent="0.3">
      <c r="A4434" s="1"/>
      <c r="B4434" s="1"/>
      <c r="C4434" s="1"/>
      <c r="D4434" s="1"/>
    </row>
    <row r="4435" spans="1:4" x14ac:dyDescent="0.3">
      <c r="A4435" s="1"/>
      <c r="B4435" s="1"/>
      <c r="C4435" s="1"/>
      <c r="D4435" s="1"/>
    </row>
    <row r="4436" spans="1:4" x14ac:dyDescent="0.3">
      <c r="A4436" s="1"/>
      <c r="B4436" s="1"/>
      <c r="C4436" s="1"/>
      <c r="D4436" s="1"/>
    </row>
    <row r="4437" spans="1:4" x14ac:dyDescent="0.3">
      <c r="A4437" s="1"/>
      <c r="B4437" s="1"/>
      <c r="C4437" s="1"/>
      <c r="D4437" s="1"/>
    </row>
    <row r="4438" spans="1:4" x14ac:dyDescent="0.3">
      <c r="A4438" s="1"/>
      <c r="B4438" s="1"/>
      <c r="C4438" s="1"/>
      <c r="D4438" s="1"/>
    </row>
    <row r="4439" spans="1:4" x14ac:dyDescent="0.3">
      <c r="A4439" s="1"/>
      <c r="B4439" s="1"/>
      <c r="C4439" s="1"/>
      <c r="D4439" s="1"/>
    </row>
    <row r="4440" spans="1:4" x14ac:dyDescent="0.3">
      <c r="A4440" s="1"/>
      <c r="B4440" s="1"/>
      <c r="C4440" s="1"/>
      <c r="D4440" s="1"/>
    </row>
    <row r="4441" spans="1:4" x14ac:dyDescent="0.3">
      <c r="A4441" s="1"/>
      <c r="B4441" s="1"/>
      <c r="C4441" s="1"/>
      <c r="D4441" s="1"/>
    </row>
    <row r="4442" spans="1:4" x14ac:dyDescent="0.3">
      <c r="A4442" s="1"/>
      <c r="B4442" s="1"/>
      <c r="C4442" s="1"/>
      <c r="D4442" s="1"/>
    </row>
    <row r="4443" spans="1:4" x14ac:dyDescent="0.3">
      <c r="A4443" s="1"/>
      <c r="B4443" s="1"/>
      <c r="C4443" s="1"/>
      <c r="D4443" s="1"/>
    </row>
    <row r="4444" spans="1:4" x14ac:dyDescent="0.3">
      <c r="A4444" s="1"/>
      <c r="B4444" s="1"/>
      <c r="C4444" s="1"/>
      <c r="D4444" s="1"/>
    </row>
    <row r="4445" spans="1:4" x14ac:dyDescent="0.3">
      <c r="A4445" s="1"/>
      <c r="B4445" s="1"/>
      <c r="C4445" s="1"/>
      <c r="D4445" s="1"/>
    </row>
    <row r="4446" spans="1:4" x14ac:dyDescent="0.3">
      <c r="A4446" s="1"/>
      <c r="B4446" s="1"/>
      <c r="C4446" s="1"/>
      <c r="D4446" s="1"/>
    </row>
    <row r="4447" spans="1:4" x14ac:dyDescent="0.3">
      <c r="A4447" s="1"/>
      <c r="B4447" s="1"/>
      <c r="C4447" s="1"/>
      <c r="D4447" s="1"/>
    </row>
    <row r="4448" spans="1:4" x14ac:dyDescent="0.3">
      <c r="A4448" s="1"/>
      <c r="B4448" s="1"/>
      <c r="C4448" s="1"/>
      <c r="D4448" s="1"/>
    </row>
    <row r="4449" spans="1:4" x14ac:dyDescent="0.3">
      <c r="A4449" s="1"/>
      <c r="B4449" s="1"/>
      <c r="C4449" s="1"/>
      <c r="D4449" s="1"/>
    </row>
    <row r="4450" spans="1:4" x14ac:dyDescent="0.3">
      <c r="A4450" s="1"/>
      <c r="B4450" s="1"/>
      <c r="C4450" s="1"/>
      <c r="D4450" s="1"/>
    </row>
    <row r="4451" spans="1:4" x14ac:dyDescent="0.3">
      <c r="A4451" s="1"/>
      <c r="B4451" s="1"/>
      <c r="C4451" s="1"/>
      <c r="D4451" s="1"/>
    </row>
    <row r="4452" spans="1:4" x14ac:dyDescent="0.3">
      <c r="A4452" s="1"/>
      <c r="B4452" s="1"/>
      <c r="C4452" s="1"/>
      <c r="D4452" s="1"/>
    </row>
    <row r="4453" spans="1:4" x14ac:dyDescent="0.3">
      <c r="A4453" s="1"/>
      <c r="B4453" s="1"/>
      <c r="C4453" s="1"/>
      <c r="D4453" s="1"/>
    </row>
    <row r="4454" spans="1:4" x14ac:dyDescent="0.3">
      <c r="A4454" s="1"/>
      <c r="B4454" s="1"/>
      <c r="C4454" s="1"/>
      <c r="D4454" s="1"/>
    </row>
    <row r="4455" spans="1:4" x14ac:dyDescent="0.3">
      <c r="A4455" s="1"/>
      <c r="B4455" s="1"/>
      <c r="C4455" s="1"/>
      <c r="D4455" s="1"/>
    </row>
    <row r="4456" spans="1:4" x14ac:dyDescent="0.3">
      <c r="A4456" s="1"/>
      <c r="B4456" s="1"/>
      <c r="C4456" s="1"/>
      <c r="D4456" s="1"/>
    </row>
    <row r="4457" spans="1:4" x14ac:dyDescent="0.3">
      <c r="A4457" s="1"/>
      <c r="B4457" s="1"/>
      <c r="C4457" s="1"/>
      <c r="D4457" s="1"/>
    </row>
    <row r="4458" spans="1:4" x14ac:dyDescent="0.3">
      <c r="A4458" s="1"/>
      <c r="B4458" s="1"/>
      <c r="C4458" s="1"/>
      <c r="D4458" s="1"/>
    </row>
    <row r="4459" spans="1:4" x14ac:dyDescent="0.3">
      <c r="A4459" s="1"/>
      <c r="B4459" s="1"/>
      <c r="C4459" s="1"/>
      <c r="D4459" s="1"/>
    </row>
    <row r="4460" spans="1:4" x14ac:dyDescent="0.3">
      <c r="A4460" s="1"/>
      <c r="B4460" s="1"/>
      <c r="C4460" s="1"/>
      <c r="D4460" s="1"/>
    </row>
    <row r="4461" spans="1:4" x14ac:dyDescent="0.3">
      <c r="A4461" s="1"/>
      <c r="B4461" s="1"/>
      <c r="C4461" s="1"/>
      <c r="D4461" s="1"/>
    </row>
    <row r="4462" spans="1:4" x14ac:dyDescent="0.3">
      <c r="A4462" s="1"/>
      <c r="B4462" s="1"/>
      <c r="C4462" s="1"/>
      <c r="D4462" s="1"/>
    </row>
    <row r="4463" spans="1:4" x14ac:dyDescent="0.3">
      <c r="A4463" s="1"/>
      <c r="B4463" s="1"/>
      <c r="C4463" s="1"/>
      <c r="D4463" s="1"/>
    </row>
    <row r="4464" spans="1:4" x14ac:dyDescent="0.3">
      <c r="A4464" s="1"/>
      <c r="B4464" s="1"/>
      <c r="C4464" s="1"/>
      <c r="D4464" s="1"/>
    </row>
    <row r="4465" spans="1:4" x14ac:dyDescent="0.3">
      <c r="A4465" s="1"/>
      <c r="B4465" s="1"/>
      <c r="C4465" s="1"/>
      <c r="D4465" s="1"/>
    </row>
    <row r="4466" spans="1:4" x14ac:dyDescent="0.3">
      <c r="A4466" s="1"/>
      <c r="B4466" s="1"/>
      <c r="C4466" s="1"/>
      <c r="D4466" s="1"/>
    </row>
    <row r="4467" spans="1:4" x14ac:dyDescent="0.3">
      <c r="A4467" s="1"/>
      <c r="B4467" s="1"/>
      <c r="C4467" s="1"/>
      <c r="D4467" s="1"/>
    </row>
    <row r="4468" spans="1:4" x14ac:dyDescent="0.3">
      <c r="A4468" s="1"/>
      <c r="B4468" s="1"/>
      <c r="C4468" s="1"/>
      <c r="D4468" s="1"/>
    </row>
    <row r="4469" spans="1:4" x14ac:dyDescent="0.3">
      <c r="A4469" s="1"/>
      <c r="B4469" s="1"/>
      <c r="C4469" s="1"/>
      <c r="D4469" s="1"/>
    </row>
    <row r="4470" spans="1:4" x14ac:dyDescent="0.3">
      <c r="A4470" s="1"/>
      <c r="B4470" s="1"/>
      <c r="C4470" s="1"/>
      <c r="D4470" s="1"/>
    </row>
    <row r="4471" spans="1:4" x14ac:dyDescent="0.3">
      <c r="A4471" s="1"/>
      <c r="B4471" s="1"/>
      <c r="C4471" s="1"/>
      <c r="D4471" s="1"/>
    </row>
    <row r="4472" spans="1:4" x14ac:dyDescent="0.3">
      <c r="A4472" s="1"/>
      <c r="B4472" s="1"/>
      <c r="C4472" s="1"/>
      <c r="D4472" s="1"/>
    </row>
    <row r="4473" spans="1:4" x14ac:dyDescent="0.3">
      <c r="A4473" s="1"/>
      <c r="B4473" s="1"/>
      <c r="C4473" s="1"/>
      <c r="D4473" s="1"/>
    </row>
    <row r="4474" spans="1:4" x14ac:dyDescent="0.3">
      <c r="A4474" s="1"/>
      <c r="B4474" s="1"/>
      <c r="C4474" s="1"/>
      <c r="D4474" s="1"/>
    </row>
    <row r="4475" spans="1:4" x14ac:dyDescent="0.3">
      <c r="A4475" s="1"/>
      <c r="B4475" s="1"/>
      <c r="C4475" s="1"/>
      <c r="D4475" s="1"/>
    </row>
    <row r="4476" spans="1:4" x14ac:dyDescent="0.3">
      <c r="A4476" s="1"/>
      <c r="B4476" s="1"/>
      <c r="C4476" s="1"/>
      <c r="D4476" s="1"/>
    </row>
    <row r="4477" spans="1:4" x14ac:dyDescent="0.3">
      <c r="A4477" s="1"/>
      <c r="B4477" s="1"/>
      <c r="C4477" s="1"/>
      <c r="D4477" s="1"/>
    </row>
    <row r="4478" spans="1:4" x14ac:dyDescent="0.3">
      <c r="A4478" s="1"/>
      <c r="B4478" s="1"/>
      <c r="C4478" s="1"/>
      <c r="D4478" s="1"/>
    </row>
    <row r="4479" spans="1:4" x14ac:dyDescent="0.3">
      <c r="A4479" s="1"/>
      <c r="B4479" s="1"/>
      <c r="C4479" s="1"/>
      <c r="D4479" s="1"/>
    </row>
    <row r="4480" spans="1:4" x14ac:dyDescent="0.3">
      <c r="A4480" s="1"/>
      <c r="B4480" s="1"/>
      <c r="C4480" s="1"/>
      <c r="D4480" s="1"/>
    </row>
    <row r="4481" spans="1:4" x14ac:dyDescent="0.3">
      <c r="A4481" s="1"/>
      <c r="B4481" s="1"/>
      <c r="C4481" s="1"/>
      <c r="D4481" s="1"/>
    </row>
    <row r="4482" spans="1:4" x14ac:dyDescent="0.3">
      <c r="A4482" s="1"/>
      <c r="B4482" s="1"/>
      <c r="C4482" s="1"/>
      <c r="D4482" s="1"/>
    </row>
    <row r="4483" spans="1:4" x14ac:dyDescent="0.3">
      <c r="A4483" s="1"/>
      <c r="B4483" s="1"/>
      <c r="C4483" s="1"/>
      <c r="D4483" s="1"/>
    </row>
    <row r="4484" spans="1:4" x14ac:dyDescent="0.3">
      <c r="A4484" s="1"/>
      <c r="B4484" s="1"/>
      <c r="C4484" s="1"/>
      <c r="D4484" s="1"/>
    </row>
    <row r="4485" spans="1:4" x14ac:dyDescent="0.3">
      <c r="A4485" s="1"/>
      <c r="B4485" s="1"/>
      <c r="C4485" s="1"/>
      <c r="D4485" s="1"/>
    </row>
    <row r="4486" spans="1:4" x14ac:dyDescent="0.3">
      <c r="A4486" s="1"/>
      <c r="B4486" s="1"/>
      <c r="C4486" s="1"/>
      <c r="D4486" s="1"/>
    </row>
    <row r="4487" spans="1:4" x14ac:dyDescent="0.3">
      <c r="A4487" s="1"/>
      <c r="B4487" s="1"/>
      <c r="C4487" s="1"/>
      <c r="D4487" s="1"/>
    </row>
    <row r="4488" spans="1:4" x14ac:dyDescent="0.3">
      <c r="A4488" s="1"/>
      <c r="B4488" s="1"/>
      <c r="C4488" s="1"/>
      <c r="D4488" s="1"/>
    </row>
    <row r="4489" spans="1:4" x14ac:dyDescent="0.3">
      <c r="A4489" s="1"/>
      <c r="B4489" s="1"/>
      <c r="C4489" s="1"/>
      <c r="D4489" s="1"/>
    </row>
    <row r="4490" spans="1:4" x14ac:dyDescent="0.3">
      <c r="A4490" s="1"/>
      <c r="B4490" s="1"/>
      <c r="C4490" s="1"/>
      <c r="D4490" s="1"/>
    </row>
    <row r="4491" spans="1:4" x14ac:dyDescent="0.3">
      <c r="A4491" s="1"/>
      <c r="B4491" s="1"/>
      <c r="C4491" s="1"/>
      <c r="D4491" s="1"/>
    </row>
    <row r="4492" spans="1:4" x14ac:dyDescent="0.3">
      <c r="A4492" s="1"/>
      <c r="B4492" s="1"/>
      <c r="C4492" s="1"/>
      <c r="D4492" s="1"/>
    </row>
    <row r="4493" spans="1:4" x14ac:dyDescent="0.3">
      <c r="A4493" s="1"/>
      <c r="B4493" s="1"/>
      <c r="C4493" s="1"/>
      <c r="D4493" s="1"/>
    </row>
    <row r="4494" spans="1:4" x14ac:dyDescent="0.3">
      <c r="A4494" s="1"/>
      <c r="B4494" s="1"/>
      <c r="C4494" s="1"/>
      <c r="D4494" s="1"/>
    </row>
    <row r="4495" spans="1:4" x14ac:dyDescent="0.3">
      <c r="A4495" s="1"/>
      <c r="B4495" s="1"/>
      <c r="C4495" s="1"/>
      <c r="D4495" s="1"/>
    </row>
    <row r="4496" spans="1:4" x14ac:dyDescent="0.3">
      <c r="A4496" s="1"/>
      <c r="B4496" s="1"/>
      <c r="C4496" s="1"/>
      <c r="D4496" s="1"/>
    </row>
    <row r="4497" spans="1:4" x14ac:dyDescent="0.3">
      <c r="A4497" s="1"/>
      <c r="B4497" s="1"/>
      <c r="C4497" s="1"/>
      <c r="D4497" s="1"/>
    </row>
    <row r="4498" spans="1:4" x14ac:dyDescent="0.3">
      <c r="A4498" s="1"/>
      <c r="B4498" s="1"/>
      <c r="C4498" s="1"/>
      <c r="D4498" s="1"/>
    </row>
    <row r="4499" spans="1:4" x14ac:dyDescent="0.3">
      <c r="A4499" s="1"/>
      <c r="B4499" s="1"/>
      <c r="C4499" s="1"/>
      <c r="D4499" s="1"/>
    </row>
    <row r="4500" spans="1:4" x14ac:dyDescent="0.3">
      <c r="A4500" s="1"/>
      <c r="B4500" s="1"/>
      <c r="C4500" s="1"/>
      <c r="D4500" s="1"/>
    </row>
    <row r="4501" spans="1:4" x14ac:dyDescent="0.3">
      <c r="A4501" s="1"/>
      <c r="B4501" s="1"/>
      <c r="C4501" s="1"/>
      <c r="D4501" s="1"/>
    </row>
    <row r="4502" spans="1:4" x14ac:dyDescent="0.3">
      <c r="A4502" s="1"/>
      <c r="B4502" s="1"/>
      <c r="C4502" s="1"/>
      <c r="D4502" s="1"/>
    </row>
    <row r="4503" spans="1:4" x14ac:dyDescent="0.3">
      <c r="A4503" s="1"/>
      <c r="B4503" s="1"/>
      <c r="C4503" s="1"/>
      <c r="D4503" s="1"/>
    </row>
    <row r="4504" spans="1:4" x14ac:dyDescent="0.3">
      <c r="A4504" s="1"/>
      <c r="B4504" s="1"/>
      <c r="C4504" s="1"/>
      <c r="D4504" s="1"/>
    </row>
    <row r="4505" spans="1:4" x14ac:dyDescent="0.3">
      <c r="A4505" s="1"/>
      <c r="B4505" s="1"/>
      <c r="C4505" s="1"/>
      <c r="D4505" s="1"/>
    </row>
    <row r="4506" spans="1:4" x14ac:dyDescent="0.3">
      <c r="A4506" s="1"/>
      <c r="B4506" s="1"/>
      <c r="C4506" s="1"/>
      <c r="D4506" s="1"/>
    </row>
    <row r="4507" spans="1:4" x14ac:dyDescent="0.3">
      <c r="A4507" s="1"/>
      <c r="B4507" s="1"/>
      <c r="C4507" s="1"/>
      <c r="D4507" s="1"/>
    </row>
    <row r="4508" spans="1:4" x14ac:dyDescent="0.3">
      <c r="A4508" s="1"/>
      <c r="B4508" s="1"/>
      <c r="C4508" s="1"/>
      <c r="D4508" s="1"/>
    </row>
    <row r="4509" spans="1:4" x14ac:dyDescent="0.3">
      <c r="A4509" s="1"/>
      <c r="B4509" s="1"/>
      <c r="C4509" s="1"/>
      <c r="D4509" s="1"/>
    </row>
    <row r="4510" spans="1:4" x14ac:dyDescent="0.3">
      <c r="A4510" s="1"/>
      <c r="B4510" s="1"/>
      <c r="C4510" s="1"/>
      <c r="D4510" s="1"/>
    </row>
    <row r="4511" spans="1:4" x14ac:dyDescent="0.3">
      <c r="A4511" s="1"/>
      <c r="B4511" s="1"/>
      <c r="C4511" s="1"/>
      <c r="D4511" s="1"/>
    </row>
    <row r="4512" spans="1:4" x14ac:dyDescent="0.3">
      <c r="A4512" s="1"/>
      <c r="B4512" s="1"/>
      <c r="C4512" s="1"/>
      <c r="D4512" s="1"/>
    </row>
    <row r="4513" spans="1:4" x14ac:dyDescent="0.3">
      <c r="A4513" s="1"/>
      <c r="B4513" s="1"/>
      <c r="C4513" s="1"/>
      <c r="D4513" s="1"/>
    </row>
    <row r="4514" spans="1:4" x14ac:dyDescent="0.3">
      <c r="A4514" s="1"/>
      <c r="B4514" s="1"/>
      <c r="C4514" s="1"/>
      <c r="D4514" s="1"/>
    </row>
    <row r="4515" spans="1:4" x14ac:dyDescent="0.3">
      <c r="A4515" s="1"/>
      <c r="B4515" s="1"/>
      <c r="C4515" s="1"/>
      <c r="D4515" s="1"/>
    </row>
    <row r="4516" spans="1:4" x14ac:dyDescent="0.3">
      <c r="A4516" s="1"/>
      <c r="B4516" s="1"/>
      <c r="C4516" s="1"/>
      <c r="D4516" s="1"/>
    </row>
    <row r="4517" spans="1:4" x14ac:dyDescent="0.3">
      <c r="A4517" s="1"/>
      <c r="B4517" s="1"/>
      <c r="C4517" s="1"/>
      <c r="D4517" s="1"/>
    </row>
    <row r="4518" spans="1:4" x14ac:dyDescent="0.3">
      <c r="A4518" s="1"/>
      <c r="B4518" s="1"/>
      <c r="C4518" s="1"/>
      <c r="D4518" s="1"/>
    </row>
    <row r="4519" spans="1:4" x14ac:dyDescent="0.3">
      <c r="A4519" s="1"/>
      <c r="B4519" s="1"/>
      <c r="C4519" s="1"/>
      <c r="D4519" s="1"/>
    </row>
    <row r="4520" spans="1:4" x14ac:dyDescent="0.3">
      <c r="A4520" s="1"/>
      <c r="B4520" s="1"/>
      <c r="C4520" s="1"/>
      <c r="D4520" s="1"/>
    </row>
    <row r="4521" spans="1:4" x14ac:dyDescent="0.3">
      <c r="A4521" s="1"/>
      <c r="B4521" s="1"/>
      <c r="C4521" s="1"/>
      <c r="D4521" s="1"/>
    </row>
    <row r="4522" spans="1:4" x14ac:dyDescent="0.3">
      <c r="A4522" s="1"/>
      <c r="B4522" s="1"/>
      <c r="C4522" s="1"/>
      <c r="D4522" s="1"/>
    </row>
    <row r="4523" spans="1:4" x14ac:dyDescent="0.3">
      <c r="A4523" s="1"/>
      <c r="B4523" s="1"/>
      <c r="C4523" s="1"/>
      <c r="D4523" s="1"/>
    </row>
    <row r="4524" spans="1:4" x14ac:dyDescent="0.3">
      <c r="A4524" s="1"/>
      <c r="B4524" s="1"/>
      <c r="C4524" s="1"/>
      <c r="D4524" s="1"/>
    </row>
    <row r="4525" spans="1:4" x14ac:dyDescent="0.3">
      <c r="A4525" s="1"/>
      <c r="B4525" s="1"/>
      <c r="C4525" s="1"/>
      <c r="D4525" s="1"/>
    </row>
    <row r="4526" spans="1:4" x14ac:dyDescent="0.3">
      <c r="A4526" s="1"/>
      <c r="B4526" s="1"/>
      <c r="C4526" s="1"/>
      <c r="D4526" s="1"/>
    </row>
    <row r="4527" spans="1:4" x14ac:dyDescent="0.3">
      <c r="A4527" s="1"/>
      <c r="B4527" s="1"/>
      <c r="C4527" s="1"/>
      <c r="D4527" s="1"/>
    </row>
    <row r="4528" spans="1:4" x14ac:dyDescent="0.3">
      <c r="A4528" s="1"/>
      <c r="B4528" s="1"/>
      <c r="C4528" s="1"/>
      <c r="D4528" s="1"/>
    </row>
    <row r="4529" spans="1:4" x14ac:dyDescent="0.3">
      <c r="A4529" s="1"/>
      <c r="B4529" s="1"/>
      <c r="C4529" s="1"/>
      <c r="D4529" s="1"/>
    </row>
    <row r="4530" spans="1:4" x14ac:dyDescent="0.3">
      <c r="A4530" s="1"/>
      <c r="B4530" s="1"/>
      <c r="C4530" s="1"/>
      <c r="D4530" s="1"/>
    </row>
    <row r="4531" spans="1:4" x14ac:dyDescent="0.3">
      <c r="A4531" s="1"/>
      <c r="B4531" s="1"/>
      <c r="C4531" s="1"/>
      <c r="D4531" s="1"/>
    </row>
    <row r="4532" spans="1:4" x14ac:dyDescent="0.3">
      <c r="A4532" s="1"/>
      <c r="B4532" s="1"/>
      <c r="C4532" s="1"/>
      <c r="D4532" s="1"/>
    </row>
    <row r="4533" spans="1:4" x14ac:dyDescent="0.3">
      <c r="A4533" s="1"/>
      <c r="B4533" s="1"/>
      <c r="C4533" s="1"/>
      <c r="D4533" s="1"/>
    </row>
    <row r="4534" spans="1:4" x14ac:dyDescent="0.3">
      <c r="A4534" s="1"/>
      <c r="B4534" s="1"/>
      <c r="C4534" s="1"/>
      <c r="D4534" s="1"/>
    </row>
    <row r="4535" spans="1:4" x14ac:dyDescent="0.3">
      <c r="A4535" s="1"/>
      <c r="B4535" s="1"/>
      <c r="C4535" s="1"/>
      <c r="D4535" s="1"/>
    </row>
    <row r="4536" spans="1:4" x14ac:dyDescent="0.3">
      <c r="A4536" s="1"/>
      <c r="B4536" s="1"/>
      <c r="C4536" s="1"/>
      <c r="D4536" s="1"/>
    </row>
    <row r="4537" spans="1:4" x14ac:dyDescent="0.3">
      <c r="A4537" s="1"/>
      <c r="B4537" s="1"/>
      <c r="C4537" s="1"/>
      <c r="D4537" s="1"/>
    </row>
    <row r="4538" spans="1:4" x14ac:dyDescent="0.3">
      <c r="A4538" s="1"/>
      <c r="B4538" s="1"/>
      <c r="C4538" s="1"/>
      <c r="D4538" s="1"/>
    </row>
    <row r="4539" spans="1:4" x14ac:dyDescent="0.3">
      <c r="A4539" s="1"/>
      <c r="B4539" s="1"/>
      <c r="C4539" s="1"/>
      <c r="D4539" s="1"/>
    </row>
    <row r="4540" spans="1:4" x14ac:dyDescent="0.3">
      <c r="A4540" s="1"/>
      <c r="B4540" s="1"/>
      <c r="C4540" s="1"/>
      <c r="D4540" s="1"/>
    </row>
    <row r="4541" spans="1:4" x14ac:dyDescent="0.3">
      <c r="A4541" s="1"/>
      <c r="B4541" s="1"/>
      <c r="C4541" s="1"/>
      <c r="D4541" s="1"/>
    </row>
    <row r="4542" spans="1:4" x14ac:dyDescent="0.3">
      <c r="A4542" s="1"/>
      <c r="B4542" s="1"/>
      <c r="C4542" s="1"/>
      <c r="D4542" s="1"/>
    </row>
    <row r="4543" spans="1:4" x14ac:dyDescent="0.3">
      <c r="A4543" s="1"/>
      <c r="B4543" s="1"/>
      <c r="C4543" s="1"/>
      <c r="D4543" s="1"/>
    </row>
    <row r="4544" spans="1:4" x14ac:dyDescent="0.3">
      <c r="A4544" s="1"/>
      <c r="B4544" s="1"/>
      <c r="C4544" s="1"/>
      <c r="D4544" s="1"/>
    </row>
    <row r="4545" spans="1:4" x14ac:dyDescent="0.3">
      <c r="A4545" s="1"/>
      <c r="B4545" s="1"/>
      <c r="C4545" s="1"/>
      <c r="D4545" s="1"/>
    </row>
    <row r="4546" spans="1:4" x14ac:dyDescent="0.3">
      <c r="A4546" s="1"/>
      <c r="B4546" s="1"/>
      <c r="C4546" s="1"/>
      <c r="D4546" s="1"/>
    </row>
    <row r="4547" spans="1:4" x14ac:dyDescent="0.3">
      <c r="A4547" s="1"/>
      <c r="B4547" s="1"/>
      <c r="C4547" s="1"/>
      <c r="D4547" s="1"/>
    </row>
    <row r="4548" spans="1:4" x14ac:dyDescent="0.3">
      <c r="A4548" s="1"/>
      <c r="B4548" s="1"/>
      <c r="C4548" s="1"/>
      <c r="D4548" s="1"/>
    </row>
    <row r="4549" spans="1:4" x14ac:dyDescent="0.3">
      <c r="A4549" s="1"/>
      <c r="B4549" s="1"/>
      <c r="C4549" s="1"/>
      <c r="D4549" s="1"/>
    </row>
    <row r="4550" spans="1:4" x14ac:dyDescent="0.3">
      <c r="A4550" s="1"/>
      <c r="B4550" s="1"/>
      <c r="C4550" s="1"/>
      <c r="D4550" s="1"/>
    </row>
    <row r="4551" spans="1:4" x14ac:dyDescent="0.3">
      <c r="A4551" s="1"/>
      <c r="B4551" s="1"/>
      <c r="C4551" s="1"/>
      <c r="D4551" s="1"/>
    </row>
    <row r="4552" spans="1:4" x14ac:dyDescent="0.3">
      <c r="A4552" s="1"/>
      <c r="B4552" s="1"/>
      <c r="C4552" s="1"/>
      <c r="D4552" s="1"/>
    </row>
    <row r="4553" spans="1:4" x14ac:dyDescent="0.3">
      <c r="A4553" s="1"/>
      <c r="B4553" s="1"/>
      <c r="C4553" s="1"/>
      <c r="D4553" s="1"/>
    </row>
    <row r="4554" spans="1:4" x14ac:dyDescent="0.3">
      <c r="A4554" s="1"/>
      <c r="B4554" s="1"/>
      <c r="C4554" s="1"/>
      <c r="D4554" s="1"/>
    </row>
    <row r="4555" spans="1:4" x14ac:dyDescent="0.3">
      <c r="A4555" s="1"/>
      <c r="B4555" s="1"/>
      <c r="C4555" s="1"/>
      <c r="D4555" s="1"/>
    </row>
    <row r="4556" spans="1:4" x14ac:dyDescent="0.3">
      <c r="A4556" s="1"/>
      <c r="B4556" s="1"/>
      <c r="C4556" s="1"/>
      <c r="D4556" s="1"/>
    </row>
    <row r="4557" spans="1:4" x14ac:dyDescent="0.3">
      <c r="A4557" s="1"/>
      <c r="B4557" s="1"/>
      <c r="C4557" s="1"/>
      <c r="D4557" s="1"/>
    </row>
    <row r="4558" spans="1:4" x14ac:dyDescent="0.3">
      <c r="A4558" s="1"/>
      <c r="B4558" s="1"/>
      <c r="C4558" s="1"/>
      <c r="D4558" s="1"/>
    </row>
    <row r="4559" spans="1:4" x14ac:dyDescent="0.3">
      <c r="A4559" s="1"/>
      <c r="B4559" s="1"/>
      <c r="C4559" s="1"/>
      <c r="D4559" s="1"/>
    </row>
    <row r="4560" spans="1:4" x14ac:dyDescent="0.3">
      <c r="A4560" s="1"/>
      <c r="B4560" s="1"/>
      <c r="C4560" s="1"/>
      <c r="D4560" s="1"/>
    </row>
    <row r="4561" spans="1:4" x14ac:dyDescent="0.3">
      <c r="A4561" s="1"/>
      <c r="B4561" s="1"/>
      <c r="C4561" s="1"/>
      <c r="D4561" s="1"/>
    </row>
    <row r="4562" spans="1:4" x14ac:dyDescent="0.3">
      <c r="A4562" s="1"/>
      <c r="B4562" s="1"/>
      <c r="C4562" s="1"/>
      <c r="D4562" s="1"/>
    </row>
    <row r="4563" spans="1:4" x14ac:dyDescent="0.3">
      <c r="A4563" s="1"/>
      <c r="B4563" s="1"/>
      <c r="C4563" s="1"/>
      <c r="D4563" s="1"/>
    </row>
    <row r="4564" spans="1:4" x14ac:dyDescent="0.3">
      <c r="A4564" s="1"/>
      <c r="B4564" s="1"/>
      <c r="C4564" s="1"/>
      <c r="D4564" s="1"/>
    </row>
    <row r="4565" spans="1:4" x14ac:dyDescent="0.3">
      <c r="A4565" s="1"/>
      <c r="B4565" s="1"/>
      <c r="C4565" s="1"/>
      <c r="D4565" s="1"/>
    </row>
    <row r="4566" spans="1:4" x14ac:dyDescent="0.3">
      <c r="A4566" s="1"/>
      <c r="B4566" s="1"/>
      <c r="C4566" s="1"/>
      <c r="D4566" s="1"/>
    </row>
    <row r="4567" spans="1:4" x14ac:dyDescent="0.3">
      <c r="A4567" s="1"/>
      <c r="B4567" s="1"/>
      <c r="C4567" s="1"/>
      <c r="D4567" s="1"/>
    </row>
    <row r="4568" spans="1:4" x14ac:dyDescent="0.3">
      <c r="A4568" s="1"/>
      <c r="B4568" s="1"/>
      <c r="C4568" s="1"/>
      <c r="D4568" s="1"/>
    </row>
    <row r="4569" spans="1:4" x14ac:dyDescent="0.3">
      <c r="A4569" s="1"/>
      <c r="B4569" s="1"/>
      <c r="C4569" s="1"/>
      <c r="D4569" s="1"/>
    </row>
    <row r="4570" spans="1:4" x14ac:dyDescent="0.3">
      <c r="A4570" s="1"/>
      <c r="B4570" s="1"/>
      <c r="C4570" s="1"/>
      <c r="D4570" s="1"/>
    </row>
    <row r="4571" spans="1:4" x14ac:dyDescent="0.3">
      <c r="A4571" s="1"/>
      <c r="B4571" s="1"/>
      <c r="C4571" s="1"/>
      <c r="D4571" s="1"/>
    </row>
    <row r="4572" spans="1:4" x14ac:dyDescent="0.3">
      <c r="A4572" s="1"/>
      <c r="B4572" s="1"/>
      <c r="C4572" s="1"/>
      <c r="D4572" s="1"/>
    </row>
    <row r="4573" spans="1:4" x14ac:dyDescent="0.3">
      <c r="A4573" s="1"/>
      <c r="B4573" s="1"/>
      <c r="C4573" s="1"/>
      <c r="D4573" s="1"/>
    </row>
    <row r="4574" spans="1:4" x14ac:dyDescent="0.3">
      <c r="A4574" s="1"/>
      <c r="B4574" s="1"/>
      <c r="C4574" s="1"/>
      <c r="D4574" s="1"/>
    </row>
    <row r="4575" spans="1:4" x14ac:dyDescent="0.3">
      <c r="A4575" s="1"/>
      <c r="B4575" s="1"/>
      <c r="C4575" s="1"/>
      <c r="D4575" s="1"/>
    </row>
    <row r="4576" spans="1:4" x14ac:dyDescent="0.3">
      <c r="A4576" s="1"/>
      <c r="B4576" s="1"/>
      <c r="C4576" s="1"/>
      <c r="D4576" s="1"/>
    </row>
    <row r="4577" spans="1:4" x14ac:dyDescent="0.3">
      <c r="A4577" s="1"/>
      <c r="B4577" s="1"/>
      <c r="C4577" s="1"/>
      <c r="D4577" s="1"/>
    </row>
    <row r="4578" spans="1:4" x14ac:dyDescent="0.3">
      <c r="A4578" s="1"/>
      <c r="B4578" s="1"/>
      <c r="C4578" s="1"/>
      <c r="D4578" s="1"/>
    </row>
    <row r="4579" spans="1:4" x14ac:dyDescent="0.3">
      <c r="A4579" s="1"/>
      <c r="B4579" s="1"/>
      <c r="C4579" s="1"/>
      <c r="D4579" s="1"/>
    </row>
    <row r="4580" spans="1:4" x14ac:dyDescent="0.3">
      <c r="A4580" s="1"/>
      <c r="B4580" s="1"/>
      <c r="C4580" s="1"/>
      <c r="D4580" s="1"/>
    </row>
    <row r="4581" spans="1:4" x14ac:dyDescent="0.3">
      <c r="A4581" s="1"/>
      <c r="B4581" s="1"/>
      <c r="C4581" s="1"/>
      <c r="D4581" s="1"/>
    </row>
    <row r="4582" spans="1:4" x14ac:dyDescent="0.3">
      <c r="A4582" s="1"/>
      <c r="B4582" s="1"/>
      <c r="C4582" s="1"/>
      <c r="D4582" s="1"/>
    </row>
    <row r="4583" spans="1:4" x14ac:dyDescent="0.3">
      <c r="A4583" s="1"/>
      <c r="B4583" s="1"/>
      <c r="C4583" s="1"/>
      <c r="D4583" s="1"/>
    </row>
    <row r="4584" spans="1:4" x14ac:dyDescent="0.3">
      <c r="A4584" s="1"/>
      <c r="B4584" s="1"/>
      <c r="C4584" s="1"/>
      <c r="D4584" s="1"/>
    </row>
    <row r="4585" spans="1:4" x14ac:dyDescent="0.3">
      <c r="A4585" s="1"/>
      <c r="B4585" s="1"/>
      <c r="C4585" s="1"/>
      <c r="D4585" s="1"/>
    </row>
    <row r="4586" spans="1:4" x14ac:dyDescent="0.3">
      <c r="A4586" s="1"/>
      <c r="B4586" s="1"/>
      <c r="C4586" s="1"/>
      <c r="D4586" s="1"/>
    </row>
    <row r="4587" spans="1:4" x14ac:dyDescent="0.3">
      <c r="A4587" s="1"/>
      <c r="B4587" s="1"/>
      <c r="C4587" s="1"/>
      <c r="D4587" s="1"/>
    </row>
    <row r="4588" spans="1:4" x14ac:dyDescent="0.3">
      <c r="A4588" s="1"/>
      <c r="B4588" s="1"/>
      <c r="C4588" s="1"/>
      <c r="D4588" s="1"/>
    </row>
    <row r="4589" spans="1:4" x14ac:dyDescent="0.3">
      <c r="A4589" s="1"/>
      <c r="B4589" s="1"/>
      <c r="C4589" s="1"/>
      <c r="D4589" s="1"/>
    </row>
    <row r="4590" spans="1:4" x14ac:dyDescent="0.3">
      <c r="A4590" s="1"/>
      <c r="B4590" s="1"/>
      <c r="C4590" s="1"/>
      <c r="D4590" s="1"/>
    </row>
    <row r="4591" spans="1:4" x14ac:dyDescent="0.3">
      <c r="A4591" s="1"/>
      <c r="B4591" s="1"/>
      <c r="C4591" s="1"/>
      <c r="D4591" s="1"/>
    </row>
    <row r="4592" spans="1:4" x14ac:dyDescent="0.3">
      <c r="A4592" s="1"/>
      <c r="B4592" s="1"/>
      <c r="C4592" s="1"/>
      <c r="D4592" s="1"/>
    </row>
    <row r="4593" spans="1:4" x14ac:dyDescent="0.3">
      <c r="A4593" s="1"/>
      <c r="B4593" s="1"/>
      <c r="C4593" s="1"/>
      <c r="D4593" s="1"/>
    </row>
    <row r="4594" spans="1:4" x14ac:dyDescent="0.3">
      <c r="A4594" s="1"/>
      <c r="B4594" s="1"/>
      <c r="C4594" s="1"/>
      <c r="D4594" s="1"/>
    </row>
    <row r="4595" spans="1:4" x14ac:dyDescent="0.3">
      <c r="A4595" s="1"/>
      <c r="B4595" s="1"/>
      <c r="C4595" s="1"/>
      <c r="D4595" s="1"/>
    </row>
    <row r="4596" spans="1:4" x14ac:dyDescent="0.3">
      <c r="A4596" s="1"/>
      <c r="B4596" s="1"/>
      <c r="C4596" s="1"/>
      <c r="D4596" s="1"/>
    </row>
    <row r="4597" spans="1:4" x14ac:dyDescent="0.3">
      <c r="A4597" s="1"/>
      <c r="B4597" s="1"/>
      <c r="C4597" s="1"/>
      <c r="D4597" s="1"/>
    </row>
    <row r="4598" spans="1:4" x14ac:dyDescent="0.3">
      <c r="A4598" s="1"/>
      <c r="B4598" s="1"/>
      <c r="C4598" s="1"/>
      <c r="D4598" s="1"/>
    </row>
    <row r="4599" spans="1:4" x14ac:dyDescent="0.3">
      <c r="A4599" s="1"/>
      <c r="B4599" s="1"/>
      <c r="C4599" s="1"/>
      <c r="D4599" s="1"/>
    </row>
    <row r="4600" spans="1:4" x14ac:dyDescent="0.3">
      <c r="A4600" s="1"/>
      <c r="B4600" s="1"/>
      <c r="C4600" s="1"/>
      <c r="D4600" s="1"/>
    </row>
    <row r="4601" spans="1:4" x14ac:dyDescent="0.3">
      <c r="A4601" s="1"/>
      <c r="B4601" s="1"/>
      <c r="C4601" s="1"/>
      <c r="D4601" s="1"/>
    </row>
    <row r="4602" spans="1:4" x14ac:dyDescent="0.3">
      <c r="A4602" s="1"/>
      <c r="B4602" s="1"/>
      <c r="C4602" s="1"/>
      <c r="D4602" s="1"/>
    </row>
    <row r="4603" spans="1:4" x14ac:dyDescent="0.3">
      <c r="A4603" s="1"/>
      <c r="B4603" s="1"/>
      <c r="C4603" s="1"/>
      <c r="D4603" s="1"/>
    </row>
    <row r="4604" spans="1:4" x14ac:dyDescent="0.3">
      <c r="A4604" s="1"/>
      <c r="B4604" s="1"/>
      <c r="C4604" s="1"/>
      <c r="D4604" s="1"/>
    </row>
    <row r="4605" spans="1:4" x14ac:dyDescent="0.3">
      <c r="A4605" s="1"/>
      <c r="B4605" s="1"/>
      <c r="C4605" s="1"/>
      <c r="D4605" s="1"/>
    </row>
    <row r="4606" spans="1:4" x14ac:dyDescent="0.3">
      <c r="A4606" s="1"/>
      <c r="B4606" s="1"/>
      <c r="C4606" s="1"/>
      <c r="D4606" s="1"/>
    </row>
    <row r="4607" spans="1:4" x14ac:dyDescent="0.3">
      <c r="A4607" s="1"/>
      <c r="B4607" s="1"/>
      <c r="C4607" s="1"/>
      <c r="D4607" s="1"/>
    </row>
    <row r="4608" spans="1:4" x14ac:dyDescent="0.3">
      <c r="A4608" s="1"/>
      <c r="B4608" s="1"/>
      <c r="C4608" s="1"/>
      <c r="D4608" s="1"/>
    </row>
    <row r="4609" spans="1:4" x14ac:dyDescent="0.3">
      <c r="A4609" s="1"/>
      <c r="B4609" s="1"/>
      <c r="C4609" s="1"/>
      <c r="D4609" s="1"/>
    </row>
    <row r="4610" spans="1:4" x14ac:dyDescent="0.3">
      <c r="A4610" s="1"/>
      <c r="B4610" s="1"/>
      <c r="C4610" s="1"/>
      <c r="D4610" s="1"/>
    </row>
    <row r="4611" spans="1:4" x14ac:dyDescent="0.3">
      <c r="A4611" s="1"/>
      <c r="B4611" s="1"/>
      <c r="C4611" s="1"/>
      <c r="D4611" s="1"/>
    </row>
    <row r="4612" spans="1:4" x14ac:dyDescent="0.3">
      <c r="A4612" s="1"/>
      <c r="B4612" s="1"/>
      <c r="C4612" s="1"/>
      <c r="D4612" s="1"/>
    </row>
    <row r="4613" spans="1:4" x14ac:dyDescent="0.3">
      <c r="A4613" s="1"/>
      <c r="B4613" s="1"/>
      <c r="C4613" s="1"/>
      <c r="D4613" s="1"/>
    </row>
    <row r="4614" spans="1:4" x14ac:dyDescent="0.3">
      <c r="A4614" s="1"/>
      <c r="B4614" s="1"/>
      <c r="C4614" s="1"/>
      <c r="D4614" s="1"/>
    </row>
    <row r="4615" spans="1:4" x14ac:dyDescent="0.3">
      <c r="A4615" s="1"/>
      <c r="B4615" s="1"/>
      <c r="C4615" s="1"/>
      <c r="D4615" s="1"/>
    </row>
    <row r="4616" spans="1:4" x14ac:dyDescent="0.3">
      <c r="A4616" s="1"/>
      <c r="B4616" s="1"/>
      <c r="C4616" s="1"/>
      <c r="D4616" s="1"/>
    </row>
    <row r="4617" spans="1:4" x14ac:dyDescent="0.3">
      <c r="A4617" s="1"/>
      <c r="B4617" s="1"/>
      <c r="C4617" s="1"/>
      <c r="D4617" s="1"/>
    </row>
    <row r="4618" spans="1:4" x14ac:dyDescent="0.3">
      <c r="A4618" s="1"/>
      <c r="B4618" s="1"/>
      <c r="C4618" s="1"/>
      <c r="D4618" s="1"/>
    </row>
    <row r="4619" spans="1:4" x14ac:dyDescent="0.3">
      <c r="A4619" s="1"/>
      <c r="B4619" s="1"/>
      <c r="C4619" s="1"/>
      <c r="D4619" s="1"/>
    </row>
    <row r="4620" spans="1:4" x14ac:dyDescent="0.3">
      <c r="A4620" s="1"/>
      <c r="B4620" s="1"/>
      <c r="C4620" s="1"/>
      <c r="D4620" s="1"/>
    </row>
    <row r="4621" spans="1:4" x14ac:dyDescent="0.3">
      <c r="A4621" s="1"/>
      <c r="B4621" s="1"/>
      <c r="C4621" s="1"/>
      <c r="D4621" s="1"/>
    </row>
    <row r="4622" spans="1:4" x14ac:dyDescent="0.3">
      <c r="A4622" s="1"/>
      <c r="B4622" s="1"/>
      <c r="C4622" s="1"/>
      <c r="D4622" s="1"/>
    </row>
    <row r="4623" spans="1:4" x14ac:dyDescent="0.3">
      <c r="A4623" s="1"/>
      <c r="B4623" s="1"/>
      <c r="C4623" s="1"/>
      <c r="D4623" s="1"/>
    </row>
    <row r="4624" spans="1:4" x14ac:dyDescent="0.3">
      <c r="A4624" s="1"/>
      <c r="B4624" s="1"/>
      <c r="C4624" s="1"/>
      <c r="D4624" s="1"/>
    </row>
    <row r="4625" spans="1:4" x14ac:dyDescent="0.3">
      <c r="A4625" s="1"/>
      <c r="B4625" s="1"/>
      <c r="C4625" s="1"/>
      <c r="D4625" s="1"/>
    </row>
    <row r="4626" spans="1:4" x14ac:dyDescent="0.3">
      <c r="A4626" s="1"/>
      <c r="B4626" s="1"/>
      <c r="C4626" s="1"/>
      <c r="D4626" s="1"/>
    </row>
    <row r="4627" spans="1:4" x14ac:dyDescent="0.3">
      <c r="A4627" s="1"/>
      <c r="B4627" s="1"/>
      <c r="C4627" s="1"/>
      <c r="D4627" s="1"/>
    </row>
    <row r="4628" spans="1:4" x14ac:dyDescent="0.3">
      <c r="A4628" s="1"/>
      <c r="B4628" s="1"/>
      <c r="C4628" s="1"/>
      <c r="D4628" s="1"/>
    </row>
    <row r="4629" spans="1:4" x14ac:dyDescent="0.3">
      <c r="A4629" s="1"/>
      <c r="B4629" s="1"/>
      <c r="C4629" s="1"/>
      <c r="D4629" s="1"/>
    </row>
    <row r="4630" spans="1:4" x14ac:dyDescent="0.3">
      <c r="A4630" s="1"/>
      <c r="B4630" s="1"/>
      <c r="C4630" s="1"/>
      <c r="D4630" s="1"/>
    </row>
    <row r="4631" spans="1:4" x14ac:dyDescent="0.3">
      <c r="A4631" s="1"/>
      <c r="B4631" s="1"/>
      <c r="C4631" s="1"/>
      <c r="D4631" s="1"/>
    </row>
    <row r="4632" spans="1:4" x14ac:dyDescent="0.3">
      <c r="A4632" s="1"/>
      <c r="B4632" s="1"/>
      <c r="C4632" s="1"/>
      <c r="D4632" s="1"/>
    </row>
    <row r="4633" spans="1:4" x14ac:dyDescent="0.3">
      <c r="A4633" s="1"/>
      <c r="B4633" s="1"/>
      <c r="C4633" s="1"/>
      <c r="D4633" s="1"/>
    </row>
    <row r="4634" spans="1:4" x14ac:dyDescent="0.3">
      <c r="A4634" s="1"/>
      <c r="B4634" s="1"/>
      <c r="C4634" s="1"/>
      <c r="D4634" s="1"/>
    </row>
    <row r="4635" spans="1:4" x14ac:dyDescent="0.3">
      <c r="A4635" s="1"/>
      <c r="B4635" s="1"/>
      <c r="C4635" s="1"/>
      <c r="D4635" s="1"/>
    </row>
    <row r="4636" spans="1:4" x14ac:dyDescent="0.3">
      <c r="A4636" s="1"/>
      <c r="B4636" s="1"/>
      <c r="C4636" s="1"/>
      <c r="D4636" s="1"/>
    </row>
    <row r="4637" spans="1:4" x14ac:dyDescent="0.3">
      <c r="A4637" s="1"/>
      <c r="B4637" s="1"/>
      <c r="C4637" s="1"/>
      <c r="D4637" s="1"/>
    </row>
    <row r="4638" spans="1:4" x14ac:dyDescent="0.3">
      <c r="A4638" s="1"/>
      <c r="B4638" s="1"/>
      <c r="C4638" s="1"/>
      <c r="D4638" s="1"/>
    </row>
    <row r="4639" spans="1:4" x14ac:dyDescent="0.3">
      <c r="A4639" s="1"/>
      <c r="B4639" s="1"/>
      <c r="C4639" s="1"/>
      <c r="D4639" s="1"/>
    </row>
    <row r="4640" spans="1:4" x14ac:dyDescent="0.3">
      <c r="A4640" s="1"/>
      <c r="B4640" s="1"/>
      <c r="C4640" s="1"/>
      <c r="D4640" s="1"/>
    </row>
    <row r="4641" spans="1:4" x14ac:dyDescent="0.3">
      <c r="A4641" s="1"/>
      <c r="B4641" s="1"/>
      <c r="C4641" s="1"/>
      <c r="D4641" s="1"/>
    </row>
    <row r="4642" spans="1:4" x14ac:dyDescent="0.3">
      <c r="A4642" s="1"/>
      <c r="B4642" s="1"/>
      <c r="C4642" s="1"/>
      <c r="D4642" s="1"/>
    </row>
    <row r="4643" spans="1:4" x14ac:dyDescent="0.3">
      <c r="A4643" s="1"/>
      <c r="B4643" s="1"/>
      <c r="C4643" s="1"/>
      <c r="D4643" s="1"/>
    </row>
    <row r="4644" spans="1:4" x14ac:dyDescent="0.3">
      <c r="A4644" s="1"/>
      <c r="B4644" s="1"/>
      <c r="C4644" s="1"/>
      <c r="D4644" s="1"/>
    </row>
    <row r="4645" spans="1:4" x14ac:dyDescent="0.3">
      <c r="A4645" s="1"/>
      <c r="B4645" s="1"/>
      <c r="C4645" s="1"/>
      <c r="D4645" s="1"/>
    </row>
    <row r="4646" spans="1:4" x14ac:dyDescent="0.3">
      <c r="A4646" s="1"/>
      <c r="B4646" s="1"/>
      <c r="C4646" s="1"/>
      <c r="D4646" s="1"/>
    </row>
    <row r="4647" spans="1:4" x14ac:dyDescent="0.3">
      <c r="A4647" s="1"/>
      <c r="B4647" s="1"/>
      <c r="C4647" s="1"/>
      <c r="D4647" s="1"/>
    </row>
    <row r="4648" spans="1:4" x14ac:dyDescent="0.3">
      <c r="A4648" s="1"/>
      <c r="B4648" s="1"/>
      <c r="C4648" s="1"/>
      <c r="D4648" s="1"/>
    </row>
    <row r="4649" spans="1:4" x14ac:dyDescent="0.3">
      <c r="A4649" s="1"/>
      <c r="B4649" s="1"/>
      <c r="C4649" s="1"/>
      <c r="D4649" s="1"/>
    </row>
    <row r="4650" spans="1:4" x14ac:dyDescent="0.3">
      <c r="A4650" s="1"/>
      <c r="B4650" s="1"/>
      <c r="C4650" s="1"/>
      <c r="D4650" s="1"/>
    </row>
    <row r="4651" spans="1:4" x14ac:dyDescent="0.3">
      <c r="A4651" s="1"/>
      <c r="B4651" s="1"/>
      <c r="C4651" s="1"/>
      <c r="D4651" s="1"/>
    </row>
    <row r="4652" spans="1:4" x14ac:dyDescent="0.3">
      <c r="A4652" s="1"/>
      <c r="B4652" s="1"/>
      <c r="C4652" s="1"/>
      <c r="D4652" s="1"/>
    </row>
    <row r="4653" spans="1:4" x14ac:dyDescent="0.3">
      <c r="A4653" s="1"/>
      <c r="B4653" s="1"/>
      <c r="C4653" s="1"/>
      <c r="D4653" s="1"/>
    </row>
    <row r="4654" spans="1:4" x14ac:dyDescent="0.3">
      <c r="A4654" s="1"/>
      <c r="B4654" s="1"/>
      <c r="C4654" s="1"/>
      <c r="D4654" s="1"/>
    </row>
    <row r="4655" spans="1:4" x14ac:dyDescent="0.3">
      <c r="A4655" s="1"/>
      <c r="B4655" s="1"/>
      <c r="C4655" s="1"/>
      <c r="D4655" s="1"/>
    </row>
    <row r="4656" spans="1:4" x14ac:dyDescent="0.3">
      <c r="A4656" s="1"/>
      <c r="B4656" s="1"/>
      <c r="C4656" s="1"/>
      <c r="D4656" s="1"/>
    </row>
    <row r="4657" spans="1:4" x14ac:dyDescent="0.3">
      <c r="A4657" s="1"/>
      <c r="B4657" s="1"/>
      <c r="C4657" s="1"/>
      <c r="D4657" s="1"/>
    </row>
    <row r="4658" spans="1:4" x14ac:dyDescent="0.3">
      <c r="A4658" s="1"/>
      <c r="B4658" s="1"/>
      <c r="C4658" s="1"/>
      <c r="D4658" s="1"/>
    </row>
    <row r="4659" spans="1:4" x14ac:dyDescent="0.3">
      <c r="A4659" s="1"/>
      <c r="B4659" s="1"/>
      <c r="C4659" s="1"/>
      <c r="D4659" s="1"/>
    </row>
    <row r="4660" spans="1:4" x14ac:dyDescent="0.3">
      <c r="A4660" s="1"/>
      <c r="B4660" s="1"/>
      <c r="C4660" s="1"/>
      <c r="D4660" s="1"/>
    </row>
    <row r="4661" spans="1:4" x14ac:dyDescent="0.3">
      <c r="A4661" s="1"/>
      <c r="B4661" s="1"/>
      <c r="C4661" s="1"/>
      <c r="D4661" s="1"/>
    </row>
    <row r="4662" spans="1:4" x14ac:dyDescent="0.3">
      <c r="A4662" s="1"/>
      <c r="B4662" s="1"/>
      <c r="C4662" s="1"/>
      <c r="D4662" s="1"/>
    </row>
    <row r="4663" spans="1:4" x14ac:dyDescent="0.3">
      <c r="A4663" s="1"/>
      <c r="B4663" s="1"/>
      <c r="C4663" s="1"/>
      <c r="D4663" s="1"/>
    </row>
    <row r="4664" spans="1:4" x14ac:dyDescent="0.3">
      <c r="A4664" s="1"/>
      <c r="B4664" s="1"/>
      <c r="C4664" s="1"/>
      <c r="D4664" s="1"/>
    </row>
    <row r="4665" spans="1:4" x14ac:dyDescent="0.3">
      <c r="A4665" s="1"/>
      <c r="B4665" s="1"/>
      <c r="C4665" s="1"/>
      <c r="D4665" s="1"/>
    </row>
    <row r="4666" spans="1:4" x14ac:dyDescent="0.3">
      <c r="A4666" s="1"/>
      <c r="B4666" s="1"/>
      <c r="C4666" s="1"/>
      <c r="D4666" s="1"/>
    </row>
    <row r="4667" spans="1:4" x14ac:dyDescent="0.3">
      <c r="A4667" s="1"/>
      <c r="B4667" s="1"/>
      <c r="C4667" s="1"/>
      <c r="D4667" s="1"/>
    </row>
    <row r="4668" spans="1:4" x14ac:dyDescent="0.3">
      <c r="A4668" s="1"/>
      <c r="B4668" s="1"/>
      <c r="C4668" s="1"/>
      <c r="D4668" s="1"/>
    </row>
    <row r="4669" spans="1:4" x14ac:dyDescent="0.3">
      <c r="A4669" s="1"/>
      <c r="B4669" s="1"/>
      <c r="C4669" s="1"/>
      <c r="D4669" s="1"/>
    </row>
    <row r="4670" spans="1:4" x14ac:dyDescent="0.3">
      <c r="A4670" s="1"/>
      <c r="B4670" s="1"/>
      <c r="C4670" s="1"/>
      <c r="D4670" s="1"/>
    </row>
    <row r="4671" spans="1:4" x14ac:dyDescent="0.3">
      <c r="A4671" s="1"/>
      <c r="B4671" s="1"/>
      <c r="C4671" s="1"/>
      <c r="D4671" s="1"/>
    </row>
    <row r="4672" spans="1:4" x14ac:dyDescent="0.3">
      <c r="A4672" s="1"/>
      <c r="B4672" s="1"/>
      <c r="C4672" s="1"/>
      <c r="D4672" s="1"/>
    </row>
    <row r="4673" spans="1:4" x14ac:dyDescent="0.3">
      <c r="A4673" s="1"/>
      <c r="B4673" s="1"/>
      <c r="C4673" s="1"/>
      <c r="D4673" s="1"/>
    </row>
    <row r="4674" spans="1:4" x14ac:dyDescent="0.3">
      <c r="A4674" s="1"/>
      <c r="B4674" s="1"/>
      <c r="C4674" s="1"/>
      <c r="D4674" s="1"/>
    </row>
    <row r="4675" spans="1:4" x14ac:dyDescent="0.3">
      <c r="A4675" s="1"/>
      <c r="B4675" s="1"/>
      <c r="C4675" s="1"/>
      <c r="D4675" s="1"/>
    </row>
    <row r="4676" spans="1:4" x14ac:dyDescent="0.3">
      <c r="A4676" s="1"/>
      <c r="B4676" s="1"/>
      <c r="C4676" s="1"/>
      <c r="D4676" s="1"/>
    </row>
    <row r="4677" spans="1:4" x14ac:dyDescent="0.3">
      <c r="A4677" s="1"/>
      <c r="B4677" s="1"/>
      <c r="C4677" s="1"/>
      <c r="D4677" s="1"/>
    </row>
    <row r="4678" spans="1:4" x14ac:dyDescent="0.3">
      <c r="A4678" s="1"/>
      <c r="B4678" s="1"/>
      <c r="C4678" s="1"/>
      <c r="D4678" s="1"/>
    </row>
    <row r="4679" spans="1:4" x14ac:dyDescent="0.3">
      <c r="A4679" s="1"/>
      <c r="B4679" s="1"/>
      <c r="C4679" s="1"/>
      <c r="D4679" s="1"/>
    </row>
    <row r="4680" spans="1:4" x14ac:dyDescent="0.3">
      <c r="A4680" s="1"/>
      <c r="B4680" s="1"/>
      <c r="C4680" s="1"/>
      <c r="D4680" s="1"/>
    </row>
    <row r="4681" spans="1:4" x14ac:dyDescent="0.3">
      <c r="A4681" s="1"/>
      <c r="B4681" s="1"/>
      <c r="C4681" s="1"/>
      <c r="D4681" s="1"/>
    </row>
    <row r="4682" spans="1:4" x14ac:dyDescent="0.3">
      <c r="A4682" s="1"/>
      <c r="B4682" s="1"/>
      <c r="C4682" s="1"/>
      <c r="D4682" s="1"/>
    </row>
    <row r="4683" spans="1:4" x14ac:dyDescent="0.3">
      <c r="A4683" s="1"/>
      <c r="B4683" s="1"/>
      <c r="C4683" s="1"/>
      <c r="D4683" s="1"/>
    </row>
    <row r="4684" spans="1:4" x14ac:dyDescent="0.3">
      <c r="A4684" s="1"/>
      <c r="B4684" s="1"/>
      <c r="C4684" s="1"/>
      <c r="D4684" s="1"/>
    </row>
    <row r="4685" spans="1:4" x14ac:dyDescent="0.3">
      <c r="A4685" s="1"/>
      <c r="B4685" s="1"/>
      <c r="C4685" s="1"/>
      <c r="D4685" s="1"/>
    </row>
    <row r="4686" spans="1:4" x14ac:dyDescent="0.3">
      <c r="A4686" s="1"/>
      <c r="B4686" s="1"/>
      <c r="C4686" s="1"/>
      <c r="D4686" s="1"/>
    </row>
    <row r="4687" spans="1:4" x14ac:dyDescent="0.3">
      <c r="A4687" s="1"/>
      <c r="B4687" s="1"/>
      <c r="C4687" s="1"/>
      <c r="D4687" s="1"/>
    </row>
    <row r="4688" spans="1:4" x14ac:dyDescent="0.3">
      <c r="A4688" s="1"/>
      <c r="B4688" s="1"/>
      <c r="C4688" s="1"/>
      <c r="D4688" s="1"/>
    </row>
    <row r="4689" spans="1:4" x14ac:dyDescent="0.3">
      <c r="A4689" s="1"/>
      <c r="B4689" s="1"/>
      <c r="C4689" s="1"/>
      <c r="D4689" s="1"/>
    </row>
    <row r="4690" spans="1:4" x14ac:dyDescent="0.3">
      <c r="A4690" s="1"/>
      <c r="B4690" s="1"/>
      <c r="C4690" s="1"/>
      <c r="D4690" s="1"/>
    </row>
    <row r="4691" spans="1:4" x14ac:dyDescent="0.3">
      <c r="A4691" s="1"/>
      <c r="B4691" s="1"/>
      <c r="C4691" s="1"/>
      <c r="D4691" s="1"/>
    </row>
    <row r="4692" spans="1:4" x14ac:dyDescent="0.3">
      <c r="A4692" s="1"/>
      <c r="B4692" s="1"/>
      <c r="C4692" s="1"/>
      <c r="D4692" s="1"/>
    </row>
    <row r="4693" spans="1:4" x14ac:dyDescent="0.3">
      <c r="A4693" s="1"/>
      <c r="B4693" s="1"/>
      <c r="C4693" s="1"/>
      <c r="D4693" s="1"/>
    </row>
    <row r="4694" spans="1:4" x14ac:dyDescent="0.3">
      <c r="A4694" s="1"/>
      <c r="B4694" s="1"/>
      <c r="C4694" s="1"/>
      <c r="D4694" s="1"/>
    </row>
    <row r="4695" spans="1:4" x14ac:dyDescent="0.3">
      <c r="A4695" s="1"/>
      <c r="B4695" s="1"/>
      <c r="C4695" s="1"/>
      <c r="D4695" s="1"/>
    </row>
    <row r="4696" spans="1:4" x14ac:dyDescent="0.3">
      <c r="A4696" s="1"/>
      <c r="B4696" s="1"/>
      <c r="C4696" s="1"/>
      <c r="D4696" s="1"/>
    </row>
    <row r="4697" spans="1:4" x14ac:dyDescent="0.3">
      <c r="A4697" s="1"/>
      <c r="B4697" s="1"/>
      <c r="C4697" s="1"/>
      <c r="D4697" s="1"/>
    </row>
    <row r="4698" spans="1:4" x14ac:dyDescent="0.3">
      <c r="A4698" s="1"/>
      <c r="B4698" s="1"/>
      <c r="C4698" s="1"/>
      <c r="D4698" s="1"/>
    </row>
    <row r="4699" spans="1:4" x14ac:dyDescent="0.3">
      <c r="A4699" s="1"/>
      <c r="B4699" s="1"/>
      <c r="C4699" s="1"/>
      <c r="D4699" s="1"/>
    </row>
    <row r="4700" spans="1:4" x14ac:dyDescent="0.3">
      <c r="A4700" s="1"/>
      <c r="B4700" s="1"/>
      <c r="C4700" s="1"/>
      <c r="D4700" s="1"/>
    </row>
    <row r="4701" spans="1:4" x14ac:dyDescent="0.3">
      <c r="A4701" s="1"/>
      <c r="B4701" s="1"/>
      <c r="C4701" s="1"/>
      <c r="D4701" s="1"/>
    </row>
    <row r="4702" spans="1:4" x14ac:dyDescent="0.3">
      <c r="A4702" s="1"/>
      <c r="B4702" s="1"/>
      <c r="C4702" s="1"/>
      <c r="D4702" s="1"/>
    </row>
    <row r="4703" spans="1:4" x14ac:dyDescent="0.3">
      <c r="A4703" s="1"/>
      <c r="B4703" s="1"/>
      <c r="C4703" s="1"/>
      <c r="D4703" s="1"/>
    </row>
    <row r="4704" spans="1:4" x14ac:dyDescent="0.3">
      <c r="A4704" s="1"/>
      <c r="B4704" s="1"/>
      <c r="C4704" s="1"/>
      <c r="D4704" s="1"/>
    </row>
    <row r="4705" spans="1:4" x14ac:dyDescent="0.3">
      <c r="A4705" s="1"/>
      <c r="B4705" s="1"/>
      <c r="C4705" s="1"/>
      <c r="D4705" s="1"/>
    </row>
    <row r="4706" spans="1:4" x14ac:dyDescent="0.3">
      <c r="A4706" s="1"/>
      <c r="B4706" s="1"/>
      <c r="C4706" s="1"/>
      <c r="D4706" s="1"/>
    </row>
    <row r="4707" spans="1:4" x14ac:dyDescent="0.3">
      <c r="A4707" s="1"/>
      <c r="B4707" s="1"/>
      <c r="C4707" s="1"/>
      <c r="D4707" s="1"/>
    </row>
    <row r="4708" spans="1:4" x14ac:dyDescent="0.3">
      <c r="A4708" s="1"/>
      <c r="B4708" s="1"/>
      <c r="C4708" s="1"/>
      <c r="D4708" s="1"/>
    </row>
    <row r="4709" spans="1:4" x14ac:dyDescent="0.3">
      <c r="A4709" s="1"/>
      <c r="B4709" s="1"/>
      <c r="C4709" s="1"/>
      <c r="D4709" s="1"/>
    </row>
    <row r="4710" spans="1:4" x14ac:dyDescent="0.3">
      <c r="A4710" s="1"/>
      <c r="B4710" s="1"/>
      <c r="C4710" s="1"/>
      <c r="D4710" s="1"/>
    </row>
    <row r="4711" spans="1:4" x14ac:dyDescent="0.3">
      <c r="A4711" s="1"/>
      <c r="B4711" s="1"/>
      <c r="C4711" s="1"/>
      <c r="D4711" s="1"/>
    </row>
    <row r="4712" spans="1:4" x14ac:dyDescent="0.3">
      <c r="A4712" s="1"/>
      <c r="B4712" s="1"/>
      <c r="C4712" s="1"/>
      <c r="D4712" s="1"/>
    </row>
    <row r="4713" spans="1:4" x14ac:dyDescent="0.3">
      <c r="A4713" s="1"/>
      <c r="B4713" s="1"/>
      <c r="C4713" s="1"/>
      <c r="D4713" s="1"/>
    </row>
    <row r="4714" spans="1:4" x14ac:dyDescent="0.3">
      <c r="A4714" s="1"/>
      <c r="B4714" s="1"/>
      <c r="C4714" s="1"/>
      <c r="D4714" s="1"/>
    </row>
    <row r="4715" spans="1:4" x14ac:dyDescent="0.3">
      <c r="A4715" s="1"/>
      <c r="B4715" s="1"/>
      <c r="C4715" s="1"/>
      <c r="D4715" s="1"/>
    </row>
    <row r="4716" spans="1:4" x14ac:dyDescent="0.3">
      <c r="A4716" s="1"/>
      <c r="B4716" s="1"/>
      <c r="C4716" s="1"/>
      <c r="D4716" s="1"/>
    </row>
    <row r="4717" spans="1:4" x14ac:dyDescent="0.3">
      <c r="A4717" s="1"/>
      <c r="B4717" s="1"/>
      <c r="C4717" s="1"/>
      <c r="D4717" s="1"/>
    </row>
    <row r="4718" spans="1:4" x14ac:dyDescent="0.3">
      <c r="A4718" s="1"/>
      <c r="B4718" s="1"/>
      <c r="C4718" s="1"/>
      <c r="D4718" s="1"/>
    </row>
    <row r="4719" spans="1:4" x14ac:dyDescent="0.3">
      <c r="A4719" s="1"/>
      <c r="B4719" s="1"/>
      <c r="C4719" s="1"/>
      <c r="D4719" s="1"/>
    </row>
    <row r="4720" spans="1:4" x14ac:dyDescent="0.3">
      <c r="A4720" s="1"/>
      <c r="B4720" s="1"/>
      <c r="C4720" s="1"/>
      <c r="D4720" s="1"/>
    </row>
    <row r="4721" spans="1:4" x14ac:dyDescent="0.3">
      <c r="A4721" s="1"/>
      <c r="B4721" s="1"/>
      <c r="C4721" s="1"/>
      <c r="D4721" s="1"/>
    </row>
    <row r="4722" spans="1:4" x14ac:dyDescent="0.3">
      <c r="A4722" s="1"/>
      <c r="B4722" s="1"/>
      <c r="C4722" s="1"/>
      <c r="D4722" s="1"/>
    </row>
    <row r="4723" spans="1:4" x14ac:dyDescent="0.3">
      <c r="A4723" s="1"/>
      <c r="B4723" s="1"/>
      <c r="C4723" s="1"/>
      <c r="D4723" s="1"/>
    </row>
    <row r="4724" spans="1:4" x14ac:dyDescent="0.3">
      <c r="A4724" s="1"/>
      <c r="B4724" s="1"/>
      <c r="C4724" s="1"/>
      <c r="D4724" s="1"/>
    </row>
    <row r="4725" spans="1:4" x14ac:dyDescent="0.3">
      <c r="A4725" s="1"/>
      <c r="B4725" s="1"/>
      <c r="C4725" s="1"/>
      <c r="D4725" s="1"/>
    </row>
    <row r="4726" spans="1:4" x14ac:dyDescent="0.3">
      <c r="A4726" s="1"/>
      <c r="B4726" s="1"/>
      <c r="C4726" s="1"/>
      <c r="D4726" s="1"/>
    </row>
    <row r="4727" spans="1:4" x14ac:dyDescent="0.3">
      <c r="A4727" s="1"/>
      <c r="B4727" s="1"/>
      <c r="C4727" s="1"/>
      <c r="D4727" s="1"/>
    </row>
    <row r="4728" spans="1:4" x14ac:dyDescent="0.3">
      <c r="A4728" s="1"/>
      <c r="B4728" s="1"/>
      <c r="C4728" s="1"/>
      <c r="D4728" s="1"/>
    </row>
    <row r="4729" spans="1:4" x14ac:dyDescent="0.3">
      <c r="A4729" s="1"/>
      <c r="B4729" s="1"/>
      <c r="C4729" s="1"/>
      <c r="D4729" s="1"/>
    </row>
    <row r="4730" spans="1:4" x14ac:dyDescent="0.3">
      <c r="A4730" s="1"/>
      <c r="B4730" s="1"/>
      <c r="C4730" s="1"/>
      <c r="D4730" s="1"/>
    </row>
    <row r="4731" spans="1:4" x14ac:dyDescent="0.3">
      <c r="A4731" s="1"/>
      <c r="B4731" s="1"/>
      <c r="C4731" s="1"/>
      <c r="D4731" s="1"/>
    </row>
    <row r="4732" spans="1:4" x14ac:dyDescent="0.3">
      <c r="A4732" s="1"/>
      <c r="B4732" s="1"/>
      <c r="C4732" s="1"/>
      <c r="D4732" s="1"/>
    </row>
    <row r="4733" spans="1:4" x14ac:dyDescent="0.3">
      <c r="A4733" s="1"/>
      <c r="B4733" s="1"/>
      <c r="C4733" s="1"/>
      <c r="D4733" s="1"/>
    </row>
    <row r="4734" spans="1:4" x14ac:dyDescent="0.3">
      <c r="A4734" s="1"/>
      <c r="B4734" s="1"/>
      <c r="C4734" s="1"/>
      <c r="D4734" s="1"/>
    </row>
    <row r="4735" spans="1:4" x14ac:dyDescent="0.3">
      <c r="A4735" s="1"/>
      <c r="B4735" s="1"/>
      <c r="C4735" s="1"/>
      <c r="D4735" s="1"/>
    </row>
    <row r="4736" spans="1:4" x14ac:dyDescent="0.3">
      <c r="A4736" s="1"/>
      <c r="B4736" s="1"/>
      <c r="C4736" s="1"/>
      <c r="D4736" s="1"/>
    </row>
    <row r="4737" spans="1:4" x14ac:dyDescent="0.3">
      <c r="A4737" s="1"/>
      <c r="B4737" s="1"/>
      <c r="C4737" s="1"/>
      <c r="D4737" s="1"/>
    </row>
    <row r="4738" spans="1:4" x14ac:dyDescent="0.3">
      <c r="A4738" s="1"/>
      <c r="B4738" s="1"/>
      <c r="C4738" s="1"/>
      <c r="D4738" s="1"/>
    </row>
    <row r="4739" spans="1:4" x14ac:dyDescent="0.3">
      <c r="A4739" s="1"/>
      <c r="B4739" s="1"/>
      <c r="C4739" s="1"/>
      <c r="D4739" s="1"/>
    </row>
    <row r="4740" spans="1:4" x14ac:dyDescent="0.3">
      <c r="A4740" s="1"/>
      <c r="B4740" s="1"/>
      <c r="C4740" s="1"/>
      <c r="D4740" s="1"/>
    </row>
    <row r="4741" spans="1:4" x14ac:dyDescent="0.3">
      <c r="A4741" s="1"/>
      <c r="B4741" s="1"/>
      <c r="C4741" s="1"/>
      <c r="D4741" s="1"/>
    </row>
    <row r="4742" spans="1:4" x14ac:dyDescent="0.3">
      <c r="A4742" s="1"/>
      <c r="B4742" s="1"/>
      <c r="C4742" s="1"/>
      <c r="D4742" s="1"/>
    </row>
    <row r="4743" spans="1:4" x14ac:dyDescent="0.3">
      <c r="A4743" s="1"/>
      <c r="B4743" s="1"/>
      <c r="C4743" s="1"/>
      <c r="D4743" s="1"/>
    </row>
    <row r="4744" spans="1:4" x14ac:dyDescent="0.3">
      <c r="A4744" s="1"/>
      <c r="B4744" s="1"/>
      <c r="C4744" s="1"/>
      <c r="D4744" s="1"/>
    </row>
    <row r="4745" spans="1:4" x14ac:dyDescent="0.3">
      <c r="A4745" s="1"/>
      <c r="B4745" s="1"/>
      <c r="C4745" s="1"/>
      <c r="D4745" s="1"/>
    </row>
    <row r="4746" spans="1:4" x14ac:dyDescent="0.3">
      <c r="A4746" s="1"/>
      <c r="B4746" s="1"/>
      <c r="C4746" s="1"/>
      <c r="D4746" s="1"/>
    </row>
    <row r="4747" spans="1:4" x14ac:dyDescent="0.3">
      <c r="A4747" s="1"/>
      <c r="B4747" s="1"/>
      <c r="C4747" s="1"/>
      <c r="D4747" s="1"/>
    </row>
    <row r="4748" spans="1:4" x14ac:dyDescent="0.3">
      <c r="A4748" s="1"/>
      <c r="B4748" s="1"/>
      <c r="C4748" s="1"/>
      <c r="D4748" s="1"/>
    </row>
    <row r="4749" spans="1:4" x14ac:dyDescent="0.3">
      <c r="A4749" s="1"/>
      <c r="B4749" s="1"/>
      <c r="C4749" s="1"/>
      <c r="D4749" s="1"/>
    </row>
    <row r="4750" spans="1:4" x14ac:dyDescent="0.3">
      <c r="A4750" s="1"/>
      <c r="B4750" s="1"/>
      <c r="C4750" s="1"/>
      <c r="D4750" s="1"/>
    </row>
    <row r="4751" spans="1:4" x14ac:dyDescent="0.3">
      <c r="A4751" s="1"/>
      <c r="B4751" s="1"/>
      <c r="C4751" s="1"/>
      <c r="D4751" s="1"/>
    </row>
    <row r="4752" spans="1:4" x14ac:dyDescent="0.3">
      <c r="A4752" s="1"/>
      <c r="B4752" s="1"/>
      <c r="C4752" s="1"/>
      <c r="D4752" s="1"/>
    </row>
    <row r="4753" spans="1:4" x14ac:dyDescent="0.3">
      <c r="A4753" s="1"/>
      <c r="B4753" s="1"/>
      <c r="C4753" s="1"/>
      <c r="D4753" s="1"/>
    </row>
    <row r="4754" spans="1:4" x14ac:dyDescent="0.3">
      <c r="A4754" s="1"/>
      <c r="B4754" s="1"/>
      <c r="C4754" s="1"/>
      <c r="D4754" s="1"/>
    </row>
    <row r="4755" spans="1:4" x14ac:dyDescent="0.3">
      <c r="A4755" s="1"/>
      <c r="B4755" s="1"/>
      <c r="C4755" s="1"/>
      <c r="D4755" s="1"/>
    </row>
    <row r="4756" spans="1:4" x14ac:dyDescent="0.3">
      <c r="A4756" s="1"/>
      <c r="B4756" s="1"/>
      <c r="C4756" s="1"/>
      <c r="D4756" s="1"/>
    </row>
    <row r="4757" spans="1:4" x14ac:dyDescent="0.3">
      <c r="A4757" s="1"/>
      <c r="B4757" s="1"/>
      <c r="C4757" s="1"/>
      <c r="D4757" s="1"/>
    </row>
    <row r="4758" spans="1:4" x14ac:dyDescent="0.3">
      <c r="A4758" s="1"/>
      <c r="B4758" s="1"/>
      <c r="C4758" s="1"/>
      <c r="D4758" s="1"/>
    </row>
    <row r="4759" spans="1:4" x14ac:dyDescent="0.3">
      <c r="A4759" s="1"/>
      <c r="B4759" s="1"/>
      <c r="C4759" s="1"/>
      <c r="D4759" s="1"/>
    </row>
    <row r="4760" spans="1:4" x14ac:dyDescent="0.3">
      <c r="A4760" s="1"/>
      <c r="B4760" s="1"/>
      <c r="C4760" s="1"/>
      <c r="D4760" s="1"/>
    </row>
    <row r="4761" spans="1:4" x14ac:dyDescent="0.3">
      <c r="A4761" s="1"/>
      <c r="B4761" s="1"/>
      <c r="C4761" s="1"/>
      <c r="D4761" s="1"/>
    </row>
    <row r="4762" spans="1:4" x14ac:dyDescent="0.3">
      <c r="A4762" s="1"/>
      <c r="B4762" s="1"/>
      <c r="C4762" s="1"/>
      <c r="D4762" s="1"/>
    </row>
    <row r="4763" spans="1:4" x14ac:dyDescent="0.3">
      <c r="A4763" s="1"/>
      <c r="B4763" s="1"/>
      <c r="C4763" s="1"/>
      <c r="D4763" s="1"/>
    </row>
    <row r="4764" spans="1:4" x14ac:dyDescent="0.3">
      <c r="A4764" s="1"/>
      <c r="B4764" s="1"/>
      <c r="C4764" s="1"/>
      <c r="D4764" s="1"/>
    </row>
    <row r="4765" spans="1:4" x14ac:dyDescent="0.3">
      <c r="A4765" s="1"/>
      <c r="B4765" s="1"/>
      <c r="C4765" s="1"/>
      <c r="D4765" s="1"/>
    </row>
    <row r="4766" spans="1:4" x14ac:dyDescent="0.3">
      <c r="A4766" s="1"/>
      <c r="B4766" s="1"/>
      <c r="C4766" s="1"/>
      <c r="D4766" s="1"/>
    </row>
    <row r="4767" spans="1:4" x14ac:dyDescent="0.3">
      <c r="A4767" s="1"/>
      <c r="B4767" s="1"/>
      <c r="C4767" s="1"/>
      <c r="D4767" s="1"/>
    </row>
    <row r="4768" spans="1:4" x14ac:dyDescent="0.3">
      <c r="A4768" s="1"/>
      <c r="B4768" s="1"/>
      <c r="C4768" s="1"/>
      <c r="D4768" s="1"/>
    </row>
    <row r="4769" spans="1:4" x14ac:dyDescent="0.3">
      <c r="A4769" s="1"/>
      <c r="B4769" s="1"/>
      <c r="C4769" s="1"/>
      <c r="D4769" s="1"/>
    </row>
    <row r="4770" spans="1:4" x14ac:dyDescent="0.3">
      <c r="A4770" s="1"/>
      <c r="B4770" s="1"/>
      <c r="C4770" s="1"/>
      <c r="D4770" s="1"/>
    </row>
    <row r="4771" spans="1:4" x14ac:dyDescent="0.3">
      <c r="A4771" s="1"/>
      <c r="B4771" s="1"/>
      <c r="C4771" s="1"/>
      <c r="D4771" s="1"/>
    </row>
    <row r="4772" spans="1:4" x14ac:dyDescent="0.3">
      <c r="A4772" s="1"/>
      <c r="B4772" s="1"/>
      <c r="C4772" s="1"/>
      <c r="D4772" s="1"/>
    </row>
    <row r="4773" spans="1:4" x14ac:dyDescent="0.3">
      <c r="A4773" s="1"/>
      <c r="B4773" s="1"/>
      <c r="C4773" s="1"/>
      <c r="D4773" s="1"/>
    </row>
    <row r="4774" spans="1:4" x14ac:dyDescent="0.3">
      <c r="A4774" s="1"/>
      <c r="B4774" s="1"/>
      <c r="C4774" s="1"/>
      <c r="D4774" s="1"/>
    </row>
    <row r="4775" spans="1:4" x14ac:dyDescent="0.3">
      <c r="A4775" s="1"/>
      <c r="B4775" s="1"/>
      <c r="C4775" s="1"/>
      <c r="D4775" s="1"/>
    </row>
    <row r="4776" spans="1:4" x14ac:dyDescent="0.3">
      <c r="A4776" s="1"/>
      <c r="B4776" s="1"/>
      <c r="C4776" s="1"/>
      <c r="D4776" s="1"/>
    </row>
    <row r="4777" spans="1:4" x14ac:dyDescent="0.3">
      <c r="A4777" s="1"/>
      <c r="B4777" s="1"/>
      <c r="C4777" s="1"/>
      <c r="D4777" s="1"/>
    </row>
    <row r="4778" spans="1:4" x14ac:dyDescent="0.3">
      <c r="A4778" s="1"/>
      <c r="B4778" s="1"/>
      <c r="C4778" s="1"/>
      <c r="D4778" s="1"/>
    </row>
    <row r="4779" spans="1:4" x14ac:dyDescent="0.3">
      <c r="A4779" s="1"/>
      <c r="B4779" s="1"/>
      <c r="C4779" s="1"/>
      <c r="D4779" s="1"/>
    </row>
    <row r="4780" spans="1:4" x14ac:dyDescent="0.3">
      <c r="A4780" s="1"/>
      <c r="B4780" s="1"/>
      <c r="C4780" s="1"/>
      <c r="D4780" s="1"/>
    </row>
    <row r="4781" spans="1:4" x14ac:dyDescent="0.3">
      <c r="A4781" s="1"/>
      <c r="B4781" s="1"/>
      <c r="C4781" s="1"/>
      <c r="D4781" s="1"/>
    </row>
    <row r="4782" spans="1:4" x14ac:dyDescent="0.3">
      <c r="A4782" s="1"/>
      <c r="B4782" s="1"/>
      <c r="C4782" s="1"/>
      <c r="D4782" s="1"/>
    </row>
    <row r="4783" spans="1:4" x14ac:dyDescent="0.3">
      <c r="A4783" s="1"/>
      <c r="B4783" s="1"/>
      <c r="C4783" s="1"/>
      <c r="D4783" s="1"/>
    </row>
    <row r="4784" spans="1:4" x14ac:dyDescent="0.3">
      <c r="A4784" s="1"/>
      <c r="B4784" s="1"/>
      <c r="C4784" s="1"/>
      <c r="D4784" s="1"/>
    </row>
    <row r="4785" spans="1:4" x14ac:dyDescent="0.3">
      <c r="A4785" s="1"/>
      <c r="B4785" s="1"/>
      <c r="C4785" s="1"/>
      <c r="D4785" s="1"/>
    </row>
    <row r="4786" spans="1:4" x14ac:dyDescent="0.3">
      <c r="A4786" s="1"/>
      <c r="B4786" s="1"/>
      <c r="C4786" s="1"/>
      <c r="D4786" s="1"/>
    </row>
    <row r="4787" spans="1:4" x14ac:dyDescent="0.3">
      <c r="A4787" s="1"/>
      <c r="B4787" s="1"/>
      <c r="C4787" s="1"/>
      <c r="D4787" s="1"/>
    </row>
    <row r="4788" spans="1:4" x14ac:dyDescent="0.3">
      <c r="A4788" s="1"/>
      <c r="B4788" s="1"/>
      <c r="C4788" s="1"/>
      <c r="D4788" s="1"/>
    </row>
    <row r="4789" spans="1:4" x14ac:dyDescent="0.3">
      <c r="A4789" s="1"/>
      <c r="B4789" s="1"/>
      <c r="C4789" s="1"/>
      <c r="D4789" s="1"/>
    </row>
    <row r="4790" spans="1:4" x14ac:dyDescent="0.3">
      <c r="A4790" s="1"/>
      <c r="B4790" s="1"/>
      <c r="C4790" s="1"/>
      <c r="D4790" s="1"/>
    </row>
    <row r="4791" spans="1:4" x14ac:dyDescent="0.3">
      <c r="A4791" s="1"/>
      <c r="B4791" s="1"/>
      <c r="C4791" s="1"/>
      <c r="D4791" s="1"/>
    </row>
    <row r="4792" spans="1:4" x14ac:dyDescent="0.3">
      <c r="A4792" s="1"/>
      <c r="B4792" s="1"/>
      <c r="C4792" s="1"/>
      <c r="D4792" s="1"/>
    </row>
    <row r="4793" spans="1:4" x14ac:dyDescent="0.3">
      <c r="A4793" s="1"/>
      <c r="B4793" s="1"/>
      <c r="C4793" s="1"/>
      <c r="D4793" s="1"/>
    </row>
    <row r="4794" spans="1:4" x14ac:dyDescent="0.3">
      <c r="A4794" s="1"/>
      <c r="B4794" s="1"/>
      <c r="C4794" s="1"/>
      <c r="D4794" s="1"/>
    </row>
    <row r="4795" spans="1:4" x14ac:dyDescent="0.3">
      <c r="A4795" s="1"/>
      <c r="B4795" s="1"/>
      <c r="C4795" s="1"/>
      <c r="D4795" s="1"/>
    </row>
    <row r="4796" spans="1:4" x14ac:dyDescent="0.3">
      <c r="A4796" s="1"/>
      <c r="B4796" s="1"/>
      <c r="C4796" s="1"/>
      <c r="D4796" s="1"/>
    </row>
    <row r="4797" spans="1:4" x14ac:dyDescent="0.3">
      <c r="A4797" s="1"/>
      <c r="B4797" s="1"/>
      <c r="C4797" s="1"/>
      <c r="D4797" s="1"/>
    </row>
    <row r="4798" spans="1:4" x14ac:dyDescent="0.3">
      <c r="A4798" s="1"/>
      <c r="B4798" s="1"/>
      <c r="C4798" s="1"/>
      <c r="D4798" s="1"/>
    </row>
    <row r="4799" spans="1:4" x14ac:dyDescent="0.3">
      <c r="A4799" s="1"/>
      <c r="B4799" s="1"/>
      <c r="C4799" s="1"/>
      <c r="D4799" s="1"/>
    </row>
    <row r="4800" spans="1:4" x14ac:dyDescent="0.3">
      <c r="A4800" s="1"/>
      <c r="B4800" s="1"/>
      <c r="C4800" s="1"/>
      <c r="D4800" s="1"/>
    </row>
    <row r="4801" spans="1:4" x14ac:dyDescent="0.3">
      <c r="A4801" s="1"/>
      <c r="B4801" s="1"/>
      <c r="C4801" s="1"/>
      <c r="D4801" s="1"/>
    </row>
    <row r="4802" spans="1:4" x14ac:dyDescent="0.3">
      <c r="A4802" s="1"/>
      <c r="B4802" s="1"/>
      <c r="C4802" s="1"/>
      <c r="D4802" s="1"/>
    </row>
    <row r="4803" spans="1:4" x14ac:dyDescent="0.3">
      <c r="A4803" s="1"/>
      <c r="B4803" s="1"/>
      <c r="C4803" s="1"/>
      <c r="D4803" s="1"/>
    </row>
    <row r="4804" spans="1:4" x14ac:dyDescent="0.3">
      <c r="A4804" s="1"/>
      <c r="B4804" s="1"/>
      <c r="C4804" s="1"/>
      <c r="D4804" s="1"/>
    </row>
    <row r="4805" spans="1:4" x14ac:dyDescent="0.3">
      <c r="A4805" s="1"/>
      <c r="B4805" s="1"/>
      <c r="C4805" s="1"/>
      <c r="D4805" s="1"/>
    </row>
    <row r="4806" spans="1:4" x14ac:dyDescent="0.3">
      <c r="A4806" s="1"/>
      <c r="B4806" s="1"/>
      <c r="C4806" s="1"/>
      <c r="D4806" s="1"/>
    </row>
    <row r="4807" spans="1:4" x14ac:dyDescent="0.3">
      <c r="A4807" s="1"/>
      <c r="B4807" s="1"/>
      <c r="C4807" s="1"/>
      <c r="D4807" s="1"/>
    </row>
    <row r="4808" spans="1:4" x14ac:dyDescent="0.3">
      <c r="A4808" s="1"/>
      <c r="B4808" s="1"/>
      <c r="C4808" s="1"/>
      <c r="D4808" s="1"/>
    </row>
    <row r="4809" spans="1:4" x14ac:dyDescent="0.3">
      <c r="A4809" s="1"/>
      <c r="B4809" s="1"/>
      <c r="C4809" s="1"/>
      <c r="D4809" s="1"/>
    </row>
    <row r="4810" spans="1:4" x14ac:dyDescent="0.3">
      <c r="A4810" s="1"/>
      <c r="B4810" s="1"/>
      <c r="C4810" s="1"/>
      <c r="D4810" s="1"/>
    </row>
    <row r="4811" spans="1:4" x14ac:dyDescent="0.3">
      <c r="A4811" s="1"/>
      <c r="B4811" s="1"/>
      <c r="C4811" s="1"/>
      <c r="D4811" s="1"/>
    </row>
    <row r="4812" spans="1:4" x14ac:dyDescent="0.3">
      <c r="A4812" s="1"/>
      <c r="B4812" s="1"/>
      <c r="C4812" s="1"/>
      <c r="D4812" s="1"/>
    </row>
    <row r="4813" spans="1:4" x14ac:dyDescent="0.3">
      <c r="A4813" s="1"/>
      <c r="B4813" s="1"/>
      <c r="C4813" s="1"/>
      <c r="D4813" s="1"/>
    </row>
    <row r="4814" spans="1:4" x14ac:dyDescent="0.3">
      <c r="A4814" s="1"/>
      <c r="B4814" s="1"/>
      <c r="C4814" s="1"/>
      <c r="D4814" s="1"/>
    </row>
    <row r="4815" spans="1:4" x14ac:dyDescent="0.3">
      <c r="A4815" s="1"/>
      <c r="B4815" s="1"/>
      <c r="C4815" s="1"/>
      <c r="D4815" s="1"/>
    </row>
    <row r="4816" spans="1:4" x14ac:dyDescent="0.3">
      <c r="A4816" s="1"/>
      <c r="B4816" s="1"/>
      <c r="C4816" s="1"/>
      <c r="D4816" s="1"/>
    </row>
    <row r="4817" spans="1:4" x14ac:dyDescent="0.3">
      <c r="A4817" s="1"/>
      <c r="B4817" s="1"/>
      <c r="C4817" s="1"/>
      <c r="D4817" s="1"/>
    </row>
    <row r="4818" spans="1:4" x14ac:dyDescent="0.3">
      <c r="A4818" s="1"/>
      <c r="B4818" s="1"/>
      <c r="C4818" s="1"/>
      <c r="D4818" s="1"/>
    </row>
    <row r="4819" spans="1:4" x14ac:dyDescent="0.3">
      <c r="A4819" s="1"/>
      <c r="B4819" s="1"/>
      <c r="C4819" s="1"/>
      <c r="D4819" s="1"/>
    </row>
    <row r="4820" spans="1:4" x14ac:dyDescent="0.3">
      <c r="A4820" s="1"/>
      <c r="B4820" s="1"/>
      <c r="C4820" s="1"/>
      <c r="D4820" s="1"/>
    </row>
    <row r="4821" spans="1:4" x14ac:dyDescent="0.3">
      <c r="A4821" s="1"/>
      <c r="B4821" s="1"/>
      <c r="C4821" s="1"/>
      <c r="D4821" s="1"/>
    </row>
    <row r="4822" spans="1:4" x14ac:dyDescent="0.3">
      <c r="A4822" s="1"/>
      <c r="B4822" s="1"/>
      <c r="C4822" s="1"/>
      <c r="D4822" s="1"/>
    </row>
    <row r="4823" spans="1:4" x14ac:dyDescent="0.3">
      <c r="A4823" s="1"/>
      <c r="B4823" s="1"/>
      <c r="C4823" s="1"/>
      <c r="D4823" s="1"/>
    </row>
    <row r="4824" spans="1:4" x14ac:dyDescent="0.3">
      <c r="A4824" s="1"/>
      <c r="B4824" s="1"/>
      <c r="C4824" s="1"/>
      <c r="D4824" s="1"/>
    </row>
    <row r="4825" spans="1:4" x14ac:dyDescent="0.3">
      <c r="A4825" s="1"/>
      <c r="B4825" s="1"/>
      <c r="C4825" s="1"/>
      <c r="D4825" s="1"/>
    </row>
    <row r="4826" spans="1:4" x14ac:dyDescent="0.3">
      <c r="A4826" s="1"/>
      <c r="B4826" s="1"/>
      <c r="C4826" s="1"/>
      <c r="D4826" s="1"/>
    </row>
    <row r="4827" spans="1:4" x14ac:dyDescent="0.3">
      <c r="A4827" s="1"/>
      <c r="B4827" s="1"/>
      <c r="C4827" s="1"/>
      <c r="D4827" s="1"/>
    </row>
    <row r="4828" spans="1:4" x14ac:dyDescent="0.3">
      <c r="A4828" s="1"/>
      <c r="B4828" s="1"/>
      <c r="C4828" s="1"/>
      <c r="D4828" s="1"/>
    </row>
    <row r="4829" spans="1:4" x14ac:dyDescent="0.3">
      <c r="A4829" s="1"/>
      <c r="B4829" s="1"/>
      <c r="C4829" s="1"/>
      <c r="D4829" s="1"/>
    </row>
    <row r="4830" spans="1:4" x14ac:dyDescent="0.3">
      <c r="A4830" s="1"/>
      <c r="B4830" s="1"/>
      <c r="C4830" s="1"/>
      <c r="D4830" s="1"/>
    </row>
    <row r="4831" spans="1:4" x14ac:dyDescent="0.3">
      <c r="A4831" s="1"/>
      <c r="B4831" s="1"/>
      <c r="C4831" s="1"/>
      <c r="D4831" s="1"/>
    </row>
    <row r="4832" spans="1:4" x14ac:dyDescent="0.3">
      <c r="A4832" s="1"/>
      <c r="B4832" s="1"/>
      <c r="C4832" s="1"/>
      <c r="D4832" s="1"/>
    </row>
    <row r="4833" spans="1:4" x14ac:dyDescent="0.3">
      <c r="A4833" s="1"/>
      <c r="B4833" s="1"/>
      <c r="C4833" s="1"/>
      <c r="D4833" s="1"/>
    </row>
    <row r="4834" spans="1:4" x14ac:dyDescent="0.3">
      <c r="A4834" s="1"/>
      <c r="B4834" s="1"/>
      <c r="C4834" s="1"/>
      <c r="D4834" s="1"/>
    </row>
    <row r="4835" spans="1:4" x14ac:dyDescent="0.3">
      <c r="A4835" s="1"/>
      <c r="B4835" s="1"/>
      <c r="C4835" s="1"/>
      <c r="D4835" s="1"/>
    </row>
    <row r="4836" spans="1:4" x14ac:dyDescent="0.3">
      <c r="A4836" s="1"/>
      <c r="B4836" s="1"/>
      <c r="C4836" s="1"/>
      <c r="D4836" s="1"/>
    </row>
    <row r="4837" spans="1:4" x14ac:dyDescent="0.3">
      <c r="A4837" s="1"/>
      <c r="B4837" s="1"/>
      <c r="C4837" s="1"/>
      <c r="D4837" s="1"/>
    </row>
    <row r="4838" spans="1:4" x14ac:dyDescent="0.3">
      <c r="A4838" s="1"/>
      <c r="B4838" s="1"/>
      <c r="C4838" s="1"/>
      <c r="D4838" s="1"/>
    </row>
    <row r="4839" spans="1:4" x14ac:dyDescent="0.3">
      <c r="A4839" s="1"/>
      <c r="B4839" s="1"/>
      <c r="C4839" s="1"/>
      <c r="D4839" s="1"/>
    </row>
    <row r="4840" spans="1:4" x14ac:dyDescent="0.3">
      <c r="A4840" s="1"/>
      <c r="B4840" s="1"/>
      <c r="C4840" s="1"/>
      <c r="D4840" s="1"/>
    </row>
    <row r="4841" spans="1:4" x14ac:dyDescent="0.3">
      <c r="A4841" s="1"/>
      <c r="B4841" s="1"/>
      <c r="C4841" s="1"/>
      <c r="D4841" s="1"/>
    </row>
    <row r="4842" spans="1:4" x14ac:dyDescent="0.3">
      <c r="A4842" s="1"/>
      <c r="B4842" s="1"/>
      <c r="C4842" s="1"/>
      <c r="D4842" s="1"/>
    </row>
    <row r="4843" spans="1:4" x14ac:dyDescent="0.3">
      <c r="A4843" s="1"/>
      <c r="B4843" s="1"/>
      <c r="C4843" s="1"/>
      <c r="D4843" s="1"/>
    </row>
    <row r="4844" spans="1:4" x14ac:dyDescent="0.3">
      <c r="A4844" s="1"/>
      <c r="B4844" s="1"/>
      <c r="C4844" s="1"/>
      <c r="D4844" s="1"/>
    </row>
    <row r="4845" spans="1:4" x14ac:dyDescent="0.3">
      <c r="A4845" s="1"/>
      <c r="B4845" s="1"/>
      <c r="C4845" s="1"/>
      <c r="D4845" s="1"/>
    </row>
    <row r="4846" spans="1:4" x14ac:dyDescent="0.3">
      <c r="A4846" s="1"/>
      <c r="B4846" s="1"/>
      <c r="C4846" s="1"/>
      <c r="D4846" s="1"/>
    </row>
    <row r="4847" spans="1:4" x14ac:dyDescent="0.3">
      <c r="A4847" s="1"/>
      <c r="B4847" s="1"/>
      <c r="C4847" s="1"/>
      <c r="D4847" s="1"/>
    </row>
    <row r="4848" spans="1:4" x14ac:dyDescent="0.3">
      <c r="A4848" s="1"/>
      <c r="B4848" s="1"/>
      <c r="C4848" s="1"/>
      <c r="D4848" s="1"/>
    </row>
    <row r="4849" spans="1:4" x14ac:dyDescent="0.3">
      <c r="A4849" s="1"/>
      <c r="B4849" s="1"/>
      <c r="C4849" s="1"/>
      <c r="D4849" s="1"/>
    </row>
    <row r="4850" spans="1:4" x14ac:dyDescent="0.3">
      <c r="A4850" s="1"/>
      <c r="B4850" s="1"/>
      <c r="C4850" s="1"/>
      <c r="D4850" s="1"/>
    </row>
    <row r="4851" spans="1:4" x14ac:dyDescent="0.3">
      <c r="A4851" s="1"/>
      <c r="B4851" s="1"/>
      <c r="C4851" s="1"/>
      <c r="D4851" s="1"/>
    </row>
    <row r="4852" spans="1:4" x14ac:dyDescent="0.3">
      <c r="A4852" s="1"/>
      <c r="B4852" s="1"/>
      <c r="C4852" s="1"/>
      <c r="D4852" s="1"/>
    </row>
    <row r="4853" spans="1:4" x14ac:dyDescent="0.3">
      <c r="A4853" s="1"/>
      <c r="B4853" s="1"/>
      <c r="C4853" s="1"/>
      <c r="D4853" s="1"/>
    </row>
    <row r="4854" spans="1:4" x14ac:dyDescent="0.3">
      <c r="A4854" s="1"/>
      <c r="B4854" s="1"/>
      <c r="C4854" s="1"/>
      <c r="D4854" s="1"/>
    </row>
    <row r="4855" spans="1:4" x14ac:dyDescent="0.3">
      <c r="A4855" s="1"/>
      <c r="B4855" s="1"/>
      <c r="C4855" s="1"/>
      <c r="D4855" s="1"/>
    </row>
    <row r="4856" spans="1:4" x14ac:dyDescent="0.3">
      <c r="A4856" s="1"/>
      <c r="B4856" s="1"/>
      <c r="C4856" s="1"/>
      <c r="D4856" s="1"/>
    </row>
    <row r="4857" spans="1:4" x14ac:dyDescent="0.3">
      <c r="A4857" s="1"/>
      <c r="B4857" s="1"/>
      <c r="C4857" s="1"/>
      <c r="D4857" s="1"/>
    </row>
    <row r="4858" spans="1:4" x14ac:dyDescent="0.3">
      <c r="A4858" s="1"/>
      <c r="B4858" s="1"/>
      <c r="C4858" s="1"/>
      <c r="D4858" s="1"/>
    </row>
    <row r="4859" spans="1:4" x14ac:dyDescent="0.3">
      <c r="A4859" s="1"/>
      <c r="B4859" s="1"/>
      <c r="C4859" s="1"/>
      <c r="D4859" s="1"/>
    </row>
    <row r="4860" spans="1:4" x14ac:dyDescent="0.3">
      <c r="A4860" s="1"/>
      <c r="B4860" s="1"/>
      <c r="C4860" s="1"/>
      <c r="D4860" s="1"/>
    </row>
    <row r="4861" spans="1:4" x14ac:dyDescent="0.3">
      <c r="A4861" s="1"/>
      <c r="B4861" s="1"/>
      <c r="C4861" s="1"/>
      <c r="D4861" s="1"/>
    </row>
    <row r="4862" spans="1:4" x14ac:dyDescent="0.3">
      <c r="A4862" s="1"/>
      <c r="B4862" s="1"/>
      <c r="C4862" s="1"/>
      <c r="D4862" s="1"/>
    </row>
    <row r="4863" spans="1:4" x14ac:dyDescent="0.3">
      <c r="A4863" s="1"/>
      <c r="B4863" s="1"/>
      <c r="C4863" s="1"/>
      <c r="D4863" s="1"/>
    </row>
    <row r="4864" spans="1:4" x14ac:dyDescent="0.3">
      <c r="A4864" s="1"/>
      <c r="B4864" s="1"/>
      <c r="C4864" s="1"/>
      <c r="D4864" s="1"/>
    </row>
    <row r="4865" spans="1:4" x14ac:dyDescent="0.3">
      <c r="A4865" s="1"/>
      <c r="B4865" s="1"/>
      <c r="C4865" s="1"/>
      <c r="D4865" s="1"/>
    </row>
    <row r="4866" spans="1:4" x14ac:dyDescent="0.3">
      <c r="A4866" s="1"/>
      <c r="B4866" s="1"/>
      <c r="C4866" s="1"/>
      <c r="D4866" s="1"/>
    </row>
    <row r="4867" spans="1:4" x14ac:dyDescent="0.3">
      <c r="A4867" s="1"/>
      <c r="B4867" s="1"/>
      <c r="C4867" s="1"/>
      <c r="D4867" s="1"/>
    </row>
    <row r="4868" spans="1:4" x14ac:dyDescent="0.3">
      <c r="A4868" s="1"/>
      <c r="B4868" s="1"/>
      <c r="C4868" s="1"/>
      <c r="D4868" s="1"/>
    </row>
    <row r="4869" spans="1:4" x14ac:dyDescent="0.3">
      <c r="A4869" s="1"/>
      <c r="B4869" s="1"/>
      <c r="C4869" s="1"/>
      <c r="D4869" s="1"/>
    </row>
    <row r="4870" spans="1:4" x14ac:dyDescent="0.3">
      <c r="A4870" s="1"/>
      <c r="B4870" s="1"/>
      <c r="C4870" s="1"/>
      <c r="D4870" s="1"/>
    </row>
    <row r="4871" spans="1:4" x14ac:dyDescent="0.3">
      <c r="A4871" s="1"/>
      <c r="B4871" s="1"/>
      <c r="C4871" s="1"/>
      <c r="D4871" s="1"/>
    </row>
    <row r="4872" spans="1:4" x14ac:dyDescent="0.3">
      <c r="A4872" s="1"/>
      <c r="B4872" s="1"/>
      <c r="C4872" s="1"/>
      <c r="D4872" s="1"/>
    </row>
    <row r="4873" spans="1:4" x14ac:dyDescent="0.3">
      <c r="A4873" s="1"/>
      <c r="B4873" s="1"/>
      <c r="C4873" s="1"/>
      <c r="D4873" s="1"/>
    </row>
    <row r="4874" spans="1:4" x14ac:dyDescent="0.3">
      <c r="A4874" s="1"/>
      <c r="B4874" s="1"/>
      <c r="C4874" s="1"/>
      <c r="D4874" s="1"/>
    </row>
    <row r="4875" spans="1:4" x14ac:dyDescent="0.3">
      <c r="A4875" s="1"/>
      <c r="B4875" s="1"/>
      <c r="C4875" s="1"/>
      <c r="D4875" s="1"/>
    </row>
    <row r="4876" spans="1:4" x14ac:dyDescent="0.3">
      <c r="A4876" s="1"/>
      <c r="B4876" s="1"/>
      <c r="C4876" s="1"/>
      <c r="D4876" s="1"/>
    </row>
    <row r="4877" spans="1:4" x14ac:dyDescent="0.3">
      <c r="A4877" s="1"/>
      <c r="B4877" s="1"/>
      <c r="C4877" s="1"/>
      <c r="D4877" s="1"/>
    </row>
    <row r="4878" spans="1:4" x14ac:dyDescent="0.3">
      <c r="A4878" s="1"/>
      <c r="B4878" s="1"/>
      <c r="C4878" s="1"/>
      <c r="D4878" s="1"/>
    </row>
    <row r="4879" spans="1:4" x14ac:dyDescent="0.3">
      <c r="A4879" s="1"/>
      <c r="B4879" s="1"/>
      <c r="C4879" s="1"/>
      <c r="D4879" s="1"/>
    </row>
    <row r="4880" spans="1:4" x14ac:dyDescent="0.3">
      <c r="A4880" s="1"/>
      <c r="B4880" s="1"/>
      <c r="C4880" s="1"/>
      <c r="D4880" s="1"/>
    </row>
    <row r="4881" spans="1:4" x14ac:dyDescent="0.3">
      <c r="A4881" s="1"/>
      <c r="B4881" s="1"/>
      <c r="C4881" s="1"/>
      <c r="D4881" s="1"/>
    </row>
    <row r="4882" spans="1:4" x14ac:dyDescent="0.3">
      <c r="A4882" s="1"/>
      <c r="B4882" s="1"/>
      <c r="C4882" s="1"/>
      <c r="D4882" s="1"/>
    </row>
    <row r="4883" spans="1:4" x14ac:dyDescent="0.3">
      <c r="A4883" s="1"/>
      <c r="B4883" s="1"/>
      <c r="C4883" s="1"/>
      <c r="D4883" s="1"/>
    </row>
    <row r="4884" spans="1:4" x14ac:dyDescent="0.3">
      <c r="A4884" s="1"/>
      <c r="B4884" s="1"/>
      <c r="C4884" s="1"/>
      <c r="D4884" s="1"/>
    </row>
    <row r="4885" spans="1:4" x14ac:dyDescent="0.3">
      <c r="A4885" s="1"/>
      <c r="B4885" s="1"/>
      <c r="C4885" s="1"/>
      <c r="D4885" s="1"/>
    </row>
    <row r="4886" spans="1:4" x14ac:dyDescent="0.3">
      <c r="A4886" s="1"/>
      <c r="B4886" s="1"/>
      <c r="C4886" s="1"/>
      <c r="D4886" s="1"/>
    </row>
    <row r="4887" spans="1:4" x14ac:dyDescent="0.3">
      <c r="A4887" s="1"/>
      <c r="B4887" s="1"/>
      <c r="C4887" s="1"/>
      <c r="D4887" s="1"/>
    </row>
    <row r="4888" spans="1:4" x14ac:dyDescent="0.3">
      <c r="A4888" s="1"/>
      <c r="B4888" s="1"/>
      <c r="C4888" s="1"/>
      <c r="D4888" s="1"/>
    </row>
    <row r="4889" spans="1:4" x14ac:dyDescent="0.3">
      <c r="A4889" s="1"/>
      <c r="B4889" s="1"/>
      <c r="C4889" s="1"/>
      <c r="D4889" s="1"/>
    </row>
    <row r="4890" spans="1:4" x14ac:dyDescent="0.3">
      <c r="A4890" s="1"/>
      <c r="B4890" s="1"/>
      <c r="C4890" s="1"/>
      <c r="D4890" s="1"/>
    </row>
    <row r="4891" spans="1:4" x14ac:dyDescent="0.3">
      <c r="A4891" s="1"/>
      <c r="B4891" s="1"/>
      <c r="C4891" s="1"/>
      <c r="D4891" s="1"/>
    </row>
    <row r="4892" spans="1:4" x14ac:dyDescent="0.3">
      <c r="A4892" s="1"/>
      <c r="B4892" s="1"/>
      <c r="C4892" s="1"/>
      <c r="D4892" s="1"/>
    </row>
    <row r="4893" spans="1:4" x14ac:dyDescent="0.3">
      <c r="A4893" s="1"/>
      <c r="B4893" s="1"/>
      <c r="C4893" s="1"/>
      <c r="D4893" s="1"/>
    </row>
    <row r="4894" spans="1:4" x14ac:dyDescent="0.3">
      <c r="A4894" s="1"/>
      <c r="B4894" s="1"/>
      <c r="C4894" s="1"/>
      <c r="D4894" s="1"/>
    </row>
    <row r="4895" spans="1:4" x14ac:dyDescent="0.3">
      <c r="A4895" s="1"/>
      <c r="B4895" s="1"/>
      <c r="C4895" s="1"/>
      <c r="D4895" s="1"/>
    </row>
    <row r="4896" spans="1:4" x14ac:dyDescent="0.3">
      <c r="A4896" s="1"/>
      <c r="B4896" s="1"/>
      <c r="C4896" s="1"/>
      <c r="D4896" s="1"/>
    </row>
    <row r="4897" spans="1:4" x14ac:dyDescent="0.3">
      <c r="A4897" s="1"/>
      <c r="B4897" s="1"/>
      <c r="C4897" s="1"/>
      <c r="D4897" s="1"/>
    </row>
    <row r="4898" spans="1:4" x14ac:dyDescent="0.3">
      <c r="A4898" s="1"/>
      <c r="B4898" s="1"/>
      <c r="C4898" s="1"/>
      <c r="D4898" s="1"/>
    </row>
    <row r="4899" spans="1:4" x14ac:dyDescent="0.3">
      <c r="A4899" s="1"/>
      <c r="B4899" s="1"/>
      <c r="C4899" s="1"/>
      <c r="D4899" s="1"/>
    </row>
    <row r="4900" spans="1:4" x14ac:dyDescent="0.3">
      <c r="A4900" s="1"/>
      <c r="B4900" s="1"/>
      <c r="C4900" s="1"/>
      <c r="D4900" s="1"/>
    </row>
    <row r="4901" spans="1:4" x14ac:dyDescent="0.3">
      <c r="A4901" s="1"/>
      <c r="B4901" s="1"/>
      <c r="C4901" s="1"/>
      <c r="D4901" s="1"/>
    </row>
    <row r="4902" spans="1:4" x14ac:dyDescent="0.3">
      <c r="A4902" s="1"/>
      <c r="B4902" s="1"/>
      <c r="C4902" s="1"/>
      <c r="D4902" s="1"/>
    </row>
    <row r="4903" spans="1:4" x14ac:dyDescent="0.3">
      <c r="A4903" s="1"/>
      <c r="B4903" s="1"/>
      <c r="C4903" s="1"/>
      <c r="D4903" s="1"/>
    </row>
    <row r="4904" spans="1:4" x14ac:dyDescent="0.3">
      <c r="A4904" s="1"/>
      <c r="B4904" s="1"/>
      <c r="C4904" s="1"/>
      <c r="D4904" s="1"/>
    </row>
    <row r="4905" spans="1:4" x14ac:dyDescent="0.3">
      <c r="A4905" s="1"/>
      <c r="B4905" s="1"/>
      <c r="C4905" s="1"/>
      <c r="D4905" s="1"/>
    </row>
    <row r="4906" spans="1:4" x14ac:dyDescent="0.3">
      <c r="A4906" s="1"/>
      <c r="B4906" s="1"/>
      <c r="C4906" s="1"/>
      <c r="D4906" s="1"/>
    </row>
    <row r="4907" spans="1:4" x14ac:dyDescent="0.3">
      <c r="A4907" s="1"/>
      <c r="B4907" s="1"/>
      <c r="C4907" s="1"/>
      <c r="D4907" s="1"/>
    </row>
    <row r="4908" spans="1:4" x14ac:dyDescent="0.3">
      <c r="A4908" s="1"/>
      <c r="B4908" s="1"/>
      <c r="C4908" s="1"/>
      <c r="D4908" s="1"/>
    </row>
    <row r="4909" spans="1:4" x14ac:dyDescent="0.3">
      <c r="A4909" s="1"/>
      <c r="B4909" s="1"/>
      <c r="C4909" s="1"/>
      <c r="D4909" s="1"/>
    </row>
    <row r="4910" spans="1:4" x14ac:dyDescent="0.3">
      <c r="A4910" s="1"/>
      <c r="B4910" s="1"/>
      <c r="C4910" s="1"/>
      <c r="D4910" s="1"/>
    </row>
    <row r="4911" spans="1:4" x14ac:dyDescent="0.3">
      <c r="A4911" s="1"/>
      <c r="B4911" s="1"/>
      <c r="C4911" s="1"/>
      <c r="D4911" s="1"/>
    </row>
    <row r="4912" spans="1:4" x14ac:dyDescent="0.3">
      <c r="A4912" s="1"/>
      <c r="B4912" s="1"/>
      <c r="C4912" s="1"/>
      <c r="D4912" s="1"/>
    </row>
    <row r="4913" spans="1:4" x14ac:dyDescent="0.3">
      <c r="A4913" s="1"/>
      <c r="B4913" s="1"/>
      <c r="C4913" s="1"/>
      <c r="D4913" s="1"/>
    </row>
    <row r="4914" spans="1:4" x14ac:dyDescent="0.3">
      <c r="A4914" s="1"/>
      <c r="B4914" s="1"/>
      <c r="C4914" s="1"/>
      <c r="D4914" s="1"/>
    </row>
    <row r="4915" spans="1:4" x14ac:dyDescent="0.3">
      <c r="A4915" s="1"/>
      <c r="B4915" s="1"/>
      <c r="C4915" s="1"/>
      <c r="D4915" s="1"/>
    </row>
    <row r="4916" spans="1:4" x14ac:dyDescent="0.3">
      <c r="A4916" s="1"/>
      <c r="B4916" s="1"/>
      <c r="C4916" s="1"/>
      <c r="D4916" s="1"/>
    </row>
    <row r="4917" spans="1:4" x14ac:dyDescent="0.3">
      <c r="A4917" s="1"/>
      <c r="B4917" s="1"/>
      <c r="C4917" s="1"/>
      <c r="D4917" s="1"/>
    </row>
    <row r="4918" spans="1:4" x14ac:dyDescent="0.3">
      <c r="A4918" s="1"/>
      <c r="B4918" s="1"/>
      <c r="C4918" s="1"/>
      <c r="D4918" s="1"/>
    </row>
    <row r="4919" spans="1:4" x14ac:dyDescent="0.3">
      <c r="A4919" s="1"/>
      <c r="B4919" s="1"/>
      <c r="C4919" s="1"/>
      <c r="D4919" s="1"/>
    </row>
    <row r="4920" spans="1:4" x14ac:dyDescent="0.3">
      <c r="A4920" s="1"/>
      <c r="B4920" s="1"/>
      <c r="C4920" s="1"/>
      <c r="D4920" s="1"/>
    </row>
    <row r="4921" spans="1:4" x14ac:dyDescent="0.3">
      <c r="A4921" s="1"/>
      <c r="B4921" s="1"/>
      <c r="C4921" s="1"/>
      <c r="D4921" s="1"/>
    </row>
    <row r="4922" spans="1:4" x14ac:dyDescent="0.3">
      <c r="A4922" s="1"/>
      <c r="B4922" s="1"/>
      <c r="C4922" s="1"/>
      <c r="D4922" s="1"/>
    </row>
    <row r="4923" spans="1:4" x14ac:dyDescent="0.3">
      <c r="A4923" s="1"/>
      <c r="B4923" s="1"/>
      <c r="C4923" s="1"/>
      <c r="D4923" s="1"/>
    </row>
    <row r="4924" spans="1:4" x14ac:dyDescent="0.3">
      <c r="A4924" s="1"/>
      <c r="B4924" s="1"/>
      <c r="C4924" s="1"/>
      <c r="D4924" s="1"/>
    </row>
    <row r="4925" spans="1:4" x14ac:dyDescent="0.3">
      <c r="A4925" s="1"/>
      <c r="B4925" s="1"/>
      <c r="C4925" s="1"/>
      <c r="D4925" s="1"/>
    </row>
    <row r="4926" spans="1:4" x14ac:dyDescent="0.3">
      <c r="A4926" s="1"/>
      <c r="B4926" s="1"/>
      <c r="C4926" s="1"/>
      <c r="D4926" s="1"/>
    </row>
    <row r="4927" spans="1:4" x14ac:dyDescent="0.3">
      <c r="A4927" s="1"/>
      <c r="B4927" s="1"/>
      <c r="C4927" s="1"/>
      <c r="D4927" s="1"/>
    </row>
    <row r="4928" spans="1:4" x14ac:dyDescent="0.3">
      <c r="A4928" s="1"/>
      <c r="B4928" s="1"/>
      <c r="C4928" s="1"/>
      <c r="D4928" s="1"/>
    </row>
    <row r="4929" spans="1:4" x14ac:dyDescent="0.3">
      <c r="A4929" s="1"/>
      <c r="B4929" s="1"/>
      <c r="C4929" s="1"/>
      <c r="D4929" s="1"/>
    </row>
    <row r="4930" spans="1:4" x14ac:dyDescent="0.3">
      <c r="A4930" s="1"/>
      <c r="B4930" s="1"/>
      <c r="C4930" s="1"/>
      <c r="D4930" s="1"/>
    </row>
    <row r="4931" spans="1:4" x14ac:dyDescent="0.3">
      <c r="A4931" s="1"/>
      <c r="B4931" s="1"/>
      <c r="C4931" s="1"/>
      <c r="D4931" s="1"/>
    </row>
    <row r="4932" spans="1:4" x14ac:dyDescent="0.3">
      <c r="A4932" s="1"/>
      <c r="B4932" s="1"/>
      <c r="C4932" s="1"/>
      <c r="D4932" s="1"/>
    </row>
    <row r="4933" spans="1:4" x14ac:dyDescent="0.3">
      <c r="A4933" s="1"/>
      <c r="B4933" s="1"/>
      <c r="C4933" s="1"/>
      <c r="D4933" s="1"/>
    </row>
    <row r="4934" spans="1:4" x14ac:dyDescent="0.3">
      <c r="A4934" s="1"/>
      <c r="B4934" s="1"/>
      <c r="C4934" s="1"/>
      <c r="D4934" s="1"/>
    </row>
    <row r="4935" spans="1:4" x14ac:dyDescent="0.3">
      <c r="A4935" s="1"/>
      <c r="B4935" s="1"/>
      <c r="C4935" s="1"/>
      <c r="D4935" s="1"/>
    </row>
    <row r="4936" spans="1:4" x14ac:dyDescent="0.3">
      <c r="A4936" s="1"/>
      <c r="B4936" s="1"/>
      <c r="C4936" s="1"/>
      <c r="D4936" s="1"/>
    </row>
    <row r="4937" spans="1:4" x14ac:dyDescent="0.3">
      <c r="A4937" s="1"/>
      <c r="B4937" s="1"/>
      <c r="C4937" s="1"/>
      <c r="D4937" s="1"/>
    </row>
    <row r="4938" spans="1:4" x14ac:dyDescent="0.3">
      <c r="A4938" s="1"/>
      <c r="B4938" s="1"/>
      <c r="C4938" s="1"/>
      <c r="D4938" s="1"/>
    </row>
    <row r="4939" spans="1:4" x14ac:dyDescent="0.3">
      <c r="A4939" s="1"/>
      <c r="B4939" s="1"/>
      <c r="C4939" s="1"/>
      <c r="D4939" s="1"/>
    </row>
    <row r="4940" spans="1:4" x14ac:dyDescent="0.3">
      <c r="A4940" s="1"/>
      <c r="B4940" s="1"/>
      <c r="C4940" s="1"/>
      <c r="D4940" s="1"/>
    </row>
    <row r="4941" spans="1:4" x14ac:dyDescent="0.3">
      <c r="A4941" s="1"/>
      <c r="B4941" s="1"/>
      <c r="C4941" s="1"/>
      <c r="D4941" s="1"/>
    </row>
    <row r="4942" spans="1:4" x14ac:dyDescent="0.3">
      <c r="A4942" s="1"/>
      <c r="B4942" s="1"/>
      <c r="C4942" s="1"/>
      <c r="D4942" s="1"/>
    </row>
    <row r="4943" spans="1:4" x14ac:dyDescent="0.3">
      <c r="A4943" s="1"/>
      <c r="B4943" s="1"/>
      <c r="C4943" s="1"/>
      <c r="D4943" s="1"/>
    </row>
    <row r="4944" spans="1:4" x14ac:dyDescent="0.3">
      <c r="A4944" s="1"/>
      <c r="B4944" s="1"/>
      <c r="C4944" s="1"/>
      <c r="D4944" s="1"/>
    </row>
    <row r="4945" spans="1:4" x14ac:dyDescent="0.3">
      <c r="A4945" s="1"/>
      <c r="B4945" s="1"/>
      <c r="C4945" s="1"/>
      <c r="D4945" s="1"/>
    </row>
    <row r="4946" spans="1:4" x14ac:dyDescent="0.3">
      <c r="A4946" s="1"/>
      <c r="B4946" s="1"/>
      <c r="C4946" s="1"/>
      <c r="D4946" s="1"/>
    </row>
    <row r="4947" spans="1:4" x14ac:dyDescent="0.3">
      <c r="A4947" s="1"/>
      <c r="B4947" s="1"/>
      <c r="C4947" s="1"/>
      <c r="D4947" s="1"/>
    </row>
    <row r="4948" spans="1:4" x14ac:dyDescent="0.3">
      <c r="A4948" s="1"/>
      <c r="B4948" s="1"/>
      <c r="C4948" s="1"/>
      <c r="D4948" s="1"/>
    </row>
    <row r="4949" spans="1:4" x14ac:dyDescent="0.3">
      <c r="A4949" s="1"/>
      <c r="B4949" s="1"/>
      <c r="C4949" s="1"/>
      <c r="D4949" s="1"/>
    </row>
    <row r="4950" spans="1:4" x14ac:dyDescent="0.3">
      <c r="A4950" s="1"/>
      <c r="B4950" s="1"/>
      <c r="C4950" s="1"/>
      <c r="D4950" s="1"/>
    </row>
    <row r="4951" spans="1:4" x14ac:dyDescent="0.3">
      <c r="A4951" s="1"/>
      <c r="B4951" s="1"/>
      <c r="C4951" s="1"/>
      <c r="D4951" s="1"/>
    </row>
    <row r="4952" spans="1:4" x14ac:dyDescent="0.3">
      <c r="A4952" s="1"/>
      <c r="B4952" s="1"/>
      <c r="C4952" s="1"/>
      <c r="D4952" s="1"/>
    </row>
    <row r="4953" spans="1:4" x14ac:dyDescent="0.3">
      <c r="A4953" s="1"/>
      <c r="B4953" s="1"/>
      <c r="C4953" s="1"/>
      <c r="D4953" s="1"/>
    </row>
    <row r="4954" spans="1:4" x14ac:dyDescent="0.3">
      <c r="A4954" s="1"/>
      <c r="B4954" s="1"/>
      <c r="C4954" s="1"/>
      <c r="D4954" s="1"/>
    </row>
    <row r="4955" spans="1:4" x14ac:dyDescent="0.3">
      <c r="A4955" s="1"/>
      <c r="B4955" s="1"/>
      <c r="C4955" s="1"/>
      <c r="D4955" s="1"/>
    </row>
    <row r="4956" spans="1:4" x14ac:dyDescent="0.3">
      <c r="A4956" s="1"/>
      <c r="B4956" s="1"/>
      <c r="C4956" s="1"/>
      <c r="D4956" s="1"/>
    </row>
    <row r="4957" spans="1:4" x14ac:dyDescent="0.3">
      <c r="A4957" s="1"/>
      <c r="B4957" s="1"/>
      <c r="C4957" s="1"/>
      <c r="D4957" s="1"/>
    </row>
    <row r="4958" spans="1:4" x14ac:dyDescent="0.3">
      <c r="A4958" s="1"/>
      <c r="B4958" s="1"/>
      <c r="C4958" s="1"/>
      <c r="D4958" s="1"/>
    </row>
    <row r="4959" spans="1:4" x14ac:dyDescent="0.3">
      <c r="A4959" s="1"/>
      <c r="B4959" s="1"/>
      <c r="C4959" s="1"/>
      <c r="D4959" s="1"/>
    </row>
    <row r="4960" spans="1:4" x14ac:dyDescent="0.3">
      <c r="A4960" s="1"/>
      <c r="B4960" s="1"/>
      <c r="C4960" s="1"/>
      <c r="D4960" s="1"/>
    </row>
    <row r="4961" spans="1:4" x14ac:dyDescent="0.3">
      <c r="A4961" s="1"/>
      <c r="B4961" s="1"/>
      <c r="C4961" s="1"/>
      <c r="D4961" s="1"/>
    </row>
    <row r="4962" spans="1:4" x14ac:dyDescent="0.3">
      <c r="A4962" s="1"/>
      <c r="B4962" s="1"/>
      <c r="C4962" s="1"/>
      <c r="D4962" s="1"/>
    </row>
    <row r="4963" spans="1:4" x14ac:dyDescent="0.3">
      <c r="A4963" s="1"/>
      <c r="B4963" s="1"/>
      <c r="C4963" s="1"/>
      <c r="D4963" s="1"/>
    </row>
    <row r="4964" spans="1:4" x14ac:dyDescent="0.3">
      <c r="A4964" s="1"/>
      <c r="B4964" s="1"/>
      <c r="C4964" s="1"/>
      <c r="D4964" s="1"/>
    </row>
    <row r="4965" spans="1:4" x14ac:dyDescent="0.3">
      <c r="A4965" s="1"/>
      <c r="B4965" s="1"/>
      <c r="C4965" s="1"/>
      <c r="D4965" s="1"/>
    </row>
    <row r="4966" spans="1:4" x14ac:dyDescent="0.3">
      <c r="A4966" s="1"/>
      <c r="B4966" s="1"/>
      <c r="C4966" s="1"/>
      <c r="D4966" s="1"/>
    </row>
    <row r="4967" spans="1:4" x14ac:dyDescent="0.3">
      <c r="A4967" s="1"/>
      <c r="B4967" s="1"/>
      <c r="C4967" s="1"/>
      <c r="D4967" s="1"/>
    </row>
    <row r="4968" spans="1:4" x14ac:dyDescent="0.3">
      <c r="A4968" s="1"/>
      <c r="B4968" s="1"/>
      <c r="C4968" s="1"/>
      <c r="D4968" s="1"/>
    </row>
    <row r="4969" spans="1:4" x14ac:dyDescent="0.3">
      <c r="A4969" s="1"/>
      <c r="B4969" s="1"/>
      <c r="C4969" s="1"/>
      <c r="D4969" s="1"/>
    </row>
    <row r="4970" spans="1:4" x14ac:dyDescent="0.3">
      <c r="A4970" s="1"/>
      <c r="B4970" s="1"/>
      <c r="C4970" s="1"/>
      <c r="D4970" s="1"/>
    </row>
    <row r="4971" spans="1:4" x14ac:dyDescent="0.3">
      <c r="A4971" s="1"/>
      <c r="B4971" s="1"/>
      <c r="C4971" s="1"/>
      <c r="D4971" s="1"/>
    </row>
    <row r="4972" spans="1:4" x14ac:dyDescent="0.3">
      <c r="A4972" s="1"/>
      <c r="B4972" s="1"/>
      <c r="C4972" s="1"/>
      <c r="D4972" s="1"/>
    </row>
    <row r="4973" spans="1:4" x14ac:dyDescent="0.3">
      <c r="A4973" s="1"/>
      <c r="B4973" s="1"/>
      <c r="C4973" s="1"/>
      <c r="D4973" s="1"/>
    </row>
    <row r="4974" spans="1:4" x14ac:dyDescent="0.3">
      <c r="A4974" s="1"/>
      <c r="B4974" s="1"/>
      <c r="C4974" s="1"/>
      <c r="D4974" s="1"/>
    </row>
    <row r="4975" spans="1:4" x14ac:dyDescent="0.3">
      <c r="A4975" s="1"/>
      <c r="B4975" s="1"/>
      <c r="C4975" s="1"/>
      <c r="D4975" s="1"/>
    </row>
    <row r="4976" spans="1:4" x14ac:dyDescent="0.3">
      <c r="A4976" s="1"/>
      <c r="B4976" s="1"/>
      <c r="C4976" s="1"/>
      <c r="D4976" s="1"/>
    </row>
    <row r="4977" spans="1:4" x14ac:dyDescent="0.3">
      <c r="A4977" s="1"/>
      <c r="B4977" s="1"/>
      <c r="C4977" s="1"/>
      <c r="D4977" s="1"/>
    </row>
    <row r="4978" spans="1:4" x14ac:dyDescent="0.3">
      <c r="A4978" s="1"/>
      <c r="B4978" s="1"/>
      <c r="C4978" s="1"/>
      <c r="D4978" s="1"/>
    </row>
    <row r="4979" spans="1:4" x14ac:dyDescent="0.3">
      <c r="A4979" s="1"/>
      <c r="B4979" s="1"/>
      <c r="C4979" s="1"/>
      <c r="D4979" s="1"/>
    </row>
    <row r="4980" spans="1:4" x14ac:dyDescent="0.3">
      <c r="A4980" s="1"/>
      <c r="B4980" s="1"/>
      <c r="C4980" s="1"/>
      <c r="D4980" s="1"/>
    </row>
    <row r="4981" spans="1:4" x14ac:dyDescent="0.3">
      <c r="A4981" s="1"/>
      <c r="B4981" s="1"/>
      <c r="C4981" s="1"/>
      <c r="D4981" s="1"/>
    </row>
    <row r="4982" spans="1:4" x14ac:dyDescent="0.3">
      <c r="A4982" s="1"/>
      <c r="B4982" s="1"/>
      <c r="C4982" s="1"/>
      <c r="D4982" s="1"/>
    </row>
    <row r="4983" spans="1:4" x14ac:dyDescent="0.3">
      <c r="A4983" s="1"/>
      <c r="B4983" s="1"/>
      <c r="C4983" s="1"/>
      <c r="D4983" s="1"/>
    </row>
    <row r="4984" spans="1:4" x14ac:dyDescent="0.3">
      <c r="A4984" s="1"/>
      <c r="B4984" s="1"/>
      <c r="C4984" s="1"/>
      <c r="D4984" s="1"/>
    </row>
    <row r="4985" spans="1:4" x14ac:dyDescent="0.3">
      <c r="A4985" s="1"/>
      <c r="B4985" s="1"/>
      <c r="C4985" s="1"/>
      <c r="D4985" s="1"/>
    </row>
    <row r="4986" spans="1:4" x14ac:dyDescent="0.3">
      <c r="A4986" s="1"/>
      <c r="B4986" s="1"/>
      <c r="C4986" s="1"/>
      <c r="D4986" s="1"/>
    </row>
    <row r="4987" spans="1:4" x14ac:dyDescent="0.3">
      <c r="A4987" s="1"/>
      <c r="B4987" s="1"/>
      <c r="C4987" s="1"/>
      <c r="D4987" s="1"/>
    </row>
    <row r="4988" spans="1:4" x14ac:dyDescent="0.3">
      <c r="A4988" s="1"/>
      <c r="B4988" s="1"/>
      <c r="C4988" s="1"/>
      <c r="D4988" s="1"/>
    </row>
    <row r="4989" spans="1:4" x14ac:dyDescent="0.3">
      <c r="A4989" s="1"/>
      <c r="B4989" s="1"/>
      <c r="C4989" s="1"/>
      <c r="D4989" s="1"/>
    </row>
    <row r="4990" spans="1:4" x14ac:dyDescent="0.3">
      <c r="A4990" s="1"/>
      <c r="B4990" s="1"/>
      <c r="C4990" s="1"/>
      <c r="D4990" s="1"/>
    </row>
    <row r="4991" spans="1:4" x14ac:dyDescent="0.3">
      <c r="A4991" s="1"/>
      <c r="B4991" s="1"/>
      <c r="C4991" s="1"/>
      <c r="D4991" s="1"/>
    </row>
    <row r="4992" spans="1:4" x14ac:dyDescent="0.3">
      <c r="A4992" s="1"/>
      <c r="B4992" s="1"/>
      <c r="C4992" s="1"/>
      <c r="D4992" s="1"/>
    </row>
    <row r="4993" spans="1:4" x14ac:dyDescent="0.3">
      <c r="A4993" s="1"/>
      <c r="B4993" s="1"/>
      <c r="C4993" s="1"/>
      <c r="D4993" s="1"/>
    </row>
    <row r="4994" spans="1:4" x14ac:dyDescent="0.3">
      <c r="A4994" s="1"/>
      <c r="B4994" s="1"/>
      <c r="C4994" s="1"/>
      <c r="D4994" s="1"/>
    </row>
    <row r="4995" spans="1:4" x14ac:dyDescent="0.3">
      <c r="A4995" s="1"/>
      <c r="B4995" s="1"/>
      <c r="C4995" s="1"/>
      <c r="D4995" s="1"/>
    </row>
    <row r="4996" spans="1:4" x14ac:dyDescent="0.3">
      <c r="A4996" s="1"/>
      <c r="B4996" s="1"/>
      <c r="C4996" s="1"/>
      <c r="D4996" s="1"/>
    </row>
    <row r="4997" spans="1:4" x14ac:dyDescent="0.3">
      <c r="A4997" s="1"/>
      <c r="B4997" s="1"/>
      <c r="C4997" s="1"/>
      <c r="D4997" s="1"/>
    </row>
    <row r="4998" spans="1:4" x14ac:dyDescent="0.3">
      <c r="A4998" s="1"/>
      <c r="B4998" s="1"/>
      <c r="C4998" s="1"/>
      <c r="D4998" s="1"/>
    </row>
    <row r="4999" spans="1:4" x14ac:dyDescent="0.3">
      <c r="A4999" s="1"/>
      <c r="B4999" s="1"/>
      <c r="C4999" s="1"/>
      <c r="D4999" s="1"/>
    </row>
    <row r="5000" spans="1:4" x14ac:dyDescent="0.3">
      <c r="A5000" s="1"/>
      <c r="B5000" s="1"/>
      <c r="C5000" s="1"/>
      <c r="D5000" s="1"/>
    </row>
    <row r="5001" spans="1:4" x14ac:dyDescent="0.3">
      <c r="A5001" s="1"/>
      <c r="B5001" s="1"/>
      <c r="C5001" s="1"/>
      <c r="D5001" s="1"/>
    </row>
    <row r="5002" spans="1:4" x14ac:dyDescent="0.3">
      <c r="A5002" s="1"/>
      <c r="B5002" s="1"/>
      <c r="C5002" s="1"/>
      <c r="D5002" s="1"/>
    </row>
    <row r="5003" spans="1:4" x14ac:dyDescent="0.3">
      <c r="A5003" s="1"/>
      <c r="B5003" s="1"/>
      <c r="C5003" s="1"/>
      <c r="D5003" s="1"/>
    </row>
    <row r="5004" spans="1:4" x14ac:dyDescent="0.3">
      <c r="A5004" s="1"/>
      <c r="B5004" s="1"/>
      <c r="C5004" s="1"/>
      <c r="D5004" s="1"/>
    </row>
    <row r="5005" spans="1:4" x14ac:dyDescent="0.3">
      <c r="A5005" s="1"/>
      <c r="B5005" s="1"/>
      <c r="C5005" s="1"/>
      <c r="D5005" s="1"/>
    </row>
    <row r="5006" spans="1:4" x14ac:dyDescent="0.3">
      <c r="A5006" s="1"/>
      <c r="B5006" s="1"/>
      <c r="C5006" s="1"/>
      <c r="D5006" s="1"/>
    </row>
    <row r="5007" spans="1:4" x14ac:dyDescent="0.3">
      <c r="A5007" s="1"/>
      <c r="B5007" s="1"/>
      <c r="C5007" s="1"/>
      <c r="D5007" s="1"/>
    </row>
    <row r="5008" spans="1:4" x14ac:dyDescent="0.3">
      <c r="A5008" s="1"/>
      <c r="B5008" s="1"/>
      <c r="C5008" s="1"/>
      <c r="D5008" s="1"/>
    </row>
    <row r="5009" spans="1:4" x14ac:dyDescent="0.3">
      <c r="A5009" s="1"/>
      <c r="B5009" s="1"/>
      <c r="C5009" s="1"/>
      <c r="D5009" s="1"/>
    </row>
    <row r="5010" spans="1:4" x14ac:dyDescent="0.3">
      <c r="A5010" s="1"/>
      <c r="B5010" s="1"/>
      <c r="C5010" s="1"/>
      <c r="D5010" s="1"/>
    </row>
    <row r="5011" spans="1:4" x14ac:dyDescent="0.3">
      <c r="A5011" s="1"/>
      <c r="B5011" s="1"/>
      <c r="C5011" s="1"/>
      <c r="D5011" s="1"/>
    </row>
    <row r="5012" spans="1:4" x14ac:dyDescent="0.3">
      <c r="A5012" s="1"/>
      <c r="B5012" s="1"/>
      <c r="C5012" s="1"/>
      <c r="D5012" s="1"/>
    </row>
    <row r="5013" spans="1:4" x14ac:dyDescent="0.3">
      <c r="A5013" s="1"/>
      <c r="B5013" s="1"/>
      <c r="C5013" s="1"/>
      <c r="D5013" s="1"/>
    </row>
    <row r="5014" spans="1:4" x14ac:dyDescent="0.3">
      <c r="A5014" s="1"/>
      <c r="B5014" s="1"/>
      <c r="C5014" s="1"/>
      <c r="D5014" s="1"/>
    </row>
    <row r="5015" spans="1:4" x14ac:dyDescent="0.3">
      <c r="A5015" s="1"/>
      <c r="B5015" s="1"/>
      <c r="C5015" s="1"/>
      <c r="D5015" s="1"/>
    </row>
    <row r="5016" spans="1:4" x14ac:dyDescent="0.3">
      <c r="A5016" s="1"/>
      <c r="B5016" s="1"/>
      <c r="C5016" s="1"/>
      <c r="D5016" s="1"/>
    </row>
    <row r="5017" spans="1:4" x14ac:dyDescent="0.3">
      <c r="A5017" s="1"/>
      <c r="B5017" s="1"/>
      <c r="C5017" s="1"/>
      <c r="D5017" s="1"/>
    </row>
    <row r="5018" spans="1:4" x14ac:dyDescent="0.3">
      <c r="A5018" s="1"/>
      <c r="B5018" s="1"/>
      <c r="C5018" s="1"/>
      <c r="D5018" s="1"/>
    </row>
    <row r="5019" spans="1:4" x14ac:dyDescent="0.3">
      <c r="A5019" s="1"/>
      <c r="B5019" s="1"/>
      <c r="C5019" s="1"/>
      <c r="D5019" s="1"/>
    </row>
    <row r="5020" spans="1:4" x14ac:dyDescent="0.3">
      <c r="A5020" s="1"/>
      <c r="B5020" s="1"/>
      <c r="C5020" s="1"/>
      <c r="D5020" s="1"/>
    </row>
    <row r="5021" spans="1:4" x14ac:dyDescent="0.3">
      <c r="A5021" s="1"/>
      <c r="B5021" s="1"/>
      <c r="C5021" s="1"/>
      <c r="D5021" s="1"/>
    </row>
    <row r="5022" spans="1:4" x14ac:dyDescent="0.3">
      <c r="A5022" s="1"/>
      <c r="B5022" s="1"/>
      <c r="C5022" s="1"/>
      <c r="D5022" s="1"/>
    </row>
    <row r="5023" spans="1:4" x14ac:dyDescent="0.3">
      <c r="A5023" s="1"/>
      <c r="B5023" s="1"/>
      <c r="C5023" s="1"/>
      <c r="D5023" s="1"/>
    </row>
    <row r="5024" spans="1:4" x14ac:dyDescent="0.3">
      <c r="A5024" s="1"/>
      <c r="B5024" s="1"/>
      <c r="C5024" s="1"/>
      <c r="D5024" s="1"/>
    </row>
    <row r="5025" spans="1:4" x14ac:dyDescent="0.3">
      <c r="A5025" s="1"/>
      <c r="B5025" s="1"/>
      <c r="C5025" s="1"/>
      <c r="D5025" s="1"/>
    </row>
    <row r="5026" spans="1:4" x14ac:dyDescent="0.3">
      <c r="A5026" s="1"/>
      <c r="B5026" s="1"/>
      <c r="C5026" s="1"/>
      <c r="D5026" s="1"/>
    </row>
    <row r="5027" spans="1:4" x14ac:dyDescent="0.3">
      <c r="A5027" s="1"/>
      <c r="B5027" s="1"/>
      <c r="C5027" s="1"/>
      <c r="D5027" s="1"/>
    </row>
    <row r="5028" spans="1:4" x14ac:dyDescent="0.3">
      <c r="A5028" s="1"/>
      <c r="B5028" s="1"/>
      <c r="C5028" s="1"/>
      <c r="D5028" s="1"/>
    </row>
    <row r="5029" spans="1:4" x14ac:dyDescent="0.3">
      <c r="A5029" s="1"/>
      <c r="B5029" s="1"/>
      <c r="C5029" s="1"/>
      <c r="D5029" s="1"/>
    </row>
    <row r="5030" spans="1:4" x14ac:dyDescent="0.3">
      <c r="A5030" s="1"/>
      <c r="B5030" s="1"/>
      <c r="C5030" s="1"/>
      <c r="D5030" s="1"/>
    </row>
    <row r="5031" spans="1:4" x14ac:dyDescent="0.3">
      <c r="A5031" s="1"/>
      <c r="B5031" s="1"/>
      <c r="C5031" s="1"/>
      <c r="D5031" s="1"/>
    </row>
    <row r="5032" spans="1:4" x14ac:dyDescent="0.3">
      <c r="A5032" s="1"/>
      <c r="B5032" s="1"/>
      <c r="C5032" s="1"/>
      <c r="D5032" s="1"/>
    </row>
    <row r="5033" spans="1:4" x14ac:dyDescent="0.3">
      <c r="A5033" s="1"/>
      <c r="B5033" s="1"/>
      <c r="C5033" s="1"/>
      <c r="D5033" s="1"/>
    </row>
    <row r="5034" spans="1:4" x14ac:dyDescent="0.3">
      <c r="A5034" s="1"/>
      <c r="B5034" s="1"/>
      <c r="C5034" s="1"/>
      <c r="D5034" s="1"/>
    </row>
    <row r="5035" spans="1:4" x14ac:dyDescent="0.3">
      <c r="A5035" s="1"/>
      <c r="B5035" s="1"/>
      <c r="C5035" s="1"/>
      <c r="D5035" s="1"/>
    </row>
    <row r="5036" spans="1:4" x14ac:dyDescent="0.3">
      <c r="A5036" s="1"/>
      <c r="B5036" s="1"/>
      <c r="C5036" s="1"/>
      <c r="D5036" s="1"/>
    </row>
    <row r="5037" spans="1:4" x14ac:dyDescent="0.3">
      <c r="A5037" s="1"/>
      <c r="B5037" s="1"/>
      <c r="C5037" s="1"/>
      <c r="D5037" s="1"/>
    </row>
    <row r="5038" spans="1:4" x14ac:dyDescent="0.3">
      <c r="A5038" s="1"/>
      <c r="B5038" s="1"/>
      <c r="C5038" s="1"/>
      <c r="D5038" s="1"/>
    </row>
    <row r="5039" spans="1:4" x14ac:dyDescent="0.3">
      <c r="A5039" s="1"/>
      <c r="B5039" s="1"/>
      <c r="C5039" s="1"/>
      <c r="D5039" s="1"/>
    </row>
    <row r="5040" spans="1:4" x14ac:dyDescent="0.3">
      <c r="A5040" s="1"/>
      <c r="B5040" s="1"/>
      <c r="C5040" s="1"/>
      <c r="D5040" s="1"/>
    </row>
    <row r="5041" spans="1:4" x14ac:dyDescent="0.3">
      <c r="A5041" s="1"/>
      <c r="B5041" s="1"/>
      <c r="C5041" s="1"/>
      <c r="D5041" s="1"/>
    </row>
    <row r="5042" spans="1:4" x14ac:dyDescent="0.3">
      <c r="A5042" s="1"/>
      <c r="B5042" s="1"/>
      <c r="C5042" s="1"/>
      <c r="D5042" s="1"/>
    </row>
    <row r="5043" spans="1:4" x14ac:dyDescent="0.3">
      <c r="A5043" s="1"/>
      <c r="B5043" s="1"/>
      <c r="C5043" s="1"/>
      <c r="D5043" s="1"/>
    </row>
    <row r="5044" spans="1:4" x14ac:dyDescent="0.3">
      <c r="A5044" s="1"/>
      <c r="B5044" s="1"/>
      <c r="C5044" s="1"/>
      <c r="D5044" s="1"/>
    </row>
    <row r="5045" spans="1:4" x14ac:dyDescent="0.3">
      <c r="A5045" s="1"/>
      <c r="B5045" s="1"/>
      <c r="C5045" s="1"/>
      <c r="D5045" s="1"/>
    </row>
    <row r="5046" spans="1:4" x14ac:dyDescent="0.3">
      <c r="A5046" s="1"/>
      <c r="B5046" s="1"/>
      <c r="C5046" s="1"/>
      <c r="D5046" s="1"/>
    </row>
    <row r="5047" spans="1:4" x14ac:dyDescent="0.3">
      <c r="A5047" s="1"/>
      <c r="B5047" s="1"/>
      <c r="C5047" s="1"/>
      <c r="D5047" s="1"/>
    </row>
    <row r="5048" spans="1:4" x14ac:dyDescent="0.3">
      <c r="A5048" s="1"/>
      <c r="B5048" s="1"/>
      <c r="C5048" s="1"/>
      <c r="D5048" s="1"/>
    </row>
    <row r="5049" spans="1:4" x14ac:dyDescent="0.3">
      <c r="A5049" s="1"/>
      <c r="B5049" s="1"/>
      <c r="C5049" s="1"/>
      <c r="D5049" s="1"/>
    </row>
    <row r="5050" spans="1:4" x14ac:dyDescent="0.3">
      <c r="A5050" s="1"/>
      <c r="B5050" s="1"/>
      <c r="C5050" s="1"/>
      <c r="D5050" s="1"/>
    </row>
    <row r="5051" spans="1:4" x14ac:dyDescent="0.3">
      <c r="A5051" s="1"/>
      <c r="B5051" s="1"/>
      <c r="C5051" s="1"/>
      <c r="D5051" s="1"/>
    </row>
    <row r="5052" spans="1:4" x14ac:dyDescent="0.3">
      <c r="A5052" s="1"/>
      <c r="B5052" s="1"/>
      <c r="C5052" s="1"/>
      <c r="D5052" s="1"/>
    </row>
    <row r="5053" spans="1:4" x14ac:dyDescent="0.3">
      <c r="A5053" s="1"/>
      <c r="B5053" s="1"/>
      <c r="C5053" s="1"/>
      <c r="D5053" s="1"/>
    </row>
    <row r="5054" spans="1:4" x14ac:dyDescent="0.3">
      <c r="A5054" s="1"/>
      <c r="B5054" s="1"/>
      <c r="C5054" s="1"/>
      <c r="D5054" s="1"/>
    </row>
    <row r="5055" spans="1:4" x14ac:dyDescent="0.3">
      <c r="A5055" s="1"/>
      <c r="B5055" s="1"/>
      <c r="C5055" s="1"/>
      <c r="D5055" s="1"/>
    </row>
    <row r="5056" spans="1:4" x14ac:dyDescent="0.3">
      <c r="A5056" s="1"/>
      <c r="B5056" s="1"/>
      <c r="C5056" s="1"/>
      <c r="D5056" s="1"/>
    </row>
    <row r="5057" spans="1:4" x14ac:dyDescent="0.3">
      <c r="A5057" s="1"/>
      <c r="B5057" s="1"/>
      <c r="C5057" s="1"/>
      <c r="D5057" s="1"/>
    </row>
    <row r="5058" spans="1:4" x14ac:dyDescent="0.3">
      <c r="A5058" s="1"/>
      <c r="B5058" s="1"/>
      <c r="C5058" s="1"/>
      <c r="D5058" s="1"/>
    </row>
    <row r="5059" spans="1:4" x14ac:dyDescent="0.3">
      <c r="A5059" s="1"/>
      <c r="B5059" s="1"/>
      <c r="C5059" s="1"/>
      <c r="D5059" s="1"/>
    </row>
    <row r="5060" spans="1:4" x14ac:dyDescent="0.3">
      <c r="A5060" s="1"/>
      <c r="B5060" s="1"/>
      <c r="C5060" s="1"/>
      <c r="D5060" s="1"/>
    </row>
    <row r="5061" spans="1:4" x14ac:dyDescent="0.3">
      <c r="A5061" s="1"/>
      <c r="B5061" s="1"/>
      <c r="C5061" s="1"/>
      <c r="D5061" s="1"/>
    </row>
    <row r="5062" spans="1:4" x14ac:dyDescent="0.3">
      <c r="A5062" s="1"/>
      <c r="B5062" s="1"/>
      <c r="C5062" s="1"/>
      <c r="D5062" s="1"/>
    </row>
    <row r="5063" spans="1:4" x14ac:dyDescent="0.3">
      <c r="A5063" s="1"/>
      <c r="B5063" s="1"/>
      <c r="C5063" s="1"/>
      <c r="D5063" s="1"/>
    </row>
    <row r="5064" spans="1:4" x14ac:dyDescent="0.3">
      <c r="A5064" s="1"/>
      <c r="B5064" s="1"/>
      <c r="C5064" s="1"/>
      <c r="D5064" s="1"/>
    </row>
    <row r="5065" spans="1:4" x14ac:dyDescent="0.3">
      <c r="A5065" s="1"/>
      <c r="B5065" s="1"/>
      <c r="C5065" s="1"/>
      <c r="D5065" s="1"/>
    </row>
    <row r="5066" spans="1:4" x14ac:dyDescent="0.3">
      <c r="A5066" s="1"/>
      <c r="B5066" s="1"/>
      <c r="C5066" s="1"/>
      <c r="D5066" s="1"/>
    </row>
    <row r="5067" spans="1:4" x14ac:dyDescent="0.3">
      <c r="A5067" s="1"/>
      <c r="B5067" s="1"/>
      <c r="C5067" s="1"/>
      <c r="D5067" s="1"/>
    </row>
    <row r="5068" spans="1:4" x14ac:dyDescent="0.3">
      <c r="A5068" s="1"/>
      <c r="B5068" s="1"/>
      <c r="C5068" s="1"/>
      <c r="D5068" s="1"/>
    </row>
    <row r="5069" spans="1:4" x14ac:dyDescent="0.3">
      <c r="A5069" s="1"/>
      <c r="B5069" s="1"/>
      <c r="C5069" s="1"/>
      <c r="D5069" s="1"/>
    </row>
    <row r="5070" spans="1:4" x14ac:dyDescent="0.3">
      <c r="A5070" s="1"/>
      <c r="B5070" s="1"/>
      <c r="C5070" s="1"/>
      <c r="D5070" s="1"/>
    </row>
    <row r="5071" spans="1:4" x14ac:dyDescent="0.3">
      <c r="A5071" s="1"/>
      <c r="B5071" s="1"/>
      <c r="C5071" s="1"/>
      <c r="D5071" s="1"/>
    </row>
    <row r="5072" spans="1:4" x14ac:dyDescent="0.3">
      <c r="A5072" s="1"/>
      <c r="B5072" s="1"/>
      <c r="C5072" s="1"/>
      <c r="D5072" s="1"/>
    </row>
    <row r="5073" spans="1:4" x14ac:dyDescent="0.3">
      <c r="A5073" s="1"/>
      <c r="B5073" s="1"/>
      <c r="C5073" s="1"/>
      <c r="D5073" s="1"/>
    </row>
    <row r="5074" spans="1:4" x14ac:dyDescent="0.3">
      <c r="A5074" s="1"/>
      <c r="B5074" s="1"/>
      <c r="C5074" s="1"/>
      <c r="D5074" s="1"/>
    </row>
    <row r="5075" spans="1:4" x14ac:dyDescent="0.3">
      <c r="A5075" s="1"/>
      <c r="B5075" s="1"/>
      <c r="C5075" s="1"/>
      <c r="D5075" s="1"/>
    </row>
    <row r="5076" spans="1:4" x14ac:dyDescent="0.3">
      <c r="A5076" s="1"/>
      <c r="B5076" s="1"/>
      <c r="C5076" s="1"/>
      <c r="D5076" s="1"/>
    </row>
    <row r="5077" spans="1:4" x14ac:dyDescent="0.3">
      <c r="A5077" s="1"/>
      <c r="B5077" s="1"/>
      <c r="C5077" s="1"/>
      <c r="D5077" s="1"/>
    </row>
    <row r="5078" spans="1:4" x14ac:dyDescent="0.3">
      <c r="A5078" s="1"/>
      <c r="B5078" s="1"/>
      <c r="C5078" s="1"/>
      <c r="D5078" s="1"/>
    </row>
    <row r="5079" spans="1:4" x14ac:dyDescent="0.3">
      <c r="A5079" s="1"/>
      <c r="B5079" s="1"/>
      <c r="C5079" s="1"/>
      <c r="D5079" s="1"/>
    </row>
    <row r="5080" spans="1:4" x14ac:dyDescent="0.3">
      <c r="A5080" s="1"/>
      <c r="B5080" s="1"/>
      <c r="C5080" s="1"/>
      <c r="D5080" s="1"/>
    </row>
    <row r="5081" spans="1:4" x14ac:dyDescent="0.3">
      <c r="A5081" s="1"/>
      <c r="B5081" s="1"/>
      <c r="C5081" s="1"/>
      <c r="D5081" s="1"/>
    </row>
    <row r="5082" spans="1:4" x14ac:dyDescent="0.3">
      <c r="A5082" s="1"/>
      <c r="B5082" s="1"/>
      <c r="C5082" s="1"/>
      <c r="D5082" s="1"/>
    </row>
    <row r="5083" spans="1:4" x14ac:dyDescent="0.3">
      <c r="A5083" s="1"/>
      <c r="B5083" s="1"/>
      <c r="C5083" s="1"/>
      <c r="D5083" s="1"/>
    </row>
    <row r="5084" spans="1:4" x14ac:dyDescent="0.3">
      <c r="A5084" s="1"/>
      <c r="B5084" s="1"/>
      <c r="C5084" s="1"/>
      <c r="D5084" s="1"/>
    </row>
    <row r="5085" spans="1:4" x14ac:dyDescent="0.3">
      <c r="A5085" s="1"/>
      <c r="B5085" s="1"/>
      <c r="C5085" s="1"/>
      <c r="D5085" s="1"/>
    </row>
    <row r="5086" spans="1:4" x14ac:dyDescent="0.3">
      <c r="A5086" s="1"/>
      <c r="B5086" s="1"/>
      <c r="C5086" s="1"/>
      <c r="D5086" s="1"/>
    </row>
    <row r="5087" spans="1:4" x14ac:dyDescent="0.3">
      <c r="A5087" s="1"/>
      <c r="B5087" s="1"/>
      <c r="C5087" s="1"/>
      <c r="D5087" s="1"/>
    </row>
    <row r="5088" spans="1:4" x14ac:dyDescent="0.3">
      <c r="A5088" s="1"/>
      <c r="B5088" s="1"/>
      <c r="C5088" s="1"/>
      <c r="D5088" s="1"/>
    </row>
    <row r="5089" spans="1:4" x14ac:dyDescent="0.3">
      <c r="A5089" s="1"/>
      <c r="B5089" s="1"/>
      <c r="C5089" s="1"/>
      <c r="D5089" s="1"/>
    </row>
    <row r="5090" spans="1:4" x14ac:dyDescent="0.3">
      <c r="A5090" s="1"/>
      <c r="B5090" s="1"/>
      <c r="C5090" s="1"/>
      <c r="D5090" s="1"/>
    </row>
    <row r="5091" spans="1:4" x14ac:dyDescent="0.3">
      <c r="A5091" s="1"/>
      <c r="B5091" s="1"/>
      <c r="C5091" s="1"/>
      <c r="D5091" s="1"/>
    </row>
    <row r="5092" spans="1:4" x14ac:dyDescent="0.3">
      <c r="A5092" s="1"/>
      <c r="B5092" s="1"/>
      <c r="C5092" s="1"/>
      <c r="D5092" s="1"/>
    </row>
    <row r="5093" spans="1:4" x14ac:dyDescent="0.3">
      <c r="A5093" s="1"/>
      <c r="B5093" s="1"/>
      <c r="C5093" s="1"/>
      <c r="D5093" s="1"/>
    </row>
    <row r="5094" spans="1:4" x14ac:dyDescent="0.3">
      <c r="A5094" s="1"/>
      <c r="B5094" s="1"/>
      <c r="C5094" s="1"/>
      <c r="D5094" s="1"/>
    </row>
    <row r="5095" spans="1:4" x14ac:dyDescent="0.3">
      <c r="A5095" s="1"/>
      <c r="B5095" s="1"/>
      <c r="C5095" s="1"/>
      <c r="D5095" s="1"/>
    </row>
    <row r="5096" spans="1:4" x14ac:dyDescent="0.3">
      <c r="A5096" s="1"/>
      <c r="B5096" s="1"/>
      <c r="C5096" s="1"/>
      <c r="D5096" s="1"/>
    </row>
    <row r="5097" spans="1:4" x14ac:dyDescent="0.3">
      <c r="A5097" s="1"/>
      <c r="B5097" s="1"/>
      <c r="C5097" s="1"/>
      <c r="D5097" s="1"/>
    </row>
    <row r="5098" spans="1:4" x14ac:dyDescent="0.3">
      <c r="A5098" s="1"/>
      <c r="B5098" s="1"/>
      <c r="C5098" s="1"/>
      <c r="D5098" s="1"/>
    </row>
    <row r="5099" spans="1:4" x14ac:dyDescent="0.3">
      <c r="A5099" s="1"/>
      <c r="B5099" s="1"/>
      <c r="C5099" s="1"/>
      <c r="D5099" s="1"/>
    </row>
    <row r="5100" spans="1:4" x14ac:dyDescent="0.3">
      <c r="A5100" s="1"/>
      <c r="B5100" s="1"/>
      <c r="C5100" s="1"/>
      <c r="D5100" s="1"/>
    </row>
    <row r="5101" spans="1:4" x14ac:dyDescent="0.3">
      <c r="A5101" s="1"/>
      <c r="B5101" s="1"/>
      <c r="C5101" s="1"/>
      <c r="D5101" s="1"/>
    </row>
    <row r="5102" spans="1:4" x14ac:dyDescent="0.3">
      <c r="A5102" s="1"/>
      <c r="B5102" s="1"/>
      <c r="C5102" s="1"/>
      <c r="D5102" s="1"/>
    </row>
    <row r="5103" spans="1:4" x14ac:dyDescent="0.3">
      <c r="A5103" s="1"/>
      <c r="B5103" s="1"/>
      <c r="C5103" s="1"/>
      <c r="D5103" s="1"/>
    </row>
    <row r="5104" spans="1:4" x14ac:dyDescent="0.3">
      <c r="A5104" s="1"/>
      <c r="B5104" s="1"/>
      <c r="C5104" s="1"/>
      <c r="D5104" s="1"/>
    </row>
    <row r="5105" spans="1:4" x14ac:dyDescent="0.3">
      <c r="A5105" s="1"/>
      <c r="B5105" s="1"/>
      <c r="C5105" s="1"/>
      <c r="D5105" s="1"/>
    </row>
    <row r="5106" spans="1:4" x14ac:dyDescent="0.3">
      <c r="A5106" s="1"/>
      <c r="B5106" s="1"/>
      <c r="C5106" s="1"/>
      <c r="D5106" s="1"/>
    </row>
    <row r="5107" spans="1:4" x14ac:dyDescent="0.3">
      <c r="A5107" s="1"/>
      <c r="B5107" s="1"/>
      <c r="C5107" s="1"/>
      <c r="D5107" s="1"/>
    </row>
    <row r="5108" spans="1:4" x14ac:dyDescent="0.3">
      <c r="A5108" s="1"/>
      <c r="B5108" s="1"/>
      <c r="C5108" s="1"/>
      <c r="D5108" s="1"/>
    </row>
    <row r="5109" spans="1:4" x14ac:dyDescent="0.3">
      <c r="A5109" s="1"/>
      <c r="B5109" s="1"/>
      <c r="C5109" s="1"/>
      <c r="D5109" s="1"/>
    </row>
    <row r="5110" spans="1:4" x14ac:dyDescent="0.3">
      <c r="A5110" s="1"/>
      <c r="B5110" s="1"/>
      <c r="C5110" s="1"/>
      <c r="D5110" s="1"/>
    </row>
    <row r="5111" spans="1:4" x14ac:dyDescent="0.3">
      <c r="A5111" s="1"/>
      <c r="B5111" s="1"/>
      <c r="C5111" s="1"/>
      <c r="D5111" s="1"/>
    </row>
    <row r="5112" spans="1:4" x14ac:dyDescent="0.3">
      <c r="A5112" s="1"/>
      <c r="B5112" s="1"/>
      <c r="C5112" s="1"/>
      <c r="D5112" s="1"/>
    </row>
    <row r="5113" spans="1:4" x14ac:dyDescent="0.3">
      <c r="A5113" s="1"/>
      <c r="B5113" s="1"/>
      <c r="C5113" s="1"/>
      <c r="D5113" s="1"/>
    </row>
    <row r="5114" spans="1:4" x14ac:dyDescent="0.3">
      <c r="A5114" s="1"/>
      <c r="B5114" s="1"/>
      <c r="C5114" s="1"/>
      <c r="D5114" s="1"/>
    </row>
    <row r="5115" spans="1:4" x14ac:dyDescent="0.3">
      <c r="A5115" s="1"/>
      <c r="B5115" s="1"/>
      <c r="C5115" s="1"/>
      <c r="D5115" s="1"/>
    </row>
    <row r="5116" spans="1:4" x14ac:dyDescent="0.3">
      <c r="A5116" s="1"/>
      <c r="B5116" s="1"/>
      <c r="C5116" s="1"/>
      <c r="D5116" s="1"/>
    </row>
    <row r="5117" spans="1:4" x14ac:dyDescent="0.3">
      <c r="A5117" s="1"/>
      <c r="B5117" s="1"/>
      <c r="C5117" s="1"/>
      <c r="D5117" s="1"/>
    </row>
    <row r="5118" spans="1:4" x14ac:dyDescent="0.3">
      <c r="A5118" s="1"/>
      <c r="B5118" s="1"/>
      <c r="C5118" s="1"/>
      <c r="D5118" s="1"/>
    </row>
    <row r="5119" spans="1:4" x14ac:dyDescent="0.3">
      <c r="A5119" s="1"/>
      <c r="B5119" s="1"/>
      <c r="C5119" s="1"/>
      <c r="D5119" s="1"/>
    </row>
    <row r="5120" spans="1:4" x14ac:dyDescent="0.3">
      <c r="A5120" s="1"/>
      <c r="B5120" s="1"/>
      <c r="C5120" s="1"/>
      <c r="D5120" s="1"/>
    </row>
    <row r="5121" spans="1:4" x14ac:dyDescent="0.3">
      <c r="A5121" s="1"/>
      <c r="B5121" s="1"/>
      <c r="C5121" s="1"/>
      <c r="D5121" s="1"/>
    </row>
    <row r="5122" spans="1:4" x14ac:dyDescent="0.3">
      <c r="A5122" s="1"/>
      <c r="B5122" s="1"/>
      <c r="C5122" s="1"/>
      <c r="D5122" s="1"/>
    </row>
    <row r="5123" spans="1:4" x14ac:dyDescent="0.3">
      <c r="A5123" s="1"/>
      <c r="B5123" s="1"/>
      <c r="C5123" s="1"/>
      <c r="D5123" s="1"/>
    </row>
    <row r="5124" spans="1:4" x14ac:dyDescent="0.3">
      <c r="A5124" s="1"/>
      <c r="B5124" s="1"/>
      <c r="C5124" s="1"/>
      <c r="D5124" s="1"/>
    </row>
    <row r="5125" spans="1:4" x14ac:dyDescent="0.3">
      <c r="A5125" s="1"/>
      <c r="B5125" s="1"/>
      <c r="C5125" s="1"/>
      <c r="D5125" s="1"/>
    </row>
    <row r="5126" spans="1:4" x14ac:dyDescent="0.3">
      <c r="A5126" s="1"/>
      <c r="B5126" s="1"/>
      <c r="C5126" s="1"/>
      <c r="D5126" s="1"/>
    </row>
    <row r="5127" spans="1:4" x14ac:dyDescent="0.3">
      <c r="A5127" s="1"/>
      <c r="B5127" s="1"/>
      <c r="C5127" s="1"/>
      <c r="D5127" s="1"/>
    </row>
    <row r="5128" spans="1:4" x14ac:dyDescent="0.3">
      <c r="A5128" s="1"/>
      <c r="B5128" s="1"/>
      <c r="C5128" s="1"/>
      <c r="D5128" s="1"/>
    </row>
    <row r="5129" spans="1:4" x14ac:dyDescent="0.3">
      <c r="A5129" s="1"/>
      <c r="B5129" s="1"/>
      <c r="C5129" s="1"/>
      <c r="D5129" s="1"/>
    </row>
    <row r="5130" spans="1:4" x14ac:dyDescent="0.3">
      <c r="A5130" s="1"/>
      <c r="B5130" s="1"/>
      <c r="C5130" s="1"/>
      <c r="D5130" s="1"/>
    </row>
    <row r="5131" spans="1:4" x14ac:dyDescent="0.3">
      <c r="A5131" s="1"/>
      <c r="B5131" s="1"/>
      <c r="C5131" s="1"/>
      <c r="D5131" s="1"/>
    </row>
    <row r="5132" spans="1:4" x14ac:dyDescent="0.3">
      <c r="A5132" s="1"/>
      <c r="B5132" s="1"/>
      <c r="C5132" s="1"/>
      <c r="D5132" s="1"/>
    </row>
    <row r="5133" spans="1:4" x14ac:dyDescent="0.3">
      <c r="A5133" s="1"/>
      <c r="B5133" s="1"/>
      <c r="C5133" s="1"/>
      <c r="D5133" s="1"/>
    </row>
    <row r="5134" spans="1:4" x14ac:dyDescent="0.3">
      <c r="A5134" s="1"/>
      <c r="B5134" s="1"/>
      <c r="C5134" s="1"/>
      <c r="D5134" s="1"/>
    </row>
    <row r="5135" spans="1:4" x14ac:dyDescent="0.3">
      <c r="A5135" s="1"/>
      <c r="B5135" s="1"/>
      <c r="C5135" s="1"/>
      <c r="D5135" s="1"/>
    </row>
    <row r="5136" spans="1:4" x14ac:dyDescent="0.3">
      <c r="A5136" s="1"/>
      <c r="B5136" s="1"/>
      <c r="C5136" s="1"/>
      <c r="D5136" s="1"/>
    </row>
    <row r="5137" spans="1:4" x14ac:dyDescent="0.3">
      <c r="A5137" s="1"/>
      <c r="B5137" s="1"/>
      <c r="C5137" s="1"/>
      <c r="D5137" s="1"/>
    </row>
    <row r="5138" spans="1:4" x14ac:dyDescent="0.3">
      <c r="A5138" s="1"/>
      <c r="B5138" s="1"/>
      <c r="C5138" s="1"/>
      <c r="D5138" s="1"/>
    </row>
    <row r="5139" spans="1:4" x14ac:dyDescent="0.3">
      <c r="A5139" s="1"/>
      <c r="B5139" s="1"/>
      <c r="C5139" s="1"/>
      <c r="D5139" s="1"/>
    </row>
    <row r="5140" spans="1:4" x14ac:dyDescent="0.3">
      <c r="A5140" s="1"/>
      <c r="B5140" s="1"/>
      <c r="C5140" s="1"/>
      <c r="D5140" s="1"/>
    </row>
    <row r="5141" spans="1:4" x14ac:dyDescent="0.3">
      <c r="A5141" s="1"/>
      <c r="B5141" s="1"/>
      <c r="C5141" s="1"/>
      <c r="D5141" s="1"/>
    </row>
    <row r="5142" spans="1:4" x14ac:dyDescent="0.3">
      <c r="A5142" s="1"/>
      <c r="B5142" s="1"/>
      <c r="C5142" s="1"/>
      <c r="D5142" s="1"/>
    </row>
    <row r="5143" spans="1:4" x14ac:dyDescent="0.3">
      <c r="A5143" s="1"/>
      <c r="B5143" s="1"/>
      <c r="C5143" s="1"/>
      <c r="D5143" s="1"/>
    </row>
    <row r="5144" spans="1:4" x14ac:dyDescent="0.3">
      <c r="A5144" s="1"/>
      <c r="B5144" s="1"/>
      <c r="C5144" s="1"/>
      <c r="D5144" s="1"/>
    </row>
    <row r="5145" spans="1:4" x14ac:dyDescent="0.3">
      <c r="A5145" s="1"/>
      <c r="B5145" s="1"/>
      <c r="C5145" s="1"/>
      <c r="D5145" s="1"/>
    </row>
    <row r="5146" spans="1:4" x14ac:dyDescent="0.3">
      <c r="A5146" s="1"/>
      <c r="B5146" s="1"/>
      <c r="C5146" s="1"/>
      <c r="D5146" s="1"/>
    </row>
    <row r="5147" spans="1:4" x14ac:dyDescent="0.3">
      <c r="A5147" s="1"/>
      <c r="B5147" s="1"/>
      <c r="C5147" s="1"/>
      <c r="D5147" s="1"/>
    </row>
    <row r="5148" spans="1:4" x14ac:dyDescent="0.3">
      <c r="A5148" s="1"/>
      <c r="B5148" s="1"/>
      <c r="C5148" s="1"/>
      <c r="D5148" s="1"/>
    </row>
    <row r="5149" spans="1:4" x14ac:dyDescent="0.3">
      <c r="A5149" s="1"/>
      <c r="B5149" s="1"/>
      <c r="C5149" s="1"/>
      <c r="D5149" s="1"/>
    </row>
    <row r="5150" spans="1:4" x14ac:dyDescent="0.3">
      <c r="A5150" s="1"/>
      <c r="B5150" s="1"/>
      <c r="C5150" s="1"/>
      <c r="D5150" s="1"/>
    </row>
    <row r="5151" spans="1:4" x14ac:dyDescent="0.3">
      <c r="A5151" s="1"/>
      <c r="B5151" s="1"/>
      <c r="C5151" s="1"/>
      <c r="D5151" s="1"/>
    </row>
    <row r="5152" spans="1:4" x14ac:dyDescent="0.3">
      <c r="A5152" s="1"/>
      <c r="B5152" s="1"/>
      <c r="C5152" s="1"/>
      <c r="D5152" s="1"/>
    </row>
    <row r="5153" spans="1:4" x14ac:dyDescent="0.3">
      <c r="A5153" s="1"/>
      <c r="B5153" s="1"/>
      <c r="C5153" s="1"/>
      <c r="D5153" s="1"/>
    </row>
    <row r="5154" spans="1:4" x14ac:dyDescent="0.3">
      <c r="A5154" s="1"/>
      <c r="B5154" s="1"/>
      <c r="C5154" s="1"/>
      <c r="D5154" s="1"/>
    </row>
    <row r="5155" spans="1:4" x14ac:dyDescent="0.3">
      <c r="A5155" s="1"/>
      <c r="B5155" s="1"/>
      <c r="C5155" s="1"/>
      <c r="D5155" s="1"/>
    </row>
    <row r="5156" spans="1:4" x14ac:dyDescent="0.3">
      <c r="A5156" s="1"/>
      <c r="B5156" s="1"/>
      <c r="C5156" s="1"/>
      <c r="D5156" s="1"/>
    </row>
    <row r="5157" spans="1:4" x14ac:dyDescent="0.3">
      <c r="A5157" s="1"/>
      <c r="B5157" s="1"/>
      <c r="C5157" s="1"/>
      <c r="D5157" s="1"/>
    </row>
    <row r="5158" spans="1:4" x14ac:dyDescent="0.3">
      <c r="A5158" s="1"/>
      <c r="B5158" s="1"/>
      <c r="C5158" s="1"/>
      <c r="D5158" s="1"/>
    </row>
    <row r="5159" spans="1:4" x14ac:dyDescent="0.3">
      <c r="A5159" s="1"/>
      <c r="B5159" s="1"/>
      <c r="C5159" s="1"/>
      <c r="D5159" s="1"/>
    </row>
    <row r="5160" spans="1:4" x14ac:dyDescent="0.3">
      <c r="A5160" s="1"/>
      <c r="B5160" s="1"/>
      <c r="C5160" s="1"/>
      <c r="D5160" s="1"/>
    </row>
    <row r="5161" spans="1:4" x14ac:dyDescent="0.3">
      <c r="A5161" s="1"/>
      <c r="B5161" s="1"/>
      <c r="C5161" s="1"/>
      <c r="D5161" s="1"/>
    </row>
    <row r="5162" spans="1:4" x14ac:dyDescent="0.3">
      <c r="A5162" s="1"/>
      <c r="B5162" s="1"/>
      <c r="C5162" s="1"/>
      <c r="D5162" s="1"/>
    </row>
    <row r="5163" spans="1:4" x14ac:dyDescent="0.3">
      <c r="A5163" s="1"/>
      <c r="B5163" s="1"/>
      <c r="C5163" s="1"/>
      <c r="D5163" s="1"/>
    </row>
    <row r="5164" spans="1:4" x14ac:dyDescent="0.3">
      <c r="A5164" s="1"/>
      <c r="B5164" s="1"/>
      <c r="C5164" s="1"/>
      <c r="D5164" s="1"/>
    </row>
    <row r="5165" spans="1:4" x14ac:dyDescent="0.3">
      <c r="A5165" s="1"/>
      <c r="B5165" s="1"/>
      <c r="C5165" s="1"/>
      <c r="D5165" s="1"/>
    </row>
    <row r="5166" spans="1:4" x14ac:dyDescent="0.3">
      <c r="A5166" s="1"/>
      <c r="B5166" s="1"/>
      <c r="C5166" s="1"/>
      <c r="D5166" s="1"/>
    </row>
    <row r="5167" spans="1:4" x14ac:dyDescent="0.3">
      <c r="A5167" s="1"/>
      <c r="B5167" s="1"/>
      <c r="C5167" s="1"/>
      <c r="D5167" s="1"/>
    </row>
    <row r="5168" spans="1:4" x14ac:dyDescent="0.3">
      <c r="A5168" s="1"/>
      <c r="B5168" s="1"/>
      <c r="C5168" s="1"/>
      <c r="D5168" s="1"/>
    </row>
    <row r="5169" spans="1:4" x14ac:dyDescent="0.3">
      <c r="A5169" s="1"/>
      <c r="B5169" s="1"/>
      <c r="C5169" s="1"/>
      <c r="D5169" s="1"/>
    </row>
    <row r="5170" spans="1:4" x14ac:dyDescent="0.3">
      <c r="A5170" s="1"/>
      <c r="B5170" s="1"/>
      <c r="C5170" s="1"/>
      <c r="D5170" s="1"/>
    </row>
    <row r="5171" spans="1:4" x14ac:dyDescent="0.3">
      <c r="A5171" s="1"/>
      <c r="B5171" s="1"/>
      <c r="C5171" s="1"/>
      <c r="D5171" s="1"/>
    </row>
    <row r="5172" spans="1:4" x14ac:dyDescent="0.3">
      <c r="A5172" s="1"/>
      <c r="B5172" s="1"/>
      <c r="C5172" s="1"/>
      <c r="D5172" s="1"/>
    </row>
    <row r="5173" spans="1:4" x14ac:dyDescent="0.3">
      <c r="A5173" s="1"/>
      <c r="B5173" s="1"/>
      <c r="C5173" s="1"/>
      <c r="D5173" s="1"/>
    </row>
    <row r="5174" spans="1:4" x14ac:dyDescent="0.3">
      <c r="A5174" s="1"/>
      <c r="B5174" s="1"/>
      <c r="C5174" s="1"/>
      <c r="D5174" s="1"/>
    </row>
    <row r="5175" spans="1:4" x14ac:dyDescent="0.3">
      <c r="A5175" s="1"/>
      <c r="B5175" s="1"/>
      <c r="C5175" s="1"/>
      <c r="D5175" s="1"/>
    </row>
    <row r="5176" spans="1:4" x14ac:dyDescent="0.3">
      <c r="A5176" s="1"/>
      <c r="B5176" s="1"/>
      <c r="C5176" s="1"/>
      <c r="D5176" s="1"/>
    </row>
    <row r="5177" spans="1:4" x14ac:dyDescent="0.3">
      <c r="A5177" s="1"/>
      <c r="B5177" s="1"/>
      <c r="C5177" s="1"/>
      <c r="D5177" s="1"/>
    </row>
    <row r="5178" spans="1:4" x14ac:dyDescent="0.3">
      <c r="A5178" s="1"/>
      <c r="B5178" s="1"/>
      <c r="C5178" s="1"/>
      <c r="D5178" s="1"/>
    </row>
    <row r="5179" spans="1:4" x14ac:dyDescent="0.3">
      <c r="A5179" s="1"/>
      <c r="B5179" s="1"/>
      <c r="C5179" s="1"/>
      <c r="D5179" s="1"/>
    </row>
    <row r="5180" spans="1:4" x14ac:dyDescent="0.3">
      <c r="A5180" s="1"/>
      <c r="B5180" s="1"/>
      <c r="C5180" s="1"/>
      <c r="D5180" s="1"/>
    </row>
    <row r="5181" spans="1:4" x14ac:dyDescent="0.3">
      <c r="A5181" s="1"/>
      <c r="B5181" s="1"/>
      <c r="C5181" s="1"/>
      <c r="D5181" s="1"/>
    </row>
    <row r="5182" spans="1:4" x14ac:dyDescent="0.3">
      <c r="A5182" s="1"/>
      <c r="B5182" s="1"/>
      <c r="C5182" s="1"/>
      <c r="D5182" s="1"/>
    </row>
    <row r="5183" spans="1:4" x14ac:dyDescent="0.3">
      <c r="A5183" s="1"/>
      <c r="B5183" s="1"/>
      <c r="C5183" s="1"/>
      <c r="D5183" s="1"/>
    </row>
    <row r="5184" spans="1:4" x14ac:dyDescent="0.3">
      <c r="A5184" s="1"/>
      <c r="B5184" s="1"/>
      <c r="C5184" s="1"/>
      <c r="D5184" s="1"/>
    </row>
    <row r="5185" spans="1:4" x14ac:dyDescent="0.3">
      <c r="A5185" s="1"/>
      <c r="B5185" s="1"/>
      <c r="C5185" s="1"/>
      <c r="D5185" s="1"/>
    </row>
    <row r="5186" spans="1:4" x14ac:dyDescent="0.3">
      <c r="A5186" s="1"/>
      <c r="B5186" s="1"/>
      <c r="C5186" s="1"/>
      <c r="D5186" s="1"/>
    </row>
    <row r="5187" spans="1:4" x14ac:dyDescent="0.3">
      <c r="A5187" s="1"/>
      <c r="B5187" s="1"/>
      <c r="C5187" s="1"/>
      <c r="D5187" s="1"/>
    </row>
    <row r="5188" spans="1:4" x14ac:dyDescent="0.3">
      <c r="A5188" s="1"/>
      <c r="B5188" s="1"/>
      <c r="C5188" s="1"/>
      <c r="D5188" s="1"/>
    </row>
    <row r="5189" spans="1:4" x14ac:dyDescent="0.3">
      <c r="A5189" s="1"/>
      <c r="B5189" s="1"/>
      <c r="C5189" s="1"/>
      <c r="D5189" s="1"/>
    </row>
    <row r="5190" spans="1:4" x14ac:dyDescent="0.3">
      <c r="A5190" s="1"/>
      <c r="B5190" s="1"/>
      <c r="C5190" s="1"/>
      <c r="D5190" s="1"/>
    </row>
    <row r="5191" spans="1:4" x14ac:dyDescent="0.3">
      <c r="A5191" s="1"/>
      <c r="B5191" s="1"/>
      <c r="C5191" s="1"/>
      <c r="D5191" s="1"/>
    </row>
    <row r="5192" spans="1:4" x14ac:dyDescent="0.3">
      <c r="A5192" s="1"/>
      <c r="B5192" s="1"/>
      <c r="C5192" s="1"/>
      <c r="D5192" s="1"/>
    </row>
    <row r="5193" spans="1:4" x14ac:dyDescent="0.3">
      <c r="A5193" s="1"/>
      <c r="B5193" s="1"/>
      <c r="C5193" s="1"/>
      <c r="D5193" s="1"/>
    </row>
    <row r="5194" spans="1:4" x14ac:dyDescent="0.3">
      <c r="A5194" s="1"/>
      <c r="B5194" s="1"/>
      <c r="C5194" s="1"/>
      <c r="D5194" s="1"/>
    </row>
    <row r="5195" spans="1:4" x14ac:dyDescent="0.3">
      <c r="A5195" s="1"/>
      <c r="B5195" s="1"/>
      <c r="C5195" s="1"/>
      <c r="D5195" s="1"/>
    </row>
    <row r="5196" spans="1:4" x14ac:dyDescent="0.3">
      <c r="A5196" s="1"/>
      <c r="B5196" s="1"/>
      <c r="C5196" s="1"/>
      <c r="D5196" s="1"/>
    </row>
    <row r="5197" spans="1:4" x14ac:dyDescent="0.3">
      <c r="A5197" s="1"/>
      <c r="B5197" s="1"/>
      <c r="C5197" s="1"/>
      <c r="D5197" s="1"/>
    </row>
    <row r="5198" spans="1:4" x14ac:dyDescent="0.3">
      <c r="A5198" s="1"/>
      <c r="B5198" s="1"/>
      <c r="C5198" s="1"/>
      <c r="D5198" s="1"/>
    </row>
    <row r="5199" spans="1:4" x14ac:dyDescent="0.3">
      <c r="A5199" s="1"/>
      <c r="B5199" s="1"/>
      <c r="C5199" s="1"/>
      <c r="D5199" s="1"/>
    </row>
    <row r="5200" spans="1:4" x14ac:dyDescent="0.3">
      <c r="A5200" s="1"/>
      <c r="B5200" s="1"/>
      <c r="C5200" s="1"/>
      <c r="D5200" s="1"/>
    </row>
    <row r="5201" spans="1:4" x14ac:dyDescent="0.3">
      <c r="A5201" s="1"/>
      <c r="B5201" s="1"/>
      <c r="C5201" s="1"/>
      <c r="D5201" s="1"/>
    </row>
    <row r="5202" spans="1:4" x14ac:dyDescent="0.3">
      <c r="A5202" s="1"/>
      <c r="B5202" s="1"/>
      <c r="C5202" s="1"/>
      <c r="D5202" s="1"/>
    </row>
    <row r="5203" spans="1:4" x14ac:dyDescent="0.3">
      <c r="A5203" s="1"/>
      <c r="B5203" s="1"/>
      <c r="C5203" s="1"/>
      <c r="D5203" s="1"/>
    </row>
    <row r="5204" spans="1:4" x14ac:dyDescent="0.3">
      <c r="A5204" s="1"/>
      <c r="B5204" s="1"/>
      <c r="C5204" s="1"/>
      <c r="D5204" s="1"/>
    </row>
    <row r="5205" spans="1:4" x14ac:dyDescent="0.3">
      <c r="A5205" s="1"/>
      <c r="B5205" s="1"/>
      <c r="C5205" s="1"/>
      <c r="D5205" s="1"/>
    </row>
    <row r="5206" spans="1:4" x14ac:dyDescent="0.3">
      <c r="A5206" s="1"/>
      <c r="B5206" s="1"/>
      <c r="C5206" s="1"/>
      <c r="D5206" s="1"/>
    </row>
    <row r="5207" spans="1:4" x14ac:dyDescent="0.3">
      <c r="A5207" s="1"/>
      <c r="B5207" s="1"/>
      <c r="C5207" s="1"/>
      <c r="D5207" s="1"/>
    </row>
    <row r="5208" spans="1:4" x14ac:dyDescent="0.3">
      <c r="A5208" s="1"/>
      <c r="B5208" s="1"/>
      <c r="C5208" s="1"/>
      <c r="D5208" s="1"/>
    </row>
    <row r="5209" spans="1:4" x14ac:dyDescent="0.3">
      <c r="A5209" s="1"/>
      <c r="B5209" s="1"/>
      <c r="C5209" s="1"/>
      <c r="D5209" s="1"/>
    </row>
    <row r="5210" spans="1:4" x14ac:dyDescent="0.3">
      <c r="A5210" s="1"/>
      <c r="B5210" s="1"/>
      <c r="C5210" s="1"/>
      <c r="D5210" s="1"/>
    </row>
    <row r="5211" spans="1:4" x14ac:dyDescent="0.3">
      <c r="A5211" s="1"/>
      <c r="B5211" s="1"/>
      <c r="C5211" s="1"/>
      <c r="D5211" s="1"/>
    </row>
    <row r="5212" spans="1:4" x14ac:dyDescent="0.3">
      <c r="A5212" s="1"/>
      <c r="B5212" s="1"/>
      <c r="C5212" s="1"/>
      <c r="D5212" s="1"/>
    </row>
    <row r="5213" spans="1:4" x14ac:dyDescent="0.3">
      <c r="A5213" s="1"/>
      <c r="B5213" s="1"/>
      <c r="C5213" s="1"/>
      <c r="D5213" s="1"/>
    </row>
    <row r="5214" spans="1:4" x14ac:dyDescent="0.3">
      <c r="A5214" s="1"/>
      <c r="B5214" s="1"/>
      <c r="C5214" s="1"/>
      <c r="D5214" s="1"/>
    </row>
    <row r="5215" spans="1:4" x14ac:dyDescent="0.3">
      <c r="A5215" s="1"/>
      <c r="B5215" s="1"/>
      <c r="C5215" s="1"/>
      <c r="D5215" s="1"/>
    </row>
    <row r="5216" spans="1:4" x14ac:dyDescent="0.3">
      <c r="A5216" s="1"/>
      <c r="B5216" s="1"/>
      <c r="C5216" s="1"/>
      <c r="D5216" s="1"/>
    </row>
    <row r="5217" spans="1:4" x14ac:dyDescent="0.3">
      <c r="A5217" s="1"/>
      <c r="B5217" s="1"/>
      <c r="C5217" s="1"/>
      <c r="D5217" s="1"/>
    </row>
    <row r="5218" spans="1:4" x14ac:dyDescent="0.3">
      <c r="A5218" s="1"/>
      <c r="B5218" s="1"/>
      <c r="C5218" s="1"/>
      <c r="D5218" s="1"/>
    </row>
    <row r="5219" spans="1:4" x14ac:dyDescent="0.3">
      <c r="A5219" s="1"/>
      <c r="B5219" s="1"/>
      <c r="C5219" s="1"/>
      <c r="D5219" s="1"/>
    </row>
    <row r="5220" spans="1:4" x14ac:dyDescent="0.3">
      <c r="A5220" s="1"/>
      <c r="B5220" s="1"/>
      <c r="C5220" s="1"/>
      <c r="D5220" s="1"/>
    </row>
    <row r="5221" spans="1:4" x14ac:dyDescent="0.3">
      <c r="A5221" s="1"/>
      <c r="B5221" s="1"/>
      <c r="C5221" s="1"/>
      <c r="D5221" s="1"/>
    </row>
    <row r="5222" spans="1:4" x14ac:dyDescent="0.3">
      <c r="A5222" s="1"/>
      <c r="B5222" s="1"/>
      <c r="C5222" s="1"/>
      <c r="D5222" s="1"/>
    </row>
    <row r="5223" spans="1:4" x14ac:dyDescent="0.3">
      <c r="A5223" s="1"/>
      <c r="B5223" s="1"/>
      <c r="C5223" s="1"/>
      <c r="D5223" s="1"/>
    </row>
    <row r="5224" spans="1:4" x14ac:dyDescent="0.3">
      <c r="A5224" s="1"/>
      <c r="B5224" s="1"/>
      <c r="C5224" s="1"/>
      <c r="D5224" s="1"/>
    </row>
    <row r="5225" spans="1:4" x14ac:dyDescent="0.3">
      <c r="A5225" s="1"/>
      <c r="B5225" s="1"/>
      <c r="C5225" s="1"/>
      <c r="D5225" s="1"/>
    </row>
    <row r="5226" spans="1:4" x14ac:dyDescent="0.3">
      <c r="A5226" s="1"/>
      <c r="B5226" s="1"/>
      <c r="C5226" s="1"/>
      <c r="D5226" s="1"/>
    </row>
    <row r="5227" spans="1:4" x14ac:dyDescent="0.3">
      <c r="A5227" s="1"/>
      <c r="B5227" s="1"/>
      <c r="C5227" s="1"/>
      <c r="D5227" s="1"/>
    </row>
    <row r="5228" spans="1:4" x14ac:dyDescent="0.3">
      <c r="A5228" s="1"/>
      <c r="B5228" s="1"/>
      <c r="C5228" s="1"/>
      <c r="D5228" s="1"/>
    </row>
    <row r="5229" spans="1:4" x14ac:dyDescent="0.3">
      <c r="A5229" s="1"/>
      <c r="B5229" s="1"/>
      <c r="C5229" s="1"/>
      <c r="D5229" s="1"/>
    </row>
    <row r="5230" spans="1:4" x14ac:dyDescent="0.3">
      <c r="A5230" s="1"/>
      <c r="B5230" s="1"/>
      <c r="C5230" s="1"/>
      <c r="D5230" s="1"/>
    </row>
    <row r="5231" spans="1:4" x14ac:dyDescent="0.3">
      <c r="A5231" s="1"/>
      <c r="B5231" s="1"/>
      <c r="C5231" s="1"/>
      <c r="D5231" s="1"/>
    </row>
    <row r="5232" spans="1:4" x14ac:dyDescent="0.3">
      <c r="A5232" s="1"/>
      <c r="B5232" s="1"/>
      <c r="C5232" s="1"/>
      <c r="D5232" s="1"/>
    </row>
    <row r="5233" spans="1:4" x14ac:dyDescent="0.3">
      <c r="A5233" s="1"/>
      <c r="B5233" s="1"/>
      <c r="C5233" s="1"/>
      <c r="D5233" s="1"/>
    </row>
    <row r="5234" spans="1:4" x14ac:dyDescent="0.3">
      <c r="A5234" s="1"/>
      <c r="B5234" s="1"/>
      <c r="C5234" s="1"/>
      <c r="D5234" s="1"/>
    </row>
    <row r="5235" spans="1:4" x14ac:dyDescent="0.3">
      <c r="A5235" s="1"/>
      <c r="B5235" s="1"/>
      <c r="C5235" s="1"/>
      <c r="D5235" s="1"/>
    </row>
    <row r="5236" spans="1:4" x14ac:dyDescent="0.3">
      <c r="A5236" s="1"/>
      <c r="B5236" s="1"/>
      <c r="C5236" s="1"/>
      <c r="D5236" s="1"/>
    </row>
    <row r="5237" spans="1:4" x14ac:dyDescent="0.3">
      <c r="A5237" s="1"/>
      <c r="B5237" s="1"/>
      <c r="C5237" s="1"/>
      <c r="D5237" s="1"/>
    </row>
    <row r="5238" spans="1:4" x14ac:dyDescent="0.3">
      <c r="A5238" s="1"/>
      <c r="B5238" s="1"/>
      <c r="C5238" s="1"/>
      <c r="D5238" s="1"/>
    </row>
    <row r="5239" spans="1:4" x14ac:dyDescent="0.3">
      <c r="A5239" s="1"/>
      <c r="B5239" s="1"/>
      <c r="C5239" s="1"/>
      <c r="D5239" s="1"/>
    </row>
    <row r="5240" spans="1:4" x14ac:dyDescent="0.3">
      <c r="A5240" s="1"/>
      <c r="B5240" s="1"/>
      <c r="C5240" s="1"/>
      <c r="D5240" s="1"/>
    </row>
    <row r="5241" spans="1:4" x14ac:dyDescent="0.3">
      <c r="A5241" s="1"/>
      <c r="B5241" s="1"/>
      <c r="C5241" s="1"/>
      <c r="D5241" s="1"/>
    </row>
    <row r="5242" spans="1:4" x14ac:dyDescent="0.3">
      <c r="A5242" s="1"/>
      <c r="B5242" s="1"/>
      <c r="C5242" s="1"/>
      <c r="D5242" s="1"/>
    </row>
    <row r="5243" spans="1:4" x14ac:dyDescent="0.3">
      <c r="A5243" s="1"/>
      <c r="B5243" s="1"/>
      <c r="C5243" s="1"/>
      <c r="D5243" s="1"/>
    </row>
    <row r="5244" spans="1:4" x14ac:dyDescent="0.3">
      <c r="A5244" s="1"/>
      <c r="B5244" s="1"/>
      <c r="C5244" s="1"/>
      <c r="D5244" s="1"/>
    </row>
    <row r="5245" spans="1:4" x14ac:dyDescent="0.3">
      <c r="A5245" s="1"/>
      <c r="B5245" s="1"/>
      <c r="C5245" s="1"/>
      <c r="D5245" s="1"/>
    </row>
    <row r="5246" spans="1:4" x14ac:dyDescent="0.3">
      <c r="A5246" s="1"/>
      <c r="B5246" s="1"/>
      <c r="C5246" s="1"/>
      <c r="D5246" s="1"/>
    </row>
    <row r="5247" spans="1:4" x14ac:dyDescent="0.3">
      <c r="A5247" s="1"/>
      <c r="B5247" s="1"/>
      <c r="C5247" s="1"/>
      <c r="D5247" s="1"/>
    </row>
    <row r="5248" spans="1:4" x14ac:dyDescent="0.3">
      <c r="A5248" s="1"/>
      <c r="B5248" s="1"/>
      <c r="C5248" s="1"/>
      <c r="D5248" s="1"/>
    </row>
    <row r="5249" spans="1:4" x14ac:dyDescent="0.3">
      <c r="A5249" s="1"/>
      <c r="B5249" s="1"/>
      <c r="C5249" s="1"/>
      <c r="D5249" s="1"/>
    </row>
    <row r="5250" spans="1:4" x14ac:dyDescent="0.3">
      <c r="A5250" s="1"/>
      <c r="B5250" s="1"/>
      <c r="C5250" s="1"/>
      <c r="D5250" s="1"/>
    </row>
    <row r="5251" spans="1:4" x14ac:dyDescent="0.3">
      <c r="A5251" s="1"/>
      <c r="B5251" s="1"/>
      <c r="C5251" s="1"/>
      <c r="D5251" s="1"/>
    </row>
    <row r="5252" spans="1:4" x14ac:dyDescent="0.3">
      <c r="A5252" s="1"/>
      <c r="B5252" s="1"/>
      <c r="C5252" s="1"/>
      <c r="D5252" s="1"/>
    </row>
    <row r="5253" spans="1:4" x14ac:dyDescent="0.3">
      <c r="A5253" s="1"/>
      <c r="B5253" s="1"/>
      <c r="C5253" s="1"/>
      <c r="D5253" s="1"/>
    </row>
    <row r="5254" spans="1:4" x14ac:dyDescent="0.3">
      <c r="A5254" s="1"/>
      <c r="B5254" s="1"/>
      <c r="C5254" s="1"/>
      <c r="D5254" s="1"/>
    </row>
    <row r="5255" spans="1:4" x14ac:dyDescent="0.3">
      <c r="A5255" s="1"/>
      <c r="B5255" s="1"/>
      <c r="C5255" s="1"/>
      <c r="D5255" s="1"/>
    </row>
    <row r="5256" spans="1:4" x14ac:dyDescent="0.3">
      <c r="A5256" s="1"/>
      <c r="B5256" s="1"/>
      <c r="C5256" s="1"/>
      <c r="D5256" s="1"/>
    </row>
    <row r="5257" spans="1:4" x14ac:dyDescent="0.3">
      <c r="A5257" s="1"/>
      <c r="B5257" s="1"/>
      <c r="C5257" s="1"/>
      <c r="D5257" s="1"/>
    </row>
    <row r="5258" spans="1:4" x14ac:dyDescent="0.3">
      <c r="A5258" s="1"/>
      <c r="B5258" s="1"/>
      <c r="C5258" s="1"/>
      <c r="D5258" s="1"/>
    </row>
    <row r="5259" spans="1:4" x14ac:dyDescent="0.3">
      <c r="A5259" s="1"/>
      <c r="B5259" s="1"/>
      <c r="C5259" s="1"/>
      <c r="D5259" s="1"/>
    </row>
    <row r="5260" spans="1:4" x14ac:dyDescent="0.3">
      <c r="A5260" s="1"/>
      <c r="B5260" s="1"/>
      <c r="C5260" s="1"/>
      <c r="D5260" s="1"/>
    </row>
    <row r="5261" spans="1:4" x14ac:dyDescent="0.3">
      <c r="A5261" s="1"/>
      <c r="B5261" s="1"/>
      <c r="C5261" s="1"/>
      <c r="D5261" s="1"/>
    </row>
    <row r="5262" spans="1:4" x14ac:dyDescent="0.3">
      <c r="A5262" s="1"/>
      <c r="B5262" s="1"/>
      <c r="C5262" s="1"/>
      <c r="D5262" s="1"/>
    </row>
    <row r="5263" spans="1:4" x14ac:dyDescent="0.3">
      <c r="A5263" s="1"/>
      <c r="B5263" s="1"/>
      <c r="C5263" s="1"/>
      <c r="D5263" s="1"/>
    </row>
    <row r="5264" spans="1:4" x14ac:dyDescent="0.3">
      <c r="A5264" s="1"/>
      <c r="B5264" s="1"/>
      <c r="C5264" s="1"/>
      <c r="D5264" s="1"/>
    </row>
    <row r="5265" spans="1:4" x14ac:dyDescent="0.3">
      <c r="A5265" s="1"/>
      <c r="B5265" s="1"/>
      <c r="C5265" s="1"/>
      <c r="D5265" s="1"/>
    </row>
    <row r="5266" spans="1:4" x14ac:dyDescent="0.3">
      <c r="A5266" s="1"/>
      <c r="B5266" s="1"/>
      <c r="C5266" s="1"/>
      <c r="D5266" s="1"/>
    </row>
    <row r="5267" spans="1:4" x14ac:dyDescent="0.3">
      <c r="A5267" s="1"/>
      <c r="B5267" s="1"/>
      <c r="C5267" s="1"/>
      <c r="D5267" s="1"/>
    </row>
    <row r="5268" spans="1:4" x14ac:dyDescent="0.3">
      <c r="A5268" s="1"/>
      <c r="B5268" s="1"/>
      <c r="C5268" s="1"/>
      <c r="D5268" s="1"/>
    </row>
    <row r="5269" spans="1:4" x14ac:dyDescent="0.3">
      <c r="A5269" s="1"/>
      <c r="B5269" s="1"/>
      <c r="C5269" s="1"/>
      <c r="D5269" s="1"/>
    </row>
    <row r="5270" spans="1:4" x14ac:dyDescent="0.3">
      <c r="A5270" s="1"/>
      <c r="B5270" s="1"/>
      <c r="C5270" s="1"/>
      <c r="D5270" s="1"/>
    </row>
    <row r="5271" spans="1:4" x14ac:dyDescent="0.3">
      <c r="A5271" s="1"/>
      <c r="B5271" s="1"/>
      <c r="C5271" s="1"/>
      <c r="D5271" s="1"/>
    </row>
    <row r="5272" spans="1:4" x14ac:dyDescent="0.3">
      <c r="A5272" s="1"/>
      <c r="B5272" s="1"/>
      <c r="C5272" s="1"/>
      <c r="D5272" s="1"/>
    </row>
    <row r="5273" spans="1:4" x14ac:dyDescent="0.3">
      <c r="A5273" s="1"/>
      <c r="B5273" s="1"/>
      <c r="C5273" s="1"/>
      <c r="D5273" s="1"/>
    </row>
    <row r="5274" spans="1:4" x14ac:dyDescent="0.3">
      <c r="A5274" s="1"/>
      <c r="B5274" s="1"/>
      <c r="C5274" s="1"/>
      <c r="D5274" s="1"/>
    </row>
    <row r="5275" spans="1:4" x14ac:dyDescent="0.3">
      <c r="A5275" s="1"/>
      <c r="B5275" s="1"/>
      <c r="C5275" s="1"/>
      <c r="D5275" s="1"/>
    </row>
    <row r="5276" spans="1:4" x14ac:dyDescent="0.3">
      <c r="A5276" s="1"/>
      <c r="B5276" s="1"/>
      <c r="C5276" s="1"/>
      <c r="D5276" s="1"/>
    </row>
    <row r="5277" spans="1:4" x14ac:dyDescent="0.3">
      <c r="A5277" s="1"/>
      <c r="B5277" s="1"/>
      <c r="C5277" s="1"/>
      <c r="D5277" s="1"/>
    </row>
    <row r="5278" spans="1:4" x14ac:dyDescent="0.3">
      <c r="A5278" s="1"/>
      <c r="B5278" s="1"/>
      <c r="C5278" s="1"/>
      <c r="D5278" s="1"/>
    </row>
    <row r="5279" spans="1:4" x14ac:dyDescent="0.3">
      <c r="A5279" s="1"/>
      <c r="B5279" s="1"/>
      <c r="C5279" s="1"/>
      <c r="D5279" s="1"/>
    </row>
    <row r="5280" spans="1:4" x14ac:dyDescent="0.3">
      <c r="A5280" s="1"/>
      <c r="B5280" s="1"/>
      <c r="C5280" s="1"/>
      <c r="D5280" s="1"/>
    </row>
    <row r="5281" spans="1:4" x14ac:dyDescent="0.3">
      <c r="A5281" s="1"/>
      <c r="B5281" s="1"/>
      <c r="C5281" s="1"/>
      <c r="D5281" s="1"/>
    </row>
    <row r="5282" spans="1:4" x14ac:dyDescent="0.3">
      <c r="A5282" s="1"/>
      <c r="B5282" s="1"/>
      <c r="C5282" s="1"/>
      <c r="D5282" s="1"/>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90766-6F9A-4913-8A46-DDD718991950}">
  <sheetPr>
    <tabColor rgb="FFFF0000"/>
  </sheetPr>
  <dimension ref="A1:I577"/>
  <sheetViews>
    <sheetView zoomScale="55" zoomScaleNormal="55" workbookViewId="0">
      <pane xSplit="1" ySplit="12" topLeftCell="B13" activePane="bottomRight" state="frozen"/>
      <selection pane="topRight" activeCell="B1" sqref="B1"/>
      <selection pane="bottomLeft" activeCell="A13" sqref="A13"/>
      <selection pane="bottomRight" activeCell="A4" sqref="A4"/>
    </sheetView>
  </sheetViews>
  <sheetFormatPr defaultRowHeight="15.5" x14ac:dyDescent="0.4"/>
  <cols>
    <col min="1" max="5" width="45.58203125" style="44" customWidth="1"/>
    <col min="6" max="6" width="24.9140625" style="44" customWidth="1"/>
    <col min="7" max="7" width="26.33203125" style="44" customWidth="1"/>
    <col min="8" max="8" width="19.25" style="44" customWidth="1"/>
    <col min="9" max="9" width="15.75" style="44" customWidth="1"/>
    <col min="10" max="16384" width="8.6640625" style="44"/>
  </cols>
  <sheetData>
    <row r="1" spans="1:9" ht="23" customHeight="1" x14ac:dyDescent="0.4">
      <c r="A1" s="66" t="s">
        <v>14214</v>
      </c>
      <c r="B1" s="66"/>
      <c r="C1" s="66"/>
      <c r="D1" s="66"/>
      <c r="E1" s="66"/>
      <c r="F1" s="58"/>
      <c r="G1" s="58"/>
      <c r="H1" s="58"/>
      <c r="I1" s="58"/>
    </row>
    <row r="2" spans="1:9" ht="23" x14ac:dyDescent="0.4">
      <c r="A2" s="48"/>
      <c r="B2" s="48"/>
      <c r="C2" s="48"/>
      <c r="D2" s="48"/>
      <c r="E2" s="48"/>
      <c r="F2" s="48"/>
      <c r="G2" s="48"/>
      <c r="H2" s="48"/>
      <c r="I2" s="48"/>
    </row>
    <row r="3" spans="1:9" ht="57.5" customHeight="1" x14ac:dyDescent="0.4">
      <c r="A3" s="65" t="s">
        <v>14258</v>
      </c>
      <c r="B3" s="65"/>
      <c r="C3" s="65"/>
      <c r="D3" s="65"/>
      <c r="E3" s="65"/>
      <c r="F3" s="57"/>
      <c r="G3" s="57"/>
      <c r="H3" s="57"/>
      <c r="I3" s="57"/>
    </row>
    <row r="4" spans="1:9" ht="23" x14ac:dyDescent="0.4">
      <c r="A4" s="48"/>
      <c r="B4" s="48"/>
      <c r="C4" s="48"/>
      <c r="D4" s="48"/>
      <c r="E4" s="48"/>
      <c r="F4" s="48"/>
      <c r="G4" s="48"/>
      <c r="H4" s="48"/>
      <c r="I4" s="48"/>
    </row>
    <row r="5" spans="1:9" ht="17" x14ac:dyDescent="0.4">
      <c r="A5" s="64" t="s">
        <v>14208</v>
      </c>
      <c r="B5" s="64"/>
      <c r="C5" s="50"/>
      <c r="D5" s="64" t="s">
        <v>14209</v>
      </c>
      <c r="E5" s="64"/>
      <c r="F5" s="64"/>
      <c r="G5" s="64"/>
      <c r="H5" s="50"/>
      <c r="I5" s="49"/>
    </row>
    <row r="6" spans="1:9" ht="17" x14ac:dyDescent="0.4">
      <c r="A6" s="51"/>
      <c r="B6" s="52"/>
      <c r="C6" s="52"/>
      <c r="D6" s="52"/>
      <c r="E6" s="52"/>
      <c r="F6" s="52"/>
      <c r="G6" s="52"/>
      <c r="H6" s="52"/>
      <c r="I6" s="49"/>
    </row>
    <row r="7" spans="1:9" ht="17" x14ac:dyDescent="0.4">
      <c r="A7" s="51"/>
      <c r="B7" s="52"/>
      <c r="C7" s="52"/>
      <c r="D7" s="52"/>
      <c r="E7" s="52"/>
      <c r="F7" s="52"/>
      <c r="G7" s="52"/>
      <c r="H7" s="52"/>
      <c r="I7" s="49"/>
    </row>
    <row r="8" spans="1:9" ht="17" x14ac:dyDescent="0.4">
      <c r="A8" s="51"/>
      <c r="B8" s="52"/>
      <c r="C8" s="52"/>
      <c r="D8" s="52"/>
      <c r="E8" s="51"/>
      <c r="F8" s="52"/>
      <c r="G8" s="51"/>
      <c r="H8" s="52"/>
      <c r="I8" s="49"/>
    </row>
    <row r="9" spans="1:9" ht="17" x14ac:dyDescent="0.4">
      <c r="A9" s="51" t="s">
        <v>14210</v>
      </c>
      <c r="B9" s="51" t="s">
        <v>14210</v>
      </c>
      <c r="C9" s="51"/>
      <c r="D9" s="51" t="s">
        <v>14211</v>
      </c>
      <c r="E9" s="51" t="s">
        <v>14211</v>
      </c>
      <c r="F9" s="51"/>
      <c r="G9" s="51"/>
      <c r="H9" s="51"/>
      <c r="I9" s="49"/>
    </row>
    <row r="10" spans="1:9" x14ac:dyDescent="0.4">
      <c r="A10" s="43" t="s">
        <v>1420</v>
      </c>
      <c r="B10" s="44" t="s">
        <v>1032</v>
      </c>
    </row>
    <row r="12" spans="1:9" s="54" customFormat="1" ht="23.5" customHeight="1" x14ac:dyDescent="0.3">
      <c r="A12" s="53" t="s">
        <v>14206</v>
      </c>
      <c r="B12" s="53" t="s">
        <v>1421</v>
      </c>
      <c r="C12" s="53" t="s">
        <v>1422</v>
      </c>
      <c r="D12" s="53" t="s">
        <v>1423</v>
      </c>
      <c r="E12" s="53" t="s">
        <v>1391</v>
      </c>
    </row>
    <row r="13" spans="1:9" ht="31" x14ac:dyDescent="0.4">
      <c r="A13" s="55" t="s">
        <v>14213</v>
      </c>
      <c r="B13" s="55" t="s">
        <v>14213</v>
      </c>
      <c r="C13" s="55" t="s">
        <v>14213</v>
      </c>
      <c r="D13" s="55" t="s">
        <v>14213</v>
      </c>
      <c r="E13" s="55" t="s">
        <v>1037</v>
      </c>
    </row>
    <row r="14" spans="1:9" ht="46.5" x14ac:dyDescent="0.4">
      <c r="A14" s="56"/>
      <c r="B14" s="56"/>
      <c r="C14" s="56"/>
      <c r="D14" s="56"/>
      <c r="E14" s="55" t="s">
        <v>1052</v>
      </c>
    </row>
    <row r="15" spans="1:9" ht="46.5" x14ac:dyDescent="0.4">
      <c r="A15" s="56"/>
      <c r="B15" s="56"/>
      <c r="C15" s="56"/>
      <c r="D15" s="56"/>
      <c r="E15" s="55" t="s">
        <v>1048</v>
      </c>
    </row>
    <row r="16" spans="1:9" ht="46.5" x14ac:dyDescent="0.4">
      <c r="A16" s="56"/>
      <c r="B16" s="56"/>
      <c r="C16" s="56"/>
      <c r="D16" s="56"/>
      <c r="E16" s="55" t="s">
        <v>1049</v>
      </c>
    </row>
    <row r="17" spans="1:5" ht="46.5" x14ac:dyDescent="0.4">
      <c r="A17" s="56"/>
      <c r="B17" s="56"/>
      <c r="C17" s="56"/>
      <c r="D17" s="56"/>
      <c r="E17" s="55" t="s">
        <v>1044</v>
      </c>
    </row>
    <row r="18" spans="1:5" ht="46.5" x14ac:dyDescent="0.4">
      <c r="A18" s="56"/>
      <c r="B18" s="56"/>
      <c r="C18" s="56"/>
      <c r="D18" s="56"/>
      <c r="E18" s="55" t="s">
        <v>1042</v>
      </c>
    </row>
    <row r="19" spans="1:5" ht="46.5" x14ac:dyDescent="0.4">
      <c r="A19" s="56"/>
      <c r="B19" s="56"/>
      <c r="C19" s="56"/>
      <c r="D19" s="56"/>
      <c r="E19" s="55" t="s">
        <v>1046</v>
      </c>
    </row>
    <row r="20" spans="1:5" ht="46.5" x14ac:dyDescent="0.4">
      <c r="A20" s="56"/>
      <c r="B20" s="56"/>
      <c r="C20" s="56"/>
      <c r="D20" s="56"/>
      <c r="E20" s="55" t="s">
        <v>1035</v>
      </c>
    </row>
    <row r="21" spans="1:5" ht="31" x14ac:dyDescent="0.4">
      <c r="A21" s="56"/>
      <c r="B21" s="56"/>
      <c r="C21" s="56"/>
      <c r="D21" s="56"/>
      <c r="E21" s="55" t="s">
        <v>1039</v>
      </c>
    </row>
    <row r="22" spans="1:5" ht="46.5" x14ac:dyDescent="0.4">
      <c r="A22" s="56"/>
      <c r="B22" s="56"/>
      <c r="C22" s="56"/>
      <c r="D22" s="56"/>
      <c r="E22" s="55" t="s">
        <v>1043</v>
      </c>
    </row>
    <row r="23" spans="1:5" ht="31" x14ac:dyDescent="0.4">
      <c r="A23" s="56"/>
      <c r="B23" s="56"/>
      <c r="C23" s="56"/>
      <c r="D23" s="56"/>
      <c r="E23" s="55" t="s">
        <v>1055</v>
      </c>
    </row>
    <row r="24" spans="1:5" ht="31" x14ac:dyDescent="0.4">
      <c r="A24" s="56"/>
      <c r="B24" s="56"/>
      <c r="C24" s="56"/>
      <c r="D24" s="56"/>
      <c r="E24" s="55" t="s">
        <v>1057</v>
      </c>
    </row>
    <row r="25" spans="1:5" x14ac:dyDescent="0.4">
      <c r="A25" s="56"/>
      <c r="B25" s="56"/>
      <c r="C25" s="56"/>
      <c r="D25" s="56"/>
      <c r="E25" s="55" t="s">
        <v>1053</v>
      </c>
    </row>
    <row r="26" spans="1:5" x14ac:dyDescent="0.4">
      <c r="A26" s="56"/>
      <c r="B26" s="56"/>
      <c r="C26" s="56"/>
      <c r="D26" s="56"/>
      <c r="E26" s="45" t="s">
        <v>13673</v>
      </c>
    </row>
    <row r="27" spans="1:5" x14ac:dyDescent="0.4">
      <c r="A27" s="45" t="s">
        <v>14207</v>
      </c>
    </row>
    <row r="28" spans="1:5" x14ac:dyDescent="0.4">
      <c r="A28"/>
      <c r="B28"/>
      <c r="C28"/>
      <c r="D28"/>
      <c r="E28"/>
    </row>
    <row r="29" spans="1:5" x14ac:dyDescent="0.4">
      <c r="A29"/>
      <c r="B29"/>
      <c r="C29"/>
      <c r="D29"/>
      <c r="E29"/>
    </row>
    <row r="30" spans="1:5" x14ac:dyDescent="0.4">
      <c r="A30"/>
      <c r="B30"/>
      <c r="C30"/>
      <c r="D30"/>
      <c r="E30"/>
    </row>
    <row r="31" spans="1:5" x14ac:dyDescent="0.4">
      <c r="A31"/>
      <c r="B31"/>
      <c r="C31"/>
      <c r="D31"/>
      <c r="E31"/>
    </row>
    <row r="32" spans="1:5" x14ac:dyDescent="0.4">
      <c r="A32"/>
      <c r="B32"/>
      <c r="C32"/>
      <c r="D32"/>
      <c r="E32"/>
    </row>
    <row r="33" spans="1:5" x14ac:dyDescent="0.4">
      <c r="A33"/>
      <c r="B33"/>
      <c r="C33"/>
      <c r="D33"/>
      <c r="E33"/>
    </row>
    <row r="34" spans="1:5" x14ac:dyDescent="0.4">
      <c r="A34"/>
      <c r="B34"/>
      <c r="C34"/>
      <c r="D34"/>
      <c r="E34"/>
    </row>
    <row r="35" spans="1:5" x14ac:dyDescent="0.4">
      <c r="A35"/>
      <c r="B35"/>
      <c r="C35"/>
      <c r="D35"/>
      <c r="E35"/>
    </row>
    <row r="36" spans="1:5" x14ac:dyDescent="0.4">
      <c r="A36"/>
      <c r="B36"/>
      <c r="C36"/>
      <c r="D36"/>
      <c r="E36"/>
    </row>
    <row r="37" spans="1:5" x14ac:dyDescent="0.4">
      <c r="A37"/>
      <c r="B37"/>
      <c r="C37"/>
      <c r="D37"/>
      <c r="E37"/>
    </row>
    <row r="38" spans="1:5" x14ac:dyDescent="0.4">
      <c r="A38"/>
      <c r="B38"/>
      <c r="C38"/>
      <c r="D38"/>
      <c r="E38"/>
    </row>
    <row r="39" spans="1:5" x14ac:dyDescent="0.4">
      <c r="A39"/>
      <c r="B39"/>
      <c r="C39"/>
      <c r="D39"/>
      <c r="E39"/>
    </row>
    <row r="40" spans="1:5" x14ac:dyDescent="0.4">
      <c r="A40"/>
      <c r="B40"/>
      <c r="C40"/>
      <c r="D40"/>
      <c r="E40"/>
    </row>
    <row r="41" spans="1:5" x14ac:dyDescent="0.4">
      <c r="A41"/>
      <c r="B41"/>
      <c r="C41"/>
      <c r="D41"/>
      <c r="E41"/>
    </row>
    <row r="42" spans="1:5" x14ac:dyDescent="0.4">
      <c r="A42"/>
      <c r="B42"/>
      <c r="C42"/>
      <c r="D42"/>
      <c r="E42"/>
    </row>
    <row r="43" spans="1:5" x14ac:dyDescent="0.4">
      <c r="A43"/>
      <c r="B43"/>
      <c r="C43"/>
      <c r="D43"/>
      <c r="E43"/>
    </row>
    <row r="44" spans="1:5" x14ac:dyDescent="0.4">
      <c r="A44"/>
      <c r="B44"/>
      <c r="C44"/>
      <c r="D44"/>
      <c r="E44"/>
    </row>
    <row r="45" spans="1:5" x14ac:dyDescent="0.4">
      <c r="A45"/>
      <c r="B45"/>
      <c r="C45"/>
      <c r="D45"/>
      <c r="E45"/>
    </row>
    <row r="46" spans="1:5" x14ac:dyDescent="0.4">
      <c r="A46"/>
      <c r="B46"/>
      <c r="C46"/>
      <c r="D46"/>
      <c r="E46"/>
    </row>
    <row r="47" spans="1:5" x14ac:dyDescent="0.4">
      <c r="A47"/>
      <c r="B47"/>
      <c r="C47"/>
      <c r="D47"/>
      <c r="E47"/>
    </row>
    <row r="48" spans="1:5" x14ac:dyDescent="0.4">
      <c r="A48"/>
      <c r="B48"/>
      <c r="C48"/>
      <c r="D48"/>
      <c r="E48"/>
    </row>
    <row r="49" spans="1:5" x14ac:dyDescent="0.4">
      <c r="A49"/>
      <c r="B49"/>
      <c r="C49"/>
      <c r="D49"/>
      <c r="E49"/>
    </row>
    <row r="50" spans="1:5" x14ac:dyDescent="0.4">
      <c r="A50"/>
      <c r="B50"/>
      <c r="C50"/>
      <c r="D50"/>
      <c r="E50"/>
    </row>
    <row r="51" spans="1:5" x14ac:dyDescent="0.4">
      <c r="A51"/>
      <c r="B51"/>
      <c r="C51"/>
      <c r="D51"/>
      <c r="E51"/>
    </row>
    <row r="52" spans="1:5" x14ac:dyDescent="0.4">
      <c r="A52"/>
      <c r="B52"/>
      <c r="C52"/>
      <c r="D52"/>
      <c r="E52"/>
    </row>
    <row r="53" spans="1:5" x14ac:dyDescent="0.4">
      <c r="A53"/>
      <c r="B53"/>
      <c r="C53"/>
      <c r="D53"/>
      <c r="E53"/>
    </row>
    <row r="54" spans="1:5" x14ac:dyDescent="0.4">
      <c r="A54"/>
      <c r="B54"/>
      <c r="C54"/>
      <c r="D54"/>
      <c r="E54"/>
    </row>
    <row r="55" spans="1:5" x14ac:dyDescent="0.4">
      <c r="A55"/>
      <c r="B55"/>
      <c r="C55"/>
      <c r="D55"/>
      <c r="E55"/>
    </row>
    <row r="56" spans="1:5" x14ac:dyDescent="0.4">
      <c r="A56"/>
      <c r="B56"/>
      <c r="C56"/>
      <c r="D56"/>
      <c r="E56"/>
    </row>
    <row r="57" spans="1:5" x14ac:dyDescent="0.4">
      <c r="A57"/>
      <c r="B57"/>
      <c r="C57"/>
      <c r="D57"/>
      <c r="E57"/>
    </row>
    <row r="58" spans="1:5" x14ac:dyDescent="0.4">
      <c r="A58"/>
      <c r="B58"/>
      <c r="C58"/>
      <c r="D58"/>
      <c r="E58"/>
    </row>
    <row r="59" spans="1:5" x14ac:dyDescent="0.4">
      <c r="A59"/>
      <c r="B59"/>
      <c r="C59"/>
      <c r="D59"/>
      <c r="E59"/>
    </row>
    <row r="60" spans="1:5" x14ac:dyDescent="0.4">
      <c r="A60"/>
      <c r="B60"/>
      <c r="C60"/>
      <c r="D60"/>
      <c r="E60"/>
    </row>
    <row r="61" spans="1:5" x14ac:dyDescent="0.4">
      <c r="A61"/>
      <c r="B61"/>
      <c r="C61"/>
      <c r="D61"/>
      <c r="E61"/>
    </row>
    <row r="62" spans="1:5" x14ac:dyDescent="0.4">
      <c r="A62"/>
      <c r="B62"/>
      <c r="C62"/>
      <c r="D62"/>
      <c r="E62"/>
    </row>
    <row r="63" spans="1:5" x14ac:dyDescent="0.4">
      <c r="A63"/>
      <c r="B63"/>
      <c r="C63"/>
      <c r="D63"/>
      <c r="E63"/>
    </row>
    <row r="64" spans="1:5" x14ac:dyDescent="0.4">
      <c r="A64"/>
      <c r="B64"/>
      <c r="C64"/>
      <c r="D64"/>
      <c r="E64"/>
    </row>
    <row r="65" spans="1:5" x14ac:dyDescent="0.4">
      <c r="A65"/>
      <c r="B65"/>
      <c r="C65"/>
      <c r="D65"/>
      <c r="E65"/>
    </row>
    <row r="66" spans="1:5" x14ac:dyDescent="0.4">
      <c r="A66"/>
      <c r="B66"/>
      <c r="C66"/>
      <c r="D66"/>
      <c r="E66"/>
    </row>
    <row r="67" spans="1:5" x14ac:dyDescent="0.4">
      <c r="A67"/>
      <c r="B67"/>
      <c r="C67"/>
      <c r="D67"/>
      <c r="E67"/>
    </row>
    <row r="68" spans="1:5" x14ac:dyDescent="0.4">
      <c r="A68"/>
      <c r="B68"/>
      <c r="C68"/>
      <c r="D68"/>
      <c r="E68"/>
    </row>
    <row r="69" spans="1:5" x14ac:dyDescent="0.4">
      <c r="A69"/>
      <c r="B69"/>
      <c r="C69"/>
      <c r="D69"/>
      <c r="E69"/>
    </row>
    <row r="70" spans="1:5" x14ac:dyDescent="0.4">
      <c r="A70"/>
      <c r="B70"/>
      <c r="C70"/>
      <c r="D70"/>
      <c r="E70"/>
    </row>
    <row r="71" spans="1:5" x14ac:dyDescent="0.4">
      <c r="A71"/>
      <c r="B71"/>
      <c r="C71"/>
      <c r="D71"/>
      <c r="E71"/>
    </row>
    <row r="72" spans="1:5" x14ac:dyDescent="0.4">
      <c r="A72"/>
      <c r="B72"/>
      <c r="C72"/>
      <c r="D72"/>
      <c r="E72"/>
    </row>
    <row r="73" spans="1:5" x14ac:dyDescent="0.4">
      <c r="A73"/>
      <c r="B73"/>
      <c r="C73"/>
      <c r="D73"/>
      <c r="E73"/>
    </row>
    <row r="74" spans="1:5" x14ac:dyDescent="0.4">
      <c r="A74"/>
      <c r="B74"/>
      <c r="C74"/>
      <c r="D74"/>
      <c r="E74"/>
    </row>
    <row r="75" spans="1:5" x14ac:dyDescent="0.4">
      <c r="A75"/>
      <c r="B75"/>
      <c r="C75"/>
      <c r="D75"/>
      <c r="E75"/>
    </row>
    <row r="76" spans="1:5" x14ac:dyDescent="0.4">
      <c r="A76"/>
      <c r="B76"/>
      <c r="C76"/>
      <c r="D76"/>
      <c r="E76"/>
    </row>
    <row r="77" spans="1:5" x14ac:dyDescent="0.4">
      <c r="A77"/>
      <c r="B77"/>
      <c r="C77"/>
      <c r="D77"/>
      <c r="E77"/>
    </row>
    <row r="78" spans="1:5" x14ac:dyDescent="0.4">
      <c r="A78"/>
      <c r="B78"/>
      <c r="C78"/>
      <c r="D78"/>
      <c r="E78"/>
    </row>
    <row r="79" spans="1:5" x14ac:dyDescent="0.4">
      <c r="A79"/>
      <c r="B79"/>
      <c r="C79"/>
      <c r="D79"/>
      <c r="E79"/>
    </row>
    <row r="80" spans="1:5" x14ac:dyDescent="0.4">
      <c r="A80"/>
      <c r="B80"/>
      <c r="C80"/>
      <c r="D80"/>
      <c r="E80"/>
    </row>
    <row r="81" spans="1:5" x14ac:dyDescent="0.4">
      <c r="A81"/>
      <c r="B81"/>
      <c r="C81"/>
      <c r="D81"/>
      <c r="E81"/>
    </row>
    <row r="82" spans="1:5" x14ac:dyDescent="0.4">
      <c r="A82"/>
      <c r="B82"/>
      <c r="C82"/>
      <c r="D82"/>
      <c r="E82"/>
    </row>
    <row r="83" spans="1:5" x14ac:dyDescent="0.4">
      <c r="A83"/>
      <c r="B83"/>
      <c r="C83"/>
      <c r="D83"/>
      <c r="E83"/>
    </row>
    <row r="84" spans="1:5" x14ac:dyDescent="0.4">
      <c r="A84"/>
      <c r="B84"/>
      <c r="C84"/>
      <c r="D84"/>
      <c r="E84"/>
    </row>
    <row r="85" spans="1:5" x14ac:dyDescent="0.4">
      <c r="A85"/>
      <c r="B85"/>
      <c r="C85"/>
      <c r="D85"/>
      <c r="E85"/>
    </row>
    <row r="86" spans="1:5" x14ac:dyDescent="0.4">
      <c r="A86"/>
      <c r="B86"/>
      <c r="C86"/>
      <c r="D86"/>
      <c r="E86"/>
    </row>
    <row r="87" spans="1:5" x14ac:dyDescent="0.4">
      <c r="A87"/>
      <c r="B87"/>
      <c r="C87"/>
      <c r="D87"/>
      <c r="E87"/>
    </row>
    <row r="88" spans="1:5" x14ac:dyDescent="0.4">
      <c r="A88"/>
      <c r="B88"/>
      <c r="C88"/>
      <c r="D88"/>
      <c r="E88"/>
    </row>
    <row r="89" spans="1:5" x14ac:dyDescent="0.4">
      <c r="A89"/>
      <c r="B89"/>
      <c r="C89"/>
      <c r="D89"/>
      <c r="E89"/>
    </row>
    <row r="90" spans="1:5" x14ac:dyDescent="0.4">
      <c r="A90"/>
      <c r="B90"/>
      <c r="C90"/>
      <c r="D90"/>
      <c r="E90"/>
    </row>
    <row r="91" spans="1:5" x14ac:dyDescent="0.4">
      <c r="A91"/>
      <c r="B91"/>
      <c r="C91"/>
      <c r="D91"/>
      <c r="E91"/>
    </row>
    <row r="92" spans="1:5" x14ac:dyDescent="0.4">
      <c r="A92"/>
      <c r="B92"/>
      <c r="C92"/>
      <c r="D92"/>
      <c r="E92"/>
    </row>
    <row r="93" spans="1:5" x14ac:dyDescent="0.4">
      <c r="A93"/>
      <c r="B93"/>
      <c r="C93"/>
      <c r="D93"/>
      <c r="E93"/>
    </row>
    <row r="94" spans="1:5" x14ac:dyDescent="0.4">
      <c r="A94"/>
      <c r="B94"/>
      <c r="C94"/>
      <c r="D94"/>
      <c r="E94"/>
    </row>
    <row r="95" spans="1:5" x14ac:dyDescent="0.4">
      <c r="A95"/>
      <c r="B95"/>
      <c r="C95"/>
      <c r="D95"/>
      <c r="E95"/>
    </row>
    <row r="96" spans="1:5" x14ac:dyDescent="0.4">
      <c r="A96"/>
      <c r="B96"/>
      <c r="C96"/>
      <c r="D96"/>
      <c r="E96"/>
    </row>
    <row r="97" spans="1:5" x14ac:dyDescent="0.4">
      <c r="A97"/>
      <c r="B97"/>
      <c r="C97"/>
      <c r="D97"/>
      <c r="E97"/>
    </row>
    <row r="98" spans="1:5" x14ac:dyDescent="0.4">
      <c r="A98"/>
      <c r="B98"/>
      <c r="C98"/>
      <c r="D98"/>
      <c r="E98"/>
    </row>
    <row r="99" spans="1:5" x14ac:dyDescent="0.4">
      <c r="A99"/>
      <c r="B99"/>
      <c r="C99"/>
      <c r="D99"/>
      <c r="E99"/>
    </row>
    <row r="100" spans="1:5" x14ac:dyDescent="0.4">
      <c r="A100"/>
      <c r="B100"/>
      <c r="C100"/>
      <c r="D100"/>
      <c r="E100"/>
    </row>
    <row r="101" spans="1:5" x14ac:dyDescent="0.4">
      <c r="A101"/>
      <c r="B101"/>
      <c r="C101"/>
      <c r="D101"/>
      <c r="E101"/>
    </row>
    <row r="102" spans="1:5" x14ac:dyDescent="0.4">
      <c r="A102"/>
      <c r="B102"/>
      <c r="C102"/>
      <c r="D102"/>
      <c r="E102"/>
    </row>
    <row r="103" spans="1:5" x14ac:dyDescent="0.4">
      <c r="A103"/>
      <c r="B103"/>
      <c r="C103"/>
      <c r="D103"/>
      <c r="E103"/>
    </row>
    <row r="104" spans="1:5" x14ac:dyDescent="0.4">
      <c r="A104"/>
      <c r="B104"/>
      <c r="C104"/>
      <c r="D104"/>
      <c r="E104"/>
    </row>
    <row r="105" spans="1:5" x14ac:dyDescent="0.4">
      <c r="A105"/>
      <c r="B105"/>
      <c r="C105"/>
      <c r="D105"/>
      <c r="E105"/>
    </row>
    <row r="106" spans="1:5" x14ac:dyDescent="0.4">
      <c r="A106"/>
      <c r="B106"/>
      <c r="C106"/>
      <c r="D106"/>
      <c r="E106"/>
    </row>
    <row r="107" spans="1:5" x14ac:dyDescent="0.4">
      <c r="A107"/>
      <c r="B107"/>
      <c r="C107"/>
      <c r="D107"/>
      <c r="E107"/>
    </row>
    <row r="108" spans="1:5" x14ac:dyDescent="0.4">
      <c r="A108"/>
      <c r="B108"/>
      <c r="C108"/>
      <c r="D108"/>
      <c r="E108"/>
    </row>
    <row r="109" spans="1:5" x14ac:dyDescent="0.4">
      <c r="A109"/>
      <c r="B109"/>
      <c r="C109"/>
      <c r="D109"/>
      <c r="E109"/>
    </row>
    <row r="110" spans="1:5" x14ac:dyDescent="0.4">
      <c r="A110"/>
      <c r="B110"/>
      <c r="C110"/>
      <c r="D110"/>
      <c r="E110"/>
    </row>
    <row r="111" spans="1:5" x14ac:dyDescent="0.4">
      <c r="A111"/>
      <c r="B111"/>
      <c r="C111"/>
      <c r="D111"/>
      <c r="E111"/>
    </row>
    <row r="112" spans="1:5" x14ac:dyDescent="0.4">
      <c r="A112"/>
      <c r="B112"/>
      <c r="C112"/>
      <c r="D112"/>
      <c r="E112"/>
    </row>
    <row r="113" spans="1:5" x14ac:dyDescent="0.4">
      <c r="A113"/>
      <c r="B113"/>
      <c r="C113"/>
      <c r="D113"/>
      <c r="E113"/>
    </row>
    <row r="114" spans="1:5" x14ac:dyDescent="0.4">
      <c r="A114"/>
      <c r="B114"/>
      <c r="C114"/>
      <c r="D114"/>
      <c r="E114"/>
    </row>
    <row r="115" spans="1:5" x14ac:dyDescent="0.4">
      <c r="A115"/>
      <c r="B115"/>
      <c r="C115"/>
      <c r="D115"/>
      <c r="E115"/>
    </row>
    <row r="116" spans="1:5" x14ac:dyDescent="0.4">
      <c r="A116"/>
      <c r="B116"/>
      <c r="C116"/>
      <c r="D116"/>
      <c r="E116"/>
    </row>
    <row r="117" spans="1:5" x14ac:dyDescent="0.4">
      <c r="A117"/>
      <c r="B117"/>
      <c r="C117"/>
      <c r="D117"/>
      <c r="E117"/>
    </row>
    <row r="118" spans="1:5" x14ac:dyDescent="0.4">
      <c r="A118"/>
      <c r="B118"/>
      <c r="C118"/>
      <c r="D118"/>
      <c r="E118"/>
    </row>
    <row r="119" spans="1:5" x14ac:dyDescent="0.4">
      <c r="A119"/>
      <c r="B119"/>
      <c r="C119"/>
      <c r="D119"/>
      <c r="E119"/>
    </row>
    <row r="120" spans="1:5" x14ac:dyDescent="0.4">
      <c r="A120"/>
      <c r="B120"/>
      <c r="C120"/>
      <c r="D120"/>
      <c r="E120"/>
    </row>
    <row r="121" spans="1:5" x14ac:dyDescent="0.4">
      <c r="A121"/>
      <c r="B121"/>
      <c r="C121"/>
      <c r="D121"/>
      <c r="E121"/>
    </row>
    <row r="122" spans="1:5" x14ac:dyDescent="0.4">
      <c r="A122"/>
      <c r="B122"/>
      <c r="C122"/>
      <c r="D122"/>
      <c r="E122"/>
    </row>
    <row r="123" spans="1:5" x14ac:dyDescent="0.4">
      <c r="A123"/>
      <c r="B123"/>
      <c r="C123"/>
      <c r="D123"/>
      <c r="E123"/>
    </row>
    <row r="124" spans="1:5" x14ac:dyDescent="0.4">
      <c r="A124"/>
      <c r="B124"/>
      <c r="C124"/>
      <c r="D124"/>
      <c r="E124"/>
    </row>
    <row r="125" spans="1:5" x14ac:dyDescent="0.4">
      <c r="A125"/>
      <c r="B125"/>
      <c r="C125"/>
      <c r="D125"/>
      <c r="E125"/>
    </row>
    <row r="126" spans="1:5" x14ac:dyDescent="0.4">
      <c r="A126"/>
      <c r="B126"/>
      <c r="C126"/>
      <c r="D126"/>
      <c r="E126"/>
    </row>
    <row r="127" spans="1:5" x14ac:dyDescent="0.4">
      <c r="A127"/>
      <c r="B127"/>
      <c r="C127"/>
      <c r="D127"/>
      <c r="E127"/>
    </row>
    <row r="128" spans="1:5" x14ac:dyDescent="0.4">
      <c r="A128"/>
      <c r="B128"/>
      <c r="C128"/>
      <c r="D128"/>
      <c r="E128"/>
    </row>
    <row r="129" spans="1:5" x14ac:dyDescent="0.4">
      <c r="A129"/>
      <c r="B129"/>
      <c r="C129"/>
      <c r="D129"/>
      <c r="E129"/>
    </row>
    <row r="130" spans="1:5" x14ac:dyDescent="0.4">
      <c r="A130"/>
      <c r="B130"/>
      <c r="C130"/>
      <c r="D130"/>
      <c r="E130"/>
    </row>
    <row r="131" spans="1:5" x14ac:dyDescent="0.4">
      <c r="A131"/>
      <c r="B131"/>
      <c r="C131"/>
      <c r="D131"/>
      <c r="E131"/>
    </row>
    <row r="132" spans="1:5" x14ac:dyDescent="0.4">
      <c r="A132"/>
      <c r="B132"/>
      <c r="C132"/>
      <c r="D132"/>
      <c r="E132"/>
    </row>
    <row r="133" spans="1:5" x14ac:dyDescent="0.4">
      <c r="A133"/>
      <c r="B133"/>
      <c r="C133"/>
      <c r="D133"/>
      <c r="E133"/>
    </row>
    <row r="134" spans="1:5" x14ac:dyDescent="0.4">
      <c r="A134"/>
      <c r="B134"/>
      <c r="C134"/>
      <c r="D134"/>
      <c r="E134"/>
    </row>
    <row r="135" spans="1:5" x14ac:dyDescent="0.4">
      <c r="A135"/>
      <c r="B135"/>
      <c r="C135"/>
      <c r="D135"/>
      <c r="E135"/>
    </row>
    <row r="136" spans="1:5" x14ac:dyDescent="0.4">
      <c r="A136"/>
      <c r="B136"/>
      <c r="C136"/>
      <c r="D136"/>
      <c r="E136"/>
    </row>
    <row r="137" spans="1:5" x14ac:dyDescent="0.4">
      <c r="A137"/>
      <c r="B137"/>
      <c r="C137"/>
      <c r="D137"/>
      <c r="E137"/>
    </row>
    <row r="138" spans="1:5" x14ac:dyDescent="0.4">
      <c r="A138"/>
      <c r="B138"/>
      <c r="C138"/>
      <c r="D138"/>
      <c r="E138"/>
    </row>
    <row r="139" spans="1:5" x14ac:dyDescent="0.4">
      <c r="A139"/>
      <c r="B139"/>
      <c r="C139"/>
      <c r="D139"/>
      <c r="E139"/>
    </row>
    <row r="140" spans="1:5" x14ac:dyDescent="0.4">
      <c r="A140"/>
      <c r="B140"/>
      <c r="C140"/>
      <c r="D140"/>
      <c r="E140"/>
    </row>
    <row r="141" spans="1:5" x14ac:dyDescent="0.4">
      <c r="A141"/>
      <c r="B141"/>
      <c r="C141"/>
      <c r="D141"/>
      <c r="E141"/>
    </row>
    <row r="142" spans="1:5" x14ac:dyDescent="0.4">
      <c r="A142"/>
      <c r="B142"/>
      <c r="C142"/>
      <c r="D142"/>
      <c r="E142"/>
    </row>
    <row r="143" spans="1:5" x14ac:dyDescent="0.4">
      <c r="A143"/>
      <c r="B143"/>
      <c r="C143"/>
      <c r="D143"/>
      <c r="E143"/>
    </row>
    <row r="144" spans="1:5" x14ac:dyDescent="0.4">
      <c r="A144"/>
      <c r="B144"/>
      <c r="C144"/>
      <c r="D144"/>
      <c r="E144"/>
    </row>
    <row r="145" spans="1:5" x14ac:dyDescent="0.4">
      <c r="A145"/>
      <c r="B145"/>
      <c r="C145"/>
      <c r="D145"/>
      <c r="E145"/>
    </row>
    <row r="146" spans="1:5" x14ac:dyDescent="0.4">
      <c r="A146"/>
      <c r="B146"/>
      <c r="C146"/>
      <c r="D146"/>
      <c r="E146"/>
    </row>
    <row r="147" spans="1:5" x14ac:dyDescent="0.4">
      <c r="A147"/>
      <c r="B147"/>
      <c r="C147"/>
      <c r="D147"/>
      <c r="E147"/>
    </row>
    <row r="148" spans="1:5" x14ac:dyDescent="0.4">
      <c r="A148"/>
      <c r="B148"/>
      <c r="C148"/>
      <c r="D148"/>
      <c r="E148"/>
    </row>
    <row r="149" spans="1:5" x14ac:dyDescent="0.4">
      <c r="A149"/>
      <c r="B149"/>
      <c r="C149"/>
      <c r="D149"/>
      <c r="E149"/>
    </row>
    <row r="150" spans="1:5" x14ac:dyDescent="0.4">
      <c r="A150"/>
      <c r="B150"/>
      <c r="C150"/>
      <c r="D150"/>
      <c r="E150"/>
    </row>
    <row r="151" spans="1:5" x14ac:dyDescent="0.4">
      <c r="A151"/>
      <c r="B151"/>
      <c r="C151"/>
      <c r="D151"/>
      <c r="E151"/>
    </row>
    <row r="152" spans="1:5" x14ac:dyDescent="0.4">
      <c r="A152"/>
      <c r="B152"/>
      <c r="C152"/>
      <c r="D152"/>
      <c r="E152"/>
    </row>
    <row r="153" spans="1:5" x14ac:dyDescent="0.4">
      <c r="A153"/>
      <c r="B153"/>
      <c r="C153"/>
      <c r="D153"/>
      <c r="E153"/>
    </row>
    <row r="154" spans="1:5" x14ac:dyDescent="0.4">
      <c r="A154"/>
      <c r="B154"/>
      <c r="C154"/>
      <c r="D154"/>
      <c r="E154"/>
    </row>
    <row r="155" spans="1:5" x14ac:dyDescent="0.4">
      <c r="A155"/>
      <c r="B155"/>
      <c r="C155"/>
      <c r="D155"/>
      <c r="E155"/>
    </row>
    <row r="156" spans="1:5" x14ac:dyDescent="0.4">
      <c r="A156"/>
      <c r="B156"/>
      <c r="C156"/>
      <c r="D156"/>
      <c r="E156"/>
    </row>
    <row r="157" spans="1:5" x14ac:dyDescent="0.4">
      <c r="A157"/>
      <c r="B157"/>
      <c r="C157"/>
      <c r="D157"/>
      <c r="E157"/>
    </row>
    <row r="158" spans="1:5" x14ac:dyDescent="0.4">
      <c r="A158"/>
      <c r="B158"/>
      <c r="C158"/>
      <c r="D158"/>
      <c r="E158"/>
    </row>
    <row r="159" spans="1:5" x14ac:dyDescent="0.4">
      <c r="A159"/>
      <c r="B159"/>
      <c r="C159"/>
      <c r="D159"/>
      <c r="E159"/>
    </row>
    <row r="160" spans="1:5" x14ac:dyDescent="0.4">
      <c r="A160"/>
      <c r="B160"/>
      <c r="C160"/>
      <c r="D160"/>
      <c r="E160"/>
    </row>
    <row r="161" spans="1:5" x14ac:dyDescent="0.4">
      <c r="A161"/>
      <c r="B161"/>
      <c r="C161"/>
      <c r="D161"/>
      <c r="E161"/>
    </row>
    <row r="162" spans="1:5" x14ac:dyDescent="0.4">
      <c r="A162"/>
      <c r="B162"/>
      <c r="C162"/>
      <c r="D162"/>
      <c r="E162"/>
    </row>
    <row r="163" spans="1:5" x14ac:dyDescent="0.4">
      <c r="A163"/>
      <c r="B163"/>
      <c r="C163"/>
      <c r="D163"/>
      <c r="E163"/>
    </row>
    <row r="164" spans="1:5" x14ac:dyDescent="0.4">
      <c r="A164"/>
      <c r="B164"/>
      <c r="C164"/>
      <c r="D164"/>
      <c r="E164"/>
    </row>
    <row r="165" spans="1:5" x14ac:dyDescent="0.4">
      <c r="A165"/>
      <c r="B165"/>
      <c r="C165"/>
      <c r="D165"/>
      <c r="E165"/>
    </row>
    <row r="166" spans="1:5" x14ac:dyDescent="0.4">
      <c r="A166"/>
      <c r="B166"/>
      <c r="C166"/>
      <c r="D166"/>
      <c r="E166"/>
    </row>
    <row r="167" spans="1:5" x14ac:dyDescent="0.4">
      <c r="A167"/>
      <c r="B167"/>
      <c r="C167"/>
      <c r="D167"/>
      <c r="E167"/>
    </row>
    <row r="168" spans="1:5" x14ac:dyDescent="0.4">
      <c r="A168"/>
      <c r="B168"/>
      <c r="C168"/>
      <c r="D168"/>
      <c r="E168"/>
    </row>
    <row r="169" spans="1:5" x14ac:dyDescent="0.4">
      <c r="A169"/>
      <c r="B169"/>
      <c r="C169"/>
      <c r="D169"/>
      <c r="E169"/>
    </row>
    <row r="170" spans="1:5" x14ac:dyDescent="0.4">
      <c r="A170"/>
      <c r="B170"/>
      <c r="C170"/>
      <c r="D170"/>
      <c r="E170"/>
    </row>
    <row r="171" spans="1:5" x14ac:dyDescent="0.4">
      <c r="A171"/>
      <c r="B171"/>
      <c r="C171"/>
      <c r="D171"/>
      <c r="E171"/>
    </row>
    <row r="172" spans="1:5" x14ac:dyDescent="0.4">
      <c r="A172"/>
      <c r="B172"/>
      <c r="C172"/>
      <c r="D172"/>
      <c r="E172"/>
    </row>
    <row r="173" spans="1:5" x14ac:dyDescent="0.4">
      <c r="A173"/>
      <c r="B173"/>
      <c r="C173"/>
      <c r="D173"/>
      <c r="E173"/>
    </row>
    <row r="174" spans="1:5" x14ac:dyDescent="0.4">
      <c r="A174"/>
      <c r="B174"/>
      <c r="C174"/>
      <c r="D174"/>
      <c r="E174"/>
    </row>
    <row r="175" spans="1:5" x14ac:dyDescent="0.4">
      <c r="A175"/>
      <c r="B175"/>
      <c r="C175"/>
      <c r="D175"/>
      <c r="E175"/>
    </row>
    <row r="176" spans="1:5" x14ac:dyDescent="0.4">
      <c r="A176"/>
      <c r="B176"/>
      <c r="C176"/>
      <c r="D176"/>
      <c r="E176"/>
    </row>
    <row r="177" spans="1:5" x14ac:dyDescent="0.4">
      <c r="A177"/>
      <c r="B177"/>
      <c r="C177"/>
      <c r="D177"/>
      <c r="E177"/>
    </row>
    <row r="178" spans="1:5" x14ac:dyDescent="0.4">
      <c r="A178"/>
      <c r="B178"/>
      <c r="C178"/>
      <c r="D178"/>
      <c r="E178"/>
    </row>
    <row r="179" spans="1:5" x14ac:dyDescent="0.4">
      <c r="A179"/>
      <c r="B179"/>
      <c r="C179"/>
      <c r="D179"/>
      <c r="E179"/>
    </row>
    <row r="180" spans="1:5" x14ac:dyDescent="0.4">
      <c r="A180"/>
      <c r="B180"/>
      <c r="C180"/>
      <c r="D180"/>
      <c r="E180"/>
    </row>
    <row r="181" spans="1:5" x14ac:dyDescent="0.4">
      <c r="A181"/>
      <c r="B181"/>
      <c r="C181"/>
      <c r="D181"/>
      <c r="E181"/>
    </row>
    <row r="182" spans="1:5" x14ac:dyDescent="0.4">
      <c r="A182"/>
      <c r="B182"/>
      <c r="C182"/>
      <c r="D182"/>
      <c r="E182"/>
    </row>
    <row r="183" spans="1:5" x14ac:dyDescent="0.4">
      <c r="A183"/>
      <c r="B183"/>
      <c r="C183"/>
      <c r="D183"/>
      <c r="E183"/>
    </row>
    <row r="184" spans="1:5" x14ac:dyDescent="0.4">
      <c r="A184"/>
      <c r="B184"/>
      <c r="C184"/>
      <c r="D184"/>
      <c r="E184"/>
    </row>
    <row r="185" spans="1:5" x14ac:dyDescent="0.4">
      <c r="A185"/>
      <c r="B185"/>
      <c r="C185"/>
      <c r="D185"/>
      <c r="E185"/>
    </row>
    <row r="186" spans="1:5" x14ac:dyDescent="0.4">
      <c r="A186"/>
      <c r="B186"/>
      <c r="C186"/>
      <c r="D186"/>
      <c r="E186"/>
    </row>
    <row r="187" spans="1:5" x14ac:dyDescent="0.4">
      <c r="A187"/>
      <c r="B187"/>
      <c r="C187"/>
      <c r="D187"/>
      <c r="E187"/>
    </row>
    <row r="188" spans="1:5" x14ac:dyDescent="0.4">
      <c r="A188"/>
      <c r="B188"/>
      <c r="C188"/>
      <c r="D188"/>
      <c r="E188"/>
    </row>
    <row r="189" spans="1:5" x14ac:dyDescent="0.4">
      <c r="A189"/>
      <c r="B189"/>
      <c r="C189"/>
      <c r="D189"/>
      <c r="E189"/>
    </row>
    <row r="190" spans="1:5" x14ac:dyDescent="0.4">
      <c r="A190"/>
      <c r="B190"/>
      <c r="C190"/>
      <c r="D190"/>
      <c r="E190"/>
    </row>
    <row r="191" spans="1:5" x14ac:dyDescent="0.4">
      <c r="A191"/>
      <c r="B191"/>
      <c r="C191"/>
      <c r="D191"/>
      <c r="E191"/>
    </row>
    <row r="192" spans="1:5" x14ac:dyDescent="0.4">
      <c r="A192"/>
      <c r="B192"/>
      <c r="C192"/>
      <c r="D192"/>
      <c r="E192"/>
    </row>
    <row r="193" spans="1:5" x14ac:dyDescent="0.4">
      <c r="A193"/>
      <c r="B193"/>
      <c r="C193"/>
      <c r="D193"/>
      <c r="E193"/>
    </row>
    <row r="194" spans="1:5" x14ac:dyDescent="0.4">
      <c r="A194"/>
      <c r="B194"/>
      <c r="C194"/>
      <c r="D194"/>
      <c r="E194"/>
    </row>
    <row r="195" spans="1:5" x14ac:dyDescent="0.4">
      <c r="A195"/>
      <c r="B195"/>
      <c r="C195"/>
      <c r="D195"/>
      <c r="E195"/>
    </row>
    <row r="196" spans="1:5" x14ac:dyDescent="0.4">
      <c r="A196"/>
      <c r="B196"/>
      <c r="C196"/>
      <c r="D196"/>
      <c r="E196"/>
    </row>
    <row r="197" spans="1:5" x14ac:dyDescent="0.4">
      <c r="A197"/>
      <c r="B197"/>
      <c r="C197"/>
      <c r="D197"/>
      <c r="E197"/>
    </row>
    <row r="198" spans="1:5" x14ac:dyDescent="0.4">
      <c r="A198"/>
      <c r="B198"/>
      <c r="C198"/>
      <c r="D198"/>
      <c r="E198"/>
    </row>
    <row r="199" spans="1:5" x14ac:dyDescent="0.4">
      <c r="A199"/>
      <c r="B199"/>
      <c r="C199"/>
      <c r="D199"/>
      <c r="E199"/>
    </row>
    <row r="200" spans="1:5" x14ac:dyDescent="0.4">
      <c r="A200"/>
      <c r="B200"/>
      <c r="C200"/>
      <c r="D200"/>
      <c r="E200"/>
    </row>
    <row r="201" spans="1:5" x14ac:dyDescent="0.4">
      <c r="A201"/>
      <c r="B201"/>
      <c r="C201"/>
      <c r="D201"/>
      <c r="E201"/>
    </row>
    <row r="202" spans="1:5" x14ac:dyDescent="0.4">
      <c r="A202"/>
      <c r="B202"/>
      <c r="C202"/>
      <c r="D202"/>
      <c r="E202"/>
    </row>
    <row r="203" spans="1:5" x14ac:dyDescent="0.4">
      <c r="A203"/>
      <c r="B203"/>
      <c r="C203"/>
      <c r="D203"/>
      <c r="E203"/>
    </row>
    <row r="204" spans="1:5" x14ac:dyDescent="0.4">
      <c r="A204"/>
      <c r="B204"/>
      <c r="C204"/>
      <c r="D204"/>
      <c r="E204"/>
    </row>
    <row r="205" spans="1:5" x14ac:dyDescent="0.4">
      <c r="A205"/>
      <c r="B205"/>
      <c r="C205"/>
      <c r="D205"/>
      <c r="E205"/>
    </row>
    <row r="206" spans="1:5" x14ac:dyDescent="0.4">
      <c r="A206"/>
      <c r="B206"/>
      <c r="C206"/>
      <c r="D206"/>
      <c r="E206"/>
    </row>
    <row r="207" spans="1:5" x14ac:dyDescent="0.4">
      <c r="A207"/>
      <c r="B207"/>
      <c r="C207"/>
      <c r="D207"/>
      <c r="E207"/>
    </row>
    <row r="208" spans="1:5" x14ac:dyDescent="0.4">
      <c r="A208"/>
      <c r="B208"/>
      <c r="C208"/>
      <c r="D208"/>
      <c r="E208"/>
    </row>
    <row r="209" spans="1:5" x14ac:dyDescent="0.4">
      <c r="A209"/>
      <c r="B209"/>
      <c r="C209"/>
      <c r="D209"/>
      <c r="E209"/>
    </row>
    <row r="210" spans="1:5" x14ac:dyDescent="0.4">
      <c r="A210"/>
      <c r="B210"/>
      <c r="C210"/>
      <c r="D210"/>
      <c r="E210"/>
    </row>
    <row r="211" spans="1:5" x14ac:dyDescent="0.4">
      <c r="A211"/>
      <c r="B211"/>
      <c r="C211"/>
      <c r="D211"/>
      <c r="E211"/>
    </row>
    <row r="212" spans="1:5" x14ac:dyDescent="0.4">
      <c r="A212"/>
      <c r="B212"/>
      <c r="C212"/>
      <c r="D212"/>
      <c r="E212"/>
    </row>
    <row r="213" spans="1:5" x14ac:dyDescent="0.4">
      <c r="A213"/>
      <c r="B213"/>
      <c r="C213"/>
      <c r="D213"/>
      <c r="E213"/>
    </row>
    <row r="214" spans="1:5" x14ac:dyDescent="0.4">
      <c r="A214"/>
      <c r="B214"/>
      <c r="C214"/>
      <c r="D214"/>
      <c r="E214"/>
    </row>
    <row r="215" spans="1:5" x14ac:dyDescent="0.4">
      <c r="A215"/>
      <c r="B215"/>
      <c r="C215"/>
      <c r="D215"/>
      <c r="E215"/>
    </row>
    <row r="216" spans="1:5" x14ac:dyDescent="0.4">
      <c r="A216"/>
      <c r="B216"/>
      <c r="C216"/>
      <c r="D216"/>
      <c r="E216"/>
    </row>
    <row r="217" spans="1:5" x14ac:dyDescent="0.4">
      <c r="A217"/>
      <c r="B217"/>
      <c r="C217"/>
      <c r="D217"/>
      <c r="E217"/>
    </row>
    <row r="218" spans="1:5" x14ac:dyDescent="0.4">
      <c r="A218"/>
      <c r="B218"/>
      <c r="C218"/>
      <c r="D218"/>
      <c r="E218"/>
    </row>
    <row r="219" spans="1:5" x14ac:dyDescent="0.4">
      <c r="A219"/>
      <c r="B219"/>
      <c r="C219"/>
      <c r="D219"/>
      <c r="E219"/>
    </row>
    <row r="220" spans="1:5" x14ac:dyDescent="0.4">
      <c r="A220"/>
      <c r="B220"/>
      <c r="C220"/>
      <c r="D220"/>
      <c r="E220"/>
    </row>
    <row r="221" spans="1:5" x14ac:dyDescent="0.4">
      <c r="A221"/>
      <c r="B221"/>
      <c r="C221"/>
      <c r="D221"/>
      <c r="E221"/>
    </row>
    <row r="222" spans="1:5" x14ac:dyDescent="0.4">
      <c r="A222"/>
      <c r="B222"/>
      <c r="C222"/>
      <c r="D222"/>
      <c r="E222"/>
    </row>
    <row r="223" spans="1:5" x14ac:dyDescent="0.4">
      <c r="A223"/>
      <c r="B223"/>
      <c r="C223"/>
      <c r="D223"/>
      <c r="E223"/>
    </row>
    <row r="224" spans="1:5" x14ac:dyDescent="0.4">
      <c r="A224"/>
      <c r="B224"/>
      <c r="C224"/>
      <c r="D224"/>
      <c r="E224"/>
    </row>
    <row r="225" spans="1:5" x14ac:dyDescent="0.4">
      <c r="A225"/>
      <c r="B225"/>
      <c r="C225"/>
      <c r="D225"/>
      <c r="E225"/>
    </row>
    <row r="226" spans="1:5" x14ac:dyDescent="0.4">
      <c r="A226"/>
      <c r="B226"/>
      <c r="C226"/>
      <c r="D226"/>
      <c r="E226"/>
    </row>
    <row r="227" spans="1:5" x14ac:dyDescent="0.4">
      <c r="A227"/>
      <c r="B227"/>
      <c r="C227"/>
      <c r="D227"/>
      <c r="E227"/>
    </row>
    <row r="228" spans="1:5" x14ac:dyDescent="0.4">
      <c r="A228"/>
      <c r="B228"/>
      <c r="C228"/>
      <c r="D228"/>
      <c r="E228"/>
    </row>
    <row r="229" spans="1:5" x14ac:dyDescent="0.4">
      <c r="A229"/>
      <c r="B229"/>
      <c r="C229"/>
      <c r="D229"/>
      <c r="E229"/>
    </row>
    <row r="230" spans="1:5" x14ac:dyDescent="0.4">
      <c r="A230"/>
      <c r="B230"/>
      <c r="C230"/>
      <c r="D230"/>
      <c r="E230"/>
    </row>
    <row r="231" spans="1:5" x14ac:dyDescent="0.4">
      <c r="A231"/>
      <c r="B231"/>
      <c r="C231"/>
      <c r="D231"/>
      <c r="E231"/>
    </row>
    <row r="232" spans="1:5" x14ac:dyDescent="0.4">
      <c r="A232"/>
      <c r="B232"/>
      <c r="C232"/>
      <c r="D232"/>
      <c r="E232"/>
    </row>
    <row r="233" spans="1:5" x14ac:dyDescent="0.4">
      <c r="A233"/>
      <c r="B233"/>
      <c r="C233"/>
      <c r="D233"/>
      <c r="E233"/>
    </row>
    <row r="234" spans="1:5" x14ac:dyDescent="0.4">
      <c r="A234"/>
      <c r="B234"/>
      <c r="C234"/>
      <c r="D234"/>
      <c r="E234"/>
    </row>
    <row r="235" spans="1:5" x14ac:dyDescent="0.4">
      <c r="A235"/>
      <c r="B235"/>
      <c r="C235"/>
      <c r="D235"/>
      <c r="E235"/>
    </row>
    <row r="236" spans="1:5" x14ac:dyDescent="0.4">
      <c r="A236"/>
      <c r="B236"/>
      <c r="C236"/>
      <c r="D236"/>
      <c r="E236"/>
    </row>
    <row r="237" spans="1:5" x14ac:dyDescent="0.4">
      <c r="A237"/>
      <c r="B237"/>
      <c r="C237"/>
      <c r="D237"/>
      <c r="E237"/>
    </row>
    <row r="238" spans="1:5" x14ac:dyDescent="0.4">
      <c r="A238"/>
      <c r="B238"/>
      <c r="C238"/>
      <c r="D238"/>
      <c r="E238"/>
    </row>
    <row r="239" spans="1:5" x14ac:dyDescent="0.4">
      <c r="A239"/>
      <c r="B239"/>
      <c r="C239"/>
      <c r="D239"/>
      <c r="E239"/>
    </row>
    <row r="240" spans="1:5" x14ac:dyDescent="0.4">
      <c r="A240"/>
      <c r="B240"/>
      <c r="C240"/>
      <c r="D240"/>
      <c r="E240"/>
    </row>
    <row r="241" spans="1:5" x14ac:dyDescent="0.4">
      <c r="A241"/>
      <c r="B241"/>
      <c r="C241"/>
      <c r="D241"/>
      <c r="E241"/>
    </row>
    <row r="242" spans="1:5" x14ac:dyDescent="0.4">
      <c r="A242"/>
      <c r="B242"/>
      <c r="C242"/>
      <c r="D242"/>
      <c r="E242"/>
    </row>
    <row r="243" spans="1:5" x14ac:dyDescent="0.4">
      <c r="A243"/>
      <c r="B243"/>
      <c r="C243"/>
      <c r="D243"/>
      <c r="E243"/>
    </row>
    <row r="244" spans="1:5" x14ac:dyDescent="0.4">
      <c r="A244"/>
      <c r="B244"/>
      <c r="C244"/>
      <c r="D244"/>
      <c r="E244"/>
    </row>
    <row r="245" spans="1:5" x14ac:dyDescent="0.4">
      <c r="A245"/>
      <c r="B245"/>
      <c r="C245"/>
      <c r="D245"/>
      <c r="E245"/>
    </row>
    <row r="246" spans="1:5" x14ac:dyDescent="0.4">
      <c r="A246"/>
      <c r="B246"/>
      <c r="C246"/>
      <c r="D246"/>
      <c r="E246"/>
    </row>
    <row r="247" spans="1:5" x14ac:dyDescent="0.4">
      <c r="A247"/>
      <c r="B247"/>
      <c r="C247"/>
      <c r="D247"/>
      <c r="E247"/>
    </row>
    <row r="248" spans="1:5" x14ac:dyDescent="0.4">
      <c r="A248"/>
      <c r="B248"/>
      <c r="C248"/>
      <c r="D248"/>
      <c r="E248"/>
    </row>
    <row r="249" spans="1:5" x14ac:dyDescent="0.4">
      <c r="A249"/>
      <c r="B249"/>
      <c r="C249"/>
      <c r="D249"/>
      <c r="E249"/>
    </row>
    <row r="250" spans="1:5" x14ac:dyDescent="0.4">
      <c r="A250"/>
      <c r="B250"/>
      <c r="C250"/>
      <c r="D250"/>
      <c r="E250"/>
    </row>
    <row r="251" spans="1:5" x14ac:dyDescent="0.4">
      <c r="A251"/>
      <c r="B251"/>
      <c r="C251"/>
      <c r="D251"/>
      <c r="E251"/>
    </row>
    <row r="252" spans="1:5" x14ac:dyDescent="0.4">
      <c r="A252"/>
      <c r="B252"/>
      <c r="C252"/>
      <c r="D252"/>
      <c r="E252"/>
    </row>
    <row r="253" spans="1:5" x14ac:dyDescent="0.4">
      <c r="A253"/>
      <c r="B253"/>
      <c r="C253"/>
      <c r="D253"/>
      <c r="E253"/>
    </row>
    <row r="254" spans="1:5" x14ac:dyDescent="0.4">
      <c r="A254"/>
      <c r="B254"/>
      <c r="C254"/>
      <c r="D254"/>
      <c r="E254"/>
    </row>
    <row r="255" spans="1:5" x14ac:dyDescent="0.4">
      <c r="A255"/>
      <c r="B255"/>
      <c r="C255"/>
      <c r="D255"/>
      <c r="E255"/>
    </row>
    <row r="256" spans="1:5" x14ac:dyDescent="0.4">
      <c r="A256"/>
      <c r="B256"/>
      <c r="C256"/>
      <c r="D256"/>
      <c r="E256"/>
    </row>
    <row r="257" spans="1:5" x14ac:dyDescent="0.4">
      <c r="A257"/>
      <c r="B257"/>
      <c r="C257"/>
      <c r="D257"/>
      <c r="E257"/>
    </row>
    <row r="258" spans="1:5" x14ac:dyDescent="0.4">
      <c r="A258"/>
      <c r="B258"/>
      <c r="C258"/>
      <c r="D258"/>
      <c r="E258"/>
    </row>
    <row r="259" spans="1:5" x14ac:dyDescent="0.4">
      <c r="A259"/>
      <c r="B259"/>
      <c r="C259"/>
      <c r="D259"/>
      <c r="E259"/>
    </row>
    <row r="260" spans="1:5" x14ac:dyDescent="0.4">
      <c r="A260"/>
      <c r="B260"/>
      <c r="C260"/>
      <c r="D260"/>
      <c r="E260"/>
    </row>
    <row r="261" spans="1:5" x14ac:dyDescent="0.4">
      <c r="A261"/>
      <c r="B261"/>
      <c r="C261"/>
      <c r="D261"/>
      <c r="E261"/>
    </row>
    <row r="262" spans="1:5" x14ac:dyDescent="0.4">
      <c r="A262"/>
      <c r="B262"/>
      <c r="C262"/>
      <c r="D262"/>
      <c r="E262"/>
    </row>
    <row r="263" spans="1:5" x14ac:dyDescent="0.4">
      <c r="A263"/>
      <c r="B263"/>
      <c r="C263"/>
      <c r="D263"/>
      <c r="E263"/>
    </row>
    <row r="264" spans="1:5" x14ac:dyDescent="0.4">
      <c r="A264"/>
      <c r="B264"/>
      <c r="C264"/>
      <c r="D264"/>
      <c r="E264"/>
    </row>
    <row r="265" spans="1:5" x14ac:dyDescent="0.4">
      <c r="A265"/>
      <c r="B265"/>
      <c r="C265"/>
      <c r="D265"/>
      <c r="E265"/>
    </row>
    <row r="266" spans="1:5" x14ac:dyDescent="0.4">
      <c r="A266"/>
      <c r="B266"/>
      <c r="C266"/>
      <c r="D266"/>
      <c r="E266"/>
    </row>
    <row r="267" spans="1:5" x14ac:dyDescent="0.4">
      <c r="A267"/>
      <c r="B267"/>
      <c r="C267"/>
      <c r="D267"/>
      <c r="E267"/>
    </row>
    <row r="268" spans="1:5" x14ac:dyDescent="0.4">
      <c r="A268"/>
      <c r="B268"/>
      <c r="C268"/>
      <c r="D268"/>
      <c r="E268"/>
    </row>
    <row r="269" spans="1:5" x14ac:dyDescent="0.4">
      <c r="A269"/>
      <c r="B269"/>
      <c r="C269"/>
      <c r="D269"/>
      <c r="E269"/>
    </row>
    <row r="270" spans="1:5" x14ac:dyDescent="0.4">
      <c r="A270"/>
      <c r="B270"/>
      <c r="C270"/>
      <c r="D270"/>
      <c r="E270"/>
    </row>
    <row r="271" spans="1:5" x14ac:dyDescent="0.4">
      <c r="A271"/>
      <c r="B271"/>
      <c r="C271"/>
      <c r="D271"/>
      <c r="E271"/>
    </row>
    <row r="272" spans="1:5" x14ac:dyDescent="0.4">
      <c r="A272"/>
      <c r="B272"/>
      <c r="C272"/>
      <c r="D272"/>
      <c r="E272"/>
    </row>
    <row r="273" spans="1:5" x14ac:dyDescent="0.4">
      <c r="A273"/>
      <c r="B273"/>
      <c r="C273"/>
      <c r="D273"/>
      <c r="E273"/>
    </row>
    <row r="274" spans="1:5" x14ac:dyDescent="0.4">
      <c r="A274"/>
      <c r="B274"/>
      <c r="C274"/>
      <c r="D274"/>
      <c r="E274"/>
    </row>
    <row r="275" spans="1:5" x14ac:dyDescent="0.4">
      <c r="A275"/>
      <c r="B275"/>
      <c r="C275"/>
      <c r="D275"/>
      <c r="E275"/>
    </row>
    <row r="276" spans="1:5" x14ac:dyDescent="0.4">
      <c r="A276"/>
      <c r="B276"/>
      <c r="C276"/>
      <c r="D276"/>
      <c r="E276"/>
    </row>
    <row r="277" spans="1:5" x14ac:dyDescent="0.4">
      <c r="A277"/>
      <c r="B277"/>
      <c r="C277"/>
      <c r="D277"/>
      <c r="E277"/>
    </row>
    <row r="278" spans="1:5" x14ac:dyDescent="0.4">
      <c r="A278"/>
      <c r="B278"/>
      <c r="C278"/>
      <c r="D278"/>
      <c r="E278"/>
    </row>
    <row r="279" spans="1:5" x14ac:dyDescent="0.4">
      <c r="A279"/>
      <c r="B279"/>
      <c r="C279"/>
      <c r="D279"/>
      <c r="E279"/>
    </row>
    <row r="280" spans="1:5" x14ac:dyDescent="0.4">
      <c r="A280"/>
      <c r="B280"/>
      <c r="C280"/>
      <c r="D280"/>
      <c r="E280"/>
    </row>
    <row r="281" spans="1:5" x14ac:dyDescent="0.4">
      <c r="A281"/>
      <c r="B281"/>
      <c r="C281"/>
      <c r="D281"/>
      <c r="E281"/>
    </row>
    <row r="282" spans="1:5" x14ac:dyDescent="0.4">
      <c r="A282"/>
      <c r="B282"/>
      <c r="C282"/>
      <c r="D282"/>
      <c r="E282"/>
    </row>
    <row r="283" spans="1:5" x14ac:dyDescent="0.4">
      <c r="A283"/>
      <c r="B283"/>
      <c r="C283"/>
      <c r="D283"/>
      <c r="E283"/>
    </row>
    <row r="284" spans="1:5" x14ac:dyDescent="0.4">
      <c r="A284"/>
      <c r="B284"/>
      <c r="C284"/>
      <c r="D284"/>
      <c r="E284"/>
    </row>
    <row r="285" spans="1:5" x14ac:dyDescent="0.4">
      <c r="A285"/>
      <c r="B285"/>
      <c r="C285"/>
      <c r="D285"/>
      <c r="E285"/>
    </row>
    <row r="286" spans="1:5" x14ac:dyDescent="0.4">
      <c r="A286"/>
      <c r="B286"/>
      <c r="C286"/>
      <c r="D286"/>
      <c r="E286"/>
    </row>
    <row r="287" spans="1:5" x14ac:dyDescent="0.4">
      <c r="A287"/>
      <c r="B287"/>
      <c r="C287"/>
      <c r="D287"/>
      <c r="E287"/>
    </row>
    <row r="288" spans="1:5" x14ac:dyDescent="0.4">
      <c r="A288"/>
      <c r="B288"/>
      <c r="C288"/>
      <c r="D288"/>
      <c r="E288"/>
    </row>
    <row r="289" spans="1:5" x14ac:dyDescent="0.4">
      <c r="A289"/>
      <c r="B289"/>
      <c r="C289"/>
      <c r="D289"/>
      <c r="E289"/>
    </row>
    <row r="290" spans="1:5" x14ac:dyDescent="0.4">
      <c r="A290"/>
      <c r="B290"/>
      <c r="C290"/>
      <c r="D290"/>
      <c r="E290"/>
    </row>
    <row r="291" spans="1:5" x14ac:dyDescent="0.4">
      <c r="A291"/>
      <c r="B291"/>
      <c r="C291"/>
      <c r="D291"/>
      <c r="E291"/>
    </row>
    <row r="292" spans="1:5" x14ac:dyDescent="0.4">
      <c r="A292"/>
      <c r="B292"/>
      <c r="C292"/>
      <c r="D292"/>
      <c r="E292"/>
    </row>
    <row r="293" spans="1:5" x14ac:dyDescent="0.4">
      <c r="A293"/>
      <c r="B293"/>
      <c r="C293"/>
      <c r="D293"/>
      <c r="E293"/>
    </row>
    <row r="294" spans="1:5" x14ac:dyDescent="0.4">
      <c r="A294"/>
      <c r="B294"/>
      <c r="C294"/>
      <c r="D294"/>
      <c r="E294"/>
    </row>
    <row r="295" spans="1:5" x14ac:dyDescent="0.4">
      <c r="A295"/>
      <c r="B295"/>
      <c r="C295"/>
      <c r="D295"/>
      <c r="E295"/>
    </row>
    <row r="296" spans="1:5" x14ac:dyDescent="0.4">
      <c r="A296"/>
      <c r="B296"/>
      <c r="C296"/>
      <c r="D296"/>
      <c r="E296"/>
    </row>
    <row r="297" spans="1:5" x14ac:dyDescent="0.4">
      <c r="A297"/>
      <c r="B297"/>
      <c r="C297"/>
      <c r="D297"/>
      <c r="E297"/>
    </row>
    <row r="298" spans="1:5" x14ac:dyDescent="0.4">
      <c r="A298"/>
      <c r="B298"/>
      <c r="C298"/>
      <c r="D298"/>
      <c r="E298"/>
    </row>
    <row r="299" spans="1:5" x14ac:dyDescent="0.4">
      <c r="A299"/>
      <c r="B299"/>
      <c r="C299"/>
      <c r="D299"/>
      <c r="E299"/>
    </row>
    <row r="300" spans="1:5" x14ac:dyDescent="0.4">
      <c r="A300"/>
      <c r="B300"/>
      <c r="C300"/>
      <c r="D300"/>
      <c r="E300"/>
    </row>
    <row r="301" spans="1:5" x14ac:dyDescent="0.4">
      <c r="A301"/>
      <c r="B301"/>
      <c r="C301"/>
      <c r="D301"/>
      <c r="E301"/>
    </row>
    <row r="302" spans="1:5" x14ac:dyDescent="0.4">
      <c r="A302"/>
      <c r="B302"/>
      <c r="C302"/>
      <c r="D302"/>
      <c r="E302"/>
    </row>
    <row r="303" spans="1:5" x14ac:dyDescent="0.4">
      <c r="A303"/>
      <c r="B303"/>
      <c r="C303"/>
      <c r="D303"/>
      <c r="E303"/>
    </row>
    <row r="304" spans="1:5" x14ac:dyDescent="0.4">
      <c r="A304"/>
      <c r="B304"/>
      <c r="C304"/>
      <c r="D304"/>
      <c r="E304"/>
    </row>
    <row r="305" spans="1:5" x14ac:dyDescent="0.4">
      <c r="A305"/>
      <c r="B305"/>
      <c r="C305"/>
      <c r="D305"/>
      <c r="E305"/>
    </row>
    <row r="306" spans="1:5" x14ac:dyDescent="0.4">
      <c r="A306"/>
      <c r="B306"/>
      <c r="C306"/>
      <c r="D306"/>
      <c r="E306"/>
    </row>
    <row r="307" spans="1:5" x14ac:dyDescent="0.4">
      <c r="A307"/>
      <c r="B307"/>
      <c r="C307"/>
      <c r="D307"/>
      <c r="E307"/>
    </row>
    <row r="308" spans="1:5" x14ac:dyDescent="0.4">
      <c r="A308"/>
      <c r="B308"/>
      <c r="C308"/>
      <c r="D308"/>
      <c r="E308"/>
    </row>
    <row r="309" spans="1:5" x14ac:dyDescent="0.4">
      <c r="A309"/>
      <c r="B309"/>
      <c r="C309"/>
      <c r="D309"/>
      <c r="E309"/>
    </row>
    <row r="310" spans="1:5" x14ac:dyDescent="0.4">
      <c r="A310"/>
      <c r="B310"/>
      <c r="C310"/>
      <c r="D310"/>
      <c r="E310"/>
    </row>
    <row r="311" spans="1:5" x14ac:dyDescent="0.4">
      <c r="A311"/>
      <c r="B311"/>
      <c r="C311"/>
      <c r="D311"/>
      <c r="E311"/>
    </row>
    <row r="312" spans="1:5" x14ac:dyDescent="0.4">
      <c r="A312"/>
      <c r="B312"/>
      <c r="C312"/>
      <c r="D312"/>
      <c r="E312"/>
    </row>
    <row r="313" spans="1:5" x14ac:dyDescent="0.4">
      <c r="A313"/>
      <c r="B313"/>
      <c r="C313"/>
      <c r="D313"/>
      <c r="E313"/>
    </row>
    <row r="314" spans="1:5" x14ac:dyDescent="0.4">
      <c r="A314"/>
      <c r="B314"/>
      <c r="C314"/>
      <c r="D314"/>
      <c r="E314"/>
    </row>
    <row r="315" spans="1:5" x14ac:dyDescent="0.4">
      <c r="A315"/>
      <c r="B315"/>
      <c r="C315"/>
      <c r="D315"/>
      <c r="E315"/>
    </row>
    <row r="316" spans="1:5" x14ac:dyDescent="0.4">
      <c r="A316"/>
      <c r="B316"/>
      <c r="C316"/>
      <c r="D316"/>
      <c r="E316"/>
    </row>
    <row r="317" spans="1:5" x14ac:dyDescent="0.4">
      <c r="A317"/>
      <c r="B317"/>
      <c r="C317"/>
      <c r="D317"/>
      <c r="E317"/>
    </row>
    <row r="318" spans="1:5" x14ac:dyDescent="0.4">
      <c r="A318"/>
      <c r="B318"/>
      <c r="C318"/>
      <c r="D318"/>
      <c r="E318"/>
    </row>
    <row r="319" spans="1:5" x14ac:dyDescent="0.4">
      <c r="A319"/>
      <c r="B319"/>
      <c r="C319"/>
      <c r="D319"/>
      <c r="E319"/>
    </row>
    <row r="320" spans="1:5" x14ac:dyDescent="0.4">
      <c r="A320"/>
      <c r="B320"/>
      <c r="C320"/>
      <c r="D320"/>
      <c r="E320"/>
    </row>
    <row r="321" spans="1:5" x14ac:dyDescent="0.4">
      <c r="A321"/>
      <c r="B321"/>
      <c r="C321"/>
      <c r="D321"/>
      <c r="E321"/>
    </row>
    <row r="322" spans="1:5" x14ac:dyDescent="0.4">
      <c r="A322"/>
      <c r="B322"/>
      <c r="C322"/>
      <c r="D322"/>
      <c r="E322"/>
    </row>
    <row r="323" spans="1:5" x14ac:dyDescent="0.4">
      <c r="A323"/>
      <c r="B323"/>
      <c r="C323"/>
      <c r="D323"/>
      <c r="E323"/>
    </row>
    <row r="324" spans="1:5" x14ac:dyDescent="0.4">
      <c r="A324"/>
      <c r="B324"/>
      <c r="C324"/>
      <c r="D324"/>
      <c r="E324"/>
    </row>
    <row r="325" spans="1:5" x14ac:dyDescent="0.4">
      <c r="A325"/>
      <c r="B325"/>
      <c r="C325"/>
      <c r="D325"/>
      <c r="E325"/>
    </row>
    <row r="326" spans="1:5" x14ac:dyDescent="0.4">
      <c r="A326"/>
      <c r="B326"/>
      <c r="C326"/>
      <c r="D326"/>
      <c r="E326"/>
    </row>
    <row r="327" spans="1:5" x14ac:dyDescent="0.4">
      <c r="A327"/>
      <c r="B327"/>
      <c r="C327"/>
      <c r="D327"/>
      <c r="E327"/>
    </row>
    <row r="328" spans="1:5" x14ac:dyDescent="0.4">
      <c r="A328"/>
      <c r="B328"/>
      <c r="C328"/>
      <c r="D328"/>
      <c r="E328"/>
    </row>
    <row r="329" spans="1:5" x14ac:dyDescent="0.4">
      <c r="A329"/>
      <c r="B329"/>
      <c r="C329"/>
      <c r="D329"/>
      <c r="E329"/>
    </row>
    <row r="330" spans="1:5" x14ac:dyDescent="0.4">
      <c r="A330"/>
      <c r="B330"/>
      <c r="C330"/>
      <c r="D330"/>
      <c r="E330"/>
    </row>
    <row r="331" spans="1:5" x14ac:dyDescent="0.4">
      <c r="A331"/>
      <c r="B331"/>
      <c r="C331"/>
      <c r="D331"/>
      <c r="E331"/>
    </row>
    <row r="332" spans="1:5" x14ac:dyDescent="0.4">
      <c r="A332"/>
      <c r="B332"/>
      <c r="C332"/>
      <c r="D332"/>
      <c r="E332"/>
    </row>
    <row r="333" spans="1:5" x14ac:dyDescent="0.4">
      <c r="A333"/>
      <c r="B333"/>
      <c r="C333"/>
      <c r="D333"/>
      <c r="E333"/>
    </row>
    <row r="334" spans="1:5" x14ac:dyDescent="0.4">
      <c r="A334"/>
      <c r="B334"/>
      <c r="C334"/>
      <c r="D334"/>
      <c r="E334"/>
    </row>
    <row r="335" spans="1:5" x14ac:dyDescent="0.4">
      <c r="A335"/>
      <c r="B335"/>
      <c r="C335"/>
      <c r="D335"/>
      <c r="E335"/>
    </row>
    <row r="336" spans="1:5" x14ac:dyDescent="0.4">
      <c r="A336"/>
      <c r="B336"/>
      <c r="C336"/>
      <c r="D336"/>
      <c r="E336"/>
    </row>
    <row r="337" spans="1:5" x14ac:dyDescent="0.4">
      <c r="A337"/>
      <c r="B337"/>
      <c r="C337"/>
      <c r="D337"/>
      <c r="E337"/>
    </row>
    <row r="338" spans="1:5" x14ac:dyDescent="0.4">
      <c r="A338"/>
      <c r="B338"/>
      <c r="C338"/>
      <c r="D338"/>
      <c r="E338"/>
    </row>
    <row r="339" spans="1:5" x14ac:dyDescent="0.4">
      <c r="A339"/>
      <c r="B339"/>
      <c r="C339"/>
      <c r="D339"/>
      <c r="E339"/>
    </row>
    <row r="340" spans="1:5" x14ac:dyDescent="0.4">
      <c r="A340"/>
      <c r="B340"/>
      <c r="C340"/>
      <c r="D340"/>
      <c r="E340"/>
    </row>
    <row r="341" spans="1:5" x14ac:dyDescent="0.4">
      <c r="A341"/>
      <c r="B341"/>
      <c r="C341"/>
      <c r="D341"/>
      <c r="E341"/>
    </row>
    <row r="342" spans="1:5" x14ac:dyDescent="0.4">
      <c r="A342"/>
      <c r="B342"/>
      <c r="C342"/>
      <c r="D342"/>
      <c r="E342"/>
    </row>
    <row r="343" spans="1:5" x14ac:dyDescent="0.4">
      <c r="A343"/>
      <c r="B343"/>
      <c r="C343"/>
      <c r="D343"/>
      <c r="E343"/>
    </row>
    <row r="344" spans="1:5" x14ac:dyDescent="0.4">
      <c r="A344"/>
      <c r="B344"/>
      <c r="C344"/>
      <c r="D344"/>
      <c r="E344"/>
    </row>
    <row r="345" spans="1:5" x14ac:dyDescent="0.4">
      <c r="A345"/>
      <c r="B345"/>
      <c r="C345"/>
      <c r="D345"/>
      <c r="E345"/>
    </row>
    <row r="346" spans="1:5" x14ac:dyDescent="0.4">
      <c r="A346"/>
      <c r="B346"/>
      <c r="C346"/>
      <c r="D346"/>
      <c r="E346"/>
    </row>
    <row r="347" spans="1:5" x14ac:dyDescent="0.4">
      <c r="A347"/>
      <c r="B347"/>
      <c r="C347"/>
      <c r="D347"/>
      <c r="E347"/>
    </row>
    <row r="348" spans="1:5" x14ac:dyDescent="0.4">
      <c r="A348"/>
      <c r="B348"/>
      <c r="C348"/>
      <c r="D348"/>
      <c r="E348"/>
    </row>
    <row r="349" spans="1:5" x14ac:dyDescent="0.4">
      <c r="A349"/>
      <c r="B349"/>
      <c r="C349"/>
      <c r="D349"/>
      <c r="E349"/>
    </row>
    <row r="350" spans="1:5" x14ac:dyDescent="0.4">
      <c r="A350"/>
      <c r="B350"/>
      <c r="C350"/>
      <c r="D350"/>
      <c r="E350"/>
    </row>
    <row r="351" spans="1:5" x14ac:dyDescent="0.4">
      <c r="A351"/>
      <c r="B351"/>
      <c r="C351"/>
      <c r="D351"/>
      <c r="E351"/>
    </row>
    <row r="352" spans="1:5" x14ac:dyDescent="0.4">
      <c r="A352"/>
      <c r="B352"/>
      <c r="C352"/>
      <c r="D352"/>
      <c r="E352"/>
    </row>
    <row r="353" spans="1:5" x14ac:dyDescent="0.4">
      <c r="A353"/>
      <c r="B353"/>
      <c r="C353"/>
      <c r="D353"/>
      <c r="E353"/>
    </row>
    <row r="354" spans="1:5" x14ac:dyDescent="0.4">
      <c r="A354"/>
      <c r="B354"/>
      <c r="C354"/>
      <c r="D354"/>
      <c r="E354"/>
    </row>
    <row r="355" spans="1:5" x14ac:dyDescent="0.4">
      <c r="A355"/>
      <c r="B355"/>
      <c r="C355"/>
      <c r="D355"/>
      <c r="E355"/>
    </row>
    <row r="356" spans="1:5" x14ac:dyDescent="0.4">
      <c r="A356"/>
      <c r="B356"/>
      <c r="C356"/>
      <c r="D356"/>
      <c r="E356"/>
    </row>
    <row r="357" spans="1:5" x14ac:dyDescent="0.4">
      <c r="A357"/>
      <c r="B357"/>
      <c r="C357"/>
      <c r="D357"/>
      <c r="E357"/>
    </row>
    <row r="358" spans="1:5" x14ac:dyDescent="0.4">
      <c r="A358"/>
      <c r="B358"/>
      <c r="C358"/>
      <c r="D358"/>
      <c r="E358"/>
    </row>
    <row r="359" spans="1:5" x14ac:dyDescent="0.4">
      <c r="A359"/>
      <c r="B359"/>
      <c r="C359"/>
      <c r="D359"/>
      <c r="E359"/>
    </row>
    <row r="360" spans="1:5" x14ac:dyDescent="0.4">
      <c r="A360"/>
      <c r="B360"/>
      <c r="C360"/>
      <c r="D360"/>
      <c r="E360"/>
    </row>
    <row r="361" spans="1:5" x14ac:dyDescent="0.4">
      <c r="A361"/>
      <c r="B361"/>
      <c r="C361"/>
      <c r="D361"/>
      <c r="E361"/>
    </row>
    <row r="362" spans="1:5" x14ac:dyDescent="0.4">
      <c r="A362"/>
      <c r="B362"/>
      <c r="C362"/>
      <c r="D362"/>
      <c r="E362"/>
    </row>
    <row r="363" spans="1:5" x14ac:dyDescent="0.4">
      <c r="A363"/>
      <c r="B363"/>
      <c r="C363"/>
      <c r="D363"/>
      <c r="E363"/>
    </row>
    <row r="364" spans="1:5" x14ac:dyDescent="0.4">
      <c r="A364"/>
      <c r="B364"/>
      <c r="C364"/>
      <c r="D364"/>
      <c r="E364"/>
    </row>
    <row r="365" spans="1:5" x14ac:dyDescent="0.4">
      <c r="A365"/>
      <c r="B365"/>
      <c r="C365"/>
      <c r="D365"/>
      <c r="E365"/>
    </row>
    <row r="366" spans="1:5" x14ac:dyDescent="0.4">
      <c r="A366"/>
      <c r="B366"/>
      <c r="C366"/>
      <c r="D366"/>
      <c r="E366"/>
    </row>
    <row r="367" spans="1:5" x14ac:dyDescent="0.4">
      <c r="A367"/>
      <c r="B367"/>
      <c r="C367"/>
      <c r="D367"/>
      <c r="E367"/>
    </row>
    <row r="368" spans="1:5" x14ac:dyDescent="0.4">
      <c r="A368"/>
      <c r="B368"/>
      <c r="C368"/>
      <c r="D368"/>
      <c r="E368"/>
    </row>
    <row r="369" spans="1:5" x14ac:dyDescent="0.4">
      <c r="A369"/>
      <c r="B369"/>
      <c r="C369"/>
      <c r="D369"/>
      <c r="E369"/>
    </row>
    <row r="370" spans="1:5" x14ac:dyDescent="0.4">
      <c r="A370"/>
      <c r="B370"/>
      <c r="C370"/>
      <c r="D370"/>
      <c r="E370"/>
    </row>
    <row r="371" spans="1:5" x14ac:dyDescent="0.4">
      <c r="A371"/>
      <c r="B371"/>
      <c r="C371"/>
      <c r="D371"/>
      <c r="E371"/>
    </row>
    <row r="372" spans="1:5" x14ac:dyDescent="0.4">
      <c r="A372"/>
      <c r="B372"/>
      <c r="C372"/>
      <c r="D372"/>
      <c r="E372"/>
    </row>
    <row r="373" spans="1:5" x14ac:dyDescent="0.4">
      <c r="A373"/>
      <c r="B373"/>
      <c r="C373"/>
      <c r="D373"/>
      <c r="E373"/>
    </row>
    <row r="374" spans="1:5" x14ac:dyDescent="0.4">
      <c r="A374"/>
      <c r="B374"/>
      <c r="C374"/>
      <c r="D374"/>
      <c r="E374"/>
    </row>
    <row r="375" spans="1:5" x14ac:dyDescent="0.4">
      <c r="A375"/>
      <c r="B375"/>
      <c r="C375"/>
      <c r="D375"/>
      <c r="E375"/>
    </row>
    <row r="376" spans="1:5" x14ac:dyDescent="0.4">
      <c r="A376"/>
      <c r="B376"/>
      <c r="C376"/>
      <c r="D376"/>
      <c r="E376"/>
    </row>
    <row r="377" spans="1:5" x14ac:dyDescent="0.4">
      <c r="A377"/>
      <c r="B377"/>
      <c r="C377"/>
      <c r="D377"/>
      <c r="E377"/>
    </row>
    <row r="378" spans="1:5" x14ac:dyDescent="0.4">
      <c r="A378"/>
      <c r="B378"/>
      <c r="C378"/>
      <c r="D378"/>
      <c r="E378"/>
    </row>
    <row r="379" spans="1:5" x14ac:dyDescent="0.4">
      <c r="A379"/>
      <c r="B379"/>
      <c r="C379"/>
      <c r="D379"/>
      <c r="E379"/>
    </row>
    <row r="380" spans="1:5" x14ac:dyDescent="0.4">
      <c r="A380"/>
      <c r="B380"/>
      <c r="C380"/>
      <c r="D380"/>
      <c r="E380"/>
    </row>
    <row r="381" spans="1:5" x14ac:dyDescent="0.4">
      <c r="A381"/>
      <c r="B381"/>
      <c r="C381"/>
      <c r="D381"/>
      <c r="E381"/>
    </row>
    <row r="382" spans="1:5" x14ac:dyDescent="0.4">
      <c r="A382"/>
      <c r="B382"/>
      <c r="C382"/>
      <c r="D382"/>
      <c r="E382"/>
    </row>
    <row r="383" spans="1:5" x14ac:dyDescent="0.4">
      <c r="A383"/>
      <c r="B383"/>
      <c r="C383"/>
      <c r="D383"/>
      <c r="E383"/>
    </row>
    <row r="384" spans="1:5" x14ac:dyDescent="0.4">
      <c r="A384"/>
      <c r="B384"/>
      <c r="C384"/>
      <c r="D384"/>
      <c r="E384"/>
    </row>
    <row r="385" spans="1:5" x14ac:dyDescent="0.4">
      <c r="A385"/>
      <c r="B385"/>
      <c r="C385"/>
      <c r="D385"/>
      <c r="E385"/>
    </row>
    <row r="386" spans="1:5" x14ac:dyDescent="0.4">
      <c r="A386"/>
      <c r="B386"/>
      <c r="C386"/>
      <c r="D386"/>
      <c r="E386"/>
    </row>
    <row r="387" spans="1:5" x14ac:dyDescent="0.4">
      <c r="A387"/>
      <c r="B387"/>
      <c r="C387"/>
      <c r="D387"/>
      <c r="E387"/>
    </row>
    <row r="388" spans="1:5" x14ac:dyDescent="0.4">
      <c r="A388"/>
      <c r="B388"/>
      <c r="C388"/>
      <c r="D388"/>
      <c r="E388"/>
    </row>
    <row r="389" spans="1:5" x14ac:dyDescent="0.4">
      <c r="A389"/>
      <c r="B389"/>
      <c r="C389"/>
      <c r="D389"/>
      <c r="E389"/>
    </row>
    <row r="390" spans="1:5" x14ac:dyDescent="0.4">
      <c r="A390"/>
      <c r="B390"/>
      <c r="C390"/>
      <c r="D390"/>
      <c r="E390"/>
    </row>
    <row r="391" spans="1:5" x14ac:dyDescent="0.4">
      <c r="A391"/>
      <c r="B391"/>
      <c r="C391"/>
      <c r="D391"/>
      <c r="E391"/>
    </row>
    <row r="392" spans="1:5" x14ac:dyDescent="0.4">
      <c r="A392"/>
      <c r="B392"/>
      <c r="C392"/>
      <c r="D392"/>
      <c r="E392"/>
    </row>
    <row r="393" spans="1:5" x14ac:dyDescent="0.4">
      <c r="A393"/>
      <c r="B393"/>
      <c r="C393"/>
      <c r="D393"/>
      <c r="E393"/>
    </row>
    <row r="394" spans="1:5" x14ac:dyDescent="0.4">
      <c r="A394"/>
      <c r="B394"/>
      <c r="C394"/>
      <c r="D394"/>
      <c r="E394"/>
    </row>
    <row r="395" spans="1:5" x14ac:dyDescent="0.4">
      <c r="A395"/>
      <c r="B395"/>
      <c r="C395"/>
      <c r="D395"/>
      <c r="E395"/>
    </row>
    <row r="396" spans="1:5" x14ac:dyDescent="0.4">
      <c r="A396"/>
      <c r="B396"/>
      <c r="C396"/>
      <c r="D396"/>
      <c r="E396"/>
    </row>
    <row r="397" spans="1:5" x14ac:dyDescent="0.4">
      <c r="A397"/>
      <c r="B397"/>
      <c r="C397"/>
      <c r="D397"/>
      <c r="E397"/>
    </row>
    <row r="398" spans="1:5" x14ac:dyDescent="0.4">
      <c r="A398"/>
      <c r="B398"/>
      <c r="C398"/>
      <c r="D398"/>
      <c r="E398"/>
    </row>
    <row r="399" spans="1:5" x14ac:dyDescent="0.4">
      <c r="A399"/>
      <c r="B399"/>
      <c r="C399"/>
      <c r="D399"/>
      <c r="E399"/>
    </row>
    <row r="400" spans="1:5" x14ac:dyDescent="0.4">
      <c r="A400"/>
      <c r="B400"/>
      <c r="C400"/>
      <c r="D400"/>
      <c r="E400"/>
    </row>
    <row r="401" spans="1:5" x14ac:dyDescent="0.4">
      <c r="A401"/>
      <c r="B401"/>
      <c r="C401"/>
      <c r="D401"/>
      <c r="E401"/>
    </row>
    <row r="402" spans="1:5" x14ac:dyDescent="0.4">
      <c r="A402"/>
      <c r="B402"/>
      <c r="C402"/>
      <c r="D402"/>
      <c r="E402"/>
    </row>
    <row r="403" spans="1:5" x14ac:dyDescent="0.4">
      <c r="A403"/>
      <c r="B403"/>
      <c r="C403"/>
      <c r="D403"/>
      <c r="E403"/>
    </row>
    <row r="404" spans="1:5" x14ac:dyDescent="0.4">
      <c r="A404"/>
      <c r="B404"/>
      <c r="C404"/>
      <c r="D404"/>
      <c r="E404"/>
    </row>
    <row r="405" spans="1:5" x14ac:dyDescent="0.4">
      <c r="A405"/>
      <c r="B405"/>
      <c r="C405"/>
      <c r="D405"/>
      <c r="E405"/>
    </row>
    <row r="406" spans="1:5" x14ac:dyDescent="0.4">
      <c r="A406"/>
      <c r="B406"/>
      <c r="C406"/>
      <c r="D406"/>
      <c r="E406"/>
    </row>
    <row r="407" spans="1:5" x14ac:dyDescent="0.4">
      <c r="A407"/>
      <c r="B407"/>
      <c r="C407"/>
      <c r="D407"/>
      <c r="E407"/>
    </row>
    <row r="408" spans="1:5" x14ac:dyDescent="0.4">
      <c r="A408"/>
      <c r="B408"/>
      <c r="C408"/>
      <c r="D408"/>
      <c r="E408"/>
    </row>
    <row r="409" spans="1:5" x14ac:dyDescent="0.4">
      <c r="A409"/>
      <c r="B409"/>
      <c r="C409"/>
      <c r="D409"/>
      <c r="E409"/>
    </row>
    <row r="410" spans="1:5" x14ac:dyDescent="0.4">
      <c r="A410"/>
      <c r="B410"/>
      <c r="C410"/>
      <c r="D410"/>
      <c r="E410"/>
    </row>
    <row r="411" spans="1:5" x14ac:dyDescent="0.4">
      <c r="A411"/>
      <c r="B411"/>
      <c r="C411"/>
      <c r="D411"/>
      <c r="E411"/>
    </row>
    <row r="412" spans="1:5" x14ac:dyDescent="0.4">
      <c r="A412"/>
      <c r="B412"/>
      <c r="C412"/>
      <c r="D412"/>
      <c r="E412"/>
    </row>
    <row r="413" spans="1:5" x14ac:dyDescent="0.4">
      <c r="A413"/>
      <c r="B413"/>
      <c r="C413"/>
      <c r="D413"/>
      <c r="E413"/>
    </row>
    <row r="414" spans="1:5" x14ac:dyDescent="0.4">
      <c r="A414"/>
      <c r="B414"/>
      <c r="C414"/>
      <c r="D414"/>
      <c r="E414"/>
    </row>
    <row r="415" spans="1:5" x14ac:dyDescent="0.4">
      <c r="A415"/>
      <c r="B415"/>
      <c r="C415"/>
      <c r="D415"/>
      <c r="E415"/>
    </row>
    <row r="416" spans="1:5" x14ac:dyDescent="0.4">
      <c r="A416"/>
      <c r="B416"/>
      <c r="C416"/>
      <c r="D416"/>
      <c r="E416"/>
    </row>
    <row r="417" spans="1:5" x14ac:dyDescent="0.4">
      <c r="A417"/>
      <c r="B417"/>
      <c r="C417"/>
      <c r="D417"/>
      <c r="E417"/>
    </row>
    <row r="418" spans="1:5" x14ac:dyDescent="0.4">
      <c r="A418"/>
      <c r="B418"/>
      <c r="C418"/>
      <c r="D418"/>
      <c r="E418"/>
    </row>
    <row r="419" spans="1:5" x14ac:dyDescent="0.4">
      <c r="A419"/>
      <c r="B419"/>
      <c r="C419"/>
      <c r="D419"/>
      <c r="E419"/>
    </row>
    <row r="420" spans="1:5" x14ac:dyDescent="0.4">
      <c r="A420"/>
      <c r="B420"/>
      <c r="C420"/>
      <c r="D420"/>
      <c r="E420"/>
    </row>
    <row r="421" spans="1:5" x14ac:dyDescent="0.4">
      <c r="A421"/>
      <c r="B421"/>
      <c r="C421"/>
      <c r="D421"/>
      <c r="E421"/>
    </row>
    <row r="422" spans="1:5" x14ac:dyDescent="0.4">
      <c r="A422"/>
      <c r="B422"/>
      <c r="C422"/>
      <c r="D422"/>
      <c r="E422"/>
    </row>
    <row r="423" spans="1:5" x14ac:dyDescent="0.4">
      <c r="A423"/>
      <c r="B423"/>
      <c r="C423"/>
      <c r="D423"/>
      <c r="E423"/>
    </row>
    <row r="424" spans="1:5" x14ac:dyDescent="0.4">
      <c r="A424"/>
      <c r="B424"/>
      <c r="C424"/>
      <c r="D424"/>
      <c r="E424"/>
    </row>
    <row r="425" spans="1:5" x14ac:dyDescent="0.4">
      <c r="A425"/>
      <c r="B425"/>
      <c r="C425"/>
      <c r="D425"/>
      <c r="E425"/>
    </row>
    <row r="426" spans="1:5" x14ac:dyDescent="0.4">
      <c r="A426"/>
      <c r="B426"/>
      <c r="C426"/>
      <c r="D426"/>
      <c r="E426"/>
    </row>
    <row r="427" spans="1:5" x14ac:dyDescent="0.4">
      <c r="A427"/>
      <c r="B427"/>
      <c r="C427"/>
      <c r="D427"/>
      <c r="E427"/>
    </row>
    <row r="428" spans="1:5" x14ac:dyDescent="0.4">
      <c r="A428"/>
      <c r="B428"/>
      <c r="C428"/>
      <c r="D428"/>
      <c r="E428"/>
    </row>
    <row r="429" spans="1:5" x14ac:dyDescent="0.4">
      <c r="A429"/>
      <c r="B429"/>
      <c r="C429"/>
      <c r="D429"/>
      <c r="E429"/>
    </row>
    <row r="430" spans="1:5" x14ac:dyDescent="0.4">
      <c r="A430"/>
      <c r="B430"/>
      <c r="C430"/>
      <c r="D430"/>
      <c r="E430"/>
    </row>
    <row r="431" spans="1:5" x14ac:dyDescent="0.4">
      <c r="A431"/>
      <c r="B431"/>
      <c r="C431"/>
      <c r="D431"/>
      <c r="E431"/>
    </row>
    <row r="432" spans="1:5" x14ac:dyDescent="0.4">
      <c r="A432"/>
      <c r="B432"/>
      <c r="C432"/>
      <c r="D432"/>
      <c r="E432"/>
    </row>
    <row r="433" spans="1:5" x14ac:dyDescent="0.4">
      <c r="A433"/>
      <c r="B433"/>
      <c r="C433"/>
      <c r="D433"/>
      <c r="E433"/>
    </row>
    <row r="434" spans="1:5" x14ac:dyDescent="0.4">
      <c r="A434"/>
      <c r="B434"/>
      <c r="C434"/>
      <c r="D434"/>
      <c r="E434"/>
    </row>
    <row r="435" spans="1:5" x14ac:dyDescent="0.4">
      <c r="A435"/>
      <c r="B435"/>
      <c r="C435"/>
      <c r="D435"/>
      <c r="E435"/>
    </row>
    <row r="436" spans="1:5" x14ac:dyDescent="0.4">
      <c r="A436"/>
      <c r="B436"/>
      <c r="C436"/>
      <c r="D436"/>
      <c r="E436"/>
    </row>
    <row r="437" spans="1:5" x14ac:dyDescent="0.4">
      <c r="A437"/>
      <c r="B437"/>
      <c r="C437"/>
      <c r="D437"/>
      <c r="E437"/>
    </row>
    <row r="438" spans="1:5" x14ac:dyDescent="0.4">
      <c r="A438"/>
      <c r="B438"/>
      <c r="C438"/>
      <c r="D438"/>
      <c r="E438"/>
    </row>
    <row r="439" spans="1:5" x14ac:dyDescent="0.4">
      <c r="A439"/>
      <c r="B439"/>
      <c r="C439"/>
      <c r="D439"/>
      <c r="E439"/>
    </row>
    <row r="440" spans="1:5" x14ac:dyDescent="0.4">
      <c r="A440"/>
      <c r="B440"/>
      <c r="C440"/>
      <c r="D440"/>
      <c r="E440"/>
    </row>
    <row r="441" spans="1:5" x14ac:dyDescent="0.4">
      <c r="A441"/>
      <c r="B441"/>
      <c r="C441"/>
      <c r="D441"/>
      <c r="E441"/>
    </row>
    <row r="442" spans="1:5" x14ac:dyDescent="0.4">
      <c r="A442"/>
      <c r="B442"/>
      <c r="C442"/>
      <c r="D442"/>
      <c r="E442"/>
    </row>
    <row r="443" spans="1:5" x14ac:dyDescent="0.4">
      <c r="A443"/>
      <c r="B443"/>
      <c r="C443"/>
      <c r="D443"/>
      <c r="E443"/>
    </row>
    <row r="444" spans="1:5" x14ac:dyDescent="0.4">
      <c r="A444"/>
      <c r="B444"/>
      <c r="C444"/>
      <c r="D444"/>
      <c r="E444"/>
    </row>
    <row r="445" spans="1:5" x14ac:dyDescent="0.4">
      <c r="A445"/>
      <c r="B445"/>
      <c r="C445"/>
      <c r="D445"/>
      <c r="E445"/>
    </row>
    <row r="446" spans="1:5" x14ac:dyDescent="0.4">
      <c r="A446"/>
      <c r="B446"/>
      <c r="C446"/>
      <c r="D446"/>
      <c r="E446"/>
    </row>
    <row r="447" spans="1:5" x14ac:dyDescent="0.4">
      <c r="A447"/>
      <c r="B447"/>
      <c r="C447"/>
      <c r="D447"/>
      <c r="E447"/>
    </row>
    <row r="448" spans="1:5" x14ac:dyDescent="0.4">
      <c r="A448"/>
      <c r="B448"/>
      <c r="C448"/>
      <c r="D448"/>
      <c r="E448"/>
    </row>
    <row r="449" spans="1:5" x14ac:dyDescent="0.4">
      <c r="A449"/>
      <c r="B449"/>
      <c r="C449"/>
      <c r="D449"/>
      <c r="E449"/>
    </row>
    <row r="450" spans="1:5" x14ac:dyDescent="0.4">
      <c r="A450"/>
      <c r="B450"/>
      <c r="C450"/>
      <c r="D450"/>
      <c r="E450"/>
    </row>
    <row r="451" spans="1:5" x14ac:dyDescent="0.4">
      <c r="A451"/>
      <c r="B451"/>
      <c r="C451"/>
      <c r="D451"/>
      <c r="E451"/>
    </row>
    <row r="452" spans="1:5" x14ac:dyDescent="0.4">
      <c r="A452"/>
      <c r="B452"/>
      <c r="C452"/>
      <c r="D452"/>
      <c r="E452"/>
    </row>
    <row r="453" spans="1:5" x14ac:dyDescent="0.4">
      <c r="A453"/>
      <c r="B453"/>
      <c r="C453"/>
      <c r="D453"/>
      <c r="E453"/>
    </row>
    <row r="454" spans="1:5" x14ac:dyDescent="0.4">
      <c r="A454"/>
      <c r="B454"/>
      <c r="C454"/>
      <c r="D454"/>
      <c r="E454"/>
    </row>
    <row r="455" spans="1:5" x14ac:dyDescent="0.4">
      <c r="A455"/>
      <c r="B455"/>
      <c r="C455"/>
      <c r="D455"/>
      <c r="E455"/>
    </row>
    <row r="456" spans="1:5" x14ac:dyDescent="0.4">
      <c r="A456"/>
      <c r="B456"/>
      <c r="C456"/>
      <c r="D456"/>
      <c r="E456"/>
    </row>
    <row r="457" spans="1:5" x14ac:dyDescent="0.4">
      <c r="A457"/>
      <c r="B457"/>
      <c r="C457"/>
      <c r="D457"/>
      <c r="E457"/>
    </row>
    <row r="458" spans="1:5" x14ac:dyDescent="0.4">
      <c r="A458"/>
      <c r="B458"/>
      <c r="C458"/>
      <c r="D458"/>
      <c r="E458"/>
    </row>
    <row r="459" spans="1:5" x14ac:dyDescent="0.4">
      <c r="A459"/>
      <c r="B459"/>
      <c r="C459"/>
      <c r="D459"/>
      <c r="E459"/>
    </row>
    <row r="460" spans="1:5" x14ac:dyDescent="0.4">
      <c r="A460"/>
      <c r="B460"/>
      <c r="C460"/>
      <c r="D460"/>
      <c r="E460"/>
    </row>
    <row r="461" spans="1:5" x14ac:dyDescent="0.4">
      <c r="A461"/>
      <c r="B461"/>
      <c r="C461"/>
      <c r="D461"/>
      <c r="E461"/>
    </row>
    <row r="462" spans="1:5" x14ac:dyDescent="0.4">
      <c r="A462"/>
      <c r="B462"/>
      <c r="C462"/>
      <c r="D462"/>
      <c r="E462"/>
    </row>
    <row r="463" spans="1:5" x14ac:dyDescent="0.4">
      <c r="A463"/>
      <c r="B463"/>
      <c r="C463"/>
      <c r="D463"/>
      <c r="E463"/>
    </row>
    <row r="464" spans="1:5" x14ac:dyDescent="0.4">
      <c r="A464"/>
      <c r="B464"/>
      <c r="C464"/>
      <c r="D464"/>
      <c r="E464"/>
    </row>
    <row r="465" spans="1:5" x14ac:dyDescent="0.4">
      <c r="A465"/>
      <c r="B465"/>
      <c r="C465"/>
      <c r="D465"/>
      <c r="E465"/>
    </row>
    <row r="466" spans="1:5" x14ac:dyDescent="0.4">
      <c r="A466"/>
      <c r="B466"/>
      <c r="C466"/>
      <c r="D466"/>
      <c r="E466"/>
    </row>
    <row r="467" spans="1:5" x14ac:dyDescent="0.4">
      <c r="A467"/>
      <c r="B467"/>
      <c r="C467"/>
      <c r="D467"/>
      <c r="E467"/>
    </row>
    <row r="468" spans="1:5" x14ac:dyDescent="0.4">
      <c r="A468"/>
      <c r="B468"/>
      <c r="C468"/>
      <c r="D468"/>
      <c r="E468"/>
    </row>
    <row r="469" spans="1:5" x14ac:dyDescent="0.4">
      <c r="A469"/>
      <c r="B469"/>
      <c r="C469"/>
      <c r="D469"/>
      <c r="E469"/>
    </row>
    <row r="470" spans="1:5" x14ac:dyDescent="0.4">
      <c r="A470"/>
      <c r="B470"/>
      <c r="C470"/>
      <c r="D470"/>
      <c r="E470"/>
    </row>
    <row r="471" spans="1:5" x14ac:dyDescent="0.4">
      <c r="A471"/>
      <c r="B471"/>
      <c r="C471"/>
      <c r="D471"/>
      <c r="E471"/>
    </row>
    <row r="472" spans="1:5" x14ac:dyDescent="0.4">
      <c r="A472"/>
      <c r="B472"/>
      <c r="C472"/>
      <c r="D472"/>
      <c r="E472"/>
    </row>
    <row r="473" spans="1:5" x14ac:dyDescent="0.4">
      <c r="A473"/>
      <c r="B473"/>
      <c r="C473"/>
      <c r="D473"/>
      <c r="E473"/>
    </row>
    <row r="474" spans="1:5" x14ac:dyDescent="0.4">
      <c r="A474"/>
      <c r="B474"/>
      <c r="C474"/>
      <c r="D474"/>
      <c r="E474"/>
    </row>
    <row r="475" spans="1:5" x14ac:dyDescent="0.4">
      <c r="A475"/>
      <c r="B475"/>
      <c r="C475"/>
      <c r="D475"/>
      <c r="E475"/>
    </row>
    <row r="476" spans="1:5" x14ac:dyDescent="0.4">
      <c r="A476"/>
      <c r="B476"/>
      <c r="C476"/>
      <c r="D476"/>
      <c r="E476"/>
    </row>
    <row r="477" spans="1:5" x14ac:dyDescent="0.4">
      <c r="A477"/>
      <c r="B477"/>
      <c r="C477"/>
      <c r="D477"/>
      <c r="E477"/>
    </row>
    <row r="478" spans="1:5" x14ac:dyDescent="0.4">
      <c r="A478"/>
      <c r="B478"/>
      <c r="C478"/>
      <c r="D478"/>
      <c r="E478"/>
    </row>
    <row r="479" spans="1:5" x14ac:dyDescent="0.4">
      <c r="A479"/>
      <c r="B479"/>
      <c r="C479"/>
      <c r="D479"/>
      <c r="E479"/>
    </row>
    <row r="480" spans="1:5" x14ac:dyDescent="0.4">
      <c r="A480"/>
      <c r="B480"/>
      <c r="C480"/>
      <c r="D480"/>
      <c r="E480"/>
    </row>
    <row r="481" spans="1:5" x14ac:dyDescent="0.4">
      <c r="A481"/>
      <c r="B481"/>
      <c r="C481"/>
      <c r="D481"/>
      <c r="E481"/>
    </row>
    <row r="482" spans="1:5" x14ac:dyDescent="0.4">
      <c r="A482"/>
      <c r="B482"/>
      <c r="C482"/>
      <c r="D482"/>
      <c r="E482"/>
    </row>
    <row r="483" spans="1:5" x14ac:dyDescent="0.4">
      <c r="A483"/>
      <c r="B483"/>
      <c r="C483"/>
      <c r="D483"/>
      <c r="E483"/>
    </row>
    <row r="484" spans="1:5" x14ac:dyDescent="0.4">
      <c r="A484"/>
      <c r="B484"/>
      <c r="C484"/>
      <c r="D484"/>
      <c r="E484"/>
    </row>
    <row r="485" spans="1:5" x14ac:dyDescent="0.4">
      <c r="A485"/>
      <c r="B485"/>
      <c r="C485"/>
      <c r="D485"/>
      <c r="E485"/>
    </row>
    <row r="486" spans="1:5" x14ac:dyDescent="0.4">
      <c r="A486"/>
      <c r="B486"/>
      <c r="C486"/>
      <c r="D486"/>
      <c r="E486"/>
    </row>
    <row r="487" spans="1:5" x14ac:dyDescent="0.4">
      <c r="A487"/>
      <c r="B487"/>
      <c r="C487"/>
      <c r="D487"/>
      <c r="E487"/>
    </row>
    <row r="488" spans="1:5" x14ac:dyDescent="0.4">
      <c r="A488"/>
      <c r="B488"/>
      <c r="C488"/>
      <c r="D488"/>
      <c r="E488"/>
    </row>
    <row r="489" spans="1:5" x14ac:dyDescent="0.4">
      <c r="A489"/>
      <c r="B489"/>
      <c r="C489"/>
      <c r="D489"/>
      <c r="E489"/>
    </row>
    <row r="490" spans="1:5" x14ac:dyDescent="0.4">
      <c r="A490"/>
      <c r="B490"/>
      <c r="C490"/>
      <c r="D490"/>
      <c r="E490"/>
    </row>
    <row r="491" spans="1:5" x14ac:dyDescent="0.4">
      <c r="A491"/>
      <c r="B491"/>
      <c r="C491"/>
      <c r="D491"/>
      <c r="E491"/>
    </row>
    <row r="492" spans="1:5" x14ac:dyDescent="0.4">
      <c r="A492"/>
      <c r="B492"/>
      <c r="C492"/>
      <c r="D492"/>
      <c r="E492"/>
    </row>
    <row r="493" spans="1:5" x14ac:dyDescent="0.4">
      <c r="A493"/>
      <c r="B493"/>
      <c r="C493"/>
      <c r="D493"/>
      <c r="E493"/>
    </row>
    <row r="494" spans="1:5" x14ac:dyDescent="0.4">
      <c r="A494"/>
      <c r="B494"/>
      <c r="C494"/>
      <c r="D494"/>
      <c r="E494"/>
    </row>
    <row r="495" spans="1:5" x14ac:dyDescent="0.4">
      <c r="A495"/>
      <c r="B495"/>
      <c r="C495"/>
      <c r="D495"/>
      <c r="E495"/>
    </row>
    <row r="496" spans="1:5" x14ac:dyDescent="0.4">
      <c r="A496"/>
      <c r="B496"/>
      <c r="C496"/>
      <c r="D496"/>
      <c r="E496"/>
    </row>
    <row r="497" spans="1:5" x14ac:dyDescent="0.4">
      <c r="A497"/>
      <c r="B497"/>
      <c r="C497"/>
      <c r="D497"/>
      <c r="E497"/>
    </row>
    <row r="498" spans="1:5" x14ac:dyDescent="0.4">
      <c r="A498"/>
      <c r="B498"/>
      <c r="C498"/>
      <c r="D498"/>
      <c r="E498"/>
    </row>
    <row r="499" spans="1:5" x14ac:dyDescent="0.4">
      <c r="A499"/>
      <c r="B499"/>
      <c r="C499"/>
      <c r="D499"/>
      <c r="E499"/>
    </row>
    <row r="500" spans="1:5" x14ac:dyDescent="0.4">
      <c r="A500"/>
      <c r="B500"/>
      <c r="C500"/>
      <c r="D500"/>
      <c r="E500"/>
    </row>
    <row r="501" spans="1:5" x14ac:dyDescent="0.4">
      <c r="A501"/>
      <c r="B501"/>
      <c r="C501"/>
      <c r="D501"/>
      <c r="E501"/>
    </row>
    <row r="502" spans="1:5" x14ac:dyDescent="0.4">
      <c r="A502"/>
      <c r="B502"/>
      <c r="C502"/>
      <c r="D502"/>
      <c r="E502"/>
    </row>
    <row r="503" spans="1:5" x14ac:dyDescent="0.4">
      <c r="A503"/>
      <c r="B503"/>
      <c r="C503"/>
      <c r="D503"/>
      <c r="E503"/>
    </row>
    <row r="504" spans="1:5" x14ac:dyDescent="0.4">
      <c r="A504"/>
      <c r="B504"/>
      <c r="C504"/>
      <c r="D504"/>
      <c r="E504"/>
    </row>
    <row r="505" spans="1:5" x14ac:dyDescent="0.4">
      <c r="A505"/>
      <c r="B505"/>
      <c r="C505"/>
      <c r="D505"/>
      <c r="E505"/>
    </row>
    <row r="506" spans="1:5" x14ac:dyDescent="0.4">
      <c r="A506"/>
      <c r="B506"/>
      <c r="C506"/>
      <c r="D506"/>
      <c r="E506"/>
    </row>
    <row r="507" spans="1:5" x14ac:dyDescent="0.4">
      <c r="A507"/>
      <c r="B507"/>
      <c r="C507"/>
      <c r="D507"/>
      <c r="E507"/>
    </row>
    <row r="508" spans="1:5" x14ac:dyDescent="0.4">
      <c r="A508"/>
      <c r="B508"/>
      <c r="C508"/>
      <c r="D508"/>
      <c r="E508"/>
    </row>
    <row r="509" spans="1:5" x14ac:dyDescent="0.4">
      <c r="A509"/>
      <c r="B509"/>
      <c r="C509"/>
      <c r="D509"/>
      <c r="E509"/>
    </row>
    <row r="510" spans="1:5" x14ac:dyDescent="0.4">
      <c r="A510"/>
      <c r="B510"/>
      <c r="C510"/>
      <c r="D510"/>
      <c r="E510"/>
    </row>
    <row r="511" spans="1:5" x14ac:dyDescent="0.4">
      <c r="A511"/>
      <c r="B511"/>
      <c r="C511"/>
      <c r="D511"/>
      <c r="E511"/>
    </row>
    <row r="512" spans="1:5" x14ac:dyDescent="0.4">
      <c r="A512"/>
      <c r="B512"/>
      <c r="C512"/>
      <c r="D512"/>
      <c r="E512"/>
    </row>
    <row r="513" spans="1:5" x14ac:dyDescent="0.4">
      <c r="A513"/>
      <c r="B513"/>
      <c r="C513"/>
      <c r="D513"/>
      <c r="E513"/>
    </row>
    <row r="514" spans="1:5" x14ac:dyDescent="0.4">
      <c r="A514"/>
      <c r="B514"/>
      <c r="C514"/>
      <c r="D514"/>
      <c r="E514"/>
    </row>
    <row r="515" spans="1:5" x14ac:dyDescent="0.4">
      <c r="A515"/>
      <c r="B515"/>
      <c r="C515"/>
      <c r="D515"/>
      <c r="E515"/>
    </row>
    <row r="516" spans="1:5" x14ac:dyDescent="0.4">
      <c r="A516"/>
      <c r="B516"/>
      <c r="C516"/>
      <c r="D516"/>
      <c r="E516"/>
    </row>
    <row r="517" spans="1:5" x14ac:dyDescent="0.4">
      <c r="A517"/>
      <c r="B517"/>
      <c r="C517"/>
      <c r="D517"/>
      <c r="E517"/>
    </row>
    <row r="518" spans="1:5" x14ac:dyDescent="0.4">
      <c r="A518"/>
      <c r="B518"/>
      <c r="C518"/>
      <c r="D518"/>
      <c r="E518"/>
    </row>
    <row r="519" spans="1:5" x14ac:dyDescent="0.4">
      <c r="A519"/>
      <c r="B519"/>
      <c r="C519"/>
      <c r="D519"/>
      <c r="E519"/>
    </row>
    <row r="520" spans="1:5" x14ac:dyDescent="0.4">
      <c r="A520"/>
      <c r="B520"/>
      <c r="C520"/>
      <c r="D520"/>
      <c r="E520"/>
    </row>
    <row r="521" spans="1:5" x14ac:dyDescent="0.4">
      <c r="A521"/>
      <c r="B521"/>
      <c r="C521"/>
      <c r="D521"/>
      <c r="E521"/>
    </row>
    <row r="522" spans="1:5" x14ac:dyDescent="0.4">
      <c r="A522"/>
      <c r="B522"/>
      <c r="C522"/>
      <c r="D522"/>
      <c r="E522"/>
    </row>
    <row r="523" spans="1:5" x14ac:dyDescent="0.4">
      <c r="A523"/>
      <c r="B523"/>
      <c r="C523"/>
      <c r="D523"/>
      <c r="E523"/>
    </row>
    <row r="524" spans="1:5" x14ac:dyDescent="0.4">
      <c r="A524"/>
      <c r="B524"/>
      <c r="C524"/>
      <c r="D524"/>
      <c r="E524"/>
    </row>
    <row r="525" spans="1:5" x14ac:dyDescent="0.4">
      <c r="A525"/>
      <c r="B525"/>
      <c r="C525"/>
      <c r="D525"/>
      <c r="E525"/>
    </row>
    <row r="526" spans="1:5" x14ac:dyDescent="0.4">
      <c r="A526"/>
      <c r="B526"/>
      <c r="C526"/>
      <c r="D526"/>
      <c r="E526"/>
    </row>
    <row r="527" spans="1:5" x14ac:dyDescent="0.4">
      <c r="A527"/>
      <c r="B527"/>
      <c r="C527"/>
      <c r="D527"/>
      <c r="E527"/>
    </row>
    <row r="528" spans="1:5" x14ac:dyDescent="0.4">
      <c r="A528"/>
      <c r="B528"/>
      <c r="C528"/>
      <c r="D528"/>
      <c r="E528"/>
    </row>
    <row r="529" spans="1:5" x14ac:dyDescent="0.4">
      <c r="A529"/>
      <c r="B529"/>
      <c r="C529"/>
      <c r="D529"/>
      <c r="E529"/>
    </row>
    <row r="530" spans="1:5" x14ac:dyDescent="0.4">
      <c r="A530"/>
      <c r="B530"/>
      <c r="C530"/>
      <c r="D530"/>
      <c r="E530"/>
    </row>
    <row r="531" spans="1:5" x14ac:dyDescent="0.4">
      <c r="A531"/>
      <c r="B531"/>
      <c r="C531"/>
      <c r="D531"/>
      <c r="E531"/>
    </row>
    <row r="532" spans="1:5" x14ac:dyDescent="0.4">
      <c r="A532"/>
      <c r="B532"/>
      <c r="C532"/>
      <c r="D532"/>
      <c r="E532"/>
    </row>
    <row r="533" spans="1:5" x14ac:dyDescent="0.4">
      <c r="A533"/>
      <c r="B533"/>
      <c r="C533"/>
      <c r="D533"/>
      <c r="E533"/>
    </row>
    <row r="534" spans="1:5" x14ac:dyDescent="0.4">
      <c r="A534"/>
      <c r="B534"/>
      <c r="C534"/>
      <c r="D534"/>
      <c r="E534"/>
    </row>
    <row r="535" spans="1:5" x14ac:dyDescent="0.4">
      <c r="A535"/>
      <c r="B535"/>
      <c r="C535"/>
      <c r="D535"/>
      <c r="E535"/>
    </row>
    <row r="536" spans="1:5" x14ac:dyDescent="0.4">
      <c r="A536"/>
      <c r="B536"/>
      <c r="C536"/>
      <c r="D536"/>
      <c r="E536"/>
    </row>
    <row r="537" spans="1:5" x14ac:dyDescent="0.4">
      <c r="A537"/>
      <c r="B537"/>
      <c r="C537"/>
      <c r="D537"/>
      <c r="E537"/>
    </row>
    <row r="538" spans="1:5" x14ac:dyDescent="0.4">
      <c r="A538"/>
      <c r="B538"/>
      <c r="C538"/>
      <c r="D538"/>
      <c r="E538"/>
    </row>
    <row r="539" spans="1:5" x14ac:dyDescent="0.4">
      <c r="A539"/>
      <c r="B539"/>
      <c r="C539"/>
      <c r="D539"/>
      <c r="E539"/>
    </row>
    <row r="540" spans="1:5" x14ac:dyDescent="0.4">
      <c r="A540"/>
      <c r="B540"/>
      <c r="C540"/>
      <c r="D540"/>
      <c r="E540"/>
    </row>
    <row r="541" spans="1:5" x14ac:dyDescent="0.4">
      <c r="A541"/>
      <c r="B541"/>
      <c r="C541"/>
      <c r="D541"/>
      <c r="E541"/>
    </row>
    <row r="542" spans="1:5" x14ac:dyDescent="0.4">
      <c r="A542"/>
      <c r="B542"/>
      <c r="C542"/>
      <c r="D542"/>
      <c r="E542"/>
    </row>
    <row r="543" spans="1:5" x14ac:dyDescent="0.4">
      <c r="A543"/>
      <c r="B543"/>
      <c r="C543"/>
      <c r="D543"/>
      <c r="E543"/>
    </row>
    <row r="544" spans="1:5" x14ac:dyDescent="0.4">
      <c r="A544"/>
      <c r="B544"/>
      <c r="C544"/>
      <c r="D544"/>
      <c r="E544"/>
    </row>
    <row r="545" spans="1:5" x14ac:dyDescent="0.4">
      <c r="A545"/>
      <c r="B545"/>
      <c r="C545"/>
      <c r="D545"/>
      <c r="E545"/>
    </row>
    <row r="546" spans="1:5" x14ac:dyDescent="0.4">
      <c r="A546"/>
      <c r="B546"/>
      <c r="C546"/>
      <c r="D546"/>
      <c r="E546"/>
    </row>
    <row r="547" spans="1:5" x14ac:dyDescent="0.4">
      <c r="A547"/>
      <c r="B547"/>
      <c r="C547"/>
      <c r="D547"/>
      <c r="E547"/>
    </row>
    <row r="548" spans="1:5" x14ac:dyDescent="0.4">
      <c r="A548"/>
      <c r="B548"/>
      <c r="C548"/>
      <c r="D548"/>
      <c r="E548"/>
    </row>
    <row r="549" spans="1:5" x14ac:dyDescent="0.4">
      <c r="A549"/>
      <c r="B549"/>
      <c r="C549"/>
      <c r="D549"/>
      <c r="E549"/>
    </row>
    <row r="550" spans="1:5" x14ac:dyDescent="0.4">
      <c r="A550"/>
      <c r="B550"/>
      <c r="C550"/>
      <c r="D550"/>
      <c r="E550"/>
    </row>
    <row r="551" spans="1:5" x14ac:dyDescent="0.4">
      <c r="A551"/>
      <c r="B551"/>
      <c r="C551"/>
      <c r="D551"/>
      <c r="E551"/>
    </row>
    <row r="552" spans="1:5" x14ac:dyDescent="0.4">
      <c r="A552"/>
      <c r="B552"/>
      <c r="C552"/>
      <c r="D552"/>
      <c r="E552"/>
    </row>
    <row r="553" spans="1:5" x14ac:dyDescent="0.4">
      <c r="A553"/>
      <c r="B553"/>
      <c r="C553"/>
      <c r="D553"/>
      <c r="E553"/>
    </row>
    <row r="554" spans="1:5" x14ac:dyDescent="0.4">
      <c r="A554"/>
      <c r="B554"/>
      <c r="C554"/>
      <c r="D554"/>
      <c r="E554"/>
    </row>
    <row r="555" spans="1:5" x14ac:dyDescent="0.4">
      <c r="A555"/>
      <c r="B555"/>
      <c r="C555"/>
      <c r="D555"/>
      <c r="E555"/>
    </row>
    <row r="556" spans="1:5" x14ac:dyDescent="0.4">
      <c r="A556"/>
      <c r="B556"/>
      <c r="C556"/>
      <c r="D556"/>
      <c r="E556"/>
    </row>
    <row r="557" spans="1:5" x14ac:dyDescent="0.4">
      <c r="A557"/>
      <c r="B557"/>
      <c r="C557"/>
      <c r="D557"/>
      <c r="E557"/>
    </row>
    <row r="558" spans="1:5" x14ac:dyDescent="0.4">
      <c r="A558"/>
      <c r="B558"/>
      <c r="C558"/>
      <c r="D558"/>
      <c r="E558"/>
    </row>
    <row r="559" spans="1:5" x14ac:dyDescent="0.4">
      <c r="A559"/>
      <c r="B559"/>
      <c r="C559"/>
      <c r="D559"/>
      <c r="E559"/>
    </row>
    <row r="560" spans="1:5" x14ac:dyDescent="0.4">
      <c r="A560"/>
      <c r="B560"/>
      <c r="C560"/>
      <c r="D560"/>
      <c r="E560"/>
    </row>
    <row r="561" spans="1:5" x14ac:dyDescent="0.4">
      <c r="A561"/>
      <c r="B561"/>
      <c r="C561"/>
      <c r="D561"/>
      <c r="E561"/>
    </row>
    <row r="562" spans="1:5" x14ac:dyDescent="0.4">
      <c r="A562"/>
      <c r="B562"/>
      <c r="C562"/>
      <c r="D562"/>
      <c r="E562"/>
    </row>
    <row r="563" spans="1:5" x14ac:dyDescent="0.4">
      <c r="A563"/>
      <c r="B563"/>
      <c r="C563"/>
      <c r="D563"/>
      <c r="E563"/>
    </row>
    <row r="564" spans="1:5" x14ac:dyDescent="0.4">
      <c r="A564"/>
      <c r="B564"/>
      <c r="C564"/>
      <c r="D564"/>
      <c r="E564"/>
    </row>
    <row r="565" spans="1:5" x14ac:dyDescent="0.4">
      <c r="A565"/>
      <c r="B565"/>
      <c r="C565"/>
      <c r="D565"/>
      <c r="E565"/>
    </row>
    <row r="566" spans="1:5" x14ac:dyDescent="0.4">
      <c r="A566"/>
      <c r="B566"/>
      <c r="C566"/>
      <c r="D566"/>
      <c r="E566"/>
    </row>
    <row r="567" spans="1:5" x14ac:dyDescent="0.4">
      <c r="A567"/>
      <c r="B567"/>
      <c r="C567"/>
      <c r="D567"/>
      <c r="E567"/>
    </row>
    <row r="568" spans="1:5" x14ac:dyDescent="0.4">
      <c r="A568"/>
      <c r="B568"/>
      <c r="C568"/>
      <c r="D568"/>
      <c r="E568"/>
    </row>
    <row r="569" spans="1:5" x14ac:dyDescent="0.4">
      <c r="A569"/>
      <c r="B569"/>
      <c r="C569"/>
      <c r="D569"/>
      <c r="E569"/>
    </row>
    <row r="570" spans="1:5" x14ac:dyDescent="0.4">
      <c r="A570"/>
      <c r="B570"/>
      <c r="C570"/>
      <c r="D570"/>
      <c r="E570"/>
    </row>
    <row r="571" spans="1:5" x14ac:dyDescent="0.4">
      <c r="A571"/>
      <c r="B571"/>
      <c r="C571"/>
      <c r="D571"/>
      <c r="E571"/>
    </row>
    <row r="572" spans="1:5" x14ac:dyDescent="0.4">
      <c r="A572"/>
      <c r="B572"/>
      <c r="C572"/>
      <c r="D572"/>
      <c r="E572"/>
    </row>
    <row r="573" spans="1:5" x14ac:dyDescent="0.4">
      <c r="A573"/>
      <c r="B573"/>
      <c r="C573"/>
      <c r="D573"/>
      <c r="E573"/>
    </row>
    <row r="574" spans="1:5" x14ac:dyDescent="0.4">
      <c r="A574"/>
      <c r="B574"/>
      <c r="C574"/>
      <c r="D574"/>
      <c r="E574"/>
    </row>
    <row r="575" spans="1:5" x14ac:dyDescent="0.4">
      <c r="A575"/>
      <c r="B575"/>
      <c r="C575"/>
      <c r="D575"/>
      <c r="E575"/>
    </row>
    <row r="576" spans="1:5" x14ac:dyDescent="0.4">
      <c r="A576"/>
      <c r="B576"/>
      <c r="C576"/>
      <c r="D576"/>
      <c r="E576"/>
    </row>
    <row r="577" spans="1:5" x14ac:dyDescent="0.4">
      <c r="A577"/>
      <c r="B577"/>
      <c r="C577"/>
      <c r="D577"/>
      <c r="E577"/>
    </row>
  </sheetData>
  <mergeCells count="5">
    <mergeCell ref="F5:G5"/>
    <mergeCell ref="D5:E5"/>
    <mergeCell ref="A5:B5"/>
    <mergeCell ref="A3:E3"/>
    <mergeCell ref="A1:E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6579B-4EA8-4DA2-B5C7-BB2363FDDF10}">
  <dimension ref="A1:C83"/>
  <sheetViews>
    <sheetView workbookViewId="0">
      <pane xSplit="2" ySplit="1" topLeftCell="C2" activePane="bottomRight" state="frozen"/>
      <selection pane="topRight" activeCell="C1" sqref="C1"/>
      <selection pane="bottomLeft" activeCell="A2" sqref="A2"/>
      <selection pane="bottomRight" activeCell="B7" sqref="B7"/>
    </sheetView>
  </sheetViews>
  <sheetFormatPr defaultRowHeight="14" x14ac:dyDescent="0.3"/>
  <cols>
    <col min="1" max="1" width="21.08203125" bestFit="1" customWidth="1"/>
    <col min="2" max="2" width="92" bestFit="1" customWidth="1"/>
    <col min="3" max="3" width="13.83203125" bestFit="1" customWidth="1"/>
  </cols>
  <sheetData>
    <row r="1" spans="1:3" s="62" customFormat="1" ht="25.5" customHeight="1" x14ac:dyDescent="0.3">
      <c r="A1" s="61" t="s">
        <v>14206</v>
      </c>
      <c r="B1" s="61" t="s">
        <v>1420</v>
      </c>
      <c r="C1" s="62" t="s">
        <v>14215</v>
      </c>
    </row>
    <row r="2" spans="1:3" x14ac:dyDescent="0.3">
      <c r="A2" s="59" t="s">
        <v>1392</v>
      </c>
      <c r="B2" s="59" t="s">
        <v>0</v>
      </c>
      <c r="C2" s="60">
        <v>98</v>
      </c>
    </row>
    <row r="3" spans="1:3" x14ac:dyDescent="0.3">
      <c r="A3" s="59" t="s">
        <v>1393</v>
      </c>
      <c r="B3" s="59" t="s">
        <v>134</v>
      </c>
      <c r="C3" s="60">
        <v>37</v>
      </c>
    </row>
    <row r="4" spans="1:3" x14ac:dyDescent="0.3">
      <c r="A4" s="59" t="s">
        <v>189</v>
      </c>
      <c r="B4" s="59" t="s">
        <v>190</v>
      </c>
      <c r="C4" s="60">
        <v>9</v>
      </c>
    </row>
    <row r="5" spans="1:3" x14ac:dyDescent="0.3">
      <c r="A5" s="59" t="s">
        <v>193</v>
      </c>
      <c r="B5" s="59" t="s">
        <v>194</v>
      </c>
      <c r="C5" s="60">
        <v>2</v>
      </c>
    </row>
    <row r="6" spans="1:3" x14ac:dyDescent="0.3">
      <c r="A6" s="59" t="s">
        <v>196</v>
      </c>
      <c r="B6" s="59" t="s">
        <v>197</v>
      </c>
      <c r="C6" s="60">
        <v>2</v>
      </c>
    </row>
    <row r="7" spans="1:3" x14ac:dyDescent="0.3">
      <c r="A7" s="59" t="s">
        <v>198</v>
      </c>
      <c r="B7" s="59" t="s">
        <v>199</v>
      </c>
      <c r="C7" s="60">
        <v>2</v>
      </c>
    </row>
    <row r="8" spans="1:3" x14ac:dyDescent="0.3">
      <c r="A8" s="59" t="s">
        <v>200</v>
      </c>
      <c r="B8" s="59" t="s">
        <v>201</v>
      </c>
      <c r="C8" s="60">
        <v>2</v>
      </c>
    </row>
    <row r="9" spans="1:3" x14ac:dyDescent="0.3">
      <c r="A9" s="59" t="s">
        <v>202</v>
      </c>
      <c r="B9" s="59" t="s">
        <v>203</v>
      </c>
      <c r="C9" s="60">
        <v>2</v>
      </c>
    </row>
    <row r="10" spans="1:3" x14ac:dyDescent="0.3">
      <c r="A10" s="59" t="s">
        <v>204</v>
      </c>
      <c r="B10" s="59" t="s">
        <v>205</v>
      </c>
      <c r="C10" s="60">
        <v>2</v>
      </c>
    </row>
    <row r="11" spans="1:3" x14ac:dyDescent="0.3">
      <c r="A11" s="59" t="s">
        <v>206</v>
      </c>
      <c r="B11" s="59" t="s">
        <v>207</v>
      </c>
      <c r="C11" s="60">
        <v>2</v>
      </c>
    </row>
    <row r="12" spans="1:3" x14ac:dyDescent="0.3">
      <c r="A12" s="59" t="s">
        <v>208</v>
      </c>
      <c r="B12" s="59" t="s">
        <v>209</v>
      </c>
      <c r="C12" s="60">
        <v>2</v>
      </c>
    </row>
    <row r="13" spans="1:3" x14ac:dyDescent="0.3">
      <c r="A13" s="59" t="s">
        <v>210</v>
      </c>
      <c r="B13" s="59" t="s">
        <v>211</v>
      </c>
      <c r="C13" s="60">
        <v>2</v>
      </c>
    </row>
    <row r="14" spans="1:3" x14ac:dyDescent="0.3">
      <c r="A14" s="59" t="s">
        <v>212</v>
      </c>
      <c r="B14" s="59" t="s">
        <v>213</v>
      </c>
      <c r="C14" s="60">
        <v>2</v>
      </c>
    </row>
    <row r="15" spans="1:3" x14ac:dyDescent="0.3">
      <c r="A15" s="59" t="s">
        <v>214</v>
      </c>
      <c r="B15" s="59" t="s">
        <v>215</v>
      </c>
      <c r="C15" s="60">
        <v>2</v>
      </c>
    </row>
    <row r="16" spans="1:3" x14ac:dyDescent="0.3">
      <c r="A16" s="59" t="s">
        <v>216</v>
      </c>
      <c r="B16" s="59" t="s">
        <v>217</v>
      </c>
      <c r="C16" s="60">
        <v>2</v>
      </c>
    </row>
    <row r="17" spans="1:3" x14ac:dyDescent="0.3">
      <c r="A17" s="59" t="s">
        <v>218</v>
      </c>
      <c r="B17" s="59" t="s">
        <v>219</v>
      </c>
      <c r="C17" s="60">
        <v>2</v>
      </c>
    </row>
    <row r="18" spans="1:3" x14ac:dyDescent="0.3">
      <c r="A18" s="59" t="s">
        <v>220</v>
      </c>
      <c r="B18" s="59" t="s">
        <v>221</v>
      </c>
      <c r="C18" s="60">
        <v>2</v>
      </c>
    </row>
    <row r="19" spans="1:3" x14ac:dyDescent="0.3">
      <c r="A19" s="59" t="s">
        <v>222</v>
      </c>
      <c r="B19" s="59" t="s">
        <v>223</v>
      </c>
      <c r="C19" s="60">
        <v>2</v>
      </c>
    </row>
    <row r="20" spans="1:3" x14ac:dyDescent="0.3">
      <c r="A20" s="59" t="s">
        <v>1394</v>
      </c>
      <c r="B20" s="59" t="s">
        <v>224</v>
      </c>
      <c r="C20" s="60">
        <v>41</v>
      </c>
    </row>
    <row r="21" spans="1:3" x14ac:dyDescent="0.3">
      <c r="A21" s="59" t="s">
        <v>1395</v>
      </c>
      <c r="B21" s="59" t="s">
        <v>328</v>
      </c>
      <c r="C21" s="60">
        <v>24</v>
      </c>
    </row>
    <row r="22" spans="1:3" x14ac:dyDescent="0.3">
      <c r="A22" s="59" t="s">
        <v>1396</v>
      </c>
      <c r="B22" s="59" t="s">
        <v>224</v>
      </c>
      <c r="C22" s="60">
        <v>1</v>
      </c>
    </row>
    <row r="23" spans="1:3" x14ac:dyDescent="0.3">
      <c r="B23" s="59" t="s">
        <v>374</v>
      </c>
      <c r="C23" s="60">
        <v>21</v>
      </c>
    </row>
    <row r="24" spans="1:3" x14ac:dyDescent="0.3">
      <c r="A24" s="59" t="s">
        <v>1397</v>
      </c>
      <c r="B24" s="59" t="s">
        <v>404</v>
      </c>
      <c r="C24" s="60">
        <v>10</v>
      </c>
    </row>
    <row r="25" spans="1:3" x14ac:dyDescent="0.3">
      <c r="A25" s="59" t="s">
        <v>1398</v>
      </c>
      <c r="B25" s="59" t="s">
        <v>420</v>
      </c>
      <c r="C25" s="60">
        <v>20</v>
      </c>
    </row>
    <row r="26" spans="1:3" x14ac:dyDescent="0.3">
      <c r="A26" s="59" t="s">
        <v>1399</v>
      </c>
      <c r="B26" s="59" t="s">
        <v>460</v>
      </c>
      <c r="C26" s="60">
        <v>20</v>
      </c>
    </row>
    <row r="27" spans="1:3" x14ac:dyDescent="0.3">
      <c r="A27" s="59" t="s">
        <v>1400</v>
      </c>
      <c r="B27" s="59" t="s">
        <v>505</v>
      </c>
      <c r="C27" s="60">
        <v>10</v>
      </c>
    </row>
    <row r="28" spans="1:3" x14ac:dyDescent="0.3">
      <c r="A28" s="59" t="s">
        <v>1401</v>
      </c>
      <c r="B28" s="59" t="s">
        <v>520</v>
      </c>
      <c r="C28" s="60">
        <v>16</v>
      </c>
    </row>
    <row r="29" spans="1:3" x14ac:dyDescent="0.3">
      <c r="A29" s="59" t="s">
        <v>1402</v>
      </c>
      <c r="B29" s="59" t="s">
        <v>567</v>
      </c>
      <c r="C29" s="60">
        <v>21</v>
      </c>
    </row>
    <row r="30" spans="1:3" x14ac:dyDescent="0.3">
      <c r="A30" s="59" t="s">
        <v>1403</v>
      </c>
      <c r="B30" s="59" t="s">
        <v>598</v>
      </c>
      <c r="C30" s="60">
        <v>22</v>
      </c>
    </row>
    <row r="31" spans="1:3" x14ac:dyDescent="0.3">
      <c r="A31" s="59" t="s">
        <v>1404</v>
      </c>
      <c r="B31" s="59" t="s">
        <v>633</v>
      </c>
      <c r="C31" s="60">
        <v>12</v>
      </c>
    </row>
    <row r="32" spans="1:3" x14ac:dyDescent="0.3">
      <c r="A32" s="59" t="s">
        <v>1405</v>
      </c>
      <c r="B32" s="59" t="s">
        <v>659</v>
      </c>
      <c r="C32" s="60">
        <v>16</v>
      </c>
    </row>
    <row r="33" spans="1:3" x14ac:dyDescent="0.3">
      <c r="A33" s="59" t="s">
        <v>1406</v>
      </c>
      <c r="B33" s="59" t="s">
        <v>694</v>
      </c>
      <c r="C33" s="60">
        <v>27</v>
      </c>
    </row>
    <row r="34" spans="1:3" x14ac:dyDescent="0.3">
      <c r="A34" s="59" t="s">
        <v>1407</v>
      </c>
      <c r="B34" s="59" t="s">
        <v>728</v>
      </c>
      <c r="C34" s="60">
        <v>41</v>
      </c>
    </row>
    <row r="35" spans="1:3" x14ac:dyDescent="0.3">
      <c r="A35" s="59" t="s">
        <v>1408</v>
      </c>
      <c r="B35" s="59" t="s">
        <v>803</v>
      </c>
      <c r="C35" s="60">
        <v>29</v>
      </c>
    </row>
    <row r="36" spans="1:3" x14ac:dyDescent="0.3">
      <c r="A36" s="59" t="s">
        <v>1409</v>
      </c>
      <c r="B36" s="59" t="s">
        <v>859</v>
      </c>
      <c r="C36" s="60">
        <v>17</v>
      </c>
    </row>
    <row r="37" spans="1:3" x14ac:dyDescent="0.3">
      <c r="A37" s="59" t="s">
        <v>1410</v>
      </c>
      <c r="B37" s="59" t="s">
        <v>902</v>
      </c>
      <c r="C37" s="60">
        <v>30</v>
      </c>
    </row>
    <row r="38" spans="1:3" x14ac:dyDescent="0.3">
      <c r="A38" s="59" t="s">
        <v>947</v>
      </c>
      <c r="B38" s="59" t="s">
        <v>948</v>
      </c>
      <c r="C38" s="60">
        <v>4</v>
      </c>
    </row>
    <row r="39" spans="1:3" x14ac:dyDescent="0.3">
      <c r="A39" s="59" t="s">
        <v>956</v>
      </c>
      <c r="B39" s="59" t="s">
        <v>957</v>
      </c>
      <c r="C39" s="60">
        <v>3</v>
      </c>
    </row>
    <row r="40" spans="1:3" x14ac:dyDescent="0.3">
      <c r="A40" s="59" t="s">
        <v>962</v>
      </c>
      <c r="B40" s="59" t="s">
        <v>963</v>
      </c>
      <c r="C40" s="60">
        <v>3</v>
      </c>
    </row>
    <row r="41" spans="1:3" x14ac:dyDescent="0.3">
      <c r="A41" s="59" t="s">
        <v>968</v>
      </c>
      <c r="B41" s="59" t="s">
        <v>969</v>
      </c>
      <c r="C41" s="60">
        <v>4</v>
      </c>
    </row>
    <row r="42" spans="1:3" x14ac:dyDescent="0.3">
      <c r="A42" s="59" t="s">
        <v>977</v>
      </c>
      <c r="B42" s="59" t="s">
        <v>978</v>
      </c>
      <c r="C42" s="60">
        <v>4</v>
      </c>
    </row>
    <row r="43" spans="1:3" x14ac:dyDescent="0.3">
      <c r="A43" s="59" t="s">
        <v>984</v>
      </c>
      <c r="B43" s="59" t="s">
        <v>985</v>
      </c>
      <c r="C43" s="60">
        <v>3</v>
      </c>
    </row>
    <row r="44" spans="1:3" x14ac:dyDescent="0.3">
      <c r="A44" s="59" t="s">
        <v>990</v>
      </c>
      <c r="B44" s="59" t="s">
        <v>991</v>
      </c>
      <c r="C44" s="60">
        <v>5</v>
      </c>
    </row>
    <row r="45" spans="1:3" x14ac:dyDescent="0.3">
      <c r="A45" s="59" t="s">
        <v>999</v>
      </c>
      <c r="B45" s="59" t="s">
        <v>1000</v>
      </c>
      <c r="C45" s="60">
        <v>3</v>
      </c>
    </row>
    <row r="46" spans="1:3" x14ac:dyDescent="0.3">
      <c r="A46" s="59" t="s">
        <v>1411</v>
      </c>
      <c r="B46" s="59" t="s">
        <v>1005</v>
      </c>
      <c r="C46" s="60">
        <v>18</v>
      </c>
    </row>
    <row r="47" spans="1:3" x14ac:dyDescent="0.3">
      <c r="A47" s="59" t="s">
        <v>1412</v>
      </c>
      <c r="B47" s="59" t="s">
        <v>1032</v>
      </c>
      <c r="C47" s="60">
        <v>14</v>
      </c>
    </row>
    <row r="48" spans="1:3" x14ac:dyDescent="0.3">
      <c r="A48" s="59" t="s">
        <v>1413</v>
      </c>
      <c r="B48" s="59" t="s">
        <v>1060</v>
      </c>
      <c r="C48" s="60">
        <v>37</v>
      </c>
    </row>
    <row r="49" spans="1:3" x14ac:dyDescent="0.3">
      <c r="A49" s="59" t="s">
        <v>1414</v>
      </c>
      <c r="B49" s="59" t="s">
        <v>1106</v>
      </c>
      <c r="C49" s="60">
        <v>17</v>
      </c>
    </row>
    <row r="50" spans="1:3" x14ac:dyDescent="0.3">
      <c r="A50" s="59" t="s">
        <v>1415</v>
      </c>
      <c r="B50" s="59" t="s">
        <v>1135</v>
      </c>
      <c r="C50" s="60">
        <v>15</v>
      </c>
    </row>
    <row r="51" spans="1:3" x14ac:dyDescent="0.3">
      <c r="A51" s="59" t="s">
        <v>1416</v>
      </c>
      <c r="B51" s="59" t="s">
        <v>1157</v>
      </c>
      <c r="C51" s="60">
        <v>4</v>
      </c>
    </row>
    <row r="52" spans="1:3" x14ac:dyDescent="0.3">
      <c r="A52" s="59" t="s">
        <v>1173</v>
      </c>
      <c r="B52" s="59" t="s">
        <v>1174</v>
      </c>
      <c r="C52" s="60">
        <v>3</v>
      </c>
    </row>
    <row r="53" spans="1:3" x14ac:dyDescent="0.3">
      <c r="A53" s="59" t="s">
        <v>1179</v>
      </c>
      <c r="B53" s="59" t="s">
        <v>1180</v>
      </c>
      <c r="C53" s="60">
        <v>3</v>
      </c>
    </row>
    <row r="54" spans="1:3" x14ac:dyDescent="0.3">
      <c r="A54" s="59" t="s">
        <v>1181</v>
      </c>
      <c r="B54" s="59" t="s">
        <v>1182</v>
      </c>
      <c r="C54" s="60">
        <v>3</v>
      </c>
    </row>
    <row r="55" spans="1:3" x14ac:dyDescent="0.3">
      <c r="A55" s="59" t="s">
        <v>1183</v>
      </c>
      <c r="B55" s="59" t="s">
        <v>1184</v>
      </c>
      <c r="C55" s="60">
        <v>3</v>
      </c>
    </row>
    <row r="56" spans="1:3" x14ac:dyDescent="0.3">
      <c r="A56" s="59" t="s">
        <v>1185</v>
      </c>
      <c r="B56" s="59" t="s">
        <v>1186</v>
      </c>
      <c r="C56" s="60">
        <v>3</v>
      </c>
    </row>
    <row r="57" spans="1:3" x14ac:dyDescent="0.3">
      <c r="A57" s="59" t="s">
        <v>1187</v>
      </c>
      <c r="B57" s="59" t="s">
        <v>1188</v>
      </c>
      <c r="C57" s="60">
        <v>3</v>
      </c>
    </row>
    <row r="58" spans="1:3" x14ac:dyDescent="0.3">
      <c r="A58" s="59" t="s">
        <v>1189</v>
      </c>
      <c r="B58" s="59" t="s">
        <v>1190</v>
      </c>
      <c r="C58" s="60">
        <v>3</v>
      </c>
    </row>
    <row r="59" spans="1:3" x14ac:dyDescent="0.3">
      <c r="A59" s="59" t="s">
        <v>1417</v>
      </c>
      <c r="B59" s="59" t="s">
        <v>1191</v>
      </c>
      <c r="C59" s="60">
        <v>4</v>
      </c>
    </row>
    <row r="60" spans="1:3" x14ac:dyDescent="0.3">
      <c r="A60" s="59" t="s">
        <v>1192</v>
      </c>
      <c r="B60" s="59" t="s">
        <v>1193</v>
      </c>
      <c r="C60" s="60">
        <v>3</v>
      </c>
    </row>
    <row r="61" spans="1:3" x14ac:dyDescent="0.3">
      <c r="A61" s="59" t="s">
        <v>1194</v>
      </c>
      <c r="B61" s="59" t="s">
        <v>1195</v>
      </c>
      <c r="C61" s="60">
        <v>3</v>
      </c>
    </row>
    <row r="62" spans="1:3" x14ac:dyDescent="0.3">
      <c r="A62" s="59" t="s">
        <v>1196</v>
      </c>
      <c r="B62" s="59" t="s">
        <v>1197</v>
      </c>
      <c r="C62" s="60">
        <v>3</v>
      </c>
    </row>
    <row r="63" spans="1:3" x14ac:dyDescent="0.3">
      <c r="A63" s="59" t="s">
        <v>1198</v>
      </c>
      <c r="B63" s="59" t="s">
        <v>1199</v>
      </c>
      <c r="C63" s="60">
        <v>3</v>
      </c>
    </row>
    <row r="64" spans="1:3" x14ac:dyDescent="0.3">
      <c r="A64" s="59" t="s">
        <v>1200</v>
      </c>
      <c r="B64" s="59" t="s">
        <v>1201</v>
      </c>
      <c r="C64" s="60">
        <v>3</v>
      </c>
    </row>
    <row r="65" spans="1:3" x14ac:dyDescent="0.3">
      <c r="A65" s="59" t="s">
        <v>1202</v>
      </c>
      <c r="B65" s="59" t="s">
        <v>1203</v>
      </c>
      <c r="C65" s="60">
        <v>3</v>
      </c>
    </row>
    <row r="66" spans="1:3" x14ac:dyDescent="0.3">
      <c r="A66" s="59" t="s">
        <v>1418</v>
      </c>
      <c r="B66" s="59" t="s">
        <v>1204</v>
      </c>
      <c r="C66" s="60">
        <v>4</v>
      </c>
    </row>
    <row r="67" spans="1:3" x14ac:dyDescent="0.3">
      <c r="A67" s="59" t="s">
        <v>1205</v>
      </c>
      <c r="B67" s="59" t="s">
        <v>1206</v>
      </c>
      <c r="C67" s="60">
        <v>3</v>
      </c>
    </row>
    <row r="68" spans="1:3" x14ac:dyDescent="0.3">
      <c r="A68" s="59" t="s">
        <v>1207</v>
      </c>
      <c r="B68" s="59" t="s">
        <v>1208</v>
      </c>
      <c r="C68" s="60">
        <v>3</v>
      </c>
    </row>
    <row r="69" spans="1:3" x14ac:dyDescent="0.3">
      <c r="A69" s="59" t="s">
        <v>1209</v>
      </c>
      <c r="B69" s="59" t="s">
        <v>1210</v>
      </c>
      <c r="C69" s="60">
        <v>3</v>
      </c>
    </row>
    <row r="70" spans="1:3" x14ac:dyDescent="0.3">
      <c r="A70" s="59" t="s">
        <v>1211</v>
      </c>
      <c r="B70" s="59" t="s">
        <v>1212</v>
      </c>
      <c r="C70" s="60">
        <v>3</v>
      </c>
    </row>
    <row r="71" spans="1:3" x14ac:dyDescent="0.3">
      <c r="A71" s="59" t="s">
        <v>1213</v>
      </c>
      <c r="B71" s="59" t="s">
        <v>1214</v>
      </c>
      <c r="C71" s="60">
        <v>3</v>
      </c>
    </row>
    <row r="72" spans="1:3" x14ac:dyDescent="0.3">
      <c r="A72" s="59" t="s">
        <v>1215</v>
      </c>
      <c r="B72" s="59" t="s">
        <v>1216</v>
      </c>
      <c r="C72" s="60">
        <v>3</v>
      </c>
    </row>
    <row r="73" spans="1:3" x14ac:dyDescent="0.3">
      <c r="A73" s="59" t="s">
        <v>1217</v>
      </c>
      <c r="B73" s="59" t="s">
        <v>1218</v>
      </c>
      <c r="C73" s="60">
        <v>3</v>
      </c>
    </row>
    <row r="74" spans="1:3" x14ac:dyDescent="0.3">
      <c r="A74" s="59" t="s">
        <v>1219</v>
      </c>
      <c r="B74" s="59" t="s">
        <v>1220</v>
      </c>
      <c r="C74" s="60">
        <v>5</v>
      </c>
    </row>
    <row r="75" spans="1:3" x14ac:dyDescent="0.3">
      <c r="A75" s="59" t="s">
        <v>1221</v>
      </c>
      <c r="B75" s="59" t="s">
        <v>1222</v>
      </c>
      <c r="C75" s="60">
        <v>3</v>
      </c>
    </row>
    <row r="76" spans="1:3" x14ac:dyDescent="0.3">
      <c r="A76" s="59" t="s">
        <v>1223</v>
      </c>
      <c r="B76" s="59" t="s">
        <v>1224</v>
      </c>
      <c r="C76" s="60">
        <v>3</v>
      </c>
    </row>
    <row r="77" spans="1:3" x14ac:dyDescent="0.3">
      <c r="A77" s="59" t="s">
        <v>1225</v>
      </c>
      <c r="B77" s="59" t="s">
        <v>1226</v>
      </c>
      <c r="C77" s="60">
        <v>3</v>
      </c>
    </row>
    <row r="78" spans="1:3" x14ac:dyDescent="0.3">
      <c r="A78" s="59" t="s">
        <v>1227</v>
      </c>
      <c r="B78" s="59" t="s">
        <v>1228</v>
      </c>
      <c r="C78" s="60">
        <v>3</v>
      </c>
    </row>
    <row r="79" spans="1:3" x14ac:dyDescent="0.3">
      <c r="A79" s="59" t="s">
        <v>1229</v>
      </c>
      <c r="B79" s="59" t="s">
        <v>1230</v>
      </c>
      <c r="C79" s="60">
        <v>3</v>
      </c>
    </row>
    <row r="80" spans="1:3" x14ac:dyDescent="0.3">
      <c r="A80" s="59" t="s">
        <v>1231</v>
      </c>
      <c r="B80" s="59" t="s">
        <v>1232</v>
      </c>
      <c r="C80" s="60">
        <v>3</v>
      </c>
    </row>
    <row r="81" spans="1:3" x14ac:dyDescent="0.3">
      <c r="A81" s="59" t="s">
        <v>1233</v>
      </c>
      <c r="B81" s="59" t="s">
        <v>1234</v>
      </c>
      <c r="C81" s="60">
        <v>3</v>
      </c>
    </row>
    <row r="82" spans="1:3" x14ac:dyDescent="0.3">
      <c r="A82" s="59" t="s">
        <v>1235</v>
      </c>
      <c r="B82" s="59" t="s">
        <v>1236</v>
      </c>
      <c r="C82" s="60">
        <v>9</v>
      </c>
    </row>
    <row r="83" spans="1:3" x14ac:dyDescent="0.3">
      <c r="A83" s="59" t="s">
        <v>14207</v>
      </c>
      <c r="C83" s="60">
        <v>789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Mapping</vt:lpstr>
      <vt:lpstr>Data Baru</vt:lpstr>
      <vt:lpstr>Update Kepmen 050-5889</vt:lpstr>
      <vt:lpstr>Pivot</vt:lpstr>
      <vt:lpstr>BA Desk</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EGGA</dc:creator>
  <cp:lastModifiedBy>SUNGRAM BAPPEDA</cp:lastModifiedBy>
  <dcterms:created xsi:type="dcterms:W3CDTF">2022-02-14T01:20:53Z</dcterms:created>
  <dcterms:modified xsi:type="dcterms:W3CDTF">2022-02-15T00:57:58Z</dcterms:modified>
</cp:coreProperties>
</file>